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enDee Computer\Desktop\"/>
    </mc:Choice>
  </mc:AlternateContent>
  <xr:revisionPtr revIDLastSave="0" documentId="8_{52C0D7AF-5E72-49BE-887C-FA2F12B282E8}" xr6:coauthVersionLast="47" xr6:coauthVersionMax="47" xr10:uidLastSave="{00000000-0000-0000-0000-000000000000}"/>
  <bookViews>
    <workbookView xWindow="-120" yWindow="-120" windowWidth="20730" windowHeight="11160" tabRatio="908" activeTab="5" xr2:uid="{00000000-000D-0000-FFFF-FFFF00000000}"/>
  </bookViews>
  <sheets>
    <sheet name="รหัสและชื่อ อปท." sheetId="13" r:id="rId1"/>
    <sheet name="รหัสและชื่อธนาคาร" sheetId="7" r:id="rId2"/>
    <sheet name="จัดรูปแบบ 1" sheetId="6" r:id="rId3"/>
    <sheet name="ไตรมาส 1" sheetId="1" r:id="rId4"/>
    <sheet name="จัดรูปแบบ 2" sheetId="14" r:id="rId5"/>
    <sheet name="ไตรมาส 2" sheetId="20" r:id="rId6"/>
    <sheet name="จัดรูปแบบ 3" sheetId="21" r:id="rId7"/>
    <sheet name="ไตรมาส 3" sheetId="23" r:id="rId8"/>
    <sheet name="จัดรูปแบบ 4" sheetId="24" r:id="rId9"/>
    <sheet name="ไตรมาส 4" sheetId="25" r:id="rId10"/>
  </sheets>
  <definedNames>
    <definedName name="_xlnm._FilterDatabase" localSheetId="2" hidden="1">'จัดรูปแบบ 1'!$A$1:$B$140</definedName>
    <definedName name="_xlnm._FilterDatabase" localSheetId="0" hidden="1">'รหัสและชื่อ อปท.'!$A$1:$D$7850</definedName>
    <definedName name="_xlnm._FilterDatabase" localSheetId="1" hidden="1">รหัสและชื่อธนาคาร!$A$1:$B$1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518" i="25" l="1"/>
  <c r="AP518" i="25"/>
  <c r="AQ518" i="25"/>
  <c r="AR518" i="25"/>
  <c r="AS518" i="25"/>
  <c r="AT518" i="25"/>
  <c r="AO519" i="25"/>
  <c r="AP519" i="25"/>
  <c r="AQ519" i="25"/>
  <c r="AR519" i="25"/>
  <c r="AS519" i="25"/>
  <c r="AT519" i="25"/>
  <c r="AT517" i="25"/>
  <c r="AS517" i="25"/>
  <c r="AO515" i="25"/>
  <c r="AP515" i="25"/>
  <c r="AQ515" i="25"/>
  <c r="AR515" i="25"/>
  <c r="AS515" i="25"/>
  <c r="AT515" i="25"/>
  <c r="AO516" i="25"/>
  <c r="AP516" i="25"/>
  <c r="AQ516" i="25"/>
  <c r="AR516" i="25"/>
  <c r="AS516" i="25"/>
  <c r="AT516" i="25"/>
  <c r="AT514" i="25"/>
  <c r="AS514" i="25"/>
  <c r="AO512" i="25"/>
  <c r="AP512" i="25"/>
  <c r="AQ512" i="25"/>
  <c r="AR512" i="25"/>
  <c r="AS512" i="25"/>
  <c r="AT512" i="25"/>
  <c r="AO513" i="25"/>
  <c r="AP513" i="25"/>
  <c r="AQ513" i="25"/>
  <c r="AR513" i="25"/>
  <c r="AS513" i="25"/>
  <c r="AT513" i="25"/>
  <c r="AT511" i="25"/>
  <c r="AS511" i="25"/>
  <c r="AO509" i="25"/>
  <c r="AP509" i="25"/>
  <c r="AQ509" i="25"/>
  <c r="AR509" i="25"/>
  <c r="AS509" i="25"/>
  <c r="AT509" i="25"/>
  <c r="AO510" i="25"/>
  <c r="AP510" i="25"/>
  <c r="AQ510" i="25"/>
  <c r="AR510" i="25"/>
  <c r="AS510" i="25"/>
  <c r="AT510" i="25"/>
  <c r="AT508" i="25"/>
  <c r="AS508" i="25"/>
  <c r="AO515" i="23"/>
  <c r="AP515" i="23"/>
  <c r="AQ515" i="23"/>
  <c r="AR515" i="23"/>
  <c r="AS515" i="23"/>
  <c r="AT515" i="23"/>
  <c r="AO516" i="23"/>
  <c r="AP516" i="23"/>
  <c r="AQ516" i="23"/>
  <c r="AR516" i="23"/>
  <c r="AS516" i="23"/>
  <c r="AT516" i="23"/>
  <c r="AT514" i="23"/>
  <c r="AS514" i="23"/>
  <c r="AO512" i="23"/>
  <c r="AP512" i="23"/>
  <c r="AQ512" i="23"/>
  <c r="AR512" i="23"/>
  <c r="AS512" i="23"/>
  <c r="AT512" i="23"/>
  <c r="AO513" i="23"/>
  <c r="AP513" i="23"/>
  <c r="AQ513" i="23"/>
  <c r="AR513" i="23"/>
  <c r="AS513" i="23"/>
  <c r="AT513" i="23"/>
  <c r="AT511" i="23"/>
  <c r="AS511" i="23"/>
  <c r="AO509" i="23"/>
  <c r="AP509" i="23"/>
  <c r="AQ509" i="23"/>
  <c r="AR509" i="23"/>
  <c r="AS509" i="23"/>
  <c r="AT509" i="23"/>
  <c r="AO510" i="23"/>
  <c r="AP510" i="23"/>
  <c r="AQ510" i="23"/>
  <c r="AR510" i="23"/>
  <c r="AS510" i="23"/>
  <c r="AT510" i="23"/>
  <c r="AT508" i="23"/>
  <c r="AS508" i="23"/>
  <c r="AO512" i="20"/>
  <c r="AP512" i="20"/>
  <c r="AQ512" i="20"/>
  <c r="AR512" i="20"/>
  <c r="AS512" i="20"/>
  <c r="AT512" i="20"/>
  <c r="AO513" i="20"/>
  <c r="AP513" i="20"/>
  <c r="AQ513" i="20"/>
  <c r="AR513" i="20"/>
  <c r="AS513" i="20"/>
  <c r="AT513" i="20"/>
  <c r="AT511" i="20"/>
  <c r="AS511" i="20"/>
  <c r="AO509" i="20"/>
  <c r="AP509" i="20"/>
  <c r="AQ509" i="20"/>
  <c r="AR509" i="20"/>
  <c r="AS509" i="20"/>
  <c r="AT509" i="20"/>
  <c r="AO510" i="20"/>
  <c r="AP510" i="20"/>
  <c r="AQ510" i="20"/>
  <c r="AR510" i="20"/>
  <c r="AS510" i="20"/>
  <c r="AT510" i="20"/>
  <c r="AT508" i="20"/>
  <c r="AS508" i="20"/>
  <c r="AL7" i="25"/>
  <c r="AK7" i="25"/>
  <c r="AL7" i="23"/>
  <c r="AK7" i="23"/>
  <c r="AL7" i="20"/>
  <c r="AK7" i="20"/>
  <c r="AP517" i="25"/>
  <c r="AQ517" i="25"/>
  <c r="AR517" i="25"/>
  <c r="AO517" i="25"/>
  <c r="AP514" i="25"/>
  <c r="AQ514" i="25"/>
  <c r="AR514" i="25"/>
  <c r="AO514" i="25"/>
  <c r="F10" i="24"/>
  <c r="G10" i="24"/>
  <c r="H10" i="24"/>
  <c r="I10" i="24"/>
  <c r="K10" i="24"/>
  <c r="M10" i="24"/>
  <c r="F11" i="24"/>
  <c r="G11" i="24"/>
  <c r="H11" i="24"/>
  <c r="I11" i="24"/>
  <c r="K11" i="24"/>
  <c r="M11" i="24"/>
  <c r="G9" i="24"/>
  <c r="H9" i="24"/>
  <c r="I9" i="24"/>
  <c r="K9" i="24"/>
  <c r="M9" i="24"/>
  <c r="F9" i="24"/>
  <c r="AR511" i="25"/>
  <c r="AQ511" i="25"/>
  <c r="AP511" i="25"/>
  <c r="AO511" i="25"/>
  <c r="AR508" i="25"/>
  <c r="AQ508" i="25"/>
  <c r="AP508" i="25"/>
  <c r="AO508" i="25"/>
  <c r="M8" i="24"/>
  <c r="K8" i="24"/>
  <c r="I8" i="24"/>
  <c r="H8" i="24"/>
  <c r="G8" i="24"/>
  <c r="F8" i="24"/>
  <c r="M7" i="24"/>
  <c r="K7" i="24"/>
  <c r="I7" i="24"/>
  <c r="H7" i="24"/>
  <c r="G7" i="24"/>
  <c r="F7" i="24"/>
  <c r="M6" i="24"/>
  <c r="K6" i="24"/>
  <c r="I6" i="24"/>
  <c r="H6" i="24"/>
  <c r="G6" i="24"/>
  <c r="F6" i="24"/>
  <c r="M5" i="24"/>
  <c r="K5" i="24"/>
  <c r="I5" i="24"/>
  <c r="H5" i="24"/>
  <c r="G5" i="24"/>
  <c r="F5" i="24"/>
  <c r="M4" i="24"/>
  <c r="K4" i="24"/>
  <c r="I4" i="24"/>
  <c r="H4" i="24"/>
  <c r="G4" i="24"/>
  <c r="F4" i="24"/>
  <c r="M3" i="24"/>
  <c r="K3" i="24"/>
  <c r="I3" i="24"/>
  <c r="H3" i="24"/>
  <c r="G3" i="24"/>
  <c r="F3" i="24"/>
  <c r="AP514" i="23"/>
  <c r="AQ514" i="23"/>
  <c r="AR514" i="23"/>
  <c r="AO514" i="23"/>
  <c r="AP511" i="23"/>
  <c r="AQ511" i="23"/>
  <c r="AR511" i="23"/>
  <c r="AO511" i="23"/>
  <c r="AR508" i="23"/>
  <c r="AQ508" i="23"/>
  <c r="AP508" i="23"/>
  <c r="AO508" i="23"/>
  <c r="F7" i="21"/>
  <c r="G7" i="21"/>
  <c r="H7" i="21"/>
  <c r="I7" i="21"/>
  <c r="K7" i="21"/>
  <c r="M7" i="21"/>
  <c r="F8" i="21"/>
  <c r="G8" i="21"/>
  <c r="H8" i="21"/>
  <c r="I8" i="21"/>
  <c r="K8" i="21"/>
  <c r="M8" i="21"/>
  <c r="G6" i="21"/>
  <c r="H6" i="21"/>
  <c r="I6" i="21"/>
  <c r="K6" i="21"/>
  <c r="M6" i="21"/>
  <c r="F6" i="21"/>
  <c r="M5" i="21"/>
  <c r="K5" i="21"/>
  <c r="I5" i="21"/>
  <c r="H5" i="21"/>
  <c r="G5" i="21"/>
  <c r="F5" i="21"/>
  <c r="M4" i="21"/>
  <c r="K4" i="21"/>
  <c r="I4" i="21"/>
  <c r="H4" i="21"/>
  <c r="G4" i="21"/>
  <c r="F4" i="21"/>
  <c r="M3" i="21"/>
  <c r="K3" i="21"/>
  <c r="I3" i="21"/>
  <c r="H3" i="21"/>
  <c r="G3" i="21"/>
  <c r="F3" i="21"/>
  <c r="AP508" i="20"/>
  <c r="AQ508" i="20"/>
  <c r="AR508" i="20"/>
  <c r="AO508" i="20"/>
  <c r="AP511" i="20"/>
  <c r="AQ511" i="20"/>
  <c r="AR511" i="20"/>
  <c r="AO511" i="20"/>
  <c r="A4" i="14"/>
  <c r="A4" i="21" s="1"/>
  <c r="B4" i="14"/>
  <c r="A5" i="14"/>
  <c r="A5" i="21" s="1"/>
  <c r="AN9" i="23" s="1"/>
  <c r="B5" i="14"/>
  <c r="A6" i="14"/>
  <c r="B6" i="14"/>
  <c r="A7" i="14"/>
  <c r="B7" i="14"/>
  <c r="A8" i="14"/>
  <c r="B8" i="14"/>
  <c r="A9" i="14"/>
  <c r="B9" i="14"/>
  <c r="A10" i="14"/>
  <c r="A10" i="21" s="1"/>
  <c r="B10" i="14"/>
  <c r="A11" i="14"/>
  <c r="B11" i="14"/>
  <c r="A12" i="14"/>
  <c r="B12" i="14"/>
  <c r="A13" i="14"/>
  <c r="B13" i="14"/>
  <c r="A14" i="14"/>
  <c r="B14" i="14"/>
  <c r="A15" i="14"/>
  <c r="B15" i="14"/>
  <c r="A16" i="14"/>
  <c r="A16" i="21" s="1"/>
  <c r="B16" i="14"/>
  <c r="A17" i="14"/>
  <c r="B17" i="14"/>
  <c r="A18" i="14"/>
  <c r="B18" i="14"/>
  <c r="A19" i="14"/>
  <c r="B19" i="14"/>
  <c r="A20" i="14"/>
  <c r="B20" i="14"/>
  <c r="A21" i="14"/>
  <c r="A21" i="21" s="1"/>
  <c r="B21" i="14"/>
  <c r="A22" i="14"/>
  <c r="B22" i="14"/>
  <c r="A23" i="14"/>
  <c r="B23" i="14"/>
  <c r="A24" i="14"/>
  <c r="B24" i="14"/>
  <c r="A25" i="14"/>
  <c r="B25" i="14"/>
  <c r="A26" i="14"/>
  <c r="A26" i="21" s="1"/>
  <c r="B26" i="14"/>
  <c r="A27" i="14"/>
  <c r="B27" i="14"/>
  <c r="A28" i="14"/>
  <c r="B28" i="14"/>
  <c r="A29" i="14"/>
  <c r="B29" i="14"/>
  <c r="A30" i="14"/>
  <c r="B30" i="14"/>
  <c r="A31" i="14"/>
  <c r="B31" i="14"/>
  <c r="A32" i="14"/>
  <c r="A32" i="21" s="1"/>
  <c r="B32" i="14"/>
  <c r="A33" i="14"/>
  <c r="B33" i="14"/>
  <c r="A34" i="14"/>
  <c r="B34" i="14"/>
  <c r="A35" i="14"/>
  <c r="B35" i="14"/>
  <c r="A36" i="14"/>
  <c r="B36" i="14"/>
  <c r="A37" i="14"/>
  <c r="A37" i="21" s="1"/>
  <c r="B37" i="14"/>
  <c r="A38" i="14"/>
  <c r="B38" i="14"/>
  <c r="A39" i="14"/>
  <c r="B39" i="14"/>
  <c r="A40" i="14"/>
  <c r="B40" i="14"/>
  <c r="A41" i="14"/>
  <c r="B41" i="14"/>
  <c r="A42" i="14"/>
  <c r="A42" i="21" s="1"/>
  <c r="B42" i="14"/>
  <c r="A43" i="14"/>
  <c r="B43" i="14"/>
  <c r="A44" i="14"/>
  <c r="B44" i="14"/>
  <c r="A45" i="14"/>
  <c r="B45" i="14"/>
  <c r="A46" i="14"/>
  <c r="B46" i="14"/>
  <c r="A47" i="14"/>
  <c r="B47" i="14"/>
  <c r="A48" i="14"/>
  <c r="A48" i="21" s="1"/>
  <c r="B48" i="14"/>
  <c r="A49" i="14"/>
  <c r="B49" i="14"/>
  <c r="A50" i="14"/>
  <c r="B50" i="14"/>
  <c r="A51" i="14"/>
  <c r="B51" i="14"/>
  <c r="A52" i="14"/>
  <c r="B52" i="14"/>
  <c r="A53" i="14"/>
  <c r="A53" i="21" s="1"/>
  <c r="B53" i="14"/>
  <c r="A54" i="14"/>
  <c r="B54" i="14"/>
  <c r="A55" i="14"/>
  <c r="B55" i="14"/>
  <c r="A56" i="14"/>
  <c r="B56" i="14"/>
  <c r="A57" i="14"/>
  <c r="B57" i="14"/>
  <c r="A58" i="14"/>
  <c r="A58" i="21" s="1"/>
  <c r="B58" i="14"/>
  <c r="A59" i="14"/>
  <c r="B59" i="14"/>
  <c r="A60" i="14"/>
  <c r="B60" i="14"/>
  <c r="A61" i="14"/>
  <c r="B61" i="14"/>
  <c r="A62" i="14"/>
  <c r="B62" i="14"/>
  <c r="A63" i="14"/>
  <c r="B63" i="14"/>
  <c r="A64" i="14"/>
  <c r="A64" i="21" s="1"/>
  <c r="B64" i="14"/>
  <c r="A65" i="14"/>
  <c r="B65" i="14"/>
  <c r="A66" i="14"/>
  <c r="B66" i="14"/>
  <c r="A67" i="14"/>
  <c r="B67" i="14"/>
  <c r="A68" i="14"/>
  <c r="B68" i="14"/>
  <c r="A70" i="14"/>
  <c r="A69" i="21" s="1"/>
  <c r="B70" i="14"/>
  <c r="A71" i="14"/>
  <c r="B71" i="14"/>
  <c r="A72" i="14"/>
  <c r="B72" i="14"/>
  <c r="A73" i="14"/>
  <c r="B73" i="14"/>
  <c r="A74" i="14"/>
  <c r="B74" i="14"/>
  <c r="A75" i="14"/>
  <c r="B75" i="14"/>
  <c r="A76" i="14"/>
  <c r="B76" i="14"/>
  <c r="A77" i="14"/>
  <c r="B77" i="14"/>
  <c r="A78" i="14"/>
  <c r="B78" i="14"/>
  <c r="A79" i="14"/>
  <c r="B79" i="14"/>
  <c r="A80" i="14"/>
  <c r="B80" i="14"/>
  <c r="A81" i="14"/>
  <c r="B81" i="14"/>
  <c r="A85" i="14"/>
  <c r="B85" i="14"/>
  <c r="A86" i="14"/>
  <c r="B86" i="14"/>
  <c r="A87" i="14"/>
  <c r="B87" i="14"/>
  <c r="A88" i="14"/>
  <c r="B88" i="14"/>
  <c r="A89" i="14"/>
  <c r="A85" i="21" s="1"/>
  <c r="B89" i="14"/>
  <c r="A90" i="14"/>
  <c r="B90" i="14"/>
  <c r="A91" i="14"/>
  <c r="B91" i="14"/>
  <c r="A92" i="14"/>
  <c r="B92" i="14"/>
  <c r="A96" i="14"/>
  <c r="B96" i="14"/>
  <c r="A97" i="14"/>
  <c r="A90" i="21" s="1"/>
  <c r="B97" i="14"/>
  <c r="A98" i="14"/>
  <c r="B98" i="14"/>
  <c r="A99" i="14"/>
  <c r="B99" i="14"/>
  <c r="A101" i="14"/>
  <c r="B101" i="14"/>
  <c r="A102" i="14"/>
  <c r="B102" i="14"/>
  <c r="A103" i="14"/>
  <c r="B103" i="14"/>
  <c r="A104" i="14"/>
  <c r="B104" i="14"/>
  <c r="A105" i="14"/>
  <c r="B105" i="14"/>
  <c r="A106" i="14"/>
  <c r="B106" i="14"/>
  <c r="A107" i="14"/>
  <c r="B107" i="14"/>
  <c r="A109" i="14"/>
  <c r="B109" i="14"/>
  <c r="A110" i="14"/>
  <c r="A101" i="21" s="1"/>
  <c r="B110" i="14"/>
  <c r="A111" i="14"/>
  <c r="B111" i="14"/>
  <c r="A112" i="14"/>
  <c r="B112" i="14"/>
  <c r="A113" i="14"/>
  <c r="B113" i="14"/>
  <c r="A114" i="14"/>
  <c r="B114" i="14"/>
  <c r="A115" i="14"/>
  <c r="A106" i="21" s="1"/>
  <c r="B115" i="14"/>
  <c r="A116" i="14"/>
  <c r="B116" i="14"/>
  <c r="A117" i="14"/>
  <c r="B117" i="14"/>
  <c r="A119" i="14"/>
  <c r="B119" i="14"/>
  <c r="A120" i="14"/>
  <c r="B120" i="14"/>
  <c r="A121" i="14"/>
  <c r="B121" i="14"/>
  <c r="A122" i="14"/>
  <c r="B122" i="14"/>
  <c r="A123" i="14"/>
  <c r="B123" i="14"/>
  <c r="A124" i="14"/>
  <c r="B124" i="14"/>
  <c r="A125" i="14"/>
  <c r="B125" i="14"/>
  <c r="A126" i="14"/>
  <c r="B126" i="14"/>
  <c r="A127" i="14"/>
  <c r="B127" i="14"/>
  <c r="A128" i="14"/>
  <c r="B128" i="14"/>
  <c r="A129" i="14"/>
  <c r="B129" i="14"/>
  <c r="A131" i="14"/>
  <c r="B131" i="14"/>
  <c r="A132" i="14"/>
  <c r="A121" i="21" s="1"/>
  <c r="B132" i="14"/>
  <c r="A136" i="14"/>
  <c r="B136" i="14"/>
  <c r="A137" i="14"/>
  <c r="B137" i="14"/>
  <c r="A138" i="14"/>
  <c r="B138" i="14"/>
  <c r="A139" i="14"/>
  <c r="B139" i="14"/>
  <c r="B125" i="21" s="1"/>
  <c r="A140" i="14"/>
  <c r="B140" i="14"/>
  <c r="A141" i="14"/>
  <c r="B141" i="14"/>
  <c r="A142" i="14"/>
  <c r="A128" i="21" s="1"/>
  <c r="B142" i="14"/>
  <c r="A143" i="14"/>
  <c r="B143" i="14"/>
  <c r="A145" i="14"/>
  <c r="B145" i="14"/>
  <c r="A146" i="14"/>
  <c r="B146" i="14"/>
  <c r="A147" i="14"/>
  <c r="B147" i="14"/>
  <c r="A148" i="14"/>
  <c r="B148" i="14"/>
  <c r="A150" i="14"/>
  <c r="B150" i="14"/>
  <c r="A151" i="14"/>
  <c r="B151" i="14"/>
  <c r="A154" i="14"/>
  <c r="A154" i="21" s="1"/>
  <c r="B154" i="14"/>
  <c r="B136" i="21" s="1"/>
  <c r="A155" i="14"/>
  <c r="B155" i="14"/>
  <c r="A156" i="14"/>
  <c r="A138" i="21" s="1"/>
  <c r="B156" i="14"/>
  <c r="A158" i="14"/>
  <c r="B158" i="14"/>
  <c r="A159" i="14"/>
  <c r="B159" i="14"/>
  <c r="A142" i="21"/>
  <c r="B146" i="21"/>
  <c r="B149" i="21"/>
  <c r="A152" i="21"/>
  <c r="B158" i="21"/>
  <c r="A161" i="21"/>
  <c r="A164" i="21"/>
  <c r="B168" i="21"/>
  <c r="B170" i="21"/>
  <c r="A173" i="21"/>
  <c r="A176" i="21"/>
  <c r="B180" i="21"/>
  <c r="B182" i="21"/>
  <c r="B185" i="21"/>
  <c r="B188" i="21"/>
  <c r="B190" i="21"/>
  <c r="B193" i="21"/>
  <c r="B196" i="21"/>
  <c r="B198" i="21"/>
  <c r="B201" i="21"/>
  <c r="B204" i="21"/>
  <c r="B206" i="21"/>
  <c r="B209" i="21"/>
  <c r="B212" i="21"/>
  <c r="B214" i="21"/>
  <c r="B217" i="21"/>
  <c r="B220" i="21"/>
  <c r="B222" i="21"/>
  <c r="B225" i="21"/>
  <c r="B228" i="21"/>
  <c r="B230" i="21"/>
  <c r="B233" i="21"/>
  <c r="B236" i="21"/>
  <c r="B238" i="21"/>
  <c r="B241" i="21"/>
  <c r="B244" i="21"/>
  <c r="B246" i="21"/>
  <c r="B249" i="21"/>
  <c r="B252" i="21"/>
  <c r="B254" i="21"/>
  <c r="B257" i="21"/>
  <c r="B260" i="21"/>
  <c r="B262" i="21"/>
  <c r="A264" i="21"/>
  <c r="A266" i="21"/>
  <c r="A268" i="21"/>
  <c r="A270" i="21"/>
  <c r="A272" i="21"/>
  <c r="A274" i="21"/>
  <c r="A276" i="21"/>
  <c r="A278" i="21"/>
  <c r="A280" i="21"/>
  <c r="A282" i="21"/>
  <c r="A284" i="21"/>
  <c r="A286" i="21"/>
  <c r="A288" i="21"/>
  <c r="A290" i="21"/>
  <c r="A292" i="21"/>
  <c r="A294" i="21"/>
  <c r="A296" i="21"/>
  <c r="A298" i="21"/>
  <c r="A300" i="21"/>
  <c r="B302" i="21"/>
  <c r="A303" i="21"/>
  <c r="A304" i="21"/>
  <c r="B306" i="21"/>
  <c r="A307" i="21"/>
  <c r="A308" i="21"/>
  <c r="B310" i="21"/>
  <c r="A312" i="21"/>
  <c r="B314" i="21"/>
  <c r="AM318" i="23" s="1"/>
  <c r="A316" i="21"/>
  <c r="B318" i="21"/>
  <c r="A320" i="21"/>
  <c r="B322" i="21"/>
  <c r="A324" i="21"/>
  <c r="B326" i="21"/>
  <c r="A328" i="21"/>
  <c r="B330" i="21"/>
  <c r="A332" i="21"/>
  <c r="B334" i="21"/>
  <c r="A336" i="21"/>
  <c r="B338" i="21"/>
  <c r="B339" i="21"/>
  <c r="B340" i="21"/>
  <c r="B341" i="21"/>
  <c r="B342" i="21"/>
  <c r="B343" i="21"/>
  <c r="B344" i="21"/>
  <c r="B345" i="21"/>
  <c r="B346" i="21"/>
  <c r="B347" i="21"/>
  <c r="B348" i="21"/>
  <c r="B349" i="21"/>
  <c r="B350" i="21"/>
  <c r="B351" i="21"/>
  <c r="B352" i="21"/>
  <c r="B353" i="21"/>
  <c r="B354" i="21"/>
  <c r="B355" i="21"/>
  <c r="B356" i="21"/>
  <c r="B357" i="21"/>
  <c r="B358" i="21"/>
  <c r="B359" i="21"/>
  <c r="B360" i="21"/>
  <c r="B361" i="21"/>
  <c r="B362" i="21"/>
  <c r="B363" i="21"/>
  <c r="B364" i="21"/>
  <c r="B365" i="21"/>
  <c r="B366" i="21"/>
  <c r="B367" i="21"/>
  <c r="B368" i="21"/>
  <c r="B369" i="21"/>
  <c r="B370" i="21"/>
  <c r="B371" i="21"/>
  <c r="B372" i="21"/>
  <c r="B373" i="21"/>
  <c r="B374" i="21"/>
  <c r="B375" i="21"/>
  <c r="B376" i="21"/>
  <c r="B377" i="21"/>
  <c r="B378" i="21"/>
  <c r="B379" i="21"/>
  <c r="B380" i="21"/>
  <c r="B381" i="21"/>
  <c r="B382" i="21"/>
  <c r="B383" i="21"/>
  <c r="B384" i="21"/>
  <c r="B385" i="21"/>
  <c r="B386" i="21"/>
  <c r="B387" i="21"/>
  <c r="B388" i="21"/>
  <c r="B389" i="21"/>
  <c r="B390" i="21"/>
  <c r="B391" i="21"/>
  <c r="B392" i="21"/>
  <c r="B393" i="21"/>
  <c r="B394" i="21"/>
  <c r="B395" i="21"/>
  <c r="B396" i="21"/>
  <c r="B397" i="21"/>
  <c r="B398" i="21"/>
  <c r="B399" i="21"/>
  <c r="B400" i="21"/>
  <c r="B401" i="21"/>
  <c r="B402" i="21"/>
  <c r="B403" i="21"/>
  <c r="B404" i="21"/>
  <c r="B405" i="21"/>
  <c r="B406" i="21"/>
  <c r="B407" i="21"/>
  <c r="B408" i="21"/>
  <c r="B409" i="21"/>
  <c r="B410" i="21"/>
  <c r="B411" i="21"/>
  <c r="B412" i="21"/>
  <c r="B413" i="21"/>
  <c r="B414" i="21"/>
  <c r="B415" i="21"/>
  <c r="B416" i="21"/>
  <c r="B417" i="21"/>
  <c r="B418" i="21"/>
  <c r="B419" i="21"/>
  <c r="B420" i="21"/>
  <c r="B421" i="21"/>
  <c r="B422" i="21"/>
  <c r="B423" i="21"/>
  <c r="B424" i="21"/>
  <c r="B425" i="21"/>
  <c r="B426" i="21"/>
  <c r="B427" i="21"/>
  <c r="B428" i="21"/>
  <c r="B429" i="21"/>
  <c r="B430" i="21"/>
  <c r="B431" i="21"/>
  <c r="B432" i="21"/>
  <c r="B433" i="21"/>
  <c r="A434" i="21"/>
  <c r="B434" i="21"/>
  <c r="B434" i="24" s="1"/>
  <c r="AM438" i="25" s="1"/>
  <c r="B435" i="21"/>
  <c r="A436" i="21"/>
  <c r="B436" i="21"/>
  <c r="B437" i="21"/>
  <c r="A438" i="21"/>
  <c r="B438" i="21"/>
  <c r="B439" i="21"/>
  <c r="A440" i="21"/>
  <c r="B440" i="21"/>
  <c r="B441" i="21"/>
  <c r="A442" i="21"/>
  <c r="B442" i="21"/>
  <c r="B443" i="21"/>
  <c r="A444" i="21"/>
  <c r="B444" i="21"/>
  <c r="B445" i="21"/>
  <c r="A446" i="21"/>
  <c r="B446" i="21"/>
  <c r="B447" i="21"/>
  <c r="A448" i="21"/>
  <c r="B448" i="21"/>
  <c r="B449" i="21"/>
  <c r="A450" i="21"/>
  <c r="B450" i="21"/>
  <c r="B451" i="21"/>
  <c r="A452" i="21"/>
  <c r="B452" i="21"/>
  <c r="B453" i="21"/>
  <c r="A454" i="21"/>
  <c r="B454" i="21"/>
  <c r="B455" i="21"/>
  <c r="A456" i="21"/>
  <c r="B456" i="21"/>
  <c r="B457" i="21"/>
  <c r="A458" i="21"/>
  <c r="B458" i="21"/>
  <c r="B459" i="21"/>
  <c r="A460" i="21"/>
  <c r="B460" i="21"/>
  <c r="B461" i="21"/>
  <c r="A462" i="21"/>
  <c r="B462" i="21"/>
  <c r="B463" i="21"/>
  <c r="A464" i="21"/>
  <c r="B464" i="21"/>
  <c r="B465" i="21"/>
  <c r="A466" i="21"/>
  <c r="B466" i="21"/>
  <c r="B467" i="21"/>
  <c r="A468" i="21"/>
  <c r="B468" i="21"/>
  <c r="B469" i="21"/>
  <c r="A470" i="21"/>
  <c r="B470" i="21"/>
  <c r="B471" i="21"/>
  <c r="A472" i="21"/>
  <c r="B472" i="21"/>
  <c r="B473" i="21"/>
  <c r="A474" i="21"/>
  <c r="B474" i="21"/>
  <c r="B474" i="24" s="1"/>
  <c r="AM478" i="25" s="1"/>
  <c r="B475" i="21"/>
  <c r="A476" i="21"/>
  <c r="B476" i="21"/>
  <c r="B477" i="21"/>
  <c r="A478" i="21"/>
  <c r="B478" i="21"/>
  <c r="B479" i="21"/>
  <c r="A480" i="21"/>
  <c r="B480" i="21"/>
  <c r="B481" i="21"/>
  <c r="A482" i="21"/>
  <c r="B482" i="21"/>
  <c r="B483" i="21"/>
  <c r="A484" i="21"/>
  <c r="B484" i="21"/>
  <c r="B485" i="21"/>
  <c r="A486" i="21"/>
  <c r="B486" i="21"/>
  <c r="B487" i="21"/>
  <c r="A488" i="21"/>
  <c r="B488" i="21"/>
  <c r="B489" i="21"/>
  <c r="A490" i="21"/>
  <c r="B490" i="21"/>
  <c r="B491" i="21"/>
  <c r="A492" i="21"/>
  <c r="B492" i="21"/>
  <c r="B492" i="24" s="1"/>
  <c r="AM496" i="25" s="1"/>
  <c r="B493" i="21"/>
  <c r="A494" i="21"/>
  <c r="B494" i="21"/>
  <c r="B495" i="21"/>
  <c r="A496" i="21"/>
  <c r="B496" i="21"/>
  <c r="B497" i="21"/>
  <c r="A498" i="21"/>
  <c r="B498" i="21"/>
  <c r="B499" i="21"/>
  <c r="A500" i="21"/>
  <c r="B500" i="21"/>
  <c r="B501" i="21"/>
  <c r="A502" i="21"/>
  <c r="B502" i="21"/>
  <c r="B3" i="14"/>
  <c r="A3" i="14"/>
  <c r="A3" i="21" s="1"/>
  <c r="F4" i="14"/>
  <c r="G4" i="14"/>
  <c r="H4" i="14"/>
  <c r="I4" i="14"/>
  <c r="K4" i="14"/>
  <c r="M4" i="14"/>
  <c r="F5" i="14"/>
  <c r="G5" i="14"/>
  <c r="H5" i="14"/>
  <c r="I5" i="14"/>
  <c r="K5" i="14"/>
  <c r="M5" i="14"/>
  <c r="G3" i="14"/>
  <c r="H3" i="14"/>
  <c r="I3" i="14"/>
  <c r="K3" i="14"/>
  <c r="M3" i="14"/>
  <c r="F3" i="14"/>
  <c r="AM7" i="1"/>
  <c r="AN7" i="1"/>
  <c r="AP7" i="1" s="1"/>
  <c r="AM8" i="1"/>
  <c r="AN8" i="1"/>
  <c r="AO8" i="1" s="1"/>
  <c r="AM9" i="1"/>
  <c r="AN9" i="1"/>
  <c r="AM10" i="1"/>
  <c r="AN10" i="1"/>
  <c r="AM11" i="1"/>
  <c r="AN11" i="1"/>
  <c r="AM12" i="1"/>
  <c r="AN12" i="1"/>
  <c r="AM13" i="1"/>
  <c r="AN13" i="1"/>
  <c r="AM14" i="1"/>
  <c r="AN14" i="1"/>
  <c r="AP14" i="1" s="1"/>
  <c r="AM15" i="1"/>
  <c r="AN15" i="1"/>
  <c r="AM16" i="1"/>
  <c r="AN16" i="1"/>
  <c r="AM17" i="1"/>
  <c r="AN17" i="1"/>
  <c r="AM18" i="1"/>
  <c r="AN18" i="1"/>
  <c r="AM19" i="1"/>
  <c r="AN19" i="1"/>
  <c r="AM20" i="1"/>
  <c r="AN20" i="1"/>
  <c r="AM21" i="1"/>
  <c r="AN21" i="1"/>
  <c r="AM22" i="1"/>
  <c r="AN22" i="1"/>
  <c r="AM23" i="1"/>
  <c r="AN23" i="1"/>
  <c r="AM24" i="1"/>
  <c r="AN24" i="1"/>
  <c r="AT24" i="1" s="1"/>
  <c r="AM25" i="1"/>
  <c r="AN25" i="1"/>
  <c r="AM26" i="1"/>
  <c r="AN26" i="1"/>
  <c r="AM27" i="1"/>
  <c r="AN27" i="1"/>
  <c r="AM28" i="1"/>
  <c r="AN28" i="1"/>
  <c r="AM29" i="1"/>
  <c r="AN29" i="1"/>
  <c r="AM30" i="1"/>
  <c r="AN30" i="1"/>
  <c r="AP30" i="1" s="1"/>
  <c r="AM31" i="1"/>
  <c r="AN31" i="1"/>
  <c r="AM32" i="1"/>
  <c r="AN32" i="1"/>
  <c r="AM33" i="1"/>
  <c r="AN33" i="1"/>
  <c r="AM34" i="1"/>
  <c r="AN34" i="1"/>
  <c r="AM35" i="1"/>
  <c r="AN35" i="1"/>
  <c r="AM36" i="1"/>
  <c r="AN36" i="1"/>
  <c r="AM37" i="1"/>
  <c r="AN37" i="1"/>
  <c r="AM38" i="1"/>
  <c r="AN38" i="1"/>
  <c r="AM39" i="1"/>
  <c r="AN39" i="1"/>
  <c r="AM40" i="1"/>
  <c r="AN40" i="1"/>
  <c r="AT40" i="1" s="1"/>
  <c r="AM41" i="1"/>
  <c r="AN41" i="1"/>
  <c r="AM42" i="1"/>
  <c r="AN42" i="1"/>
  <c r="AM43" i="1"/>
  <c r="AN43" i="1"/>
  <c r="AM44" i="1"/>
  <c r="AN44" i="1"/>
  <c r="AM45" i="1"/>
  <c r="AN45" i="1"/>
  <c r="AM46" i="1"/>
  <c r="AN46" i="1"/>
  <c r="AM47" i="1"/>
  <c r="AN47" i="1"/>
  <c r="AM48" i="1"/>
  <c r="AN48" i="1"/>
  <c r="AM49" i="1"/>
  <c r="AN49" i="1"/>
  <c r="AM50" i="1"/>
  <c r="AN50" i="1"/>
  <c r="AM51" i="1"/>
  <c r="AN51" i="1"/>
  <c r="AM52" i="1"/>
  <c r="AN52" i="1"/>
  <c r="AM53" i="1"/>
  <c r="AN53" i="1"/>
  <c r="AM54" i="1"/>
  <c r="AN54" i="1"/>
  <c r="AM55" i="1"/>
  <c r="AN55" i="1"/>
  <c r="AM56" i="1"/>
  <c r="AN56" i="1"/>
  <c r="AT56" i="1" s="1"/>
  <c r="AM57" i="1"/>
  <c r="AN57" i="1"/>
  <c r="AM58" i="1"/>
  <c r="AN58" i="1"/>
  <c r="AM59" i="1"/>
  <c r="AN59" i="1"/>
  <c r="AM60" i="1"/>
  <c r="AN60" i="1"/>
  <c r="AM61" i="1"/>
  <c r="AN61" i="1"/>
  <c r="AM62" i="1"/>
  <c r="AN62" i="1"/>
  <c r="AM63" i="1"/>
  <c r="AN63" i="1"/>
  <c r="AM64" i="1"/>
  <c r="AN64" i="1"/>
  <c r="AM65" i="1"/>
  <c r="AN65" i="1"/>
  <c r="AM66" i="1"/>
  <c r="AN66" i="1"/>
  <c r="AM67" i="1"/>
  <c r="AN67" i="1"/>
  <c r="AM68" i="1"/>
  <c r="AN68" i="1"/>
  <c r="AM69" i="1"/>
  <c r="AN69" i="1"/>
  <c r="AM70" i="1"/>
  <c r="AN70" i="1"/>
  <c r="AM71" i="1"/>
  <c r="AN71" i="1"/>
  <c r="AM72" i="1"/>
  <c r="AN72" i="1"/>
  <c r="AT72" i="1" s="1"/>
  <c r="AM73" i="1"/>
  <c r="AN73" i="1"/>
  <c r="AM74" i="1"/>
  <c r="AN74" i="1"/>
  <c r="AM75" i="1"/>
  <c r="AN75" i="1"/>
  <c r="AM76" i="1"/>
  <c r="AN76" i="1"/>
  <c r="AM77" i="1"/>
  <c r="AN77" i="1"/>
  <c r="AM78" i="1"/>
  <c r="AN78" i="1"/>
  <c r="AM79" i="1"/>
  <c r="AN79" i="1"/>
  <c r="AM80" i="1"/>
  <c r="AN80" i="1"/>
  <c r="AM81" i="1"/>
  <c r="AN81" i="1"/>
  <c r="AM82" i="1"/>
  <c r="AN82" i="1"/>
  <c r="AM83" i="1"/>
  <c r="AN83" i="1"/>
  <c r="AM84" i="1"/>
  <c r="AN84" i="1"/>
  <c r="AM85" i="1"/>
  <c r="AN85" i="1"/>
  <c r="AM86" i="1"/>
  <c r="AN86" i="1"/>
  <c r="AM87" i="1"/>
  <c r="AN87" i="1"/>
  <c r="AM88" i="1"/>
  <c r="AN88" i="1"/>
  <c r="AT88" i="1" s="1"/>
  <c r="AM89" i="1"/>
  <c r="AN89" i="1"/>
  <c r="AM90" i="1"/>
  <c r="AN90" i="1"/>
  <c r="AM91" i="1"/>
  <c r="AN91" i="1"/>
  <c r="AM92" i="1"/>
  <c r="AN92" i="1"/>
  <c r="AM93" i="1"/>
  <c r="AN93" i="1"/>
  <c r="AM94" i="1"/>
  <c r="AN94" i="1"/>
  <c r="AP94" i="1" s="1"/>
  <c r="AM95" i="1"/>
  <c r="AN95" i="1"/>
  <c r="AM96" i="1"/>
  <c r="AN96" i="1"/>
  <c r="AM97" i="1"/>
  <c r="AN97" i="1"/>
  <c r="AM98" i="1"/>
  <c r="AN98" i="1"/>
  <c r="AM99" i="1"/>
  <c r="AN99" i="1"/>
  <c r="AM100" i="1"/>
  <c r="AN100" i="1"/>
  <c r="AM101" i="1"/>
  <c r="AN101" i="1"/>
  <c r="AM102" i="1"/>
  <c r="AN102" i="1"/>
  <c r="AM103" i="1"/>
  <c r="AN103" i="1"/>
  <c r="AM104" i="1"/>
  <c r="AN104" i="1"/>
  <c r="AM105" i="1"/>
  <c r="AN105" i="1"/>
  <c r="AM106" i="1"/>
  <c r="AN106" i="1"/>
  <c r="AM107" i="1"/>
  <c r="AN107" i="1"/>
  <c r="AM108" i="1"/>
  <c r="AN108" i="1"/>
  <c r="AM109" i="1"/>
  <c r="AN109" i="1"/>
  <c r="AM110" i="1"/>
  <c r="AN110" i="1"/>
  <c r="AM111" i="1"/>
  <c r="AN111" i="1"/>
  <c r="AM112" i="1"/>
  <c r="AN112" i="1"/>
  <c r="AM113" i="1"/>
  <c r="AN113" i="1"/>
  <c r="AM114" i="1"/>
  <c r="AN114" i="1"/>
  <c r="AM115" i="1"/>
  <c r="AN115" i="1"/>
  <c r="AM116" i="1"/>
  <c r="AN116" i="1"/>
  <c r="AM117" i="1"/>
  <c r="AN117" i="1"/>
  <c r="AM118" i="1"/>
  <c r="AN118" i="1"/>
  <c r="AM119" i="1"/>
  <c r="AN119" i="1"/>
  <c r="AM120" i="1"/>
  <c r="AN120" i="1"/>
  <c r="AM121" i="1"/>
  <c r="AN121" i="1"/>
  <c r="AQ121" i="1" s="1"/>
  <c r="AM122" i="1"/>
  <c r="AN122" i="1"/>
  <c r="AM123" i="1"/>
  <c r="AN123" i="1"/>
  <c r="AM124" i="1"/>
  <c r="AN124" i="1"/>
  <c r="AO124" i="1" s="1"/>
  <c r="AM125" i="1"/>
  <c r="AN125" i="1"/>
  <c r="AM126" i="1"/>
  <c r="AN126" i="1"/>
  <c r="AS126" i="1" s="1"/>
  <c r="AM127" i="1"/>
  <c r="AN127" i="1"/>
  <c r="AM128" i="1"/>
  <c r="AN128" i="1"/>
  <c r="AM129" i="1"/>
  <c r="AN129" i="1"/>
  <c r="AQ129" i="1" s="1"/>
  <c r="AM130" i="1"/>
  <c r="AN130" i="1"/>
  <c r="AM131" i="1"/>
  <c r="AN131" i="1"/>
  <c r="AM132" i="1"/>
  <c r="AN132" i="1"/>
  <c r="AM133" i="1"/>
  <c r="AN133" i="1"/>
  <c r="AM134" i="1"/>
  <c r="AN134" i="1"/>
  <c r="AM135" i="1"/>
  <c r="AN135" i="1"/>
  <c r="AM136" i="1"/>
  <c r="AN136" i="1"/>
  <c r="AS136" i="1" s="1"/>
  <c r="AM137" i="1"/>
  <c r="AN137" i="1"/>
  <c r="AM138" i="1"/>
  <c r="AN138" i="1"/>
  <c r="AM139" i="1"/>
  <c r="AN139" i="1"/>
  <c r="AM140" i="1"/>
  <c r="AN140" i="1"/>
  <c r="AS140" i="1" s="1"/>
  <c r="AM141" i="1"/>
  <c r="AN141" i="1"/>
  <c r="AM142" i="1"/>
  <c r="AN142" i="1"/>
  <c r="AO142" i="1" s="1"/>
  <c r="AM143" i="1"/>
  <c r="AN143" i="1"/>
  <c r="AM144" i="1"/>
  <c r="AN144" i="1"/>
  <c r="AM145" i="1"/>
  <c r="AN145" i="1"/>
  <c r="AM146" i="1"/>
  <c r="AN146" i="1"/>
  <c r="AM147" i="1"/>
  <c r="AN147" i="1"/>
  <c r="AQ147" i="1" s="1"/>
  <c r="AM148" i="1"/>
  <c r="AN148" i="1"/>
  <c r="AS148" i="1" s="1"/>
  <c r="AM149" i="1"/>
  <c r="AN149" i="1"/>
  <c r="AM150" i="1"/>
  <c r="AN150" i="1"/>
  <c r="AM151" i="1"/>
  <c r="AN151" i="1"/>
  <c r="AM152" i="1"/>
  <c r="AN152" i="1"/>
  <c r="AS152" i="1" s="1"/>
  <c r="AM153" i="1"/>
  <c r="AN153" i="1"/>
  <c r="AM154" i="1"/>
  <c r="AN154" i="1"/>
  <c r="AO154" i="1" s="1"/>
  <c r="AM155" i="1"/>
  <c r="AN155" i="1"/>
  <c r="AM156" i="1"/>
  <c r="AN156" i="1"/>
  <c r="AS156" i="1" s="1"/>
  <c r="AM157" i="1"/>
  <c r="AN157" i="1"/>
  <c r="AM158" i="1"/>
  <c r="AN158" i="1"/>
  <c r="AO158" i="1" s="1"/>
  <c r="AM159" i="1"/>
  <c r="AN159" i="1"/>
  <c r="AM160" i="1"/>
  <c r="AN160" i="1"/>
  <c r="AS160" i="1" s="1"/>
  <c r="AM161" i="1"/>
  <c r="AN161" i="1"/>
  <c r="AM162" i="1"/>
  <c r="AN162" i="1"/>
  <c r="AM163" i="1"/>
  <c r="AN163" i="1"/>
  <c r="AM164" i="1"/>
  <c r="AN164" i="1"/>
  <c r="AS164" i="1" s="1"/>
  <c r="AM165" i="1"/>
  <c r="AN165" i="1"/>
  <c r="AM166" i="1"/>
  <c r="AN166" i="1"/>
  <c r="AM167" i="1"/>
  <c r="AN167" i="1"/>
  <c r="AM168" i="1"/>
  <c r="AN168" i="1"/>
  <c r="AS168" i="1" s="1"/>
  <c r="AM169" i="1"/>
  <c r="AN169" i="1"/>
  <c r="AM170" i="1"/>
  <c r="AN170" i="1"/>
  <c r="AM171" i="1"/>
  <c r="AN171" i="1"/>
  <c r="AM172" i="1"/>
  <c r="AN172" i="1"/>
  <c r="AS172" i="1" s="1"/>
  <c r="AM173" i="1"/>
  <c r="AN173" i="1"/>
  <c r="AM174" i="1"/>
  <c r="AN174" i="1"/>
  <c r="AO174" i="1" s="1"/>
  <c r="AM175" i="1"/>
  <c r="AN175" i="1"/>
  <c r="AM176" i="1"/>
  <c r="AN176" i="1"/>
  <c r="AM177" i="1"/>
  <c r="AN177" i="1"/>
  <c r="AM178" i="1"/>
  <c r="AN178" i="1"/>
  <c r="AM179" i="1"/>
  <c r="AN179" i="1"/>
  <c r="AQ179" i="1" s="1"/>
  <c r="AM180" i="1"/>
  <c r="AN180" i="1"/>
  <c r="AS180" i="1" s="1"/>
  <c r="AM181" i="1"/>
  <c r="AN181" i="1"/>
  <c r="AM182" i="1"/>
  <c r="AN182" i="1"/>
  <c r="AM183" i="1"/>
  <c r="AN183" i="1"/>
  <c r="AM184" i="1"/>
  <c r="AN184" i="1"/>
  <c r="AS184" i="1" s="1"/>
  <c r="AM185" i="1"/>
  <c r="AN185" i="1"/>
  <c r="AM186" i="1"/>
  <c r="AN186" i="1"/>
  <c r="AO186" i="1" s="1"/>
  <c r="AM187" i="1"/>
  <c r="AN187" i="1"/>
  <c r="AM188" i="1"/>
  <c r="AN188" i="1"/>
  <c r="AS188" i="1" s="1"/>
  <c r="AM189" i="1"/>
  <c r="AN189" i="1"/>
  <c r="AM190" i="1"/>
  <c r="AN190" i="1"/>
  <c r="AO190" i="1" s="1"/>
  <c r="AM191" i="1"/>
  <c r="AN191" i="1"/>
  <c r="AM192" i="1"/>
  <c r="AN192" i="1"/>
  <c r="AS192" i="1" s="1"/>
  <c r="AM193" i="1"/>
  <c r="AN193" i="1"/>
  <c r="AM194" i="1"/>
  <c r="AN194" i="1"/>
  <c r="AM195" i="1"/>
  <c r="AN195" i="1"/>
  <c r="AM196" i="1"/>
  <c r="AN196" i="1"/>
  <c r="AS196" i="1" s="1"/>
  <c r="AM197" i="1"/>
  <c r="AN197" i="1"/>
  <c r="AM198" i="1"/>
  <c r="AN198" i="1"/>
  <c r="AM199" i="1"/>
  <c r="AN199" i="1"/>
  <c r="AM200" i="1"/>
  <c r="AN200" i="1"/>
  <c r="AS200" i="1" s="1"/>
  <c r="AM201" i="1"/>
  <c r="AN201" i="1"/>
  <c r="AM202" i="1"/>
  <c r="AN202" i="1"/>
  <c r="AM203" i="1"/>
  <c r="AN203" i="1"/>
  <c r="AM204" i="1"/>
  <c r="AN204" i="1"/>
  <c r="AS204" i="1" s="1"/>
  <c r="AM205" i="1"/>
  <c r="AN205" i="1"/>
  <c r="AM206" i="1"/>
  <c r="AN206" i="1"/>
  <c r="AO206" i="1" s="1"/>
  <c r="AM207" i="1"/>
  <c r="AN207" i="1"/>
  <c r="AM208" i="1"/>
  <c r="AN208" i="1"/>
  <c r="AM209" i="1"/>
  <c r="AN209" i="1"/>
  <c r="AM210" i="1"/>
  <c r="AN210" i="1"/>
  <c r="AM211" i="1"/>
  <c r="AN211" i="1"/>
  <c r="AQ211" i="1" s="1"/>
  <c r="AM212" i="1"/>
  <c r="AN212" i="1"/>
  <c r="AS212" i="1" s="1"/>
  <c r="AM213" i="1"/>
  <c r="AN213" i="1"/>
  <c r="AM214" i="1"/>
  <c r="AN214" i="1"/>
  <c r="AM215" i="1"/>
  <c r="AN215" i="1"/>
  <c r="AM216" i="1"/>
  <c r="AN216" i="1"/>
  <c r="AS216" i="1" s="1"/>
  <c r="AM217" i="1"/>
  <c r="AN217" i="1"/>
  <c r="AM218" i="1"/>
  <c r="AN218" i="1"/>
  <c r="AO218" i="1" s="1"/>
  <c r="AM219" i="1"/>
  <c r="AN219" i="1"/>
  <c r="AM220" i="1"/>
  <c r="AN220" i="1"/>
  <c r="AS220" i="1" s="1"/>
  <c r="AM221" i="1"/>
  <c r="AN221" i="1"/>
  <c r="AM222" i="1"/>
  <c r="AN222" i="1"/>
  <c r="AO222" i="1" s="1"/>
  <c r="AM223" i="1"/>
  <c r="AN223" i="1"/>
  <c r="AM224" i="1"/>
  <c r="AN224" i="1"/>
  <c r="AS224" i="1" s="1"/>
  <c r="AM225" i="1"/>
  <c r="AN225" i="1"/>
  <c r="AM226" i="1"/>
  <c r="AN226" i="1"/>
  <c r="AM227" i="1"/>
  <c r="AN227" i="1"/>
  <c r="AQ227" i="1" s="1"/>
  <c r="AM228" i="1"/>
  <c r="AN228" i="1"/>
  <c r="AS228" i="1" s="1"/>
  <c r="AM229" i="1"/>
  <c r="AN229" i="1"/>
  <c r="AM230" i="1"/>
  <c r="AN230" i="1"/>
  <c r="AM231" i="1"/>
  <c r="AN231" i="1"/>
  <c r="AM232" i="1"/>
  <c r="AN232" i="1"/>
  <c r="AS232" i="1" s="1"/>
  <c r="AM233" i="1"/>
  <c r="AN233" i="1"/>
  <c r="AM234" i="1"/>
  <c r="AN234" i="1"/>
  <c r="AM235" i="1"/>
  <c r="AN235" i="1"/>
  <c r="AM236" i="1"/>
  <c r="AN236" i="1"/>
  <c r="AS236" i="1" s="1"/>
  <c r="AM237" i="1"/>
  <c r="AN237" i="1"/>
  <c r="AM238" i="1"/>
  <c r="AN238" i="1"/>
  <c r="AO238" i="1" s="1"/>
  <c r="AM239" i="1"/>
  <c r="AN239" i="1"/>
  <c r="AM240" i="1"/>
  <c r="AN240" i="1"/>
  <c r="AM241" i="1"/>
  <c r="AN241" i="1"/>
  <c r="AM242" i="1"/>
  <c r="AN242" i="1"/>
  <c r="AM243" i="1"/>
  <c r="AN243" i="1"/>
  <c r="AQ243" i="1" s="1"/>
  <c r="AM244" i="1"/>
  <c r="AN244" i="1"/>
  <c r="AS244" i="1" s="1"/>
  <c r="AM245" i="1"/>
  <c r="AN245" i="1"/>
  <c r="AM246" i="1"/>
  <c r="AN246" i="1"/>
  <c r="AM247" i="1"/>
  <c r="AN247" i="1"/>
  <c r="AM248" i="1"/>
  <c r="AN248" i="1"/>
  <c r="AS248" i="1" s="1"/>
  <c r="AM249" i="1"/>
  <c r="AN249" i="1"/>
  <c r="AM250" i="1"/>
  <c r="AN250" i="1"/>
  <c r="AO250" i="1" s="1"/>
  <c r="AM251" i="1"/>
  <c r="AN251" i="1"/>
  <c r="AM252" i="1"/>
  <c r="AN252" i="1"/>
  <c r="AS252" i="1" s="1"/>
  <c r="AM253" i="1"/>
  <c r="AN253" i="1"/>
  <c r="AM254" i="1"/>
  <c r="AN254" i="1"/>
  <c r="AO254" i="1" s="1"/>
  <c r="AM255" i="1"/>
  <c r="AN255" i="1"/>
  <c r="AM256" i="1"/>
  <c r="AN256" i="1"/>
  <c r="AS256" i="1" s="1"/>
  <c r="AM257" i="1"/>
  <c r="AN257" i="1"/>
  <c r="AM258" i="1"/>
  <c r="AN258" i="1"/>
  <c r="AM259" i="1"/>
  <c r="AN259" i="1"/>
  <c r="AQ259" i="1" s="1"/>
  <c r="AM260" i="1"/>
  <c r="AN260" i="1"/>
  <c r="AS260" i="1" s="1"/>
  <c r="AM261" i="1"/>
  <c r="AN261" i="1"/>
  <c r="AM262" i="1"/>
  <c r="AN262" i="1"/>
  <c r="AM263" i="1"/>
  <c r="AN263" i="1"/>
  <c r="AM264" i="1"/>
  <c r="AN264" i="1"/>
  <c r="AS264" i="1" s="1"/>
  <c r="AM265" i="1"/>
  <c r="AN265" i="1"/>
  <c r="AM266" i="1"/>
  <c r="AN266" i="1"/>
  <c r="AM267" i="1"/>
  <c r="AN267" i="1"/>
  <c r="AM268" i="1"/>
  <c r="AN268" i="1"/>
  <c r="AS268" i="1" s="1"/>
  <c r="AM269" i="1"/>
  <c r="AN269" i="1"/>
  <c r="AM270" i="1"/>
  <c r="AN270" i="1"/>
  <c r="AO270" i="1" s="1"/>
  <c r="AM271" i="1"/>
  <c r="AN271" i="1"/>
  <c r="AM272" i="1"/>
  <c r="AN272" i="1"/>
  <c r="AM273" i="1"/>
  <c r="AN273" i="1"/>
  <c r="AM274" i="1"/>
  <c r="AN274" i="1"/>
  <c r="AM275" i="1"/>
  <c r="AN275" i="1"/>
  <c r="AQ275" i="1" s="1"/>
  <c r="AM276" i="1"/>
  <c r="AN276" i="1"/>
  <c r="AS276" i="1" s="1"/>
  <c r="AM277" i="1"/>
  <c r="AN277" i="1"/>
  <c r="AM278" i="1"/>
  <c r="AN278" i="1"/>
  <c r="AM279" i="1"/>
  <c r="AN279" i="1"/>
  <c r="AM280" i="1"/>
  <c r="AN280" i="1"/>
  <c r="AS280" i="1" s="1"/>
  <c r="AM281" i="1"/>
  <c r="AN281" i="1"/>
  <c r="AM282" i="1"/>
  <c r="AN282" i="1"/>
  <c r="AO282" i="1" s="1"/>
  <c r="AM283" i="1"/>
  <c r="AN283" i="1"/>
  <c r="AM284" i="1"/>
  <c r="AN284" i="1"/>
  <c r="AS284" i="1" s="1"/>
  <c r="AM285" i="1"/>
  <c r="AN285" i="1"/>
  <c r="AM286" i="1"/>
  <c r="AN286" i="1"/>
  <c r="AO286" i="1" s="1"/>
  <c r="AM287" i="1"/>
  <c r="AN287" i="1"/>
  <c r="AM288" i="1"/>
  <c r="AN288" i="1"/>
  <c r="AS288" i="1" s="1"/>
  <c r="AM289" i="1"/>
  <c r="AN289" i="1"/>
  <c r="AT289" i="1" s="1"/>
  <c r="AM290" i="1"/>
  <c r="AN290" i="1"/>
  <c r="AR290" i="1" s="1"/>
  <c r="AM291" i="1"/>
  <c r="AN291" i="1"/>
  <c r="AM292" i="1"/>
  <c r="AN292" i="1"/>
  <c r="AR292" i="1" s="1"/>
  <c r="AM293" i="1"/>
  <c r="AN293" i="1"/>
  <c r="AP293" i="1" s="1"/>
  <c r="AM294" i="1"/>
  <c r="AN294" i="1"/>
  <c r="AM295" i="1"/>
  <c r="AN295" i="1"/>
  <c r="AT295" i="1" s="1"/>
  <c r="AM296" i="1"/>
  <c r="AN296" i="1"/>
  <c r="AR296" i="1" s="1"/>
  <c r="AM297" i="1"/>
  <c r="AN297" i="1"/>
  <c r="AM298" i="1"/>
  <c r="AN298" i="1"/>
  <c r="AR298" i="1" s="1"/>
  <c r="AM299" i="1"/>
  <c r="AN299" i="1"/>
  <c r="AM300" i="1"/>
  <c r="AN300" i="1"/>
  <c r="AR300" i="1" s="1"/>
  <c r="AM301" i="1"/>
  <c r="AN301" i="1"/>
  <c r="AT301" i="1" s="1"/>
  <c r="AM302" i="1"/>
  <c r="AN302" i="1"/>
  <c r="AM303" i="1"/>
  <c r="AN303" i="1"/>
  <c r="AT303" i="1" s="1"/>
  <c r="AM304" i="1"/>
  <c r="AN304" i="1"/>
  <c r="AR304" i="1" s="1"/>
  <c r="AM305" i="1"/>
  <c r="AN305" i="1"/>
  <c r="AP305" i="1" s="1"/>
  <c r="AM306" i="1"/>
  <c r="AN306" i="1"/>
  <c r="AR306" i="1" s="1"/>
  <c r="AM307" i="1"/>
  <c r="AN307" i="1"/>
  <c r="AM308" i="1"/>
  <c r="AN308" i="1"/>
  <c r="AR308" i="1" s="1"/>
  <c r="AM309" i="1"/>
  <c r="AN309" i="1"/>
  <c r="AP309" i="1" s="1"/>
  <c r="AM310" i="1"/>
  <c r="AN310" i="1"/>
  <c r="AM311" i="1"/>
  <c r="AN311" i="1"/>
  <c r="AT311" i="1" s="1"/>
  <c r="AM312" i="1"/>
  <c r="AN312" i="1"/>
  <c r="AR312" i="1" s="1"/>
  <c r="AM313" i="1"/>
  <c r="AN313" i="1"/>
  <c r="AM314" i="1"/>
  <c r="AN314" i="1"/>
  <c r="AR314" i="1" s="1"/>
  <c r="AM315" i="1"/>
  <c r="AN315" i="1"/>
  <c r="AM316" i="1"/>
  <c r="AN316" i="1"/>
  <c r="AR316" i="1" s="1"/>
  <c r="AM317" i="1"/>
  <c r="AN317" i="1"/>
  <c r="AT317" i="1" s="1"/>
  <c r="AM318" i="1"/>
  <c r="AN318" i="1"/>
  <c r="AM319" i="1"/>
  <c r="AN319" i="1"/>
  <c r="AT319" i="1" s="1"/>
  <c r="AM320" i="1"/>
  <c r="AN320" i="1"/>
  <c r="AR320" i="1" s="1"/>
  <c r="AM321" i="1"/>
  <c r="AN321" i="1"/>
  <c r="AP321" i="1" s="1"/>
  <c r="AM322" i="1"/>
  <c r="AN322" i="1"/>
  <c r="AR322" i="1" s="1"/>
  <c r="AM323" i="1"/>
  <c r="AN323" i="1"/>
  <c r="AM324" i="1"/>
  <c r="AN324" i="1"/>
  <c r="AR324" i="1" s="1"/>
  <c r="AM325" i="1"/>
  <c r="AN325" i="1"/>
  <c r="AP325" i="1" s="1"/>
  <c r="AM326" i="1"/>
  <c r="AN326" i="1"/>
  <c r="AM327" i="1"/>
  <c r="AN327" i="1"/>
  <c r="AT327" i="1" s="1"/>
  <c r="AM328" i="1"/>
  <c r="AN328" i="1"/>
  <c r="AR328" i="1" s="1"/>
  <c r="AM329" i="1"/>
  <c r="AN329" i="1"/>
  <c r="AM330" i="1"/>
  <c r="AN330" i="1"/>
  <c r="AR330" i="1" s="1"/>
  <c r="AM331" i="1"/>
  <c r="AN331" i="1"/>
  <c r="AM332" i="1"/>
  <c r="AN332" i="1"/>
  <c r="AR332" i="1" s="1"/>
  <c r="AM333" i="1"/>
  <c r="AN333" i="1"/>
  <c r="AT333" i="1" s="1"/>
  <c r="AM334" i="1"/>
  <c r="AN334" i="1"/>
  <c r="AM335" i="1"/>
  <c r="AN335" i="1"/>
  <c r="AT335" i="1" s="1"/>
  <c r="AM336" i="1"/>
  <c r="AN336" i="1"/>
  <c r="AR336" i="1" s="1"/>
  <c r="AM337" i="1"/>
  <c r="AN337" i="1"/>
  <c r="AP337" i="1" s="1"/>
  <c r="AM338" i="1"/>
  <c r="AN338" i="1"/>
  <c r="AR338" i="1" s="1"/>
  <c r="AM339" i="1"/>
  <c r="AN339" i="1"/>
  <c r="AM340" i="1"/>
  <c r="AN340" i="1"/>
  <c r="AR340" i="1" s="1"/>
  <c r="AM341" i="1"/>
  <c r="AN341" i="1"/>
  <c r="AP341" i="1" s="1"/>
  <c r="AM342" i="1"/>
  <c r="AN342" i="1"/>
  <c r="AM343" i="1"/>
  <c r="AN343" i="1"/>
  <c r="AT343" i="1" s="1"/>
  <c r="AM344" i="1"/>
  <c r="AN344" i="1"/>
  <c r="AR344" i="1" s="1"/>
  <c r="AM345" i="1"/>
  <c r="AN345" i="1"/>
  <c r="AM346" i="1"/>
  <c r="AN346" i="1"/>
  <c r="AR346" i="1" s="1"/>
  <c r="AM347" i="1"/>
  <c r="AN347" i="1"/>
  <c r="AM348" i="1"/>
  <c r="AN348" i="1"/>
  <c r="AR348" i="1" s="1"/>
  <c r="AM349" i="1"/>
  <c r="AN349" i="1"/>
  <c r="AT349" i="1" s="1"/>
  <c r="AM350" i="1"/>
  <c r="AN350" i="1"/>
  <c r="AM351" i="1"/>
  <c r="AN351" i="1"/>
  <c r="AT351" i="1" s="1"/>
  <c r="AM352" i="1"/>
  <c r="AN352" i="1"/>
  <c r="AR352" i="1" s="1"/>
  <c r="AM353" i="1"/>
  <c r="AN353" i="1"/>
  <c r="AP353" i="1" s="1"/>
  <c r="AM354" i="1"/>
  <c r="AN354" i="1"/>
  <c r="AR354" i="1" s="1"/>
  <c r="AM355" i="1"/>
  <c r="AN355" i="1"/>
  <c r="AM356" i="1"/>
  <c r="AN356" i="1"/>
  <c r="AR356" i="1" s="1"/>
  <c r="AM357" i="1"/>
  <c r="AN357" i="1"/>
  <c r="AP357" i="1" s="1"/>
  <c r="AM358" i="1"/>
  <c r="AN358" i="1"/>
  <c r="AM359" i="1"/>
  <c r="AN359" i="1"/>
  <c r="AT359" i="1" s="1"/>
  <c r="AM360" i="1"/>
  <c r="AN360" i="1"/>
  <c r="AR360" i="1" s="1"/>
  <c r="AM361" i="1"/>
  <c r="AN361" i="1"/>
  <c r="AM362" i="1"/>
  <c r="AN362" i="1"/>
  <c r="AR362" i="1" s="1"/>
  <c r="AM363" i="1"/>
  <c r="AN363" i="1"/>
  <c r="AM364" i="1"/>
  <c r="AN364" i="1"/>
  <c r="AR364" i="1" s="1"/>
  <c r="AM365" i="1"/>
  <c r="AN365" i="1"/>
  <c r="AT365" i="1" s="1"/>
  <c r="AM366" i="1"/>
  <c r="AN366" i="1"/>
  <c r="AM367" i="1"/>
  <c r="AN367" i="1"/>
  <c r="AT367" i="1" s="1"/>
  <c r="AM368" i="1"/>
  <c r="AN368" i="1"/>
  <c r="AR368" i="1" s="1"/>
  <c r="AM369" i="1"/>
  <c r="AN369" i="1"/>
  <c r="AP369" i="1" s="1"/>
  <c r="AM370" i="1"/>
  <c r="AN370" i="1"/>
  <c r="AR370" i="1" s="1"/>
  <c r="AM371" i="1"/>
  <c r="AN371" i="1"/>
  <c r="AM372" i="1"/>
  <c r="AN372" i="1"/>
  <c r="AR372" i="1" s="1"/>
  <c r="AM373" i="1"/>
  <c r="AN373" i="1"/>
  <c r="AP373" i="1" s="1"/>
  <c r="AM374" i="1"/>
  <c r="AN374" i="1"/>
  <c r="AM375" i="1"/>
  <c r="AN375" i="1"/>
  <c r="AT375" i="1" s="1"/>
  <c r="AM376" i="1"/>
  <c r="AN376" i="1"/>
  <c r="AR376" i="1" s="1"/>
  <c r="AM377" i="1"/>
  <c r="AN377" i="1"/>
  <c r="AM378" i="1"/>
  <c r="AN378" i="1"/>
  <c r="AR378" i="1" s="1"/>
  <c r="AM379" i="1"/>
  <c r="AN379" i="1"/>
  <c r="AM380" i="1"/>
  <c r="AN380" i="1"/>
  <c r="AR380" i="1" s="1"/>
  <c r="AM381" i="1"/>
  <c r="AN381" i="1"/>
  <c r="AT381" i="1" s="1"/>
  <c r="AM382" i="1"/>
  <c r="AN382" i="1"/>
  <c r="AM383" i="1"/>
  <c r="AN383" i="1"/>
  <c r="AT383" i="1" s="1"/>
  <c r="AM384" i="1"/>
  <c r="AN384" i="1"/>
  <c r="AR384" i="1" s="1"/>
  <c r="AM385" i="1"/>
  <c r="AN385" i="1"/>
  <c r="AP385" i="1" s="1"/>
  <c r="AM386" i="1"/>
  <c r="AN386" i="1"/>
  <c r="AO386" i="1" s="1"/>
  <c r="AM387" i="1"/>
  <c r="AN387" i="1"/>
  <c r="AQ387" i="1" s="1"/>
  <c r="AM388" i="1"/>
  <c r="AN388" i="1"/>
  <c r="AR388" i="1" s="1"/>
  <c r="AM389" i="1"/>
  <c r="AN389" i="1"/>
  <c r="AT389" i="1" s="1"/>
  <c r="AM390" i="1"/>
  <c r="AN390" i="1"/>
  <c r="AM391" i="1"/>
  <c r="AN391" i="1"/>
  <c r="AO391" i="1" s="1"/>
  <c r="AM392" i="1"/>
  <c r="AN392" i="1"/>
  <c r="AR392" i="1" s="1"/>
  <c r="AM393" i="1"/>
  <c r="AN393" i="1"/>
  <c r="AS393" i="1" s="1"/>
  <c r="AM394" i="1"/>
  <c r="AN394" i="1"/>
  <c r="AS394" i="1" s="1"/>
  <c r="AM395" i="1"/>
  <c r="AN395" i="1"/>
  <c r="AR395" i="1" s="1"/>
  <c r="AM396" i="1"/>
  <c r="AN396" i="1"/>
  <c r="AO396" i="1" s="1"/>
  <c r="AM397" i="1"/>
  <c r="AN397" i="1"/>
  <c r="AR397" i="1" s="1"/>
  <c r="AM398" i="1"/>
  <c r="AN398" i="1"/>
  <c r="AQ398" i="1" s="1"/>
  <c r="AM399" i="1"/>
  <c r="AN399" i="1"/>
  <c r="AR399" i="1" s="1"/>
  <c r="AM400" i="1"/>
  <c r="AN400" i="1"/>
  <c r="AR400" i="1" s="1"/>
  <c r="AM401" i="1"/>
  <c r="AN401" i="1"/>
  <c r="AR401" i="1" s="1"/>
  <c r="AM402" i="1"/>
  <c r="AN402" i="1"/>
  <c r="AR402" i="1" s="1"/>
  <c r="AM403" i="1"/>
  <c r="AN403" i="1"/>
  <c r="AR403" i="1" s="1"/>
  <c r="AM404" i="1"/>
  <c r="AN404" i="1"/>
  <c r="AO404" i="1" s="1"/>
  <c r="AM405" i="1"/>
  <c r="AN405" i="1"/>
  <c r="AR405" i="1" s="1"/>
  <c r="AM406" i="1"/>
  <c r="AN406" i="1"/>
  <c r="AS406" i="1" s="1"/>
  <c r="AM407" i="1"/>
  <c r="AN407" i="1"/>
  <c r="AR407" i="1" s="1"/>
  <c r="AM408" i="1"/>
  <c r="AN408" i="1"/>
  <c r="AO408" i="1" s="1"/>
  <c r="AM409" i="1"/>
  <c r="AN409" i="1"/>
  <c r="AR409" i="1" s="1"/>
  <c r="AM410" i="1"/>
  <c r="AN410" i="1"/>
  <c r="AS410" i="1" s="1"/>
  <c r="AM411" i="1"/>
  <c r="AN411" i="1"/>
  <c r="AR411" i="1" s="1"/>
  <c r="AM412" i="1"/>
  <c r="AN412" i="1"/>
  <c r="AO412" i="1" s="1"/>
  <c r="AM413" i="1"/>
  <c r="AN413" i="1"/>
  <c r="AR413" i="1" s="1"/>
  <c r="AM414" i="1"/>
  <c r="AN414" i="1"/>
  <c r="AQ414" i="1" s="1"/>
  <c r="AM415" i="1"/>
  <c r="AN415" i="1"/>
  <c r="AR415" i="1" s="1"/>
  <c r="AM416" i="1"/>
  <c r="AN416" i="1"/>
  <c r="AR416" i="1" s="1"/>
  <c r="AM417" i="1"/>
  <c r="AN417" i="1"/>
  <c r="AR417" i="1" s="1"/>
  <c r="AM418" i="1"/>
  <c r="AN418" i="1"/>
  <c r="AR418" i="1" s="1"/>
  <c r="AM419" i="1"/>
  <c r="AN419" i="1"/>
  <c r="AR419" i="1" s="1"/>
  <c r="AM420" i="1"/>
  <c r="AN420" i="1"/>
  <c r="AO420" i="1" s="1"/>
  <c r="AM421" i="1"/>
  <c r="AN421" i="1"/>
  <c r="AR421" i="1" s="1"/>
  <c r="AM422" i="1"/>
  <c r="AN422" i="1"/>
  <c r="AT422" i="1" s="1"/>
  <c r="AM423" i="1"/>
  <c r="AN423" i="1"/>
  <c r="AO423" i="1" s="1"/>
  <c r="AM424" i="1"/>
  <c r="AN424" i="1"/>
  <c r="AP424" i="1" s="1"/>
  <c r="AM425" i="1"/>
  <c r="AN425" i="1"/>
  <c r="AR425" i="1" s="1"/>
  <c r="AM426" i="1"/>
  <c r="AN426" i="1"/>
  <c r="AT426" i="1" s="1"/>
  <c r="AM427" i="1"/>
  <c r="AN427" i="1"/>
  <c r="AO427" i="1" s="1"/>
  <c r="AM428" i="1"/>
  <c r="AN428" i="1"/>
  <c r="AP428" i="1" s="1"/>
  <c r="AM429" i="1"/>
  <c r="AN429" i="1"/>
  <c r="AR429" i="1" s="1"/>
  <c r="AM430" i="1"/>
  <c r="AN430" i="1"/>
  <c r="AT430" i="1" s="1"/>
  <c r="AM431" i="1"/>
  <c r="AN431" i="1"/>
  <c r="AO431" i="1" s="1"/>
  <c r="AM432" i="1"/>
  <c r="AN432" i="1"/>
  <c r="AP432" i="1" s="1"/>
  <c r="AM433" i="1"/>
  <c r="AN433" i="1"/>
  <c r="AR433" i="1" s="1"/>
  <c r="AM434" i="1"/>
  <c r="AN434" i="1"/>
  <c r="AT434" i="1" s="1"/>
  <c r="AM435" i="1"/>
  <c r="AN435" i="1"/>
  <c r="AO435" i="1" s="1"/>
  <c r="AM436" i="1"/>
  <c r="AN436" i="1"/>
  <c r="AP436" i="1" s="1"/>
  <c r="AM437" i="1"/>
  <c r="AN437" i="1"/>
  <c r="AR437" i="1" s="1"/>
  <c r="AM438" i="1"/>
  <c r="AN438" i="1"/>
  <c r="AT438" i="1" s="1"/>
  <c r="AM439" i="1"/>
  <c r="AN439" i="1"/>
  <c r="AO439" i="1" s="1"/>
  <c r="AM440" i="1"/>
  <c r="AN440" i="1"/>
  <c r="AP440" i="1" s="1"/>
  <c r="AM441" i="1"/>
  <c r="AN441" i="1"/>
  <c r="AR441" i="1" s="1"/>
  <c r="AM442" i="1"/>
  <c r="AN442" i="1"/>
  <c r="AT442" i="1" s="1"/>
  <c r="AM443" i="1"/>
  <c r="AN443" i="1"/>
  <c r="AO443" i="1" s="1"/>
  <c r="AM444" i="1"/>
  <c r="AN444" i="1"/>
  <c r="AP444" i="1" s="1"/>
  <c r="AM445" i="1"/>
  <c r="AN445" i="1"/>
  <c r="AR445" i="1" s="1"/>
  <c r="AM446" i="1"/>
  <c r="AN446" i="1"/>
  <c r="AT446" i="1" s="1"/>
  <c r="AM447" i="1"/>
  <c r="AN447" i="1"/>
  <c r="AO447" i="1" s="1"/>
  <c r="AM448" i="1"/>
  <c r="AN448" i="1"/>
  <c r="AP448" i="1" s="1"/>
  <c r="AM449" i="1"/>
  <c r="AN449" i="1"/>
  <c r="AR449" i="1" s="1"/>
  <c r="AM450" i="1"/>
  <c r="AN450" i="1"/>
  <c r="AT450" i="1" s="1"/>
  <c r="AM451" i="1"/>
  <c r="AN451" i="1"/>
  <c r="AO451" i="1" s="1"/>
  <c r="AM452" i="1"/>
  <c r="AN452" i="1"/>
  <c r="AP452" i="1" s="1"/>
  <c r="AM453" i="1"/>
  <c r="AN453" i="1"/>
  <c r="AR453" i="1" s="1"/>
  <c r="AM454" i="1"/>
  <c r="AN454" i="1"/>
  <c r="AT454" i="1" s="1"/>
  <c r="AM455" i="1"/>
  <c r="AN455" i="1"/>
  <c r="AO455" i="1" s="1"/>
  <c r="AM456" i="1"/>
  <c r="AN456" i="1"/>
  <c r="AP456" i="1" s="1"/>
  <c r="AM457" i="1"/>
  <c r="AN457" i="1"/>
  <c r="AR457" i="1" s="1"/>
  <c r="AM458" i="1"/>
  <c r="AN458" i="1"/>
  <c r="AT458" i="1" s="1"/>
  <c r="AM459" i="1"/>
  <c r="AN459" i="1"/>
  <c r="AO459" i="1" s="1"/>
  <c r="AM460" i="1"/>
  <c r="AN460" i="1"/>
  <c r="AP460" i="1" s="1"/>
  <c r="AM461" i="1"/>
  <c r="AN461" i="1"/>
  <c r="AR461" i="1" s="1"/>
  <c r="AM462" i="1"/>
  <c r="AN462" i="1"/>
  <c r="AT462" i="1" s="1"/>
  <c r="AM463" i="1"/>
  <c r="AN463" i="1"/>
  <c r="AO463" i="1" s="1"/>
  <c r="AM464" i="1"/>
  <c r="AN464" i="1"/>
  <c r="AP464" i="1" s="1"/>
  <c r="AM465" i="1"/>
  <c r="AN465" i="1"/>
  <c r="AR465" i="1" s="1"/>
  <c r="AM466" i="1"/>
  <c r="AN466" i="1"/>
  <c r="AT466" i="1" s="1"/>
  <c r="AM467" i="1"/>
  <c r="AN467" i="1"/>
  <c r="AO467" i="1" s="1"/>
  <c r="AM468" i="1"/>
  <c r="AN468" i="1"/>
  <c r="AP468" i="1" s="1"/>
  <c r="AM469" i="1"/>
  <c r="AN469" i="1"/>
  <c r="AR469" i="1" s="1"/>
  <c r="AM470" i="1"/>
  <c r="AN470" i="1"/>
  <c r="AT470" i="1" s="1"/>
  <c r="AM471" i="1"/>
  <c r="AN471" i="1"/>
  <c r="AO471" i="1" s="1"/>
  <c r="AM472" i="1"/>
  <c r="AN472" i="1"/>
  <c r="AP472" i="1" s="1"/>
  <c r="AM473" i="1"/>
  <c r="AN473" i="1"/>
  <c r="AR473" i="1" s="1"/>
  <c r="AM474" i="1"/>
  <c r="AN474" i="1"/>
  <c r="AT474" i="1" s="1"/>
  <c r="AM475" i="1"/>
  <c r="AN475" i="1"/>
  <c r="AO475" i="1" s="1"/>
  <c r="AM476" i="1"/>
  <c r="AN476" i="1"/>
  <c r="AP476" i="1" s="1"/>
  <c r="AM477" i="1"/>
  <c r="AN477" i="1"/>
  <c r="AR477" i="1" s="1"/>
  <c r="AM478" i="1"/>
  <c r="AN478" i="1"/>
  <c r="AT478" i="1" s="1"/>
  <c r="AM479" i="1"/>
  <c r="AN479" i="1"/>
  <c r="AO479" i="1" s="1"/>
  <c r="AM480" i="1"/>
  <c r="AN480" i="1"/>
  <c r="AP480" i="1" s="1"/>
  <c r="AM481" i="1"/>
  <c r="AN481" i="1"/>
  <c r="AR481" i="1" s="1"/>
  <c r="AM482" i="1"/>
  <c r="AN482" i="1"/>
  <c r="AT482" i="1" s="1"/>
  <c r="AM483" i="1"/>
  <c r="AN483" i="1"/>
  <c r="AO483" i="1" s="1"/>
  <c r="AM484" i="1"/>
  <c r="AN484" i="1"/>
  <c r="AP484" i="1" s="1"/>
  <c r="AM485" i="1"/>
  <c r="AN485" i="1"/>
  <c r="AR485" i="1" s="1"/>
  <c r="AM486" i="1"/>
  <c r="AN486" i="1"/>
  <c r="AT486" i="1" s="1"/>
  <c r="AM487" i="1"/>
  <c r="AN487" i="1"/>
  <c r="AO487" i="1" s="1"/>
  <c r="AM488" i="1"/>
  <c r="AN488" i="1"/>
  <c r="AP488" i="1" s="1"/>
  <c r="AM489" i="1"/>
  <c r="AN489" i="1"/>
  <c r="AR489" i="1" s="1"/>
  <c r="AM490" i="1"/>
  <c r="AN490" i="1"/>
  <c r="AT490" i="1" s="1"/>
  <c r="AM491" i="1"/>
  <c r="AN491" i="1"/>
  <c r="AO491" i="1" s="1"/>
  <c r="AM492" i="1"/>
  <c r="AN492" i="1"/>
  <c r="AP492" i="1" s="1"/>
  <c r="AM493" i="1"/>
  <c r="AN493" i="1"/>
  <c r="AR493" i="1" s="1"/>
  <c r="AM494" i="1"/>
  <c r="AN494" i="1"/>
  <c r="AT494" i="1" s="1"/>
  <c r="AM495" i="1"/>
  <c r="AN495" i="1"/>
  <c r="AO495" i="1" s="1"/>
  <c r="AM496" i="1"/>
  <c r="AN496" i="1"/>
  <c r="AP496" i="1" s="1"/>
  <c r="AM497" i="1"/>
  <c r="AN497" i="1"/>
  <c r="AR497" i="1" s="1"/>
  <c r="AM498" i="1"/>
  <c r="AN498" i="1"/>
  <c r="AT498" i="1" s="1"/>
  <c r="AM499" i="1"/>
  <c r="AN499" i="1"/>
  <c r="AO499" i="1" s="1"/>
  <c r="AM500" i="1"/>
  <c r="AN500" i="1"/>
  <c r="AP500" i="1" s="1"/>
  <c r="AM501" i="1"/>
  <c r="AN501" i="1"/>
  <c r="AR501" i="1" s="1"/>
  <c r="AM502" i="1"/>
  <c r="AN502" i="1"/>
  <c r="AT502" i="1" s="1"/>
  <c r="AM503" i="1"/>
  <c r="AN503" i="1"/>
  <c r="AO503" i="1" s="1"/>
  <c r="AM504" i="1"/>
  <c r="AN504" i="1"/>
  <c r="AP504" i="1" s="1"/>
  <c r="AM505" i="1"/>
  <c r="AN505" i="1"/>
  <c r="AR505" i="1" s="1"/>
  <c r="AM506" i="1"/>
  <c r="AN506" i="1"/>
  <c r="AT506" i="1" s="1"/>
  <c r="AO508" i="1"/>
  <c r="AP508" i="1"/>
  <c r="AQ508" i="1"/>
  <c r="AR508" i="1"/>
  <c r="AS508" i="1"/>
  <c r="AT508" i="1"/>
  <c r="AO509" i="1"/>
  <c r="AP509" i="1"/>
  <c r="AQ509" i="1"/>
  <c r="AR509" i="1"/>
  <c r="AS509" i="1"/>
  <c r="AT509" i="1"/>
  <c r="AO510" i="1"/>
  <c r="AP510" i="1"/>
  <c r="AQ510" i="1"/>
  <c r="AR510" i="1"/>
  <c r="AS510" i="1"/>
  <c r="AT510" i="1"/>
  <c r="A132" i="21" l="1"/>
  <c r="A112" i="21"/>
  <c r="A96" i="21"/>
  <c r="A80" i="21"/>
  <c r="A74" i="21"/>
  <c r="A117" i="21"/>
  <c r="AS514" i="20"/>
  <c r="AM364" i="20"/>
  <c r="AS520" i="25"/>
  <c r="AM172" i="20"/>
  <c r="AR7" i="1"/>
  <c r="AP439" i="1"/>
  <c r="AT407" i="1"/>
  <c r="AT495" i="1"/>
  <c r="AT463" i="1"/>
  <c r="AR436" i="1"/>
  <c r="AS400" i="1"/>
  <c r="AP469" i="1"/>
  <c r="AR490" i="1"/>
  <c r="AR458" i="1"/>
  <c r="AP433" i="1"/>
  <c r="AP397" i="1"/>
  <c r="AM503" i="20"/>
  <c r="AP501" i="1"/>
  <c r="AT487" i="1"/>
  <c r="AT455" i="1"/>
  <c r="AT429" i="1"/>
  <c r="AR514" i="20"/>
  <c r="AM458" i="20"/>
  <c r="AP485" i="1"/>
  <c r="AP453" i="1"/>
  <c r="AR426" i="1"/>
  <c r="AM428" i="20"/>
  <c r="AT479" i="1"/>
  <c r="AR450" i="1"/>
  <c r="AP423" i="1"/>
  <c r="AM396" i="20"/>
  <c r="AR506" i="1"/>
  <c r="AR474" i="1"/>
  <c r="AT447" i="1"/>
  <c r="AO415" i="1"/>
  <c r="AT503" i="1"/>
  <c r="AT471" i="1"/>
  <c r="AR442" i="1"/>
  <c r="AQ411" i="1"/>
  <c r="AM264" i="20"/>
  <c r="AT517" i="23"/>
  <c r="AT505" i="1"/>
  <c r="AR500" i="1"/>
  <c r="AP495" i="1"/>
  <c r="AT489" i="1"/>
  <c r="AR484" i="1"/>
  <c r="AP479" i="1"/>
  <c r="AT473" i="1"/>
  <c r="AR468" i="1"/>
  <c r="AP463" i="1"/>
  <c r="AT457" i="1"/>
  <c r="AR452" i="1"/>
  <c r="AP447" i="1"/>
  <c r="AT441" i="1"/>
  <c r="AP435" i="1"/>
  <c r="AP429" i="1"/>
  <c r="AR422" i="1"/>
  <c r="AO414" i="1"/>
  <c r="AO407" i="1"/>
  <c r="AT399" i="1"/>
  <c r="AQ392" i="1"/>
  <c r="AP333" i="1"/>
  <c r="AT8" i="1"/>
  <c r="AM495" i="20"/>
  <c r="AM455" i="20"/>
  <c r="AM424" i="20"/>
  <c r="AM392" i="20"/>
  <c r="AM360" i="20"/>
  <c r="AM258" i="20"/>
  <c r="AM216" i="20"/>
  <c r="AM153" i="20"/>
  <c r="AM221" i="20"/>
  <c r="AP505" i="1"/>
  <c r="AT499" i="1"/>
  <c r="AR494" i="1"/>
  <c r="AP489" i="1"/>
  <c r="AT483" i="1"/>
  <c r="AR478" i="1"/>
  <c r="AP473" i="1"/>
  <c r="AT467" i="1"/>
  <c r="AR462" i="1"/>
  <c r="AP457" i="1"/>
  <c r="AT451" i="1"/>
  <c r="AR446" i="1"/>
  <c r="AP441" i="1"/>
  <c r="AR434" i="1"/>
  <c r="AR428" i="1"/>
  <c r="AT421" i="1"/>
  <c r="AP413" i="1"/>
  <c r="AO406" i="1"/>
  <c r="AO399" i="1"/>
  <c r="AM487" i="20"/>
  <c r="AM450" i="20"/>
  <c r="AM420" i="20"/>
  <c r="AM388" i="20"/>
  <c r="AM356" i="20"/>
  <c r="AM253" i="20"/>
  <c r="AM210" i="20"/>
  <c r="AM140" i="20"/>
  <c r="AR504" i="1"/>
  <c r="AP499" i="1"/>
  <c r="AT493" i="1"/>
  <c r="AR488" i="1"/>
  <c r="AP483" i="1"/>
  <c r="AT477" i="1"/>
  <c r="AR472" i="1"/>
  <c r="AP467" i="1"/>
  <c r="AT461" i="1"/>
  <c r="AR456" i="1"/>
  <c r="AP451" i="1"/>
  <c r="AT445" i="1"/>
  <c r="AR440" i="1"/>
  <c r="AT433" i="1"/>
  <c r="AP427" i="1"/>
  <c r="AP421" i="1"/>
  <c r="AQ412" i="1"/>
  <c r="AP405" i="1"/>
  <c r="AO398" i="1"/>
  <c r="AP389" i="1"/>
  <c r="AP349" i="1"/>
  <c r="AM479" i="20"/>
  <c r="AM447" i="20"/>
  <c r="AM416" i="20"/>
  <c r="AM384" i="20"/>
  <c r="AM352" i="20"/>
  <c r="AM248" i="20"/>
  <c r="AM205" i="20"/>
  <c r="AN116" i="20"/>
  <c r="AR498" i="1"/>
  <c r="AP493" i="1"/>
  <c r="AR466" i="1"/>
  <c r="AP461" i="1"/>
  <c r="AO514" i="20"/>
  <c r="AM474" i="20"/>
  <c r="AM442" i="20"/>
  <c r="AM412" i="20"/>
  <c r="AM380" i="20"/>
  <c r="AM348" i="20"/>
  <c r="AM242" i="20"/>
  <c r="AM200" i="20"/>
  <c r="AN94" i="20"/>
  <c r="AP445" i="1"/>
  <c r="AQ420" i="1"/>
  <c r="AQ404" i="1"/>
  <c r="AP503" i="1"/>
  <c r="AT497" i="1"/>
  <c r="AR492" i="1"/>
  <c r="AP487" i="1"/>
  <c r="AT481" i="1"/>
  <c r="AR476" i="1"/>
  <c r="AP471" i="1"/>
  <c r="AT465" i="1"/>
  <c r="AR460" i="1"/>
  <c r="AP455" i="1"/>
  <c r="AT449" i="1"/>
  <c r="AR444" i="1"/>
  <c r="AR438" i="1"/>
  <c r="AR432" i="1"/>
  <c r="AT425" i="1"/>
  <c r="AR410" i="1"/>
  <c r="AQ403" i="1"/>
  <c r="AQ396" i="1"/>
  <c r="AT385" i="1"/>
  <c r="AP365" i="1"/>
  <c r="AP301" i="1"/>
  <c r="AM471" i="20"/>
  <c r="AM439" i="20"/>
  <c r="AM408" i="20"/>
  <c r="AM376" i="20"/>
  <c r="AM344" i="20"/>
  <c r="AM237" i="20"/>
  <c r="AM194" i="20"/>
  <c r="AN52" i="20"/>
  <c r="AR482" i="1"/>
  <c r="AP477" i="1"/>
  <c r="AR502" i="1"/>
  <c r="AP497" i="1"/>
  <c r="AT491" i="1"/>
  <c r="AR486" i="1"/>
  <c r="AP481" i="1"/>
  <c r="AT475" i="1"/>
  <c r="AR470" i="1"/>
  <c r="AP465" i="1"/>
  <c r="AT459" i="1"/>
  <c r="AR454" i="1"/>
  <c r="AP449" i="1"/>
  <c r="AT443" i="1"/>
  <c r="AT437" i="1"/>
  <c r="AP431" i="1"/>
  <c r="AP425" i="1"/>
  <c r="AS417" i="1"/>
  <c r="AS409" i="1"/>
  <c r="AQ395" i="1"/>
  <c r="AQ514" i="20"/>
  <c r="AM466" i="20"/>
  <c r="AM436" i="20"/>
  <c r="AM404" i="20"/>
  <c r="AM372" i="20"/>
  <c r="AM334" i="20"/>
  <c r="AM232" i="20"/>
  <c r="AM189" i="20"/>
  <c r="AN30" i="20"/>
  <c r="AO520" i="25"/>
  <c r="AT501" i="1"/>
  <c r="AR496" i="1"/>
  <c r="AP491" i="1"/>
  <c r="AT485" i="1"/>
  <c r="AR480" i="1"/>
  <c r="AP475" i="1"/>
  <c r="AT469" i="1"/>
  <c r="AR464" i="1"/>
  <c r="AP459" i="1"/>
  <c r="AT453" i="1"/>
  <c r="AR448" i="1"/>
  <c r="AP443" i="1"/>
  <c r="AP437" i="1"/>
  <c r="AR430" i="1"/>
  <c r="AR424" i="1"/>
  <c r="AS416" i="1"/>
  <c r="AS408" i="1"/>
  <c r="AS401" i="1"/>
  <c r="AR394" i="1"/>
  <c r="AP381" i="1"/>
  <c r="AP317" i="1"/>
  <c r="AM463" i="20"/>
  <c r="AM432" i="20"/>
  <c r="AM400" i="20"/>
  <c r="AM368" i="20"/>
  <c r="AM318" i="20"/>
  <c r="AM226" i="20"/>
  <c r="AM184" i="20"/>
  <c r="AR391" i="1"/>
  <c r="AS391" i="1"/>
  <c r="AO387" i="1"/>
  <c r="AR387" i="1"/>
  <c r="AS387" i="1"/>
  <c r="AO383" i="1"/>
  <c r="AQ383" i="1"/>
  <c r="AR383" i="1"/>
  <c r="AS383" i="1"/>
  <c r="AO379" i="1"/>
  <c r="AQ379" i="1"/>
  <c r="AR379" i="1"/>
  <c r="AS379" i="1"/>
  <c r="AO375" i="1"/>
  <c r="AQ375" i="1"/>
  <c r="AR375" i="1"/>
  <c r="AS375" i="1"/>
  <c r="AO371" i="1"/>
  <c r="AQ371" i="1"/>
  <c r="AR371" i="1"/>
  <c r="AS371" i="1"/>
  <c r="AO367" i="1"/>
  <c r="AQ367" i="1"/>
  <c r="AR367" i="1"/>
  <c r="AS367" i="1"/>
  <c r="AO363" i="1"/>
  <c r="AQ363" i="1"/>
  <c r="AR363" i="1"/>
  <c r="AS363" i="1"/>
  <c r="AO359" i="1"/>
  <c r="AQ359" i="1"/>
  <c r="AR359" i="1"/>
  <c r="AS359" i="1"/>
  <c r="AO355" i="1"/>
  <c r="AQ355" i="1"/>
  <c r="AR355" i="1"/>
  <c r="AS355" i="1"/>
  <c r="AO351" i="1"/>
  <c r="AQ351" i="1"/>
  <c r="AR351" i="1"/>
  <c r="AS351" i="1"/>
  <c r="AO347" i="1"/>
  <c r="AQ347" i="1"/>
  <c r="AR347" i="1"/>
  <c r="AS347" i="1"/>
  <c r="AO343" i="1"/>
  <c r="AQ343" i="1"/>
  <c r="AR343" i="1"/>
  <c r="AS343" i="1"/>
  <c r="AO339" i="1"/>
  <c r="AQ339" i="1"/>
  <c r="AR339" i="1"/>
  <c r="AS339" i="1"/>
  <c r="AO335" i="1"/>
  <c r="AQ335" i="1"/>
  <c r="AR335" i="1"/>
  <c r="AS335" i="1"/>
  <c r="AO331" i="1"/>
  <c r="AQ331" i="1"/>
  <c r="AR331" i="1"/>
  <c r="AS331" i="1"/>
  <c r="AO327" i="1"/>
  <c r="AQ327" i="1"/>
  <c r="AR327" i="1"/>
  <c r="AS327" i="1"/>
  <c r="AO323" i="1"/>
  <c r="AQ323" i="1"/>
  <c r="AR323" i="1"/>
  <c r="AS323" i="1"/>
  <c r="AO319" i="1"/>
  <c r="AQ319" i="1"/>
  <c r="AR319" i="1"/>
  <c r="AS319" i="1"/>
  <c r="AO315" i="1"/>
  <c r="AQ315" i="1"/>
  <c r="AR315" i="1"/>
  <c r="AS315" i="1"/>
  <c r="AO311" i="1"/>
  <c r="AQ311" i="1"/>
  <c r="AR311" i="1"/>
  <c r="AS311" i="1"/>
  <c r="AO307" i="1"/>
  <c r="AQ307" i="1"/>
  <c r="AR307" i="1"/>
  <c r="AS307" i="1"/>
  <c r="AO303" i="1"/>
  <c r="AQ303" i="1"/>
  <c r="AR303" i="1"/>
  <c r="AS303" i="1"/>
  <c r="AO299" i="1"/>
  <c r="AQ299" i="1"/>
  <c r="AR299" i="1"/>
  <c r="AS299" i="1"/>
  <c r="AO295" i="1"/>
  <c r="AQ295" i="1"/>
  <c r="AR295" i="1"/>
  <c r="AS295" i="1"/>
  <c r="AO291" i="1"/>
  <c r="AQ291" i="1"/>
  <c r="AR291" i="1"/>
  <c r="AS291" i="1"/>
  <c r="AP287" i="1"/>
  <c r="AR287" i="1"/>
  <c r="AT287" i="1"/>
  <c r="AO287" i="1"/>
  <c r="AS287" i="1"/>
  <c r="AP283" i="1"/>
  <c r="AR283" i="1"/>
  <c r="AT283" i="1"/>
  <c r="AO283" i="1"/>
  <c r="AS283" i="1"/>
  <c r="AP279" i="1"/>
  <c r="AR279" i="1"/>
  <c r="AT279" i="1"/>
  <c r="AO279" i="1"/>
  <c r="AS279" i="1"/>
  <c r="AP275" i="1"/>
  <c r="AR275" i="1"/>
  <c r="AT275" i="1"/>
  <c r="AO275" i="1"/>
  <c r="AS275" i="1"/>
  <c r="AP271" i="1"/>
  <c r="AR271" i="1"/>
  <c r="AT271" i="1"/>
  <c r="AO271" i="1"/>
  <c r="AS271" i="1"/>
  <c r="AP267" i="1"/>
  <c r="AR267" i="1"/>
  <c r="AT267" i="1"/>
  <c r="AO267" i="1"/>
  <c r="AS267" i="1"/>
  <c r="AP263" i="1"/>
  <c r="AR263" i="1"/>
  <c r="AT263" i="1"/>
  <c r="AO263" i="1"/>
  <c r="AS263" i="1"/>
  <c r="AP259" i="1"/>
  <c r="AR259" i="1"/>
  <c r="AT259" i="1"/>
  <c r="AO259" i="1"/>
  <c r="AS259" i="1"/>
  <c r="AP255" i="1"/>
  <c r="AR255" i="1"/>
  <c r="AT255" i="1"/>
  <c r="AO255" i="1"/>
  <c r="AS255" i="1"/>
  <c r="AP251" i="1"/>
  <c r="AR251" i="1"/>
  <c r="AT251" i="1"/>
  <c r="AO251" i="1"/>
  <c r="AS251" i="1"/>
  <c r="AP247" i="1"/>
  <c r="AR247" i="1"/>
  <c r="AT247" i="1"/>
  <c r="AO247" i="1"/>
  <c r="AS247" i="1"/>
  <c r="AP243" i="1"/>
  <c r="AR243" i="1"/>
  <c r="AT243" i="1"/>
  <c r="AO243" i="1"/>
  <c r="AS243" i="1"/>
  <c r="AP239" i="1"/>
  <c r="AR239" i="1"/>
  <c r="AT239" i="1"/>
  <c r="AO239" i="1"/>
  <c r="AS239" i="1"/>
  <c r="AP235" i="1"/>
  <c r="AR235" i="1"/>
  <c r="AT235" i="1"/>
  <c r="AO235" i="1"/>
  <c r="AS235" i="1"/>
  <c r="AP231" i="1"/>
  <c r="AR231" i="1"/>
  <c r="AT231" i="1"/>
  <c r="AO231" i="1"/>
  <c r="AS231" i="1"/>
  <c r="AP227" i="1"/>
  <c r="AR227" i="1"/>
  <c r="AT227" i="1"/>
  <c r="AO227" i="1"/>
  <c r="AS227" i="1"/>
  <c r="AP223" i="1"/>
  <c r="AR223" i="1"/>
  <c r="AT223" i="1"/>
  <c r="AO223" i="1"/>
  <c r="AS223" i="1"/>
  <c r="AP219" i="1"/>
  <c r="AR219" i="1"/>
  <c r="AT219" i="1"/>
  <c r="AO219" i="1"/>
  <c r="AS219" i="1"/>
  <c r="AP215" i="1"/>
  <c r="AR215" i="1"/>
  <c r="AT215" i="1"/>
  <c r="AO215" i="1"/>
  <c r="AS215" i="1"/>
  <c r="AP211" i="1"/>
  <c r="AR211" i="1"/>
  <c r="AT211" i="1"/>
  <c r="AO211" i="1"/>
  <c r="AS211" i="1"/>
  <c r="AP207" i="1"/>
  <c r="AR207" i="1"/>
  <c r="AT207" i="1"/>
  <c r="AO207" i="1"/>
  <c r="AS207" i="1"/>
  <c r="AP203" i="1"/>
  <c r="AR203" i="1"/>
  <c r="AT203" i="1"/>
  <c r="AO203" i="1"/>
  <c r="AS203" i="1"/>
  <c r="AP199" i="1"/>
  <c r="AR199" i="1"/>
  <c r="AT199" i="1"/>
  <c r="AO199" i="1"/>
  <c r="AS199" i="1"/>
  <c r="AP195" i="1"/>
  <c r="AR195" i="1"/>
  <c r="AT195" i="1"/>
  <c r="AO195" i="1"/>
  <c r="AS195" i="1"/>
  <c r="AP191" i="1"/>
  <c r="AR191" i="1"/>
  <c r="AT191" i="1"/>
  <c r="AO191" i="1"/>
  <c r="AS191" i="1"/>
  <c r="AP187" i="1"/>
  <c r="AR187" i="1"/>
  <c r="AT187" i="1"/>
  <c r="AO187" i="1"/>
  <c r="AS187" i="1"/>
  <c r="AP183" i="1"/>
  <c r="AR183" i="1"/>
  <c r="AT183" i="1"/>
  <c r="AO183" i="1"/>
  <c r="AS183" i="1"/>
  <c r="AP179" i="1"/>
  <c r="AR179" i="1"/>
  <c r="AT179" i="1"/>
  <c r="AO179" i="1"/>
  <c r="AS179" i="1"/>
  <c r="AP175" i="1"/>
  <c r="AR175" i="1"/>
  <c r="AT175" i="1"/>
  <c r="AO175" i="1"/>
  <c r="AS175" i="1"/>
  <c r="AP171" i="1"/>
  <c r="AR171" i="1"/>
  <c r="AT171" i="1"/>
  <c r="AO171" i="1"/>
  <c r="AS171" i="1"/>
  <c r="AP167" i="1"/>
  <c r="AR167" i="1"/>
  <c r="AT167" i="1"/>
  <c r="AO167" i="1"/>
  <c r="AS167" i="1"/>
  <c r="AP163" i="1"/>
  <c r="AR163" i="1"/>
  <c r="AT163" i="1"/>
  <c r="AO163" i="1"/>
  <c r="AS163" i="1"/>
  <c r="AP159" i="1"/>
  <c r="AR159" i="1"/>
  <c r="AT159" i="1"/>
  <c r="AO159" i="1"/>
  <c r="AS159" i="1"/>
  <c r="AP155" i="1"/>
  <c r="AR155" i="1"/>
  <c r="AT155" i="1"/>
  <c r="AO155" i="1"/>
  <c r="AS155" i="1"/>
  <c r="AP151" i="1"/>
  <c r="AR151" i="1"/>
  <c r="AT151" i="1"/>
  <c r="AO151" i="1"/>
  <c r="AS151" i="1"/>
  <c r="AP147" i="1"/>
  <c r="AR147" i="1"/>
  <c r="AT147" i="1"/>
  <c r="AO147" i="1"/>
  <c r="AS147" i="1"/>
  <c r="AP143" i="1"/>
  <c r="AR143" i="1"/>
  <c r="AT143" i="1"/>
  <c r="AO143" i="1"/>
  <c r="AS143" i="1"/>
  <c r="AP139" i="1"/>
  <c r="AR139" i="1"/>
  <c r="AT139" i="1"/>
  <c r="AO139" i="1"/>
  <c r="AS139" i="1"/>
  <c r="AO135" i="1"/>
  <c r="AP135" i="1"/>
  <c r="AR135" i="1"/>
  <c r="AS135" i="1"/>
  <c r="AT135" i="1"/>
  <c r="AQ135" i="1"/>
  <c r="AO131" i="1"/>
  <c r="AP131" i="1"/>
  <c r="AR131" i="1"/>
  <c r="AS131" i="1"/>
  <c r="AT131" i="1"/>
  <c r="AQ131" i="1"/>
  <c r="AO127" i="1"/>
  <c r="AP127" i="1"/>
  <c r="AR127" i="1"/>
  <c r="AS127" i="1"/>
  <c r="AT127" i="1"/>
  <c r="AQ127" i="1"/>
  <c r="AO123" i="1"/>
  <c r="AP123" i="1"/>
  <c r="AR123" i="1"/>
  <c r="AS123" i="1"/>
  <c r="AT123" i="1"/>
  <c r="AQ123" i="1"/>
  <c r="AO119" i="1"/>
  <c r="AP119" i="1"/>
  <c r="AR119" i="1"/>
  <c r="AS119" i="1"/>
  <c r="AT119" i="1"/>
  <c r="AQ119" i="1"/>
  <c r="AO115" i="1"/>
  <c r="AQ115" i="1"/>
  <c r="AS115" i="1"/>
  <c r="AP115" i="1"/>
  <c r="AT115" i="1"/>
  <c r="AO111" i="1"/>
  <c r="AQ111" i="1"/>
  <c r="AS111" i="1"/>
  <c r="AP111" i="1"/>
  <c r="AT111" i="1"/>
  <c r="AR111" i="1"/>
  <c r="AO107" i="1"/>
  <c r="AQ107" i="1"/>
  <c r="AS107" i="1"/>
  <c r="AP107" i="1"/>
  <c r="AT107" i="1"/>
  <c r="AR107" i="1"/>
  <c r="AO103" i="1"/>
  <c r="AQ103" i="1"/>
  <c r="AS103" i="1"/>
  <c r="AP103" i="1"/>
  <c r="AT103" i="1"/>
  <c r="AR103" i="1"/>
  <c r="AO99" i="1"/>
  <c r="AQ99" i="1"/>
  <c r="AS99" i="1"/>
  <c r="AP99" i="1"/>
  <c r="AT99" i="1"/>
  <c r="AO95" i="1"/>
  <c r="AQ95" i="1"/>
  <c r="AS95" i="1"/>
  <c r="AP95" i="1"/>
  <c r="AT95" i="1"/>
  <c r="AR95" i="1"/>
  <c r="AO91" i="1"/>
  <c r="AQ91" i="1"/>
  <c r="AS91" i="1"/>
  <c r="AP91" i="1"/>
  <c r="AT91" i="1"/>
  <c r="AR91" i="1"/>
  <c r="AO87" i="1"/>
  <c r="AQ87" i="1"/>
  <c r="AS87" i="1"/>
  <c r="AP87" i="1"/>
  <c r="AT87" i="1"/>
  <c r="AR87" i="1"/>
  <c r="AO83" i="1"/>
  <c r="AQ83" i="1"/>
  <c r="AS83" i="1"/>
  <c r="AP83" i="1"/>
  <c r="AT83" i="1"/>
  <c r="AO79" i="1"/>
  <c r="AQ79" i="1"/>
  <c r="AS79" i="1"/>
  <c r="AP79" i="1"/>
  <c r="AT79" i="1"/>
  <c r="AR79" i="1"/>
  <c r="AO75" i="1"/>
  <c r="AQ75" i="1"/>
  <c r="AS75" i="1"/>
  <c r="AP75" i="1"/>
  <c r="AT75" i="1"/>
  <c r="AR75" i="1"/>
  <c r="AO71" i="1"/>
  <c r="AQ71" i="1"/>
  <c r="AS71" i="1"/>
  <c r="AP71" i="1"/>
  <c r="AT71" i="1"/>
  <c r="AR71" i="1"/>
  <c r="AO67" i="1"/>
  <c r="AQ67" i="1"/>
  <c r="AS67" i="1"/>
  <c r="AP67" i="1"/>
  <c r="AT67" i="1"/>
  <c r="AO63" i="1"/>
  <c r="AQ63" i="1"/>
  <c r="AS63" i="1"/>
  <c r="AP63" i="1"/>
  <c r="AT63" i="1"/>
  <c r="AR63" i="1"/>
  <c r="AO59" i="1"/>
  <c r="AQ59" i="1"/>
  <c r="AS59" i="1"/>
  <c r="AP59" i="1"/>
  <c r="AT59" i="1"/>
  <c r="AR59" i="1"/>
  <c r="AO55" i="1"/>
  <c r="AQ55" i="1"/>
  <c r="AS55" i="1"/>
  <c r="AP55" i="1"/>
  <c r="AT55" i="1"/>
  <c r="AR55" i="1"/>
  <c r="AO51" i="1"/>
  <c r="AQ51" i="1"/>
  <c r="AS51" i="1"/>
  <c r="AP51" i="1"/>
  <c r="AT51" i="1"/>
  <c r="AO47" i="1"/>
  <c r="AQ47" i="1"/>
  <c r="AS47" i="1"/>
  <c r="AP47" i="1"/>
  <c r="AT47" i="1"/>
  <c r="AR47" i="1"/>
  <c r="AO43" i="1"/>
  <c r="AQ43" i="1"/>
  <c r="AS43" i="1"/>
  <c r="AP43" i="1"/>
  <c r="AT43" i="1"/>
  <c r="AR43" i="1"/>
  <c r="AO39" i="1"/>
  <c r="AQ39" i="1"/>
  <c r="AS39" i="1"/>
  <c r="AP39" i="1"/>
  <c r="AT39" i="1"/>
  <c r="AR39" i="1"/>
  <c r="AO35" i="1"/>
  <c r="AQ35" i="1"/>
  <c r="AS35" i="1"/>
  <c r="AP35" i="1"/>
  <c r="AT35" i="1"/>
  <c r="AO31" i="1"/>
  <c r="AQ31" i="1"/>
  <c r="AS31" i="1"/>
  <c r="AP31" i="1"/>
  <c r="AT31" i="1"/>
  <c r="AR31" i="1"/>
  <c r="AO27" i="1"/>
  <c r="AQ27" i="1"/>
  <c r="AS27" i="1"/>
  <c r="AP27" i="1"/>
  <c r="AT27" i="1"/>
  <c r="AR27" i="1"/>
  <c r="AO23" i="1"/>
  <c r="AQ23" i="1"/>
  <c r="AS23" i="1"/>
  <c r="AP23" i="1"/>
  <c r="AT23" i="1"/>
  <c r="AR23" i="1"/>
  <c r="AO19" i="1"/>
  <c r="AQ19" i="1"/>
  <c r="AS19" i="1"/>
  <c r="AP19" i="1"/>
  <c r="AT19" i="1"/>
  <c r="AO15" i="1"/>
  <c r="AQ15" i="1"/>
  <c r="AS15" i="1"/>
  <c r="AP15" i="1"/>
  <c r="AT15" i="1"/>
  <c r="AR15" i="1"/>
  <c r="AO11" i="1"/>
  <c r="AQ11" i="1"/>
  <c r="AS11" i="1"/>
  <c r="AP11" i="1"/>
  <c r="AT11" i="1"/>
  <c r="AR11" i="1"/>
  <c r="AS506" i="1"/>
  <c r="AQ505" i="1"/>
  <c r="AO504" i="1"/>
  <c r="AS502" i="1"/>
  <c r="AQ501" i="1"/>
  <c r="AO500" i="1"/>
  <c r="AS498" i="1"/>
  <c r="AQ497" i="1"/>
  <c r="AO496" i="1"/>
  <c r="AS494" i="1"/>
  <c r="AQ493" i="1"/>
  <c r="AO492" i="1"/>
  <c r="AS490" i="1"/>
  <c r="AQ489" i="1"/>
  <c r="AO488" i="1"/>
  <c r="AS486" i="1"/>
  <c r="AQ485" i="1"/>
  <c r="AO484" i="1"/>
  <c r="AS482" i="1"/>
  <c r="AQ481" i="1"/>
  <c r="AO480" i="1"/>
  <c r="AS478" i="1"/>
  <c r="AQ477" i="1"/>
  <c r="AO476" i="1"/>
  <c r="AS474" i="1"/>
  <c r="AQ473" i="1"/>
  <c r="AO472" i="1"/>
  <c r="AS470" i="1"/>
  <c r="AQ469" i="1"/>
  <c r="AO468" i="1"/>
  <c r="AS466" i="1"/>
  <c r="AQ465" i="1"/>
  <c r="AO464" i="1"/>
  <c r="AS462" i="1"/>
  <c r="AQ461" i="1"/>
  <c r="AO460" i="1"/>
  <c r="AS458" i="1"/>
  <c r="AQ457" i="1"/>
  <c r="AO456" i="1"/>
  <c r="AS454" i="1"/>
  <c r="AQ453" i="1"/>
  <c r="AO452" i="1"/>
  <c r="AS450" i="1"/>
  <c r="AQ449" i="1"/>
  <c r="AO448" i="1"/>
  <c r="AS446" i="1"/>
  <c r="AQ445" i="1"/>
  <c r="AO444" i="1"/>
  <c r="AS442" i="1"/>
  <c r="AQ441" i="1"/>
  <c r="AO440" i="1"/>
  <c r="AS438" i="1"/>
  <c r="AQ437" i="1"/>
  <c r="AO436" i="1"/>
  <c r="AS434" i="1"/>
  <c r="AQ433" i="1"/>
  <c r="AO432" i="1"/>
  <c r="AS430" i="1"/>
  <c r="AQ429" i="1"/>
  <c r="AO428" i="1"/>
  <c r="AS426" i="1"/>
  <c r="AQ425" i="1"/>
  <c r="AO424" i="1"/>
  <c r="AS422" i="1"/>
  <c r="AQ421" i="1"/>
  <c r="AS419" i="1"/>
  <c r="AT417" i="1"/>
  <c r="AO416" i="1"/>
  <c r="AR412" i="1"/>
  <c r="AO409" i="1"/>
  <c r="AP407" i="1"/>
  <c r="AQ405" i="1"/>
  <c r="AS403" i="1"/>
  <c r="AT401" i="1"/>
  <c r="AO400" i="1"/>
  <c r="AR396" i="1"/>
  <c r="AP371" i="1"/>
  <c r="AP355" i="1"/>
  <c r="AP339" i="1"/>
  <c r="AP323" i="1"/>
  <c r="AP307" i="1"/>
  <c r="AP291" i="1"/>
  <c r="AQ271" i="1"/>
  <c r="AQ239" i="1"/>
  <c r="AQ207" i="1"/>
  <c r="AQ175" i="1"/>
  <c r="AQ143" i="1"/>
  <c r="AR99" i="1"/>
  <c r="AT431" i="1"/>
  <c r="AT415" i="1"/>
  <c r="AQ195" i="1"/>
  <c r="A501" i="21"/>
  <c r="AN505" i="20"/>
  <c r="A497" i="21"/>
  <c r="AN501" i="20"/>
  <c r="A493" i="21"/>
  <c r="AN497" i="20"/>
  <c r="A489" i="21"/>
  <c r="AN493" i="20"/>
  <c r="A485" i="21"/>
  <c r="AN489" i="20"/>
  <c r="A481" i="21"/>
  <c r="AN485" i="20"/>
  <c r="A477" i="21"/>
  <c r="AN481" i="23" s="1"/>
  <c r="AN481" i="20"/>
  <c r="A473" i="21"/>
  <c r="AN477" i="20"/>
  <c r="A469" i="21"/>
  <c r="AN473" i="20"/>
  <c r="A465" i="21"/>
  <c r="AN469" i="20"/>
  <c r="A461" i="21"/>
  <c r="AN465" i="20"/>
  <c r="A457" i="21"/>
  <c r="AN461" i="20"/>
  <c r="A453" i="21"/>
  <c r="AN457" i="20"/>
  <c r="A449" i="21"/>
  <c r="AN453" i="20"/>
  <c r="A445" i="21"/>
  <c r="AN449" i="23" s="1"/>
  <c r="AN449" i="20"/>
  <c r="A441" i="21"/>
  <c r="AN445" i="20"/>
  <c r="A437" i="21"/>
  <c r="AN441" i="20"/>
  <c r="A433" i="21"/>
  <c r="AN437" i="20"/>
  <c r="A429" i="21"/>
  <c r="AN433" i="20"/>
  <c r="A425" i="21"/>
  <c r="AN429" i="20"/>
  <c r="A421" i="21"/>
  <c r="AN425" i="20"/>
  <c r="A417" i="21"/>
  <c r="AN421" i="20"/>
  <c r="A413" i="21"/>
  <c r="AN417" i="23" s="1"/>
  <c r="AN417" i="20"/>
  <c r="A409" i="21"/>
  <c r="AN413" i="20"/>
  <c r="A405" i="21"/>
  <c r="AN409" i="20"/>
  <c r="A401" i="21"/>
  <c r="AN405" i="20"/>
  <c r="A397" i="21"/>
  <c r="AN401" i="20"/>
  <c r="A393" i="21"/>
  <c r="AN397" i="20"/>
  <c r="A389" i="21"/>
  <c r="AN393" i="20"/>
  <c r="A385" i="21"/>
  <c r="AN389" i="20"/>
  <c r="A381" i="21"/>
  <c r="AN385" i="23" s="1"/>
  <c r="AN385" i="20"/>
  <c r="A377" i="21"/>
  <c r="AN381" i="20"/>
  <c r="A373" i="21"/>
  <c r="AN377" i="20"/>
  <c r="A369" i="21"/>
  <c r="AN373" i="20"/>
  <c r="A365" i="21"/>
  <c r="AN369" i="20"/>
  <c r="A361" i="21"/>
  <c r="AN365" i="20"/>
  <c r="A357" i="21"/>
  <c r="AN361" i="20"/>
  <c r="A353" i="21"/>
  <c r="AN357" i="20"/>
  <c r="A349" i="21"/>
  <c r="AN353" i="23" s="1"/>
  <c r="AN353" i="20"/>
  <c r="A345" i="21"/>
  <c r="AN349" i="20"/>
  <c r="A341" i="21"/>
  <c r="AN345" i="20"/>
  <c r="A337" i="21"/>
  <c r="AN341" i="20"/>
  <c r="A333" i="21"/>
  <c r="AN337" i="20"/>
  <c r="A329" i="21"/>
  <c r="AN333" i="20"/>
  <c r="A325" i="21"/>
  <c r="AN329" i="20"/>
  <c r="A321" i="21"/>
  <c r="AN325" i="20"/>
  <c r="A317" i="21"/>
  <c r="AN321" i="20"/>
  <c r="AT423" i="1"/>
  <c r="AQ419" i="1"/>
  <c r="AQ163" i="1"/>
  <c r="AT418" i="1"/>
  <c r="AP418" i="1"/>
  <c r="AT410" i="1"/>
  <c r="AP410" i="1"/>
  <c r="AT402" i="1"/>
  <c r="AP402" i="1"/>
  <c r="AT398" i="1"/>
  <c r="AP398" i="1"/>
  <c r="AT394" i="1"/>
  <c r="AP394" i="1"/>
  <c r="AT386" i="1"/>
  <c r="AP386" i="1"/>
  <c r="AQ386" i="1"/>
  <c r="AS386" i="1"/>
  <c r="AT382" i="1"/>
  <c r="AO382" i="1"/>
  <c r="AP382" i="1"/>
  <c r="AQ382" i="1"/>
  <c r="AS382" i="1"/>
  <c r="AT378" i="1"/>
  <c r="AO378" i="1"/>
  <c r="AP378" i="1"/>
  <c r="AQ378" i="1"/>
  <c r="AS378" i="1"/>
  <c r="AT374" i="1"/>
  <c r="AO374" i="1"/>
  <c r="AP374" i="1"/>
  <c r="AQ374" i="1"/>
  <c r="AS374" i="1"/>
  <c r="AT370" i="1"/>
  <c r="AO370" i="1"/>
  <c r="AP370" i="1"/>
  <c r="AQ370" i="1"/>
  <c r="AS370" i="1"/>
  <c r="AT366" i="1"/>
  <c r="AO366" i="1"/>
  <c r="AP366" i="1"/>
  <c r="AQ366" i="1"/>
  <c r="AS366" i="1"/>
  <c r="AT362" i="1"/>
  <c r="AO362" i="1"/>
  <c r="AP362" i="1"/>
  <c r="AQ362" i="1"/>
  <c r="AS362" i="1"/>
  <c r="AT358" i="1"/>
  <c r="AO358" i="1"/>
  <c r="AP358" i="1"/>
  <c r="AQ358" i="1"/>
  <c r="AS358" i="1"/>
  <c r="AT354" i="1"/>
  <c r="AO354" i="1"/>
  <c r="AP354" i="1"/>
  <c r="AQ354" i="1"/>
  <c r="AS354" i="1"/>
  <c r="AT350" i="1"/>
  <c r="AO350" i="1"/>
  <c r="AP350" i="1"/>
  <c r="AQ350" i="1"/>
  <c r="AS350" i="1"/>
  <c r="AT346" i="1"/>
  <c r="AO346" i="1"/>
  <c r="AP346" i="1"/>
  <c r="AQ346" i="1"/>
  <c r="AS346" i="1"/>
  <c r="AT342" i="1"/>
  <c r="AO342" i="1"/>
  <c r="AP342" i="1"/>
  <c r="AQ342" i="1"/>
  <c r="AS342" i="1"/>
  <c r="AT338" i="1"/>
  <c r="AO338" i="1"/>
  <c r="AP338" i="1"/>
  <c r="AQ338" i="1"/>
  <c r="AS338" i="1"/>
  <c r="AT334" i="1"/>
  <c r="AO334" i="1"/>
  <c r="AP334" i="1"/>
  <c r="AQ334" i="1"/>
  <c r="AS334" i="1"/>
  <c r="AT330" i="1"/>
  <c r="AO330" i="1"/>
  <c r="AP330" i="1"/>
  <c r="AQ330" i="1"/>
  <c r="AS330" i="1"/>
  <c r="AT326" i="1"/>
  <c r="AO326" i="1"/>
  <c r="AP326" i="1"/>
  <c r="AQ326" i="1"/>
  <c r="AS326" i="1"/>
  <c r="AT322" i="1"/>
  <c r="AO322" i="1"/>
  <c r="AP322" i="1"/>
  <c r="AQ322" i="1"/>
  <c r="AS322" i="1"/>
  <c r="AT318" i="1"/>
  <c r="AO318" i="1"/>
  <c r="AP318" i="1"/>
  <c r="AQ318" i="1"/>
  <c r="AS318" i="1"/>
  <c r="AT314" i="1"/>
  <c r="AO314" i="1"/>
  <c r="AP314" i="1"/>
  <c r="AQ314" i="1"/>
  <c r="AS314" i="1"/>
  <c r="AT310" i="1"/>
  <c r="AO310" i="1"/>
  <c r="AP310" i="1"/>
  <c r="AQ310" i="1"/>
  <c r="AS310" i="1"/>
  <c r="AT306" i="1"/>
  <c r="AO306" i="1"/>
  <c r="AP306" i="1"/>
  <c r="AQ306" i="1"/>
  <c r="AS306" i="1"/>
  <c r="AT302" i="1"/>
  <c r="AO302" i="1"/>
  <c r="AP302" i="1"/>
  <c r="AQ302" i="1"/>
  <c r="AS302" i="1"/>
  <c r="AT298" i="1"/>
  <c r="AO298" i="1"/>
  <c r="AP298" i="1"/>
  <c r="AQ298" i="1"/>
  <c r="AS298" i="1"/>
  <c r="AT294" i="1"/>
  <c r="AO294" i="1"/>
  <c r="AP294" i="1"/>
  <c r="AQ294" i="1"/>
  <c r="AS294" i="1"/>
  <c r="AT290" i="1"/>
  <c r="AO290" i="1"/>
  <c r="AP290" i="1"/>
  <c r="AQ290" i="1"/>
  <c r="AS290" i="1"/>
  <c r="AP286" i="1"/>
  <c r="AR286" i="1"/>
  <c r="AT286" i="1"/>
  <c r="AS286" i="1"/>
  <c r="AQ286" i="1"/>
  <c r="AP282" i="1"/>
  <c r="AR282" i="1"/>
  <c r="AT282" i="1"/>
  <c r="AQ282" i="1"/>
  <c r="AS282" i="1"/>
  <c r="AP278" i="1"/>
  <c r="AR278" i="1"/>
  <c r="AT278" i="1"/>
  <c r="AS278" i="1"/>
  <c r="AQ278" i="1"/>
  <c r="AP274" i="1"/>
  <c r="AR274" i="1"/>
  <c r="AT274" i="1"/>
  <c r="AQ274" i="1"/>
  <c r="AS274" i="1"/>
  <c r="AP270" i="1"/>
  <c r="AR270" i="1"/>
  <c r="AT270" i="1"/>
  <c r="AS270" i="1"/>
  <c r="AQ270" i="1"/>
  <c r="AP266" i="1"/>
  <c r="AR266" i="1"/>
  <c r="AT266" i="1"/>
  <c r="AQ266" i="1"/>
  <c r="AS266" i="1"/>
  <c r="AP262" i="1"/>
  <c r="AR262" i="1"/>
  <c r="AT262" i="1"/>
  <c r="AS262" i="1"/>
  <c r="AQ262" i="1"/>
  <c r="AP258" i="1"/>
  <c r="AR258" i="1"/>
  <c r="AT258" i="1"/>
  <c r="AQ258" i="1"/>
  <c r="AS258" i="1"/>
  <c r="AP254" i="1"/>
  <c r="AR254" i="1"/>
  <c r="AT254" i="1"/>
  <c r="AS254" i="1"/>
  <c r="AQ254" i="1"/>
  <c r="AP250" i="1"/>
  <c r="AR250" i="1"/>
  <c r="AT250" i="1"/>
  <c r="AQ250" i="1"/>
  <c r="AS250" i="1"/>
  <c r="AP246" i="1"/>
  <c r="AR246" i="1"/>
  <c r="AT246" i="1"/>
  <c r="AS246" i="1"/>
  <c r="AQ246" i="1"/>
  <c r="AP242" i="1"/>
  <c r="AR242" i="1"/>
  <c r="AT242" i="1"/>
  <c r="AQ242" i="1"/>
  <c r="AS242" i="1"/>
  <c r="AP238" i="1"/>
  <c r="AR238" i="1"/>
  <c r="AT238" i="1"/>
  <c r="AS238" i="1"/>
  <c r="AQ238" i="1"/>
  <c r="AP234" i="1"/>
  <c r="AR234" i="1"/>
  <c r="AT234" i="1"/>
  <c r="AQ234" i="1"/>
  <c r="AS234" i="1"/>
  <c r="AP230" i="1"/>
  <c r="AR230" i="1"/>
  <c r="AT230" i="1"/>
  <c r="AS230" i="1"/>
  <c r="AQ230" i="1"/>
  <c r="AP226" i="1"/>
  <c r="AR226" i="1"/>
  <c r="AT226" i="1"/>
  <c r="AQ226" i="1"/>
  <c r="AS226" i="1"/>
  <c r="AP222" i="1"/>
  <c r="AR222" i="1"/>
  <c r="AT222" i="1"/>
  <c r="AS222" i="1"/>
  <c r="AQ222" i="1"/>
  <c r="AP218" i="1"/>
  <c r="AR218" i="1"/>
  <c r="AT218" i="1"/>
  <c r="AQ218" i="1"/>
  <c r="AS218" i="1"/>
  <c r="AP214" i="1"/>
  <c r="AR214" i="1"/>
  <c r="AT214" i="1"/>
  <c r="AS214" i="1"/>
  <c r="AQ214" i="1"/>
  <c r="AP210" i="1"/>
  <c r="AR210" i="1"/>
  <c r="AT210" i="1"/>
  <c r="AQ210" i="1"/>
  <c r="AS210" i="1"/>
  <c r="AP206" i="1"/>
  <c r="AR206" i="1"/>
  <c r="AT206" i="1"/>
  <c r="AS206" i="1"/>
  <c r="AQ206" i="1"/>
  <c r="AP202" i="1"/>
  <c r="AR202" i="1"/>
  <c r="AT202" i="1"/>
  <c r="AQ202" i="1"/>
  <c r="AS202" i="1"/>
  <c r="AP198" i="1"/>
  <c r="AR198" i="1"/>
  <c r="AT198" i="1"/>
  <c r="AS198" i="1"/>
  <c r="AQ198" i="1"/>
  <c r="AP194" i="1"/>
  <c r="AR194" i="1"/>
  <c r="AT194" i="1"/>
  <c r="AQ194" i="1"/>
  <c r="AS194" i="1"/>
  <c r="AP190" i="1"/>
  <c r="AR190" i="1"/>
  <c r="AT190" i="1"/>
  <c r="AS190" i="1"/>
  <c r="AQ190" i="1"/>
  <c r="AP186" i="1"/>
  <c r="AR186" i="1"/>
  <c r="AT186" i="1"/>
  <c r="AQ186" i="1"/>
  <c r="AS186" i="1"/>
  <c r="AP182" i="1"/>
  <c r="AR182" i="1"/>
  <c r="AT182" i="1"/>
  <c r="AS182" i="1"/>
  <c r="AQ182" i="1"/>
  <c r="AP178" i="1"/>
  <c r="AR178" i="1"/>
  <c r="AT178" i="1"/>
  <c r="AQ178" i="1"/>
  <c r="AS178" i="1"/>
  <c r="AP174" i="1"/>
  <c r="AR174" i="1"/>
  <c r="AT174" i="1"/>
  <c r="AS174" i="1"/>
  <c r="AQ174" i="1"/>
  <c r="AP170" i="1"/>
  <c r="AR170" i="1"/>
  <c r="AT170" i="1"/>
  <c r="AQ170" i="1"/>
  <c r="AS170" i="1"/>
  <c r="AP166" i="1"/>
  <c r="AR166" i="1"/>
  <c r="AT166" i="1"/>
  <c r="AS166" i="1"/>
  <c r="AQ166" i="1"/>
  <c r="AP162" i="1"/>
  <c r="AR162" i="1"/>
  <c r="AT162" i="1"/>
  <c r="AQ162" i="1"/>
  <c r="AS162" i="1"/>
  <c r="AP158" i="1"/>
  <c r="AR158" i="1"/>
  <c r="AT158" i="1"/>
  <c r="AS158" i="1"/>
  <c r="AQ158" i="1"/>
  <c r="AP154" i="1"/>
  <c r="AR154" i="1"/>
  <c r="AT154" i="1"/>
  <c r="AQ154" i="1"/>
  <c r="AS154" i="1"/>
  <c r="AP150" i="1"/>
  <c r="AR150" i="1"/>
  <c r="AT150" i="1"/>
  <c r="AS150" i="1"/>
  <c r="AQ150" i="1"/>
  <c r="AP146" i="1"/>
  <c r="AR146" i="1"/>
  <c r="AT146" i="1"/>
  <c r="AQ146" i="1"/>
  <c r="AS146" i="1"/>
  <c r="AP142" i="1"/>
  <c r="AR142" i="1"/>
  <c r="AT142" i="1"/>
  <c r="AS142" i="1"/>
  <c r="AQ142" i="1"/>
  <c r="AP138" i="1"/>
  <c r="AR138" i="1"/>
  <c r="AT138" i="1"/>
  <c r="AQ138" i="1"/>
  <c r="AS138" i="1"/>
  <c r="AP134" i="1"/>
  <c r="AQ134" i="1"/>
  <c r="AR134" i="1"/>
  <c r="AT134" i="1"/>
  <c r="AO134" i="1"/>
  <c r="AP130" i="1"/>
  <c r="AQ130" i="1"/>
  <c r="AR130" i="1"/>
  <c r="AT130" i="1"/>
  <c r="AO130" i="1"/>
  <c r="AS130" i="1"/>
  <c r="AP126" i="1"/>
  <c r="AQ126" i="1"/>
  <c r="AR126" i="1"/>
  <c r="AT126" i="1"/>
  <c r="AO126" i="1"/>
  <c r="AP122" i="1"/>
  <c r="AQ122" i="1"/>
  <c r="AR122" i="1"/>
  <c r="AT122" i="1"/>
  <c r="AS122" i="1"/>
  <c r="AO122" i="1"/>
  <c r="AP118" i="1"/>
  <c r="AQ118" i="1"/>
  <c r="AR118" i="1"/>
  <c r="AT118" i="1"/>
  <c r="AO118" i="1"/>
  <c r="AS114" i="1"/>
  <c r="AO114" i="1"/>
  <c r="AQ114" i="1"/>
  <c r="AR114" i="1"/>
  <c r="AT114" i="1"/>
  <c r="AP114" i="1"/>
  <c r="AS110" i="1"/>
  <c r="AO110" i="1"/>
  <c r="AQ110" i="1"/>
  <c r="AT110" i="1"/>
  <c r="AR110" i="1"/>
  <c r="AS106" i="1"/>
  <c r="AO106" i="1"/>
  <c r="AQ106" i="1"/>
  <c r="AR106" i="1"/>
  <c r="AT106" i="1"/>
  <c r="AP106" i="1"/>
  <c r="AS102" i="1"/>
  <c r="AO102" i="1"/>
  <c r="AQ102" i="1"/>
  <c r="AT102" i="1"/>
  <c r="AR102" i="1"/>
  <c r="AP102" i="1"/>
  <c r="AS98" i="1"/>
  <c r="AO98" i="1"/>
  <c r="AQ98" i="1"/>
  <c r="AR98" i="1"/>
  <c r="AT98" i="1"/>
  <c r="AP98" i="1"/>
  <c r="AS94" i="1"/>
  <c r="AO94" i="1"/>
  <c r="AQ94" i="1"/>
  <c r="AT94" i="1"/>
  <c r="AR94" i="1"/>
  <c r="AS90" i="1"/>
  <c r="AO90" i="1"/>
  <c r="AQ90" i="1"/>
  <c r="AR90" i="1"/>
  <c r="AT90" i="1"/>
  <c r="AP90" i="1"/>
  <c r="AS86" i="1"/>
  <c r="AO86" i="1"/>
  <c r="AQ86" i="1"/>
  <c r="AT86" i="1"/>
  <c r="AR86" i="1"/>
  <c r="AP86" i="1"/>
  <c r="AS82" i="1"/>
  <c r="AO82" i="1"/>
  <c r="AQ82" i="1"/>
  <c r="AR82" i="1"/>
  <c r="AT82" i="1"/>
  <c r="AP82" i="1"/>
  <c r="AS78" i="1"/>
  <c r="AO78" i="1"/>
  <c r="AQ78" i="1"/>
  <c r="AT78" i="1"/>
  <c r="AR78" i="1"/>
  <c r="AS74" i="1"/>
  <c r="AO74" i="1"/>
  <c r="AQ74" i="1"/>
  <c r="AR74" i="1"/>
  <c r="AT74" i="1"/>
  <c r="AP74" i="1"/>
  <c r="AS70" i="1"/>
  <c r="AO70" i="1"/>
  <c r="AQ70" i="1"/>
  <c r="AT70" i="1"/>
  <c r="AR70" i="1"/>
  <c r="AP70" i="1"/>
  <c r="AS66" i="1"/>
  <c r="AO66" i="1"/>
  <c r="AQ66" i="1"/>
  <c r="AR66" i="1"/>
  <c r="AT66" i="1"/>
  <c r="AP66" i="1"/>
  <c r="AS62" i="1"/>
  <c r="AO62" i="1"/>
  <c r="AQ62" i="1"/>
  <c r="AT62" i="1"/>
  <c r="AR62" i="1"/>
  <c r="AS58" i="1"/>
  <c r="AO58" i="1"/>
  <c r="AQ58" i="1"/>
  <c r="AR58" i="1"/>
  <c r="AT58" i="1"/>
  <c r="AP58" i="1"/>
  <c r="AS54" i="1"/>
  <c r="AO54" i="1"/>
  <c r="AQ54" i="1"/>
  <c r="AT54" i="1"/>
  <c r="AR54" i="1"/>
  <c r="AP54" i="1"/>
  <c r="AS50" i="1"/>
  <c r="AO50" i="1"/>
  <c r="AQ50" i="1"/>
  <c r="AR50" i="1"/>
  <c r="AT50" i="1"/>
  <c r="AP50" i="1"/>
  <c r="AS46" i="1"/>
  <c r="AO46" i="1"/>
  <c r="AQ46" i="1"/>
  <c r="AT46" i="1"/>
  <c r="AR46" i="1"/>
  <c r="AS42" i="1"/>
  <c r="AO42" i="1"/>
  <c r="AQ42" i="1"/>
  <c r="AR42" i="1"/>
  <c r="AT42" i="1"/>
  <c r="AP42" i="1"/>
  <c r="AS38" i="1"/>
  <c r="AO38" i="1"/>
  <c r="AQ38" i="1"/>
  <c r="AT38" i="1"/>
  <c r="AR38" i="1"/>
  <c r="AP38" i="1"/>
  <c r="AS34" i="1"/>
  <c r="AO34" i="1"/>
  <c r="AQ34" i="1"/>
  <c r="AR34" i="1"/>
  <c r="AT34" i="1"/>
  <c r="AP34" i="1"/>
  <c r="AS30" i="1"/>
  <c r="AO30" i="1"/>
  <c r="AQ30" i="1"/>
  <c r="AT30" i="1"/>
  <c r="AR30" i="1"/>
  <c r="AS26" i="1"/>
  <c r="AO26" i="1"/>
  <c r="AQ26" i="1"/>
  <c r="AR26" i="1"/>
  <c r="AT26" i="1"/>
  <c r="AP26" i="1"/>
  <c r="AS22" i="1"/>
  <c r="AO22" i="1"/>
  <c r="AQ22" i="1"/>
  <c r="AT22" i="1"/>
  <c r="AR22" i="1"/>
  <c r="AP22" i="1"/>
  <c r="AS18" i="1"/>
  <c r="AO18" i="1"/>
  <c r="AQ18" i="1"/>
  <c r="AR18" i="1"/>
  <c r="AT18" i="1"/>
  <c r="AP18" i="1"/>
  <c r="AS14" i="1"/>
  <c r="AO14" i="1"/>
  <c r="AQ14" i="1"/>
  <c r="AT14" i="1"/>
  <c r="AR14" i="1"/>
  <c r="AS10" i="1"/>
  <c r="AO10" i="1"/>
  <c r="AQ10" i="1"/>
  <c r="AR10" i="1"/>
  <c r="AT10" i="1"/>
  <c r="AP10" i="1"/>
  <c r="AS7" i="1"/>
  <c r="AQ506" i="1"/>
  <c r="AO505" i="1"/>
  <c r="AS503" i="1"/>
  <c r="AQ502" i="1"/>
  <c r="AO501" i="1"/>
  <c r="AS499" i="1"/>
  <c r="AQ498" i="1"/>
  <c r="AO497" i="1"/>
  <c r="AS495" i="1"/>
  <c r="AQ494" i="1"/>
  <c r="AO493" i="1"/>
  <c r="AS491" i="1"/>
  <c r="AQ490" i="1"/>
  <c r="AO489" i="1"/>
  <c r="AS487" i="1"/>
  <c r="AQ486" i="1"/>
  <c r="AO485" i="1"/>
  <c r="AS483" i="1"/>
  <c r="AQ482" i="1"/>
  <c r="AO481" i="1"/>
  <c r="AS479" i="1"/>
  <c r="AQ478" i="1"/>
  <c r="AO477" i="1"/>
  <c r="AS475" i="1"/>
  <c r="AQ474" i="1"/>
  <c r="AO473" i="1"/>
  <c r="AS471" i="1"/>
  <c r="AQ470" i="1"/>
  <c r="AO469" i="1"/>
  <c r="AS467" i="1"/>
  <c r="AQ466" i="1"/>
  <c r="AO465" i="1"/>
  <c r="AS463" i="1"/>
  <c r="AQ462" i="1"/>
  <c r="AO461" i="1"/>
  <c r="AS459" i="1"/>
  <c r="AQ458" i="1"/>
  <c r="AO457" i="1"/>
  <c r="AS455" i="1"/>
  <c r="AQ454" i="1"/>
  <c r="AO453" i="1"/>
  <c r="AS451" i="1"/>
  <c r="AQ450" i="1"/>
  <c r="AO449" i="1"/>
  <c r="AS447" i="1"/>
  <c r="AQ446" i="1"/>
  <c r="AO445" i="1"/>
  <c r="AS443" i="1"/>
  <c r="AQ442" i="1"/>
  <c r="AO441" i="1"/>
  <c r="AS439" i="1"/>
  <c r="AQ438" i="1"/>
  <c r="AO437" i="1"/>
  <c r="AS435" i="1"/>
  <c r="AQ434" i="1"/>
  <c r="AO433" i="1"/>
  <c r="AS431" i="1"/>
  <c r="AQ430" i="1"/>
  <c r="AO429" i="1"/>
  <c r="AS427" i="1"/>
  <c r="AQ426" i="1"/>
  <c r="AO425" i="1"/>
  <c r="AS423" i="1"/>
  <c r="AQ422" i="1"/>
  <c r="AO421" i="1"/>
  <c r="AP419" i="1"/>
  <c r="AQ417" i="1"/>
  <c r="AS415" i="1"/>
  <c r="AT413" i="1"/>
  <c r="AQ410" i="1"/>
  <c r="AR408" i="1"/>
  <c r="AO405" i="1"/>
  <c r="AP403" i="1"/>
  <c r="AQ401" i="1"/>
  <c r="AS399" i="1"/>
  <c r="AT397" i="1"/>
  <c r="AQ394" i="1"/>
  <c r="AT391" i="1"/>
  <c r="AS388" i="1"/>
  <c r="AP375" i="1"/>
  <c r="AT369" i="1"/>
  <c r="AP359" i="1"/>
  <c r="AT353" i="1"/>
  <c r="AP343" i="1"/>
  <c r="AT337" i="1"/>
  <c r="AP327" i="1"/>
  <c r="AT321" i="1"/>
  <c r="AP311" i="1"/>
  <c r="AT305" i="1"/>
  <c r="AP295" i="1"/>
  <c r="AQ279" i="1"/>
  <c r="AO258" i="1"/>
  <c r="AQ247" i="1"/>
  <c r="AO226" i="1"/>
  <c r="AQ215" i="1"/>
  <c r="AO194" i="1"/>
  <c r="AQ183" i="1"/>
  <c r="AO162" i="1"/>
  <c r="AQ151" i="1"/>
  <c r="AP46" i="1"/>
  <c r="AT427" i="1"/>
  <c r="AR51" i="1"/>
  <c r="AT414" i="1"/>
  <c r="AP414" i="1"/>
  <c r="AT406" i="1"/>
  <c r="AP406" i="1"/>
  <c r="AT390" i="1"/>
  <c r="AP390" i="1"/>
  <c r="AQ390" i="1"/>
  <c r="AS390" i="1"/>
  <c r="AT7" i="1"/>
  <c r="AP506" i="1"/>
  <c r="AT504" i="1"/>
  <c r="AR503" i="1"/>
  <c r="AP502" i="1"/>
  <c r="AT500" i="1"/>
  <c r="AR499" i="1"/>
  <c r="AP498" i="1"/>
  <c r="AT496" i="1"/>
  <c r="AR495" i="1"/>
  <c r="AP494" i="1"/>
  <c r="AT492" i="1"/>
  <c r="AR491" i="1"/>
  <c r="AP490" i="1"/>
  <c r="AT488" i="1"/>
  <c r="AR487" i="1"/>
  <c r="AP486" i="1"/>
  <c r="AT484" i="1"/>
  <c r="AR483" i="1"/>
  <c r="AP482" i="1"/>
  <c r="AT480" i="1"/>
  <c r="AR479" i="1"/>
  <c r="AP478" i="1"/>
  <c r="AT476" i="1"/>
  <c r="AR475" i="1"/>
  <c r="AP474" i="1"/>
  <c r="AT472" i="1"/>
  <c r="AR471" i="1"/>
  <c r="AP470" i="1"/>
  <c r="AT468" i="1"/>
  <c r="AR467" i="1"/>
  <c r="AP466" i="1"/>
  <c r="AT464" i="1"/>
  <c r="AR463" i="1"/>
  <c r="AP462" i="1"/>
  <c r="AT460" i="1"/>
  <c r="AR459" i="1"/>
  <c r="AP458" i="1"/>
  <c r="AT456" i="1"/>
  <c r="AR455" i="1"/>
  <c r="AP454" i="1"/>
  <c r="AT452" i="1"/>
  <c r="AR451" i="1"/>
  <c r="AP450" i="1"/>
  <c r="AT448" i="1"/>
  <c r="AR447" i="1"/>
  <c r="AP446" i="1"/>
  <c r="AT444" i="1"/>
  <c r="AR443" i="1"/>
  <c r="AP442" i="1"/>
  <c r="AT440" i="1"/>
  <c r="AR439" i="1"/>
  <c r="AP438" i="1"/>
  <c r="AT436" i="1"/>
  <c r="AR435" i="1"/>
  <c r="AP434" i="1"/>
  <c r="AT432" i="1"/>
  <c r="AR431" i="1"/>
  <c r="AP430" i="1"/>
  <c r="AT428" i="1"/>
  <c r="AR427" i="1"/>
  <c r="AP426" i="1"/>
  <c r="AT424" i="1"/>
  <c r="AR423" i="1"/>
  <c r="AP422" i="1"/>
  <c r="AS420" i="1"/>
  <c r="AO419" i="1"/>
  <c r="AP417" i="1"/>
  <c r="AQ415" i="1"/>
  <c r="AS413" i="1"/>
  <c r="AT411" i="1"/>
  <c r="AO410" i="1"/>
  <c r="AQ408" i="1"/>
  <c r="AR406" i="1"/>
  <c r="AS404" i="1"/>
  <c r="AO403" i="1"/>
  <c r="AP401" i="1"/>
  <c r="AQ399" i="1"/>
  <c r="AS397" i="1"/>
  <c r="AT395" i="1"/>
  <c r="AO394" i="1"/>
  <c r="AQ391" i="1"/>
  <c r="AS384" i="1"/>
  <c r="AT379" i="1"/>
  <c r="AR374" i="1"/>
  <c r="AT363" i="1"/>
  <c r="AR358" i="1"/>
  <c r="AT347" i="1"/>
  <c r="AR342" i="1"/>
  <c r="AT331" i="1"/>
  <c r="AR326" i="1"/>
  <c r="AT315" i="1"/>
  <c r="AR310" i="1"/>
  <c r="AT299" i="1"/>
  <c r="AR294" i="1"/>
  <c r="AO278" i="1"/>
  <c r="AQ267" i="1"/>
  <c r="AO246" i="1"/>
  <c r="AQ235" i="1"/>
  <c r="AO214" i="1"/>
  <c r="AQ203" i="1"/>
  <c r="AO182" i="1"/>
  <c r="AQ171" i="1"/>
  <c r="AO150" i="1"/>
  <c r="AQ139" i="1"/>
  <c r="AR83" i="1"/>
  <c r="AT439" i="1"/>
  <c r="AT435" i="1"/>
  <c r="AR393" i="1"/>
  <c r="AO393" i="1"/>
  <c r="AQ393" i="1"/>
  <c r="AR389" i="1"/>
  <c r="AS389" i="1"/>
  <c r="AO389" i="1"/>
  <c r="AQ389" i="1"/>
  <c r="AR385" i="1"/>
  <c r="AS385" i="1"/>
  <c r="AO385" i="1"/>
  <c r="AQ385" i="1"/>
  <c r="AR381" i="1"/>
  <c r="AS381" i="1"/>
  <c r="AO381" i="1"/>
  <c r="AQ381" i="1"/>
  <c r="AR377" i="1"/>
  <c r="AS377" i="1"/>
  <c r="AO377" i="1"/>
  <c r="AQ377" i="1"/>
  <c r="AR373" i="1"/>
  <c r="AS373" i="1"/>
  <c r="AO373" i="1"/>
  <c r="AQ373" i="1"/>
  <c r="AR369" i="1"/>
  <c r="AS369" i="1"/>
  <c r="AO369" i="1"/>
  <c r="AQ369" i="1"/>
  <c r="AR365" i="1"/>
  <c r="AS365" i="1"/>
  <c r="AO365" i="1"/>
  <c r="AQ365" i="1"/>
  <c r="AR361" i="1"/>
  <c r="AS361" i="1"/>
  <c r="AO361" i="1"/>
  <c r="AQ361" i="1"/>
  <c r="AR357" i="1"/>
  <c r="AS357" i="1"/>
  <c r="AO357" i="1"/>
  <c r="AQ357" i="1"/>
  <c r="AR353" i="1"/>
  <c r="AS353" i="1"/>
  <c r="AO353" i="1"/>
  <c r="AQ353" i="1"/>
  <c r="AR349" i="1"/>
  <c r="AS349" i="1"/>
  <c r="AO349" i="1"/>
  <c r="AQ349" i="1"/>
  <c r="AR345" i="1"/>
  <c r="AS345" i="1"/>
  <c r="AO345" i="1"/>
  <c r="AQ345" i="1"/>
  <c r="AR341" i="1"/>
  <c r="AS341" i="1"/>
  <c r="AO341" i="1"/>
  <c r="AQ341" i="1"/>
  <c r="AR337" i="1"/>
  <c r="AS337" i="1"/>
  <c r="AO337" i="1"/>
  <c r="AQ337" i="1"/>
  <c r="AR333" i="1"/>
  <c r="AS333" i="1"/>
  <c r="AO333" i="1"/>
  <c r="AQ333" i="1"/>
  <c r="AR329" i="1"/>
  <c r="AS329" i="1"/>
  <c r="AO329" i="1"/>
  <c r="AQ329" i="1"/>
  <c r="AR325" i="1"/>
  <c r="AS325" i="1"/>
  <c r="AO325" i="1"/>
  <c r="AQ325" i="1"/>
  <c r="AR321" i="1"/>
  <c r="AS321" i="1"/>
  <c r="AO321" i="1"/>
  <c r="AQ321" i="1"/>
  <c r="AR317" i="1"/>
  <c r="AS317" i="1"/>
  <c r="AO317" i="1"/>
  <c r="AQ317" i="1"/>
  <c r="AR313" i="1"/>
  <c r="AS313" i="1"/>
  <c r="AO313" i="1"/>
  <c r="AQ313" i="1"/>
  <c r="AR309" i="1"/>
  <c r="AS309" i="1"/>
  <c r="AO309" i="1"/>
  <c r="AQ309" i="1"/>
  <c r="AR305" i="1"/>
  <c r="AS305" i="1"/>
  <c r="AO305" i="1"/>
  <c r="AQ305" i="1"/>
  <c r="AR301" i="1"/>
  <c r="AS301" i="1"/>
  <c r="AO301" i="1"/>
  <c r="AQ301" i="1"/>
  <c r="AR297" i="1"/>
  <c r="AS297" i="1"/>
  <c r="AO297" i="1"/>
  <c r="AQ297" i="1"/>
  <c r="AR293" i="1"/>
  <c r="AS293" i="1"/>
  <c r="AO293" i="1"/>
  <c r="AQ293" i="1"/>
  <c r="AP289" i="1"/>
  <c r="AR289" i="1"/>
  <c r="AQ289" i="1"/>
  <c r="AS289" i="1"/>
  <c r="AO289" i="1"/>
  <c r="AT285" i="1"/>
  <c r="AP285" i="1"/>
  <c r="AR285" i="1"/>
  <c r="AO285" i="1"/>
  <c r="AQ285" i="1"/>
  <c r="AS285" i="1"/>
  <c r="AT281" i="1"/>
  <c r="AP281" i="1"/>
  <c r="AR281" i="1"/>
  <c r="AQ281" i="1"/>
  <c r="AS281" i="1"/>
  <c r="AO281" i="1"/>
  <c r="AT277" i="1"/>
  <c r="AP277" i="1"/>
  <c r="AR277" i="1"/>
  <c r="AO277" i="1"/>
  <c r="AQ277" i="1"/>
  <c r="AS277" i="1"/>
  <c r="AT273" i="1"/>
  <c r="AP273" i="1"/>
  <c r="AR273" i="1"/>
  <c r="AQ273" i="1"/>
  <c r="AS273" i="1"/>
  <c r="AO273" i="1"/>
  <c r="AT269" i="1"/>
  <c r="AP269" i="1"/>
  <c r="AR269" i="1"/>
  <c r="AO269" i="1"/>
  <c r="AQ269" i="1"/>
  <c r="AS269" i="1"/>
  <c r="AT265" i="1"/>
  <c r="AP265" i="1"/>
  <c r="AR265" i="1"/>
  <c r="AQ265" i="1"/>
  <c r="AS265" i="1"/>
  <c r="AO265" i="1"/>
  <c r="AT261" i="1"/>
  <c r="AP261" i="1"/>
  <c r="AR261" i="1"/>
  <c r="AO261" i="1"/>
  <c r="AQ261" i="1"/>
  <c r="AS261" i="1"/>
  <c r="AT257" i="1"/>
  <c r="AP257" i="1"/>
  <c r="AR257" i="1"/>
  <c r="AQ257" i="1"/>
  <c r="AS257" i="1"/>
  <c r="AO257" i="1"/>
  <c r="AT253" i="1"/>
  <c r="AP253" i="1"/>
  <c r="AR253" i="1"/>
  <c r="AO253" i="1"/>
  <c r="AQ253" i="1"/>
  <c r="AS253" i="1"/>
  <c r="AT249" i="1"/>
  <c r="AP249" i="1"/>
  <c r="AR249" i="1"/>
  <c r="AQ249" i="1"/>
  <c r="AS249" i="1"/>
  <c r="AO249" i="1"/>
  <c r="AT245" i="1"/>
  <c r="AP245" i="1"/>
  <c r="AR245" i="1"/>
  <c r="AO245" i="1"/>
  <c r="AQ245" i="1"/>
  <c r="AS245" i="1"/>
  <c r="AT241" i="1"/>
  <c r="AP241" i="1"/>
  <c r="AR241" i="1"/>
  <c r="AQ241" i="1"/>
  <c r="AS241" i="1"/>
  <c r="AO241" i="1"/>
  <c r="AT237" i="1"/>
  <c r="AP237" i="1"/>
  <c r="AR237" i="1"/>
  <c r="AO237" i="1"/>
  <c r="AQ237" i="1"/>
  <c r="AS237" i="1"/>
  <c r="AT233" i="1"/>
  <c r="AP233" i="1"/>
  <c r="AR233" i="1"/>
  <c r="AQ233" i="1"/>
  <c r="AS233" i="1"/>
  <c r="AO233" i="1"/>
  <c r="AT229" i="1"/>
  <c r="AP229" i="1"/>
  <c r="AR229" i="1"/>
  <c r="AO229" i="1"/>
  <c r="AQ229" i="1"/>
  <c r="AS229" i="1"/>
  <c r="AT225" i="1"/>
  <c r="AP225" i="1"/>
  <c r="AR225" i="1"/>
  <c r="AQ225" i="1"/>
  <c r="AS225" i="1"/>
  <c r="AO225" i="1"/>
  <c r="AT221" i="1"/>
  <c r="AP221" i="1"/>
  <c r="AR221" i="1"/>
  <c r="AO221" i="1"/>
  <c r="AQ221" i="1"/>
  <c r="AS221" i="1"/>
  <c r="AT217" i="1"/>
  <c r="AP217" i="1"/>
  <c r="AR217" i="1"/>
  <c r="AQ217" i="1"/>
  <c r="AS217" i="1"/>
  <c r="AO217" i="1"/>
  <c r="AT213" i="1"/>
  <c r="AP213" i="1"/>
  <c r="AR213" i="1"/>
  <c r="AO213" i="1"/>
  <c r="AQ213" i="1"/>
  <c r="AS213" i="1"/>
  <c r="AT209" i="1"/>
  <c r="AP209" i="1"/>
  <c r="AR209" i="1"/>
  <c r="AQ209" i="1"/>
  <c r="AS209" i="1"/>
  <c r="AO209" i="1"/>
  <c r="AT205" i="1"/>
  <c r="AP205" i="1"/>
  <c r="AR205" i="1"/>
  <c r="AO205" i="1"/>
  <c r="AQ205" i="1"/>
  <c r="AS205" i="1"/>
  <c r="AT201" i="1"/>
  <c r="AP201" i="1"/>
  <c r="AR201" i="1"/>
  <c r="AQ201" i="1"/>
  <c r="AS201" i="1"/>
  <c r="AO201" i="1"/>
  <c r="AT197" i="1"/>
  <c r="AP197" i="1"/>
  <c r="AR197" i="1"/>
  <c r="AO197" i="1"/>
  <c r="AQ197" i="1"/>
  <c r="AS197" i="1"/>
  <c r="AT193" i="1"/>
  <c r="AP193" i="1"/>
  <c r="AR193" i="1"/>
  <c r="AQ193" i="1"/>
  <c r="AS193" i="1"/>
  <c r="AO193" i="1"/>
  <c r="AT189" i="1"/>
  <c r="AP189" i="1"/>
  <c r="AR189" i="1"/>
  <c r="AO189" i="1"/>
  <c r="AQ189" i="1"/>
  <c r="AS189" i="1"/>
  <c r="AT185" i="1"/>
  <c r="AP185" i="1"/>
  <c r="AR185" i="1"/>
  <c r="AQ185" i="1"/>
  <c r="AS185" i="1"/>
  <c r="AO185" i="1"/>
  <c r="AT181" i="1"/>
  <c r="AP181" i="1"/>
  <c r="AR181" i="1"/>
  <c r="AO181" i="1"/>
  <c r="AQ181" i="1"/>
  <c r="AS181" i="1"/>
  <c r="AT177" i="1"/>
  <c r="AP177" i="1"/>
  <c r="AR177" i="1"/>
  <c r="AQ177" i="1"/>
  <c r="AS177" i="1"/>
  <c r="AO177" i="1"/>
  <c r="AT173" i="1"/>
  <c r="AP173" i="1"/>
  <c r="AR173" i="1"/>
  <c r="AO173" i="1"/>
  <c r="AQ173" i="1"/>
  <c r="AS173" i="1"/>
  <c r="AT169" i="1"/>
  <c r="AP169" i="1"/>
  <c r="AR169" i="1"/>
  <c r="AQ169" i="1"/>
  <c r="AS169" i="1"/>
  <c r="AO169" i="1"/>
  <c r="AT165" i="1"/>
  <c r="AP165" i="1"/>
  <c r="AR165" i="1"/>
  <c r="AO165" i="1"/>
  <c r="AQ165" i="1"/>
  <c r="AS165" i="1"/>
  <c r="AT161" i="1"/>
  <c r="AP161" i="1"/>
  <c r="AR161" i="1"/>
  <c r="AQ161" i="1"/>
  <c r="AS161" i="1"/>
  <c r="AO161" i="1"/>
  <c r="AT157" i="1"/>
  <c r="AP157" i="1"/>
  <c r="AR157" i="1"/>
  <c r="AO157" i="1"/>
  <c r="AQ157" i="1"/>
  <c r="AS157" i="1"/>
  <c r="AT153" i="1"/>
  <c r="AP153" i="1"/>
  <c r="AR153" i="1"/>
  <c r="AQ153" i="1"/>
  <c r="AS153" i="1"/>
  <c r="AO153" i="1"/>
  <c r="AT149" i="1"/>
  <c r="AP149" i="1"/>
  <c r="AR149" i="1"/>
  <c r="AO149" i="1"/>
  <c r="AQ149" i="1"/>
  <c r="AS149" i="1"/>
  <c r="AT145" i="1"/>
  <c r="AP145" i="1"/>
  <c r="AR145" i="1"/>
  <c r="AQ145" i="1"/>
  <c r="AS145" i="1"/>
  <c r="AO145" i="1"/>
  <c r="AT141" i="1"/>
  <c r="AP141" i="1"/>
  <c r="AR141" i="1"/>
  <c r="AO141" i="1"/>
  <c r="AQ141" i="1"/>
  <c r="AS141" i="1"/>
  <c r="AT137" i="1"/>
  <c r="AP137" i="1"/>
  <c r="AR137" i="1"/>
  <c r="AQ137" i="1"/>
  <c r="AS137" i="1"/>
  <c r="AO137" i="1"/>
  <c r="AS133" i="1"/>
  <c r="AT133" i="1"/>
  <c r="AO133" i="1"/>
  <c r="AP133" i="1"/>
  <c r="AR133" i="1"/>
  <c r="AQ133" i="1"/>
  <c r="AS129" i="1"/>
  <c r="AT129" i="1"/>
  <c r="AO129" i="1"/>
  <c r="AP129" i="1"/>
  <c r="AR129" i="1"/>
  <c r="AS125" i="1"/>
  <c r="AT125" i="1"/>
  <c r="AO125" i="1"/>
  <c r="AP125" i="1"/>
  <c r="AR125" i="1"/>
  <c r="AQ125" i="1"/>
  <c r="AS121" i="1"/>
  <c r="AT121" i="1"/>
  <c r="AO121" i="1"/>
  <c r="AP121" i="1"/>
  <c r="AR121" i="1"/>
  <c r="AS117" i="1"/>
  <c r="AT117" i="1"/>
  <c r="AO117" i="1"/>
  <c r="AP117" i="1"/>
  <c r="AR117" i="1"/>
  <c r="AQ117" i="1"/>
  <c r="AQ113" i="1"/>
  <c r="AS113" i="1"/>
  <c r="AO113" i="1"/>
  <c r="AR113" i="1"/>
  <c r="AT113" i="1"/>
  <c r="AP113" i="1"/>
  <c r="AQ109" i="1"/>
  <c r="AS109" i="1"/>
  <c r="AO109" i="1"/>
  <c r="AP109" i="1"/>
  <c r="AR109" i="1"/>
  <c r="AT109" i="1"/>
  <c r="AQ105" i="1"/>
  <c r="AS105" i="1"/>
  <c r="AO105" i="1"/>
  <c r="AR105" i="1"/>
  <c r="AT105" i="1"/>
  <c r="AP105" i="1"/>
  <c r="AQ101" i="1"/>
  <c r="AS101" i="1"/>
  <c r="AO101" i="1"/>
  <c r="AP101" i="1"/>
  <c r="AR101" i="1"/>
  <c r="AT101" i="1"/>
  <c r="AQ97" i="1"/>
  <c r="AS97" i="1"/>
  <c r="AO97" i="1"/>
  <c r="AR97" i="1"/>
  <c r="AT97" i="1"/>
  <c r="AP97" i="1"/>
  <c r="AQ93" i="1"/>
  <c r="AS93" i="1"/>
  <c r="AO93" i="1"/>
  <c r="AP93" i="1"/>
  <c r="AR93" i="1"/>
  <c r="AT93" i="1"/>
  <c r="AQ89" i="1"/>
  <c r="AS89" i="1"/>
  <c r="AO89" i="1"/>
  <c r="AR89" i="1"/>
  <c r="AT89" i="1"/>
  <c r="AP89" i="1"/>
  <c r="AQ85" i="1"/>
  <c r="AS85" i="1"/>
  <c r="AO85" i="1"/>
  <c r="AP85" i="1"/>
  <c r="AR85" i="1"/>
  <c r="AT85" i="1"/>
  <c r="AQ81" i="1"/>
  <c r="AS81" i="1"/>
  <c r="AO81" i="1"/>
  <c r="AR81" i="1"/>
  <c r="AT81" i="1"/>
  <c r="AP81" i="1"/>
  <c r="AQ77" i="1"/>
  <c r="AS77" i="1"/>
  <c r="AO77" i="1"/>
  <c r="AP77" i="1"/>
  <c r="AR77" i="1"/>
  <c r="AT77" i="1"/>
  <c r="AQ73" i="1"/>
  <c r="AS73" i="1"/>
  <c r="AO73" i="1"/>
  <c r="AR73" i="1"/>
  <c r="AT73" i="1"/>
  <c r="AP73" i="1"/>
  <c r="AQ69" i="1"/>
  <c r="AS69" i="1"/>
  <c r="AO69" i="1"/>
  <c r="AP69" i="1"/>
  <c r="AR69" i="1"/>
  <c r="AT69" i="1"/>
  <c r="AQ65" i="1"/>
  <c r="AS65" i="1"/>
  <c r="AO65" i="1"/>
  <c r="AR65" i="1"/>
  <c r="AT65" i="1"/>
  <c r="AP65" i="1"/>
  <c r="AQ61" i="1"/>
  <c r="AS61" i="1"/>
  <c r="AO61" i="1"/>
  <c r="AP61" i="1"/>
  <c r="AR61" i="1"/>
  <c r="AT61" i="1"/>
  <c r="AQ57" i="1"/>
  <c r="AS57" i="1"/>
  <c r="AO57" i="1"/>
  <c r="AR57" i="1"/>
  <c r="AT57" i="1"/>
  <c r="AP57" i="1"/>
  <c r="AQ53" i="1"/>
  <c r="AS53" i="1"/>
  <c r="AO53" i="1"/>
  <c r="AP53" i="1"/>
  <c r="AR53" i="1"/>
  <c r="AT53" i="1"/>
  <c r="AQ49" i="1"/>
  <c r="AS49" i="1"/>
  <c r="AO49" i="1"/>
  <c r="AR49" i="1"/>
  <c r="AT49" i="1"/>
  <c r="AP49" i="1"/>
  <c r="AQ45" i="1"/>
  <c r="AS45" i="1"/>
  <c r="AO45" i="1"/>
  <c r="AP45" i="1"/>
  <c r="AR45" i="1"/>
  <c r="AT45" i="1"/>
  <c r="AQ41" i="1"/>
  <c r="AS41" i="1"/>
  <c r="AO41" i="1"/>
  <c r="AR41" i="1"/>
  <c r="AT41" i="1"/>
  <c r="AP41" i="1"/>
  <c r="AQ37" i="1"/>
  <c r="AS37" i="1"/>
  <c r="AO37" i="1"/>
  <c r="AP37" i="1"/>
  <c r="AR37" i="1"/>
  <c r="AT37" i="1"/>
  <c r="AQ33" i="1"/>
  <c r="AS33" i="1"/>
  <c r="AO33" i="1"/>
  <c r="AR33" i="1"/>
  <c r="AT33" i="1"/>
  <c r="AP33" i="1"/>
  <c r="AQ29" i="1"/>
  <c r="AS29" i="1"/>
  <c r="AO29" i="1"/>
  <c r="AP29" i="1"/>
  <c r="AR29" i="1"/>
  <c r="AT29" i="1"/>
  <c r="AQ25" i="1"/>
  <c r="AS25" i="1"/>
  <c r="AO25" i="1"/>
  <c r="AR25" i="1"/>
  <c r="AT25" i="1"/>
  <c r="AP25" i="1"/>
  <c r="AQ21" i="1"/>
  <c r="AS21" i="1"/>
  <c r="AO21" i="1"/>
  <c r="AP21" i="1"/>
  <c r="AR21" i="1"/>
  <c r="AT21" i="1"/>
  <c r="AQ17" i="1"/>
  <c r="AS17" i="1"/>
  <c r="AO17" i="1"/>
  <c r="AR17" i="1"/>
  <c r="AT17" i="1"/>
  <c r="AP17" i="1"/>
  <c r="AQ13" i="1"/>
  <c r="AS13" i="1"/>
  <c r="AO13" i="1"/>
  <c r="AP13" i="1"/>
  <c r="AR13" i="1"/>
  <c r="AT13" i="1"/>
  <c r="AQ9" i="1"/>
  <c r="AS9" i="1"/>
  <c r="AO9" i="1"/>
  <c r="AR9" i="1"/>
  <c r="AT9" i="1"/>
  <c r="AP9" i="1"/>
  <c r="AQ7" i="1"/>
  <c r="AO506" i="1"/>
  <c r="AS504" i="1"/>
  <c r="AQ503" i="1"/>
  <c r="AO502" i="1"/>
  <c r="AS500" i="1"/>
  <c r="AQ499" i="1"/>
  <c r="AO498" i="1"/>
  <c r="AS496" i="1"/>
  <c r="AQ495" i="1"/>
  <c r="AO494" i="1"/>
  <c r="AS492" i="1"/>
  <c r="AQ491" i="1"/>
  <c r="AO490" i="1"/>
  <c r="AS488" i="1"/>
  <c r="AQ487" i="1"/>
  <c r="AO486" i="1"/>
  <c r="AS484" i="1"/>
  <c r="AQ483" i="1"/>
  <c r="AO482" i="1"/>
  <c r="AS480" i="1"/>
  <c r="AQ479" i="1"/>
  <c r="AO478" i="1"/>
  <c r="AS476" i="1"/>
  <c r="AQ475" i="1"/>
  <c r="AO474" i="1"/>
  <c r="AS472" i="1"/>
  <c r="AQ471" i="1"/>
  <c r="AO470" i="1"/>
  <c r="AS468" i="1"/>
  <c r="AQ467" i="1"/>
  <c r="AO466" i="1"/>
  <c r="AS464" i="1"/>
  <c r="AQ463" i="1"/>
  <c r="AO462" i="1"/>
  <c r="AS460" i="1"/>
  <c r="AQ459" i="1"/>
  <c r="AO458" i="1"/>
  <c r="AS456" i="1"/>
  <c r="AQ455" i="1"/>
  <c r="AO454" i="1"/>
  <c r="AS452" i="1"/>
  <c r="AQ451" i="1"/>
  <c r="AO450" i="1"/>
  <c r="AS448" i="1"/>
  <c r="AQ447" i="1"/>
  <c r="AO446" i="1"/>
  <c r="AS444" i="1"/>
  <c r="AQ443" i="1"/>
  <c r="AO442" i="1"/>
  <c r="AS440" i="1"/>
  <c r="AQ439" i="1"/>
  <c r="AO438" i="1"/>
  <c r="AS436" i="1"/>
  <c r="AQ435" i="1"/>
  <c r="AO434" i="1"/>
  <c r="AS432" i="1"/>
  <c r="AQ431" i="1"/>
  <c r="AO430" i="1"/>
  <c r="AS428" i="1"/>
  <c r="AQ427" i="1"/>
  <c r="AO426" i="1"/>
  <c r="AS424" i="1"/>
  <c r="AQ423" i="1"/>
  <c r="AO422" i="1"/>
  <c r="AR420" i="1"/>
  <c r="AS418" i="1"/>
  <c r="AO417" i="1"/>
  <c r="AP415" i="1"/>
  <c r="AQ413" i="1"/>
  <c r="AS411" i="1"/>
  <c r="AT409" i="1"/>
  <c r="AQ406" i="1"/>
  <c r="AR404" i="1"/>
  <c r="AS402" i="1"/>
  <c r="AO401" i="1"/>
  <c r="AP399" i="1"/>
  <c r="AQ397" i="1"/>
  <c r="AS395" i="1"/>
  <c r="AT393" i="1"/>
  <c r="AP391" i="1"/>
  <c r="AT387" i="1"/>
  <c r="AP379" i="1"/>
  <c r="AT373" i="1"/>
  <c r="AP363" i="1"/>
  <c r="AT357" i="1"/>
  <c r="AP347" i="1"/>
  <c r="AT341" i="1"/>
  <c r="AP331" i="1"/>
  <c r="AT325" i="1"/>
  <c r="AP315" i="1"/>
  <c r="AT309" i="1"/>
  <c r="AP299" i="1"/>
  <c r="AT293" i="1"/>
  <c r="AQ287" i="1"/>
  <c r="AO266" i="1"/>
  <c r="AQ255" i="1"/>
  <c r="AO234" i="1"/>
  <c r="AQ223" i="1"/>
  <c r="AO202" i="1"/>
  <c r="AQ191" i="1"/>
  <c r="AO170" i="1"/>
  <c r="AQ159" i="1"/>
  <c r="AO138" i="1"/>
  <c r="AS118" i="1"/>
  <c r="AP78" i="1"/>
  <c r="AR35" i="1"/>
  <c r="AR115" i="1"/>
  <c r="B3" i="21"/>
  <c r="AM7" i="20"/>
  <c r="A499" i="21"/>
  <c r="AN503" i="20"/>
  <c r="A495" i="21"/>
  <c r="AN499" i="20"/>
  <c r="AT499" i="20" s="1"/>
  <c r="A491" i="21"/>
  <c r="AN495" i="20"/>
  <c r="AQ495" i="20" s="1"/>
  <c r="A487" i="21"/>
  <c r="AN491" i="20"/>
  <c r="A483" i="21"/>
  <c r="AN487" i="20"/>
  <c r="A479" i="21"/>
  <c r="AN483" i="20"/>
  <c r="A475" i="21"/>
  <c r="AN479" i="20"/>
  <c r="A471" i="21"/>
  <c r="AN475" i="20"/>
  <c r="A467" i="21"/>
  <c r="AN471" i="20"/>
  <c r="A463" i="21"/>
  <c r="AN467" i="20"/>
  <c r="A459" i="21"/>
  <c r="AN463" i="20"/>
  <c r="A455" i="21"/>
  <c r="AN459" i="20"/>
  <c r="A451" i="21"/>
  <c r="AN455" i="20"/>
  <c r="A447" i="21"/>
  <c r="AN451" i="20"/>
  <c r="A443" i="21"/>
  <c r="AN447" i="20"/>
  <c r="A439" i="21"/>
  <c r="AN443" i="20"/>
  <c r="AR443" i="20" s="1"/>
  <c r="A435" i="21"/>
  <c r="AN439" i="20"/>
  <c r="AQ439" i="20" s="1"/>
  <c r="A431" i="21"/>
  <c r="AN435" i="20"/>
  <c r="A427" i="21"/>
  <c r="AN431" i="20"/>
  <c r="A423" i="21"/>
  <c r="AN427" i="20"/>
  <c r="A419" i="21"/>
  <c r="AN423" i="20"/>
  <c r="AR423" i="20" s="1"/>
  <c r="A415" i="21"/>
  <c r="AN419" i="20"/>
  <c r="A411" i="21"/>
  <c r="AN415" i="20"/>
  <c r="A407" i="21"/>
  <c r="AN411" i="20"/>
  <c r="AR411" i="20" s="1"/>
  <c r="A403" i="21"/>
  <c r="AN407" i="20"/>
  <c r="A399" i="21"/>
  <c r="AN403" i="20"/>
  <c r="AQ403" i="20" s="1"/>
  <c r="A395" i="21"/>
  <c r="AN399" i="20"/>
  <c r="A391" i="21"/>
  <c r="AN395" i="20"/>
  <c r="AS395" i="20" s="1"/>
  <c r="A387" i="21"/>
  <c r="AN391" i="20"/>
  <c r="AQ391" i="20" s="1"/>
  <c r="A383" i="21"/>
  <c r="AN387" i="20"/>
  <c r="AS387" i="20" s="1"/>
  <c r="A379" i="21"/>
  <c r="AN383" i="20"/>
  <c r="A375" i="21"/>
  <c r="AN379" i="20"/>
  <c r="AR379" i="20" s="1"/>
  <c r="A371" i="21"/>
  <c r="AN375" i="20"/>
  <c r="A367" i="21"/>
  <c r="AN371" i="20"/>
  <c r="AQ371" i="20" s="1"/>
  <c r="A363" i="21"/>
  <c r="AN367" i="20"/>
  <c r="A359" i="21"/>
  <c r="AN363" i="20"/>
  <c r="AS363" i="20" s="1"/>
  <c r="A355" i="21"/>
  <c r="AN359" i="20"/>
  <c r="AR359" i="20" s="1"/>
  <c r="A351" i="21"/>
  <c r="AN355" i="20"/>
  <c r="AS355" i="20" s="1"/>
  <c r="A347" i="21"/>
  <c r="AN351" i="20"/>
  <c r="A343" i="21"/>
  <c r="AN347" i="20"/>
  <c r="AR347" i="20" s="1"/>
  <c r="A339" i="21"/>
  <c r="AN343" i="20"/>
  <c r="A335" i="21"/>
  <c r="AN339" i="20"/>
  <c r="AQ339" i="20" s="1"/>
  <c r="A331" i="21"/>
  <c r="AN335" i="20"/>
  <c r="A327" i="21"/>
  <c r="AN331" i="20"/>
  <c r="AQ331" i="20" s="1"/>
  <c r="A323" i="21"/>
  <c r="AN327" i="20"/>
  <c r="AQ327" i="20" s="1"/>
  <c r="A319" i="21"/>
  <c r="AN323" i="20"/>
  <c r="AO323" i="20" s="1"/>
  <c r="A315" i="21"/>
  <c r="AN319" i="20"/>
  <c r="A311" i="21"/>
  <c r="AN315" i="20"/>
  <c r="AS315" i="20" s="1"/>
  <c r="A307" i="24"/>
  <c r="AN311" i="25" s="1"/>
  <c r="AN311" i="23"/>
  <c r="AO7" i="1"/>
  <c r="AS505" i="1"/>
  <c r="AQ504" i="1"/>
  <c r="AS501" i="1"/>
  <c r="AQ500" i="1"/>
  <c r="AS497" i="1"/>
  <c r="AQ496" i="1"/>
  <c r="AS493" i="1"/>
  <c r="AQ492" i="1"/>
  <c r="AS489" i="1"/>
  <c r="AQ488" i="1"/>
  <c r="AS485" i="1"/>
  <c r="AQ484" i="1"/>
  <c r="AS481" i="1"/>
  <c r="AQ480" i="1"/>
  <c r="AS477" i="1"/>
  <c r="AQ476" i="1"/>
  <c r="AS473" i="1"/>
  <c r="AQ472" i="1"/>
  <c r="AS469" i="1"/>
  <c r="AQ468" i="1"/>
  <c r="AS465" i="1"/>
  <c r="AQ464" i="1"/>
  <c r="AS461" i="1"/>
  <c r="AQ460" i="1"/>
  <c r="AS457" i="1"/>
  <c r="AQ456" i="1"/>
  <c r="AS453" i="1"/>
  <c r="AQ452" i="1"/>
  <c r="AS449" i="1"/>
  <c r="AQ448" i="1"/>
  <c r="AS445" i="1"/>
  <c r="AQ444" i="1"/>
  <c r="AS441" i="1"/>
  <c r="AQ440" i="1"/>
  <c r="AS437" i="1"/>
  <c r="AQ436" i="1"/>
  <c r="AS433" i="1"/>
  <c r="AQ432" i="1"/>
  <c r="AS429" i="1"/>
  <c r="AQ428" i="1"/>
  <c r="AS425" i="1"/>
  <c r="AQ424" i="1"/>
  <c r="AS421" i="1"/>
  <c r="AQ418" i="1"/>
  <c r="AS414" i="1"/>
  <c r="AO413" i="1"/>
  <c r="AP411" i="1"/>
  <c r="AQ409" i="1"/>
  <c r="AS407" i="1"/>
  <c r="AT405" i="1"/>
  <c r="AQ402" i="1"/>
  <c r="AS398" i="1"/>
  <c r="AO397" i="1"/>
  <c r="AP395" i="1"/>
  <c r="AP393" i="1"/>
  <c r="AR390" i="1"/>
  <c r="AP387" i="1"/>
  <c r="AP383" i="1"/>
  <c r="AT377" i="1"/>
  <c r="AP367" i="1"/>
  <c r="AT361" i="1"/>
  <c r="AP351" i="1"/>
  <c r="AT345" i="1"/>
  <c r="AP335" i="1"/>
  <c r="AT329" i="1"/>
  <c r="AP319" i="1"/>
  <c r="AT313" i="1"/>
  <c r="AP303" i="1"/>
  <c r="AT297" i="1"/>
  <c r="AO274" i="1"/>
  <c r="AQ263" i="1"/>
  <c r="AO242" i="1"/>
  <c r="AQ231" i="1"/>
  <c r="AO210" i="1"/>
  <c r="AQ199" i="1"/>
  <c r="AO178" i="1"/>
  <c r="AQ167" i="1"/>
  <c r="AO146" i="1"/>
  <c r="AS134" i="1"/>
  <c r="AP110" i="1"/>
  <c r="AR67" i="1"/>
  <c r="AP420" i="1"/>
  <c r="AT420" i="1"/>
  <c r="AP416" i="1"/>
  <c r="AT416" i="1"/>
  <c r="AP412" i="1"/>
  <c r="AT412" i="1"/>
  <c r="AP408" i="1"/>
  <c r="AT408" i="1"/>
  <c r="AP404" i="1"/>
  <c r="AT404" i="1"/>
  <c r="AP400" i="1"/>
  <c r="AT400" i="1"/>
  <c r="AP396" i="1"/>
  <c r="AT396" i="1"/>
  <c r="AP392" i="1"/>
  <c r="AT392" i="1"/>
  <c r="AO392" i="1"/>
  <c r="AP388" i="1"/>
  <c r="AQ388" i="1"/>
  <c r="AT388" i="1"/>
  <c r="AO388" i="1"/>
  <c r="AP384" i="1"/>
  <c r="AQ384" i="1"/>
  <c r="AT384" i="1"/>
  <c r="AO384" i="1"/>
  <c r="AP380" i="1"/>
  <c r="AQ380" i="1"/>
  <c r="AS380" i="1"/>
  <c r="AT380" i="1"/>
  <c r="AO380" i="1"/>
  <c r="AP376" i="1"/>
  <c r="AQ376" i="1"/>
  <c r="AS376" i="1"/>
  <c r="AT376" i="1"/>
  <c r="AO376" i="1"/>
  <c r="AP372" i="1"/>
  <c r="AQ372" i="1"/>
  <c r="AS372" i="1"/>
  <c r="AT372" i="1"/>
  <c r="AO372" i="1"/>
  <c r="AP368" i="1"/>
  <c r="AQ368" i="1"/>
  <c r="AS368" i="1"/>
  <c r="AT368" i="1"/>
  <c r="AO368" i="1"/>
  <c r="AP364" i="1"/>
  <c r="AQ364" i="1"/>
  <c r="AS364" i="1"/>
  <c r="AT364" i="1"/>
  <c r="AO364" i="1"/>
  <c r="AP360" i="1"/>
  <c r="AQ360" i="1"/>
  <c r="AS360" i="1"/>
  <c r="AT360" i="1"/>
  <c r="AO360" i="1"/>
  <c r="AP356" i="1"/>
  <c r="AQ356" i="1"/>
  <c r="AS356" i="1"/>
  <c r="AT356" i="1"/>
  <c r="AO356" i="1"/>
  <c r="AP352" i="1"/>
  <c r="AQ352" i="1"/>
  <c r="AS352" i="1"/>
  <c r="AT352" i="1"/>
  <c r="AO352" i="1"/>
  <c r="AP348" i="1"/>
  <c r="AQ348" i="1"/>
  <c r="AS348" i="1"/>
  <c r="AT348" i="1"/>
  <c r="AO348" i="1"/>
  <c r="AP344" i="1"/>
  <c r="AQ344" i="1"/>
  <c r="AS344" i="1"/>
  <c r="AT344" i="1"/>
  <c r="AO344" i="1"/>
  <c r="AP340" i="1"/>
  <c r="AQ340" i="1"/>
  <c r="AS340" i="1"/>
  <c r="AT340" i="1"/>
  <c r="AO340" i="1"/>
  <c r="AP336" i="1"/>
  <c r="AQ336" i="1"/>
  <c r="AS336" i="1"/>
  <c r="AT336" i="1"/>
  <c r="AO336" i="1"/>
  <c r="AP332" i="1"/>
  <c r="AQ332" i="1"/>
  <c r="AS332" i="1"/>
  <c r="AT332" i="1"/>
  <c r="AO332" i="1"/>
  <c r="AP328" i="1"/>
  <c r="AQ328" i="1"/>
  <c r="AS328" i="1"/>
  <c r="AT328" i="1"/>
  <c r="AO328" i="1"/>
  <c r="AP324" i="1"/>
  <c r="AQ324" i="1"/>
  <c r="AS324" i="1"/>
  <c r="AT324" i="1"/>
  <c r="AO324" i="1"/>
  <c r="AP320" i="1"/>
  <c r="AQ320" i="1"/>
  <c r="AS320" i="1"/>
  <c r="AT320" i="1"/>
  <c r="AO320" i="1"/>
  <c r="AP316" i="1"/>
  <c r="AQ316" i="1"/>
  <c r="AS316" i="1"/>
  <c r="AT316" i="1"/>
  <c r="AO316" i="1"/>
  <c r="AP312" i="1"/>
  <c r="AQ312" i="1"/>
  <c r="AS312" i="1"/>
  <c r="AT312" i="1"/>
  <c r="AO312" i="1"/>
  <c r="AP308" i="1"/>
  <c r="AQ308" i="1"/>
  <c r="AS308" i="1"/>
  <c r="AT308" i="1"/>
  <c r="AO308" i="1"/>
  <c r="AP304" i="1"/>
  <c r="AQ304" i="1"/>
  <c r="AS304" i="1"/>
  <c r="AT304" i="1"/>
  <c r="AO304" i="1"/>
  <c r="AP300" i="1"/>
  <c r="AQ300" i="1"/>
  <c r="AS300" i="1"/>
  <c r="AT300" i="1"/>
  <c r="AO300" i="1"/>
  <c r="AP296" i="1"/>
  <c r="AQ296" i="1"/>
  <c r="AS296" i="1"/>
  <c r="AT296" i="1"/>
  <c r="AO296" i="1"/>
  <c r="AP292" i="1"/>
  <c r="AQ292" i="1"/>
  <c r="AS292" i="1"/>
  <c r="AT292" i="1"/>
  <c r="AO292" i="1"/>
  <c r="AR288" i="1"/>
  <c r="AT288" i="1"/>
  <c r="AP288" i="1"/>
  <c r="AO288" i="1"/>
  <c r="AQ288" i="1"/>
  <c r="AR284" i="1"/>
  <c r="AT284" i="1"/>
  <c r="AP284" i="1"/>
  <c r="AO284" i="1"/>
  <c r="AQ284" i="1"/>
  <c r="AR280" i="1"/>
  <c r="AT280" i="1"/>
  <c r="AP280" i="1"/>
  <c r="AO280" i="1"/>
  <c r="AQ280" i="1"/>
  <c r="AR276" i="1"/>
  <c r="AT276" i="1"/>
  <c r="AP276" i="1"/>
  <c r="AO276" i="1"/>
  <c r="AQ276" i="1"/>
  <c r="AR272" i="1"/>
  <c r="AT272" i="1"/>
  <c r="AP272" i="1"/>
  <c r="AO272" i="1"/>
  <c r="AQ272" i="1"/>
  <c r="AR268" i="1"/>
  <c r="AT268" i="1"/>
  <c r="AP268" i="1"/>
  <c r="AO268" i="1"/>
  <c r="AQ268" i="1"/>
  <c r="AR264" i="1"/>
  <c r="AT264" i="1"/>
  <c r="AP264" i="1"/>
  <c r="AO264" i="1"/>
  <c r="AQ264" i="1"/>
  <c r="AR260" i="1"/>
  <c r="AT260" i="1"/>
  <c r="AP260" i="1"/>
  <c r="AO260" i="1"/>
  <c r="AQ260" i="1"/>
  <c r="AR256" i="1"/>
  <c r="AT256" i="1"/>
  <c r="AP256" i="1"/>
  <c r="AO256" i="1"/>
  <c r="AQ256" i="1"/>
  <c r="AR252" i="1"/>
  <c r="AT252" i="1"/>
  <c r="AP252" i="1"/>
  <c r="AO252" i="1"/>
  <c r="AQ252" i="1"/>
  <c r="AR248" i="1"/>
  <c r="AT248" i="1"/>
  <c r="AP248" i="1"/>
  <c r="AO248" i="1"/>
  <c r="AQ248" i="1"/>
  <c r="AR244" i="1"/>
  <c r="AT244" i="1"/>
  <c r="AP244" i="1"/>
  <c r="AO244" i="1"/>
  <c r="AQ244" i="1"/>
  <c r="AR240" i="1"/>
  <c r="AT240" i="1"/>
  <c r="AP240" i="1"/>
  <c r="AO240" i="1"/>
  <c r="AQ240" i="1"/>
  <c r="AR236" i="1"/>
  <c r="AT236" i="1"/>
  <c r="AP236" i="1"/>
  <c r="AO236" i="1"/>
  <c r="AQ236" i="1"/>
  <c r="AR232" i="1"/>
  <c r="AT232" i="1"/>
  <c r="AP232" i="1"/>
  <c r="AO232" i="1"/>
  <c r="AQ232" i="1"/>
  <c r="AR228" i="1"/>
  <c r="AT228" i="1"/>
  <c r="AP228" i="1"/>
  <c r="AO228" i="1"/>
  <c r="AQ228" i="1"/>
  <c r="AR224" i="1"/>
  <c r="AT224" i="1"/>
  <c r="AP224" i="1"/>
  <c r="AO224" i="1"/>
  <c r="AQ224" i="1"/>
  <c r="AR220" i="1"/>
  <c r="AT220" i="1"/>
  <c r="AP220" i="1"/>
  <c r="AO220" i="1"/>
  <c r="AQ220" i="1"/>
  <c r="AR216" i="1"/>
  <c r="AT216" i="1"/>
  <c r="AP216" i="1"/>
  <c r="AO216" i="1"/>
  <c r="AQ216" i="1"/>
  <c r="AR212" i="1"/>
  <c r="AT212" i="1"/>
  <c r="AP212" i="1"/>
  <c r="AO212" i="1"/>
  <c r="AQ212" i="1"/>
  <c r="AR208" i="1"/>
  <c r="AT208" i="1"/>
  <c r="AP208" i="1"/>
  <c r="AO208" i="1"/>
  <c r="AQ208" i="1"/>
  <c r="AR204" i="1"/>
  <c r="AT204" i="1"/>
  <c r="AP204" i="1"/>
  <c r="AO204" i="1"/>
  <c r="AQ204" i="1"/>
  <c r="AR200" i="1"/>
  <c r="AT200" i="1"/>
  <c r="AP200" i="1"/>
  <c r="AO200" i="1"/>
  <c r="AQ200" i="1"/>
  <c r="AR196" i="1"/>
  <c r="AT196" i="1"/>
  <c r="AP196" i="1"/>
  <c r="AO196" i="1"/>
  <c r="AQ196" i="1"/>
  <c r="AR192" i="1"/>
  <c r="AT192" i="1"/>
  <c r="AP192" i="1"/>
  <c r="AO192" i="1"/>
  <c r="AQ192" i="1"/>
  <c r="AR188" i="1"/>
  <c r="AT188" i="1"/>
  <c r="AP188" i="1"/>
  <c r="AO188" i="1"/>
  <c r="AQ188" i="1"/>
  <c r="AR184" i="1"/>
  <c r="AT184" i="1"/>
  <c r="AP184" i="1"/>
  <c r="AO184" i="1"/>
  <c r="AQ184" i="1"/>
  <c r="AR180" i="1"/>
  <c r="AT180" i="1"/>
  <c r="AP180" i="1"/>
  <c r="AO180" i="1"/>
  <c r="AQ180" i="1"/>
  <c r="AR176" i="1"/>
  <c r="AT176" i="1"/>
  <c r="AP176" i="1"/>
  <c r="AO176" i="1"/>
  <c r="AQ176" i="1"/>
  <c r="AR172" i="1"/>
  <c r="AT172" i="1"/>
  <c r="AP172" i="1"/>
  <c r="AO172" i="1"/>
  <c r="AQ172" i="1"/>
  <c r="AR168" i="1"/>
  <c r="AT168" i="1"/>
  <c r="AP168" i="1"/>
  <c r="AO168" i="1"/>
  <c r="AQ168" i="1"/>
  <c r="AR164" i="1"/>
  <c r="AT164" i="1"/>
  <c r="AP164" i="1"/>
  <c r="AO164" i="1"/>
  <c r="AQ164" i="1"/>
  <c r="AR160" i="1"/>
  <c r="AT160" i="1"/>
  <c r="AP160" i="1"/>
  <c r="AO160" i="1"/>
  <c r="AQ160" i="1"/>
  <c r="AR156" i="1"/>
  <c r="AT156" i="1"/>
  <c r="AP156" i="1"/>
  <c r="AO156" i="1"/>
  <c r="AQ156" i="1"/>
  <c r="AR152" i="1"/>
  <c r="AT152" i="1"/>
  <c r="AP152" i="1"/>
  <c r="AO152" i="1"/>
  <c r="AQ152" i="1"/>
  <c r="AR148" i="1"/>
  <c r="AT148" i="1"/>
  <c r="AP148" i="1"/>
  <c r="AO148" i="1"/>
  <c r="AQ148" i="1"/>
  <c r="AR144" i="1"/>
  <c r="AT144" i="1"/>
  <c r="AP144" i="1"/>
  <c r="AO144" i="1"/>
  <c r="AQ144" i="1"/>
  <c r="AR140" i="1"/>
  <c r="AT140" i="1"/>
  <c r="AP140" i="1"/>
  <c r="AO140" i="1"/>
  <c r="AQ140" i="1"/>
  <c r="AR136" i="1"/>
  <c r="AT136" i="1"/>
  <c r="AP136" i="1"/>
  <c r="AO136" i="1"/>
  <c r="AQ136" i="1"/>
  <c r="AQ132" i="1"/>
  <c r="AR132" i="1"/>
  <c r="AT132" i="1"/>
  <c r="AP132" i="1"/>
  <c r="AS132" i="1"/>
  <c r="AQ128" i="1"/>
  <c r="AR128" i="1"/>
  <c r="AT128" i="1"/>
  <c r="AP128" i="1"/>
  <c r="AO128" i="1"/>
  <c r="AS128" i="1"/>
  <c r="AQ124" i="1"/>
  <c r="AR124" i="1"/>
  <c r="AT124" i="1"/>
  <c r="AP124" i="1"/>
  <c r="AS124" i="1"/>
  <c r="AQ120" i="1"/>
  <c r="AR120" i="1"/>
  <c r="AT120" i="1"/>
  <c r="AP120" i="1"/>
  <c r="AO120" i="1"/>
  <c r="AS120" i="1"/>
  <c r="AO116" i="1"/>
  <c r="AS116" i="1"/>
  <c r="AP116" i="1"/>
  <c r="AQ116" i="1"/>
  <c r="AT116" i="1"/>
  <c r="AR116" i="1"/>
  <c r="AO112" i="1"/>
  <c r="AQ112" i="1"/>
  <c r="AS112" i="1"/>
  <c r="AP112" i="1"/>
  <c r="AR112" i="1"/>
  <c r="AT112" i="1"/>
  <c r="AO108" i="1"/>
  <c r="AQ108" i="1"/>
  <c r="AS108" i="1"/>
  <c r="AP108" i="1"/>
  <c r="AR108" i="1"/>
  <c r="AT108" i="1"/>
  <c r="AO104" i="1"/>
  <c r="AQ104" i="1"/>
  <c r="AS104" i="1"/>
  <c r="AP104" i="1"/>
  <c r="AR104" i="1"/>
  <c r="AO100" i="1"/>
  <c r="AQ100" i="1"/>
  <c r="AS100" i="1"/>
  <c r="AP100" i="1"/>
  <c r="AR100" i="1"/>
  <c r="AT100" i="1"/>
  <c r="AO96" i="1"/>
  <c r="AQ96" i="1"/>
  <c r="AS96" i="1"/>
  <c r="AP96" i="1"/>
  <c r="AR96" i="1"/>
  <c r="AT96" i="1"/>
  <c r="AO92" i="1"/>
  <c r="AQ92" i="1"/>
  <c r="AS92" i="1"/>
  <c r="AP92" i="1"/>
  <c r="AR92" i="1"/>
  <c r="AT92" i="1"/>
  <c r="AO88" i="1"/>
  <c r="AQ88" i="1"/>
  <c r="AS88" i="1"/>
  <c r="AP88" i="1"/>
  <c r="AR88" i="1"/>
  <c r="AO84" i="1"/>
  <c r="AQ84" i="1"/>
  <c r="AS84" i="1"/>
  <c r="AP84" i="1"/>
  <c r="AR84" i="1"/>
  <c r="AT84" i="1"/>
  <c r="AO80" i="1"/>
  <c r="AQ80" i="1"/>
  <c r="AS80" i="1"/>
  <c r="AP80" i="1"/>
  <c r="AR80" i="1"/>
  <c r="AT80" i="1"/>
  <c r="AO76" i="1"/>
  <c r="AQ76" i="1"/>
  <c r="AS76" i="1"/>
  <c r="AP76" i="1"/>
  <c r="AR76" i="1"/>
  <c r="AT76" i="1"/>
  <c r="AO72" i="1"/>
  <c r="AQ72" i="1"/>
  <c r="AS72" i="1"/>
  <c r="AP72" i="1"/>
  <c r="AR72" i="1"/>
  <c r="AO68" i="1"/>
  <c r="AQ68" i="1"/>
  <c r="AS68" i="1"/>
  <c r="AP68" i="1"/>
  <c r="AR68" i="1"/>
  <c r="AT68" i="1"/>
  <c r="AO64" i="1"/>
  <c r="AQ64" i="1"/>
  <c r="AS64" i="1"/>
  <c r="AP64" i="1"/>
  <c r="AR64" i="1"/>
  <c r="AT64" i="1"/>
  <c r="AO60" i="1"/>
  <c r="AQ60" i="1"/>
  <c r="AS60" i="1"/>
  <c r="AP60" i="1"/>
  <c r="AR60" i="1"/>
  <c r="AT60" i="1"/>
  <c r="AO56" i="1"/>
  <c r="AQ56" i="1"/>
  <c r="AS56" i="1"/>
  <c r="AP56" i="1"/>
  <c r="AR56" i="1"/>
  <c r="AO52" i="1"/>
  <c r="AQ52" i="1"/>
  <c r="AS52" i="1"/>
  <c r="AP52" i="1"/>
  <c r="AR52" i="1"/>
  <c r="AT52" i="1"/>
  <c r="AO48" i="1"/>
  <c r="AQ48" i="1"/>
  <c r="AS48" i="1"/>
  <c r="AP48" i="1"/>
  <c r="AR48" i="1"/>
  <c r="AT48" i="1"/>
  <c r="AO44" i="1"/>
  <c r="AQ44" i="1"/>
  <c r="AS44" i="1"/>
  <c r="AP44" i="1"/>
  <c r="AR44" i="1"/>
  <c r="AT44" i="1"/>
  <c r="AO40" i="1"/>
  <c r="AQ40" i="1"/>
  <c r="AS40" i="1"/>
  <c r="AP40" i="1"/>
  <c r="AR40" i="1"/>
  <c r="AO36" i="1"/>
  <c r="AQ36" i="1"/>
  <c r="AS36" i="1"/>
  <c r="AP36" i="1"/>
  <c r="AR36" i="1"/>
  <c r="AT36" i="1"/>
  <c r="AO32" i="1"/>
  <c r="AQ32" i="1"/>
  <c r="AS32" i="1"/>
  <c r="AP32" i="1"/>
  <c r="AR32" i="1"/>
  <c r="AT32" i="1"/>
  <c r="AO28" i="1"/>
  <c r="AQ28" i="1"/>
  <c r="AS28" i="1"/>
  <c r="AP28" i="1"/>
  <c r="AR28" i="1"/>
  <c r="AT28" i="1"/>
  <c r="AO24" i="1"/>
  <c r="AQ24" i="1"/>
  <c r="AS24" i="1"/>
  <c r="AP24" i="1"/>
  <c r="AR24" i="1"/>
  <c r="AO20" i="1"/>
  <c r="AQ20" i="1"/>
  <c r="AS20" i="1"/>
  <c r="AP20" i="1"/>
  <c r="AR20" i="1"/>
  <c r="AT20" i="1"/>
  <c r="AO16" i="1"/>
  <c r="AQ16" i="1"/>
  <c r="AS16" i="1"/>
  <c r="AP16" i="1"/>
  <c r="AR16" i="1"/>
  <c r="AT16" i="1"/>
  <c r="AO12" i="1"/>
  <c r="AQ12" i="1"/>
  <c r="AS12" i="1"/>
  <c r="AP12" i="1"/>
  <c r="AR12" i="1"/>
  <c r="AT12" i="1"/>
  <c r="AT419" i="1"/>
  <c r="AO418" i="1"/>
  <c r="AQ416" i="1"/>
  <c r="AR414" i="1"/>
  <c r="AS412" i="1"/>
  <c r="AO411" i="1"/>
  <c r="AP409" i="1"/>
  <c r="AQ407" i="1"/>
  <c r="AS405" i="1"/>
  <c r="AT403" i="1"/>
  <c r="AO402" i="1"/>
  <c r="AQ400" i="1"/>
  <c r="AR398" i="1"/>
  <c r="AS396" i="1"/>
  <c r="AO395" i="1"/>
  <c r="AS392" i="1"/>
  <c r="AO390" i="1"/>
  <c r="AR386" i="1"/>
  <c r="AR382" i="1"/>
  <c r="AP377" i="1"/>
  <c r="AT371" i="1"/>
  <c r="AR366" i="1"/>
  <c r="AP361" i="1"/>
  <c r="AT355" i="1"/>
  <c r="AR350" i="1"/>
  <c r="AP345" i="1"/>
  <c r="AT339" i="1"/>
  <c r="AR334" i="1"/>
  <c r="AP329" i="1"/>
  <c r="AT323" i="1"/>
  <c r="AR318" i="1"/>
  <c r="AP313" i="1"/>
  <c r="AT307" i="1"/>
  <c r="AR302" i="1"/>
  <c r="AP297" i="1"/>
  <c r="AT291" i="1"/>
  <c r="AQ283" i="1"/>
  <c r="AS272" i="1"/>
  <c r="AO262" i="1"/>
  <c r="AQ251" i="1"/>
  <c r="AS240" i="1"/>
  <c r="AO230" i="1"/>
  <c r="AQ219" i="1"/>
  <c r="AS208" i="1"/>
  <c r="AO198" i="1"/>
  <c r="AQ187" i="1"/>
  <c r="AS176" i="1"/>
  <c r="AO166" i="1"/>
  <c r="AQ155" i="1"/>
  <c r="AS144" i="1"/>
  <c r="AO132" i="1"/>
  <c r="AT104" i="1"/>
  <c r="AP62" i="1"/>
  <c r="AR19" i="1"/>
  <c r="B501" i="24"/>
  <c r="AM505" i="25" s="1"/>
  <c r="AM505" i="23"/>
  <c r="B497" i="24"/>
  <c r="AM501" i="25" s="1"/>
  <c r="AM501" i="23"/>
  <c r="B493" i="24"/>
  <c r="AM497" i="25" s="1"/>
  <c r="AM497" i="23"/>
  <c r="B489" i="24"/>
  <c r="AM493" i="25" s="1"/>
  <c r="AM493" i="23"/>
  <c r="B485" i="24"/>
  <c r="AM489" i="25" s="1"/>
  <c r="AM489" i="23"/>
  <c r="B481" i="24"/>
  <c r="AM485" i="25" s="1"/>
  <c r="AM485" i="23"/>
  <c r="B477" i="24"/>
  <c r="AM481" i="25" s="1"/>
  <c r="AM481" i="23"/>
  <c r="B473" i="24"/>
  <c r="AM477" i="25" s="1"/>
  <c r="AM477" i="23"/>
  <c r="B469" i="24"/>
  <c r="AM473" i="25" s="1"/>
  <c r="AM473" i="23"/>
  <c r="B465" i="24"/>
  <c r="AM469" i="25" s="1"/>
  <c r="AM469" i="23"/>
  <c r="B461" i="24"/>
  <c r="AM465" i="25" s="1"/>
  <c r="AM465" i="23"/>
  <c r="B457" i="24"/>
  <c r="AM461" i="25" s="1"/>
  <c r="AM461" i="23"/>
  <c r="B453" i="24"/>
  <c r="AM457" i="25" s="1"/>
  <c r="AM457" i="23"/>
  <c r="B449" i="24"/>
  <c r="AM453" i="25" s="1"/>
  <c r="AM453" i="23"/>
  <c r="B445" i="24"/>
  <c r="AM449" i="25" s="1"/>
  <c r="AM449" i="23"/>
  <c r="B441" i="24"/>
  <c r="AM445" i="25" s="1"/>
  <c r="AM445" i="23"/>
  <c r="B437" i="24"/>
  <c r="AM441" i="25" s="1"/>
  <c r="AM441" i="23"/>
  <c r="B433" i="24"/>
  <c r="AM437" i="25" s="1"/>
  <c r="AM437" i="23"/>
  <c r="B429" i="24"/>
  <c r="AM433" i="25" s="1"/>
  <c r="AM433" i="23"/>
  <c r="B425" i="24"/>
  <c r="AM429" i="25" s="1"/>
  <c r="AM429" i="23"/>
  <c r="B421" i="24"/>
  <c r="AM425" i="25" s="1"/>
  <c r="AM425" i="23"/>
  <c r="B417" i="24"/>
  <c r="AM421" i="25" s="1"/>
  <c r="AM421" i="23"/>
  <c r="B413" i="24"/>
  <c r="AM417" i="25" s="1"/>
  <c r="AM417" i="23"/>
  <c r="B409" i="24"/>
  <c r="AM413" i="25" s="1"/>
  <c r="AM413" i="23"/>
  <c r="B405" i="24"/>
  <c r="AM409" i="25" s="1"/>
  <c r="AM409" i="23"/>
  <c r="B401" i="24"/>
  <c r="AM405" i="25" s="1"/>
  <c r="AM405" i="23"/>
  <c r="B397" i="24"/>
  <c r="AM401" i="25" s="1"/>
  <c r="AM401" i="23"/>
  <c r="B393" i="24"/>
  <c r="AM397" i="25" s="1"/>
  <c r="AM397" i="23"/>
  <c r="B389" i="24"/>
  <c r="AM393" i="25" s="1"/>
  <c r="AM393" i="23"/>
  <c r="B385" i="24"/>
  <c r="AM389" i="25" s="1"/>
  <c r="AM389" i="23"/>
  <c r="B381" i="24"/>
  <c r="AM385" i="25" s="1"/>
  <c r="AM385" i="23"/>
  <c r="B377" i="24"/>
  <c r="AM381" i="25" s="1"/>
  <c r="AM381" i="23"/>
  <c r="B373" i="24"/>
  <c r="AM377" i="25" s="1"/>
  <c r="AM377" i="23"/>
  <c r="B369" i="24"/>
  <c r="AM373" i="25" s="1"/>
  <c r="AM373" i="23"/>
  <c r="B365" i="24"/>
  <c r="AM369" i="25" s="1"/>
  <c r="AM369" i="23"/>
  <c r="B361" i="24"/>
  <c r="AM365" i="25" s="1"/>
  <c r="AM365" i="23"/>
  <c r="B357" i="24"/>
  <c r="AM361" i="25" s="1"/>
  <c r="AM361" i="23"/>
  <c r="B353" i="24"/>
  <c r="AM357" i="25" s="1"/>
  <c r="AM357" i="23"/>
  <c r="B349" i="24"/>
  <c r="AM353" i="25" s="1"/>
  <c r="AM353" i="23"/>
  <c r="B345" i="24"/>
  <c r="AM349" i="25" s="1"/>
  <c r="AM349" i="23"/>
  <c r="B341" i="24"/>
  <c r="AM345" i="25" s="1"/>
  <c r="AM345" i="23"/>
  <c r="B337" i="21"/>
  <c r="AM341" i="20"/>
  <c r="B333" i="21"/>
  <c r="AM337" i="20"/>
  <c r="B329" i="21"/>
  <c r="AM333" i="20"/>
  <c r="B325" i="21"/>
  <c r="AM329" i="20"/>
  <c r="B321" i="21"/>
  <c r="AM325" i="20"/>
  <c r="B317" i="21"/>
  <c r="AM321" i="20"/>
  <c r="B313" i="21"/>
  <c r="AM317" i="20"/>
  <c r="B309" i="21"/>
  <c r="AM313" i="20"/>
  <c r="B305" i="21"/>
  <c r="AM309" i="20"/>
  <c r="B301" i="21"/>
  <c r="AM305" i="20"/>
  <c r="B297" i="21"/>
  <c r="AM301" i="20"/>
  <c r="B293" i="21"/>
  <c r="AM297" i="20"/>
  <c r="B289" i="21"/>
  <c r="AM293" i="20"/>
  <c r="B285" i="21"/>
  <c r="AM289" i="20"/>
  <c r="B281" i="21"/>
  <c r="AM285" i="20"/>
  <c r="B277" i="21"/>
  <c r="AM281" i="20"/>
  <c r="B273" i="21"/>
  <c r="AM277" i="20"/>
  <c r="B269" i="21"/>
  <c r="AM273" i="20"/>
  <c r="B265" i="21"/>
  <c r="AM269" i="20"/>
  <c r="B261" i="21"/>
  <c r="AM265" i="20"/>
  <c r="B257" i="24"/>
  <c r="AM261" i="25" s="1"/>
  <c r="AM261" i="23"/>
  <c r="B253" i="21"/>
  <c r="AM257" i="20"/>
  <c r="B249" i="24"/>
  <c r="AM253" i="25" s="1"/>
  <c r="AM253" i="23"/>
  <c r="B245" i="21"/>
  <c r="AM249" i="20"/>
  <c r="B241" i="24"/>
  <c r="AM245" i="25" s="1"/>
  <c r="AM245" i="23"/>
  <c r="B237" i="21"/>
  <c r="AM241" i="20"/>
  <c r="B233" i="24"/>
  <c r="AM237" i="25" s="1"/>
  <c r="AM237" i="23"/>
  <c r="B229" i="21"/>
  <c r="AM233" i="20"/>
  <c r="B225" i="24"/>
  <c r="AM229" i="25" s="1"/>
  <c r="AM229" i="23"/>
  <c r="B221" i="21"/>
  <c r="AM225" i="20"/>
  <c r="B217" i="24"/>
  <c r="AM221" i="25" s="1"/>
  <c r="AM221" i="23"/>
  <c r="B213" i="21"/>
  <c r="AM217" i="20"/>
  <c r="B209" i="24"/>
  <c r="AM213" i="25" s="1"/>
  <c r="AM213" i="23"/>
  <c r="B205" i="21"/>
  <c r="AM209" i="20"/>
  <c r="B201" i="24"/>
  <c r="AM205" i="25" s="1"/>
  <c r="AM205" i="23"/>
  <c r="B197" i="21"/>
  <c r="AM201" i="20"/>
  <c r="B193" i="24"/>
  <c r="AM197" i="25" s="1"/>
  <c r="AM197" i="23"/>
  <c r="B189" i="21"/>
  <c r="AM193" i="20"/>
  <c r="B185" i="24"/>
  <c r="AM189" i="25" s="1"/>
  <c r="AM189" i="23"/>
  <c r="B181" i="21"/>
  <c r="AM185" i="20"/>
  <c r="B177" i="21"/>
  <c r="AM181" i="20"/>
  <c r="B173" i="21"/>
  <c r="AM177" i="20"/>
  <c r="B169" i="21"/>
  <c r="AM173" i="20"/>
  <c r="B165" i="21"/>
  <c r="AM169" i="20"/>
  <c r="B161" i="21"/>
  <c r="AM165" i="20"/>
  <c r="B157" i="21"/>
  <c r="AM161" i="20"/>
  <c r="B153" i="21"/>
  <c r="AM157" i="20"/>
  <c r="B149" i="24"/>
  <c r="AM153" i="25" s="1"/>
  <c r="AM153" i="23"/>
  <c r="B145" i="21"/>
  <c r="AM149" i="20"/>
  <c r="B141" i="21"/>
  <c r="AM145" i="20"/>
  <c r="B137" i="21"/>
  <c r="AM141" i="20"/>
  <c r="B133" i="21"/>
  <c r="AM137" i="20"/>
  <c r="B129" i="21"/>
  <c r="AM133" i="20"/>
  <c r="B125" i="24"/>
  <c r="AM129" i="25" s="1"/>
  <c r="AM129" i="23"/>
  <c r="B121" i="21"/>
  <c r="AM125" i="20"/>
  <c r="B117" i="21"/>
  <c r="AM121" i="20"/>
  <c r="B113" i="21"/>
  <c r="AM117" i="20"/>
  <c r="B109" i="21"/>
  <c r="AM113" i="20"/>
  <c r="B105" i="21"/>
  <c r="AM109" i="20"/>
  <c r="B101" i="21"/>
  <c r="AM105" i="20"/>
  <c r="B97" i="21"/>
  <c r="AM101" i="20"/>
  <c r="B93" i="21"/>
  <c r="AM97" i="20"/>
  <c r="B89" i="21"/>
  <c r="AM93" i="20"/>
  <c r="B85" i="21"/>
  <c r="AM89" i="20"/>
  <c r="B81" i="21"/>
  <c r="AM85" i="20"/>
  <c r="B77" i="21"/>
  <c r="AM81" i="20"/>
  <c r="B73" i="21"/>
  <c r="AM77" i="20"/>
  <c r="B69" i="21"/>
  <c r="AM73" i="20"/>
  <c r="B65" i="21"/>
  <c r="AM69" i="20"/>
  <c r="B61" i="21"/>
  <c r="AM65" i="20"/>
  <c r="B57" i="21"/>
  <c r="AM61" i="20"/>
  <c r="B53" i="21"/>
  <c r="AM57" i="20"/>
  <c r="B49" i="21"/>
  <c r="AM53" i="20"/>
  <c r="B45" i="21"/>
  <c r="AM49" i="20"/>
  <c r="B41" i="21"/>
  <c r="AM45" i="20"/>
  <c r="B37" i="21"/>
  <c r="AM41" i="20"/>
  <c r="B33" i="21"/>
  <c r="AM37" i="20"/>
  <c r="B29" i="21"/>
  <c r="AM33" i="20"/>
  <c r="B25" i="21"/>
  <c r="AM29" i="20"/>
  <c r="B21" i="21"/>
  <c r="AM25" i="20"/>
  <c r="B17" i="21"/>
  <c r="AM21" i="20"/>
  <c r="B13" i="21"/>
  <c r="AM17" i="20"/>
  <c r="B9" i="21"/>
  <c r="AM13" i="20"/>
  <c r="B5" i="21"/>
  <c r="AM9" i="20"/>
  <c r="AM504" i="20"/>
  <c r="AN498" i="20"/>
  <c r="AM493" i="20"/>
  <c r="AM488" i="20"/>
  <c r="AN482" i="20"/>
  <c r="AM477" i="20"/>
  <c r="AM472" i="20"/>
  <c r="AN466" i="20"/>
  <c r="AM461" i="20"/>
  <c r="AM456" i="20"/>
  <c r="AN450" i="20"/>
  <c r="AM445" i="20"/>
  <c r="AM440" i="20"/>
  <c r="AM433" i="20"/>
  <c r="AM425" i="20"/>
  <c r="AM417" i="20"/>
  <c r="AM409" i="20"/>
  <c r="AM401" i="20"/>
  <c r="AM393" i="20"/>
  <c r="AM385" i="20"/>
  <c r="AM377" i="20"/>
  <c r="AM369" i="20"/>
  <c r="AM361" i="20"/>
  <c r="AM353" i="20"/>
  <c r="AM345" i="20"/>
  <c r="AN324" i="20"/>
  <c r="AM314" i="20"/>
  <c r="AN302" i="20"/>
  <c r="AN286" i="20"/>
  <c r="AO286" i="20" s="1"/>
  <c r="AN270" i="20"/>
  <c r="AM250" i="20"/>
  <c r="AM229" i="20"/>
  <c r="AM208" i="20"/>
  <c r="AM186" i="20"/>
  <c r="AM162" i="20"/>
  <c r="AN136" i="20"/>
  <c r="AO136" i="20" s="1"/>
  <c r="AN100" i="20"/>
  <c r="AO100" i="20" s="1"/>
  <c r="AN57" i="20"/>
  <c r="AO57" i="20" s="1"/>
  <c r="AN14" i="20"/>
  <c r="A313" i="21"/>
  <c r="AN317" i="20"/>
  <c r="AO317" i="20" s="1"/>
  <c r="A309" i="21"/>
  <c r="A309" i="24" s="1"/>
  <c r="AN313" i="25" s="1"/>
  <c r="AN313" i="20"/>
  <c r="AO313" i="20" s="1"/>
  <c r="A305" i="21"/>
  <c r="AN309" i="20"/>
  <c r="AS309" i="20" s="1"/>
  <c r="A301" i="21"/>
  <c r="A301" i="24" s="1"/>
  <c r="AN305" i="25" s="1"/>
  <c r="AN305" i="20"/>
  <c r="AO305" i="20" s="1"/>
  <c r="A297" i="21"/>
  <c r="AN301" i="20"/>
  <c r="AS301" i="20" s="1"/>
  <c r="A293" i="21"/>
  <c r="AN297" i="20"/>
  <c r="AP297" i="20" s="1"/>
  <c r="A289" i="21"/>
  <c r="AN293" i="20"/>
  <c r="AS293" i="20" s="1"/>
  <c r="A285" i="21"/>
  <c r="AN289" i="20"/>
  <c r="AP289" i="20" s="1"/>
  <c r="A281" i="21"/>
  <c r="AN285" i="20"/>
  <c r="AO285" i="20" s="1"/>
  <c r="A277" i="21"/>
  <c r="AN281" i="23" s="1"/>
  <c r="AN281" i="20"/>
  <c r="A273" i="21"/>
  <c r="AN277" i="20"/>
  <c r="AO277" i="20" s="1"/>
  <c r="A269" i="21"/>
  <c r="AN273" i="20"/>
  <c r="AS273" i="20" s="1"/>
  <c r="A265" i="21"/>
  <c r="AN269" i="20"/>
  <c r="AO269" i="20" s="1"/>
  <c r="A261" i="21"/>
  <c r="AN265" i="20"/>
  <c r="A257" i="21"/>
  <c r="AN261" i="20"/>
  <c r="AP261" i="20" s="1"/>
  <c r="A253" i="21"/>
  <c r="AN257" i="23" s="1"/>
  <c r="AN257" i="20"/>
  <c r="AS257" i="20" s="1"/>
  <c r="A249" i="21"/>
  <c r="AN253" i="20"/>
  <c r="A245" i="21"/>
  <c r="AN249" i="23" s="1"/>
  <c r="AN249" i="20"/>
  <c r="AO249" i="20" s="1"/>
  <c r="A241" i="21"/>
  <c r="AN245" i="20"/>
  <c r="AP245" i="20" s="1"/>
  <c r="A237" i="21"/>
  <c r="AN241" i="20"/>
  <c r="A233" i="21"/>
  <c r="AN237" i="20"/>
  <c r="AP237" i="20" s="1"/>
  <c r="A229" i="21"/>
  <c r="AN233" i="20"/>
  <c r="A225" i="21"/>
  <c r="AN229" i="20"/>
  <c r="AP229" i="20" s="1"/>
  <c r="A221" i="21"/>
  <c r="AN225" i="20"/>
  <c r="A217" i="21"/>
  <c r="AN221" i="20"/>
  <c r="AP221" i="20" s="1"/>
  <c r="A213" i="21"/>
  <c r="AN217" i="23" s="1"/>
  <c r="AN217" i="20"/>
  <c r="A209" i="21"/>
  <c r="AN213" i="20"/>
  <c r="AP213" i="20" s="1"/>
  <c r="A205" i="21"/>
  <c r="AN209" i="20"/>
  <c r="A201" i="21"/>
  <c r="AN205" i="20"/>
  <c r="AP205" i="20" s="1"/>
  <c r="A197" i="21"/>
  <c r="AN201" i="20"/>
  <c r="A193" i="21"/>
  <c r="AN197" i="20"/>
  <c r="AP197" i="20" s="1"/>
  <c r="A189" i="21"/>
  <c r="AN193" i="20"/>
  <c r="A185" i="21"/>
  <c r="AN189" i="20"/>
  <c r="AP189" i="20" s="1"/>
  <c r="A181" i="21"/>
  <c r="AN185" i="20"/>
  <c r="A177" i="21"/>
  <c r="AN181" i="20"/>
  <c r="AP181" i="20" s="1"/>
  <c r="A169" i="21"/>
  <c r="AN173" i="20"/>
  <c r="A165" i="21"/>
  <c r="AN169" i="20"/>
  <c r="AO169" i="20" s="1"/>
  <c r="A157" i="21"/>
  <c r="AN161" i="23" s="1"/>
  <c r="AN161" i="20"/>
  <c r="A153" i="21"/>
  <c r="AN157" i="20"/>
  <c r="AP157" i="20" s="1"/>
  <c r="A149" i="21"/>
  <c r="AN153" i="20"/>
  <c r="A145" i="21"/>
  <c r="AN149" i="20"/>
  <c r="AP149" i="20" s="1"/>
  <c r="A141" i="21"/>
  <c r="AN145" i="23" s="1"/>
  <c r="AN145" i="20"/>
  <c r="A137" i="21"/>
  <c r="AN141" i="20"/>
  <c r="AP141" i="20" s="1"/>
  <c r="A133" i="21"/>
  <c r="AN137" i="23" s="1"/>
  <c r="AN137" i="20"/>
  <c r="A129" i="21"/>
  <c r="AN133" i="20"/>
  <c r="AP133" i="20" s="1"/>
  <c r="A125" i="21"/>
  <c r="AN129" i="23" s="1"/>
  <c r="AN129" i="20"/>
  <c r="A113" i="21"/>
  <c r="AN117" i="20"/>
  <c r="AP117" i="20" s="1"/>
  <c r="A109" i="21"/>
  <c r="AN113" i="23" s="1"/>
  <c r="AN113" i="20"/>
  <c r="A105" i="21"/>
  <c r="AN109" i="20"/>
  <c r="AS109" i="20" s="1"/>
  <c r="A97" i="21"/>
  <c r="AN101" i="23" s="1"/>
  <c r="AN101" i="20"/>
  <c r="A93" i="21"/>
  <c r="AN97" i="20"/>
  <c r="AO97" i="20" s="1"/>
  <c r="A89" i="21"/>
  <c r="A89" i="24" s="1"/>
  <c r="AN93" i="25" s="1"/>
  <c r="AN93" i="20"/>
  <c r="A81" i="21"/>
  <c r="AN85" i="20"/>
  <c r="AP85" i="20" s="1"/>
  <c r="A77" i="21"/>
  <c r="AN81" i="23" s="1"/>
  <c r="AN81" i="20"/>
  <c r="A73" i="21"/>
  <c r="AN77" i="20"/>
  <c r="AP77" i="20" s="1"/>
  <c r="A65" i="21"/>
  <c r="AN69" i="23" s="1"/>
  <c r="AN69" i="20"/>
  <c r="A61" i="21"/>
  <c r="AN65" i="20"/>
  <c r="A57" i="21"/>
  <c r="AN61" i="23" s="1"/>
  <c r="AN61" i="20"/>
  <c r="A49" i="21"/>
  <c r="AN53" i="20"/>
  <c r="AO53" i="20" s="1"/>
  <c r="A45" i="21"/>
  <c r="A45" i="24" s="1"/>
  <c r="AN49" i="25" s="1"/>
  <c r="AN49" i="20"/>
  <c r="A41" i="21"/>
  <c r="AN45" i="20"/>
  <c r="AO45" i="20" s="1"/>
  <c r="A33" i="21"/>
  <c r="AN37" i="23" s="1"/>
  <c r="AN37" i="20"/>
  <c r="A29" i="21"/>
  <c r="AN33" i="20"/>
  <c r="AO33" i="20" s="1"/>
  <c r="A25" i="21"/>
  <c r="AN29" i="20"/>
  <c r="A17" i="21"/>
  <c r="AN21" i="20"/>
  <c r="AP21" i="20" s="1"/>
  <c r="A13" i="21"/>
  <c r="AN17" i="23" s="1"/>
  <c r="AN17" i="20"/>
  <c r="A9" i="21"/>
  <c r="AN13" i="20"/>
  <c r="AP13" i="20" s="1"/>
  <c r="AM498" i="20"/>
  <c r="AN492" i="20"/>
  <c r="AT492" i="20" s="1"/>
  <c r="AM482" i="20"/>
  <c r="AN476" i="20"/>
  <c r="AT476" i="20" s="1"/>
  <c r="AN460" i="20"/>
  <c r="AN444" i="20"/>
  <c r="AP444" i="20" s="1"/>
  <c r="AN312" i="20"/>
  <c r="AT312" i="20" s="1"/>
  <c r="AN300" i="20"/>
  <c r="AQ300" i="20" s="1"/>
  <c r="AN284" i="20"/>
  <c r="AT284" i="20" s="1"/>
  <c r="AN268" i="20"/>
  <c r="AO268" i="20" s="1"/>
  <c r="AN158" i="20"/>
  <c r="AN132" i="20"/>
  <c r="AP132" i="20" s="1"/>
  <c r="AR94" i="20"/>
  <c r="AT94" i="20"/>
  <c r="AN9" i="20"/>
  <c r="B500" i="24"/>
  <c r="AM504" i="25" s="1"/>
  <c r="AM504" i="23"/>
  <c r="B496" i="24"/>
  <c r="AM500" i="25" s="1"/>
  <c r="AM500" i="23"/>
  <c r="B488" i="24"/>
  <c r="AM492" i="25" s="1"/>
  <c r="AM492" i="23"/>
  <c r="B484" i="24"/>
  <c r="AM488" i="25" s="1"/>
  <c r="AM488" i="23"/>
  <c r="B480" i="24"/>
  <c r="AM484" i="25" s="1"/>
  <c r="AM484" i="23"/>
  <c r="B476" i="24"/>
  <c r="AM480" i="25" s="1"/>
  <c r="AM480" i="23"/>
  <c r="B472" i="24"/>
  <c r="AM476" i="25" s="1"/>
  <c r="AM476" i="23"/>
  <c r="B468" i="24"/>
  <c r="AM472" i="25" s="1"/>
  <c r="AM472" i="23"/>
  <c r="B464" i="24"/>
  <c r="AM468" i="25" s="1"/>
  <c r="AM468" i="23"/>
  <c r="B460" i="24"/>
  <c r="AM464" i="25" s="1"/>
  <c r="AM464" i="23"/>
  <c r="B456" i="24"/>
  <c r="AM460" i="25" s="1"/>
  <c r="AM460" i="23"/>
  <c r="B452" i="24"/>
  <c r="AM456" i="25" s="1"/>
  <c r="AM456" i="23"/>
  <c r="B448" i="24"/>
  <c r="AM452" i="25" s="1"/>
  <c r="AM452" i="23"/>
  <c r="B444" i="24"/>
  <c r="AM448" i="25" s="1"/>
  <c r="AM448" i="23"/>
  <c r="B440" i="24"/>
  <c r="AM444" i="25" s="1"/>
  <c r="AM444" i="23"/>
  <c r="B436" i="24"/>
  <c r="AM440" i="25" s="1"/>
  <c r="AM440" i="23"/>
  <c r="B432" i="24"/>
  <c r="AM436" i="25" s="1"/>
  <c r="AM436" i="23"/>
  <c r="B428" i="24"/>
  <c r="AM432" i="25" s="1"/>
  <c r="AM432" i="23"/>
  <c r="B424" i="24"/>
  <c r="AM428" i="25" s="1"/>
  <c r="AM428" i="23"/>
  <c r="B420" i="24"/>
  <c r="AM424" i="25" s="1"/>
  <c r="AM424" i="23"/>
  <c r="B416" i="24"/>
  <c r="AM420" i="25" s="1"/>
  <c r="AM420" i="23"/>
  <c r="B412" i="24"/>
  <c r="AM416" i="25" s="1"/>
  <c r="AM416" i="23"/>
  <c r="B408" i="24"/>
  <c r="AM412" i="25" s="1"/>
  <c r="AM412" i="23"/>
  <c r="B404" i="24"/>
  <c r="AM408" i="25" s="1"/>
  <c r="AM408" i="23"/>
  <c r="B400" i="24"/>
  <c r="AM404" i="25" s="1"/>
  <c r="AM404" i="23"/>
  <c r="B396" i="24"/>
  <c r="AM400" i="25" s="1"/>
  <c r="AM400" i="23"/>
  <c r="B392" i="24"/>
  <c r="AM396" i="25" s="1"/>
  <c r="AM396" i="23"/>
  <c r="B388" i="24"/>
  <c r="AM392" i="25" s="1"/>
  <c r="AM392" i="23"/>
  <c r="B384" i="24"/>
  <c r="AM388" i="25" s="1"/>
  <c r="AM388" i="23"/>
  <c r="B380" i="24"/>
  <c r="AM384" i="25" s="1"/>
  <c r="AM384" i="23"/>
  <c r="B376" i="24"/>
  <c r="AM380" i="25" s="1"/>
  <c r="AM380" i="23"/>
  <c r="B372" i="24"/>
  <c r="AM376" i="25" s="1"/>
  <c r="AM376" i="23"/>
  <c r="B368" i="24"/>
  <c r="AM372" i="25" s="1"/>
  <c r="AM372" i="23"/>
  <c r="B364" i="24"/>
  <c r="AM368" i="25" s="1"/>
  <c r="AM368" i="23"/>
  <c r="B360" i="24"/>
  <c r="AM364" i="25" s="1"/>
  <c r="AM364" i="23"/>
  <c r="B356" i="24"/>
  <c r="AM360" i="25" s="1"/>
  <c r="AM360" i="23"/>
  <c r="B352" i="24"/>
  <c r="AM356" i="25" s="1"/>
  <c r="AM356" i="23"/>
  <c r="B348" i="24"/>
  <c r="AM352" i="25" s="1"/>
  <c r="AM352" i="23"/>
  <c r="B344" i="24"/>
  <c r="AM348" i="25" s="1"/>
  <c r="AM348" i="23"/>
  <c r="B340" i="24"/>
  <c r="AM344" i="25" s="1"/>
  <c r="AM344" i="23"/>
  <c r="B336" i="21"/>
  <c r="AM340" i="20"/>
  <c r="B332" i="21"/>
  <c r="AM336" i="20"/>
  <c r="B328" i="21"/>
  <c r="AM332" i="20"/>
  <c r="B324" i="21"/>
  <c r="AM328" i="20"/>
  <c r="B320" i="21"/>
  <c r="AM324" i="20"/>
  <c r="B316" i="21"/>
  <c r="AM320" i="20"/>
  <c r="B312" i="21"/>
  <c r="AM316" i="20"/>
  <c r="B308" i="21"/>
  <c r="AM312" i="20"/>
  <c r="B304" i="21"/>
  <c r="AM308" i="20"/>
  <c r="B300" i="21"/>
  <c r="AM304" i="20"/>
  <c r="B296" i="21"/>
  <c r="AM300" i="20"/>
  <c r="B292" i="21"/>
  <c r="AM296" i="20"/>
  <c r="B288" i="21"/>
  <c r="AM292" i="20"/>
  <c r="B284" i="21"/>
  <c r="AM288" i="20"/>
  <c r="B280" i="21"/>
  <c r="AM284" i="20"/>
  <c r="B276" i="21"/>
  <c r="AM280" i="20"/>
  <c r="B272" i="21"/>
  <c r="AM276" i="20"/>
  <c r="B268" i="21"/>
  <c r="AM272" i="20"/>
  <c r="B264" i="21"/>
  <c r="AM268" i="20"/>
  <c r="B260" i="24"/>
  <c r="AM264" i="25" s="1"/>
  <c r="AM264" i="23"/>
  <c r="B256" i="21"/>
  <c r="AM260" i="20"/>
  <c r="B252" i="24"/>
  <c r="AM256" i="25" s="1"/>
  <c r="AM256" i="23"/>
  <c r="B248" i="21"/>
  <c r="AM252" i="20"/>
  <c r="B244" i="24"/>
  <c r="AM248" i="25" s="1"/>
  <c r="AM248" i="23"/>
  <c r="B240" i="21"/>
  <c r="AM244" i="20"/>
  <c r="B236" i="24"/>
  <c r="AM240" i="25" s="1"/>
  <c r="AM240" i="23"/>
  <c r="B232" i="21"/>
  <c r="AM236" i="20"/>
  <c r="B228" i="24"/>
  <c r="AM232" i="25" s="1"/>
  <c r="AM232" i="23"/>
  <c r="B224" i="21"/>
  <c r="AM228" i="20"/>
  <c r="B220" i="24"/>
  <c r="AM224" i="25" s="1"/>
  <c r="AM224" i="23"/>
  <c r="B216" i="21"/>
  <c r="AM220" i="20"/>
  <c r="B212" i="24"/>
  <c r="AM216" i="25" s="1"/>
  <c r="AM216" i="23"/>
  <c r="B208" i="21"/>
  <c r="AM212" i="20"/>
  <c r="B204" i="24"/>
  <c r="AM208" i="25" s="1"/>
  <c r="AM208" i="23"/>
  <c r="B200" i="21"/>
  <c r="AM204" i="20"/>
  <c r="B196" i="24"/>
  <c r="AM200" i="25" s="1"/>
  <c r="AM200" i="23"/>
  <c r="B192" i="21"/>
  <c r="AM196" i="20"/>
  <c r="B188" i="24"/>
  <c r="AM192" i="25" s="1"/>
  <c r="AM192" i="23"/>
  <c r="B184" i="21"/>
  <c r="AM188" i="20"/>
  <c r="B180" i="24"/>
  <c r="AM184" i="25" s="1"/>
  <c r="AM184" i="23"/>
  <c r="B176" i="21"/>
  <c r="AM180" i="20"/>
  <c r="B172" i="21"/>
  <c r="AM176" i="20"/>
  <c r="B168" i="24"/>
  <c r="AM172" i="25" s="1"/>
  <c r="AM172" i="23"/>
  <c r="B164" i="21"/>
  <c r="AM168" i="20"/>
  <c r="B160" i="21"/>
  <c r="AM164" i="20"/>
  <c r="B156" i="21"/>
  <c r="AM160" i="20"/>
  <c r="B152" i="21"/>
  <c r="AM156" i="20"/>
  <c r="B148" i="21"/>
  <c r="AM152" i="20"/>
  <c r="B144" i="21"/>
  <c r="AM148" i="20"/>
  <c r="B140" i="21"/>
  <c r="AM144" i="20"/>
  <c r="B136" i="24"/>
  <c r="AM140" i="25" s="1"/>
  <c r="AM140" i="23"/>
  <c r="B132" i="21"/>
  <c r="AM136" i="20"/>
  <c r="B128" i="21"/>
  <c r="AM132" i="20"/>
  <c r="B124" i="21"/>
  <c r="AM128" i="20"/>
  <c r="B120" i="21"/>
  <c r="AM124" i="20"/>
  <c r="B116" i="21"/>
  <c r="AM120" i="20"/>
  <c r="B112" i="21"/>
  <c r="AM116" i="20"/>
  <c r="B108" i="21"/>
  <c r="AM112" i="20"/>
  <c r="B104" i="21"/>
  <c r="AM108" i="20"/>
  <c r="B100" i="21"/>
  <c r="AM104" i="20"/>
  <c r="B96" i="21"/>
  <c r="AM100" i="20"/>
  <c r="B92" i="21"/>
  <c r="AM96" i="20"/>
  <c r="B88" i="21"/>
  <c r="AM92" i="20"/>
  <c r="B84" i="21"/>
  <c r="AM88" i="20"/>
  <c r="B80" i="21"/>
  <c r="AM84" i="20"/>
  <c r="B76" i="21"/>
  <c r="AM80" i="20"/>
  <c r="B72" i="21"/>
  <c r="AM76" i="20"/>
  <c r="B68" i="21"/>
  <c r="AM72" i="20"/>
  <c r="B64" i="21"/>
  <c r="AM68" i="20"/>
  <c r="B60" i="21"/>
  <c r="AM64" i="20"/>
  <c r="B56" i="21"/>
  <c r="AM60" i="20"/>
  <c r="B52" i="21"/>
  <c r="AM56" i="20"/>
  <c r="B48" i="21"/>
  <c r="AM52" i="20"/>
  <c r="B44" i="21"/>
  <c r="AM48" i="20"/>
  <c r="B40" i="21"/>
  <c r="AM44" i="20"/>
  <c r="B36" i="21"/>
  <c r="AM40" i="20"/>
  <c r="B32" i="21"/>
  <c r="AM36" i="20"/>
  <c r="B28" i="21"/>
  <c r="AM32" i="20"/>
  <c r="B24" i="21"/>
  <c r="AM28" i="20"/>
  <c r="B20" i="21"/>
  <c r="AM24" i="20"/>
  <c r="B16" i="21"/>
  <c r="AM20" i="20"/>
  <c r="B12" i="21"/>
  <c r="AM16" i="20"/>
  <c r="B8" i="21"/>
  <c r="AM12" i="20"/>
  <c r="B4" i="21"/>
  <c r="AM8" i="20"/>
  <c r="AN502" i="20"/>
  <c r="AM497" i="20"/>
  <c r="AM492" i="20"/>
  <c r="AN486" i="20"/>
  <c r="AM481" i="20"/>
  <c r="AM476" i="20"/>
  <c r="AN470" i="20"/>
  <c r="AM465" i="20"/>
  <c r="AM460" i="20"/>
  <c r="AN454" i="20"/>
  <c r="AM449" i="20"/>
  <c r="AM444" i="20"/>
  <c r="AN438" i="20"/>
  <c r="AM431" i="20"/>
  <c r="AM423" i="20"/>
  <c r="AM415" i="20"/>
  <c r="AM407" i="20"/>
  <c r="AM399" i="20"/>
  <c r="AM391" i="20"/>
  <c r="AM383" i="20"/>
  <c r="AM375" i="20"/>
  <c r="AM367" i="20"/>
  <c r="AM359" i="20"/>
  <c r="AM351" i="20"/>
  <c r="AM343" i="20"/>
  <c r="AN332" i="20"/>
  <c r="AQ332" i="20" s="1"/>
  <c r="AM322" i="20"/>
  <c r="AN311" i="20"/>
  <c r="AN298" i="20"/>
  <c r="AT298" i="20" s="1"/>
  <c r="AN282" i="20"/>
  <c r="AM266" i="20"/>
  <c r="AM245" i="20"/>
  <c r="AM224" i="20"/>
  <c r="AM202" i="20"/>
  <c r="AN180" i="20"/>
  <c r="AO180" i="20" s="1"/>
  <c r="AN156" i="20"/>
  <c r="AM129" i="20"/>
  <c r="AN89" i="20"/>
  <c r="AO89" i="20" s="1"/>
  <c r="AN46" i="20"/>
  <c r="A500" i="24"/>
  <c r="AN504" i="25" s="1"/>
  <c r="AN504" i="23"/>
  <c r="AQ504" i="23" s="1"/>
  <c r="A496" i="24"/>
  <c r="AN500" i="25" s="1"/>
  <c r="AN500" i="23"/>
  <c r="A492" i="24"/>
  <c r="AN496" i="25" s="1"/>
  <c r="AN496" i="23"/>
  <c r="A488" i="24"/>
  <c r="AN492" i="25" s="1"/>
  <c r="AP492" i="25" s="1"/>
  <c r="AN492" i="23"/>
  <c r="AQ492" i="23" s="1"/>
  <c r="A484" i="24"/>
  <c r="AN488" i="25" s="1"/>
  <c r="AN488" i="23"/>
  <c r="AQ488" i="23" s="1"/>
  <c r="A480" i="24"/>
  <c r="AN484" i="25" s="1"/>
  <c r="AN484" i="23"/>
  <c r="AQ484" i="23" s="1"/>
  <c r="A476" i="24"/>
  <c r="AN480" i="25" s="1"/>
  <c r="AN480" i="23"/>
  <c r="A472" i="24"/>
  <c r="AN476" i="25" s="1"/>
  <c r="AO476" i="25" s="1"/>
  <c r="AN476" i="23"/>
  <c r="A468" i="24"/>
  <c r="AN472" i="25" s="1"/>
  <c r="AN472" i="23"/>
  <c r="AQ472" i="23" s="1"/>
  <c r="A464" i="24"/>
  <c r="AN468" i="25" s="1"/>
  <c r="AN468" i="23"/>
  <c r="A460" i="24"/>
  <c r="AN464" i="25" s="1"/>
  <c r="AN464" i="23"/>
  <c r="AO464" i="23" s="1"/>
  <c r="A456" i="24"/>
  <c r="AN460" i="25" s="1"/>
  <c r="AP460" i="25" s="1"/>
  <c r="AN460" i="23"/>
  <c r="AQ460" i="23" s="1"/>
  <c r="A452" i="24"/>
  <c r="AN456" i="25" s="1"/>
  <c r="AN456" i="23"/>
  <c r="AQ456" i="23" s="1"/>
  <c r="A448" i="24"/>
  <c r="AN452" i="25" s="1"/>
  <c r="AN452" i="23"/>
  <c r="AQ452" i="23" s="1"/>
  <c r="A444" i="24"/>
  <c r="AN448" i="25" s="1"/>
  <c r="AN448" i="23"/>
  <c r="AR448" i="23" s="1"/>
  <c r="A440" i="24"/>
  <c r="AN444" i="25" s="1"/>
  <c r="AS444" i="25" s="1"/>
  <c r="AN444" i="23"/>
  <c r="A436" i="24"/>
  <c r="AN440" i="25" s="1"/>
  <c r="AN440" i="23"/>
  <c r="AQ440" i="23" s="1"/>
  <c r="A432" i="21"/>
  <c r="AN436" i="20"/>
  <c r="AO436" i="20" s="1"/>
  <c r="A428" i="21"/>
  <c r="AN432" i="20"/>
  <c r="AO432" i="20" s="1"/>
  <c r="A424" i="21"/>
  <c r="AN428" i="20"/>
  <c r="AT428" i="20" s="1"/>
  <c r="A420" i="21"/>
  <c r="AN424" i="20"/>
  <c r="AT424" i="20" s="1"/>
  <c r="A416" i="21"/>
  <c r="AN420" i="20"/>
  <c r="AS420" i="20" s="1"/>
  <c r="A412" i="21"/>
  <c r="AN416" i="20"/>
  <c r="AO416" i="20" s="1"/>
  <c r="A408" i="21"/>
  <c r="AN412" i="20"/>
  <c r="AS412" i="20" s="1"/>
  <c r="A404" i="21"/>
  <c r="AN408" i="20"/>
  <c r="AS408" i="20" s="1"/>
  <c r="A400" i="21"/>
  <c r="AN404" i="20"/>
  <c r="AQ404" i="20" s="1"/>
  <c r="A396" i="21"/>
  <c r="AN400" i="20"/>
  <c r="AT400" i="20" s="1"/>
  <c r="A392" i="21"/>
  <c r="AN396" i="20"/>
  <c r="AT396" i="20" s="1"/>
  <c r="A388" i="21"/>
  <c r="AN392" i="20"/>
  <c r="AO392" i="20" s="1"/>
  <c r="A384" i="21"/>
  <c r="AN388" i="20"/>
  <c r="AP388" i="20" s="1"/>
  <c r="A380" i="21"/>
  <c r="AN384" i="20"/>
  <c r="AO384" i="20" s="1"/>
  <c r="A376" i="21"/>
  <c r="AN380" i="20"/>
  <c r="AT380" i="20" s="1"/>
  <c r="A372" i="21"/>
  <c r="AN376" i="20"/>
  <c r="AO376" i="20" s="1"/>
  <c r="A368" i="21"/>
  <c r="AN372" i="20"/>
  <c r="AT372" i="20" s="1"/>
  <c r="A364" i="21"/>
  <c r="AN368" i="20"/>
  <c r="AO368" i="20" s="1"/>
  <c r="A360" i="21"/>
  <c r="AN364" i="20"/>
  <c r="AT364" i="20" s="1"/>
  <c r="A356" i="21"/>
  <c r="AN360" i="20"/>
  <c r="AS360" i="20" s="1"/>
  <c r="A352" i="21"/>
  <c r="AN356" i="20"/>
  <c r="AP356" i="20" s="1"/>
  <c r="A348" i="21"/>
  <c r="AN352" i="20"/>
  <c r="AO352" i="20" s="1"/>
  <c r="A344" i="21"/>
  <c r="AN348" i="20"/>
  <c r="AS348" i="20" s="1"/>
  <c r="A340" i="21"/>
  <c r="AN344" i="20"/>
  <c r="AR344" i="20" s="1"/>
  <c r="A336" i="24"/>
  <c r="AN340" i="25" s="1"/>
  <c r="AS340" i="25" s="1"/>
  <c r="AN340" i="23"/>
  <c r="AQ340" i="23" s="1"/>
  <c r="A332" i="24"/>
  <c r="AN336" i="25" s="1"/>
  <c r="AN336" i="23"/>
  <c r="AQ336" i="23" s="1"/>
  <c r="A328" i="24"/>
  <c r="AN332" i="25" s="1"/>
  <c r="AP332" i="25" s="1"/>
  <c r="AN332" i="23"/>
  <c r="AQ332" i="23" s="1"/>
  <c r="A324" i="24"/>
  <c r="AN328" i="25" s="1"/>
  <c r="AN328" i="23"/>
  <c r="AQ328" i="23" s="1"/>
  <c r="A320" i="24"/>
  <c r="AN324" i="25" s="1"/>
  <c r="AP324" i="25" s="1"/>
  <c r="AN324" i="23"/>
  <c r="AQ324" i="23" s="1"/>
  <c r="A316" i="24"/>
  <c r="AN320" i="25" s="1"/>
  <c r="AN320" i="23"/>
  <c r="AQ320" i="23" s="1"/>
  <c r="A312" i="24"/>
  <c r="AN316" i="25" s="1"/>
  <c r="AS316" i="25" s="1"/>
  <c r="AN316" i="23"/>
  <c r="AT316" i="23" s="1"/>
  <c r="A308" i="24"/>
  <c r="AN312" i="25" s="1"/>
  <c r="AN312" i="23"/>
  <c r="A304" i="24"/>
  <c r="AN308" i="25" s="1"/>
  <c r="AS308" i="25" s="1"/>
  <c r="AN308" i="23"/>
  <c r="AQ308" i="23" s="1"/>
  <c r="A300" i="24"/>
  <c r="AN304" i="25" s="1"/>
  <c r="AN304" i="23"/>
  <c r="AQ304" i="23" s="1"/>
  <c r="A296" i="24"/>
  <c r="AN300" i="25" s="1"/>
  <c r="AO300" i="25" s="1"/>
  <c r="AN300" i="23"/>
  <c r="AQ300" i="23" s="1"/>
  <c r="A292" i="24"/>
  <c r="AN296" i="25" s="1"/>
  <c r="AN296" i="23"/>
  <c r="AQ296" i="23" s="1"/>
  <c r="A288" i="24"/>
  <c r="AN292" i="25" s="1"/>
  <c r="AN292" i="23"/>
  <c r="AQ292" i="23" s="1"/>
  <c r="A284" i="24"/>
  <c r="AN288" i="25" s="1"/>
  <c r="AN288" i="23"/>
  <c r="AP288" i="23" s="1"/>
  <c r="A280" i="24"/>
  <c r="AN284" i="25" s="1"/>
  <c r="AO284" i="25" s="1"/>
  <c r="AN284" i="23"/>
  <c r="AT284" i="23" s="1"/>
  <c r="A276" i="24"/>
  <c r="AN280" i="25" s="1"/>
  <c r="AN280" i="23"/>
  <c r="A272" i="24"/>
  <c r="AN276" i="25" s="1"/>
  <c r="AO276" i="25" s="1"/>
  <c r="AN276" i="23"/>
  <c r="AQ276" i="23" s="1"/>
  <c r="A268" i="24"/>
  <c r="AN272" i="25" s="1"/>
  <c r="AN272" i="23"/>
  <c r="AQ272" i="23" s="1"/>
  <c r="A264" i="24"/>
  <c r="AN268" i="25" s="1"/>
  <c r="AN268" i="23"/>
  <c r="AQ268" i="23" s="1"/>
  <c r="A260" i="21"/>
  <c r="AN264" i="20"/>
  <c r="AO264" i="20" s="1"/>
  <c r="A256" i="21"/>
  <c r="AN260" i="20"/>
  <c r="AQ260" i="20" s="1"/>
  <c r="A252" i="21"/>
  <c r="AN256" i="20"/>
  <c r="A248" i="21"/>
  <c r="AN252" i="20"/>
  <c r="AP252" i="20" s="1"/>
  <c r="A244" i="21"/>
  <c r="AN248" i="20"/>
  <c r="AO248" i="20" s="1"/>
  <c r="A240" i="21"/>
  <c r="AN244" i="20"/>
  <c r="AP244" i="20" s="1"/>
  <c r="A236" i="21"/>
  <c r="AN240" i="20"/>
  <c r="AT240" i="20" s="1"/>
  <c r="A232" i="21"/>
  <c r="AN236" i="20"/>
  <c r="AQ236" i="20" s="1"/>
  <c r="A228" i="21"/>
  <c r="AN232" i="20"/>
  <c r="AT232" i="20" s="1"/>
  <c r="A224" i="21"/>
  <c r="AN228" i="20"/>
  <c r="AT228" i="20" s="1"/>
  <c r="A220" i="21"/>
  <c r="AN224" i="20"/>
  <c r="AO224" i="20" s="1"/>
  <c r="A216" i="21"/>
  <c r="AN220" i="20"/>
  <c r="AP220" i="20" s="1"/>
  <c r="A212" i="21"/>
  <c r="AN216" i="20"/>
  <c r="AT216" i="20" s="1"/>
  <c r="A208" i="21"/>
  <c r="AN212" i="20"/>
  <c r="AP212" i="20" s="1"/>
  <c r="A204" i="21"/>
  <c r="AN208" i="20"/>
  <c r="AT208" i="20" s="1"/>
  <c r="A200" i="21"/>
  <c r="AN204" i="20"/>
  <c r="AO204" i="20" s="1"/>
  <c r="A196" i="21"/>
  <c r="AN200" i="20"/>
  <c r="AO200" i="20" s="1"/>
  <c r="A192" i="21"/>
  <c r="AN196" i="20"/>
  <c r="AQ196" i="20" s="1"/>
  <c r="A188" i="21"/>
  <c r="AN192" i="20"/>
  <c r="A184" i="21"/>
  <c r="AN188" i="20"/>
  <c r="AP188" i="20" s="1"/>
  <c r="A180" i="21"/>
  <c r="AN184" i="20"/>
  <c r="AR184" i="20" s="1"/>
  <c r="A176" i="24"/>
  <c r="AN180" i="25" s="1"/>
  <c r="AT180" i="25" s="1"/>
  <c r="AN180" i="23"/>
  <c r="AR180" i="23" s="1"/>
  <c r="A172" i="21"/>
  <c r="AN176" i="20"/>
  <c r="AT176" i="20" s="1"/>
  <c r="A168" i="21"/>
  <c r="AN172" i="20"/>
  <c r="AP172" i="20" s="1"/>
  <c r="A164" i="24"/>
  <c r="AN168" i="25" s="1"/>
  <c r="AN168" i="23"/>
  <c r="AQ168" i="23" s="1"/>
  <c r="A160" i="21"/>
  <c r="AN164" i="20"/>
  <c r="AT164" i="20" s="1"/>
  <c r="A156" i="21"/>
  <c r="AN160" i="20"/>
  <c r="AT160" i="20" s="1"/>
  <c r="A152" i="24"/>
  <c r="AN156" i="25" s="1"/>
  <c r="AT156" i="25" s="1"/>
  <c r="AN156" i="23"/>
  <c r="AR156" i="23" s="1"/>
  <c r="A148" i="21"/>
  <c r="AN152" i="20"/>
  <c r="AO152" i="20" s="1"/>
  <c r="A144" i="21"/>
  <c r="AN148" i="20"/>
  <c r="AT148" i="20" s="1"/>
  <c r="A140" i="21"/>
  <c r="AN144" i="20"/>
  <c r="AR144" i="20" s="1"/>
  <c r="A136" i="21"/>
  <c r="AN140" i="20"/>
  <c r="AP140" i="20" s="1"/>
  <c r="A132" i="24"/>
  <c r="AN136" i="25" s="1"/>
  <c r="AN136" i="23"/>
  <c r="AQ136" i="23" s="1"/>
  <c r="A128" i="24"/>
  <c r="AN132" i="25" s="1"/>
  <c r="AT132" i="25" s="1"/>
  <c r="AN132" i="23"/>
  <c r="A124" i="21"/>
  <c r="AN128" i="20"/>
  <c r="AP128" i="20" s="1"/>
  <c r="A120" i="21"/>
  <c r="AN124" i="20"/>
  <c r="AQ124" i="20" s="1"/>
  <c r="A116" i="21"/>
  <c r="AN120" i="20"/>
  <c r="AP120" i="20" s="1"/>
  <c r="A112" i="24"/>
  <c r="AN116" i="25" s="1"/>
  <c r="AP116" i="25" s="1"/>
  <c r="AN116" i="23"/>
  <c r="A108" i="21"/>
  <c r="AN112" i="20"/>
  <c r="AO112" i="20" s="1"/>
  <c r="A104" i="21"/>
  <c r="AN108" i="20"/>
  <c r="AT108" i="20" s="1"/>
  <c r="A100" i="21"/>
  <c r="AN104" i="20"/>
  <c r="AO104" i="20" s="1"/>
  <c r="A96" i="24"/>
  <c r="AN100" i="25" s="1"/>
  <c r="AT100" i="25" s="1"/>
  <c r="AN100" i="23"/>
  <c r="A92" i="21"/>
  <c r="AN96" i="20"/>
  <c r="AP96" i="20" s="1"/>
  <c r="A88" i="21"/>
  <c r="AN92" i="20"/>
  <c r="AT92" i="20" s="1"/>
  <c r="A84" i="21"/>
  <c r="AN88" i="20"/>
  <c r="AP88" i="20" s="1"/>
  <c r="A80" i="24"/>
  <c r="AN84" i="25" s="1"/>
  <c r="AT84" i="25" s="1"/>
  <c r="AN84" i="23"/>
  <c r="A76" i="21"/>
  <c r="AN80" i="20"/>
  <c r="AP80" i="20" s="1"/>
  <c r="A72" i="21"/>
  <c r="AN76" i="20"/>
  <c r="AP76" i="20" s="1"/>
  <c r="A68" i="21"/>
  <c r="AN72" i="20"/>
  <c r="AR72" i="20" s="1"/>
  <c r="A64" i="24"/>
  <c r="AN68" i="25" s="1"/>
  <c r="AS68" i="25" s="1"/>
  <c r="AN68" i="23"/>
  <c r="A60" i="21"/>
  <c r="AN64" i="20"/>
  <c r="AO64" i="20" s="1"/>
  <c r="A56" i="21"/>
  <c r="AN60" i="20"/>
  <c r="AP60" i="20" s="1"/>
  <c r="A52" i="21"/>
  <c r="AN56" i="20"/>
  <c r="AR56" i="20" s="1"/>
  <c r="A48" i="24"/>
  <c r="AN52" i="25" s="1"/>
  <c r="AQ52" i="25" s="1"/>
  <c r="AN52" i="23"/>
  <c r="A44" i="21"/>
  <c r="AN48" i="20"/>
  <c r="AP48" i="20" s="1"/>
  <c r="A40" i="21"/>
  <c r="AN44" i="20"/>
  <c r="AS44" i="20" s="1"/>
  <c r="A36" i="21"/>
  <c r="AN40" i="20"/>
  <c r="AQ40" i="20" s="1"/>
  <c r="A32" i="24"/>
  <c r="AN36" i="25" s="1"/>
  <c r="AP36" i="25" s="1"/>
  <c r="AN36" i="23"/>
  <c r="A28" i="21"/>
  <c r="AN32" i="20"/>
  <c r="AO32" i="20" s="1"/>
  <c r="A24" i="21"/>
  <c r="AN28" i="20"/>
  <c r="AR28" i="20" s="1"/>
  <c r="A20" i="21"/>
  <c r="AN24" i="20"/>
  <c r="AT24" i="20" s="1"/>
  <c r="A16" i="24"/>
  <c r="AN20" i="25" s="1"/>
  <c r="AP20" i="25" s="1"/>
  <c r="AN20" i="23"/>
  <c r="A12" i="21"/>
  <c r="AN16" i="20"/>
  <c r="AS16" i="20" s="1"/>
  <c r="A8" i="21"/>
  <c r="AN12" i="20"/>
  <c r="AT12" i="20" s="1"/>
  <c r="AN506" i="20"/>
  <c r="AM502" i="20"/>
  <c r="AN496" i="20"/>
  <c r="AS496" i="20" s="1"/>
  <c r="AM491" i="20"/>
  <c r="AM486" i="20"/>
  <c r="AN480" i="20"/>
  <c r="AT480" i="20" s="1"/>
  <c r="AM475" i="20"/>
  <c r="AM470" i="20"/>
  <c r="AN464" i="20"/>
  <c r="AS464" i="20" s="1"/>
  <c r="AM459" i="20"/>
  <c r="AM454" i="20"/>
  <c r="AN448" i="20"/>
  <c r="AT448" i="20" s="1"/>
  <c r="AM443" i="20"/>
  <c r="AM438" i="20"/>
  <c r="AM430" i="20"/>
  <c r="AM422" i="20"/>
  <c r="AM414" i="20"/>
  <c r="AM406" i="20"/>
  <c r="AM398" i="20"/>
  <c r="AM390" i="20"/>
  <c r="AM382" i="20"/>
  <c r="AM374" i="20"/>
  <c r="AM366" i="20"/>
  <c r="AM358" i="20"/>
  <c r="AM350" i="20"/>
  <c r="AM342" i="20"/>
  <c r="AN320" i="20"/>
  <c r="AQ320" i="20" s="1"/>
  <c r="AM310" i="20"/>
  <c r="AN296" i="20"/>
  <c r="AN280" i="20"/>
  <c r="AN177" i="20"/>
  <c r="AN125" i="20"/>
  <c r="AN84" i="20"/>
  <c r="AO84" i="20" s="1"/>
  <c r="AN41" i="20"/>
  <c r="AO41" i="20" s="1"/>
  <c r="B499" i="24"/>
  <c r="AM503" i="25" s="1"/>
  <c r="AM503" i="23"/>
  <c r="B495" i="24"/>
  <c r="AM499" i="25" s="1"/>
  <c r="AM499" i="23"/>
  <c r="B491" i="24"/>
  <c r="AM495" i="25" s="1"/>
  <c r="AM495" i="23"/>
  <c r="B487" i="24"/>
  <c r="AM491" i="25" s="1"/>
  <c r="AM491" i="23"/>
  <c r="B483" i="24"/>
  <c r="AM487" i="25" s="1"/>
  <c r="AM487" i="23"/>
  <c r="B479" i="24"/>
  <c r="AM483" i="25" s="1"/>
  <c r="AM483" i="23"/>
  <c r="B475" i="24"/>
  <c r="AM479" i="25" s="1"/>
  <c r="AM479" i="23"/>
  <c r="B471" i="24"/>
  <c r="AM475" i="25" s="1"/>
  <c r="AM475" i="23"/>
  <c r="B467" i="24"/>
  <c r="AM471" i="25" s="1"/>
  <c r="AM471" i="23"/>
  <c r="B463" i="24"/>
  <c r="AM467" i="25" s="1"/>
  <c r="AM467" i="23"/>
  <c r="B459" i="24"/>
  <c r="AM463" i="25" s="1"/>
  <c r="AM463" i="23"/>
  <c r="B455" i="24"/>
  <c r="AM459" i="25" s="1"/>
  <c r="AM459" i="23"/>
  <c r="B451" i="24"/>
  <c r="AM455" i="25" s="1"/>
  <c r="AM455" i="23"/>
  <c r="B447" i="24"/>
  <c r="AM451" i="25" s="1"/>
  <c r="AM451" i="23"/>
  <c r="B443" i="24"/>
  <c r="AM447" i="25" s="1"/>
  <c r="AM447" i="23"/>
  <c r="B439" i="24"/>
  <c r="AM443" i="25" s="1"/>
  <c r="AM443" i="23"/>
  <c r="B435" i="24"/>
  <c r="AM439" i="25" s="1"/>
  <c r="AM439" i="23"/>
  <c r="B431" i="24"/>
  <c r="AM435" i="25" s="1"/>
  <c r="AM435" i="23"/>
  <c r="B427" i="24"/>
  <c r="AM431" i="25" s="1"/>
  <c r="AM431" i="23"/>
  <c r="B423" i="24"/>
  <c r="AM427" i="25" s="1"/>
  <c r="AM427" i="23"/>
  <c r="B419" i="24"/>
  <c r="AM423" i="25" s="1"/>
  <c r="AM423" i="23"/>
  <c r="B415" i="24"/>
  <c r="AM419" i="25" s="1"/>
  <c r="AM419" i="23"/>
  <c r="B411" i="24"/>
  <c r="AM415" i="25" s="1"/>
  <c r="AM415" i="23"/>
  <c r="B407" i="24"/>
  <c r="AM411" i="25" s="1"/>
  <c r="AM411" i="23"/>
  <c r="B403" i="24"/>
  <c r="AM407" i="25" s="1"/>
  <c r="AM407" i="23"/>
  <c r="B399" i="24"/>
  <c r="AM403" i="25" s="1"/>
  <c r="AM403" i="23"/>
  <c r="B395" i="24"/>
  <c r="AM399" i="25" s="1"/>
  <c r="AM399" i="23"/>
  <c r="B391" i="24"/>
  <c r="AM395" i="25" s="1"/>
  <c r="AM395" i="23"/>
  <c r="B387" i="24"/>
  <c r="AM391" i="25" s="1"/>
  <c r="AM391" i="23"/>
  <c r="B383" i="24"/>
  <c r="AM387" i="25" s="1"/>
  <c r="AM387" i="23"/>
  <c r="B379" i="24"/>
  <c r="AM383" i="25" s="1"/>
  <c r="AM383" i="23"/>
  <c r="B375" i="24"/>
  <c r="AM379" i="25" s="1"/>
  <c r="AM379" i="23"/>
  <c r="B371" i="24"/>
  <c r="AM375" i="25" s="1"/>
  <c r="AM375" i="23"/>
  <c r="B367" i="24"/>
  <c r="AM371" i="25" s="1"/>
  <c r="AM371" i="23"/>
  <c r="B363" i="24"/>
  <c r="AM367" i="25" s="1"/>
  <c r="AM367" i="23"/>
  <c r="B359" i="24"/>
  <c r="AM363" i="25" s="1"/>
  <c r="AM363" i="23"/>
  <c r="B355" i="24"/>
  <c r="AM359" i="25" s="1"/>
  <c r="AM359" i="23"/>
  <c r="B351" i="24"/>
  <c r="AM355" i="25" s="1"/>
  <c r="AM355" i="23"/>
  <c r="B347" i="24"/>
  <c r="AM351" i="25" s="1"/>
  <c r="AM351" i="23"/>
  <c r="B343" i="24"/>
  <c r="AM347" i="25" s="1"/>
  <c r="AM347" i="23"/>
  <c r="B339" i="24"/>
  <c r="AM343" i="25" s="1"/>
  <c r="AM343" i="23"/>
  <c r="B335" i="21"/>
  <c r="AM339" i="20"/>
  <c r="B331" i="21"/>
  <c r="AM335" i="20"/>
  <c r="B327" i="21"/>
  <c r="AM331" i="20"/>
  <c r="B323" i="21"/>
  <c r="AM327" i="20"/>
  <c r="B319" i="21"/>
  <c r="AM323" i="20"/>
  <c r="B315" i="21"/>
  <c r="AM319" i="20"/>
  <c r="B311" i="21"/>
  <c r="AM315" i="20"/>
  <c r="B307" i="21"/>
  <c r="AM311" i="20"/>
  <c r="B303" i="21"/>
  <c r="AM307" i="20"/>
  <c r="B299" i="21"/>
  <c r="AM303" i="20"/>
  <c r="B295" i="21"/>
  <c r="AM299" i="20"/>
  <c r="B291" i="21"/>
  <c r="AM295" i="20"/>
  <c r="B287" i="21"/>
  <c r="AM291" i="20"/>
  <c r="B283" i="21"/>
  <c r="AM287" i="20"/>
  <c r="B279" i="21"/>
  <c r="AM283" i="20"/>
  <c r="B275" i="21"/>
  <c r="AM279" i="20"/>
  <c r="B271" i="21"/>
  <c r="AM275" i="20"/>
  <c r="B267" i="21"/>
  <c r="AM271" i="20"/>
  <c r="B263" i="21"/>
  <c r="AM267" i="20"/>
  <c r="B259" i="21"/>
  <c r="AM263" i="20"/>
  <c r="B255" i="21"/>
  <c r="AM259" i="20"/>
  <c r="B251" i="21"/>
  <c r="AM255" i="20"/>
  <c r="B247" i="21"/>
  <c r="AM251" i="20"/>
  <c r="B243" i="21"/>
  <c r="AM247" i="20"/>
  <c r="B239" i="21"/>
  <c r="AM243" i="20"/>
  <c r="B235" i="21"/>
  <c r="AM239" i="20"/>
  <c r="B231" i="21"/>
  <c r="AM235" i="20"/>
  <c r="B227" i="21"/>
  <c r="AM231" i="20"/>
  <c r="B223" i="21"/>
  <c r="AM227" i="20"/>
  <c r="B219" i="21"/>
  <c r="AM223" i="20"/>
  <c r="B215" i="21"/>
  <c r="AM219" i="20"/>
  <c r="B211" i="21"/>
  <c r="AM215" i="20"/>
  <c r="B207" i="21"/>
  <c r="AM211" i="20"/>
  <c r="B203" i="21"/>
  <c r="AM207" i="20"/>
  <c r="B199" i="21"/>
  <c r="AM203" i="20"/>
  <c r="B195" i="21"/>
  <c r="AM199" i="20"/>
  <c r="B191" i="21"/>
  <c r="AM195" i="20"/>
  <c r="B187" i="21"/>
  <c r="AM191" i="20"/>
  <c r="B183" i="21"/>
  <c r="AM187" i="20"/>
  <c r="B179" i="21"/>
  <c r="AM183" i="20"/>
  <c r="B175" i="21"/>
  <c r="AM179" i="20"/>
  <c r="B171" i="21"/>
  <c r="AM175" i="23" s="1"/>
  <c r="AM175" i="20"/>
  <c r="B167" i="21"/>
  <c r="AM171" i="20"/>
  <c r="B163" i="21"/>
  <c r="AM167" i="20"/>
  <c r="B159" i="21"/>
  <c r="AM163" i="20"/>
  <c r="B155" i="21"/>
  <c r="AM159" i="23" s="1"/>
  <c r="AM159" i="20"/>
  <c r="B151" i="21"/>
  <c r="AM155" i="20"/>
  <c r="B147" i="21"/>
  <c r="AM151" i="20"/>
  <c r="B143" i="21"/>
  <c r="AM147" i="20"/>
  <c r="B139" i="21"/>
  <c r="AM143" i="23" s="1"/>
  <c r="AM143" i="20"/>
  <c r="B135" i="21"/>
  <c r="AM139" i="20"/>
  <c r="B131" i="21"/>
  <c r="AM135" i="20"/>
  <c r="B127" i="21"/>
  <c r="AM131" i="20"/>
  <c r="B123" i="21"/>
  <c r="AM127" i="23" s="1"/>
  <c r="AM127" i="20"/>
  <c r="B119" i="21"/>
  <c r="AM123" i="20"/>
  <c r="B115" i="21"/>
  <c r="AM119" i="20"/>
  <c r="B111" i="21"/>
  <c r="AM115" i="20"/>
  <c r="B107" i="21"/>
  <c r="AM111" i="23" s="1"/>
  <c r="AM111" i="20"/>
  <c r="B103" i="21"/>
  <c r="AM107" i="20"/>
  <c r="B99" i="21"/>
  <c r="AM103" i="23" s="1"/>
  <c r="AM103" i="20"/>
  <c r="B95" i="21"/>
  <c r="AM99" i="20"/>
  <c r="B91" i="21"/>
  <c r="AM95" i="23" s="1"/>
  <c r="AM95" i="20"/>
  <c r="B87" i="21"/>
  <c r="AM91" i="20"/>
  <c r="B83" i="21"/>
  <c r="B83" i="24" s="1"/>
  <c r="AM87" i="25" s="1"/>
  <c r="AM87" i="20"/>
  <c r="B79" i="21"/>
  <c r="AM83" i="20"/>
  <c r="B75" i="21"/>
  <c r="AM79" i="23" s="1"/>
  <c r="AM79" i="20"/>
  <c r="B71" i="21"/>
  <c r="AM75" i="20"/>
  <c r="B67" i="21"/>
  <c r="AM71" i="20"/>
  <c r="B63" i="21"/>
  <c r="AM67" i="20"/>
  <c r="B59" i="21"/>
  <c r="AM63" i="23" s="1"/>
  <c r="AM63" i="20"/>
  <c r="B55" i="21"/>
  <c r="AM59" i="20"/>
  <c r="B51" i="21"/>
  <c r="AM55" i="20"/>
  <c r="B47" i="21"/>
  <c r="AM51" i="20"/>
  <c r="B43" i="21"/>
  <c r="AM47" i="23" s="1"/>
  <c r="AM47" i="20"/>
  <c r="B39" i="21"/>
  <c r="AM43" i="20"/>
  <c r="B35" i="21"/>
  <c r="AM39" i="23" s="1"/>
  <c r="AM39" i="20"/>
  <c r="B31" i="21"/>
  <c r="AM35" i="20"/>
  <c r="B27" i="21"/>
  <c r="AM31" i="23" s="1"/>
  <c r="AM31" i="20"/>
  <c r="B23" i="21"/>
  <c r="AM27" i="20"/>
  <c r="B19" i="21"/>
  <c r="B19" i="24" s="1"/>
  <c r="AM23" i="25" s="1"/>
  <c r="AM23" i="20"/>
  <c r="B15" i="21"/>
  <c r="AM19" i="20"/>
  <c r="B11" i="21"/>
  <c r="AM15" i="23" s="1"/>
  <c r="AM15" i="20"/>
  <c r="B7" i="21"/>
  <c r="AM11" i="20"/>
  <c r="AM506" i="20"/>
  <c r="AM501" i="20"/>
  <c r="AM496" i="20"/>
  <c r="AN490" i="20"/>
  <c r="AP490" i="20" s="1"/>
  <c r="AM485" i="20"/>
  <c r="AM480" i="20"/>
  <c r="AN474" i="20"/>
  <c r="AM469" i="20"/>
  <c r="AM464" i="20"/>
  <c r="AN458" i="20"/>
  <c r="AP458" i="20" s="1"/>
  <c r="AM453" i="20"/>
  <c r="AM448" i="20"/>
  <c r="AN442" i="20"/>
  <c r="AM437" i="20"/>
  <c r="AM429" i="20"/>
  <c r="AM421" i="20"/>
  <c r="AM413" i="20"/>
  <c r="AM405" i="20"/>
  <c r="AM397" i="20"/>
  <c r="AM389" i="20"/>
  <c r="AM381" i="20"/>
  <c r="AM373" i="20"/>
  <c r="AM365" i="20"/>
  <c r="AM357" i="20"/>
  <c r="AM349" i="20"/>
  <c r="AN340" i="20"/>
  <c r="AP340" i="20" s="1"/>
  <c r="AM330" i="20"/>
  <c r="AN308" i="20"/>
  <c r="AP308" i="20" s="1"/>
  <c r="AN294" i="20"/>
  <c r="AN278" i="20"/>
  <c r="AO278" i="20" s="1"/>
  <c r="AM261" i="20"/>
  <c r="AM240" i="20"/>
  <c r="AM218" i="20"/>
  <c r="AM197" i="20"/>
  <c r="AM174" i="20"/>
  <c r="AM150" i="20"/>
  <c r="AN121" i="20"/>
  <c r="AS121" i="20" s="1"/>
  <c r="AN78" i="20"/>
  <c r="AN36" i="20"/>
  <c r="AR36" i="20" s="1"/>
  <c r="AM496" i="23"/>
  <c r="A303" i="24"/>
  <c r="AN307" i="25" s="1"/>
  <c r="AR307" i="25" s="1"/>
  <c r="AN307" i="23"/>
  <c r="AQ307" i="23" s="1"/>
  <c r="A299" i="21"/>
  <c r="AN303" i="20"/>
  <c r="AR303" i="20" s="1"/>
  <c r="A295" i="21"/>
  <c r="AN299" i="20"/>
  <c r="AR299" i="20" s="1"/>
  <c r="A291" i="21"/>
  <c r="AN295" i="20"/>
  <c r="AP295" i="20" s="1"/>
  <c r="A287" i="21"/>
  <c r="AN291" i="20"/>
  <c r="AS291" i="20" s="1"/>
  <c r="A283" i="21"/>
  <c r="AN287" i="20"/>
  <c r="AR287" i="20" s="1"/>
  <c r="A279" i="21"/>
  <c r="AN283" i="20"/>
  <c r="AO283" i="20" s="1"/>
  <c r="A275" i="21"/>
  <c r="AN279" i="20"/>
  <c r="AR279" i="20" s="1"/>
  <c r="A271" i="21"/>
  <c r="AN275" i="20"/>
  <c r="AT275" i="20" s="1"/>
  <c r="A267" i="21"/>
  <c r="AN271" i="20"/>
  <c r="AP271" i="20" s="1"/>
  <c r="A263" i="21"/>
  <c r="AN267" i="20"/>
  <c r="AS267" i="20" s="1"/>
  <c r="A259" i="21"/>
  <c r="AN263" i="20"/>
  <c r="AP263" i="20" s="1"/>
  <c r="A255" i="21"/>
  <c r="AN259" i="20"/>
  <c r="AP259" i="20" s="1"/>
  <c r="A251" i="21"/>
  <c r="AN255" i="20"/>
  <c r="AR255" i="20" s="1"/>
  <c r="A247" i="21"/>
  <c r="AN251" i="20"/>
  <c r="AO251" i="20" s="1"/>
  <c r="A243" i="21"/>
  <c r="AN247" i="20"/>
  <c r="AQ247" i="20" s="1"/>
  <c r="A239" i="21"/>
  <c r="AN243" i="20"/>
  <c r="AP243" i="20" s="1"/>
  <c r="A235" i="21"/>
  <c r="AN239" i="20"/>
  <c r="AP239" i="20" s="1"/>
  <c r="A231" i="21"/>
  <c r="AN235" i="20"/>
  <c r="AR235" i="20" s="1"/>
  <c r="A227" i="21"/>
  <c r="AN231" i="20"/>
  <c r="AT231" i="20" s="1"/>
  <c r="A223" i="21"/>
  <c r="AN227" i="20"/>
  <c r="AR227" i="20" s="1"/>
  <c r="A219" i="21"/>
  <c r="AN223" i="20"/>
  <c r="AS223" i="20" s="1"/>
  <c r="A215" i="21"/>
  <c r="AN219" i="20"/>
  <c r="AT219" i="20" s="1"/>
  <c r="A211" i="21"/>
  <c r="AN215" i="20"/>
  <c r="AP215" i="20" s="1"/>
  <c r="A207" i="21"/>
  <c r="AN211" i="20"/>
  <c r="AP211" i="20" s="1"/>
  <c r="A203" i="21"/>
  <c r="AN207" i="20"/>
  <c r="AT207" i="20" s="1"/>
  <c r="A199" i="21"/>
  <c r="AN203" i="20"/>
  <c r="AR203" i="20" s="1"/>
  <c r="A195" i="21"/>
  <c r="AN199" i="20"/>
  <c r="AP199" i="20" s="1"/>
  <c r="A191" i="21"/>
  <c r="AN195" i="20"/>
  <c r="AP195" i="20" s="1"/>
  <c r="A187" i="21"/>
  <c r="AN191" i="20"/>
  <c r="AT191" i="20" s="1"/>
  <c r="A183" i="21"/>
  <c r="AN187" i="20"/>
  <c r="AR187" i="20" s="1"/>
  <c r="A179" i="21"/>
  <c r="AN183" i="20"/>
  <c r="AT183" i="20" s="1"/>
  <c r="A175" i="21"/>
  <c r="AN179" i="20"/>
  <c r="AS179" i="20" s="1"/>
  <c r="A171" i="21"/>
  <c r="AN175" i="20"/>
  <c r="AQ175" i="20" s="1"/>
  <c r="A167" i="21"/>
  <c r="AN171" i="20"/>
  <c r="AS171" i="20" s="1"/>
  <c r="A163" i="21"/>
  <c r="AN167" i="20"/>
  <c r="AS167" i="20" s="1"/>
  <c r="A159" i="21"/>
  <c r="AN163" i="20"/>
  <c r="AT163" i="20" s="1"/>
  <c r="A155" i="21"/>
  <c r="AN159" i="20"/>
  <c r="AQ159" i="20" s="1"/>
  <c r="A151" i="21"/>
  <c r="AN155" i="20"/>
  <c r="AR155" i="20" s="1"/>
  <c r="A147" i="21"/>
  <c r="AN151" i="20"/>
  <c r="AT151" i="20" s="1"/>
  <c r="A143" i="21"/>
  <c r="AN147" i="20"/>
  <c r="AP147" i="20" s="1"/>
  <c r="A139" i="21"/>
  <c r="AN143" i="20"/>
  <c r="AP143" i="20" s="1"/>
  <c r="A135" i="21"/>
  <c r="AN139" i="20"/>
  <c r="AP139" i="20" s="1"/>
  <c r="A131" i="21"/>
  <c r="AN135" i="20"/>
  <c r="AO135" i="20" s="1"/>
  <c r="A127" i="21"/>
  <c r="AN131" i="20"/>
  <c r="AS131" i="20" s="1"/>
  <c r="A123" i="21"/>
  <c r="AN127" i="20"/>
  <c r="AO127" i="20" s="1"/>
  <c r="A119" i="21"/>
  <c r="AN123" i="20"/>
  <c r="AS123" i="20" s="1"/>
  <c r="A115" i="21"/>
  <c r="AN119" i="20"/>
  <c r="AQ119" i="20" s="1"/>
  <c r="A111" i="21"/>
  <c r="AN115" i="20"/>
  <c r="AO115" i="20" s="1"/>
  <c r="A107" i="21"/>
  <c r="AN111" i="20"/>
  <c r="AP111" i="20" s="1"/>
  <c r="A103" i="21"/>
  <c r="AN107" i="20"/>
  <c r="AS107" i="20" s="1"/>
  <c r="A99" i="21"/>
  <c r="AN103" i="20"/>
  <c r="AP103" i="20" s="1"/>
  <c r="A95" i="21"/>
  <c r="AN99" i="20"/>
  <c r="AT99" i="20" s="1"/>
  <c r="A91" i="21"/>
  <c r="AN95" i="20"/>
  <c r="AQ95" i="20" s="1"/>
  <c r="A87" i="21"/>
  <c r="AN91" i="20"/>
  <c r="AP91" i="20" s="1"/>
  <c r="A83" i="21"/>
  <c r="AN87" i="20"/>
  <c r="AO87" i="20" s="1"/>
  <c r="A79" i="21"/>
  <c r="AN83" i="20"/>
  <c r="AO83" i="20" s="1"/>
  <c r="A75" i="21"/>
  <c r="AN79" i="20"/>
  <c r="AT79" i="20" s="1"/>
  <c r="A71" i="21"/>
  <c r="AN75" i="20"/>
  <c r="AT75" i="20" s="1"/>
  <c r="A67" i="21"/>
  <c r="AN71" i="20"/>
  <c r="AT71" i="20" s="1"/>
  <c r="A63" i="21"/>
  <c r="AN67" i="20"/>
  <c r="AQ67" i="20" s="1"/>
  <c r="A59" i="21"/>
  <c r="AN63" i="20"/>
  <c r="AP63" i="20" s="1"/>
  <c r="A55" i="21"/>
  <c r="AN59" i="20"/>
  <c r="AR59" i="20" s="1"/>
  <c r="A51" i="21"/>
  <c r="AN55" i="20"/>
  <c r="AS55" i="20" s="1"/>
  <c r="A47" i="21"/>
  <c r="AN51" i="20"/>
  <c r="AT51" i="20" s="1"/>
  <c r="A43" i="21"/>
  <c r="AN47" i="20"/>
  <c r="AP47" i="20" s="1"/>
  <c r="A39" i="21"/>
  <c r="AN43" i="20"/>
  <c r="AO43" i="20" s="1"/>
  <c r="A35" i="21"/>
  <c r="AN39" i="20"/>
  <c r="AQ39" i="20" s="1"/>
  <c r="A31" i="21"/>
  <c r="AN35" i="20"/>
  <c r="AP35" i="20" s="1"/>
  <c r="A27" i="21"/>
  <c r="AN31" i="20"/>
  <c r="AP31" i="20" s="1"/>
  <c r="A23" i="21"/>
  <c r="AN27" i="20"/>
  <c r="AR27" i="20" s="1"/>
  <c r="A19" i="21"/>
  <c r="AN23" i="20"/>
  <c r="AQ23" i="20" s="1"/>
  <c r="A15" i="21"/>
  <c r="AN19" i="20"/>
  <c r="AP19" i="20" s="1"/>
  <c r="A11" i="21"/>
  <c r="AN15" i="20"/>
  <c r="AS15" i="20" s="1"/>
  <c r="A7" i="21"/>
  <c r="AN11" i="20"/>
  <c r="AP11" i="20" s="1"/>
  <c r="AN500" i="20"/>
  <c r="AS500" i="20" s="1"/>
  <c r="AM490" i="20"/>
  <c r="AN484" i="20"/>
  <c r="AS484" i="20" s="1"/>
  <c r="AN468" i="20"/>
  <c r="AO468" i="20" s="1"/>
  <c r="AN452" i="20"/>
  <c r="AS452" i="20" s="1"/>
  <c r="AN328" i="20"/>
  <c r="AR328" i="20" s="1"/>
  <c r="AN307" i="20"/>
  <c r="AN292" i="20"/>
  <c r="AP292" i="20" s="1"/>
  <c r="AN276" i="20"/>
  <c r="AO276" i="20" s="1"/>
  <c r="AN146" i="20"/>
  <c r="AQ146" i="20" s="1"/>
  <c r="AN73" i="20"/>
  <c r="AP73" i="20" s="1"/>
  <c r="AT30" i="20"/>
  <c r="AR30" i="20"/>
  <c r="AM478" i="23"/>
  <c r="B502" i="24"/>
  <c r="AM506" i="25" s="1"/>
  <c r="AM506" i="23"/>
  <c r="B498" i="24"/>
  <c r="AM502" i="25" s="1"/>
  <c r="AM502" i="23"/>
  <c r="B494" i="24"/>
  <c r="AM498" i="25" s="1"/>
  <c r="AM498" i="23"/>
  <c r="B490" i="24"/>
  <c r="AM494" i="25" s="1"/>
  <c r="AM494" i="23"/>
  <c r="B486" i="24"/>
  <c r="AM490" i="25" s="1"/>
  <c r="AM490" i="23"/>
  <c r="B482" i="24"/>
  <c r="AM486" i="25" s="1"/>
  <c r="AM486" i="23"/>
  <c r="B478" i="24"/>
  <c r="AM482" i="25" s="1"/>
  <c r="AM482" i="23"/>
  <c r="B470" i="24"/>
  <c r="AM474" i="25" s="1"/>
  <c r="AM474" i="23"/>
  <c r="B466" i="24"/>
  <c r="AM470" i="25" s="1"/>
  <c r="AM470" i="23"/>
  <c r="B462" i="24"/>
  <c r="AM466" i="25" s="1"/>
  <c r="AM466" i="23"/>
  <c r="B458" i="24"/>
  <c r="AM462" i="25" s="1"/>
  <c r="AM462" i="23"/>
  <c r="B454" i="24"/>
  <c r="AM458" i="25" s="1"/>
  <c r="AM458" i="23"/>
  <c r="B450" i="24"/>
  <c r="AM454" i="25" s="1"/>
  <c r="AM454" i="23"/>
  <c r="B446" i="24"/>
  <c r="AM450" i="25" s="1"/>
  <c r="AM450" i="23"/>
  <c r="B442" i="24"/>
  <c r="AM446" i="25" s="1"/>
  <c r="AM446" i="23"/>
  <c r="B438" i="24"/>
  <c r="AM442" i="25" s="1"/>
  <c r="AM442" i="23"/>
  <c r="B430" i="24"/>
  <c r="AM434" i="25" s="1"/>
  <c r="AM434" i="23"/>
  <c r="B426" i="24"/>
  <c r="AM430" i="25" s="1"/>
  <c r="AM430" i="23"/>
  <c r="B422" i="24"/>
  <c r="AM426" i="25" s="1"/>
  <c r="AM426" i="23"/>
  <c r="B418" i="24"/>
  <c r="AM422" i="25" s="1"/>
  <c r="AM422" i="23"/>
  <c r="B414" i="24"/>
  <c r="AM418" i="25" s="1"/>
  <c r="AM418" i="23"/>
  <c r="B410" i="24"/>
  <c r="AM414" i="25" s="1"/>
  <c r="AM414" i="23"/>
  <c r="B406" i="24"/>
  <c r="AM410" i="25" s="1"/>
  <c r="AM410" i="23"/>
  <c r="B402" i="24"/>
  <c r="AM406" i="25" s="1"/>
  <c r="AM406" i="23"/>
  <c r="B398" i="24"/>
  <c r="AM402" i="25" s="1"/>
  <c r="AM402" i="23"/>
  <c r="B394" i="24"/>
  <c r="AM398" i="25" s="1"/>
  <c r="AM398" i="23"/>
  <c r="B390" i="24"/>
  <c r="AM394" i="25" s="1"/>
  <c r="AM394" i="23"/>
  <c r="B386" i="24"/>
  <c r="AM390" i="25" s="1"/>
  <c r="AM390" i="23"/>
  <c r="B382" i="24"/>
  <c r="AM386" i="25" s="1"/>
  <c r="AM386" i="23"/>
  <c r="B378" i="24"/>
  <c r="AM382" i="25" s="1"/>
  <c r="AM382" i="23"/>
  <c r="B374" i="24"/>
  <c r="AM378" i="25" s="1"/>
  <c r="AM378" i="23"/>
  <c r="B370" i="24"/>
  <c r="AM374" i="25" s="1"/>
  <c r="AM374" i="23"/>
  <c r="B366" i="24"/>
  <c r="AM370" i="25" s="1"/>
  <c r="AM370" i="23"/>
  <c r="B362" i="24"/>
  <c r="AM366" i="25" s="1"/>
  <c r="AM366" i="23"/>
  <c r="B358" i="24"/>
  <c r="AM362" i="25" s="1"/>
  <c r="AM362" i="23"/>
  <c r="B354" i="24"/>
  <c r="AM358" i="25" s="1"/>
  <c r="AM358" i="23"/>
  <c r="B350" i="24"/>
  <c r="AM354" i="25" s="1"/>
  <c r="AM354" i="23"/>
  <c r="B346" i="24"/>
  <c r="AM350" i="25" s="1"/>
  <c r="AM350" i="23"/>
  <c r="B298" i="21"/>
  <c r="AM302" i="20"/>
  <c r="B294" i="21"/>
  <c r="AM298" i="20"/>
  <c r="B290" i="21"/>
  <c r="AM294" i="20"/>
  <c r="B286" i="21"/>
  <c r="AM290" i="20"/>
  <c r="B282" i="21"/>
  <c r="AM286" i="23" s="1"/>
  <c r="AM286" i="20"/>
  <c r="B278" i="21"/>
  <c r="AM282" i="20"/>
  <c r="B274" i="21"/>
  <c r="AM278" i="20"/>
  <c r="B270" i="21"/>
  <c r="AM274" i="20"/>
  <c r="B266" i="21"/>
  <c r="AM270" i="20"/>
  <c r="B258" i="21"/>
  <c r="AM262" i="20"/>
  <c r="B250" i="21"/>
  <c r="AM254" i="23" s="1"/>
  <c r="AM254" i="20"/>
  <c r="B242" i="21"/>
  <c r="AM246" i="20"/>
  <c r="B234" i="21"/>
  <c r="AM238" i="20"/>
  <c r="B226" i="21"/>
  <c r="AM230" i="20"/>
  <c r="B218" i="21"/>
  <c r="AM222" i="23" s="1"/>
  <c r="AM222" i="20"/>
  <c r="B210" i="21"/>
  <c r="AM214" i="20"/>
  <c r="B202" i="21"/>
  <c r="AM206" i="20"/>
  <c r="B194" i="21"/>
  <c r="AM198" i="20"/>
  <c r="B186" i="21"/>
  <c r="AM190" i="23" s="1"/>
  <c r="AM190" i="20"/>
  <c r="B178" i="21"/>
  <c r="AM182" i="20"/>
  <c r="B174" i="21"/>
  <c r="AM178" i="20"/>
  <c r="B166" i="21"/>
  <c r="AM170" i="20"/>
  <c r="B162" i="21"/>
  <c r="AM166" i="20"/>
  <c r="B154" i="21"/>
  <c r="AM158" i="23" s="1"/>
  <c r="AM158" i="20"/>
  <c r="B150" i="21"/>
  <c r="AM154" i="20"/>
  <c r="B142" i="21"/>
  <c r="AM146" i="20"/>
  <c r="B138" i="21"/>
  <c r="AM142" i="23" s="1"/>
  <c r="AM142" i="20"/>
  <c r="B134" i="21"/>
  <c r="AM138" i="20"/>
  <c r="B130" i="21"/>
  <c r="AM134" i="23" s="1"/>
  <c r="AM134" i="20"/>
  <c r="B126" i="21"/>
  <c r="AM130" i="20"/>
  <c r="B122" i="21"/>
  <c r="AM126" i="23" s="1"/>
  <c r="AM126" i="20"/>
  <c r="B118" i="21"/>
  <c r="AM122" i="20"/>
  <c r="B114" i="21"/>
  <c r="AM118" i="20"/>
  <c r="B110" i="21"/>
  <c r="AM114" i="20"/>
  <c r="B106" i="21"/>
  <c r="AM110" i="20"/>
  <c r="B102" i="21"/>
  <c r="AM106" i="20"/>
  <c r="B98" i="21"/>
  <c r="AM102" i="20"/>
  <c r="B94" i="21"/>
  <c r="AM98" i="20"/>
  <c r="B90" i="21"/>
  <c r="AM94" i="20"/>
  <c r="B86" i="21"/>
  <c r="AM90" i="20"/>
  <c r="B82" i="21"/>
  <c r="AM86" i="23" s="1"/>
  <c r="AM86" i="20"/>
  <c r="B78" i="21"/>
  <c r="AM82" i="20"/>
  <c r="B74" i="21"/>
  <c r="AM78" i="23" s="1"/>
  <c r="AM78" i="20"/>
  <c r="B70" i="21"/>
  <c r="AM74" i="20"/>
  <c r="B66" i="21"/>
  <c r="AM70" i="23" s="1"/>
  <c r="AM70" i="20"/>
  <c r="B62" i="21"/>
  <c r="AM66" i="20"/>
  <c r="B58" i="21"/>
  <c r="AM62" i="23" s="1"/>
  <c r="AM62" i="20"/>
  <c r="B54" i="21"/>
  <c r="AM58" i="20"/>
  <c r="B50" i="21"/>
  <c r="AM54" i="20"/>
  <c r="B46" i="21"/>
  <c r="AM50" i="20"/>
  <c r="B42" i="21"/>
  <c r="AM46" i="20"/>
  <c r="B38" i="21"/>
  <c r="AM42" i="20"/>
  <c r="B34" i="21"/>
  <c r="AM38" i="20"/>
  <c r="B30" i="21"/>
  <c r="AM34" i="20"/>
  <c r="B26" i="21"/>
  <c r="AM30" i="23" s="1"/>
  <c r="AM30" i="20"/>
  <c r="B22" i="21"/>
  <c r="AM26" i="20"/>
  <c r="B18" i="21"/>
  <c r="AM22" i="23" s="1"/>
  <c r="AM22" i="20"/>
  <c r="B14" i="21"/>
  <c r="AM18" i="20"/>
  <c r="B10" i="21"/>
  <c r="AM14" i="23" s="1"/>
  <c r="AM14" i="20"/>
  <c r="B6" i="21"/>
  <c r="AM10" i="20"/>
  <c r="AN7" i="20"/>
  <c r="AT7" i="20" s="1"/>
  <c r="AM505" i="20"/>
  <c r="AM500" i="20"/>
  <c r="AN494" i="20"/>
  <c r="AP494" i="20" s="1"/>
  <c r="AM489" i="20"/>
  <c r="AM484" i="20"/>
  <c r="AN478" i="20"/>
  <c r="AM473" i="20"/>
  <c r="AM468" i="20"/>
  <c r="AN462" i="20"/>
  <c r="AQ462" i="20" s="1"/>
  <c r="AM457" i="20"/>
  <c r="AM452" i="20"/>
  <c r="AN446" i="20"/>
  <c r="AM441" i="20"/>
  <c r="AM435" i="20"/>
  <c r="AM427" i="20"/>
  <c r="AM419" i="20"/>
  <c r="AM411" i="20"/>
  <c r="AM403" i="20"/>
  <c r="AM395" i="20"/>
  <c r="AM387" i="20"/>
  <c r="AM379" i="20"/>
  <c r="AM371" i="20"/>
  <c r="AM363" i="20"/>
  <c r="AM355" i="20"/>
  <c r="AM347" i="20"/>
  <c r="AM338" i="20"/>
  <c r="AN316" i="20"/>
  <c r="AP316" i="20" s="1"/>
  <c r="AM306" i="20"/>
  <c r="AN290" i="20"/>
  <c r="AQ290" i="20" s="1"/>
  <c r="AN274" i="20"/>
  <c r="AM256" i="20"/>
  <c r="AM234" i="20"/>
  <c r="AM213" i="20"/>
  <c r="AM192" i="20"/>
  <c r="AN168" i="20"/>
  <c r="AO168" i="20" s="1"/>
  <c r="AN142" i="20"/>
  <c r="AN110" i="20"/>
  <c r="AP110" i="20" s="1"/>
  <c r="AN68" i="20"/>
  <c r="AS68" i="20" s="1"/>
  <c r="AN25" i="20"/>
  <c r="AT25" i="20" s="1"/>
  <c r="A502" i="24"/>
  <c r="AN506" i="25" s="1"/>
  <c r="AN506" i="23"/>
  <c r="A498" i="24"/>
  <c r="AN502" i="25" s="1"/>
  <c r="AN502" i="23"/>
  <c r="AQ502" i="23" s="1"/>
  <c r="A494" i="24"/>
  <c r="AN498" i="25" s="1"/>
  <c r="AN498" i="23"/>
  <c r="AQ498" i="23" s="1"/>
  <c r="A490" i="24"/>
  <c r="AN494" i="25" s="1"/>
  <c r="AN494" i="23"/>
  <c r="AR494" i="23" s="1"/>
  <c r="A486" i="24"/>
  <c r="AN490" i="25" s="1"/>
  <c r="AN490" i="23"/>
  <c r="AR490" i="23" s="1"/>
  <c r="A482" i="24"/>
  <c r="AN486" i="25" s="1"/>
  <c r="AN486" i="23"/>
  <c r="AQ486" i="23" s="1"/>
  <c r="A478" i="24"/>
  <c r="AN482" i="25" s="1"/>
  <c r="AN482" i="23"/>
  <c r="AO482" i="23" s="1"/>
  <c r="A474" i="24"/>
  <c r="AN478" i="25" s="1"/>
  <c r="AN478" i="23"/>
  <c r="AR478" i="23" s="1"/>
  <c r="A470" i="24"/>
  <c r="AN474" i="25" s="1"/>
  <c r="AN474" i="23"/>
  <c r="A466" i="24"/>
  <c r="AN470" i="25" s="1"/>
  <c r="AN470" i="23"/>
  <c r="AQ470" i="23" s="1"/>
  <c r="A462" i="24"/>
  <c r="AN466" i="25" s="1"/>
  <c r="AN466" i="23"/>
  <c r="AQ466" i="23" s="1"/>
  <c r="A458" i="24"/>
  <c r="AN462" i="25" s="1"/>
  <c r="AN462" i="23"/>
  <c r="AP462" i="23" s="1"/>
  <c r="A454" i="24"/>
  <c r="AN458" i="25" s="1"/>
  <c r="AN458" i="23"/>
  <c r="AO458" i="23" s="1"/>
  <c r="A450" i="24"/>
  <c r="AN454" i="25" s="1"/>
  <c r="AN454" i="23"/>
  <c r="AQ454" i="23" s="1"/>
  <c r="A446" i="24"/>
  <c r="AN450" i="25" s="1"/>
  <c r="AN450" i="23"/>
  <c r="AO450" i="23" s="1"/>
  <c r="A442" i="24"/>
  <c r="AN446" i="25" s="1"/>
  <c r="AN446" i="23"/>
  <c r="AS446" i="23" s="1"/>
  <c r="A438" i="24"/>
  <c r="AN442" i="25" s="1"/>
  <c r="AN442" i="23"/>
  <c r="AQ442" i="23" s="1"/>
  <c r="A434" i="24"/>
  <c r="AN438" i="25" s="1"/>
  <c r="AN438" i="23"/>
  <c r="AQ438" i="23" s="1"/>
  <c r="A430" i="21"/>
  <c r="AN434" i="20"/>
  <c r="AQ434" i="20" s="1"/>
  <c r="A426" i="21"/>
  <c r="AN430" i="20"/>
  <c r="AQ430" i="20" s="1"/>
  <c r="A422" i="21"/>
  <c r="AN426" i="20"/>
  <c r="AO426" i="20" s="1"/>
  <c r="A418" i="21"/>
  <c r="AN422" i="20"/>
  <c r="AO422" i="20" s="1"/>
  <c r="A414" i="21"/>
  <c r="AN418" i="20"/>
  <c r="AQ418" i="20" s="1"/>
  <c r="A410" i="21"/>
  <c r="AN414" i="20"/>
  <c r="AQ414" i="20" s="1"/>
  <c r="A406" i="21"/>
  <c r="AN410" i="20"/>
  <c r="AP410" i="20" s="1"/>
  <c r="A402" i="21"/>
  <c r="AN406" i="20"/>
  <c r="AQ406" i="20" s="1"/>
  <c r="A398" i="21"/>
  <c r="AN402" i="20"/>
  <c r="AQ402" i="20" s="1"/>
  <c r="A394" i="21"/>
  <c r="AN398" i="20"/>
  <c r="AQ398" i="20" s="1"/>
  <c r="A390" i="21"/>
  <c r="AN394" i="20"/>
  <c r="AO394" i="20" s="1"/>
  <c r="A386" i="21"/>
  <c r="AN390" i="20"/>
  <c r="AP390" i="20" s="1"/>
  <c r="A382" i="21"/>
  <c r="AN386" i="20"/>
  <c r="AQ386" i="20" s="1"/>
  <c r="A378" i="21"/>
  <c r="AN382" i="20"/>
  <c r="AP382" i="20" s="1"/>
  <c r="A374" i="21"/>
  <c r="AN378" i="20"/>
  <c r="AP378" i="20" s="1"/>
  <c r="A370" i="21"/>
  <c r="AN374" i="20"/>
  <c r="AP374" i="20" s="1"/>
  <c r="A366" i="21"/>
  <c r="AN370" i="20"/>
  <c r="AQ370" i="20" s="1"/>
  <c r="A362" i="21"/>
  <c r="AN366" i="20"/>
  <c r="AQ366" i="20" s="1"/>
  <c r="A358" i="21"/>
  <c r="AN362" i="20"/>
  <c r="AT362" i="20" s="1"/>
  <c r="A354" i="21"/>
  <c r="AN358" i="20"/>
  <c r="AQ358" i="20" s="1"/>
  <c r="A350" i="21"/>
  <c r="AN354" i="20"/>
  <c r="AQ354" i="20" s="1"/>
  <c r="A346" i="21"/>
  <c r="AN350" i="20"/>
  <c r="AQ350" i="20" s="1"/>
  <c r="A342" i="21"/>
  <c r="AN346" i="20"/>
  <c r="AP346" i="20" s="1"/>
  <c r="A338" i="21"/>
  <c r="AN342" i="20"/>
  <c r="AQ342" i="20" s="1"/>
  <c r="A334" i="21"/>
  <c r="AN338" i="20"/>
  <c r="AQ338" i="20" s="1"/>
  <c r="A330" i="21"/>
  <c r="AN334" i="20"/>
  <c r="AQ334" i="20" s="1"/>
  <c r="A326" i="21"/>
  <c r="AN330" i="20"/>
  <c r="AQ330" i="20" s="1"/>
  <c r="A322" i="21"/>
  <c r="AN326" i="20"/>
  <c r="AO326" i="20" s="1"/>
  <c r="A318" i="21"/>
  <c r="AN322" i="20"/>
  <c r="AQ322" i="20" s="1"/>
  <c r="A314" i="21"/>
  <c r="AN318" i="20"/>
  <c r="AP318" i="20" s="1"/>
  <c r="A310" i="21"/>
  <c r="AN314" i="20"/>
  <c r="AP314" i="20" s="1"/>
  <c r="A306" i="21"/>
  <c r="AN310" i="20"/>
  <c r="AP310" i="20" s="1"/>
  <c r="A302" i="21"/>
  <c r="AN306" i="20"/>
  <c r="AQ306" i="20" s="1"/>
  <c r="A298" i="24"/>
  <c r="AN302" i="25" s="1"/>
  <c r="AN302" i="23"/>
  <c r="AP302" i="23" s="1"/>
  <c r="A294" i="24"/>
  <c r="AN298" i="25" s="1"/>
  <c r="AN298" i="23"/>
  <c r="AT298" i="23" s="1"/>
  <c r="A290" i="24"/>
  <c r="AN294" i="25" s="1"/>
  <c r="AN294" i="23"/>
  <c r="AP294" i="23" s="1"/>
  <c r="A286" i="24"/>
  <c r="AN290" i="25" s="1"/>
  <c r="AN290" i="23"/>
  <c r="AQ290" i="23" s="1"/>
  <c r="A282" i="24"/>
  <c r="AN286" i="25" s="1"/>
  <c r="AN286" i="23"/>
  <c r="AQ286" i="23" s="1"/>
  <c r="A278" i="24"/>
  <c r="AN282" i="25" s="1"/>
  <c r="AN282" i="23"/>
  <c r="AQ282" i="23" s="1"/>
  <c r="A274" i="24"/>
  <c r="AN278" i="25" s="1"/>
  <c r="AN278" i="23"/>
  <c r="AQ278" i="23" s="1"/>
  <c r="A270" i="24"/>
  <c r="AN274" i="25" s="1"/>
  <c r="AN274" i="23"/>
  <c r="AQ274" i="23" s="1"/>
  <c r="A266" i="24"/>
  <c r="AN270" i="25" s="1"/>
  <c r="AN270" i="23"/>
  <c r="AS270" i="23" s="1"/>
  <c r="A262" i="21"/>
  <c r="AN266" i="20"/>
  <c r="AO266" i="20" s="1"/>
  <c r="A258" i="21"/>
  <c r="AN262" i="20"/>
  <c r="AP262" i="20" s="1"/>
  <c r="A254" i="21"/>
  <c r="AN258" i="20"/>
  <c r="AQ258" i="20" s="1"/>
  <c r="A250" i="21"/>
  <c r="AN254" i="20"/>
  <c r="AQ254" i="20" s="1"/>
  <c r="A246" i="21"/>
  <c r="AN250" i="20"/>
  <c r="AT250" i="20" s="1"/>
  <c r="A242" i="21"/>
  <c r="AN246" i="20"/>
  <c r="AQ246" i="20" s="1"/>
  <c r="A238" i="21"/>
  <c r="AN242" i="20"/>
  <c r="AQ242" i="20" s="1"/>
  <c r="A234" i="21"/>
  <c r="AN238" i="20"/>
  <c r="AQ238" i="20" s="1"/>
  <c r="A230" i="21"/>
  <c r="AN234" i="20"/>
  <c r="AO234" i="20" s="1"/>
  <c r="A226" i="21"/>
  <c r="AN230" i="20"/>
  <c r="AQ230" i="20" s="1"/>
  <c r="A222" i="21"/>
  <c r="AN226" i="20"/>
  <c r="AQ226" i="20" s="1"/>
  <c r="A218" i="21"/>
  <c r="AN222" i="20"/>
  <c r="AP222" i="20" s="1"/>
  <c r="A214" i="21"/>
  <c r="AN218" i="20"/>
  <c r="AT218" i="20" s="1"/>
  <c r="A210" i="21"/>
  <c r="AN214" i="20"/>
  <c r="AQ214" i="20" s="1"/>
  <c r="A206" i="21"/>
  <c r="AN210" i="20"/>
  <c r="AQ210" i="20" s="1"/>
  <c r="A202" i="21"/>
  <c r="AN206" i="20"/>
  <c r="AQ206" i="20" s="1"/>
  <c r="A198" i="21"/>
  <c r="AN202" i="20"/>
  <c r="AO202" i="20" s="1"/>
  <c r="A194" i="21"/>
  <c r="AN198" i="20"/>
  <c r="AQ198" i="20" s="1"/>
  <c r="A190" i="21"/>
  <c r="AN194" i="20"/>
  <c r="AQ194" i="20" s="1"/>
  <c r="A186" i="21"/>
  <c r="AN190" i="20"/>
  <c r="AP190" i="20" s="1"/>
  <c r="A182" i="21"/>
  <c r="AN186" i="20"/>
  <c r="AP186" i="20" s="1"/>
  <c r="A178" i="21"/>
  <c r="AN182" i="20"/>
  <c r="AT182" i="20" s="1"/>
  <c r="A174" i="21"/>
  <c r="AN178" i="20"/>
  <c r="AQ178" i="20" s="1"/>
  <c r="A170" i="21"/>
  <c r="AN174" i="20"/>
  <c r="AT174" i="20" s="1"/>
  <c r="A166" i="21"/>
  <c r="AN170" i="20"/>
  <c r="AQ170" i="20" s="1"/>
  <c r="A162" i="21"/>
  <c r="AN166" i="20"/>
  <c r="AO166" i="20" s="1"/>
  <c r="A158" i="21"/>
  <c r="AN162" i="20"/>
  <c r="AQ162" i="20" s="1"/>
  <c r="A154" i="24"/>
  <c r="AN158" i="25" s="1"/>
  <c r="AN158" i="23"/>
  <c r="AQ158" i="23" s="1"/>
  <c r="A150" i="21"/>
  <c r="AN154" i="20"/>
  <c r="AP154" i="20" s="1"/>
  <c r="A146" i="21"/>
  <c r="AN150" i="20"/>
  <c r="AP150" i="20" s="1"/>
  <c r="A142" i="24"/>
  <c r="AN146" i="25" s="1"/>
  <c r="AN146" i="23"/>
  <c r="AQ146" i="23" s="1"/>
  <c r="A138" i="24"/>
  <c r="AN142" i="25" s="1"/>
  <c r="AN142" i="23"/>
  <c r="AQ142" i="23" s="1"/>
  <c r="A134" i="21"/>
  <c r="AN138" i="20"/>
  <c r="AQ138" i="20" s="1"/>
  <c r="A130" i="21"/>
  <c r="AN134" i="20"/>
  <c r="AP134" i="20" s="1"/>
  <c r="A126" i="21"/>
  <c r="AN130" i="20"/>
  <c r="AQ130" i="20" s="1"/>
  <c r="A122" i="21"/>
  <c r="AN126" i="20"/>
  <c r="AQ126" i="20" s="1"/>
  <c r="A118" i="21"/>
  <c r="AN122" i="20"/>
  <c r="AP122" i="20" s="1"/>
  <c r="A114" i="21"/>
  <c r="AN118" i="20"/>
  <c r="AQ118" i="20" s="1"/>
  <c r="A110" i="21"/>
  <c r="AN114" i="20"/>
  <c r="AQ114" i="20" s="1"/>
  <c r="A106" i="24"/>
  <c r="AN110" i="25" s="1"/>
  <c r="AN110" i="23"/>
  <c r="AR110" i="23" s="1"/>
  <c r="A102" i="21"/>
  <c r="AN106" i="20"/>
  <c r="AQ106" i="20" s="1"/>
  <c r="A98" i="21"/>
  <c r="AN102" i="20"/>
  <c r="AP102" i="20" s="1"/>
  <c r="A94" i="21"/>
  <c r="AN98" i="20"/>
  <c r="AQ98" i="20" s="1"/>
  <c r="A90" i="24"/>
  <c r="AN94" i="25" s="1"/>
  <c r="AN94" i="23"/>
  <c r="AR94" i="23" s="1"/>
  <c r="A86" i="21"/>
  <c r="AN90" i="20"/>
  <c r="AO90" i="20" s="1"/>
  <c r="A82" i="21"/>
  <c r="AN86" i="20"/>
  <c r="AQ86" i="20" s="1"/>
  <c r="A78" i="21"/>
  <c r="AN82" i="20"/>
  <c r="AO82" i="20" s="1"/>
  <c r="A74" i="24"/>
  <c r="AN78" i="25" s="1"/>
  <c r="AN78" i="23"/>
  <c r="AR78" i="23" s="1"/>
  <c r="A70" i="21"/>
  <c r="AN74" i="20"/>
  <c r="AO74" i="20" s="1"/>
  <c r="A66" i="21"/>
  <c r="AN70" i="20"/>
  <c r="AO70" i="20" s="1"/>
  <c r="A62" i="21"/>
  <c r="AN66" i="20"/>
  <c r="AP66" i="20" s="1"/>
  <c r="A58" i="24"/>
  <c r="AN62" i="25" s="1"/>
  <c r="AN62" i="23"/>
  <c r="AS62" i="23" s="1"/>
  <c r="A54" i="21"/>
  <c r="AN58" i="20"/>
  <c r="AP58" i="20" s="1"/>
  <c r="A50" i="21"/>
  <c r="AN54" i="20"/>
  <c r="AO54" i="20" s="1"/>
  <c r="A46" i="21"/>
  <c r="AN50" i="20"/>
  <c r="AP50" i="20" s="1"/>
  <c r="A42" i="24"/>
  <c r="AN46" i="25" s="1"/>
  <c r="AN46" i="23"/>
  <c r="AP46" i="23" s="1"/>
  <c r="A38" i="21"/>
  <c r="AN42" i="20"/>
  <c r="AO42" i="20" s="1"/>
  <c r="A34" i="21"/>
  <c r="AN38" i="20"/>
  <c r="AP38" i="20" s="1"/>
  <c r="A30" i="21"/>
  <c r="AN34" i="20"/>
  <c r="AP34" i="20" s="1"/>
  <c r="A26" i="24"/>
  <c r="AN30" i="25" s="1"/>
  <c r="AN30" i="23"/>
  <c r="AP30" i="23" s="1"/>
  <c r="A22" i="21"/>
  <c r="AN26" i="20"/>
  <c r="AP26" i="20" s="1"/>
  <c r="A18" i="21"/>
  <c r="AN22" i="20"/>
  <c r="AP22" i="20" s="1"/>
  <c r="A14" i="21"/>
  <c r="AN18" i="20"/>
  <c r="AP18" i="20" s="1"/>
  <c r="A10" i="24"/>
  <c r="AN14" i="25" s="1"/>
  <c r="AN14" i="23"/>
  <c r="AQ14" i="23" s="1"/>
  <c r="A6" i="21"/>
  <c r="AN10" i="20"/>
  <c r="AS10" i="20" s="1"/>
  <c r="AN504" i="20"/>
  <c r="AS504" i="20" s="1"/>
  <c r="AM499" i="20"/>
  <c r="AM494" i="20"/>
  <c r="AN488" i="20"/>
  <c r="AO488" i="20" s="1"/>
  <c r="AM483" i="20"/>
  <c r="AM478" i="20"/>
  <c r="AN472" i="20"/>
  <c r="AS472" i="20" s="1"/>
  <c r="AM467" i="20"/>
  <c r="AM462" i="20"/>
  <c r="AN456" i="20"/>
  <c r="AM451" i="20"/>
  <c r="AM446" i="20"/>
  <c r="AN440" i="20"/>
  <c r="AR440" i="20" s="1"/>
  <c r="AM434" i="20"/>
  <c r="AM426" i="20"/>
  <c r="AM418" i="20"/>
  <c r="AM410" i="20"/>
  <c r="AM402" i="20"/>
  <c r="AM394" i="20"/>
  <c r="AM386" i="20"/>
  <c r="AM378" i="20"/>
  <c r="AM370" i="20"/>
  <c r="AM362" i="20"/>
  <c r="AM354" i="20"/>
  <c r="AM346" i="20"/>
  <c r="AN336" i="20"/>
  <c r="AT336" i="20" s="1"/>
  <c r="AM326" i="20"/>
  <c r="AN304" i="20"/>
  <c r="AR304" i="20" s="1"/>
  <c r="AN288" i="20"/>
  <c r="AS288" i="20" s="1"/>
  <c r="AN272" i="20"/>
  <c r="AT272" i="20" s="1"/>
  <c r="AN165" i="20"/>
  <c r="AN105" i="20"/>
  <c r="AO105" i="20" s="1"/>
  <c r="AN62" i="20"/>
  <c r="AN20" i="20"/>
  <c r="AM438" i="23"/>
  <c r="AT514" i="20"/>
  <c r="A4" i="24"/>
  <c r="AN8" i="25" s="1"/>
  <c r="AN8" i="23"/>
  <c r="AR8" i="23" s="1"/>
  <c r="AS8" i="1"/>
  <c r="AR8" i="1"/>
  <c r="AN8" i="20"/>
  <c r="AP8" i="20" s="1"/>
  <c r="AQ8" i="1"/>
  <c r="AP8" i="1"/>
  <c r="AO504" i="20"/>
  <c r="AP504" i="20"/>
  <c r="AT504" i="20"/>
  <c r="AO496" i="20"/>
  <c r="AP496" i="20"/>
  <c r="AP472" i="20"/>
  <c r="AT464" i="20"/>
  <c r="AO452" i="20"/>
  <c r="AP452" i="20"/>
  <c r="AT452" i="20"/>
  <c r="AQ452" i="20"/>
  <c r="AO448" i="20"/>
  <c r="AO400" i="20"/>
  <c r="AO380" i="20"/>
  <c r="AO332" i="20"/>
  <c r="AP320" i="20"/>
  <c r="AO312" i="20"/>
  <c r="AP312" i="20"/>
  <c r="AO296" i="20"/>
  <c r="AP296" i="20"/>
  <c r="AT296" i="20"/>
  <c r="AQ296" i="20"/>
  <c r="AP288" i="20"/>
  <c r="AQ288" i="20"/>
  <c r="AO284" i="20"/>
  <c r="AP284" i="20"/>
  <c r="AT276" i="20"/>
  <c r="AQ276" i="20"/>
  <c r="AQ268" i="20"/>
  <c r="AQ212" i="20"/>
  <c r="AQ180" i="20"/>
  <c r="AO156" i="20"/>
  <c r="AP156" i="20"/>
  <c r="AT156" i="20"/>
  <c r="AQ156" i="20"/>
  <c r="AR136" i="20"/>
  <c r="AO116" i="20"/>
  <c r="AP116" i="20"/>
  <c r="AT116" i="20"/>
  <c r="AQ116" i="20"/>
  <c r="AR116" i="20"/>
  <c r="AT84" i="20"/>
  <c r="AR68" i="20"/>
  <c r="AO52" i="20"/>
  <c r="AP52" i="20"/>
  <c r="AQ52" i="20"/>
  <c r="AR52" i="20"/>
  <c r="AS52" i="20"/>
  <c r="AT52" i="20"/>
  <c r="AO36" i="20"/>
  <c r="AQ8" i="20"/>
  <c r="AR8" i="20"/>
  <c r="AR452" i="20"/>
  <c r="AR428" i="20"/>
  <c r="AR332" i="20"/>
  <c r="AS296" i="20"/>
  <c r="AR296" i="20"/>
  <c r="AS136" i="20"/>
  <c r="AO491" i="20"/>
  <c r="AP491" i="20"/>
  <c r="AS491" i="20"/>
  <c r="AO471" i="20"/>
  <c r="AP471" i="20"/>
  <c r="AS471" i="20"/>
  <c r="AO439" i="20"/>
  <c r="AP439" i="20"/>
  <c r="AS439" i="20"/>
  <c r="AT439" i="20"/>
  <c r="AO399" i="20"/>
  <c r="AP399" i="20"/>
  <c r="AS399" i="20"/>
  <c r="AO335" i="20"/>
  <c r="AS335" i="20"/>
  <c r="AR483" i="20"/>
  <c r="AR391" i="20"/>
  <c r="AR327" i="20"/>
  <c r="AS320" i="20"/>
  <c r="AP499" i="20"/>
  <c r="AO499" i="20"/>
  <c r="AS499" i="20"/>
  <c r="AO495" i="20"/>
  <c r="AP495" i="20"/>
  <c r="AS495" i="20"/>
  <c r="AO487" i="20"/>
  <c r="AP487" i="20"/>
  <c r="AS487" i="20"/>
  <c r="AO479" i="20"/>
  <c r="AS479" i="20"/>
  <c r="AO475" i="20"/>
  <c r="AP475" i="20"/>
  <c r="AS475" i="20"/>
  <c r="AP467" i="20"/>
  <c r="AO467" i="20"/>
  <c r="AS467" i="20"/>
  <c r="AO459" i="20"/>
  <c r="AP459" i="20"/>
  <c r="AS459" i="20"/>
  <c r="AO455" i="20"/>
  <c r="AP455" i="20"/>
  <c r="AS455" i="20"/>
  <c r="AO451" i="20"/>
  <c r="AP451" i="20"/>
  <c r="AS451" i="20"/>
  <c r="AP447" i="20"/>
  <c r="AS447" i="20"/>
  <c r="AP443" i="20"/>
  <c r="AO443" i="20"/>
  <c r="AS443" i="20"/>
  <c r="AT443" i="20"/>
  <c r="AO435" i="20"/>
  <c r="AP435" i="20"/>
  <c r="AS435" i="20"/>
  <c r="AT435" i="20"/>
  <c r="AO427" i="20"/>
  <c r="AP427" i="20"/>
  <c r="AS427" i="20"/>
  <c r="AT427" i="20"/>
  <c r="AO423" i="20"/>
  <c r="AP423" i="20"/>
  <c r="AS423" i="20"/>
  <c r="AT423" i="20"/>
  <c r="AO419" i="20"/>
  <c r="AP419" i="20"/>
  <c r="AS419" i="20"/>
  <c r="AT419" i="20"/>
  <c r="AP415" i="20"/>
  <c r="AT415" i="20"/>
  <c r="AO411" i="20"/>
  <c r="AP411" i="20"/>
  <c r="AS411" i="20"/>
  <c r="AT411" i="20"/>
  <c r="AO407" i="20"/>
  <c r="AP407" i="20"/>
  <c r="AS407" i="20"/>
  <c r="AT407" i="20"/>
  <c r="AO403" i="20"/>
  <c r="AP403" i="20"/>
  <c r="AS403" i="20"/>
  <c r="AT403" i="20"/>
  <c r="AO395" i="20"/>
  <c r="AP395" i="20"/>
  <c r="AT395" i="20"/>
  <c r="AO387" i="20"/>
  <c r="AP387" i="20"/>
  <c r="AT387" i="20"/>
  <c r="AP383" i="20"/>
  <c r="AT383" i="20"/>
  <c r="AP379" i="20"/>
  <c r="AS379" i="20"/>
  <c r="AT379" i="20"/>
  <c r="AO375" i="20"/>
  <c r="AP375" i="20"/>
  <c r="AS375" i="20"/>
  <c r="AT375" i="20"/>
  <c r="AS371" i="20"/>
  <c r="AT371" i="20"/>
  <c r="AP367" i="20"/>
  <c r="AT367" i="20"/>
  <c r="AO363" i="20"/>
  <c r="AP363" i="20"/>
  <c r="AT363" i="20"/>
  <c r="AO359" i="20"/>
  <c r="AP359" i="20"/>
  <c r="AS359" i="20"/>
  <c r="AT359" i="20"/>
  <c r="AP355" i="20"/>
  <c r="AT355" i="20"/>
  <c r="AP351" i="20"/>
  <c r="AT351" i="20"/>
  <c r="AP347" i="20"/>
  <c r="AS347" i="20"/>
  <c r="AT347" i="20"/>
  <c r="AO343" i="20"/>
  <c r="AP343" i="20"/>
  <c r="AS343" i="20"/>
  <c r="AT343" i="20"/>
  <c r="AS339" i="20"/>
  <c r="AT339" i="20"/>
  <c r="AP331" i="20"/>
  <c r="AT331" i="20"/>
  <c r="AP323" i="20"/>
  <c r="AS323" i="20"/>
  <c r="AP319" i="20"/>
  <c r="AT319" i="20"/>
  <c r="AO315" i="20"/>
  <c r="AT315" i="20"/>
  <c r="AO311" i="20"/>
  <c r="AP311" i="20"/>
  <c r="AS311" i="20"/>
  <c r="AT311" i="20"/>
  <c r="AS175" i="20"/>
  <c r="AP75" i="20"/>
  <c r="AR499" i="20"/>
  <c r="AQ499" i="20"/>
  <c r="AT495" i="20"/>
  <c r="AT479" i="20"/>
  <c r="AS476" i="20"/>
  <c r="AQ467" i="20"/>
  <c r="AQ451" i="20"/>
  <c r="AS444" i="20"/>
  <c r="AQ423" i="20"/>
  <c r="AR419" i="20"/>
  <c r="AR416" i="20"/>
  <c r="AR387" i="20"/>
  <c r="AQ359" i="20"/>
  <c r="AR355" i="20"/>
  <c r="AR352" i="20"/>
  <c r="AR320" i="20"/>
  <c r="AR288" i="20"/>
  <c r="AS180" i="20"/>
  <c r="AS156" i="20"/>
  <c r="AO503" i="20"/>
  <c r="AP503" i="20"/>
  <c r="AS503" i="20"/>
  <c r="AO483" i="20"/>
  <c r="AP483" i="20"/>
  <c r="AS483" i="20"/>
  <c r="AP463" i="20"/>
  <c r="AS463" i="20"/>
  <c r="AO431" i="20"/>
  <c r="AS431" i="20"/>
  <c r="AO391" i="20"/>
  <c r="AP391" i="20"/>
  <c r="AS391" i="20"/>
  <c r="AT391" i="20"/>
  <c r="AO327" i="20"/>
  <c r="AP327" i="20"/>
  <c r="AS327" i="20"/>
  <c r="AT327" i="20"/>
  <c r="AR495" i="20"/>
  <c r="AR479" i="20"/>
  <c r="AR463" i="20"/>
  <c r="AR447" i="20"/>
  <c r="AR444" i="20"/>
  <c r="AS440" i="20"/>
  <c r="AQ419" i="20"/>
  <c r="AR415" i="20"/>
  <c r="AQ387" i="20"/>
  <c r="AR383" i="20"/>
  <c r="AS376" i="20"/>
  <c r="AR351" i="20"/>
  <c r="AQ323" i="20"/>
  <c r="AR319" i="20"/>
  <c r="AS312" i="20"/>
  <c r="AR284" i="20"/>
  <c r="AR156" i="20"/>
  <c r="AS116" i="20"/>
  <c r="AS340" i="20"/>
  <c r="AR312" i="20"/>
  <c r="AS276" i="20"/>
  <c r="AQ7" i="20"/>
  <c r="AR504" i="20"/>
  <c r="AR491" i="20"/>
  <c r="AR475" i="20"/>
  <c r="AR472" i="20"/>
  <c r="AR459" i="20"/>
  <c r="AQ443" i="20"/>
  <c r="AR439" i="20"/>
  <c r="AR436" i="20"/>
  <c r="AQ411" i="20"/>
  <c r="AR407" i="20"/>
  <c r="AR404" i="20"/>
  <c r="AQ379" i="20"/>
  <c r="AR375" i="20"/>
  <c r="AR372" i="20"/>
  <c r="AQ347" i="20"/>
  <c r="AR343" i="20"/>
  <c r="AQ315" i="20"/>
  <c r="AR311" i="20"/>
  <c r="AR276" i="20"/>
  <c r="AR432" i="20"/>
  <c r="AQ407" i="20"/>
  <c r="AR403" i="20"/>
  <c r="AQ375" i="20"/>
  <c r="AR368" i="20"/>
  <c r="AQ343" i="20"/>
  <c r="AR339" i="20"/>
  <c r="AQ311" i="20"/>
  <c r="AQ279" i="20"/>
  <c r="AR480" i="23"/>
  <c r="AS480" i="23"/>
  <c r="AQ480" i="23"/>
  <c r="AO448" i="23"/>
  <c r="AS448" i="23"/>
  <c r="AQ448" i="23"/>
  <c r="AP496" i="23"/>
  <c r="AS496" i="23"/>
  <c r="AR464" i="23"/>
  <c r="AS464" i="23"/>
  <c r="AT464" i="23"/>
  <c r="AS288" i="23"/>
  <c r="AP307" i="25"/>
  <c r="AO307" i="25"/>
  <c r="AQ307" i="25"/>
  <c r="AS307" i="25"/>
  <c r="A477" i="24"/>
  <c r="AN481" i="25" s="1"/>
  <c r="AR180" i="25"/>
  <c r="AO180" i="25"/>
  <c r="AQ180" i="25"/>
  <c r="AS180" i="25"/>
  <c r="AP506" i="20"/>
  <c r="AO506" i="20"/>
  <c r="AP502" i="20"/>
  <c r="AO502" i="20"/>
  <c r="AP486" i="20"/>
  <c r="AO486" i="20"/>
  <c r="AP482" i="20"/>
  <c r="AO482" i="20"/>
  <c r="AP478" i="20"/>
  <c r="AO478" i="20"/>
  <c r="AP474" i="20"/>
  <c r="AO474" i="20"/>
  <c r="AP470" i="20"/>
  <c r="AO470" i="20"/>
  <c r="AP466" i="20"/>
  <c r="AO466" i="20"/>
  <c r="AP462" i="20"/>
  <c r="AP454" i="20"/>
  <c r="AO454" i="20"/>
  <c r="AP450" i="20"/>
  <c r="AO450" i="20"/>
  <c r="AP438" i="20"/>
  <c r="AO434" i="20"/>
  <c r="AP402" i="20"/>
  <c r="AO302" i="20"/>
  <c r="AP302" i="20"/>
  <c r="AO298" i="20"/>
  <c r="AP282" i="20"/>
  <c r="AO274" i="20"/>
  <c r="AP274" i="20"/>
  <c r="AO270" i="20"/>
  <c r="AP270" i="20"/>
  <c r="AP218" i="20"/>
  <c r="AP158" i="20"/>
  <c r="AO158" i="20"/>
  <c r="AP94" i="20"/>
  <c r="AO94" i="20"/>
  <c r="AQ94" i="20"/>
  <c r="AP78" i="20"/>
  <c r="AQ78" i="20"/>
  <c r="AP62" i="20"/>
  <c r="AO62" i="20"/>
  <c r="AQ62" i="20"/>
  <c r="AP46" i="20"/>
  <c r="AO46" i="20"/>
  <c r="AQ46" i="20"/>
  <c r="AO30" i="20"/>
  <c r="AP30" i="20"/>
  <c r="AQ30" i="20"/>
  <c r="AO14" i="20"/>
  <c r="AP14" i="20"/>
  <c r="AQ14" i="20"/>
  <c r="AQ506" i="20"/>
  <c r="AQ502" i="20"/>
  <c r="AQ494" i="20"/>
  <c r="AQ486" i="20"/>
  <c r="AQ482" i="20"/>
  <c r="AQ478" i="20"/>
  <c r="AQ474" i="20"/>
  <c r="AQ470" i="20"/>
  <c r="AQ466" i="20"/>
  <c r="AQ458" i="20"/>
  <c r="AQ454" i="20"/>
  <c r="AQ450" i="20"/>
  <c r="AQ438" i="20"/>
  <c r="AQ422" i="20"/>
  <c r="AQ302" i="20"/>
  <c r="AQ298" i="20"/>
  <c r="AQ274" i="20"/>
  <c r="AQ270" i="20"/>
  <c r="AQ158" i="20"/>
  <c r="AO500" i="23"/>
  <c r="AP500" i="23"/>
  <c r="AR500" i="23"/>
  <c r="AS500" i="23"/>
  <c r="AT500" i="23"/>
  <c r="AO468" i="23"/>
  <c r="AP468" i="23"/>
  <c r="AR468" i="23"/>
  <c r="AS468" i="23"/>
  <c r="AT468" i="23"/>
  <c r="AS450" i="23"/>
  <c r="A445" i="24"/>
  <c r="AN449" i="25" s="1"/>
  <c r="AO504" i="23"/>
  <c r="AP504" i="23"/>
  <c r="AR504" i="23"/>
  <c r="AS504" i="23"/>
  <c r="AT504" i="23"/>
  <c r="AP486" i="23"/>
  <c r="AO472" i="23"/>
  <c r="AP472" i="23"/>
  <c r="AR472" i="23"/>
  <c r="AS472" i="23"/>
  <c r="AT472" i="23"/>
  <c r="AP454" i="23"/>
  <c r="AO440" i="23"/>
  <c r="AP440" i="23"/>
  <c r="AR440" i="23"/>
  <c r="AS440" i="23"/>
  <c r="AT440" i="23"/>
  <c r="AQ500" i="23"/>
  <c r="AQ468" i="23"/>
  <c r="A413" i="24"/>
  <c r="AN417" i="25" s="1"/>
  <c r="A5" i="24"/>
  <c r="AN9" i="25" s="1"/>
  <c r="AP505" i="20"/>
  <c r="AO505" i="20"/>
  <c r="AO501" i="20"/>
  <c r="AP501" i="20"/>
  <c r="AP497" i="20"/>
  <c r="AO497" i="20"/>
  <c r="AO493" i="20"/>
  <c r="AP493" i="20"/>
  <c r="AP489" i="20"/>
  <c r="AO489" i="20"/>
  <c r="AO485" i="20"/>
  <c r="AP485" i="20"/>
  <c r="AP481" i="20"/>
  <c r="AO481" i="20"/>
  <c r="AO477" i="20"/>
  <c r="AP477" i="20"/>
  <c r="AP473" i="20"/>
  <c r="AO473" i="20"/>
  <c r="AO469" i="20"/>
  <c r="AP469" i="20"/>
  <c r="AP465" i="20"/>
  <c r="AO465" i="20"/>
  <c r="AO461" i="20"/>
  <c r="AP461" i="20"/>
  <c r="AO457" i="20"/>
  <c r="AP457" i="20"/>
  <c r="AO453" i="20"/>
  <c r="AP453" i="20"/>
  <c r="AO449" i="20"/>
  <c r="AP449" i="20"/>
  <c r="AO445" i="20"/>
  <c r="AP445" i="20"/>
  <c r="AO441" i="20"/>
  <c r="AP441" i="20"/>
  <c r="AO437" i="20"/>
  <c r="AP437" i="20"/>
  <c r="AO433" i="20"/>
  <c r="AP433" i="20"/>
  <c r="AO429" i="20"/>
  <c r="AP429" i="20"/>
  <c r="AO425" i="20"/>
  <c r="AP425" i="20"/>
  <c r="AO421" i="20"/>
  <c r="AP421" i="20"/>
  <c r="AO417" i="20"/>
  <c r="AP417" i="20"/>
  <c r="AO413" i="20"/>
  <c r="AP413" i="20"/>
  <c r="AO405" i="20"/>
  <c r="AP405" i="20"/>
  <c r="AO401" i="20"/>
  <c r="AP401" i="20"/>
  <c r="AO397" i="20"/>
  <c r="AP397" i="20"/>
  <c r="AO393" i="20"/>
  <c r="AP393" i="20"/>
  <c r="AO389" i="20"/>
  <c r="AP389" i="20"/>
  <c r="AO385" i="20"/>
  <c r="AP385" i="20"/>
  <c r="AO381" i="20"/>
  <c r="AP381" i="20"/>
  <c r="AO377" i="20"/>
  <c r="AP377" i="20"/>
  <c r="AO373" i="20"/>
  <c r="AP373" i="20"/>
  <c r="AO369" i="20"/>
  <c r="AP369" i="20"/>
  <c r="AO365" i="20"/>
  <c r="AP365" i="20"/>
  <c r="AO361" i="20"/>
  <c r="AP361" i="20"/>
  <c r="AO357" i="20"/>
  <c r="AP357" i="20"/>
  <c r="AO353" i="20"/>
  <c r="AP353" i="20"/>
  <c r="AO349" i="20"/>
  <c r="AP349" i="20"/>
  <c r="AO345" i="20"/>
  <c r="AP345" i="20"/>
  <c r="AO341" i="20"/>
  <c r="AP341" i="20"/>
  <c r="AO337" i="20"/>
  <c r="AP337" i="20"/>
  <c r="AO333" i="20"/>
  <c r="AP333" i="20"/>
  <c r="AO329" i="20"/>
  <c r="AP329" i="20"/>
  <c r="AO325" i="20"/>
  <c r="AP325" i="20"/>
  <c r="AO321" i="20"/>
  <c r="AP321" i="20"/>
  <c r="AP313" i="20"/>
  <c r="AP309" i="20"/>
  <c r="AP305" i="20"/>
  <c r="AO301" i="20"/>
  <c r="AO297" i="20"/>
  <c r="AO293" i="20"/>
  <c r="AO289" i="20"/>
  <c r="AO281" i="20"/>
  <c r="AP281" i="20"/>
  <c r="AP277" i="20"/>
  <c r="AO273" i="20"/>
  <c r="AP273" i="20"/>
  <c r="AO265" i="20"/>
  <c r="AP265" i="20"/>
  <c r="AO257" i="20"/>
  <c r="AP257" i="20"/>
  <c r="AO253" i="20"/>
  <c r="AP249" i="20"/>
  <c r="AO241" i="20"/>
  <c r="AP241" i="20"/>
  <c r="AO237" i="20"/>
  <c r="AO233" i="20"/>
  <c r="AP233" i="20"/>
  <c r="AO225" i="20"/>
  <c r="AP225" i="20"/>
  <c r="AO221" i="20"/>
  <c r="AO217" i="20"/>
  <c r="AP217" i="20"/>
  <c r="AO209" i="20"/>
  <c r="AP209" i="20"/>
  <c r="AO205" i="20"/>
  <c r="AO201" i="20"/>
  <c r="AP201" i="20"/>
  <c r="AO193" i="20"/>
  <c r="AP193" i="20"/>
  <c r="AO189" i="20"/>
  <c r="AO185" i="20"/>
  <c r="AP185" i="20"/>
  <c r="AO177" i="20"/>
  <c r="AO173" i="20"/>
  <c r="AP173" i="20"/>
  <c r="AO165" i="20"/>
  <c r="AP165" i="20"/>
  <c r="AO161" i="20"/>
  <c r="AP161" i="20"/>
  <c r="AO153" i="20"/>
  <c r="AP153" i="20"/>
  <c r="AO149" i="20"/>
  <c r="AO145" i="20"/>
  <c r="AP145" i="20"/>
  <c r="AO137" i="20"/>
  <c r="AP137" i="20"/>
  <c r="AO133" i="20"/>
  <c r="AO129" i="20"/>
  <c r="AP129" i="20"/>
  <c r="AO125" i="20"/>
  <c r="AP125" i="20"/>
  <c r="AO113" i="20"/>
  <c r="AP113" i="20"/>
  <c r="AO101" i="20"/>
  <c r="AP101" i="20"/>
  <c r="AP97" i="20"/>
  <c r="AO93" i="20"/>
  <c r="AP93" i="20"/>
  <c r="AO85" i="20"/>
  <c r="AO81" i="20"/>
  <c r="AP81" i="20"/>
  <c r="AO77" i="20"/>
  <c r="AO73" i="20"/>
  <c r="AO69" i="20"/>
  <c r="AP69" i="20"/>
  <c r="AO65" i="20"/>
  <c r="AO61" i="20"/>
  <c r="AP61" i="20"/>
  <c r="AP57" i="20"/>
  <c r="AP53" i="20"/>
  <c r="AO49" i="20"/>
  <c r="AP49" i="20"/>
  <c r="AP45" i="20"/>
  <c r="AO37" i="20"/>
  <c r="AP37" i="20"/>
  <c r="AO29" i="20"/>
  <c r="AP29" i="20"/>
  <c r="AO21" i="20"/>
  <c r="AO17" i="20"/>
  <c r="AP17" i="20"/>
  <c r="AO13" i="20"/>
  <c r="AO9" i="20"/>
  <c r="AP9" i="20"/>
  <c r="AS505" i="20"/>
  <c r="AS501" i="20"/>
  <c r="AS497" i="20"/>
  <c r="AS493" i="20"/>
  <c r="AS489" i="20"/>
  <c r="AS485" i="20"/>
  <c r="AS481" i="20"/>
  <c r="AS477" i="20"/>
  <c r="AS473" i="20"/>
  <c r="AS469" i="20"/>
  <c r="AS465" i="20"/>
  <c r="AS461" i="20"/>
  <c r="AS457" i="20"/>
  <c r="AS453" i="20"/>
  <c r="AS449" i="20"/>
  <c r="AS445" i="20"/>
  <c r="AS441" i="20"/>
  <c r="AS437" i="20"/>
  <c r="AS433" i="20"/>
  <c r="AS429" i="20"/>
  <c r="AS425" i="20"/>
  <c r="AS421" i="20"/>
  <c r="AS417" i="20"/>
  <c r="AS413" i="20"/>
  <c r="AS409" i="20"/>
  <c r="AS405" i="20"/>
  <c r="AS401" i="20"/>
  <c r="AS397" i="20"/>
  <c r="AS393" i="20"/>
  <c r="AS389" i="20"/>
  <c r="AS385" i="20"/>
  <c r="AS381" i="20"/>
  <c r="AS377" i="20"/>
  <c r="AS373" i="20"/>
  <c r="AS369" i="20"/>
  <c r="AS365" i="20"/>
  <c r="AS361" i="20"/>
  <c r="AS357" i="20"/>
  <c r="AS353" i="20"/>
  <c r="AS349" i="20"/>
  <c r="AS345" i="20"/>
  <c r="AS341" i="20"/>
  <c r="AS337" i="20"/>
  <c r="AS333" i="20"/>
  <c r="AS329" i="20"/>
  <c r="AS325" i="20"/>
  <c r="AS321" i="20"/>
  <c r="AS313" i="20"/>
  <c r="AS305" i="20"/>
  <c r="AS297" i="20"/>
  <c r="AS289" i="20"/>
  <c r="AS281" i="20"/>
  <c r="AS269" i="20"/>
  <c r="AS265" i="20"/>
  <c r="AS261" i="20"/>
  <c r="AS249" i="20"/>
  <c r="AS245" i="20"/>
  <c r="AS241" i="20"/>
  <c r="AS237" i="20"/>
  <c r="AS233" i="20"/>
  <c r="AS229" i="20"/>
  <c r="AS225" i="20"/>
  <c r="AS217" i="20"/>
  <c r="AS209" i="20"/>
  <c r="AS201" i="20"/>
  <c r="AS193" i="20"/>
  <c r="AS185" i="20"/>
  <c r="AS177" i="20"/>
  <c r="AS173" i="20"/>
  <c r="AS165" i="20"/>
  <c r="AS161" i="20"/>
  <c r="AS157" i="20"/>
  <c r="AS153" i="20"/>
  <c r="AS149" i="20"/>
  <c r="AS145" i="20"/>
  <c r="AS141" i="20"/>
  <c r="AS137" i="20"/>
  <c r="AS133" i="20"/>
  <c r="AS129" i="20"/>
  <c r="AS125" i="20"/>
  <c r="AS113" i="20"/>
  <c r="AR101" i="20"/>
  <c r="AS94" i="20"/>
  <c r="AS78" i="20"/>
  <c r="AT73" i="20"/>
  <c r="AR69" i="20"/>
  <c r="AS62" i="20"/>
  <c r="AS46" i="20"/>
  <c r="AR37" i="20"/>
  <c r="AS30" i="20"/>
  <c r="AS14" i="20"/>
  <c r="AT9" i="20"/>
  <c r="AO490" i="23"/>
  <c r="AP490" i="23"/>
  <c r="AS490" i="23"/>
  <c r="AT490" i="23"/>
  <c r="AO476" i="23"/>
  <c r="AP476" i="23"/>
  <c r="AR476" i="23"/>
  <c r="AS476" i="23"/>
  <c r="AT476" i="23"/>
  <c r="AP458" i="23"/>
  <c r="AR458" i="23"/>
  <c r="AS458" i="23"/>
  <c r="AO444" i="23"/>
  <c r="AP444" i="23"/>
  <c r="AR444" i="23"/>
  <c r="AS444" i="23"/>
  <c r="AT444" i="23"/>
  <c r="AT302" i="23"/>
  <c r="AQ482" i="23"/>
  <c r="A381" i="24"/>
  <c r="AN385" i="25" s="1"/>
  <c r="AP409" i="20"/>
  <c r="AN505" i="23"/>
  <c r="A501" i="24"/>
  <c r="AN505" i="25" s="1"/>
  <c r="A497" i="24"/>
  <c r="AN501" i="25" s="1"/>
  <c r="AN501" i="23"/>
  <c r="AN497" i="23"/>
  <c r="A493" i="24"/>
  <c r="AN497" i="25" s="1"/>
  <c r="A489" i="24"/>
  <c r="AN493" i="25" s="1"/>
  <c r="AN493" i="23"/>
  <c r="A485" i="24"/>
  <c r="AN489" i="25" s="1"/>
  <c r="AN489" i="23"/>
  <c r="A481" i="24"/>
  <c r="AN485" i="25" s="1"/>
  <c r="AN485" i="23"/>
  <c r="AO481" i="23"/>
  <c r="AP481" i="23"/>
  <c r="AQ481" i="23"/>
  <c r="AR481" i="23"/>
  <c r="AS481" i="23"/>
  <c r="AT481" i="23"/>
  <c r="A473" i="24"/>
  <c r="AN477" i="25" s="1"/>
  <c r="AN477" i="23"/>
  <c r="AN473" i="23"/>
  <c r="A469" i="24"/>
  <c r="AN473" i="25" s="1"/>
  <c r="A465" i="24"/>
  <c r="AN469" i="25" s="1"/>
  <c r="AN469" i="23"/>
  <c r="AN465" i="23"/>
  <c r="A461" i="24"/>
  <c r="AN465" i="25" s="1"/>
  <c r="A457" i="24"/>
  <c r="AN461" i="25" s="1"/>
  <c r="AN461" i="23"/>
  <c r="A453" i="24"/>
  <c r="AN457" i="25" s="1"/>
  <c r="AN457" i="23"/>
  <c r="A449" i="24"/>
  <c r="AN453" i="25" s="1"/>
  <c r="AN453" i="23"/>
  <c r="AO449" i="23"/>
  <c r="AP449" i="23"/>
  <c r="AQ449" i="23"/>
  <c r="AR449" i="23"/>
  <c r="AS449" i="23"/>
  <c r="AT449" i="23"/>
  <c r="A441" i="24"/>
  <c r="AN445" i="25" s="1"/>
  <c r="AN445" i="23"/>
  <c r="AN441" i="23"/>
  <c r="A437" i="24"/>
  <c r="AN441" i="25" s="1"/>
  <c r="A433" i="24"/>
  <c r="AN437" i="25" s="1"/>
  <c r="AN437" i="23"/>
  <c r="AN433" i="23"/>
  <c r="A429" i="24"/>
  <c r="AN433" i="25" s="1"/>
  <c r="A425" i="24"/>
  <c r="AN429" i="25" s="1"/>
  <c r="AN429" i="23"/>
  <c r="A421" i="24"/>
  <c r="AN425" i="25" s="1"/>
  <c r="AN425" i="23"/>
  <c r="A417" i="24"/>
  <c r="AN421" i="25" s="1"/>
  <c r="AN421" i="23"/>
  <c r="AO417" i="23"/>
  <c r="AP417" i="23"/>
  <c r="AQ417" i="23"/>
  <c r="AR417" i="23"/>
  <c r="AS417" i="23"/>
  <c r="AT417" i="23"/>
  <c r="A409" i="24"/>
  <c r="AN413" i="25" s="1"/>
  <c r="AN413" i="23"/>
  <c r="AN409" i="23"/>
  <c r="A405" i="24"/>
  <c r="AN409" i="25" s="1"/>
  <c r="A401" i="24"/>
  <c r="AN405" i="25" s="1"/>
  <c r="AN405" i="23"/>
  <c r="AN401" i="23"/>
  <c r="A397" i="24"/>
  <c r="AN401" i="25" s="1"/>
  <c r="A393" i="24"/>
  <c r="AN397" i="25" s="1"/>
  <c r="AN397" i="23"/>
  <c r="A389" i="24"/>
  <c r="AN393" i="25" s="1"/>
  <c r="AN393" i="23"/>
  <c r="A385" i="24"/>
  <c r="AN389" i="25" s="1"/>
  <c r="AN389" i="23"/>
  <c r="AP385" i="23"/>
  <c r="AO385" i="23"/>
  <c r="AQ385" i="23"/>
  <c r="AR385" i="23"/>
  <c r="AS385" i="23"/>
  <c r="AT385" i="23"/>
  <c r="A377" i="24"/>
  <c r="AN381" i="25" s="1"/>
  <c r="AN381" i="23"/>
  <c r="AN377" i="23"/>
  <c r="A373" i="24"/>
  <c r="AN377" i="25" s="1"/>
  <c r="A369" i="24"/>
  <c r="AN373" i="25" s="1"/>
  <c r="AN373" i="23"/>
  <c r="AN369" i="23"/>
  <c r="A365" i="24"/>
  <c r="AN369" i="25" s="1"/>
  <c r="A361" i="24"/>
  <c r="AN365" i="25" s="1"/>
  <c r="AN365" i="23"/>
  <c r="A357" i="24"/>
  <c r="AN361" i="25" s="1"/>
  <c r="AN361" i="23"/>
  <c r="A353" i="24"/>
  <c r="AN357" i="25" s="1"/>
  <c r="AN357" i="23"/>
  <c r="AP353" i="23"/>
  <c r="AO353" i="23"/>
  <c r="AQ353" i="23"/>
  <c r="AR353" i="23"/>
  <c r="AS353" i="23"/>
  <c r="AT353" i="23"/>
  <c r="A345" i="24"/>
  <c r="AN349" i="25" s="1"/>
  <c r="AN349" i="23"/>
  <c r="A337" i="24"/>
  <c r="AN341" i="25" s="1"/>
  <c r="AN341" i="23"/>
  <c r="A333" i="24"/>
  <c r="AN337" i="25" s="1"/>
  <c r="AN337" i="23"/>
  <c r="A329" i="24"/>
  <c r="AN333" i="25" s="1"/>
  <c r="AN333" i="23"/>
  <c r="A321" i="24"/>
  <c r="AN325" i="25" s="1"/>
  <c r="AN325" i="23"/>
  <c r="A317" i="24"/>
  <c r="AN321" i="25" s="1"/>
  <c r="AN321" i="23"/>
  <c r="A313" i="24"/>
  <c r="AN317" i="25" s="1"/>
  <c r="AN317" i="23"/>
  <c r="AN313" i="23"/>
  <c r="A305" i="24"/>
  <c r="AN309" i="25" s="1"/>
  <c r="AN309" i="23"/>
  <c r="AN305" i="23"/>
  <c r="A297" i="24"/>
  <c r="AN301" i="25" s="1"/>
  <c r="AN301" i="23"/>
  <c r="A289" i="24"/>
  <c r="AN293" i="25" s="1"/>
  <c r="AN293" i="23"/>
  <c r="A285" i="24"/>
  <c r="AN289" i="25" s="1"/>
  <c r="AN289" i="23"/>
  <c r="A281" i="24"/>
  <c r="AN285" i="25" s="1"/>
  <c r="AN285" i="23"/>
  <c r="A277" i="24"/>
  <c r="AN281" i="25" s="1"/>
  <c r="A273" i="24"/>
  <c r="AN277" i="25" s="1"/>
  <c r="AN277" i="23"/>
  <c r="A269" i="24"/>
  <c r="AN273" i="25" s="1"/>
  <c r="AN273" i="23"/>
  <c r="A265" i="24"/>
  <c r="AN269" i="25" s="1"/>
  <c r="AN269" i="23"/>
  <c r="A257" i="24"/>
  <c r="AN261" i="25" s="1"/>
  <c r="AN261" i="23"/>
  <c r="A253" i="24"/>
  <c r="AN257" i="25" s="1"/>
  <c r="A249" i="24"/>
  <c r="AN253" i="25" s="1"/>
  <c r="AN253" i="23"/>
  <c r="A245" i="24"/>
  <c r="AN249" i="25" s="1"/>
  <c r="A241" i="24"/>
  <c r="AN245" i="25" s="1"/>
  <c r="AN245" i="23"/>
  <c r="A237" i="24"/>
  <c r="AN241" i="25" s="1"/>
  <c r="AN241" i="23"/>
  <c r="A233" i="24"/>
  <c r="AN237" i="25" s="1"/>
  <c r="AN237" i="23"/>
  <c r="A225" i="24"/>
  <c r="AN229" i="25" s="1"/>
  <c r="AN229" i="23"/>
  <c r="A221" i="24"/>
  <c r="AN225" i="25" s="1"/>
  <c r="AN225" i="23"/>
  <c r="A217" i="24"/>
  <c r="AN221" i="25" s="1"/>
  <c r="AN221" i="23"/>
  <c r="A213" i="24"/>
  <c r="AN217" i="25" s="1"/>
  <c r="A209" i="24"/>
  <c r="AN213" i="25" s="1"/>
  <c r="AN213" i="23"/>
  <c r="A205" i="24"/>
  <c r="AN209" i="25" s="1"/>
  <c r="AN209" i="23"/>
  <c r="A201" i="24"/>
  <c r="AN205" i="25" s="1"/>
  <c r="AN205" i="23"/>
  <c r="A193" i="24"/>
  <c r="AN197" i="25" s="1"/>
  <c r="AN197" i="23"/>
  <c r="A189" i="24"/>
  <c r="AN193" i="25" s="1"/>
  <c r="AN193" i="23"/>
  <c r="A185" i="24"/>
  <c r="AN189" i="25" s="1"/>
  <c r="AN189" i="23"/>
  <c r="A181" i="24"/>
  <c r="AN185" i="25" s="1"/>
  <c r="AN185" i="23"/>
  <c r="A177" i="24"/>
  <c r="AN181" i="25" s="1"/>
  <c r="AN181" i="23"/>
  <c r="A173" i="24"/>
  <c r="AN177" i="25" s="1"/>
  <c r="AN177" i="23"/>
  <c r="A169" i="24"/>
  <c r="AN173" i="25" s="1"/>
  <c r="AN173" i="23"/>
  <c r="AN169" i="23"/>
  <c r="A165" i="24"/>
  <c r="AN169" i="25" s="1"/>
  <c r="A161" i="24"/>
  <c r="AN165" i="25" s="1"/>
  <c r="AN165" i="23"/>
  <c r="A157" i="24"/>
  <c r="AN161" i="25" s="1"/>
  <c r="A153" i="24"/>
  <c r="AN157" i="25" s="1"/>
  <c r="AN157" i="23"/>
  <c r="A149" i="24"/>
  <c r="AN153" i="25" s="1"/>
  <c r="AN153" i="23"/>
  <c r="A145" i="24"/>
  <c r="AN149" i="25" s="1"/>
  <c r="AN149" i="23"/>
  <c r="A141" i="24"/>
  <c r="AN145" i="25" s="1"/>
  <c r="A137" i="24"/>
  <c r="AN141" i="25" s="1"/>
  <c r="AN141" i="23"/>
  <c r="A133" i="24"/>
  <c r="AN137" i="25" s="1"/>
  <c r="A129" i="24"/>
  <c r="AN133" i="25" s="1"/>
  <c r="AN133" i="23"/>
  <c r="A121" i="24"/>
  <c r="AN125" i="25" s="1"/>
  <c r="AN125" i="23"/>
  <c r="A117" i="24"/>
  <c r="AN121" i="25" s="1"/>
  <c r="AN121" i="23"/>
  <c r="A113" i="24"/>
  <c r="AN117" i="25" s="1"/>
  <c r="AN117" i="23"/>
  <c r="A105" i="24"/>
  <c r="AN109" i="25" s="1"/>
  <c r="AN109" i="23"/>
  <c r="A101" i="24"/>
  <c r="AN105" i="25" s="1"/>
  <c r="AN105" i="23"/>
  <c r="A97" i="24"/>
  <c r="AN101" i="25" s="1"/>
  <c r="A93" i="24"/>
  <c r="AN97" i="25" s="1"/>
  <c r="AN97" i="23"/>
  <c r="A85" i="24"/>
  <c r="AN89" i="25" s="1"/>
  <c r="AN89" i="23"/>
  <c r="A81" i="24"/>
  <c r="AN85" i="25" s="1"/>
  <c r="AN85" i="23"/>
  <c r="A77" i="24"/>
  <c r="AN81" i="25" s="1"/>
  <c r="A73" i="24"/>
  <c r="AN77" i="25" s="1"/>
  <c r="AN77" i="23"/>
  <c r="AN73" i="23"/>
  <c r="A69" i="24"/>
  <c r="AN73" i="25" s="1"/>
  <c r="A65" i="24"/>
  <c r="AN69" i="25" s="1"/>
  <c r="A61" i="24"/>
  <c r="AN65" i="25" s="1"/>
  <c r="AN65" i="23"/>
  <c r="A57" i="24"/>
  <c r="AN61" i="25" s="1"/>
  <c r="A53" i="24"/>
  <c r="AN57" i="25" s="1"/>
  <c r="AN57" i="23"/>
  <c r="A49" i="24"/>
  <c r="AN53" i="25" s="1"/>
  <c r="AN53" i="23"/>
  <c r="AN49" i="23"/>
  <c r="A41" i="24"/>
  <c r="AN45" i="25" s="1"/>
  <c r="AN45" i="23"/>
  <c r="A37" i="24"/>
  <c r="AN41" i="25" s="1"/>
  <c r="AN41" i="23"/>
  <c r="A33" i="24"/>
  <c r="AN37" i="25" s="1"/>
  <c r="A29" i="24"/>
  <c r="AN33" i="25" s="1"/>
  <c r="AN33" i="23"/>
  <c r="A25" i="24"/>
  <c r="AN29" i="25" s="1"/>
  <c r="AN29" i="23"/>
  <c r="A21" i="24"/>
  <c r="AN25" i="25" s="1"/>
  <c r="AN25" i="23"/>
  <c r="A17" i="24"/>
  <c r="AN21" i="25" s="1"/>
  <c r="AN21" i="23"/>
  <c r="A9" i="24"/>
  <c r="AN13" i="25" s="1"/>
  <c r="AN13" i="23"/>
  <c r="AP9" i="23"/>
  <c r="AO9" i="23"/>
  <c r="AQ9" i="23"/>
  <c r="AR9" i="23"/>
  <c r="AS9" i="23"/>
  <c r="AT9" i="23"/>
  <c r="AQ496" i="23"/>
  <c r="AQ464" i="23"/>
  <c r="AQ288" i="23"/>
  <c r="A349" i="24"/>
  <c r="AN353" i="25" s="1"/>
  <c r="AO498" i="23"/>
  <c r="AP498" i="23"/>
  <c r="AR498" i="23"/>
  <c r="AS498" i="23"/>
  <c r="AT498" i="23"/>
  <c r="AO484" i="23"/>
  <c r="AP484" i="23"/>
  <c r="AR484" i="23"/>
  <c r="AS484" i="23"/>
  <c r="AT484" i="23"/>
  <c r="AO466" i="23"/>
  <c r="AP466" i="23"/>
  <c r="AR466" i="23"/>
  <c r="AS466" i="23"/>
  <c r="AT466" i="23"/>
  <c r="AO452" i="23"/>
  <c r="AP452" i="23"/>
  <c r="AR452" i="23"/>
  <c r="AS452" i="23"/>
  <c r="AT452" i="23"/>
  <c r="AP311" i="23"/>
  <c r="AO311" i="23"/>
  <c r="AQ311" i="23"/>
  <c r="AR311" i="23"/>
  <c r="AS311" i="23"/>
  <c r="AT311" i="23"/>
  <c r="AO78" i="20"/>
  <c r="AT506" i="20"/>
  <c r="AT502" i="20"/>
  <c r="AT498" i="20"/>
  <c r="AT494" i="20"/>
  <c r="AT490" i="20"/>
  <c r="AT486" i="20"/>
  <c r="AT482" i="20"/>
  <c r="AT478" i="20"/>
  <c r="AT474" i="20"/>
  <c r="AT470" i="20"/>
  <c r="AT466" i="20"/>
  <c r="AT462" i="20"/>
  <c r="AT458" i="20"/>
  <c r="AT454" i="20"/>
  <c r="AT450" i="20"/>
  <c r="AT442" i="20"/>
  <c r="AT438" i="20"/>
  <c r="AT434" i="20"/>
  <c r="AT426" i="20"/>
  <c r="AT418" i="20"/>
  <c r="AT410" i="20"/>
  <c r="AT406" i="20"/>
  <c r="AT394" i="20"/>
  <c r="AT378" i="20"/>
  <c r="AT342" i="20"/>
  <c r="AT330" i="20"/>
  <c r="AT302" i="20"/>
  <c r="AT286" i="20"/>
  <c r="AT282" i="20"/>
  <c r="AT274" i="20"/>
  <c r="AT270" i="20"/>
  <c r="AT246" i="20"/>
  <c r="AT162" i="20"/>
  <c r="AT158" i="20"/>
  <c r="AT154" i="20"/>
  <c r="AT110" i="20"/>
  <c r="AS93" i="20"/>
  <c r="AQ89" i="20"/>
  <c r="AQ73" i="20"/>
  <c r="AS61" i="20"/>
  <c r="AQ57" i="20"/>
  <c r="AS45" i="20"/>
  <c r="AS29" i="20"/>
  <c r="AS13" i="20"/>
  <c r="AQ9" i="20"/>
  <c r="AO502" i="23"/>
  <c r="AP502" i="23"/>
  <c r="AR502" i="23"/>
  <c r="AS502" i="23"/>
  <c r="AT502" i="23"/>
  <c r="AO488" i="23"/>
  <c r="AP488" i="23"/>
  <c r="AR488" i="23"/>
  <c r="AS488" i="23"/>
  <c r="AT488" i="23"/>
  <c r="AO470" i="23"/>
  <c r="AP470" i="23"/>
  <c r="AS470" i="23"/>
  <c r="AT470" i="23"/>
  <c r="AO456" i="23"/>
  <c r="AP456" i="23"/>
  <c r="AR456" i="23"/>
  <c r="AS456" i="23"/>
  <c r="AT456" i="23"/>
  <c r="AP336" i="23"/>
  <c r="AT336" i="23"/>
  <c r="AO308" i="25"/>
  <c r="AQ308" i="25"/>
  <c r="AP308" i="25"/>
  <c r="AT308" i="25"/>
  <c r="AR308" i="25"/>
  <c r="AP276" i="25"/>
  <c r="AS276" i="25"/>
  <c r="AQ276" i="25"/>
  <c r="AT276" i="25"/>
  <c r="AO116" i="25"/>
  <c r="AS116" i="25"/>
  <c r="AQ116" i="25"/>
  <c r="AT116" i="25"/>
  <c r="AP84" i="25"/>
  <c r="AS84" i="25"/>
  <c r="AQ84" i="25"/>
  <c r="AR84" i="25"/>
  <c r="AO84" i="25"/>
  <c r="AR52" i="25"/>
  <c r="AS52" i="25"/>
  <c r="AP52" i="25"/>
  <c r="AO52" i="25"/>
  <c r="AT20" i="25"/>
  <c r="AO20" i="25"/>
  <c r="AS20" i="25"/>
  <c r="AQ20" i="25"/>
  <c r="AR20" i="25"/>
  <c r="AQ476" i="23"/>
  <c r="AQ444" i="23"/>
  <c r="AO506" i="23"/>
  <c r="AP506" i="23"/>
  <c r="AR506" i="23"/>
  <c r="AS506" i="23"/>
  <c r="AT506" i="23"/>
  <c r="AO492" i="23"/>
  <c r="AP492" i="23"/>
  <c r="AR492" i="23"/>
  <c r="AS492" i="23"/>
  <c r="AT492" i="23"/>
  <c r="AO474" i="23"/>
  <c r="AP474" i="23"/>
  <c r="AR474" i="23"/>
  <c r="AS474" i="23"/>
  <c r="AT474" i="23"/>
  <c r="AO460" i="23"/>
  <c r="AP460" i="23"/>
  <c r="AR460" i="23"/>
  <c r="AS460" i="23"/>
  <c r="AT460" i="23"/>
  <c r="AP320" i="23"/>
  <c r="AS320" i="23"/>
  <c r="AQ506" i="23"/>
  <c r="AQ490" i="23"/>
  <c r="AQ474" i="23"/>
  <c r="AQ458" i="23"/>
  <c r="AP324" i="23"/>
  <c r="AO324" i="23"/>
  <c r="AO292" i="23"/>
  <c r="AP156" i="23"/>
  <c r="AS156" i="23"/>
  <c r="AT307" i="23"/>
  <c r="B218" i="24"/>
  <c r="AM222" i="25" s="1"/>
  <c r="AP328" i="23"/>
  <c r="AP296" i="23"/>
  <c r="AP504" i="25"/>
  <c r="AS504" i="25"/>
  <c r="AR504" i="25"/>
  <c r="AT504" i="25"/>
  <c r="AO504" i="25"/>
  <c r="AQ504" i="25"/>
  <c r="AP500" i="25"/>
  <c r="AO500" i="25"/>
  <c r="AT500" i="25"/>
  <c r="AS500" i="25"/>
  <c r="AQ500" i="25"/>
  <c r="AR500" i="25"/>
  <c r="AP496" i="25"/>
  <c r="AT496" i="25"/>
  <c r="AS496" i="25"/>
  <c r="AR496" i="25"/>
  <c r="AO496" i="25"/>
  <c r="AQ496" i="25"/>
  <c r="AO492" i="25"/>
  <c r="AQ492" i="25"/>
  <c r="AR492" i="25"/>
  <c r="AS492" i="25"/>
  <c r="AT492" i="25"/>
  <c r="AR488" i="25"/>
  <c r="AQ488" i="25"/>
  <c r="AP488" i="25"/>
  <c r="AO488" i="25"/>
  <c r="AS488" i="25"/>
  <c r="AT488" i="25"/>
  <c r="AO484" i="25"/>
  <c r="AT484" i="25"/>
  <c r="AS484" i="25"/>
  <c r="AR484" i="25"/>
  <c r="AP484" i="25"/>
  <c r="AQ484" i="25"/>
  <c r="AT480" i="25"/>
  <c r="AR480" i="25"/>
  <c r="AQ480" i="25"/>
  <c r="AO480" i="25"/>
  <c r="AP480" i="25"/>
  <c r="AS480" i="25"/>
  <c r="AQ476" i="25"/>
  <c r="AP476" i="25"/>
  <c r="AR476" i="25"/>
  <c r="AS476" i="25"/>
  <c r="AT476" i="25"/>
  <c r="AS472" i="25"/>
  <c r="AR472" i="25"/>
  <c r="AQ472" i="25"/>
  <c r="AT472" i="25"/>
  <c r="AO472" i="25"/>
  <c r="AP472" i="25"/>
  <c r="AS468" i="25"/>
  <c r="AT468" i="25"/>
  <c r="AR468" i="25"/>
  <c r="AO468" i="25"/>
  <c r="AP468" i="25"/>
  <c r="AQ468" i="25"/>
  <c r="AP464" i="25"/>
  <c r="AO464" i="25"/>
  <c r="AR464" i="25"/>
  <c r="AQ464" i="25"/>
  <c r="AS464" i="25"/>
  <c r="AT464" i="25"/>
  <c r="AR460" i="25"/>
  <c r="AQ460" i="25"/>
  <c r="AS460" i="25"/>
  <c r="AO460" i="25"/>
  <c r="AT460" i="25"/>
  <c r="AR456" i="25"/>
  <c r="AT456" i="25"/>
  <c r="AS456" i="25"/>
  <c r="AO456" i="25"/>
  <c r="AP456" i="25"/>
  <c r="AQ456" i="25"/>
  <c r="AO452" i="25"/>
  <c r="AS452" i="25"/>
  <c r="AR452" i="25"/>
  <c r="AP452" i="25"/>
  <c r="AQ452" i="25"/>
  <c r="AT452" i="25"/>
  <c r="AT448" i="25"/>
  <c r="AQ448" i="25"/>
  <c r="AP448" i="25"/>
  <c r="AO448" i="25"/>
  <c r="AR448" i="25"/>
  <c r="AS448" i="25"/>
  <c r="AQ444" i="25"/>
  <c r="AT444" i="25"/>
  <c r="AR444" i="25"/>
  <c r="AO444" i="25"/>
  <c r="AP444" i="25"/>
  <c r="AT440" i="25"/>
  <c r="AP440" i="25"/>
  <c r="AS440" i="25"/>
  <c r="AR440" i="25"/>
  <c r="AO440" i="25"/>
  <c r="AQ440" i="25"/>
  <c r="AO340" i="25"/>
  <c r="AR340" i="25"/>
  <c r="AT340" i="25"/>
  <c r="AP340" i="25"/>
  <c r="AQ340" i="25"/>
  <c r="AO336" i="25"/>
  <c r="AP336" i="25"/>
  <c r="AR336" i="25"/>
  <c r="AS336" i="25"/>
  <c r="AT336" i="25"/>
  <c r="AQ336" i="25"/>
  <c r="AO332" i="25"/>
  <c r="AT332" i="25"/>
  <c r="AR332" i="25"/>
  <c r="AS332" i="25"/>
  <c r="AO328" i="25"/>
  <c r="AR328" i="25"/>
  <c r="AT328" i="25"/>
  <c r="AP328" i="25"/>
  <c r="AQ328" i="25"/>
  <c r="AS328" i="25"/>
  <c r="AO324" i="25"/>
  <c r="AQ324" i="25"/>
  <c r="AT324" i="25"/>
  <c r="AR324" i="25"/>
  <c r="AS324" i="25"/>
  <c r="AO320" i="25"/>
  <c r="AR320" i="25"/>
  <c r="AT320" i="25"/>
  <c r="AQ320" i="25"/>
  <c r="AP320" i="25"/>
  <c r="AS320" i="25"/>
  <c r="AO316" i="25"/>
  <c r="AQ316" i="25"/>
  <c r="AP316" i="25"/>
  <c r="AT316" i="25"/>
  <c r="AO312" i="25"/>
  <c r="AT312" i="25"/>
  <c r="AP312" i="25"/>
  <c r="AQ312" i="25"/>
  <c r="AR312" i="25"/>
  <c r="AS312" i="25"/>
  <c r="AO304" i="25"/>
  <c r="AQ304" i="25"/>
  <c r="AP304" i="25"/>
  <c r="AR304" i="25"/>
  <c r="AS304" i="25"/>
  <c r="AT304" i="25"/>
  <c r="AQ300" i="25"/>
  <c r="AS300" i="25"/>
  <c r="AR300" i="25"/>
  <c r="AT300" i="25"/>
  <c r="AO296" i="25"/>
  <c r="AQ296" i="25"/>
  <c r="AS296" i="25"/>
  <c r="AP296" i="25"/>
  <c r="AR296" i="25"/>
  <c r="AT296" i="25"/>
  <c r="AO292" i="25"/>
  <c r="AS292" i="25"/>
  <c r="AT292" i="25"/>
  <c r="AP292" i="25"/>
  <c r="AQ292" i="25"/>
  <c r="AR292" i="25"/>
  <c r="AO288" i="25"/>
  <c r="AQ288" i="25"/>
  <c r="AS288" i="25"/>
  <c r="AP288" i="25"/>
  <c r="AR288" i="25"/>
  <c r="AT288" i="25"/>
  <c r="AP284" i="25"/>
  <c r="AQ284" i="25"/>
  <c r="AR284" i="25"/>
  <c r="AS284" i="25"/>
  <c r="AT284" i="25"/>
  <c r="AO280" i="25"/>
  <c r="AP280" i="25"/>
  <c r="AT280" i="25"/>
  <c r="AQ280" i="25"/>
  <c r="AR280" i="25"/>
  <c r="AS280" i="25"/>
  <c r="AO272" i="25"/>
  <c r="AP272" i="25"/>
  <c r="AR272" i="25"/>
  <c r="AT272" i="25"/>
  <c r="AQ272" i="25"/>
  <c r="AS272" i="25"/>
  <c r="AO268" i="25"/>
  <c r="AP268" i="25"/>
  <c r="AQ268" i="25"/>
  <c r="AS268" i="25"/>
  <c r="AR268" i="25"/>
  <c r="AT268" i="25"/>
  <c r="AT168" i="25"/>
  <c r="AQ168" i="25"/>
  <c r="AS168" i="25"/>
  <c r="AP168" i="25"/>
  <c r="AR168" i="25"/>
  <c r="AO168" i="25"/>
  <c r="AS156" i="25"/>
  <c r="AQ156" i="25"/>
  <c r="AP156" i="25"/>
  <c r="AR156" i="25"/>
  <c r="AO156" i="25"/>
  <c r="AR136" i="25"/>
  <c r="AS136" i="25"/>
  <c r="AQ136" i="25"/>
  <c r="AT136" i="25"/>
  <c r="AO136" i="25"/>
  <c r="AP136" i="25"/>
  <c r="AO132" i="25"/>
  <c r="AP132" i="25"/>
  <c r="AQ132" i="25"/>
  <c r="AS132" i="25"/>
  <c r="AR132" i="25"/>
  <c r="AO100" i="25"/>
  <c r="AP100" i="25"/>
  <c r="AQ100" i="25"/>
  <c r="AS100" i="25"/>
  <c r="AO68" i="25"/>
  <c r="AR68" i="25"/>
  <c r="AP68" i="25"/>
  <c r="AT68" i="25"/>
  <c r="AQ68" i="25"/>
  <c r="AQ36" i="25"/>
  <c r="AO36" i="25"/>
  <c r="AR36" i="25"/>
  <c r="AS36" i="25"/>
  <c r="AT8" i="25"/>
  <c r="AS8" i="25"/>
  <c r="AO8" i="25"/>
  <c r="AQ8" i="25"/>
  <c r="AP8" i="25"/>
  <c r="AR8" i="25"/>
  <c r="AS307" i="23"/>
  <c r="AR168" i="23"/>
  <c r="B154" i="24"/>
  <c r="AM158" i="25" s="1"/>
  <c r="AO442" i="23"/>
  <c r="AP442" i="23"/>
  <c r="AO438" i="23"/>
  <c r="AP438" i="23"/>
  <c r="AP332" i="23"/>
  <c r="AO332" i="23"/>
  <c r="AP300" i="23"/>
  <c r="AP282" i="23"/>
  <c r="AP268" i="23"/>
  <c r="AN7" i="23"/>
  <c r="AT7" i="23" s="1"/>
  <c r="A3" i="24"/>
  <c r="AN7" i="25" s="1"/>
  <c r="AM179" i="23"/>
  <c r="B175" i="24"/>
  <c r="AM179" i="25" s="1"/>
  <c r="B171" i="24"/>
  <c r="AM175" i="25" s="1"/>
  <c r="AM171" i="23"/>
  <c r="B167" i="24"/>
  <c r="AM171" i="25" s="1"/>
  <c r="AM167" i="23"/>
  <c r="B163" i="24"/>
  <c r="AM167" i="25" s="1"/>
  <c r="AM163" i="23"/>
  <c r="B159" i="24"/>
  <c r="AM163" i="25" s="1"/>
  <c r="B155" i="24"/>
  <c r="AM159" i="25" s="1"/>
  <c r="AM155" i="23"/>
  <c r="B151" i="24"/>
  <c r="AM155" i="25" s="1"/>
  <c r="AM151" i="23"/>
  <c r="B147" i="24"/>
  <c r="AM151" i="25" s="1"/>
  <c r="AM147" i="23"/>
  <c r="B143" i="24"/>
  <c r="AM147" i="25" s="1"/>
  <c r="B139" i="24"/>
  <c r="AM143" i="25" s="1"/>
  <c r="AM139" i="23"/>
  <c r="B135" i="24"/>
  <c r="AM139" i="25" s="1"/>
  <c r="AM135" i="23"/>
  <c r="B131" i="24"/>
  <c r="AM135" i="25" s="1"/>
  <c r="AM131" i="23"/>
  <c r="B127" i="24"/>
  <c r="AM131" i="25" s="1"/>
  <c r="B123" i="24"/>
  <c r="AM127" i="25" s="1"/>
  <c r="AM123" i="23"/>
  <c r="B119" i="24"/>
  <c r="AM123" i="25" s="1"/>
  <c r="AM119" i="23"/>
  <c r="B115" i="24"/>
  <c r="AM119" i="25" s="1"/>
  <c r="AM115" i="23"/>
  <c r="B111" i="24"/>
  <c r="AM115" i="25" s="1"/>
  <c r="B107" i="24"/>
  <c r="AM111" i="25" s="1"/>
  <c r="AM107" i="23"/>
  <c r="B103" i="24"/>
  <c r="AM107" i="25" s="1"/>
  <c r="B99" i="24"/>
  <c r="AM103" i="25" s="1"/>
  <c r="AM99" i="23"/>
  <c r="B95" i="24"/>
  <c r="AM99" i="25" s="1"/>
  <c r="AM91" i="23"/>
  <c r="B87" i="24"/>
  <c r="AM91" i="25" s="1"/>
  <c r="AM87" i="23"/>
  <c r="AM83" i="23"/>
  <c r="B79" i="24"/>
  <c r="AM83" i="25" s="1"/>
  <c r="B75" i="24"/>
  <c r="AM79" i="25" s="1"/>
  <c r="AM75" i="23"/>
  <c r="B71" i="24"/>
  <c r="AM75" i="25" s="1"/>
  <c r="AM71" i="23"/>
  <c r="B67" i="24"/>
  <c r="AM71" i="25" s="1"/>
  <c r="AM67" i="23"/>
  <c r="B63" i="24"/>
  <c r="AM67" i="25" s="1"/>
  <c r="B59" i="24"/>
  <c r="AM63" i="25" s="1"/>
  <c r="AM59" i="23"/>
  <c r="B55" i="24"/>
  <c r="AM59" i="25" s="1"/>
  <c r="AM55" i="23"/>
  <c r="B51" i="24"/>
  <c r="AM55" i="25" s="1"/>
  <c r="AM51" i="23"/>
  <c r="B47" i="24"/>
  <c r="AM51" i="25" s="1"/>
  <c r="B43" i="24"/>
  <c r="AM47" i="25" s="1"/>
  <c r="AM43" i="23"/>
  <c r="B39" i="24"/>
  <c r="AM43" i="25" s="1"/>
  <c r="B35" i="24"/>
  <c r="AM39" i="25" s="1"/>
  <c r="AM35" i="23"/>
  <c r="B31" i="24"/>
  <c r="AM35" i="25" s="1"/>
  <c r="AM27" i="23"/>
  <c r="B23" i="24"/>
  <c r="AM27" i="25" s="1"/>
  <c r="AM23" i="23"/>
  <c r="AM19" i="23"/>
  <c r="B15" i="24"/>
  <c r="AM19" i="25" s="1"/>
  <c r="B11" i="24"/>
  <c r="AM15" i="25" s="1"/>
  <c r="AM11" i="23"/>
  <c r="B7" i="24"/>
  <c r="AM11" i="25" s="1"/>
  <c r="AR307" i="23"/>
  <c r="B250" i="24"/>
  <c r="AM254" i="25" s="1"/>
  <c r="AO304" i="23"/>
  <c r="AP304" i="23"/>
  <c r="AP272" i="23"/>
  <c r="AO272" i="23"/>
  <c r="AQ311" i="25"/>
  <c r="AS311" i="25"/>
  <c r="AR311" i="25"/>
  <c r="AT311" i="25"/>
  <c r="AO311" i="25"/>
  <c r="AP311" i="25"/>
  <c r="AO340" i="23"/>
  <c r="AP340" i="23"/>
  <c r="AO308" i="23"/>
  <c r="AP308" i="23"/>
  <c r="AP290" i="23"/>
  <c r="AO276" i="23"/>
  <c r="AP276" i="23"/>
  <c r="AP180" i="23"/>
  <c r="AO180" i="23"/>
  <c r="AS180" i="23"/>
  <c r="AT180" i="23"/>
  <c r="AP132" i="23"/>
  <c r="AO132" i="23"/>
  <c r="AS132" i="23"/>
  <c r="AT132" i="23"/>
  <c r="AO116" i="23"/>
  <c r="AP116" i="23"/>
  <c r="AQ116" i="23"/>
  <c r="AS116" i="23"/>
  <c r="AT116" i="23"/>
  <c r="AP100" i="23"/>
  <c r="AO100" i="23"/>
  <c r="AQ100" i="23"/>
  <c r="AS100" i="23"/>
  <c r="AT100" i="23"/>
  <c r="AP84" i="23"/>
  <c r="AO84" i="23"/>
  <c r="AQ84" i="23"/>
  <c r="AS84" i="23"/>
  <c r="AT84" i="23"/>
  <c r="AP68" i="23"/>
  <c r="AO68" i="23"/>
  <c r="AQ68" i="23"/>
  <c r="AS68" i="23"/>
  <c r="AT68" i="23"/>
  <c r="AO52" i="23"/>
  <c r="AP52" i="23"/>
  <c r="AQ52" i="23"/>
  <c r="AR52" i="23"/>
  <c r="AS52" i="23"/>
  <c r="AT52" i="23"/>
  <c r="AO36" i="23"/>
  <c r="AP36" i="23"/>
  <c r="AS36" i="23"/>
  <c r="AT36" i="23"/>
  <c r="AP20" i="23"/>
  <c r="AO20" i="23"/>
  <c r="AQ20" i="23"/>
  <c r="AR20" i="23"/>
  <c r="AS20" i="23"/>
  <c r="AT20" i="23"/>
  <c r="AM346" i="23"/>
  <c r="B342" i="24"/>
  <c r="AM346" i="25" s="1"/>
  <c r="AM342" i="23"/>
  <c r="B338" i="24"/>
  <c r="AM342" i="25" s="1"/>
  <c r="AM338" i="23"/>
  <c r="B334" i="24"/>
  <c r="AM338" i="25" s="1"/>
  <c r="AM334" i="23"/>
  <c r="B330" i="24"/>
  <c r="AM334" i="25" s="1"/>
  <c r="AM330" i="23"/>
  <c r="B326" i="24"/>
  <c r="AM330" i="25" s="1"/>
  <c r="AM326" i="23"/>
  <c r="B322" i="24"/>
  <c r="AM326" i="25" s="1"/>
  <c r="AM322" i="23"/>
  <c r="B318" i="24"/>
  <c r="AM322" i="25" s="1"/>
  <c r="AM314" i="23"/>
  <c r="B310" i="24"/>
  <c r="AM314" i="25" s="1"/>
  <c r="AM310" i="23"/>
  <c r="B306" i="24"/>
  <c r="AM310" i="25" s="1"/>
  <c r="AM306" i="23"/>
  <c r="B302" i="24"/>
  <c r="AM306" i="25" s="1"/>
  <c r="AM302" i="23"/>
  <c r="B298" i="24"/>
  <c r="AM302" i="25" s="1"/>
  <c r="AM298" i="23"/>
  <c r="B294" i="24"/>
  <c r="AM298" i="25" s="1"/>
  <c r="AM294" i="23"/>
  <c r="B290" i="24"/>
  <c r="AM294" i="25" s="1"/>
  <c r="AM290" i="23"/>
  <c r="B286" i="24"/>
  <c r="AM290" i="25" s="1"/>
  <c r="AM282" i="23"/>
  <c r="B278" i="24"/>
  <c r="AM282" i="25" s="1"/>
  <c r="AM278" i="23"/>
  <c r="B274" i="24"/>
  <c r="AM278" i="25" s="1"/>
  <c r="AM274" i="23"/>
  <c r="B270" i="24"/>
  <c r="AM274" i="25" s="1"/>
  <c r="AM270" i="23"/>
  <c r="B266" i="24"/>
  <c r="AM270" i="25" s="1"/>
  <c r="AM266" i="23"/>
  <c r="B262" i="24"/>
  <c r="AM266" i="25" s="1"/>
  <c r="AM262" i="23"/>
  <c r="B258" i="24"/>
  <c r="AM262" i="25" s="1"/>
  <c r="AM258" i="23"/>
  <c r="B254" i="24"/>
  <c r="AM258" i="25" s="1"/>
  <c r="AM250" i="23"/>
  <c r="B246" i="24"/>
  <c r="AM250" i="25" s="1"/>
  <c r="AM246" i="23"/>
  <c r="B242" i="24"/>
  <c r="AM246" i="25" s="1"/>
  <c r="AM242" i="23"/>
  <c r="B238" i="24"/>
  <c r="AM242" i="25" s="1"/>
  <c r="AM238" i="23"/>
  <c r="B234" i="24"/>
  <c r="AM238" i="25" s="1"/>
  <c r="AM234" i="23"/>
  <c r="B230" i="24"/>
  <c r="AM234" i="25" s="1"/>
  <c r="AM230" i="23"/>
  <c r="B226" i="24"/>
  <c r="AM230" i="25" s="1"/>
  <c r="AM226" i="23"/>
  <c r="B222" i="24"/>
  <c r="AM226" i="25" s="1"/>
  <c r="AM218" i="23"/>
  <c r="B214" i="24"/>
  <c r="AM218" i="25" s="1"/>
  <c r="AM214" i="23"/>
  <c r="B210" i="24"/>
  <c r="AM214" i="25" s="1"/>
  <c r="AM210" i="23"/>
  <c r="B206" i="24"/>
  <c r="AM210" i="25" s="1"/>
  <c r="AM206" i="23"/>
  <c r="B202" i="24"/>
  <c r="AM206" i="25" s="1"/>
  <c r="AM202" i="23"/>
  <c r="B198" i="24"/>
  <c r="AM202" i="25" s="1"/>
  <c r="AM198" i="23"/>
  <c r="B194" i="24"/>
  <c r="AM198" i="25" s="1"/>
  <c r="AM194" i="23"/>
  <c r="B190" i="24"/>
  <c r="AM194" i="25" s="1"/>
  <c r="AM186" i="23"/>
  <c r="B182" i="24"/>
  <c r="AM186" i="25" s="1"/>
  <c r="AM182" i="23"/>
  <c r="B178" i="24"/>
  <c r="AM182" i="25" s="1"/>
  <c r="AM178" i="23"/>
  <c r="B174" i="24"/>
  <c r="AM178" i="25" s="1"/>
  <c r="AM174" i="23"/>
  <c r="B170" i="24"/>
  <c r="AM174" i="25" s="1"/>
  <c r="AM170" i="23"/>
  <c r="B166" i="24"/>
  <c r="AM170" i="25" s="1"/>
  <c r="AM166" i="23"/>
  <c r="B162" i="24"/>
  <c r="AM166" i="25" s="1"/>
  <c r="AM162" i="23"/>
  <c r="B158" i="24"/>
  <c r="AM162" i="25" s="1"/>
  <c r="AM154" i="23"/>
  <c r="B150" i="24"/>
  <c r="AM154" i="25" s="1"/>
  <c r="AM150" i="23"/>
  <c r="B146" i="24"/>
  <c r="AM150" i="25" s="1"/>
  <c r="AM146" i="23"/>
  <c r="B142" i="24"/>
  <c r="AM146" i="25" s="1"/>
  <c r="B138" i="24"/>
  <c r="AM142" i="25" s="1"/>
  <c r="AM138" i="23"/>
  <c r="B134" i="24"/>
  <c r="AM138" i="25" s="1"/>
  <c r="B130" i="24"/>
  <c r="AM134" i="25" s="1"/>
  <c r="AM130" i="23"/>
  <c r="B126" i="24"/>
  <c r="AM130" i="25" s="1"/>
  <c r="AM122" i="23"/>
  <c r="B118" i="24"/>
  <c r="AM122" i="25" s="1"/>
  <c r="AM118" i="23"/>
  <c r="B114" i="24"/>
  <c r="AM118" i="25" s="1"/>
  <c r="AM114" i="23"/>
  <c r="B110" i="24"/>
  <c r="AM114" i="25" s="1"/>
  <c r="AM110" i="23"/>
  <c r="B106" i="24"/>
  <c r="AM110" i="25" s="1"/>
  <c r="AM106" i="23"/>
  <c r="B102" i="24"/>
  <c r="AM106" i="25" s="1"/>
  <c r="AM102" i="23"/>
  <c r="B98" i="24"/>
  <c r="AM102" i="25" s="1"/>
  <c r="AM98" i="23"/>
  <c r="B94" i="24"/>
  <c r="AM98" i="25" s="1"/>
  <c r="AM90" i="23"/>
  <c r="B86" i="24"/>
  <c r="AM90" i="25" s="1"/>
  <c r="B82" i="24"/>
  <c r="AM86" i="25" s="1"/>
  <c r="AM82" i="23"/>
  <c r="B78" i="24"/>
  <c r="AM82" i="25" s="1"/>
  <c r="B74" i="24"/>
  <c r="AM78" i="25" s="1"/>
  <c r="AM74" i="23"/>
  <c r="B70" i="24"/>
  <c r="AM74" i="25" s="1"/>
  <c r="B66" i="24"/>
  <c r="AM70" i="25" s="1"/>
  <c r="AM66" i="23"/>
  <c r="B62" i="24"/>
  <c r="AM66" i="25" s="1"/>
  <c r="AM58" i="23"/>
  <c r="B54" i="24"/>
  <c r="AM58" i="25" s="1"/>
  <c r="AM54" i="23"/>
  <c r="B50" i="24"/>
  <c r="AM54" i="25" s="1"/>
  <c r="AM50" i="23"/>
  <c r="B46" i="24"/>
  <c r="AM50" i="25" s="1"/>
  <c r="AM46" i="23"/>
  <c r="B42" i="24"/>
  <c r="AM46" i="25" s="1"/>
  <c r="AM42" i="23"/>
  <c r="B38" i="24"/>
  <c r="AM42" i="25" s="1"/>
  <c r="AM38" i="23"/>
  <c r="B34" i="24"/>
  <c r="AM38" i="25" s="1"/>
  <c r="AM34" i="23"/>
  <c r="B30" i="24"/>
  <c r="AM34" i="25" s="1"/>
  <c r="AM26" i="23"/>
  <c r="B22" i="24"/>
  <c r="AM26" i="25" s="1"/>
  <c r="B18" i="24"/>
  <c r="AM22" i="25" s="1"/>
  <c r="AM18" i="23"/>
  <c r="B14" i="24"/>
  <c r="AM18" i="25" s="1"/>
  <c r="B10" i="24"/>
  <c r="AM14" i="25" s="1"/>
  <c r="AM10" i="23"/>
  <c r="B6" i="24"/>
  <c r="AM10" i="25" s="1"/>
  <c r="AT442" i="23"/>
  <c r="AT438" i="23"/>
  <c r="AT340" i="23"/>
  <c r="AT332" i="23"/>
  <c r="AT328" i="23"/>
  <c r="AT324" i="23"/>
  <c r="AT308" i="23"/>
  <c r="AT304" i="23"/>
  <c r="AT300" i="23"/>
  <c r="AT296" i="23"/>
  <c r="AT292" i="23"/>
  <c r="AT290" i="23"/>
  <c r="AT276" i="23"/>
  <c r="AT272" i="23"/>
  <c r="AT268" i="23"/>
  <c r="AQ180" i="23"/>
  <c r="AR136" i="23"/>
  <c r="AR132" i="23"/>
  <c r="B282" i="24"/>
  <c r="AM286" i="25" s="1"/>
  <c r="B122" i="24"/>
  <c r="AM126" i="25" s="1"/>
  <c r="AP312" i="23"/>
  <c r="AO312" i="23"/>
  <c r="AO294" i="23"/>
  <c r="AP280" i="23"/>
  <c r="AO280" i="23"/>
  <c r="AQ110" i="23"/>
  <c r="AO14" i="23"/>
  <c r="AT506" i="25"/>
  <c r="AP506" i="25"/>
  <c r="AO506" i="25"/>
  <c r="AS506" i="25"/>
  <c r="AQ506" i="25"/>
  <c r="AR506" i="25"/>
  <c r="AT502" i="25"/>
  <c r="AS502" i="25"/>
  <c r="AR502" i="25"/>
  <c r="AQ502" i="25"/>
  <c r="AO502" i="25"/>
  <c r="AP502" i="25"/>
  <c r="AT498" i="25"/>
  <c r="AR498" i="25"/>
  <c r="AQ498" i="25"/>
  <c r="AS498" i="25"/>
  <c r="AP498" i="25"/>
  <c r="AO498" i="25"/>
  <c r="AQ494" i="25"/>
  <c r="AS494" i="25"/>
  <c r="AR494" i="25"/>
  <c r="AP494" i="25"/>
  <c r="AO494" i="25"/>
  <c r="AT494" i="25"/>
  <c r="AQ490" i="25"/>
  <c r="AO490" i="25"/>
  <c r="AP490" i="25"/>
  <c r="AS490" i="25"/>
  <c r="AT490" i="25"/>
  <c r="AR490" i="25"/>
  <c r="AQ486" i="25"/>
  <c r="AS486" i="25"/>
  <c r="AR486" i="25"/>
  <c r="AP486" i="25"/>
  <c r="AT486" i="25"/>
  <c r="AO486" i="25"/>
  <c r="AQ482" i="25"/>
  <c r="AR482" i="25"/>
  <c r="AT482" i="25"/>
  <c r="AS482" i="25"/>
  <c r="AO482" i="25"/>
  <c r="AP482" i="25"/>
  <c r="AQ478" i="25"/>
  <c r="AO478" i="25"/>
  <c r="AR478" i="25"/>
  <c r="AP478" i="25"/>
  <c r="AT478" i="25"/>
  <c r="AS478" i="25"/>
  <c r="AQ474" i="25"/>
  <c r="AT474" i="25"/>
  <c r="AR474" i="25"/>
  <c r="AP474" i="25"/>
  <c r="AO474" i="25"/>
  <c r="AS474" i="25"/>
  <c r="AQ470" i="25"/>
  <c r="AP470" i="25"/>
  <c r="AT470" i="25"/>
  <c r="AO470" i="25"/>
  <c r="AR470" i="25"/>
  <c r="AS470" i="25"/>
  <c r="AQ466" i="25"/>
  <c r="AS466" i="25"/>
  <c r="AR466" i="25"/>
  <c r="AP466" i="25"/>
  <c r="AT466" i="25"/>
  <c r="AO466" i="25"/>
  <c r="AQ462" i="25"/>
  <c r="AS462" i="25"/>
  <c r="AP462" i="25"/>
  <c r="AO462" i="25"/>
  <c r="AR462" i="25"/>
  <c r="AT462" i="25"/>
  <c r="AQ458" i="25"/>
  <c r="AO458" i="25"/>
  <c r="AT458" i="25"/>
  <c r="AS458" i="25"/>
  <c r="AP458" i="25"/>
  <c r="AR458" i="25"/>
  <c r="AQ454" i="25"/>
  <c r="AT454" i="25"/>
  <c r="AS454" i="25"/>
  <c r="AO454" i="25"/>
  <c r="AP454" i="25"/>
  <c r="AR454" i="25"/>
  <c r="AQ450" i="25"/>
  <c r="AR450" i="25"/>
  <c r="AO450" i="25"/>
  <c r="AS450" i="25"/>
  <c r="AP450" i="25"/>
  <c r="AT450" i="25"/>
  <c r="AQ446" i="25"/>
  <c r="AS446" i="25"/>
  <c r="AR446" i="25"/>
  <c r="AO446" i="25"/>
  <c r="AP446" i="25"/>
  <c r="AT446" i="25"/>
  <c r="AQ442" i="25"/>
  <c r="AT442" i="25"/>
  <c r="AO442" i="25"/>
  <c r="AP442" i="25"/>
  <c r="AR442" i="25"/>
  <c r="AS442" i="25"/>
  <c r="AQ438" i="25"/>
  <c r="AP438" i="25"/>
  <c r="AT438" i="25"/>
  <c r="AS438" i="25"/>
  <c r="AO438" i="25"/>
  <c r="AR438" i="25"/>
  <c r="AQ302" i="25"/>
  <c r="AS302" i="25"/>
  <c r="AO302" i="25"/>
  <c r="AR302" i="25"/>
  <c r="AT302" i="25"/>
  <c r="AP302" i="25"/>
  <c r="AQ298" i="25"/>
  <c r="AS298" i="25"/>
  <c r="AO298" i="25"/>
  <c r="AR298" i="25"/>
  <c r="AP298" i="25"/>
  <c r="AT298" i="25"/>
  <c r="AQ294" i="25"/>
  <c r="AS294" i="25"/>
  <c r="AR294" i="25"/>
  <c r="AP294" i="25"/>
  <c r="AO294" i="25"/>
  <c r="AT294" i="25"/>
  <c r="AQ290" i="25"/>
  <c r="AS290" i="25"/>
  <c r="AO290" i="25"/>
  <c r="AP290" i="25"/>
  <c r="AR290" i="25"/>
  <c r="AT290" i="25"/>
  <c r="AQ286" i="25"/>
  <c r="AS286" i="25"/>
  <c r="AT286" i="25"/>
  <c r="AP286" i="25"/>
  <c r="AR286" i="25"/>
  <c r="AO286" i="25"/>
  <c r="AQ282" i="25"/>
  <c r="AS282" i="25"/>
  <c r="AT282" i="25"/>
  <c r="AO282" i="25"/>
  <c r="AP282" i="25"/>
  <c r="AR282" i="25"/>
  <c r="AQ278" i="25"/>
  <c r="AS278" i="25"/>
  <c r="AT278" i="25"/>
  <c r="AR278" i="25"/>
  <c r="AP278" i="25"/>
  <c r="AO278" i="25"/>
  <c r="AQ274" i="25"/>
  <c r="AS274" i="25"/>
  <c r="AT274" i="25"/>
  <c r="AR274" i="25"/>
  <c r="AP274" i="25"/>
  <c r="AO274" i="25"/>
  <c r="AQ270" i="25"/>
  <c r="AS270" i="25"/>
  <c r="AT270" i="25"/>
  <c r="AP270" i="25"/>
  <c r="AR270" i="25"/>
  <c r="AO270" i="25"/>
  <c r="AP158" i="25"/>
  <c r="AQ158" i="25"/>
  <c r="AS158" i="25"/>
  <c r="AR158" i="25"/>
  <c r="AT158" i="25"/>
  <c r="AO158" i="25"/>
  <c r="AQ146" i="25"/>
  <c r="AT146" i="25"/>
  <c r="AO146" i="25"/>
  <c r="AP146" i="25"/>
  <c r="AR146" i="25"/>
  <c r="AS146" i="25"/>
  <c r="AQ142" i="25"/>
  <c r="AS142" i="25"/>
  <c r="AT142" i="25"/>
  <c r="AP142" i="25"/>
  <c r="AR142" i="25"/>
  <c r="AO142" i="25"/>
  <c r="AQ110" i="25"/>
  <c r="AR110" i="25"/>
  <c r="AP110" i="25"/>
  <c r="AS110" i="25"/>
  <c r="AT110" i="25"/>
  <c r="AO110" i="25"/>
  <c r="AQ94" i="25"/>
  <c r="AR94" i="25"/>
  <c r="AP94" i="25"/>
  <c r="AO94" i="25"/>
  <c r="AT94" i="25"/>
  <c r="AS94" i="25"/>
  <c r="AQ78" i="25"/>
  <c r="AR78" i="25"/>
  <c r="AP78" i="25"/>
  <c r="AT78" i="25"/>
  <c r="AS78" i="25"/>
  <c r="AO78" i="25"/>
  <c r="AQ62" i="25"/>
  <c r="AR62" i="25"/>
  <c r="AP62" i="25"/>
  <c r="AS62" i="25"/>
  <c r="AT62" i="25"/>
  <c r="AO62" i="25"/>
  <c r="AQ46" i="25"/>
  <c r="AR46" i="25"/>
  <c r="AP46" i="25"/>
  <c r="AO46" i="25"/>
  <c r="AS46" i="25"/>
  <c r="AT46" i="25"/>
  <c r="AQ30" i="25"/>
  <c r="AR30" i="25"/>
  <c r="AP30" i="25"/>
  <c r="AO30" i="25"/>
  <c r="AS30" i="25"/>
  <c r="AT30" i="25"/>
  <c r="AQ14" i="25"/>
  <c r="AR14" i="25"/>
  <c r="AP14" i="25"/>
  <c r="AT14" i="25"/>
  <c r="AO14" i="25"/>
  <c r="AS14" i="25"/>
  <c r="AS442" i="23"/>
  <c r="AS438" i="23"/>
  <c r="AS340" i="23"/>
  <c r="AS332" i="23"/>
  <c r="AS328" i="23"/>
  <c r="AS324" i="23"/>
  <c r="AS312" i="23"/>
  <c r="AS308" i="23"/>
  <c r="AS304" i="23"/>
  <c r="AS300" i="23"/>
  <c r="AS296" i="23"/>
  <c r="AS294" i="23"/>
  <c r="AS292" i="23"/>
  <c r="AS290" i="23"/>
  <c r="AS280" i="23"/>
  <c r="AS278" i="23"/>
  <c r="AS276" i="23"/>
  <c r="AS272" i="23"/>
  <c r="AS268" i="23"/>
  <c r="AQ132" i="23"/>
  <c r="AR36" i="23"/>
  <c r="B26" i="24"/>
  <c r="AM30" i="25" s="1"/>
  <c r="AP316" i="23"/>
  <c r="AO316" i="23"/>
  <c r="AP307" i="23"/>
  <c r="AO307" i="23"/>
  <c r="AP298" i="23"/>
  <c r="AO298" i="23"/>
  <c r="AO284" i="23"/>
  <c r="AP284" i="23"/>
  <c r="AP168" i="23"/>
  <c r="AO168" i="23"/>
  <c r="AS168" i="23"/>
  <c r="AP136" i="23"/>
  <c r="AO136" i="23"/>
  <c r="AS136" i="23"/>
  <c r="AR442" i="23"/>
  <c r="AR438" i="23"/>
  <c r="AR340" i="23"/>
  <c r="AR332" i="23"/>
  <c r="AR328" i="23"/>
  <c r="AR324" i="23"/>
  <c r="AR316" i="23"/>
  <c r="AR312" i="23"/>
  <c r="AR308" i="23"/>
  <c r="AR304" i="23"/>
  <c r="AR300" i="23"/>
  <c r="AR296" i="23"/>
  <c r="AR294" i="23"/>
  <c r="AR292" i="23"/>
  <c r="AR284" i="23"/>
  <c r="AR282" i="23"/>
  <c r="AR280" i="23"/>
  <c r="AR278" i="23"/>
  <c r="AR276" i="23"/>
  <c r="AR274" i="23"/>
  <c r="AR272" i="23"/>
  <c r="AR268" i="23"/>
  <c r="AR116" i="23"/>
  <c r="AR100" i="23"/>
  <c r="AR84" i="23"/>
  <c r="AR68" i="23"/>
  <c r="AQ36" i="23"/>
  <c r="B314" i="24"/>
  <c r="AM318" i="25" s="1"/>
  <c r="B186" i="24"/>
  <c r="AM190" i="25" s="1"/>
  <c r="AQ520" i="25"/>
  <c r="AP514" i="20"/>
  <c r="AT520" i="25"/>
  <c r="AO517" i="23"/>
  <c r="AP520" i="25"/>
  <c r="AR520" i="25"/>
  <c r="AS517" i="23"/>
  <c r="AP517" i="23"/>
  <c r="AQ517" i="23"/>
  <c r="AR517" i="23"/>
  <c r="AT511" i="1"/>
  <c r="AS511" i="1"/>
  <c r="AQ511" i="1"/>
  <c r="AO511" i="1"/>
  <c r="AR511" i="1"/>
  <c r="AP511" i="1"/>
  <c r="AT314" i="20" l="1"/>
  <c r="AT386" i="20"/>
  <c r="AQ450" i="23"/>
  <c r="AT458" i="23"/>
  <c r="AQ283" i="20"/>
  <c r="AP115" i="20"/>
  <c r="AR236" i="20"/>
  <c r="AS100" i="20"/>
  <c r="AT180" i="20"/>
  <c r="AO320" i="20"/>
  <c r="AO424" i="20"/>
  <c r="AT484" i="20"/>
  <c r="AQ390" i="20"/>
  <c r="AO386" i="20"/>
  <c r="AP51" i="20"/>
  <c r="AQ16" i="20"/>
  <c r="AO454" i="23"/>
  <c r="AO486" i="23"/>
  <c r="AP450" i="23"/>
  <c r="AQ110" i="20"/>
  <c r="AQ394" i="20"/>
  <c r="AP86" i="20"/>
  <c r="AO138" i="20"/>
  <c r="AO358" i="20"/>
  <c r="AP406" i="20"/>
  <c r="AT19" i="20"/>
  <c r="AP107" i="20"/>
  <c r="AT235" i="20"/>
  <c r="AR356" i="20"/>
  <c r="AS356" i="20"/>
  <c r="AS392" i="20"/>
  <c r="AQ396" i="20"/>
  <c r="AT436" i="20"/>
  <c r="AO476" i="20"/>
  <c r="AT130" i="20"/>
  <c r="AS454" i="23"/>
  <c r="AS486" i="23"/>
  <c r="AP482" i="23"/>
  <c r="AQ362" i="20"/>
  <c r="AQ426" i="20"/>
  <c r="AQ490" i="20"/>
  <c r="AP446" i="23"/>
  <c r="AS494" i="23"/>
  <c r="AS220" i="20"/>
  <c r="AP67" i="20"/>
  <c r="AO164" i="20"/>
  <c r="AO236" i="20"/>
  <c r="AT412" i="20"/>
  <c r="AP484" i="20"/>
  <c r="AO428" i="20"/>
  <c r="AR480" i="20"/>
  <c r="AQ444" i="20"/>
  <c r="AQ492" i="20"/>
  <c r="AS292" i="20"/>
  <c r="AQ388" i="20"/>
  <c r="AT404" i="20"/>
  <c r="AT282" i="23"/>
  <c r="AO282" i="23"/>
  <c r="AT370" i="20"/>
  <c r="AT402" i="20"/>
  <c r="AQ326" i="20"/>
  <c r="AO330" i="20"/>
  <c r="AP418" i="20"/>
  <c r="AR384" i="20"/>
  <c r="AP315" i="20"/>
  <c r="AT323" i="20"/>
  <c r="AS331" i="20"/>
  <c r="AP339" i="20"/>
  <c r="AO355" i="20"/>
  <c r="AP371" i="20"/>
  <c r="AO379" i="20"/>
  <c r="AT278" i="23"/>
  <c r="AP278" i="23"/>
  <c r="AQ156" i="23"/>
  <c r="AO156" i="23"/>
  <c r="AT186" i="20"/>
  <c r="AQ150" i="20"/>
  <c r="AO242" i="20"/>
  <c r="AR208" i="20"/>
  <c r="AS212" i="20"/>
  <c r="AT195" i="20"/>
  <c r="AQ228" i="20"/>
  <c r="AT156" i="23"/>
  <c r="AO274" i="23"/>
  <c r="AT234" i="20"/>
  <c r="AT278" i="20"/>
  <c r="AQ202" i="20"/>
  <c r="AO170" i="20"/>
  <c r="AR212" i="20"/>
  <c r="AS248" i="20"/>
  <c r="AS147" i="20"/>
  <c r="AO148" i="20"/>
  <c r="AT188" i="20"/>
  <c r="AS7" i="20"/>
  <c r="AR62" i="23"/>
  <c r="B58" i="24"/>
  <c r="AM62" i="25" s="1"/>
  <c r="B27" i="24"/>
  <c r="AM31" i="25" s="1"/>
  <c r="B91" i="24"/>
  <c r="AM95" i="25" s="1"/>
  <c r="AT36" i="25"/>
  <c r="AR100" i="25"/>
  <c r="AT52" i="25"/>
  <c r="AR116" i="25"/>
  <c r="A13" i="24"/>
  <c r="AN17" i="25" s="1"/>
  <c r="AN93" i="23"/>
  <c r="A109" i="24"/>
  <c r="AN113" i="25" s="1"/>
  <c r="AT57" i="20"/>
  <c r="AP33" i="20"/>
  <c r="AO109" i="20"/>
  <c r="AR7" i="20"/>
  <c r="AS105" i="20"/>
  <c r="AS90" i="20"/>
  <c r="AR98" i="20"/>
  <c r="A125" i="24"/>
  <c r="AN129" i="25" s="1"/>
  <c r="AP43" i="20"/>
  <c r="AR91" i="20"/>
  <c r="AO7" i="20"/>
  <c r="AO44" i="20"/>
  <c r="AR82" i="20"/>
  <c r="AQ10" i="20"/>
  <c r="AQ26" i="20"/>
  <c r="AQ42" i="20"/>
  <c r="AQ58" i="20"/>
  <c r="AP90" i="20"/>
  <c r="AO106" i="20"/>
  <c r="AQ63" i="20"/>
  <c r="AP7" i="20"/>
  <c r="AT22" i="20"/>
  <c r="AQ166" i="20"/>
  <c r="AQ262" i="20"/>
  <c r="AQ102" i="20"/>
  <c r="AP118" i="20"/>
  <c r="AO198" i="20"/>
  <c r="AR15" i="20"/>
  <c r="AR31" i="20"/>
  <c r="AP79" i="20"/>
  <c r="AP95" i="20"/>
  <c r="AT271" i="20"/>
  <c r="AS48" i="20"/>
  <c r="AQ32" i="20"/>
  <c r="AS7" i="23"/>
  <c r="AT8" i="23"/>
  <c r="AT46" i="23"/>
  <c r="AS158" i="23"/>
  <c r="AO278" i="23"/>
  <c r="AR320" i="23"/>
  <c r="AO336" i="23"/>
  <c r="AQ25" i="20"/>
  <c r="AT54" i="20"/>
  <c r="AS77" i="20"/>
  <c r="AT118" i="20"/>
  <c r="AT202" i="20"/>
  <c r="AT258" i="20"/>
  <c r="AT306" i="20"/>
  <c r="AT354" i="20"/>
  <c r="AT270" i="23"/>
  <c r="AR21" i="20"/>
  <c r="AR53" i="20"/>
  <c r="AS117" i="20"/>
  <c r="AO25" i="20"/>
  <c r="AP109" i="20"/>
  <c r="AO117" i="20"/>
  <c r="AO141" i="20"/>
  <c r="AO197" i="20"/>
  <c r="AO229" i="20"/>
  <c r="AP293" i="20"/>
  <c r="AS26" i="20"/>
  <c r="AQ134" i="20"/>
  <c r="AQ182" i="20"/>
  <c r="AQ374" i="20"/>
  <c r="AO26" i="20"/>
  <c r="AO58" i="20"/>
  <c r="AO66" i="20"/>
  <c r="AP130" i="20"/>
  <c r="AP162" i="20"/>
  <c r="AO210" i="20"/>
  <c r="AP342" i="20"/>
  <c r="AO288" i="23"/>
  <c r="AR243" i="20"/>
  <c r="AR247" i="20"/>
  <c r="AR248" i="20"/>
  <c r="AT35" i="20"/>
  <c r="AP59" i="20"/>
  <c r="AS75" i="20"/>
  <c r="AP83" i="20"/>
  <c r="AS99" i="20"/>
  <c r="AQ123" i="20"/>
  <c r="AS211" i="20"/>
  <c r="AP299" i="20"/>
  <c r="AS224" i="20"/>
  <c r="AQ12" i="20"/>
  <c r="AR60" i="20"/>
  <c r="AR92" i="20"/>
  <c r="AQ128" i="20"/>
  <c r="AT204" i="20"/>
  <c r="AQ252" i="20"/>
  <c r="AP276" i="20"/>
  <c r="AT288" i="20"/>
  <c r="AT316" i="20"/>
  <c r="AT344" i="20"/>
  <c r="AP78" i="23"/>
  <c r="AO328" i="23"/>
  <c r="AR336" i="23"/>
  <c r="AR18" i="20"/>
  <c r="AR34" i="20"/>
  <c r="AT86" i="20"/>
  <c r="AT106" i="20"/>
  <c r="AT146" i="20"/>
  <c r="AT178" i="20"/>
  <c r="AT374" i="20"/>
  <c r="AR85" i="20"/>
  <c r="AS181" i="20"/>
  <c r="AS277" i="20"/>
  <c r="AO157" i="20"/>
  <c r="AO181" i="20"/>
  <c r="AO213" i="20"/>
  <c r="AO261" i="20"/>
  <c r="AO309" i="20"/>
  <c r="AQ234" i="20"/>
  <c r="AQ286" i="20"/>
  <c r="AO10" i="20"/>
  <c r="AO22" i="20"/>
  <c r="AP54" i="20"/>
  <c r="AQ74" i="20"/>
  <c r="AQ90" i="20"/>
  <c r="AP114" i="20"/>
  <c r="AP182" i="20"/>
  <c r="AO230" i="20"/>
  <c r="AP286" i="20"/>
  <c r="AO370" i="20"/>
  <c r="AT288" i="23"/>
  <c r="AR100" i="20"/>
  <c r="AS95" i="20"/>
  <c r="AQ91" i="20"/>
  <c r="AR191" i="20"/>
  <c r="AR107" i="20"/>
  <c r="AQ263" i="20"/>
  <c r="AS11" i="20"/>
  <c r="AQ27" i="20"/>
  <c r="AT47" i="20"/>
  <c r="AO111" i="20"/>
  <c r="AQ143" i="20"/>
  <c r="AO175" i="20"/>
  <c r="AP255" i="20"/>
  <c r="AR200" i="20"/>
  <c r="AS28" i="20"/>
  <c r="AQ76" i="20"/>
  <c r="AT112" i="20"/>
  <c r="AP274" i="23"/>
  <c r="AT242" i="20"/>
  <c r="AT266" i="20"/>
  <c r="AT322" i="20"/>
  <c r="AT346" i="20"/>
  <c r="AP246" i="20"/>
  <c r="AP278" i="20"/>
  <c r="AP290" i="20"/>
  <c r="AO306" i="20"/>
  <c r="AP338" i="20"/>
  <c r="AO362" i="20"/>
  <c r="AS252" i="20"/>
  <c r="AS316" i="20"/>
  <c r="AT251" i="20"/>
  <c r="AS275" i="20"/>
  <c r="AP303" i="20"/>
  <c r="AO260" i="20"/>
  <c r="AQ308" i="20"/>
  <c r="AO336" i="20"/>
  <c r="AQ364" i="20"/>
  <c r="AP250" i="20"/>
  <c r="AT283" i="20"/>
  <c r="AR290" i="23"/>
  <c r="AR298" i="23"/>
  <c r="AS274" i="23"/>
  <c r="AS282" i="23"/>
  <c r="AT274" i="23"/>
  <c r="AO290" i="23"/>
  <c r="AO268" i="23"/>
  <c r="AO300" i="23"/>
  <c r="AP300" i="25"/>
  <c r="AR316" i="25"/>
  <c r="AQ332" i="25"/>
  <c r="AO296" i="23"/>
  <c r="AP292" i="23"/>
  <c r="AT320" i="23"/>
  <c r="AO320" i="23"/>
  <c r="AR276" i="25"/>
  <c r="AS336" i="23"/>
  <c r="AT290" i="20"/>
  <c r="AT310" i="20"/>
  <c r="AT334" i="20"/>
  <c r="AQ278" i="20"/>
  <c r="AQ310" i="20"/>
  <c r="AP258" i="20"/>
  <c r="AO322" i="20"/>
  <c r="AP354" i="20"/>
  <c r="AT307" i="25"/>
  <c r="AR288" i="23"/>
  <c r="AS332" i="20"/>
  <c r="AR371" i="20"/>
  <c r="AR340" i="20"/>
  <c r="AS244" i="20"/>
  <c r="AR315" i="20"/>
  <c r="AQ355" i="20"/>
  <c r="AS284" i="20"/>
  <c r="AR323" i="20"/>
  <c r="AS259" i="20"/>
  <c r="AP287" i="20"/>
  <c r="AO331" i="20"/>
  <c r="AO339" i="20"/>
  <c r="AO347" i="20"/>
  <c r="AO371" i="20"/>
  <c r="AR331" i="20"/>
  <c r="AR268" i="20"/>
  <c r="AO244" i="20"/>
  <c r="AT268" i="20"/>
  <c r="AQ284" i="20"/>
  <c r="AT332" i="20"/>
  <c r="AT348" i="20"/>
  <c r="AO372" i="20"/>
  <c r="AT122" i="20"/>
  <c r="AT150" i="20"/>
  <c r="AT170" i="20"/>
  <c r="AT194" i="20"/>
  <c r="AT222" i="20"/>
  <c r="AS197" i="20"/>
  <c r="AS213" i="20"/>
  <c r="AP178" i="20"/>
  <c r="AP226" i="20"/>
  <c r="AR163" i="20"/>
  <c r="AS216" i="20"/>
  <c r="AS168" i="20"/>
  <c r="AS139" i="20"/>
  <c r="AQ155" i="20"/>
  <c r="AQ132" i="20"/>
  <c r="AO160" i="20"/>
  <c r="AO232" i="20"/>
  <c r="AT136" i="23"/>
  <c r="AT168" i="23"/>
  <c r="AO158" i="23"/>
  <c r="AT138" i="20"/>
  <c r="AT214" i="20"/>
  <c r="AS169" i="20"/>
  <c r="AS205" i="20"/>
  <c r="AP194" i="20"/>
  <c r="AP214" i="20"/>
  <c r="AP180" i="25"/>
  <c r="AT146" i="23"/>
  <c r="AR172" i="20"/>
  <c r="AT127" i="20"/>
  <c r="AO143" i="20"/>
  <c r="AQ167" i="20"/>
  <c r="AQ187" i="20"/>
  <c r="AS227" i="20"/>
  <c r="AT140" i="20"/>
  <c r="AT172" i="20"/>
  <c r="AO184" i="20"/>
  <c r="AT224" i="20"/>
  <c r="AQ36" i="20"/>
  <c r="AQ68" i="20"/>
  <c r="AS8" i="20"/>
  <c r="AP36" i="20"/>
  <c r="AP68" i="20"/>
  <c r="AR14" i="23"/>
  <c r="AS8" i="23"/>
  <c r="AS286" i="23"/>
  <c r="AP14" i="23"/>
  <c r="AS46" i="23"/>
  <c r="AQ62" i="23"/>
  <c r="AT94" i="23"/>
  <c r="AP110" i="23"/>
  <c r="AP158" i="23"/>
  <c r="AR66" i="20"/>
  <c r="AT226" i="20"/>
  <c r="AT338" i="20"/>
  <c r="AQ270" i="23"/>
  <c r="AR270" i="23"/>
  <c r="AS302" i="23"/>
  <c r="AS482" i="23"/>
  <c r="AS58" i="20"/>
  <c r="AQ266" i="20"/>
  <c r="AQ318" i="20"/>
  <c r="AQ382" i="20"/>
  <c r="AO110" i="20"/>
  <c r="AP146" i="20"/>
  <c r="AO174" i="20"/>
  <c r="AO206" i="20"/>
  <c r="AO238" i="20"/>
  <c r="AO338" i="20"/>
  <c r="AO366" i="20"/>
  <c r="AO398" i="20"/>
  <c r="AO430" i="20"/>
  <c r="AO494" i="23"/>
  <c r="AQ251" i="20"/>
  <c r="AR115" i="20"/>
  <c r="AR283" i="20"/>
  <c r="AR160" i="20"/>
  <c r="AR380" i="20"/>
  <c r="AS148" i="20"/>
  <c r="AR11" i="20"/>
  <c r="AP55" i="20"/>
  <c r="AR75" i="20"/>
  <c r="AO91" i="20"/>
  <c r="AS111" i="20"/>
  <c r="AO147" i="20"/>
  <c r="AP171" i="20"/>
  <c r="AP231" i="20"/>
  <c r="AT259" i="20"/>
  <c r="AS283" i="20"/>
  <c r="AS228" i="20"/>
  <c r="AR204" i="20"/>
  <c r="AR484" i="20"/>
  <c r="AS24" i="20"/>
  <c r="AQ44" i="20"/>
  <c r="AO72" i="20"/>
  <c r="AO144" i="20"/>
  <c r="AQ164" i="20"/>
  <c r="AT212" i="20"/>
  <c r="AQ244" i="20"/>
  <c r="AT360" i="20"/>
  <c r="AQ412" i="20"/>
  <c r="AQ484" i="20"/>
  <c r="AT30" i="23"/>
  <c r="AT190" i="20"/>
  <c r="AT414" i="20"/>
  <c r="AQ302" i="23"/>
  <c r="AP270" i="23"/>
  <c r="AR302" i="23"/>
  <c r="AQ222" i="20"/>
  <c r="AQ151" i="20"/>
  <c r="AT56" i="20"/>
  <c r="AR104" i="20"/>
  <c r="AR46" i="23"/>
  <c r="AO62" i="23"/>
  <c r="AS94" i="23"/>
  <c r="AO110" i="23"/>
  <c r="AQ8" i="23"/>
  <c r="AS30" i="23"/>
  <c r="AQ46" i="23"/>
  <c r="AP62" i="23"/>
  <c r="AQ94" i="23"/>
  <c r="AT142" i="23"/>
  <c r="AQ41" i="20"/>
  <c r="AT114" i="20"/>
  <c r="AT238" i="20"/>
  <c r="AT382" i="20"/>
  <c r="AQ446" i="23"/>
  <c r="AO270" i="23"/>
  <c r="AO302" i="23"/>
  <c r="AO178" i="20"/>
  <c r="AO290" i="20"/>
  <c r="AP322" i="20"/>
  <c r="AO402" i="20"/>
  <c r="AP434" i="20"/>
  <c r="AS462" i="23"/>
  <c r="AR123" i="20"/>
  <c r="AR55" i="20"/>
  <c r="AR171" i="20"/>
  <c r="AR291" i="20"/>
  <c r="AO39" i="20"/>
  <c r="AS115" i="20"/>
  <c r="AQ135" i="20"/>
  <c r="AS155" i="20"/>
  <c r="AS203" i="20"/>
  <c r="AP235" i="20"/>
  <c r="AP267" i="20"/>
  <c r="AT32" i="20"/>
  <c r="AT60" i="20"/>
  <c r="AQ108" i="20"/>
  <c r="AO128" i="20"/>
  <c r="AT152" i="20"/>
  <c r="AQ188" i="20"/>
  <c r="AQ316" i="20"/>
  <c r="AT340" i="20"/>
  <c r="AO364" i="20"/>
  <c r="AT388" i="20"/>
  <c r="AO412" i="20"/>
  <c r="AO8" i="23"/>
  <c r="AR30" i="23"/>
  <c r="AO46" i="23"/>
  <c r="AT78" i="23"/>
  <c r="AP94" i="23"/>
  <c r="AS142" i="23"/>
  <c r="AR158" i="23"/>
  <c r="AR142" i="23"/>
  <c r="AT350" i="20"/>
  <c r="AQ478" i="23"/>
  <c r="AQ174" i="20"/>
  <c r="AO18" i="20"/>
  <c r="AQ34" i="20"/>
  <c r="AO50" i="20"/>
  <c r="AQ66" i="20"/>
  <c r="AP82" i="20"/>
  <c r="AO98" i="20"/>
  <c r="AP350" i="20"/>
  <c r="AP478" i="23"/>
  <c r="AR462" i="23"/>
  <c r="AO215" i="20"/>
  <c r="AT295" i="20"/>
  <c r="AT468" i="20"/>
  <c r="AP8" i="23"/>
  <c r="AQ30" i="23"/>
  <c r="AS78" i="23"/>
  <c r="AO94" i="23"/>
  <c r="AP142" i="23"/>
  <c r="AT286" i="23"/>
  <c r="AR50" i="20"/>
  <c r="AT210" i="20"/>
  <c r="AT318" i="20"/>
  <c r="AT430" i="20"/>
  <c r="AT41" i="20"/>
  <c r="AO34" i="20"/>
  <c r="AP98" i="20"/>
  <c r="AP126" i="20"/>
  <c r="AO226" i="20"/>
  <c r="AP254" i="20"/>
  <c r="AO354" i="20"/>
  <c r="AP386" i="20"/>
  <c r="AS478" i="23"/>
  <c r="AR211" i="20"/>
  <c r="AR119" i="20"/>
  <c r="AR219" i="20"/>
  <c r="AR220" i="20"/>
  <c r="AS344" i="20"/>
  <c r="AR195" i="20"/>
  <c r="AR19" i="20"/>
  <c r="AR47" i="20"/>
  <c r="AR67" i="20"/>
  <c r="AR83" i="20"/>
  <c r="AP99" i="20"/>
  <c r="AT119" i="20"/>
  <c r="AT143" i="20"/>
  <c r="AP155" i="20"/>
  <c r="AP179" i="20"/>
  <c r="AT211" i="20"/>
  <c r="AS243" i="20"/>
  <c r="AT299" i="20"/>
  <c r="AR448" i="20"/>
  <c r="AS12" i="20"/>
  <c r="AT64" i="20"/>
  <c r="AR88" i="20"/>
  <c r="AO172" i="20"/>
  <c r="AO196" i="20"/>
  <c r="AO228" i="20"/>
  <c r="AT252" i="20"/>
  <c r="AT320" i="20"/>
  <c r="AQ348" i="20"/>
  <c r="AO396" i="20"/>
  <c r="AT420" i="20"/>
  <c r="AO444" i="20"/>
  <c r="AQ472" i="20"/>
  <c r="AO492" i="20"/>
  <c r="AT398" i="20"/>
  <c r="AQ190" i="20"/>
  <c r="AQ215" i="20"/>
  <c r="AQ103" i="20"/>
  <c r="AO183" i="20"/>
  <c r="AT14" i="23"/>
  <c r="AO30" i="23"/>
  <c r="AT62" i="23"/>
  <c r="AQ78" i="23"/>
  <c r="AT110" i="23"/>
  <c r="AO142" i="23"/>
  <c r="AP286" i="23"/>
  <c r="AR286" i="23"/>
  <c r="AS14" i="23"/>
  <c r="AO78" i="23"/>
  <c r="AS110" i="23"/>
  <c r="AT158" i="23"/>
  <c r="AO286" i="23"/>
  <c r="AT254" i="20"/>
  <c r="AT366" i="20"/>
  <c r="AO258" i="20"/>
  <c r="AP306" i="20"/>
  <c r="AO334" i="20"/>
  <c r="AT446" i="23"/>
  <c r="AQ219" i="20"/>
  <c r="AR152" i="20"/>
  <c r="AT27" i="20"/>
  <c r="AP27" i="20"/>
  <c r="AQ71" i="20"/>
  <c r="AO103" i="20"/>
  <c r="AP123" i="20"/>
  <c r="AP163" i="20"/>
  <c r="AS187" i="20"/>
  <c r="AP251" i="20"/>
  <c r="AT279" i="20"/>
  <c r="AS108" i="20"/>
  <c r="AP223" i="20"/>
  <c r="AR392" i="20"/>
  <c r="AO12" i="20"/>
  <c r="AT96" i="20"/>
  <c r="AQ140" i="20"/>
  <c r="AT236" i="20"/>
  <c r="AT300" i="20"/>
  <c r="AO348" i="20"/>
  <c r="AQ380" i="20"/>
  <c r="AQ428" i="20"/>
  <c r="AO162" i="20"/>
  <c r="AP242" i="20"/>
  <c r="AP414" i="20"/>
  <c r="AO146" i="23"/>
  <c r="AO446" i="23"/>
  <c r="AR167" i="20"/>
  <c r="AQ199" i="20"/>
  <c r="AP24" i="20"/>
  <c r="AQ60" i="20"/>
  <c r="AS76" i="20"/>
  <c r="AP92" i="20"/>
  <c r="AP108" i="20"/>
  <c r="AT120" i="20"/>
  <c r="AO212" i="20"/>
  <c r="AP332" i="20"/>
  <c r="AT392" i="20"/>
  <c r="AT263" i="20"/>
  <c r="AO40" i="20"/>
  <c r="AO120" i="20"/>
  <c r="AO216" i="20"/>
  <c r="AQ496" i="20"/>
  <c r="AT126" i="20"/>
  <c r="AT206" i="20"/>
  <c r="AQ18" i="20"/>
  <c r="AO146" i="20"/>
  <c r="AO194" i="20"/>
  <c r="AP370" i="20"/>
  <c r="AO418" i="20"/>
  <c r="AQ494" i="23"/>
  <c r="AR183" i="20"/>
  <c r="AR139" i="20"/>
  <c r="AR496" i="20"/>
  <c r="AO19" i="20"/>
  <c r="AS51" i="20"/>
  <c r="AT67" i="20"/>
  <c r="AP219" i="20"/>
  <c r="AT267" i="20"/>
  <c r="AP283" i="20"/>
  <c r="AS140" i="20"/>
  <c r="AP28" i="20"/>
  <c r="AR44" i="20"/>
  <c r="AO76" i="20"/>
  <c r="AQ96" i="20"/>
  <c r="AP124" i="20"/>
  <c r="AT200" i="20"/>
  <c r="AT220" i="20"/>
  <c r="AT264" i="20"/>
  <c r="AT356" i="20"/>
  <c r="AT376" i="20"/>
  <c r="AQ464" i="20"/>
  <c r="AT496" i="20"/>
  <c r="AR272" i="20"/>
  <c r="AT23" i="20"/>
  <c r="AT39" i="20"/>
  <c r="AT199" i="20"/>
  <c r="AT247" i="20"/>
  <c r="AT215" i="20"/>
  <c r="AO23" i="20"/>
  <c r="AS39" i="20"/>
  <c r="AQ55" i="20"/>
  <c r="AT135" i="20"/>
  <c r="AT167" i="20"/>
  <c r="AS56" i="20"/>
  <c r="AO360" i="20"/>
  <c r="AO130" i="20"/>
  <c r="AP210" i="20"/>
  <c r="AR146" i="23"/>
  <c r="AR446" i="23"/>
  <c r="AO478" i="23"/>
  <c r="AR151" i="20"/>
  <c r="AO55" i="20"/>
  <c r="AQ87" i="20"/>
  <c r="AO119" i="20"/>
  <c r="AP135" i="20"/>
  <c r="AO167" i="20"/>
  <c r="AR264" i="20"/>
  <c r="AT72" i="20"/>
  <c r="AO88" i="20"/>
  <c r="AT104" i="20"/>
  <c r="AT408" i="20"/>
  <c r="AT472" i="20"/>
  <c r="AO484" i="20"/>
  <c r="AQ50" i="20"/>
  <c r="AO114" i="20"/>
  <c r="AR84" i="20"/>
  <c r="AR40" i="20"/>
  <c r="AO68" i="20"/>
  <c r="AS84" i="20"/>
  <c r="AQ136" i="20"/>
  <c r="AO288" i="20"/>
  <c r="AT304" i="20"/>
  <c r="AP464" i="20"/>
  <c r="AO472" i="20"/>
  <c r="AT488" i="20"/>
  <c r="AQ500" i="20"/>
  <c r="AQ84" i="20"/>
  <c r="AT136" i="20"/>
  <c r="AQ292" i="20"/>
  <c r="AO304" i="20"/>
  <c r="AO464" i="20"/>
  <c r="AT500" i="20"/>
  <c r="AR464" i="20"/>
  <c r="AT36" i="20"/>
  <c r="AP84" i="20"/>
  <c r="AP136" i="20"/>
  <c r="AO292" i="20"/>
  <c r="AQ440" i="20"/>
  <c r="AQ468" i="20"/>
  <c r="AP500" i="20"/>
  <c r="AR500" i="20"/>
  <c r="AS36" i="20"/>
  <c r="AT68" i="20"/>
  <c r="AQ312" i="20"/>
  <c r="AT440" i="20"/>
  <c r="AO500" i="20"/>
  <c r="AP440" i="20"/>
  <c r="AQ504" i="20"/>
  <c r="AO440" i="20"/>
  <c r="A14" i="24"/>
  <c r="AN18" i="25" s="1"/>
  <c r="AN18" i="23"/>
  <c r="A30" i="24"/>
  <c r="AN34" i="25" s="1"/>
  <c r="AN34" i="23"/>
  <c r="A46" i="24"/>
  <c r="AN50" i="25" s="1"/>
  <c r="AN50" i="23"/>
  <c r="A62" i="24"/>
  <c r="AN66" i="25" s="1"/>
  <c r="AN66" i="23"/>
  <c r="A78" i="24"/>
  <c r="AN82" i="25" s="1"/>
  <c r="AN82" i="23"/>
  <c r="A94" i="24"/>
  <c r="AN98" i="25" s="1"/>
  <c r="AN98" i="23"/>
  <c r="A110" i="24"/>
  <c r="AN114" i="25" s="1"/>
  <c r="AN114" i="23"/>
  <c r="A126" i="24"/>
  <c r="AN130" i="25" s="1"/>
  <c r="AN130" i="23"/>
  <c r="A158" i="24"/>
  <c r="AN162" i="25" s="1"/>
  <c r="AN162" i="23"/>
  <c r="A174" i="24"/>
  <c r="AN178" i="25" s="1"/>
  <c r="AN178" i="23"/>
  <c r="A190" i="24"/>
  <c r="AN194" i="25" s="1"/>
  <c r="AN194" i="23"/>
  <c r="A206" i="24"/>
  <c r="AN210" i="25" s="1"/>
  <c r="AN210" i="23"/>
  <c r="A222" i="24"/>
  <c r="AN226" i="25" s="1"/>
  <c r="AN226" i="23"/>
  <c r="A238" i="24"/>
  <c r="AN242" i="25" s="1"/>
  <c r="AN242" i="23"/>
  <c r="A254" i="24"/>
  <c r="AN258" i="25" s="1"/>
  <c r="AN258" i="23"/>
  <c r="A302" i="24"/>
  <c r="AN306" i="25" s="1"/>
  <c r="AN306" i="23"/>
  <c r="A318" i="24"/>
  <c r="AN322" i="25" s="1"/>
  <c r="AN322" i="23"/>
  <c r="A334" i="24"/>
  <c r="AN338" i="25" s="1"/>
  <c r="AN338" i="23"/>
  <c r="A350" i="24"/>
  <c r="AN354" i="25" s="1"/>
  <c r="AN354" i="23"/>
  <c r="A366" i="24"/>
  <c r="AN370" i="25" s="1"/>
  <c r="AN370" i="23"/>
  <c r="A382" i="24"/>
  <c r="AN386" i="25" s="1"/>
  <c r="AN386" i="23"/>
  <c r="A398" i="24"/>
  <c r="AN402" i="25" s="1"/>
  <c r="AN402" i="23"/>
  <c r="A414" i="24"/>
  <c r="AN418" i="25" s="1"/>
  <c r="AN418" i="23"/>
  <c r="A430" i="24"/>
  <c r="AN434" i="25" s="1"/>
  <c r="AN434" i="23"/>
  <c r="AR142" i="20"/>
  <c r="AS142" i="20"/>
  <c r="AP142" i="20"/>
  <c r="AT142" i="20"/>
  <c r="AS446" i="20"/>
  <c r="AR446" i="20"/>
  <c r="AO446" i="20"/>
  <c r="AT446" i="20"/>
  <c r="AM94" i="23"/>
  <c r="B90" i="24"/>
  <c r="AM94" i="25" s="1"/>
  <c r="AQ307" i="20"/>
  <c r="AO307" i="20"/>
  <c r="AS307" i="20"/>
  <c r="AT307" i="20"/>
  <c r="A7" i="24"/>
  <c r="AN11" i="25" s="1"/>
  <c r="AN11" i="23"/>
  <c r="A23" i="24"/>
  <c r="AN27" i="25" s="1"/>
  <c r="AN27" i="23"/>
  <c r="A39" i="24"/>
  <c r="AN43" i="25" s="1"/>
  <c r="AN43" i="23"/>
  <c r="A55" i="24"/>
  <c r="AN59" i="25" s="1"/>
  <c r="AN59" i="23"/>
  <c r="A71" i="24"/>
  <c r="AN75" i="25" s="1"/>
  <c r="AN75" i="23"/>
  <c r="A87" i="24"/>
  <c r="AN91" i="25" s="1"/>
  <c r="AN91" i="23"/>
  <c r="A103" i="24"/>
  <c r="AN107" i="25" s="1"/>
  <c r="AN107" i="23"/>
  <c r="A119" i="24"/>
  <c r="AN123" i="25" s="1"/>
  <c r="AN123" i="23"/>
  <c r="A135" i="24"/>
  <c r="AN139" i="25" s="1"/>
  <c r="AN139" i="23"/>
  <c r="A151" i="24"/>
  <c r="AN155" i="25" s="1"/>
  <c r="AN155" i="23"/>
  <c r="A167" i="24"/>
  <c r="AN171" i="25" s="1"/>
  <c r="AN171" i="23"/>
  <c r="A183" i="24"/>
  <c r="AN187" i="25" s="1"/>
  <c r="AN187" i="23"/>
  <c r="A199" i="24"/>
  <c r="AN203" i="25" s="1"/>
  <c r="AN203" i="23"/>
  <c r="A215" i="24"/>
  <c r="AN219" i="25" s="1"/>
  <c r="AN219" i="23"/>
  <c r="A231" i="24"/>
  <c r="AN235" i="25" s="1"/>
  <c r="AN235" i="23"/>
  <c r="A247" i="24"/>
  <c r="AN251" i="25" s="1"/>
  <c r="AN251" i="23"/>
  <c r="A263" i="24"/>
  <c r="AN267" i="25" s="1"/>
  <c r="AN267" i="23"/>
  <c r="A279" i="24"/>
  <c r="AN283" i="25" s="1"/>
  <c r="AN283" i="23"/>
  <c r="A295" i="24"/>
  <c r="AN299" i="25" s="1"/>
  <c r="AN299" i="23"/>
  <c r="AQ121" i="20"/>
  <c r="AR121" i="20"/>
  <c r="AT121" i="20"/>
  <c r="AP121" i="20"/>
  <c r="AS294" i="20"/>
  <c r="AR294" i="20"/>
  <c r="AT294" i="20"/>
  <c r="AP294" i="20"/>
  <c r="AR442" i="20"/>
  <c r="AS442" i="20"/>
  <c r="AO442" i="20"/>
  <c r="AQ442" i="20"/>
  <c r="B187" i="24"/>
  <c r="AM191" i="25" s="1"/>
  <c r="AM191" i="23"/>
  <c r="B203" i="24"/>
  <c r="AM207" i="25" s="1"/>
  <c r="AM207" i="23"/>
  <c r="B219" i="24"/>
  <c r="AM223" i="25" s="1"/>
  <c r="AM223" i="23"/>
  <c r="B235" i="24"/>
  <c r="AM239" i="25" s="1"/>
  <c r="AM239" i="23"/>
  <c r="B251" i="24"/>
  <c r="AM255" i="25" s="1"/>
  <c r="AM255" i="23"/>
  <c r="B267" i="24"/>
  <c r="AM271" i="25" s="1"/>
  <c r="AM271" i="23"/>
  <c r="B283" i="24"/>
  <c r="AM287" i="25" s="1"/>
  <c r="AM287" i="23"/>
  <c r="B299" i="24"/>
  <c r="AM303" i="25" s="1"/>
  <c r="AM303" i="23"/>
  <c r="B315" i="24"/>
  <c r="AM319" i="25" s="1"/>
  <c r="AM319" i="23"/>
  <c r="B331" i="24"/>
  <c r="AM335" i="25" s="1"/>
  <c r="AM335" i="23"/>
  <c r="AQ177" i="20"/>
  <c r="AT177" i="20"/>
  <c r="AR177" i="20"/>
  <c r="AP177" i="20"/>
  <c r="A8" i="24"/>
  <c r="AN12" i="25" s="1"/>
  <c r="AN12" i="23"/>
  <c r="A24" i="24"/>
  <c r="AN28" i="25" s="1"/>
  <c r="AN28" i="23"/>
  <c r="A40" i="24"/>
  <c r="AN44" i="25" s="1"/>
  <c r="AN44" i="23"/>
  <c r="A56" i="24"/>
  <c r="AN60" i="25" s="1"/>
  <c r="AN60" i="23"/>
  <c r="A72" i="24"/>
  <c r="AN76" i="25" s="1"/>
  <c r="AN76" i="23"/>
  <c r="A88" i="24"/>
  <c r="AN92" i="25" s="1"/>
  <c r="AN92" i="23"/>
  <c r="A104" i="24"/>
  <c r="AN108" i="25" s="1"/>
  <c r="AN108" i="23"/>
  <c r="A120" i="24"/>
  <c r="AN124" i="25" s="1"/>
  <c r="AN124" i="23"/>
  <c r="A136" i="24"/>
  <c r="AN140" i="25" s="1"/>
  <c r="AN140" i="23"/>
  <c r="A168" i="24"/>
  <c r="AN172" i="25" s="1"/>
  <c r="AN172" i="23"/>
  <c r="A184" i="24"/>
  <c r="AN188" i="25" s="1"/>
  <c r="AN188" i="23"/>
  <c r="A200" i="24"/>
  <c r="AN204" i="25" s="1"/>
  <c r="AN204" i="23"/>
  <c r="A216" i="24"/>
  <c r="AN220" i="25" s="1"/>
  <c r="AN220" i="23"/>
  <c r="A232" i="24"/>
  <c r="AN236" i="25" s="1"/>
  <c r="AN236" i="23"/>
  <c r="A248" i="24"/>
  <c r="AN252" i="25" s="1"/>
  <c r="AN252" i="23"/>
  <c r="A344" i="24"/>
  <c r="AN348" i="25" s="1"/>
  <c r="AN348" i="23"/>
  <c r="A360" i="24"/>
  <c r="AN364" i="25" s="1"/>
  <c r="AN364" i="23"/>
  <c r="A376" i="24"/>
  <c r="AN380" i="25" s="1"/>
  <c r="AN380" i="23"/>
  <c r="A392" i="24"/>
  <c r="AN396" i="25" s="1"/>
  <c r="AN396" i="23"/>
  <c r="A408" i="24"/>
  <c r="AN412" i="25" s="1"/>
  <c r="AN412" i="23"/>
  <c r="A424" i="24"/>
  <c r="AN428" i="25" s="1"/>
  <c r="AN428" i="23"/>
  <c r="AS89" i="20"/>
  <c r="AR89" i="20"/>
  <c r="AP89" i="20"/>
  <c r="AT89" i="20"/>
  <c r="AR282" i="20"/>
  <c r="AS282" i="20"/>
  <c r="AO282" i="20"/>
  <c r="AQ282" i="20"/>
  <c r="AS460" i="20"/>
  <c r="AP460" i="20"/>
  <c r="AR460" i="20"/>
  <c r="AO460" i="20"/>
  <c r="A197" i="24"/>
  <c r="AN201" i="25" s="1"/>
  <c r="AN201" i="23"/>
  <c r="A229" i="24"/>
  <c r="AN233" i="25" s="1"/>
  <c r="AN233" i="23"/>
  <c r="A261" i="24"/>
  <c r="AN265" i="25" s="1"/>
  <c r="AN265" i="23"/>
  <c r="A293" i="24"/>
  <c r="AN297" i="25" s="1"/>
  <c r="AN297" i="23"/>
  <c r="AP324" i="20"/>
  <c r="AS324" i="20"/>
  <c r="AR324" i="20"/>
  <c r="AQ324" i="20"/>
  <c r="AR498" i="20"/>
  <c r="AS498" i="20"/>
  <c r="AQ498" i="20"/>
  <c r="AO142" i="20"/>
  <c r="AO498" i="20"/>
  <c r="AT324" i="20"/>
  <c r="AQ20" i="20"/>
  <c r="AS20" i="20"/>
  <c r="AP20" i="20"/>
  <c r="AR20" i="20"/>
  <c r="AT20" i="20"/>
  <c r="AP336" i="20"/>
  <c r="AS336" i="20"/>
  <c r="AQ336" i="20"/>
  <c r="AR336" i="20"/>
  <c r="AS456" i="20"/>
  <c r="AP456" i="20"/>
  <c r="AR456" i="20"/>
  <c r="AQ456" i="20"/>
  <c r="AO456" i="20"/>
  <c r="AT456" i="20"/>
  <c r="AR22" i="20"/>
  <c r="AS22" i="20"/>
  <c r="AQ22" i="20"/>
  <c r="AS38" i="20"/>
  <c r="AR38" i="20"/>
  <c r="AO38" i="20"/>
  <c r="AT38" i="20"/>
  <c r="AQ38" i="20"/>
  <c r="AR54" i="20"/>
  <c r="AS54" i="20"/>
  <c r="AQ54" i="20"/>
  <c r="AR70" i="20"/>
  <c r="AS70" i="20"/>
  <c r="AP70" i="20"/>
  <c r="AT70" i="20"/>
  <c r="AQ70" i="20"/>
  <c r="AS86" i="20"/>
  <c r="AR86" i="20"/>
  <c r="AO86" i="20"/>
  <c r="AS102" i="20"/>
  <c r="AR102" i="20"/>
  <c r="AT102" i="20"/>
  <c r="AO102" i="20"/>
  <c r="AR118" i="20"/>
  <c r="AS118" i="20"/>
  <c r="AO118" i="20"/>
  <c r="AS134" i="20"/>
  <c r="AR134" i="20"/>
  <c r="AT134" i="20"/>
  <c r="AO134" i="20"/>
  <c r="AR150" i="20"/>
  <c r="AS150" i="20"/>
  <c r="AO150" i="20"/>
  <c r="AS166" i="20"/>
  <c r="AR166" i="20"/>
  <c r="AT166" i="20"/>
  <c r="AP166" i="20"/>
  <c r="AS182" i="20"/>
  <c r="AR182" i="20"/>
  <c r="AO182" i="20"/>
  <c r="AS198" i="20"/>
  <c r="AR198" i="20"/>
  <c r="AT198" i="20"/>
  <c r="AP198" i="20"/>
  <c r="AR214" i="20"/>
  <c r="AS214" i="20"/>
  <c r="AO214" i="20"/>
  <c r="AS230" i="20"/>
  <c r="AR230" i="20"/>
  <c r="AT230" i="20"/>
  <c r="AP230" i="20"/>
  <c r="AR246" i="20"/>
  <c r="AS246" i="20"/>
  <c r="AO246" i="20"/>
  <c r="AP498" i="20"/>
  <c r="AO324" i="20"/>
  <c r="AQ142" i="20"/>
  <c r="AQ294" i="20"/>
  <c r="AQ446" i="20"/>
  <c r="AP442" i="20"/>
  <c r="AO294" i="20"/>
  <c r="AP446" i="20"/>
  <c r="AP307" i="20"/>
  <c r="AQ460" i="20"/>
  <c r="AT460" i="20"/>
  <c r="AO121" i="20"/>
  <c r="AR307" i="20"/>
  <c r="AO20" i="20"/>
  <c r="A311" i="24"/>
  <c r="AN315" i="25" s="1"/>
  <c r="AN315" i="23"/>
  <c r="A327" i="24"/>
  <c r="AN331" i="25" s="1"/>
  <c r="AN331" i="23"/>
  <c r="A343" i="24"/>
  <c r="AN347" i="25" s="1"/>
  <c r="AN347" i="23"/>
  <c r="A359" i="24"/>
  <c r="AN363" i="25" s="1"/>
  <c r="AN363" i="23"/>
  <c r="A375" i="24"/>
  <c r="AN379" i="25" s="1"/>
  <c r="AN379" i="23"/>
  <c r="A391" i="24"/>
  <c r="AN395" i="25" s="1"/>
  <c r="AN395" i="23"/>
  <c r="A407" i="24"/>
  <c r="AN411" i="25" s="1"/>
  <c r="AN411" i="23"/>
  <c r="A423" i="24"/>
  <c r="AN427" i="25" s="1"/>
  <c r="AN427" i="23"/>
  <c r="A439" i="24"/>
  <c r="AN443" i="25" s="1"/>
  <c r="AN443" i="23"/>
  <c r="A455" i="24"/>
  <c r="AN459" i="25" s="1"/>
  <c r="AN459" i="23"/>
  <c r="A471" i="24"/>
  <c r="AN475" i="25" s="1"/>
  <c r="AN475" i="23"/>
  <c r="A487" i="24"/>
  <c r="AN491" i="25" s="1"/>
  <c r="AN491" i="23"/>
  <c r="B3" i="24"/>
  <c r="AM7" i="25" s="1"/>
  <c r="AM7" i="23"/>
  <c r="AS262" i="20"/>
  <c r="AR262" i="20"/>
  <c r="AT294" i="23"/>
  <c r="AQ294" i="23"/>
  <c r="AR310" i="20"/>
  <c r="AS310" i="20"/>
  <c r="AS326" i="20"/>
  <c r="AR326" i="20"/>
  <c r="AR342" i="20"/>
  <c r="AS342" i="20"/>
  <c r="AR358" i="20"/>
  <c r="AS358" i="20"/>
  <c r="AR374" i="20"/>
  <c r="AS374" i="20"/>
  <c r="AS390" i="20"/>
  <c r="AR390" i="20"/>
  <c r="AS406" i="20"/>
  <c r="AR406" i="20"/>
  <c r="AR422" i="20"/>
  <c r="AS422" i="20"/>
  <c r="AP168" i="20"/>
  <c r="AQ168" i="20"/>
  <c r="AS494" i="20"/>
  <c r="AR494" i="20"/>
  <c r="AP328" i="20"/>
  <c r="AQ328" i="20"/>
  <c r="AQ15" i="20"/>
  <c r="AO15" i="20"/>
  <c r="AS31" i="20"/>
  <c r="AQ31" i="20"/>
  <c r="AO47" i="20"/>
  <c r="AS47" i="20"/>
  <c r="AQ47" i="20"/>
  <c r="AO63" i="20"/>
  <c r="AS63" i="20"/>
  <c r="AQ79" i="20"/>
  <c r="AO79" i="20"/>
  <c r="AO95" i="20"/>
  <c r="AT95" i="20"/>
  <c r="AR95" i="20"/>
  <c r="AR127" i="20"/>
  <c r="AP127" i="20"/>
  <c r="AS127" i="20"/>
  <c r="AP159" i="20"/>
  <c r="AR159" i="20"/>
  <c r="AS159" i="20"/>
  <c r="AP175" i="20"/>
  <c r="AR175" i="20"/>
  <c r="AO191" i="20"/>
  <c r="AQ191" i="20"/>
  <c r="AS191" i="20"/>
  <c r="AQ207" i="20"/>
  <c r="AR207" i="20"/>
  <c r="AO207" i="20"/>
  <c r="AS207" i="20"/>
  <c r="AT223" i="20"/>
  <c r="AQ223" i="20"/>
  <c r="AQ239" i="20"/>
  <c r="AO239" i="20"/>
  <c r="AS239" i="20"/>
  <c r="AO255" i="20"/>
  <c r="AQ255" i="20"/>
  <c r="AS255" i="20"/>
  <c r="AQ271" i="20"/>
  <c r="AO271" i="20"/>
  <c r="AR271" i="20"/>
  <c r="AS271" i="20"/>
  <c r="AO287" i="20"/>
  <c r="AS287" i="20"/>
  <c r="AQ287" i="20"/>
  <c r="AQ303" i="20"/>
  <c r="AO303" i="20"/>
  <c r="AS303" i="20"/>
  <c r="AR490" i="20"/>
  <c r="AS490" i="20"/>
  <c r="AP280" i="20"/>
  <c r="AQ280" i="20"/>
  <c r="AS480" i="20"/>
  <c r="AP480" i="20"/>
  <c r="AQ480" i="20"/>
  <c r="AT16" i="20"/>
  <c r="AO16" i="20"/>
  <c r="AR32" i="20"/>
  <c r="AS32" i="20"/>
  <c r="AQ48" i="20"/>
  <c r="AT48" i="20"/>
  <c r="AP64" i="20"/>
  <c r="AR64" i="20"/>
  <c r="AO80" i="20"/>
  <c r="AQ80" i="20"/>
  <c r="AT80" i="20"/>
  <c r="AS80" i="20"/>
  <c r="AP112" i="20"/>
  <c r="AQ112" i="20"/>
  <c r="AP144" i="20"/>
  <c r="AQ144" i="20"/>
  <c r="AS144" i="20"/>
  <c r="AP160" i="20"/>
  <c r="AS160" i="20"/>
  <c r="AQ160" i="20"/>
  <c r="AP176" i="20"/>
  <c r="AQ176" i="20"/>
  <c r="AS176" i="20"/>
  <c r="AP192" i="20"/>
  <c r="AR192" i="20"/>
  <c r="AQ192" i="20"/>
  <c r="AP208" i="20"/>
  <c r="AS208" i="20"/>
  <c r="AQ208" i="20"/>
  <c r="AP224" i="20"/>
  <c r="AQ224" i="20"/>
  <c r="AR224" i="20"/>
  <c r="AP240" i="20"/>
  <c r="AQ240" i="20"/>
  <c r="AS240" i="20"/>
  <c r="AP256" i="20"/>
  <c r="AR256" i="20"/>
  <c r="AQ256" i="20"/>
  <c r="AP352" i="20"/>
  <c r="AQ352" i="20"/>
  <c r="AS352" i="20"/>
  <c r="AP368" i="20"/>
  <c r="AQ368" i="20"/>
  <c r="AS368" i="20"/>
  <c r="AP384" i="20"/>
  <c r="AS384" i="20"/>
  <c r="AQ384" i="20"/>
  <c r="AP400" i="20"/>
  <c r="AS400" i="20"/>
  <c r="AQ400" i="20"/>
  <c r="AP416" i="20"/>
  <c r="AQ416" i="20"/>
  <c r="AP432" i="20"/>
  <c r="AQ432" i="20"/>
  <c r="AS432" i="20"/>
  <c r="AT480" i="23"/>
  <c r="AO480" i="23"/>
  <c r="AO496" i="23"/>
  <c r="AT496" i="23"/>
  <c r="AR298" i="20"/>
  <c r="AS298" i="20"/>
  <c r="AR438" i="20"/>
  <c r="AS438" i="20"/>
  <c r="B8" i="24"/>
  <c r="AM12" i="25" s="1"/>
  <c r="AM12" i="23"/>
  <c r="B24" i="24"/>
  <c r="AM28" i="25" s="1"/>
  <c r="AM28" i="23"/>
  <c r="B40" i="24"/>
  <c r="AM44" i="25" s="1"/>
  <c r="AM44" i="23"/>
  <c r="B56" i="24"/>
  <c r="AM60" i="25" s="1"/>
  <c r="AM60" i="23"/>
  <c r="B72" i="24"/>
  <c r="AM76" i="25" s="1"/>
  <c r="AM76" i="23"/>
  <c r="B88" i="24"/>
  <c r="AM92" i="25" s="1"/>
  <c r="AM92" i="23"/>
  <c r="B104" i="24"/>
  <c r="AM108" i="25" s="1"/>
  <c r="AM108" i="23"/>
  <c r="B120" i="24"/>
  <c r="AM124" i="25" s="1"/>
  <c r="AM124" i="23"/>
  <c r="B152" i="24"/>
  <c r="AM156" i="25" s="1"/>
  <c r="AM156" i="23"/>
  <c r="B184" i="24"/>
  <c r="AM188" i="25" s="1"/>
  <c r="AM188" i="23"/>
  <c r="B200" i="24"/>
  <c r="AM204" i="25" s="1"/>
  <c r="AM204" i="23"/>
  <c r="B216" i="24"/>
  <c r="AM220" i="25" s="1"/>
  <c r="AM220" i="23"/>
  <c r="B232" i="24"/>
  <c r="AM236" i="25" s="1"/>
  <c r="AM236" i="23"/>
  <c r="B248" i="24"/>
  <c r="AM252" i="25" s="1"/>
  <c r="AM252" i="23"/>
  <c r="B264" i="24"/>
  <c r="AM268" i="25" s="1"/>
  <c r="AM268" i="23"/>
  <c r="B280" i="24"/>
  <c r="AM284" i="25" s="1"/>
  <c r="AM284" i="23"/>
  <c r="B296" i="24"/>
  <c r="AM300" i="25" s="1"/>
  <c r="AM300" i="23"/>
  <c r="B312" i="24"/>
  <c r="AM316" i="25" s="1"/>
  <c r="AM316" i="23"/>
  <c r="B328" i="24"/>
  <c r="AM332" i="25" s="1"/>
  <c r="AM332" i="23"/>
  <c r="AT132" i="20"/>
  <c r="AR132" i="20"/>
  <c r="AR476" i="20"/>
  <c r="AP476" i="20"/>
  <c r="AT21" i="20"/>
  <c r="AS21" i="20"/>
  <c r="AQ21" i="20"/>
  <c r="AT45" i="20"/>
  <c r="AQ45" i="20"/>
  <c r="AR45" i="20"/>
  <c r="AR65" i="20"/>
  <c r="AS65" i="20"/>
  <c r="AQ65" i="20"/>
  <c r="AT65" i="20"/>
  <c r="AT85" i="20"/>
  <c r="AQ85" i="20"/>
  <c r="AS85" i="20"/>
  <c r="AT109" i="20"/>
  <c r="AR109" i="20"/>
  <c r="AQ109" i="20"/>
  <c r="AR133" i="20"/>
  <c r="AQ133" i="20"/>
  <c r="AT133" i="20"/>
  <c r="AQ149" i="20"/>
  <c r="AR149" i="20"/>
  <c r="AT149" i="20"/>
  <c r="AQ169" i="20"/>
  <c r="AT169" i="20"/>
  <c r="AR169" i="20"/>
  <c r="AR189" i="20"/>
  <c r="AQ189" i="20"/>
  <c r="AT189" i="20"/>
  <c r="AT205" i="20"/>
  <c r="AR205" i="20"/>
  <c r="AQ205" i="20"/>
  <c r="AR221" i="20"/>
  <c r="AT221" i="20"/>
  <c r="AQ221" i="20"/>
  <c r="AT237" i="20"/>
  <c r="AR237" i="20"/>
  <c r="AQ237" i="20"/>
  <c r="AR253" i="20"/>
  <c r="AQ253" i="20"/>
  <c r="AT253" i="20"/>
  <c r="AT269" i="20"/>
  <c r="AR269" i="20"/>
  <c r="AQ269" i="20"/>
  <c r="AR285" i="20"/>
  <c r="AT285" i="20"/>
  <c r="AQ285" i="20"/>
  <c r="AT301" i="20"/>
  <c r="AR301" i="20"/>
  <c r="AQ301" i="20"/>
  <c r="AQ317" i="20"/>
  <c r="AR317" i="20"/>
  <c r="AT317" i="20"/>
  <c r="B17" i="24"/>
  <c r="AM21" i="25" s="1"/>
  <c r="AM21" i="23"/>
  <c r="B33" i="24"/>
  <c r="AM37" i="25" s="1"/>
  <c r="AM37" i="23"/>
  <c r="B49" i="24"/>
  <c r="AM53" i="25" s="1"/>
  <c r="AM53" i="23"/>
  <c r="B65" i="24"/>
  <c r="AM69" i="25" s="1"/>
  <c r="AM69" i="23"/>
  <c r="B81" i="24"/>
  <c r="AM85" i="25" s="1"/>
  <c r="AM85" i="23"/>
  <c r="B97" i="24"/>
  <c r="AM101" i="25" s="1"/>
  <c r="AM101" i="23"/>
  <c r="B113" i="24"/>
  <c r="AM117" i="25" s="1"/>
  <c r="AM117" i="23"/>
  <c r="B129" i="24"/>
  <c r="AM133" i="25" s="1"/>
  <c r="AM133" i="23"/>
  <c r="B145" i="24"/>
  <c r="AM149" i="25" s="1"/>
  <c r="AM149" i="23"/>
  <c r="B161" i="24"/>
  <c r="AM165" i="25" s="1"/>
  <c r="AM165" i="23"/>
  <c r="B177" i="24"/>
  <c r="AM181" i="25" s="1"/>
  <c r="AM181" i="23"/>
  <c r="B273" i="24"/>
  <c r="AM277" i="25" s="1"/>
  <c r="AM277" i="23"/>
  <c r="B289" i="24"/>
  <c r="AM293" i="25" s="1"/>
  <c r="AM293" i="23"/>
  <c r="B305" i="24"/>
  <c r="AM309" i="25" s="1"/>
  <c r="AM309" i="23"/>
  <c r="B321" i="24"/>
  <c r="AM325" i="25" s="1"/>
  <c r="AM325" i="23"/>
  <c r="B337" i="24"/>
  <c r="AM341" i="25" s="1"/>
  <c r="AM341" i="23"/>
  <c r="AO319" i="20"/>
  <c r="AQ319" i="20"/>
  <c r="AS319" i="20"/>
  <c r="AQ335" i="20"/>
  <c r="AP335" i="20"/>
  <c r="AR335" i="20"/>
  <c r="AT335" i="20"/>
  <c r="AQ351" i="20"/>
  <c r="AO351" i="20"/>
  <c r="AS351" i="20"/>
  <c r="AR367" i="20"/>
  <c r="AQ367" i="20"/>
  <c r="AO367" i="20"/>
  <c r="AS367" i="20"/>
  <c r="AQ383" i="20"/>
  <c r="AO383" i="20"/>
  <c r="AS383" i="20"/>
  <c r="AR399" i="20"/>
  <c r="AQ399" i="20"/>
  <c r="AT399" i="20"/>
  <c r="AQ415" i="20"/>
  <c r="AO415" i="20"/>
  <c r="AS415" i="20"/>
  <c r="AR431" i="20"/>
  <c r="AQ431" i="20"/>
  <c r="AP431" i="20"/>
  <c r="AT431" i="20"/>
  <c r="AQ447" i="20"/>
  <c r="AO447" i="20"/>
  <c r="AT447" i="20"/>
  <c r="AT463" i="20"/>
  <c r="AQ463" i="20"/>
  <c r="AO463" i="20"/>
  <c r="AQ479" i="20"/>
  <c r="AP479" i="20"/>
  <c r="AR470" i="23"/>
  <c r="AP65" i="20"/>
  <c r="AT450" i="23"/>
  <c r="AT482" i="23"/>
  <c r="AQ82" i="20"/>
  <c r="AO262" i="20"/>
  <c r="AO310" i="20"/>
  <c r="AP326" i="20"/>
  <c r="AO342" i="20"/>
  <c r="AP358" i="20"/>
  <c r="AO374" i="20"/>
  <c r="AO390" i="20"/>
  <c r="AO406" i="20"/>
  <c r="AP422" i="20"/>
  <c r="AO438" i="20"/>
  <c r="AS146" i="23"/>
  <c r="AP464" i="23"/>
  <c r="AT448" i="23"/>
  <c r="AP480" i="23"/>
  <c r="AR240" i="20"/>
  <c r="AR400" i="20"/>
  <c r="AS124" i="20"/>
  <c r="AS96" i="20"/>
  <c r="AR179" i="20"/>
  <c r="AR251" i="20"/>
  <c r="AR168" i="20"/>
  <c r="AR223" i="20"/>
  <c r="AR316" i="20"/>
  <c r="AS164" i="20"/>
  <c r="AT31" i="20"/>
  <c r="AR79" i="20"/>
  <c r="AT87" i="20"/>
  <c r="AQ127" i="20"/>
  <c r="AT159" i="20"/>
  <c r="AP167" i="20"/>
  <c r="AP187" i="20"/>
  <c r="AT203" i="20"/>
  <c r="AS235" i="20"/>
  <c r="AP247" i="20"/>
  <c r="AT287" i="20"/>
  <c r="AS299" i="20"/>
  <c r="AS192" i="20"/>
  <c r="AR388" i="20"/>
  <c r="AO223" i="20"/>
  <c r="AS132" i="20"/>
  <c r="AS328" i="20"/>
  <c r="AR16" i="20"/>
  <c r="AP32" i="20"/>
  <c r="AS40" i="20"/>
  <c r="AR48" i="20"/>
  <c r="AR96" i="20"/>
  <c r="AO132" i="20"/>
  <c r="AO176" i="20"/>
  <c r="AO188" i="20"/>
  <c r="AQ204" i="20"/>
  <c r="AO240" i="20"/>
  <c r="AO252" i="20"/>
  <c r="AT308" i="20"/>
  <c r="AO316" i="20"/>
  <c r="AT328" i="20"/>
  <c r="AQ340" i="20"/>
  <c r="AT352" i="20"/>
  <c r="AO388" i="20"/>
  <c r="AT416" i="20"/>
  <c r="AO480" i="20"/>
  <c r="AT192" i="20"/>
  <c r="AT256" i="20"/>
  <c r="AT280" i="20"/>
  <c r="AO308" i="20"/>
  <c r="AO328" i="20"/>
  <c r="AQ105" i="20"/>
  <c r="AR105" i="20"/>
  <c r="AT105" i="20"/>
  <c r="AT10" i="20"/>
  <c r="AR10" i="20"/>
  <c r="AR26" i="20"/>
  <c r="AT26" i="20"/>
  <c r="AR42" i="20"/>
  <c r="AT42" i="20"/>
  <c r="AT58" i="20"/>
  <c r="AR58" i="20"/>
  <c r="AT74" i="20"/>
  <c r="AR74" i="20"/>
  <c r="AR90" i="20"/>
  <c r="AT90" i="20"/>
  <c r="AS106" i="20"/>
  <c r="AR106" i="20"/>
  <c r="AR122" i="20"/>
  <c r="AS122" i="20"/>
  <c r="AR138" i="20"/>
  <c r="AS138" i="20"/>
  <c r="AR154" i="20"/>
  <c r="AS154" i="20"/>
  <c r="AS170" i="20"/>
  <c r="AR170" i="20"/>
  <c r="AR186" i="20"/>
  <c r="AS186" i="20"/>
  <c r="AS202" i="20"/>
  <c r="AR202" i="20"/>
  <c r="AR218" i="20"/>
  <c r="AS218" i="20"/>
  <c r="AS234" i="20"/>
  <c r="AR234" i="20"/>
  <c r="AR250" i="20"/>
  <c r="AS250" i="20"/>
  <c r="AS266" i="20"/>
  <c r="AR266" i="20"/>
  <c r="AS298" i="23"/>
  <c r="AQ298" i="23"/>
  <c r="AR314" i="20"/>
  <c r="AS314" i="20"/>
  <c r="AS330" i="20"/>
  <c r="AR330" i="20"/>
  <c r="AR346" i="20"/>
  <c r="AS346" i="20"/>
  <c r="AS362" i="20"/>
  <c r="AR362" i="20"/>
  <c r="AR378" i="20"/>
  <c r="AS378" i="20"/>
  <c r="AR394" i="20"/>
  <c r="AS394" i="20"/>
  <c r="AR410" i="20"/>
  <c r="AS410" i="20"/>
  <c r="AS426" i="20"/>
  <c r="AR426" i="20"/>
  <c r="AR462" i="20"/>
  <c r="AS462" i="20"/>
  <c r="AS468" i="20"/>
  <c r="AP468" i="20"/>
  <c r="AR468" i="20"/>
  <c r="AQ19" i="20"/>
  <c r="AS19" i="20"/>
  <c r="AO35" i="20"/>
  <c r="AQ35" i="20"/>
  <c r="AS35" i="20"/>
  <c r="AO51" i="20"/>
  <c r="AQ51" i="20"/>
  <c r="AS67" i="20"/>
  <c r="AO67" i="20"/>
  <c r="AQ83" i="20"/>
  <c r="AS83" i="20"/>
  <c r="AO99" i="20"/>
  <c r="AQ99" i="20"/>
  <c r="AQ115" i="20"/>
  <c r="AT115" i="20"/>
  <c r="AR131" i="20"/>
  <c r="AO131" i="20"/>
  <c r="AQ131" i="20"/>
  <c r="AQ147" i="20"/>
  <c r="AT147" i="20"/>
  <c r="AO163" i="20"/>
  <c r="AQ163" i="20"/>
  <c r="AQ179" i="20"/>
  <c r="AT179" i="20"/>
  <c r="AO195" i="20"/>
  <c r="AQ195" i="20"/>
  <c r="AQ211" i="20"/>
  <c r="AO211" i="20"/>
  <c r="AQ227" i="20"/>
  <c r="AO227" i="20"/>
  <c r="AQ243" i="20"/>
  <c r="AO243" i="20"/>
  <c r="AO259" i="20"/>
  <c r="AQ259" i="20"/>
  <c r="AQ275" i="20"/>
  <c r="AO275" i="20"/>
  <c r="AQ291" i="20"/>
  <c r="AO291" i="20"/>
  <c r="AS458" i="20"/>
  <c r="AR458" i="20"/>
  <c r="AS448" i="20"/>
  <c r="AP448" i="20"/>
  <c r="AQ448" i="20"/>
  <c r="AR148" i="20"/>
  <c r="AP148" i="20"/>
  <c r="AP164" i="20"/>
  <c r="AR164" i="20"/>
  <c r="AS196" i="20"/>
  <c r="AP196" i="20"/>
  <c r="AR196" i="20"/>
  <c r="AR228" i="20"/>
  <c r="AP228" i="20"/>
  <c r="AR260" i="20"/>
  <c r="AS260" i="20"/>
  <c r="AP260" i="20"/>
  <c r="AS372" i="20"/>
  <c r="AP372" i="20"/>
  <c r="AS404" i="20"/>
  <c r="AP404" i="20"/>
  <c r="AP420" i="20"/>
  <c r="AR420" i="20"/>
  <c r="AS436" i="20"/>
  <c r="AP436" i="20"/>
  <c r="AR180" i="20"/>
  <c r="AP180" i="20"/>
  <c r="B12" i="24"/>
  <c r="AM16" i="25" s="1"/>
  <c r="AM16" i="23"/>
  <c r="B28" i="24"/>
  <c r="AM32" i="25" s="1"/>
  <c r="AM32" i="23"/>
  <c r="B44" i="24"/>
  <c r="AM48" i="25" s="1"/>
  <c r="AM48" i="23"/>
  <c r="B60" i="24"/>
  <c r="AM64" i="25" s="1"/>
  <c r="AM64" i="23"/>
  <c r="B76" i="24"/>
  <c r="AM80" i="25" s="1"/>
  <c r="AM80" i="23"/>
  <c r="B92" i="24"/>
  <c r="AM96" i="25" s="1"/>
  <c r="AM96" i="23"/>
  <c r="B108" i="24"/>
  <c r="AM112" i="25" s="1"/>
  <c r="AM112" i="23"/>
  <c r="B124" i="24"/>
  <c r="AM128" i="25" s="1"/>
  <c r="AM128" i="23"/>
  <c r="B140" i="24"/>
  <c r="AM144" i="25" s="1"/>
  <c r="AM144" i="23"/>
  <c r="B156" i="24"/>
  <c r="AM160" i="25" s="1"/>
  <c r="AM160" i="23"/>
  <c r="B172" i="24"/>
  <c r="AM176" i="25" s="1"/>
  <c r="AM176" i="23"/>
  <c r="B268" i="24"/>
  <c r="AM272" i="25" s="1"/>
  <c r="AM272" i="23"/>
  <c r="B284" i="24"/>
  <c r="AM288" i="25" s="1"/>
  <c r="AM288" i="23"/>
  <c r="B300" i="24"/>
  <c r="AM304" i="25" s="1"/>
  <c r="AM304" i="23"/>
  <c r="B316" i="24"/>
  <c r="AM320" i="25" s="1"/>
  <c r="AM320" i="23"/>
  <c r="B332" i="24"/>
  <c r="AM336" i="25" s="1"/>
  <c r="AM336" i="23"/>
  <c r="AP268" i="20"/>
  <c r="AS268" i="20"/>
  <c r="AR492" i="20"/>
  <c r="AP492" i="20"/>
  <c r="AS492" i="20"/>
  <c r="AQ29" i="20"/>
  <c r="AR29" i="20"/>
  <c r="AT29" i="20"/>
  <c r="AR49" i="20"/>
  <c r="AQ49" i="20"/>
  <c r="AT49" i="20"/>
  <c r="AS49" i="20"/>
  <c r="AT69" i="20"/>
  <c r="AQ69" i="20"/>
  <c r="AS69" i="20"/>
  <c r="AT93" i="20"/>
  <c r="AQ93" i="20"/>
  <c r="AR93" i="20"/>
  <c r="AQ113" i="20"/>
  <c r="AR113" i="20"/>
  <c r="AT113" i="20"/>
  <c r="AQ137" i="20"/>
  <c r="AT137" i="20"/>
  <c r="AR137" i="20"/>
  <c r="AT153" i="20"/>
  <c r="AQ153" i="20"/>
  <c r="AR153" i="20"/>
  <c r="AT173" i="20"/>
  <c r="AQ173" i="20"/>
  <c r="AR173" i="20"/>
  <c r="AR193" i="20"/>
  <c r="AT193" i="20"/>
  <c r="AQ193" i="20"/>
  <c r="AT209" i="20"/>
  <c r="AR209" i="20"/>
  <c r="AQ209" i="20"/>
  <c r="AR225" i="20"/>
  <c r="AT225" i="20"/>
  <c r="AQ225" i="20"/>
  <c r="AQ241" i="20"/>
  <c r="AR241" i="20"/>
  <c r="AT241" i="20"/>
  <c r="AR257" i="20"/>
  <c r="AT257" i="20"/>
  <c r="AQ257" i="20"/>
  <c r="AQ273" i="20"/>
  <c r="AR273" i="20"/>
  <c r="AT273" i="20"/>
  <c r="AR289" i="20"/>
  <c r="AT289" i="20"/>
  <c r="AQ289" i="20"/>
  <c r="AT305" i="20"/>
  <c r="AQ305" i="20"/>
  <c r="AR305" i="20"/>
  <c r="AT14" i="20"/>
  <c r="AR14" i="20"/>
  <c r="B5" i="24"/>
  <c r="AM9" i="25" s="1"/>
  <c r="AM9" i="23"/>
  <c r="B21" i="24"/>
  <c r="AM25" i="25" s="1"/>
  <c r="AM25" i="23"/>
  <c r="B37" i="24"/>
  <c r="AM41" i="25" s="1"/>
  <c r="AM41" i="23"/>
  <c r="B53" i="24"/>
  <c r="AM57" i="25" s="1"/>
  <c r="AM57" i="23"/>
  <c r="B69" i="24"/>
  <c r="AM73" i="25" s="1"/>
  <c r="AM73" i="23"/>
  <c r="B85" i="24"/>
  <c r="AM89" i="25" s="1"/>
  <c r="AM89" i="23"/>
  <c r="B101" i="24"/>
  <c r="AM105" i="25" s="1"/>
  <c r="AM105" i="23"/>
  <c r="B117" i="24"/>
  <c r="AM121" i="25" s="1"/>
  <c r="AM121" i="23"/>
  <c r="B133" i="24"/>
  <c r="AM137" i="25" s="1"/>
  <c r="AM137" i="23"/>
  <c r="B165" i="24"/>
  <c r="AM169" i="25" s="1"/>
  <c r="AM169" i="23"/>
  <c r="B181" i="24"/>
  <c r="AM185" i="25" s="1"/>
  <c r="AM185" i="23"/>
  <c r="B197" i="24"/>
  <c r="AM201" i="25" s="1"/>
  <c r="AM201" i="23"/>
  <c r="B213" i="24"/>
  <c r="AM217" i="25" s="1"/>
  <c r="AM217" i="23"/>
  <c r="B229" i="24"/>
  <c r="AM233" i="25" s="1"/>
  <c r="AM233" i="23"/>
  <c r="B245" i="24"/>
  <c r="AM249" i="25" s="1"/>
  <c r="AM249" i="23"/>
  <c r="B261" i="24"/>
  <c r="AM265" i="25" s="1"/>
  <c r="AM265" i="23"/>
  <c r="B277" i="24"/>
  <c r="AM281" i="25" s="1"/>
  <c r="AM281" i="23"/>
  <c r="B293" i="24"/>
  <c r="AM297" i="25" s="1"/>
  <c r="AM297" i="23"/>
  <c r="B309" i="24"/>
  <c r="AM313" i="25" s="1"/>
  <c r="AM313" i="23"/>
  <c r="B325" i="24"/>
  <c r="AM329" i="25" s="1"/>
  <c r="AM329" i="23"/>
  <c r="AT262" i="20"/>
  <c r="AT326" i="20"/>
  <c r="AT358" i="20"/>
  <c r="AT390" i="20"/>
  <c r="AT422" i="20"/>
  <c r="AT454" i="23"/>
  <c r="AT486" i="23"/>
  <c r="AR450" i="23"/>
  <c r="AR482" i="23"/>
  <c r="AS42" i="20"/>
  <c r="AQ122" i="20"/>
  <c r="AQ154" i="20"/>
  <c r="AQ186" i="20"/>
  <c r="AQ218" i="20"/>
  <c r="AQ250" i="20"/>
  <c r="AQ314" i="20"/>
  <c r="AQ346" i="20"/>
  <c r="AQ378" i="20"/>
  <c r="AQ410" i="20"/>
  <c r="AP106" i="20"/>
  <c r="AO122" i="20"/>
  <c r="AP138" i="20"/>
  <c r="AO154" i="20"/>
  <c r="AP170" i="20"/>
  <c r="AO186" i="20"/>
  <c r="AP202" i="20"/>
  <c r="AO218" i="20"/>
  <c r="AP234" i="20"/>
  <c r="AO250" i="20"/>
  <c r="AP266" i="20"/>
  <c r="AP298" i="20"/>
  <c r="AO314" i="20"/>
  <c r="AP330" i="20"/>
  <c r="AO346" i="20"/>
  <c r="AP362" i="20"/>
  <c r="AO378" i="20"/>
  <c r="AP394" i="20"/>
  <c r="AO410" i="20"/>
  <c r="AP426" i="20"/>
  <c r="AO458" i="20"/>
  <c r="AO490" i="20"/>
  <c r="AP146" i="23"/>
  <c r="AT478" i="23"/>
  <c r="AP448" i="23"/>
  <c r="AT494" i="23"/>
  <c r="AR215" i="20"/>
  <c r="AR308" i="20"/>
  <c r="AR147" i="20"/>
  <c r="AR280" i="20"/>
  <c r="AR111" i="20"/>
  <c r="AR176" i="20"/>
  <c r="AR252" i="20"/>
  <c r="AS64" i="20"/>
  <c r="AS172" i="20"/>
  <c r="AR259" i="20"/>
  <c r="AT15" i="20"/>
  <c r="AO31" i="20"/>
  <c r="AR43" i="20"/>
  <c r="AR51" i="20"/>
  <c r="AR63" i="20"/>
  <c r="AS79" i="20"/>
  <c r="AR99" i="20"/>
  <c r="AT111" i="20"/>
  <c r="AT131" i="20"/>
  <c r="AO159" i="20"/>
  <c r="AO179" i="20"/>
  <c r="AP191" i="20"/>
  <c r="AP203" i="20"/>
  <c r="AT227" i="20"/>
  <c r="AT239" i="20"/>
  <c r="AS251" i="20"/>
  <c r="AP275" i="20"/>
  <c r="AT291" i="20"/>
  <c r="AT303" i="20"/>
  <c r="AS256" i="20"/>
  <c r="AS416" i="20"/>
  <c r="AS232" i="20"/>
  <c r="AP16" i="20"/>
  <c r="AT28" i="20"/>
  <c r="AO48" i="20"/>
  <c r="AQ64" i="20"/>
  <c r="AR80" i="20"/>
  <c r="AO96" i="20"/>
  <c r="AR128" i="20"/>
  <c r="AT144" i="20"/>
  <c r="AT168" i="20"/>
  <c r="AO192" i="20"/>
  <c r="AQ220" i="20"/>
  <c r="AT244" i="20"/>
  <c r="AO256" i="20"/>
  <c r="AO280" i="20"/>
  <c r="AO340" i="20"/>
  <c r="AQ356" i="20"/>
  <c r="AT368" i="20"/>
  <c r="AO404" i="20"/>
  <c r="AQ420" i="20"/>
  <c r="AT432" i="20"/>
  <c r="AP272" i="20"/>
  <c r="AS272" i="20"/>
  <c r="AQ272" i="20"/>
  <c r="AR126" i="20"/>
  <c r="AS126" i="20"/>
  <c r="AR174" i="20"/>
  <c r="AS174" i="20"/>
  <c r="AS190" i="20"/>
  <c r="AR190" i="20"/>
  <c r="AR206" i="20"/>
  <c r="AS206" i="20"/>
  <c r="AR222" i="20"/>
  <c r="AS222" i="20"/>
  <c r="AR238" i="20"/>
  <c r="AS238" i="20"/>
  <c r="AR254" i="20"/>
  <c r="AS254" i="20"/>
  <c r="AR318" i="20"/>
  <c r="AS318" i="20"/>
  <c r="AR334" i="20"/>
  <c r="AS334" i="20"/>
  <c r="AS350" i="20"/>
  <c r="AR350" i="20"/>
  <c r="AS366" i="20"/>
  <c r="AR366" i="20"/>
  <c r="AS382" i="20"/>
  <c r="AR382" i="20"/>
  <c r="AS398" i="20"/>
  <c r="AR398" i="20"/>
  <c r="AS414" i="20"/>
  <c r="AR414" i="20"/>
  <c r="AS430" i="20"/>
  <c r="AR430" i="20"/>
  <c r="AO462" i="23"/>
  <c r="AT462" i="23"/>
  <c r="AS25" i="20"/>
  <c r="AR25" i="20"/>
  <c r="AR146" i="20"/>
  <c r="AS146" i="20"/>
  <c r="AR23" i="20"/>
  <c r="AP23" i="20"/>
  <c r="AS23" i="20"/>
  <c r="AR39" i="20"/>
  <c r="AP39" i="20"/>
  <c r="AR71" i="20"/>
  <c r="AP71" i="20"/>
  <c r="AS71" i="20"/>
  <c r="AR87" i="20"/>
  <c r="AP87" i="20"/>
  <c r="AS87" i="20"/>
  <c r="AR103" i="20"/>
  <c r="AS103" i="20"/>
  <c r="AP119" i="20"/>
  <c r="AS119" i="20"/>
  <c r="AR135" i="20"/>
  <c r="AS135" i="20"/>
  <c r="AP151" i="20"/>
  <c r="AS151" i="20"/>
  <c r="AP183" i="20"/>
  <c r="AS183" i="20"/>
  <c r="AR199" i="20"/>
  <c r="AO199" i="20"/>
  <c r="AS199" i="20"/>
  <c r="AR231" i="20"/>
  <c r="AO231" i="20"/>
  <c r="AS231" i="20"/>
  <c r="AQ231" i="20"/>
  <c r="AO247" i="20"/>
  <c r="AS247" i="20"/>
  <c r="AR263" i="20"/>
  <c r="AO263" i="20"/>
  <c r="AS263" i="20"/>
  <c r="AO279" i="20"/>
  <c r="AS279" i="20"/>
  <c r="AR295" i="20"/>
  <c r="AO295" i="20"/>
  <c r="AS295" i="20"/>
  <c r="AQ295" i="20"/>
  <c r="AR41" i="20"/>
  <c r="AS41" i="20"/>
  <c r="AO24" i="20"/>
  <c r="AQ24" i="20"/>
  <c r="AR24" i="20"/>
  <c r="AP40" i="20"/>
  <c r="AT40" i="20"/>
  <c r="AO56" i="20"/>
  <c r="AQ56" i="20"/>
  <c r="AS72" i="20"/>
  <c r="AP72" i="20"/>
  <c r="AQ88" i="20"/>
  <c r="AT88" i="20"/>
  <c r="AS88" i="20"/>
  <c r="AP104" i="20"/>
  <c r="AS104" i="20"/>
  <c r="AQ104" i="20"/>
  <c r="AQ120" i="20"/>
  <c r="AS120" i="20"/>
  <c r="AP152" i="20"/>
  <c r="AQ152" i="20"/>
  <c r="AS152" i="20"/>
  <c r="AP184" i="20"/>
  <c r="AQ184" i="20"/>
  <c r="AS184" i="20"/>
  <c r="AP200" i="20"/>
  <c r="AQ200" i="20"/>
  <c r="AS200" i="20"/>
  <c r="AP216" i="20"/>
  <c r="AQ216" i="20"/>
  <c r="AP232" i="20"/>
  <c r="AQ232" i="20"/>
  <c r="AR232" i="20"/>
  <c r="AP248" i="20"/>
  <c r="AQ248" i="20"/>
  <c r="AP264" i="20"/>
  <c r="AQ264" i="20"/>
  <c r="AS264" i="20"/>
  <c r="AT280" i="23"/>
  <c r="AQ280" i="23"/>
  <c r="AT312" i="23"/>
  <c r="AQ312" i="23"/>
  <c r="AP344" i="20"/>
  <c r="AQ344" i="20"/>
  <c r="AP360" i="20"/>
  <c r="AR360" i="20"/>
  <c r="AQ360" i="20"/>
  <c r="AR376" i="20"/>
  <c r="AP376" i="20"/>
  <c r="AQ376" i="20"/>
  <c r="AP392" i="20"/>
  <c r="AQ392" i="20"/>
  <c r="AR408" i="20"/>
  <c r="AP408" i="20"/>
  <c r="AQ408" i="20"/>
  <c r="AP424" i="20"/>
  <c r="AQ424" i="20"/>
  <c r="AR424" i="20"/>
  <c r="AS502" i="20"/>
  <c r="AR502" i="20"/>
  <c r="B16" i="24"/>
  <c r="AM20" i="25" s="1"/>
  <c r="AM20" i="23"/>
  <c r="B32" i="24"/>
  <c r="AM36" i="25" s="1"/>
  <c r="AM36" i="23"/>
  <c r="B48" i="24"/>
  <c r="AM52" i="25" s="1"/>
  <c r="AM52" i="23"/>
  <c r="B64" i="24"/>
  <c r="AM68" i="25" s="1"/>
  <c r="AM68" i="23"/>
  <c r="B80" i="24"/>
  <c r="AM84" i="25" s="1"/>
  <c r="AM84" i="23"/>
  <c r="B96" i="24"/>
  <c r="AM100" i="25" s="1"/>
  <c r="AM100" i="23"/>
  <c r="B112" i="24"/>
  <c r="AM116" i="25" s="1"/>
  <c r="AM116" i="23"/>
  <c r="B128" i="24"/>
  <c r="AM132" i="25" s="1"/>
  <c r="AM132" i="23"/>
  <c r="B144" i="24"/>
  <c r="AM148" i="25" s="1"/>
  <c r="AM148" i="23"/>
  <c r="B160" i="24"/>
  <c r="AM164" i="25" s="1"/>
  <c r="AM164" i="23"/>
  <c r="B176" i="24"/>
  <c r="AM180" i="25" s="1"/>
  <c r="AM180" i="23"/>
  <c r="B192" i="24"/>
  <c r="AM196" i="25" s="1"/>
  <c r="AM196" i="23"/>
  <c r="B208" i="24"/>
  <c r="AM212" i="25" s="1"/>
  <c r="AM212" i="23"/>
  <c r="B224" i="24"/>
  <c r="AM228" i="25" s="1"/>
  <c r="AM228" i="23"/>
  <c r="B240" i="24"/>
  <c r="AM244" i="25" s="1"/>
  <c r="AM244" i="23"/>
  <c r="B256" i="24"/>
  <c r="AM260" i="25" s="1"/>
  <c r="AM260" i="23"/>
  <c r="B272" i="24"/>
  <c r="AM276" i="25" s="1"/>
  <c r="AM276" i="23"/>
  <c r="B288" i="24"/>
  <c r="AM292" i="25" s="1"/>
  <c r="AM292" i="23"/>
  <c r="B304" i="24"/>
  <c r="AM308" i="25" s="1"/>
  <c r="AM308" i="23"/>
  <c r="B320" i="24"/>
  <c r="AM324" i="25" s="1"/>
  <c r="AM324" i="23"/>
  <c r="B336" i="24"/>
  <c r="AM340" i="25" s="1"/>
  <c r="AM340" i="23"/>
  <c r="AR300" i="20"/>
  <c r="AS300" i="20"/>
  <c r="AP300" i="20"/>
  <c r="AQ13" i="20"/>
  <c r="AT13" i="20"/>
  <c r="AR13" i="20"/>
  <c r="AR33" i="20"/>
  <c r="AQ33" i="20"/>
  <c r="AS33" i="20"/>
  <c r="AT33" i="20"/>
  <c r="AT53" i="20"/>
  <c r="AS53" i="20"/>
  <c r="AQ53" i="20"/>
  <c r="AQ77" i="20"/>
  <c r="AR77" i="20"/>
  <c r="AT77" i="20"/>
  <c r="AR97" i="20"/>
  <c r="AQ97" i="20"/>
  <c r="AS97" i="20"/>
  <c r="AT97" i="20"/>
  <c r="AQ117" i="20"/>
  <c r="AR117" i="20"/>
  <c r="AT117" i="20"/>
  <c r="AT141" i="20"/>
  <c r="AR141" i="20"/>
  <c r="AQ141" i="20"/>
  <c r="AQ157" i="20"/>
  <c r="AT157" i="20"/>
  <c r="AR157" i="20"/>
  <c r="AQ181" i="20"/>
  <c r="AR181" i="20"/>
  <c r="AT181" i="20"/>
  <c r="AR197" i="20"/>
  <c r="AQ197" i="20"/>
  <c r="AT197" i="20"/>
  <c r="AQ213" i="20"/>
  <c r="AR213" i="20"/>
  <c r="AT213" i="20"/>
  <c r="AR229" i="20"/>
  <c r="AT229" i="20"/>
  <c r="AQ229" i="20"/>
  <c r="AO245" i="20"/>
  <c r="AQ245" i="20"/>
  <c r="AR245" i="20"/>
  <c r="AT245" i="20"/>
  <c r="AR261" i="20"/>
  <c r="AT261" i="20"/>
  <c r="AQ261" i="20"/>
  <c r="AQ277" i="20"/>
  <c r="AR277" i="20"/>
  <c r="AT277" i="20"/>
  <c r="AR293" i="20"/>
  <c r="AQ293" i="20"/>
  <c r="AT293" i="20"/>
  <c r="AQ309" i="20"/>
  <c r="AR309" i="20"/>
  <c r="AT309" i="20"/>
  <c r="AQ100" i="20"/>
  <c r="AT100" i="20"/>
  <c r="AR286" i="20"/>
  <c r="AS286" i="20"/>
  <c r="AR482" i="20"/>
  <c r="AS482" i="20"/>
  <c r="B9" i="24"/>
  <c r="AM13" i="25" s="1"/>
  <c r="AM13" i="23"/>
  <c r="B25" i="24"/>
  <c r="AM29" i="25" s="1"/>
  <c r="AM29" i="23"/>
  <c r="B41" i="24"/>
  <c r="AM45" i="25" s="1"/>
  <c r="AM45" i="23"/>
  <c r="B57" i="24"/>
  <c r="AM61" i="25" s="1"/>
  <c r="AM61" i="23"/>
  <c r="B73" i="24"/>
  <c r="AM77" i="25" s="1"/>
  <c r="AM77" i="23"/>
  <c r="B89" i="24"/>
  <c r="AM93" i="25" s="1"/>
  <c r="AM93" i="23"/>
  <c r="B105" i="24"/>
  <c r="AM109" i="25" s="1"/>
  <c r="AM109" i="23"/>
  <c r="B121" i="24"/>
  <c r="AM125" i="25" s="1"/>
  <c r="AM125" i="23"/>
  <c r="B137" i="24"/>
  <c r="AM141" i="25" s="1"/>
  <c r="AM141" i="23"/>
  <c r="B153" i="24"/>
  <c r="AM157" i="25" s="1"/>
  <c r="AM157" i="23"/>
  <c r="B169" i="24"/>
  <c r="AM173" i="25" s="1"/>
  <c r="AM173" i="23"/>
  <c r="B265" i="24"/>
  <c r="AM269" i="25" s="1"/>
  <c r="AM269" i="23"/>
  <c r="B281" i="24"/>
  <c r="AM285" i="25" s="1"/>
  <c r="AM285" i="23"/>
  <c r="B297" i="24"/>
  <c r="AM301" i="25" s="1"/>
  <c r="AM301" i="23"/>
  <c r="B313" i="24"/>
  <c r="AM317" i="25" s="1"/>
  <c r="AM317" i="23"/>
  <c r="B329" i="24"/>
  <c r="AM333" i="25" s="1"/>
  <c r="AM333" i="23"/>
  <c r="AS189" i="20"/>
  <c r="AS221" i="20"/>
  <c r="AS253" i="20"/>
  <c r="AS285" i="20"/>
  <c r="AS317" i="20"/>
  <c r="AP25" i="20"/>
  <c r="AP41" i="20"/>
  <c r="AP105" i="20"/>
  <c r="AP169" i="20"/>
  <c r="AP253" i="20"/>
  <c r="AP269" i="20"/>
  <c r="AP285" i="20"/>
  <c r="AP301" i="20"/>
  <c r="AP317" i="20"/>
  <c r="AR454" i="23"/>
  <c r="AR486" i="23"/>
  <c r="AS74" i="20"/>
  <c r="AP10" i="20"/>
  <c r="AP42" i="20"/>
  <c r="AP74" i="20"/>
  <c r="AO126" i="20"/>
  <c r="AP174" i="20"/>
  <c r="AO190" i="20"/>
  <c r="AP206" i="20"/>
  <c r="AO222" i="20"/>
  <c r="AP238" i="20"/>
  <c r="AO254" i="20"/>
  <c r="AO318" i="20"/>
  <c r="AP334" i="20"/>
  <c r="AO350" i="20"/>
  <c r="AP366" i="20"/>
  <c r="AO382" i="20"/>
  <c r="AP398" i="20"/>
  <c r="AO414" i="20"/>
  <c r="AP430" i="20"/>
  <c r="AO462" i="20"/>
  <c r="AO494" i="20"/>
  <c r="AR496" i="23"/>
  <c r="AQ462" i="23"/>
  <c r="AP494" i="23"/>
  <c r="AS128" i="20"/>
  <c r="AR275" i="20"/>
  <c r="AT43" i="20"/>
  <c r="AR244" i="20"/>
  <c r="AR216" i="20"/>
  <c r="AS308" i="20"/>
  <c r="AR143" i="20"/>
  <c r="AR188" i="20"/>
  <c r="AS280" i="20"/>
  <c r="AS215" i="20"/>
  <c r="AS112" i="20"/>
  <c r="AS188" i="20"/>
  <c r="AP15" i="20"/>
  <c r="AR35" i="20"/>
  <c r="AT55" i="20"/>
  <c r="AT63" i="20"/>
  <c r="AO71" i="20"/>
  <c r="AT83" i="20"/>
  <c r="AT103" i="20"/>
  <c r="AQ111" i="20"/>
  <c r="AP131" i="20"/>
  <c r="AS143" i="20"/>
  <c r="AO151" i="20"/>
  <c r="AS163" i="20"/>
  <c r="AT175" i="20"/>
  <c r="AQ183" i="20"/>
  <c r="AS195" i="20"/>
  <c r="AP207" i="20"/>
  <c r="AP227" i="20"/>
  <c r="AT243" i="20"/>
  <c r="AT255" i="20"/>
  <c r="AP279" i="20"/>
  <c r="AP291" i="20"/>
  <c r="AR292" i="20"/>
  <c r="AS388" i="20"/>
  <c r="AR239" i="20"/>
  <c r="AS424" i="20"/>
  <c r="AP56" i="20"/>
  <c r="AQ72" i="20"/>
  <c r="AP100" i="20"/>
  <c r="AR112" i="20"/>
  <c r="AR120" i="20"/>
  <c r="AT128" i="20"/>
  <c r="AQ148" i="20"/>
  <c r="AQ172" i="20"/>
  <c r="AT184" i="20"/>
  <c r="AT196" i="20"/>
  <c r="AO208" i="20"/>
  <c r="AO220" i="20"/>
  <c r="AT248" i="20"/>
  <c r="AT260" i="20"/>
  <c r="AO272" i="20"/>
  <c r="AT292" i="20"/>
  <c r="AO300" i="20"/>
  <c r="AO344" i="20"/>
  <c r="AO356" i="20"/>
  <c r="AQ372" i="20"/>
  <c r="AT384" i="20"/>
  <c r="AO408" i="20"/>
  <c r="AO420" i="20"/>
  <c r="AQ436" i="20"/>
  <c r="AT444" i="20"/>
  <c r="AQ476" i="20"/>
  <c r="AP304" i="20"/>
  <c r="AQ304" i="20"/>
  <c r="AS304" i="20"/>
  <c r="AS488" i="20"/>
  <c r="AP488" i="20"/>
  <c r="AQ488" i="20"/>
  <c r="AR488" i="20"/>
  <c r="AS18" i="20"/>
  <c r="AT18" i="20"/>
  <c r="AS34" i="20"/>
  <c r="AT34" i="20"/>
  <c r="AS50" i="20"/>
  <c r="AT50" i="20"/>
  <c r="AT66" i="20"/>
  <c r="AS66" i="20"/>
  <c r="AS82" i="20"/>
  <c r="AT82" i="20"/>
  <c r="AS98" i="20"/>
  <c r="AT98" i="20"/>
  <c r="AS114" i="20"/>
  <c r="AR114" i="20"/>
  <c r="AR130" i="20"/>
  <c r="AS130" i="20"/>
  <c r="AS162" i="20"/>
  <c r="AR162" i="20"/>
  <c r="AS178" i="20"/>
  <c r="AR178" i="20"/>
  <c r="AS194" i="20"/>
  <c r="AR194" i="20"/>
  <c r="AS210" i="20"/>
  <c r="AR210" i="20"/>
  <c r="AS226" i="20"/>
  <c r="AR226" i="20"/>
  <c r="AS242" i="20"/>
  <c r="AR242" i="20"/>
  <c r="AS258" i="20"/>
  <c r="AR258" i="20"/>
  <c r="AR306" i="20"/>
  <c r="AS306" i="20"/>
  <c r="AS322" i="20"/>
  <c r="AR322" i="20"/>
  <c r="AS338" i="20"/>
  <c r="AR338" i="20"/>
  <c r="AS354" i="20"/>
  <c r="AR354" i="20"/>
  <c r="AS370" i="20"/>
  <c r="AR370" i="20"/>
  <c r="AR386" i="20"/>
  <c r="AS386" i="20"/>
  <c r="AS402" i="20"/>
  <c r="AR402" i="20"/>
  <c r="AS418" i="20"/>
  <c r="AR418" i="20"/>
  <c r="AS434" i="20"/>
  <c r="AR434" i="20"/>
  <c r="AR110" i="20"/>
  <c r="AS110" i="20"/>
  <c r="AR290" i="20"/>
  <c r="AS290" i="20"/>
  <c r="AT11" i="20"/>
  <c r="AO11" i="20"/>
  <c r="AQ11" i="20"/>
  <c r="AS27" i="20"/>
  <c r="AO27" i="20"/>
  <c r="AQ43" i="20"/>
  <c r="AS43" i="20"/>
  <c r="AT59" i="20"/>
  <c r="AO59" i="20"/>
  <c r="AQ59" i="20"/>
  <c r="AS59" i="20"/>
  <c r="AO75" i="20"/>
  <c r="AQ75" i="20"/>
  <c r="AS91" i="20"/>
  <c r="AT91" i="20"/>
  <c r="AO107" i="20"/>
  <c r="AQ107" i="20"/>
  <c r="AT107" i="20"/>
  <c r="AT123" i="20"/>
  <c r="AO123" i="20"/>
  <c r="AO139" i="20"/>
  <c r="AQ139" i="20"/>
  <c r="AT139" i="20"/>
  <c r="AT155" i="20"/>
  <c r="AO155" i="20"/>
  <c r="AO171" i="20"/>
  <c r="AQ171" i="20"/>
  <c r="AT171" i="20"/>
  <c r="AT187" i="20"/>
  <c r="AO187" i="20"/>
  <c r="AQ203" i="20"/>
  <c r="AO203" i="20"/>
  <c r="AO219" i="20"/>
  <c r="AS219" i="20"/>
  <c r="AQ235" i="20"/>
  <c r="AO235" i="20"/>
  <c r="AQ267" i="20"/>
  <c r="AR267" i="20"/>
  <c r="AO267" i="20"/>
  <c r="AQ299" i="20"/>
  <c r="AO299" i="20"/>
  <c r="AT78" i="20"/>
  <c r="AR78" i="20"/>
  <c r="AR278" i="20"/>
  <c r="AS278" i="20"/>
  <c r="AR125" i="20"/>
  <c r="AQ125" i="20"/>
  <c r="AT125" i="20"/>
  <c r="AP12" i="20"/>
  <c r="AR12" i="20"/>
  <c r="AO28" i="20"/>
  <c r="AQ28" i="20"/>
  <c r="AT44" i="20"/>
  <c r="AP44" i="20"/>
  <c r="AS60" i="20"/>
  <c r="AO60" i="20"/>
  <c r="AR76" i="20"/>
  <c r="AT76" i="20"/>
  <c r="AO92" i="20"/>
  <c r="AQ92" i="20"/>
  <c r="AS92" i="20"/>
  <c r="AR108" i="20"/>
  <c r="AO108" i="20"/>
  <c r="AO124" i="20"/>
  <c r="AT124" i="20"/>
  <c r="AR124" i="20"/>
  <c r="AR140" i="20"/>
  <c r="AO140" i="20"/>
  <c r="AP204" i="20"/>
  <c r="AS204" i="20"/>
  <c r="AS236" i="20"/>
  <c r="AP236" i="20"/>
  <c r="AS284" i="23"/>
  <c r="AQ284" i="23"/>
  <c r="AS316" i="23"/>
  <c r="AQ316" i="23"/>
  <c r="AR348" i="20"/>
  <c r="AP348" i="20"/>
  <c r="AS364" i="20"/>
  <c r="AR364" i="20"/>
  <c r="AP364" i="20"/>
  <c r="AS380" i="20"/>
  <c r="AP380" i="20"/>
  <c r="AR396" i="20"/>
  <c r="AP396" i="20"/>
  <c r="AS396" i="20"/>
  <c r="AR412" i="20"/>
  <c r="AP412" i="20"/>
  <c r="AS428" i="20"/>
  <c r="AP428" i="20"/>
  <c r="AR46" i="20"/>
  <c r="AT46" i="20"/>
  <c r="AR470" i="20"/>
  <c r="AS470" i="20"/>
  <c r="B4" i="24"/>
  <c r="AM8" i="25" s="1"/>
  <c r="AM8" i="23"/>
  <c r="B20" i="24"/>
  <c r="AM24" i="25" s="1"/>
  <c r="AM24" i="23"/>
  <c r="B36" i="24"/>
  <c r="AM40" i="25" s="1"/>
  <c r="AM40" i="23"/>
  <c r="B52" i="24"/>
  <c r="AM56" i="25" s="1"/>
  <c r="AM56" i="23"/>
  <c r="B68" i="24"/>
  <c r="AM72" i="25" s="1"/>
  <c r="AM72" i="23"/>
  <c r="B84" i="24"/>
  <c r="AM88" i="25" s="1"/>
  <c r="AM88" i="23"/>
  <c r="B100" i="24"/>
  <c r="AM104" i="25" s="1"/>
  <c r="AM104" i="23"/>
  <c r="B116" i="24"/>
  <c r="AM120" i="25" s="1"/>
  <c r="AM120" i="23"/>
  <c r="B132" i="24"/>
  <c r="AM136" i="25" s="1"/>
  <c r="AM136" i="23"/>
  <c r="B148" i="24"/>
  <c r="AM152" i="25" s="1"/>
  <c r="AM152" i="23"/>
  <c r="B164" i="24"/>
  <c r="AM168" i="25" s="1"/>
  <c r="AM168" i="23"/>
  <c r="B276" i="24"/>
  <c r="AM280" i="25" s="1"/>
  <c r="AM280" i="23"/>
  <c r="B292" i="24"/>
  <c r="AM296" i="25" s="1"/>
  <c r="AM296" i="23"/>
  <c r="B308" i="24"/>
  <c r="AM312" i="25" s="1"/>
  <c r="AM312" i="23"/>
  <c r="B324" i="24"/>
  <c r="AM328" i="25" s="1"/>
  <c r="AM328" i="23"/>
  <c r="AR17" i="20"/>
  <c r="AT17" i="20"/>
  <c r="AS17" i="20"/>
  <c r="AQ17" i="20"/>
  <c r="AT37" i="20"/>
  <c r="AQ37" i="20"/>
  <c r="AS37" i="20"/>
  <c r="AR61" i="20"/>
  <c r="AT61" i="20"/>
  <c r="AQ61" i="20"/>
  <c r="AR81" i="20"/>
  <c r="AT81" i="20"/>
  <c r="AS81" i="20"/>
  <c r="AQ81" i="20"/>
  <c r="AT101" i="20"/>
  <c r="AQ101" i="20"/>
  <c r="AS101" i="20"/>
  <c r="AR129" i="20"/>
  <c r="AT129" i="20"/>
  <c r="AQ129" i="20"/>
  <c r="AT145" i="20"/>
  <c r="AQ145" i="20"/>
  <c r="AR145" i="20"/>
  <c r="AR161" i="20"/>
  <c r="AT161" i="20"/>
  <c r="AQ161" i="20"/>
  <c r="AQ185" i="20"/>
  <c r="AT185" i="20"/>
  <c r="AR185" i="20"/>
  <c r="AQ201" i="20"/>
  <c r="AT201" i="20"/>
  <c r="AR201" i="20"/>
  <c r="AT217" i="20"/>
  <c r="AR217" i="20"/>
  <c r="AQ217" i="20"/>
  <c r="AQ233" i="20"/>
  <c r="AR233" i="20"/>
  <c r="AT233" i="20"/>
  <c r="AQ249" i="20"/>
  <c r="AR249" i="20"/>
  <c r="AT249" i="20"/>
  <c r="AQ265" i="20"/>
  <c r="AR265" i="20"/>
  <c r="AT265" i="20"/>
  <c r="AQ281" i="20"/>
  <c r="AR281" i="20"/>
  <c r="AT281" i="20"/>
  <c r="AQ297" i="20"/>
  <c r="AT297" i="20"/>
  <c r="AR297" i="20"/>
  <c r="AT313" i="20"/>
  <c r="AQ313" i="20"/>
  <c r="AR313" i="20"/>
  <c r="AR450" i="20"/>
  <c r="AS450" i="20"/>
  <c r="B13" i="24"/>
  <c r="AM17" i="25" s="1"/>
  <c r="AM17" i="23"/>
  <c r="B29" i="24"/>
  <c r="AM33" i="25" s="1"/>
  <c r="AM33" i="23"/>
  <c r="B45" i="24"/>
  <c r="AM49" i="25" s="1"/>
  <c r="AM49" i="23"/>
  <c r="B61" i="24"/>
  <c r="AM65" i="25" s="1"/>
  <c r="AM65" i="23"/>
  <c r="B77" i="24"/>
  <c r="AM81" i="25" s="1"/>
  <c r="AM81" i="23"/>
  <c r="B93" i="24"/>
  <c r="AM97" i="25" s="1"/>
  <c r="AM97" i="23"/>
  <c r="B109" i="24"/>
  <c r="AM113" i="25" s="1"/>
  <c r="AM113" i="23"/>
  <c r="B141" i="24"/>
  <c r="AM145" i="25" s="1"/>
  <c r="AM145" i="23"/>
  <c r="B157" i="24"/>
  <c r="AM161" i="25" s="1"/>
  <c r="AM161" i="23"/>
  <c r="B173" i="24"/>
  <c r="AM177" i="25" s="1"/>
  <c r="AM177" i="23"/>
  <c r="B189" i="24"/>
  <c r="AM193" i="25" s="1"/>
  <c r="AM193" i="23"/>
  <c r="B205" i="24"/>
  <c r="AM209" i="25" s="1"/>
  <c r="AM209" i="23"/>
  <c r="B221" i="24"/>
  <c r="AM225" i="25" s="1"/>
  <c r="AM225" i="23"/>
  <c r="B237" i="24"/>
  <c r="AM241" i="25" s="1"/>
  <c r="AM241" i="23"/>
  <c r="B253" i="24"/>
  <c r="AM257" i="25" s="1"/>
  <c r="AM257" i="23"/>
  <c r="B269" i="24"/>
  <c r="AM273" i="25" s="1"/>
  <c r="AM273" i="23"/>
  <c r="B285" i="24"/>
  <c r="AM289" i="25" s="1"/>
  <c r="AM289" i="23"/>
  <c r="B301" i="24"/>
  <c r="AM305" i="25" s="1"/>
  <c r="AM305" i="23"/>
  <c r="B317" i="24"/>
  <c r="AM321" i="25" s="1"/>
  <c r="AM321" i="23"/>
  <c r="B333" i="24"/>
  <c r="AM337" i="25" s="1"/>
  <c r="AM337" i="23"/>
  <c r="A325" i="24"/>
  <c r="AN329" i="25" s="1"/>
  <c r="AN329" i="23"/>
  <c r="A341" i="24"/>
  <c r="AN345" i="25" s="1"/>
  <c r="AN345" i="23"/>
  <c r="AT333" i="20"/>
  <c r="AQ333" i="20"/>
  <c r="AR333" i="20"/>
  <c r="AQ349" i="20"/>
  <c r="AR349" i="20"/>
  <c r="AT349" i="20"/>
  <c r="AQ365" i="20"/>
  <c r="AR365" i="20"/>
  <c r="AT365" i="20"/>
  <c r="AQ381" i="20"/>
  <c r="AT381" i="20"/>
  <c r="AR381" i="20"/>
  <c r="AQ397" i="20"/>
  <c r="AT397" i="20"/>
  <c r="AR397" i="20"/>
  <c r="AT413" i="20"/>
  <c r="AQ413" i="20"/>
  <c r="AR413" i="20"/>
  <c r="AT429" i="20"/>
  <c r="AQ429" i="20"/>
  <c r="AR429" i="20"/>
  <c r="AQ445" i="20"/>
  <c r="AT445" i="20"/>
  <c r="AR445" i="20"/>
  <c r="AQ461" i="20"/>
  <c r="AR461" i="20"/>
  <c r="AT461" i="20"/>
  <c r="AT477" i="20"/>
  <c r="AQ477" i="20"/>
  <c r="AR477" i="20"/>
  <c r="AQ493" i="20"/>
  <c r="AT493" i="20"/>
  <c r="AR493" i="20"/>
  <c r="AT62" i="20"/>
  <c r="AR62" i="20"/>
  <c r="A18" i="24"/>
  <c r="AN22" i="25" s="1"/>
  <c r="AN22" i="23"/>
  <c r="A34" i="24"/>
  <c r="AN38" i="25" s="1"/>
  <c r="AN38" i="23"/>
  <c r="A50" i="24"/>
  <c r="AN54" i="25" s="1"/>
  <c r="AN54" i="23"/>
  <c r="A66" i="24"/>
  <c r="AN70" i="25" s="1"/>
  <c r="AN70" i="23"/>
  <c r="A82" i="24"/>
  <c r="AN86" i="25" s="1"/>
  <c r="AN86" i="23"/>
  <c r="A98" i="24"/>
  <c r="AN102" i="25" s="1"/>
  <c r="AN102" i="23"/>
  <c r="A114" i="24"/>
  <c r="AN118" i="25" s="1"/>
  <c r="AN118" i="23"/>
  <c r="A130" i="24"/>
  <c r="AN134" i="25" s="1"/>
  <c r="AN134" i="23"/>
  <c r="A146" i="24"/>
  <c r="AN150" i="25" s="1"/>
  <c r="AN150" i="23"/>
  <c r="A162" i="24"/>
  <c r="AN166" i="25" s="1"/>
  <c r="AN166" i="23"/>
  <c r="A178" i="24"/>
  <c r="AN182" i="25" s="1"/>
  <c r="AN182" i="23"/>
  <c r="A194" i="24"/>
  <c r="AN198" i="25" s="1"/>
  <c r="AN198" i="23"/>
  <c r="A210" i="24"/>
  <c r="AN214" i="25" s="1"/>
  <c r="AN214" i="23"/>
  <c r="A226" i="24"/>
  <c r="AN230" i="25" s="1"/>
  <c r="AN230" i="23"/>
  <c r="A242" i="24"/>
  <c r="AN246" i="25" s="1"/>
  <c r="AN246" i="23"/>
  <c r="A258" i="24"/>
  <c r="AN262" i="25" s="1"/>
  <c r="AN262" i="23"/>
  <c r="A306" i="24"/>
  <c r="AN310" i="25" s="1"/>
  <c r="AN310" i="23"/>
  <c r="A322" i="24"/>
  <c r="AN326" i="25" s="1"/>
  <c r="AN326" i="23"/>
  <c r="A338" i="24"/>
  <c r="AN342" i="25" s="1"/>
  <c r="AN342" i="23"/>
  <c r="A354" i="24"/>
  <c r="AN358" i="25" s="1"/>
  <c r="AN358" i="23"/>
  <c r="A370" i="24"/>
  <c r="AN374" i="25" s="1"/>
  <c r="AN374" i="23"/>
  <c r="A386" i="24"/>
  <c r="AN390" i="25" s="1"/>
  <c r="AN390" i="23"/>
  <c r="A402" i="24"/>
  <c r="AN406" i="25" s="1"/>
  <c r="AN406" i="23"/>
  <c r="A418" i="24"/>
  <c r="AN422" i="25" s="1"/>
  <c r="AN422" i="23"/>
  <c r="A11" i="24"/>
  <c r="AN15" i="25" s="1"/>
  <c r="AN15" i="23"/>
  <c r="A27" i="24"/>
  <c r="AN31" i="25" s="1"/>
  <c r="AN31" i="23"/>
  <c r="A43" i="24"/>
  <c r="AN47" i="25" s="1"/>
  <c r="AN47" i="23"/>
  <c r="A59" i="24"/>
  <c r="AN63" i="25" s="1"/>
  <c r="AN63" i="23"/>
  <c r="A75" i="24"/>
  <c r="AN79" i="25" s="1"/>
  <c r="AN79" i="23"/>
  <c r="A91" i="24"/>
  <c r="AN95" i="25" s="1"/>
  <c r="AN95" i="23"/>
  <c r="A107" i="24"/>
  <c r="AN111" i="25" s="1"/>
  <c r="AN111" i="23"/>
  <c r="A123" i="24"/>
  <c r="AN127" i="25" s="1"/>
  <c r="AN127" i="23"/>
  <c r="A139" i="24"/>
  <c r="AN143" i="25" s="1"/>
  <c r="AN143" i="23"/>
  <c r="A155" i="24"/>
  <c r="AN159" i="25" s="1"/>
  <c r="AN159" i="23"/>
  <c r="A171" i="24"/>
  <c r="AN175" i="25" s="1"/>
  <c r="AN175" i="23"/>
  <c r="A187" i="24"/>
  <c r="AN191" i="25" s="1"/>
  <c r="AN191" i="23"/>
  <c r="A203" i="24"/>
  <c r="AN207" i="25" s="1"/>
  <c r="AN207" i="23"/>
  <c r="A219" i="24"/>
  <c r="AN223" i="25" s="1"/>
  <c r="AN223" i="23"/>
  <c r="A235" i="24"/>
  <c r="AN239" i="25" s="1"/>
  <c r="AN239" i="23"/>
  <c r="A251" i="24"/>
  <c r="AN255" i="25" s="1"/>
  <c r="AN255" i="23"/>
  <c r="A267" i="24"/>
  <c r="AN271" i="25" s="1"/>
  <c r="AN271" i="23"/>
  <c r="A283" i="24"/>
  <c r="AN287" i="25" s="1"/>
  <c r="AN287" i="23"/>
  <c r="A299" i="24"/>
  <c r="AN303" i="25" s="1"/>
  <c r="AN303" i="23"/>
  <c r="B191" i="24"/>
  <c r="AM195" i="25" s="1"/>
  <c r="AM195" i="23"/>
  <c r="B207" i="24"/>
  <c r="AM211" i="25" s="1"/>
  <c r="AM211" i="23"/>
  <c r="B223" i="24"/>
  <c r="AM227" i="25" s="1"/>
  <c r="AM227" i="23"/>
  <c r="B239" i="24"/>
  <c r="AM243" i="25" s="1"/>
  <c r="AM243" i="23"/>
  <c r="B255" i="24"/>
  <c r="AM259" i="25" s="1"/>
  <c r="AM259" i="23"/>
  <c r="B271" i="24"/>
  <c r="AM275" i="25" s="1"/>
  <c r="AM275" i="23"/>
  <c r="B287" i="24"/>
  <c r="AM291" i="25" s="1"/>
  <c r="AM291" i="23"/>
  <c r="B303" i="24"/>
  <c r="AM307" i="25" s="1"/>
  <c r="AM307" i="23"/>
  <c r="B319" i="24"/>
  <c r="AM323" i="25" s="1"/>
  <c r="AM323" i="23"/>
  <c r="B335" i="24"/>
  <c r="AM339" i="25" s="1"/>
  <c r="AM339" i="23"/>
  <c r="A12" i="24"/>
  <c r="AN16" i="25" s="1"/>
  <c r="AN16" i="23"/>
  <c r="A28" i="24"/>
  <c r="AN32" i="25" s="1"/>
  <c r="AN32" i="23"/>
  <c r="A44" i="24"/>
  <c r="AN48" i="25" s="1"/>
  <c r="AN48" i="23"/>
  <c r="A60" i="24"/>
  <c r="AN64" i="25" s="1"/>
  <c r="AN64" i="23"/>
  <c r="A76" i="24"/>
  <c r="AN80" i="25" s="1"/>
  <c r="AN80" i="23"/>
  <c r="A92" i="24"/>
  <c r="AN96" i="25" s="1"/>
  <c r="AN96" i="23"/>
  <c r="A108" i="24"/>
  <c r="AN112" i="25" s="1"/>
  <c r="AN112" i="23"/>
  <c r="A124" i="24"/>
  <c r="AN128" i="25" s="1"/>
  <c r="AN128" i="23"/>
  <c r="A140" i="24"/>
  <c r="AN144" i="25" s="1"/>
  <c r="AN144" i="23"/>
  <c r="A156" i="24"/>
  <c r="AN160" i="25" s="1"/>
  <c r="AN160" i="23"/>
  <c r="A172" i="24"/>
  <c r="AN176" i="25" s="1"/>
  <c r="AN176" i="23"/>
  <c r="A188" i="24"/>
  <c r="AN192" i="25" s="1"/>
  <c r="AN192" i="23"/>
  <c r="A204" i="24"/>
  <c r="AN208" i="25" s="1"/>
  <c r="AN208" i="23"/>
  <c r="A220" i="24"/>
  <c r="AN224" i="25" s="1"/>
  <c r="AN224" i="23"/>
  <c r="A236" i="24"/>
  <c r="AN240" i="25" s="1"/>
  <c r="AN240" i="23"/>
  <c r="A252" i="24"/>
  <c r="AN256" i="25" s="1"/>
  <c r="AN256" i="23"/>
  <c r="A348" i="24"/>
  <c r="AN352" i="25" s="1"/>
  <c r="AN352" i="23"/>
  <c r="A364" i="24"/>
  <c r="AN368" i="25" s="1"/>
  <c r="AN368" i="23"/>
  <c r="A380" i="24"/>
  <c r="AN384" i="25" s="1"/>
  <c r="AN384" i="23"/>
  <c r="A396" i="24"/>
  <c r="AN400" i="25" s="1"/>
  <c r="AN400" i="23"/>
  <c r="A412" i="24"/>
  <c r="AN416" i="25" s="1"/>
  <c r="AN416" i="23"/>
  <c r="A428" i="24"/>
  <c r="AN432" i="25" s="1"/>
  <c r="AN432" i="23"/>
  <c r="AS486" i="20"/>
  <c r="AR486" i="20"/>
  <c r="AR158" i="20"/>
  <c r="AS158" i="20"/>
  <c r="AS466" i="20"/>
  <c r="AR466" i="20"/>
  <c r="A315" i="24"/>
  <c r="AN319" i="25" s="1"/>
  <c r="AN319" i="23"/>
  <c r="A331" i="24"/>
  <c r="AN335" i="25" s="1"/>
  <c r="AN335" i="23"/>
  <c r="A347" i="24"/>
  <c r="AN351" i="25" s="1"/>
  <c r="AN351" i="23"/>
  <c r="A363" i="24"/>
  <c r="AN367" i="25" s="1"/>
  <c r="AN367" i="23"/>
  <c r="A379" i="24"/>
  <c r="AN383" i="25" s="1"/>
  <c r="AN383" i="23"/>
  <c r="A395" i="24"/>
  <c r="AN399" i="25" s="1"/>
  <c r="AN399" i="23"/>
  <c r="A411" i="24"/>
  <c r="AN415" i="25" s="1"/>
  <c r="AN415" i="23"/>
  <c r="A427" i="24"/>
  <c r="AN431" i="25" s="1"/>
  <c r="AN431" i="23"/>
  <c r="A443" i="24"/>
  <c r="AN447" i="25" s="1"/>
  <c r="AN447" i="23"/>
  <c r="A459" i="24"/>
  <c r="AN463" i="25" s="1"/>
  <c r="AN463" i="23"/>
  <c r="A475" i="24"/>
  <c r="AN479" i="25" s="1"/>
  <c r="AN479" i="23"/>
  <c r="A491" i="24"/>
  <c r="AN495" i="25" s="1"/>
  <c r="AN495" i="23"/>
  <c r="AQ435" i="20"/>
  <c r="AR435" i="20"/>
  <c r="AR451" i="20"/>
  <c r="AT451" i="20"/>
  <c r="AR467" i="20"/>
  <c r="AT467" i="20"/>
  <c r="AQ483" i="20"/>
  <c r="AT483" i="20"/>
  <c r="AR321" i="20"/>
  <c r="AT321" i="20"/>
  <c r="AQ321" i="20"/>
  <c r="AQ337" i="20"/>
  <c r="AT337" i="20"/>
  <c r="AR337" i="20"/>
  <c r="AQ353" i="20"/>
  <c r="AT353" i="20"/>
  <c r="AR353" i="20"/>
  <c r="AR369" i="20"/>
  <c r="AT369" i="20"/>
  <c r="AQ369" i="20"/>
  <c r="AR385" i="20"/>
  <c r="AT385" i="20"/>
  <c r="AQ385" i="20"/>
  <c r="AQ401" i="20"/>
  <c r="AT401" i="20"/>
  <c r="AR401" i="20"/>
  <c r="AQ417" i="20"/>
  <c r="AT417" i="20"/>
  <c r="AR417" i="20"/>
  <c r="AQ433" i="20"/>
  <c r="AR433" i="20"/>
  <c r="AT433" i="20"/>
  <c r="AR449" i="20"/>
  <c r="AT449" i="20"/>
  <c r="AQ449" i="20"/>
  <c r="AQ465" i="20"/>
  <c r="AR465" i="20"/>
  <c r="AT465" i="20"/>
  <c r="AR481" i="20"/>
  <c r="AT481" i="20"/>
  <c r="AQ481" i="20"/>
  <c r="AR497" i="20"/>
  <c r="AQ497" i="20"/>
  <c r="AT497" i="20"/>
  <c r="AQ165" i="20"/>
  <c r="AT165" i="20"/>
  <c r="AR165" i="20"/>
  <c r="A6" i="24"/>
  <c r="AN10" i="25" s="1"/>
  <c r="AN10" i="23"/>
  <c r="A22" i="24"/>
  <c r="AN26" i="25" s="1"/>
  <c r="AN26" i="23"/>
  <c r="A38" i="24"/>
  <c r="AN42" i="25" s="1"/>
  <c r="AN42" i="23"/>
  <c r="A54" i="24"/>
  <c r="AN58" i="25" s="1"/>
  <c r="AN58" i="23"/>
  <c r="A70" i="24"/>
  <c r="AN74" i="25" s="1"/>
  <c r="AN74" i="23"/>
  <c r="A86" i="24"/>
  <c r="AN90" i="25" s="1"/>
  <c r="AN90" i="23"/>
  <c r="A102" i="24"/>
  <c r="AN106" i="25" s="1"/>
  <c r="AN106" i="23"/>
  <c r="A118" i="24"/>
  <c r="AN122" i="25" s="1"/>
  <c r="AN122" i="23"/>
  <c r="A134" i="24"/>
  <c r="AN138" i="25" s="1"/>
  <c r="AN138" i="23"/>
  <c r="A150" i="24"/>
  <c r="AN154" i="25" s="1"/>
  <c r="AN154" i="23"/>
  <c r="A166" i="24"/>
  <c r="AN170" i="25" s="1"/>
  <c r="AN170" i="23"/>
  <c r="A182" i="24"/>
  <c r="AN186" i="25" s="1"/>
  <c r="AN186" i="23"/>
  <c r="A198" i="24"/>
  <c r="AN202" i="25" s="1"/>
  <c r="AN202" i="23"/>
  <c r="A214" i="24"/>
  <c r="AN218" i="25" s="1"/>
  <c r="AN218" i="23"/>
  <c r="A230" i="24"/>
  <c r="AN234" i="25" s="1"/>
  <c r="AN234" i="23"/>
  <c r="A246" i="24"/>
  <c r="AN250" i="25" s="1"/>
  <c r="AN250" i="23"/>
  <c r="A262" i="24"/>
  <c r="AN266" i="25" s="1"/>
  <c r="AN266" i="23"/>
  <c r="A310" i="24"/>
  <c r="AN314" i="25" s="1"/>
  <c r="AN314" i="23"/>
  <c r="A326" i="24"/>
  <c r="AN330" i="25" s="1"/>
  <c r="AN330" i="23"/>
  <c r="A342" i="24"/>
  <c r="AN346" i="25" s="1"/>
  <c r="AN346" i="23"/>
  <c r="A358" i="24"/>
  <c r="AN362" i="25" s="1"/>
  <c r="AN362" i="23"/>
  <c r="A374" i="24"/>
  <c r="AN378" i="25" s="1"/>
  <c r="AN378" i="23"/>
  <c r="A390" i="24"/>
  <c r="AN394" i="25" s="1"/>
  <c r="AN394" i="23"/>
  <c r="A406" i="24"/>
  <c r="AN410" i="25" s="1"/>
  <c r="AN410" i="23"/>
  <c r="A422" i="24"/>
  <c r="AN426" i="25" s="1"/>
  <c r="AN426" i="23"/>
  <c r="AR73" i="20"/>
  <c r="AS73" i="20"/>
  <c r="A15" i="24"/>
  <c r="AN19" i="25" s="1"/>
  <c r="AN19" i="23"/>
  <c r="A31" i="24"/>
  <c r="AN35" i="25" s="1"/>
  <c r="AN35" i="23"/>
  <c r="A47" i="24"/>
  <c r="AN51" i="25" s="1"/>
  <c r="AN51" i="23"/>
  <c r="A63" i="24"/>
  <c r="AN67" i="25" s="1"/>
  <c r="AN67" i="23"/>
  <c r="A79" i="24"/>
  <c r="AN83" i="25" s="1"/>
  <c r="AN83" i="23"/>
  <c r="A95" i="24"/>
  <c r="AN99" i="25" s="1"/>
  <c r="AN99" i="23"/>
  <c r="A111" i="24"/>
  <c r="AN115" i="25" s="1"/>
  <c r="AN115" i="23"/>
  <c r="A127" i="24"/>
  <c r="AN131" i="25" s="1"/>
  <c r="AN131" i="23"/>
  <c r="A143" i="24"/>
  <c r="AN147" i="25" s="1"/>
  <c r="AN147" i="23"/>
  <c r="A159" i="24"/>
  <c r="AN163" i="25" s="1"/>
  <c r="AN163" i="23"/>
  <c r="A175" i="24"/>
  <c r="AN179" i="25" s="1"/>
  <c r="AN179" i="23"/>
  <c r="A191" i="24"/>
  <c r="AN195" i="25" s="1"/>
  <c r="AN195" i="23"/>
  <c r="A207" i="24"/>
  <c r="AN211" i="25" s="1"/>
  <c r="AN211" i="23"/>
  <c r="A223" i="24"/>
  <c r="AN227" i="25" s="1"/>
  <c r="AN227" i="23"/>
  <c r="A239" i="24"/>
  <c r="AN243" i="25" s="1"/>
  <c r="AN243" i="23"/>
  <c r="A255" i="24"/>
  <c r="AN259" i="25" s="1"/>
  <c r="AN259" i="23"/>
  <c r="A271" i="24"/>
  <c r="AN275" i="25" s="1"/>
  <c r="AN275" i="23"/>
  <c r="A287" i="24"/>
  <c r="AN291" i="25" s="1"/>
  <c r="AN291" i="23"/>
  <c r="B179" i="24"/>
  <c r="AM183" i="25" s="1"/>
  <c r="AM183" i="23"/>
  <c r="B195" i="24"/>
  <c r="AM199" i="25" s="1"/>
  <c r="AM199" i="23"/>
  <c r="B211" i="24"/>
  <c r="AM215" i="25" s="1"/>
  <c r="AM215" i="23"/>
  <c r="B227" i="24"/>
  <c r="AM231" i="25" s="1"/>
  <c r="AM231" i="23"/>
  <c r="B243" i="24"/>
  <c r="AM247" i="25" s="1"/>
  <c r="AM247" i="23"/>
  <c r="B259" i="24"/>
  <c r="AM263" i="25" s="1"/>
  <c r="AM263" i="23"/>
  <c r="B275" i="24"/>
  <c r="AM279" i="25" s="1"/>
  <c r="AM279" i="23"/>
  <c r="B291" i="24"/>
  <c r="AM295" i="25" s="1"/>
  <c r="AM295" i="23"/>
  <c r="B307" i="24"/>
  <c r="AM311" i="25" s="1"/>
  <c r="AM311" i="23"/>
  <c r="B323" i="24"/>
  <c r="AM327" i="25" s="1"/>
  <c r="AM327" i="23"/>
  <c r="A144" i="24"/>
  <c r="AN148" i="25" s="1"/>
  <c r="AN148" i="23"/>
  <c r="A160" i="24"/>
  <c r="AN164" i="25" s="1"/>
  <c r="AN164" i="23"/>
  <c r="A192" i="24"/>
  <c r="AN196" i="25" s="1"/>
  <c r="AN196" i="23"/>
  <c r="A208" i="24"/>
  <c r="AN212" i="25" s="1"/>
  <c r="AN212" i="23"/>
  <c r="A224" i="24"/>
  <c r="AN228" i="25" s="1"/>
  <c r="AN228" i="23"/>
  <c r="A240" i="24"/>
  <c r="AN244" i="25" s="1"/>
  <c r="AN244" i="23"/>
  <c r="A256" i="24"/>
  <c r="AN260" i="25" s="1"/>
  <c r="AN260" i="23"/>
  <c r="A352" i="24"/>
  <c r="AN356" i="25" s="1"/>
  <c r="AN356" i="23"/>
  <c r="A368" i="24"/>
  <c r="AN372" i="25" s="1"/>
  <c r="AN372" i="23"/>
  <c r="A384" i="24"/>
  <c r="AN388" i="25" s="1"/>
  <c r="AN388" i="23"/>
  <c r="A400" i="24"/>
  <c r="AN404" i="25" s="1"/>
  <c r="AN404" i="23"/>
  <c r="A416" i="24"/>
  <c r="AN420" i="25" s="1"/>
  <c r="AN420" i="23"/>
  <c r="A432" i="24"/>
  <c r="AN436" i="25" s="1"/>
  <c r="AN436" i="23"/>
  <c r="AS454" i="20"/>
  <c r="AR454" i="20"/>
  <c r="AR57" i="20"/>
  <c r="AS57" i="20"/>
  <c r="AR270" i="20"/>
  <c r="AS270" i="20"/>
  <c r="A319" i="24"/>
  <c r="AN323" i="25" s="1"/>
  <c r="AN323" i="23"/>
  <c r="A335" i="24"/>
  <c r="AN339" i="25" s="1"/>
  <c r="AN339" i="23"/>
  <c r="A351" i="24"/>
  <c r="AN355" i="25" s="1"/>
  <c r="AN355" i="23"/>
  <c r="A367" i="24"/>
  <c r="AN371" i="25" s="1"/>
  <c r="AN371" i="23"/>
  <c r="A383" i="24"/>
  <c r="AN387" i="25" s="1"/>
  <c r="AN387" i="23"/>
  <c r="A399" i="24"/>
  <c r="AN403" i="25" s="1"/>
  <c r="AN403" i="23"/>
  <c r="A415" i="24"/>
  <c r="AN419" i="25" s="1"/>
  <c r="AN419" i="23"/>
  <c r="A431" i="24"/>
  <c r="AN435" i="25" s="1"/>
  <c r="AN435" i="23"/>
  <c r="A447" i="24"/>
  <c r="AN451" i="25" s="1"/>
  <c r="AN451" i="23"/>
  <c r="A463" i="24"/>
  <c r="AN467" i="25" s="1"/>
  <c r="AN467" i="23"/>
  <c r="A479" i="24"/>
  <c r="AN483" i="25" s="1"/>
  <c r="AN483" i="23"/>
  <c r="A495" i="24"/>
  <c r="AN499" i="25" s="1"/>
  <c r="AN499" i="23"/>
  <c r="AR455" i="20"/>
  <c r="AT455" i="20"/>
  <c r="AQ455" i="20"/>
  <c r="AR471" i="20"/>
  <c r="AQ471" i="20"/>
  <c r="AT471" i="20"/>
  <c r="AQ487" i="20"/>
  <c r="AR487" i="20"/>
  <c r="AT487" i="20"/>
  <c r="AR503" i="20"/>
  <c r="AT503" i="20"/>
  <c r="AQ503" i="20"/>
  <c r="AQ325" i="20"/>
  <c r="AR325" i="20"/>
  <c r="AT325" i="20"/>
  <c r="AQ341" i="20"/>
  <c r="AR341" i="20"/>
  <c r="AT341" i="20"/>
  <c r="AT357" i="20"/>
  <c r="AQ357" i="20"/>
  <c r="AR357" i="20"/>
  <c r="AQ373" i="20"/>
  <c r="AT373" i="20"/>
  <c r="AR373" i="20"/>
  <c r="AR389" i="20"/>
  <c r="AQ389" i="20"/>
  <c r="AT389" i="20"/>
  <c r="AQ405" i="20"/>
  <c r="AR405" i="20"/>
  <c r="AT405" i="20"/>
  <c r="AR421" i="20"/>
  <c r="AT421" i="20"/>
  <c r="AQ421" i="20"/>
  <c r="AR437" i="20"/>
  <c r="AT437" i="20"/>
  <c r="AQ437" i="20"/>
  <c r="AQ453" i="20"/>
  <c r="AT453" i="20"/>
  <c r="AR453" i="20"/>
  <c r="AR469" i="20"/>
  <c r="AT469" i="20"/>
  <c r="AQ469" i="20"/>
  <c r="AQ485" i="20"/>
  <c r="AT485" i="20"/>
  <c r="AR485" i="20"/>
  <c r="AT501" i="20"/>
  <c r="AQ501" i="20"/>
  <c r="AR501" i="20"/>
  <c r="A122" i="24"/>
  <c r="AN126" i="25" s="1"/>
  <c r="AN126" i="23"/>
  <c r="A170" i="24"/>
  <c r="AN174" i="25" s="1"/>
  <c r="AN174" i="23"/>
  <c r="A186" i="24"/>
  <c r="AN190" i="25" s="1"/>
  <c r="AN190" i="23"/>
  <c r="A202" i="24"/>
  <c r="AN206" i="25" s="1"/>
  <c r="AN206" i="23"/>
  <c r="A218" i="24"/>
  <c r="AN222" i="25" s="1"/>
  <c r="AN222" i="23"/>
  <c r="A234" i="24"/>
  <c r="AN238" i="25" s="1"/>
  <c r="AN238" i="23"/>
  <c r="A250" i="24"/>
  <c r="AN254" i="25" s="1"/>
  <c r="AN254" i="23"/>
  <c r="A314" i="24"/>
  <c r="AN318" i="25" s="1"/>
  <c r="AN318" i="23"/>
  <c r="A330" i="24"/>
  <c r="AN334" i="25" s="1"/>
  <c r="AN334" i="23"/>
  <c r="A346" i="24"/>
  <c r="AN350" i="25" s="1"/>
  <c r="AN350" i="23"/>
  <c r="A362" i="24"/>
  <c r="AN366" i="25" s="1"/>
  <c r="AN366" i="23"/>
  <c r="A378" i="24"/>
  <c r="AN382" i="25" s="1"/>
  <c r="AN382" i="23"/>
  <c r="A394" i="24"/>
  <c r="AN398" i="25" s="1"/>
  <c r="AN398" i="23"/>
  <c r="A410" i="24"/>
  <c r="AN414" i="25" s="1"/>
  <c r="AN414" i="23"/>
  <c r="A426" i="24"/>
  <c r="AN430" i="25" s="1"/>
  <c r="AN430" i="23"/>
  <c r="AS274" i="20"/>
  <c r="AR274" i="20"/>
  <c r="AR478" i="20"/>
  <c r="AS478" i="20"/>
  <c r="A19" i="24"/>
  <c r="AN23" i="25" s="1"/>
  <c r="AN23" i="23"/>
  <c r="A35" i="24"/>
  <c r="AN39" i="25" s="1"/>
  <c r="AN39" i="23"/>
  <c r="A51" i="24"/>
  <c r="AN55" i="25" s="1"/>
  <c r="AN55" i="23"/>
  <c r="A67" i="24"/>
  <c r="AN71" i="25" s="1"/>
  <c r="AN71" i="23"/>
  <c r="A83" i="24"/>
  <c r="AN87" i="25" s="1"/>
  <c r="AN87" i="23"/>
  <c r="A99" i="24"/>
  <c r="AN103" i="25" s="1"/>
  <c r="AN103" i="23"/>
  <c r="A115" i="24"/>
  <c r="AN119" i="25" s="1"/>
  <c r="AN119" i="23"/>
  <c r="A131" i="24"/>
  <c r="AN135" i="25" s="1"/>
  <c r="AN135" i="23"/>
  <c r="A147" i="24"/>
  <c r="AN151" i="25" s="1"/>
  <c r="AN151" i="23"/>
  <c r="A163" i="24"/>
  <c r="AN167" i="25" s="1"/>
  <c r="AN167" i="23"/>
  <c r="A179" i="24"/>
  <c r="AN183" i="25" s="1"/>
  <c r="AN183" i="23"/>
  <c r="A195" i="24"/>
  <c r="AN199" i="25" s="1"/>
  <c r="AN199" i="23"/>
  <c r="A211" i="24"/>
  <c r="AN215" i="25" s="1"/>
  <c r="AN215" i="23"/>
  <c r="A227" i="24"/>
  <c r="AN231" i="25" s="1"/>
  <c r="AN231" i="23"/>
  <c r="A243" i="24"/>
  <c r="AN247" i="25" s="1"/>
  <c r="AN247" i="23"/>
  <c r="A259" i="24"/>
  <c r="AN263" i="25" s="1"/>
  <c r="AN263" i="23"/>
  <c r="A275" i="24"/>
  <c r="AN279" i="25" s="1"/>
  <c r="AN279" i="23"/>
  <c r="A291" i="24"/>
  <c r="AN295" i="25" s="1"/>
  <c r="AN295" i="23"/>
  <c r="AR474" i="20"/>
  <c r="AS474" i="20"/>
  <c r="B183" i="24"/>
  <c r="AM187" i="25" s="1"/>
  <c r="AM187" i="23"/>
  <c r="B199" i="24"/>
  <c r="AM203" i="25" s="1"/>
  <c r="AM203" i="23"/>
  <c r="B215" i="24"/>
  <c r="AM219" i="25" s="1"/>
  <c r="AM219" i="23"/>
  <c r="B231" i="24"/>
  <c r="AM235" i="25" s="1"/>
  <c r="AM235" i="23"/>
  <c r="B247" i="24"/>
  <c r="AM251" i="25" s="1"/>
  <c r="AM251" i="23"/>
  <c r="B263" i="24"/>
  <c r="AM267" i="25" s="1"/>
  <c r="AM267" i="23"/>
  <c r="B279" i="24"/>
  <c r="AM283" i="25" s="1"/>
  <c r="AM283" i="23"/>
  <c r="B295" i="24"/>
  <c r="AM299" i="25" s="1"/>
  <c r="AM299" i="23"/>
  <c r="B311" i="24"/>
  <c r="AM315" i="25" s="1"/>
  <c r="AM315" i="23"/>
  <c r="B327" i="24"/>
  <c r="AM331" i="25" s="1"/>
  <c r="AM331" i="23"/>
  <c r="AR506" i="20"/>
  <c r="AS506" i="20"/>
  <c r="A20" i="24"/>
  <c r="AN24" i="25" s="1"/>
  <c r="AN24" i="23"/>
  <c r="A36" i="24"/>
  <c r="AN40" i="25" s="1"/>
  <c r="AN40" i="23"/>
  <c r="A52" i="24"/>
  <c r="AN56" i="25" s="1"/>
  <c r="AN56" i="23"/>
  <c r="A68" i="24"/>
  <c r="AN72" i="25" s="1"/>
  <c r="AN72" i="23"/>
  <c r="A84" i="24"/>
  <c r="AN88" i="25" s="1"/>
  <c r="AN88" i="23"/>
  <c r="A100" i="24"/>
  <c r="AN104" i="25" s="1"/>
  <c r="AN104" i="23"/>
  <c r="A116" i="24"/>
  <c r="AN120" i="25" s="1"/>
  <c r="AN120" i="23"/>
  <c r="A148" i="24"/>
  <c r="AN152" i="25" s="1"/>
  <c r="AN152" i="23"/>
  <c r="A180" i="24"/>
  <c r="AN184" i="25" s="1"/>
  <c r="AN184" i="23"/>
  <c r="A196" i="24"/>
  <c r="AN200" i="25" s="1"/>
  <c r="AN200" i="23"/>
  <c r="A212" i="24"/>
  <c r="AN216" i="25" s="1"/>
  <c r="AN216" i="23"/>
  <c r="A228" i="24"/>
  <c r="AN232" i="25" s="1"/>
  <c r="AN232" i="23"/>
  <c r="A244" i="24"/>
  <c r="AN248" i="25" s="1"/>
  <c r="AN248" i="23"/>
  <c r="A260" i="24"/>
  <c r="AN264" i="25" s="1"/>
  <c r="AN264" i="23"/>
  <c r="A340" i="24"/>
  <c r="AN344" i="25" s="1"/>
  <c r="AN344" i="23"/>
  <c r="A356" i="24"/>
  <c r="AN360" i="25" s="1"/>
  <c r="AN360" i="23"/>
  <c r="A372" i="24"/>
  <c r="AN376" i="25" s="1"/>
  <c r="AN376" i="23"/>
  <c r="A388" i="24"/>
  <c r="AN392" i="25" s="1"/>
  <c r="AN392" i="23"/>
  <c r="A404" i="24"/>
  <c r="AN408" i="25" s="1"/>
  <c r="AN408" i="23"/>
  <c r="A420" i="24"/>
  <c r="AN424" i="25" s="1"/>
  <c r="AN424" i="23"/>
  <c r="AS9" i="20"/>
  <c r="AR9" i="20"/>
  <c r="AR302" i="20"/>
  <c r="AS302" i="20"/>
  <c r="A323" i="24"/>
  <c r="AN327" i="25" s="1"/>
  <c r="AN327" i="23"/>
  <c r="A339" i="24"/>
  <c r="AN343" i="25" s="1"/>
  <c r="AN343" i="23"/>
  <c r="A355" i="24"/>
  <c r="AN359" i="25" s="1"/>
  <c r="AN359" i="23"/>
  <c r="A371" i="24"/>
  <c r="AN375" i="25" s="1"/>
  <c r="AN375" i="23"/>
  <c r="A387" i="24"/>
  <c r="AN391" i="25" s="1"/>
  <c r="AN391" i="23"/>
  <c r="A403" i="24"/>
  <c r="AN407" i="25" s="1"/>
  <c r="AN407" i="23"/>
  <c r="A419" i="24"/>
  <c r="AN423" i="25" s="1"/>
  <c r="AN423" i="23"/>
  <c r="A435" i="24"/>
  <c r="AN439" i="25" s="1"/>
  <c r="AN439" i="23"/>
  <c r="A451" i="24"/>
  <c r="AN455" i="25" s="1"/>
  <c r="AN455" i="23"/>
  <c r="A467" i="24"/>
  <c r="AN471" i="25" s="1"/>
  <c r="AN471" i="23"/>
  <c r="A483" i="24"/>
  <c r="AN487" i="25" s="1"/>
  <c r="AN487" i="23"/>
  <c r="A499" i="24"/>
  <c r="AN503" i="25" s="1"/>
  <c r="AN503" i="23"/>
  <c r="AQ363" i="20"/>
  <c r="AR363" i="20"/>
  <c r="AQ395" i="20"/>
  <c r="AR395" i="20"/>
  <c r="AQ427" i="20"/>
  <c r="AR427" i="20"/>
  <c r="AT459" i="20"/>
  <c r="AQ459" i="20"/>
  <c r="AQ475" i="20"/>
  <c r="AT475" i="20"/>
  <c r="AQ491" i="20"/>
  <c r="AT491" i="20"/>
  <c r="AQ329" i="20"/>
  <c r="AT329" i="20"/>
  <c r="AR329" i="20"/>
  <c r="AQ345" i="20"/>
  <c r="AT345" i="20"/>
  <c r="AR345" i="20"/>
  <c r="AT361" i="20"/>
  <c r="AQ361" i="20"/>
  <c r="AR361" i="20"/>
  <c r="AT377" i="20"/>
  <c r="AQ377" i="20"/>
  <c r="AR377" i="20"/>
  <c r="AQ393" i="20"/>
  <c r="AT393" i="20"/>
  <c r="AR393" i="20"/>
  <c r="AO409" i="20"/>
  <c r="AT409" i="20"/>
  <c r="AQ409" i="20"/>
  <c r="AR409" i="20"/>
  <c r="AQ425" i="20"/>
  <c r="AT425" i="20"/>
  <c r="AR425" i="20"/>
  <c r="AT441" i="20"/>
  <c r="AQ441" i="20"/>
  <c r="AR441" i="20"/>
  <c r="AQ457" i="20"/>
  <c r="AT457" i="20"/>
  <c r="AR457" i="20"/>
  <c r="AR473" i="20"/>
  <c r="AT473" i="20"/>
  <c r="AQ473" i="20"/>
  <c r="AR489" i="20"/>
  <c r="AT489" i="20"/>
  <c r="AQ489" i="20"/>
  <c r="AR505" i="20"/>
  <c r="AQ505" i="20"/>
  <c r="AT505" i="20"/>
  <c r="AO8" i="20"/>
  <c r="AT8" i="20"/>
  <c r="AO7" i="25"/>
  <c r="AR7" i="25"/>
  <c r="AQ7" i="25"/>
  <c r="AP7" i="25"/>
  <c r="AT7" i="25"/>
  <c r="AS7" i="25"/>
  <c r="AO17" i="25"/>
  <c r="AP17" i="25"/>
  <c r="AT17" i="25"/>
  <c r="AS17" i="25"/>
  <c r="AQ17" i="25"/>
  <c r="AR17" i="25"/>
  <c r="AO33" i="25"/>
  <c r="AP33" i="25"/>
  <c r="AT33" i="25"/>
  <c r="AQ33" i="25"/>
  <c r="AS33" i="25"/>
  <c r="AR33" i="25"/>
  <c r="AO49" i="25"/>
  <c r="AP49" i="25"/>
  <c r="AT49" i="25"/>
  <c r="AR49" i="25"/>
  <c r="AQ49" i="25"/>
  <c r="AS49" i="25"/>
  <c r="AO65" i="25"/>
  <c r="AP65" i="25"/>
  <c r="AT65" i="25"/>
  <c r="AS65" i="25"/>
  <c r="AR65" i="25"/>
  <c r="AQ65" i="25"/>
  <c r="AO81" i="25"/>
  <c r="AP81" i="25"/>
  <c r="AT81" i="25"/>
  <c r="AQ81" i="25"/>
  <c r="AR81" i="25"/>
  <c r="AS81" i="25"/>
  <c r="AO97" i="25"/>
  <c r="AP97" i="25"/>
  <c r="AT97" i="25"/>
  <c r="AQ97" i="25"/>
  <c r="AR97" i="25"/>
  <c r="AS97" i="25"/>
  <c r="AO113" i="25"/>
  <c r="AP113" i="25"/>
  <c r="AT113" i="25"/>
  <c r="AQ113" i="25"/>
  <c r="AR113" i="25"/>
  <c r="AS113" i="25"/>
  <c r="AO129" i="25"/>
  <c r="AP129" i="25"/>
  <c r="AR129" i="25"/>
  <c r="AS129" i="25"/>
  <c r="AQ129" i="25"/>
  <c r="AT129" i="25"/>
  <c r="AO145" i="25"/>
  <c r="AS145" i="25"/>
  <c r="AT145" i="25"/>
  <c r="AR145" i="25"/>
  <c r="AP145" i="25"/>
  <c r="AQ145" i="25"/>
  <c r="AO161" i="25"/>
  <c r="AR161" i="25"/>
  <c r="AS161" i="25"/>
  <c r="AT161" i="25"/>
  <c r="AP161" i="25"/>
  <c r="AQ161" i="25"/>
  <c r="AR177" i="25"/>
  <c r="AQ177" i="25"/>
  <c r="AS177" i="25"/>
  <c r="AO177" i="25"/>
  <c r="AP177" i="25"/>
  <c r="AT177" i="25"/>
  <c r="AP193" i="25"/>
  <c r="AQ193" i="25"/>
  <c r="AT193" i="25"/>
  <c r="AR193" i="25"/>
  <c r="AS193" i="25"/>
  <c r="AO193" i="25"/>
  <c r="AS217" i="25"/>
  <c r="AT217" i="25"/>
  <c r="AO217" i="25"/>
  <c r="AQ217" i="25"/>
  <c r="AP217" i="25"/>
  <c r="AR217" i="25"/>
  <c r="AT241" i="25"/>
  <c r="AP241" i="25"/>
  <c r="AR241" i="25"/>
  <c r="AS241" i="25"/>
  <c r="AQ241" i="25"/>
  <c r="AO241" i="25"/>
  <c r="AO257" i="25"/>
  <c r="AQ257" i="25"/>
  <c r="AR257" i="25"/>
  <c r="AS257" i="25"/>
  <c r="AP257" i="25"/>
  <c r="AT257" i="25"/>
  <c r="AO281" i="25"/>
  <c r="AQ281" i="25"/>
  <c r="AR281" i="25"/>
  <c r="AS281" i="25"/>
  <c r="AP281" i="25"/>
  <c r="AT281" i="25"/>
  <c r="AO305" i="25"/>
  <c r="AQ305" i="25"/>
  <c r="AP305" i="25"/>
  <c r="AS305" i="25"/>
  <c r="AT305" i="25"/>
  <c r="AR305" i="25"/>
  <c r="AQ321" i="25"/>
  <c r="AP321" i="25"/>
  <c r="AO321" i="25"/>
  <c r="AR321" i="25"/>
  <c r="AS321" i="25"/>
  <c r="AT321" i="25"/>
  <c r="AQ361" i="25"/>
  <c r="AR361" i="25"/>
  <c r="AS361" i="25"/>
  <c r="AT361" i="25"/>
  <c r="AP361" i="25"/>
  <c r="AO361" i="25"/>
  <c r="AP377" i="23"/>
  <c r="AO377" i="23"/>
  <c r="AQ377" i="23"/>
  <c r="AR377" i="23"/>
  <c r="AS377" i="23"/>
  <c r="AT377" i="23"/>
  <c r="AP401" i="23"/>
  <c r="AO401" i="23"/>
  <c r="AQ401" i="23"/>
  <c r="AR401" i="23"/>
  <c r="AS401" i="23"/>
  <c r="AT401" i="23"/>
  <c r="AO425" i="25"/>
  <c r="AS425" i="25"/>
  <c r="AR425" i="25"/>
  <c r="AT425" i="25"/>
  <c r="AQ425" i="25"/>
  <c r="AP425" i="25"/>
  <c r="AP441" i="23"/>
  <c r="AO441" i="23"/>
  <c r="AQ441" i="23"/>
  <c r="AR441" i="23"/>
  <c r="AS441" i="23"/>
  <c r="AT441" i="23"/>
  <c r="AO465" i="23"/>
  <c r="AP465" i="23"/>
  <c r="AQ465" i="23"/>
  <c r="AR465" i="23"/>
  <c r="AS465" i="23"/>
  <c r="AT465" i="23"/>
  <c r="AO489" i="25"/>
  <c r="AT489" i="25"/>
  <c r="AS489" i="25"/>
  <c r="AR489" i="25"/>
  <c r="AP489" i="25"/>
  <c r="AQ489" i="25"/>
  <c r="AP505" i="23"/>
  <c r="AO505" i="23"/>
  <c r="AQ505" i="23"/>
  <c r="AR505" i="23"/>
  <c r="AS505" i="23"/>
  <c r="AT505" i="23"/>
  <c r="AT385" i="25"/>
  <c r="AO385" i="25"/>
  <c r="AQ385" i="25"/>
  <c r="AP385" i="25"/>
  <c r="AR385" i="25"/>
  <c r="AS385" i="25"/>
  <c r="AO417" i="25"/>
  <c r="AP417" i="25"/>
  <c r="AT417" i="25"/>
  <c r="AR417" i="25"/>
  <c r="AS417" i="25"/>
  <c r="AQ417" i="25"/>
  <c r="AP7" i="23"/>
  <c r="AO7" i="23"/>
  <c r="AR7" i="23"/>
  <c r="AQ7" i="23"/>
  <c r="AP21" i="23"/>
  <c r="AO21" i="23"/>
  <c r="AQ21" i="23"/>
  <c r="AR21" i="23"/>
  <c r="AS21" i="23"/>
  <c r="AT21" i="23"/>
  <c r="AP37" i="23"/>
  <c r="AO37" i="23"/>
  <c r="AS37" i="23"/>
  <c r="AQ37" i="23"/>
  <c r="AR37" i="23"/>
  <c r="AT37" i="23"/>
  <c r="AP53" i="23"/>
  <c r="AO53" i="23"/>
  <c r="AS53" i="23"/>
  <c r="AT53" i="23"/>
  <c r="AQ53" i="23"/>
  <c r="AR53" i="23"/>
  <c r="AP69" i="23"/>
  <c r="AO69" i="23"/>
  <c r="AS69" i="23"/>
  <c r="AT69" i="23"/>
  <c r="AQ69" i="23"/>
  <c r="AR69" i="23"/>
  <c r="AP85" i="23"/>
  <c r="AO85" i="23"/>
  <c r="AS85" i="23"/>
  <c r="AT85" i="23"/>
  <c r="AQ85" i="23"/>
  <c r="AR85" i="23"/>
  <c r="AP101" i="23"/>
  <c r="AO101" i="23"/>
  <c r="AS101" i="23"/>
  <c r="AT101" i="23"/>
  <c r="AQ101" i="23"/>
  <c r="AR101" i="23"/>
  <c r="AP117" i="23"/>
  <c r="AO117" i="23"/>
  <c r="AS117" i="23"/>
  <c r="AT117" i="23"/>
  <c r="AQ117" i="23"/>
  <c r="AR117" i="23"/>
  <c r="AP133" i="23"/>
  <c r="AO133" i="23"/>
  <c r="AS133" i="23"/>
  <c r="AT133" i="23"/>
  <c r="AQ133" i="23"/>
  <c r="AR133" i="23"/>
  <c r="AP149" i="23"/>
  <c r="AS149" i="23"/>
  <c r="AO149" i="23"/>
  <c r="AQ149" i="23"/>
  <c r="AR149" i="23"/>
  <c r="AT149" i="23"/>
  <c r="AP165" i="23"/>
  <c r="AO165" i="23"/>
  <c r="AS165" i="23"/>
  <c r="AQ165" i="23"/>
  <c r="AR165" i="23"/>
  <c r="AT165" i="23"/>
  <c r="AP181" i="23"/>
  <c r="AS181" i="23"/>
  <c r="AO181" i="23"/>
  <c r="AQ181" i="23"/>
  <c r="AR181" i="23"/>
  <c r="AT181" i="23"/>
  <c r="AP197" i="23"/>
  <c r="AO197" i="23"/>
  <c r="AS197" i="23"/>
  <c r="AQ197" i="23"/>
  <c r="AR197" i="23"/>
  <c r="AT197" i="23"/>
  <c r="AP205" i="23"/>
  <c r="AO205" i="23"/>
  <c r="AS205" i="23"/>
  <c r="AQ205" i="23"/>
  <c r="AR205" i="23"/>
  <c r="AT205" i="23"/>
  <c r="AP221" i="23"/>
  <c r="AO221" i="23"/>
  <c r="AS221" i="23"/>
  <c r="AQ221" i="23"/>
  <c r="AR221" i="23"/>
  <c r="AT221" i="23"/>
  <c r="AP245" i="23"/>
  <c r="AO245" i="23"/>
  <c r="AS245" i="23"/>
  <c r="AQ245" i="23"/>
  <c r="AR245" i="23"/>
  <c r="AT245" i="23"/>
  <c r="AP261" i="23"/>
  <c r="AO261" i="23"/>
  <c r="AS261" i="23"/>
  <c r="AQ261" i="23"/>
  <c r="AR261" i="23"/>
  <c r="AT261" i="23"/>
  <c r="AP269" i="23"/>
  <c r="AO269" i="23"/>
  <c r="AQ269" i="23"/>
  <c r="AR269" i="23"/>
  <c r="AS269" i="23"/>
  <c r="AT269" i="23"/>
  <c r="AP285" i="23"/>
  <c r="AO285" i="23"/>
  <c r="AQ285" i="23"/>
  <c r="AR285" i="23"/>
  <c r="AS285" i="23"/>
  <c r="AT285" i="23"/>
  <c r="AP309" i="23"/>
  <c r="AO309" i="23"/>
  <c r="AQ309" i="23"/>
  <c r="AR309" i="23"/>
  <c r="AS309" i="23"/>
  <c r="AT309" i="23"/>
  <c r="AP325" i="23"/>
  <c r="AO325" i="23"/>
  <c r="AQ325" i="23"/>
  <c r="AR325" i="23"/>
  <c r="AS325" i="23"/>
  <c r="AT325" i="23"/>
  <c r="AP333" i="23"/>
  <c r="AO333" i="23"/>
  <c r="AQ333" i="23"/>
  <c r="AR333" i="23"/>
  <c r="AS333" i="23"/>
  <c r="AT333" i="23"/>
  <c r="AP365" i="23"/>
  <c r="AO365" i="23"/>
  <c r="AQ365" i="23"/>
  <c r="AR365" i="23"/>
  <c r="AS365" i="23"/>
  <c r="AT365" i="23"/>
  <c r="AP381" i="23"/>
  <c r="AO381" i="23"/>
  <c r="AQ381" i="23"/>
  <c r="AR381" i="23"/>
  <c r="AS381" i="23"/>
  <c r="AT381" i="23"/>
  <c r="AP389" i="23"/>
  <c r="AO389" i="23"/>
  <c r="AQ389" i="23"/>
  <c r="AR389" i="23"/>
  <c r="AS389" i="23"/>
  <c r="AT389" i="23"/>
  <c r="AO405" i="23"/>
  <c r="AP405" i="23"/>
  <c r="AQ405" i="23"/>
  <c r="AR405" i="23"/>
  <c r="AS405" i="23"/>
  <c r="AT405" i="23"/>
  <c r="AO429" i="23"/>
  <c r="AP429" i="23"/>
  <c r="AQ429" i="23"/>
  <c r="AR429" i="23"/>
  <c r="AS429" i="23"/>
  <c r="AT429" i="23"/>
  <c r="AO445" i="23"/>
  <c r="AP445" i="23"/>
  <c r="AQ445" i="23"/>
  <c r="AR445" i="23"/>
  <c r="AS445" i="23"/>
  <c r="AT445" i="23"/>
  <c r="AO453" i="23"/>
  <c r="AP453" i="23"/>
  <c r="AQ453" i="23"/>
  <c r="AR453" i="23"/>
  <c r="AS453" i="23"/>
  <c r="AT453" i="23"/>
  <c r="AO469" i="23"/>
  <c r="AP469" i="23"/>
  <c r="AQ469" i="23"/>
  <c r="AR469" i="23"/>
  <c r="AS469" i="23"/>
  <c r="AT469" i="23"/>
  <c r="AO493" i="23"/>
  <c r="AP493" i="23"/>
  <c r="AQ493" i="23"/>
  <c r="AR493" i="23"/>
  <c r="AS493" i="23"/>
  <c r="AT493" i="23"/>
  <c r="AQ353" i="25"/>
  <c r="AP353" i="25"/>
  <c r="AO353" i="25"/>
  <c r="AR353" i="25"/>
  <c r="AS353" i="25"/>
  <c r="AT353" i="25"/>
  <c r="AO21" i="25"/>
  <c r="AP21" i="25"/>
  <c r="AR21" i="25"/>
  <c r="AT21" i="25"/>
  <c r="AQ21" i="25"/>
  <c r="AS21" i="25"/>
  <c r="AO37" i="25"/>
  <c r="AP37" i="25"/>
  <c r="AR37" i="25"/>
  <c r="AQ37" i="25"/>
  <c r="AS37" i="25"/>
  <c r="AT37" i="25"/>
  <c r="AO53" i="25"/>
  <c r="AP53" i="25"/>
  <c r="AR53" i="25"/>
  <c r="AS53" i="25"/>
  <c r="AT53" i="25"/>
  <c r="AQ53" i="25"/>
  <c r="AO69" i="25"/>
  <c r="AP69" i="25"/>
  <c r="AR69" i="25"/>
  <c r="AT69" i="25"/>
  <c r="AQ69" i="25"/>
  <c r="AS69" i="25"/>
  <c r="AO85" i="25"/>
  <c r="AP85" i="25"/>
  <c r="AR85" i="25"/>
  <c r="AT85" i="25"/>
  <c r="AQ85" i="25"/>
  <c r="AS85" i="25"/>
  <c r="AO101" i="25"/>
  <c r="AP101" i="25"/>
  <c r="AR101" i="25"/>
  <c r="AQ101" i="25"/>
  <c r="AS101" i="25"/>
  <c r="AT101" i="25"/>
  <c r="AO117" i="25"/>
  <c r="AP117" i="25"/>
  <c r="AR117" i="25"/>
  <c r="AQ117" i="25"/>
  <c r="AS117" i="25"/>
  <c r="AT117" i="25"/>
  <c r="AO133" i="25"/>
  <c r="AR133" i="25"/>
  <c r="AS133" i="25"/>
  <c r="AQ133" i="25"/>
  <c r="AP133" i="25"/>
  <c r="AT133" i="25"/>
  <c r="AO149" i="25"/>
  <c r="AS149" i="25"/>
  <c r="AQ149" i="25"/>
  <c r="AR149" i="25"/>
  <c r="AT149" i="25"/>
  <c r="AP149" i="25"/>
  <c r="AQ165" i="25"/>
  <c r="AP165" i="25"/>
  <c r="AR165" i="25"/>
  <c r="AS165" i="25"/>
  <c r="AT165" i="25"/>
  <c r="AO165" i="25"/>
  <c r="AO181" i="25"/>
  <c r="AP181" i="25"/>
  <c r="AS181" i="25"/>
  <c r="AR181" i="25"/>
  <c r="AQ181" i="25"/>
  <c r="AT181" i="25"/>
  <c r="AQ197" i="25"/>
  <c r="AR197" i="25"/>
  <c r="AP197" i="25"/>
  <c r="AT197" i="25"/>
  <c r="AO197" i="25"/>
  <c r="AS197" i="25"/>
  <c r="AO205" i="25"/>
  <c r="AR205" i="25"/>
  <c r="AT205" i="25"/>
  <c r="AQ205" i="25"/>
  <c r="AP205" i="25"/>
  <c r="AS205" i="25"/>
  <c r="AT221" i="25"/>
  <c r="AO221" i="25"/>
  <c r="AP221" i="25"/>
  <c r="AR221" i="25"/>
  <c r="AS221" i="25"/>
  <c r="AQ221" i="25"/>
  <c r="AT245" i="25"/>
  <c r="AS245" i="25"/>
  <c r="AP245" i="25"/>
  <c r="AO245" i="25"/>
  <c r="AQ245" i="25"/>
  <c r="AR245" i="25"/>
  <c r="AO261" i="25"/>
  <c r="AQ261" i="25"/>
  <c r="AR261" i="25"/>
  <c r="AT261" i="25"/>
  <c r="AS261" i="25"/>
  <c r="AP261" i="25"/>
  <c r="AO269" i="25"/>
  <c r="AQ269" i="25"/>
  <c r="AR269" i="25"/>
  <c r="AP269" i="25"/>
  <c r="AS269" i="25"/>
  <c r="AT269" i="25"/>
  <c r="AO285" i="25"/>
  <c r="AQ285" i="25"/>
  <c r="AR285" i="25"/>
  <c r="AP285" i="25"/>
  <c r="AT285" i="25"/>
  <c r="AS285" i="25"/>
  <c r="AQ309" i="25"/>
  <c r="AT309" i="25"/>
  <c r="AO309" i="25"/>
  <c r="AP309" i="25"/>
  <c r="AR309" i="25"/>
  <c r="AS309" i="25"/>
  <c r="AQ325" i="25"/>
  <c r="AR325" i="25"/>
  <c r="AT325" i="25"/>
  <c r="AO325" i="25"/>
  <c r="AP325" i="25"/>
  <c r="AS325" i="25"/>
  <c r="AQ333" i="25"/>
  <c r="AO333" i="25"/>
  <c r="AR333" i="25"/>
  <c r="AP333" i="25"/>
  <c r="AS333" i="25"/>
  <c r="AT333" i="25"/>
  <c r="AQ365" i="25"/>
  <c r="AR365" i="25"/>
  <c r="AO365" i="25"/>
  <c r="AP365" i="25"/>
  <c r="AT365" i="25"/>
  <c r="AS365" i="25"/>
  <c r="AT381" i="25"/>
  <c r="AS381" i="25"/>
  <c r="AO381" i="25"/>
  <c r="AP381" i="25"/>
  <c r="AQ381" i="25"/>
  <c r="AR381" i="25"/>
  <c r="AT389" i="25"/>
  <c r="AR389" i="25"/>
  <c r="AO389" i="25"/>
  <c r="AP389" i="25"/>
  <c r="AQ389" i="25"/>
  <c r="AS389" i="25"/>
  <c r="AT405" i="25"/>
  <c r="AO405" i="25"/>
  <c r="AP405" i="25"/>
  <c r="AR405" i="25"/>
  <c r="AS405" i="25"/>
  <c r="AQ405" i="25"/>
  <c r="AO429" i="25"/>
  <c r="AP429" i="25"/>
  <c r="AQ429" i="25"/>
  <c r="AS429" i="25"/>
  <c r="AR429" i="25"/>
  <c r="AT429" i="25"/>
  <c r="AO445" i="25"/>
  <c r="AT445" i="25"/>
  <c r="AS445" i="25"/>
  <c r="AR445" i="25"/>
  <c r="AP445" i="25"/>
  <c r="AQ445" i="25"/>
  <c r="AO453" i="25"/>
  <c r="AR453" i="25"/>
  <c r="AS453" i="25"/>
  <c r="AQ453" i="25"/>
  <c r="AP453" i="25"/>
  <c r="AT453" i="25"/>
  <c r="AO469" i="25"/>
  <c r="AQ469" i="25"/>
  <c r="AP469" i="25"/>
  <c r="AS469" i="25"/>
  <c r="AT469" i="25"/>
  <c r="AR469" i="25"/>
  <c r="AO493" i="25"/>
  <c r="AP493" i="25"/>
  <c r="AS493" i="25"/>
  <c r="AR493" i="25"/>
  <c r="AQ493" i="25"/>
  <c r="AT493" i="25"/>
  <c r="AP25" i="23"/>
  <c r="AO25" i="23"/>
  <c r="AS25" i="23"/>
  <c r="AQ25" i="23"/>
  <c r="AR25" i="23"/>
  <c r="AT25" i="23"/>
  <c r="AP41" i="23"/>
  <c r="AO41" i="23"/>
  <c r="AS41" i="23"/>
  <c r="AQ41" i="23"/>
  <c r="AR41" i="23"/>
  <c r="AT41" i="23"/>
  <c r="AP57" i="23"/>
  <c r="AO57" i="23"/>
  <c r="AS57" i="23"/>
  <c r="AT57" i="23"/>
  <c r="AQ57" i="23"/>
  <c r="AR57" i="23"/>
  <c r="AO73" i="25"/>
  <c r="AP73" i="25"/>
  <c r="AT73" i="25"/>
  <c r="AR73" i="25"/>
  <c r="AQ73" i="25"/>
  <c r="AS73" i="25"/>
  <c r="AP89" i="23"/>
  <c r="AO89" i="23"/>
  <c r="AS89" i="23"/>
  <c r="AT89" i="23"/>
  <c r="AR89" i="23"/>
  <c r="AQ89" i="23"/>
  <c r="AP105" i="23"/>
  <c r="AO105" i="23"/>
  <c r="AS105" i="23"/>
  <c r="AT105" i="23"/>
  <c r="AR105" i="23"/>
  <c r="AQ105" i="23"/>
  <c r="AP121" i="23"/>
  <c r="AO121" i="23"/>
  <c r="AS121" i="23"/>
  <c r="AT121" i="23"/>
  <c r="AR121" i="23"/>
  <c r="AQ121" i="23"/>
  <c r="AO137" i="25"/>
  <c r="AR137" i="25"/>
  <c r="AS137" i="25"/>
  <c r="AT137" i="25"/>
  <c r="AQ137" i="25"/>
  <c r="AP137" i="25"/>
  <c r="AP153" i="23"/>
  <c r="AO153" i="23"/>
  <c r="AS153" i="23"/>
  <c r="AT153" i="23"/>
  <c r="AQ153" i="23"/>
  <c r="AR153" i="23"/>
  <c r="AT169" i="25"/>
  <c r="AO169" i="25"/>
  <c r="AR169" i="25"/>
  <c r="AQ169" i="25"/>
  <c r="AP169" i="25"/>
  <c r="AS169" i="25"/>
  <c r="AP185" i="23"/>
  <c r="AO185" i="23"/>
  <c r="AS185" i="23"/>
  <c r="AT185" i="23"/>
  <c r="AQ185" i="23"/>
  <c r="AR185" i="23"/>
  <c r="AP209" i="23"/>
  <c r="AO209" i="23"/>
  <c r="AS209" i="23"/>
  <c r="AQ209" i="23"/>
  <c r="AR209" i="23"/>
  <c r="AT209" i="23"/>
  <c r="AP225" i="23"/>
  <c r="AO225" i="23"/>
  <c r="AS225" i="23"/>
  <c r="AQ225" i="23"/>
  <c r="AR225" i="23"/>
  <c r="AT225" i="23"/>
  <c r="AP249" i="23"/>
  <c r="AO249" i="23"/>
  <c r="AS249" i="23"/>
  <c r="AQ249" i="23"/>
  <c r="AR249" i="23"/>
  <c r="AT249" i="23"/>
  <c r="AP273" i="23"/>
  <c r="AO273" i="23"/>
  <c r="AQ273" i="23"/>
  <c r="AR273" i="23"/>
  <c r="AS273" i="23"/>
  <c r="AT273" i="23"/>
  <c r="AP289" i="23"/>
  <c r="AQ289" i="23"/>
  <c r="AO289" i="23"/>
  <c r="AR289" i="23"/>
  <c r="AS289" i="23"/>
  <c r="AT289" i="23"/>
  <c r="AP313" i="23"/>
  <c r="AO313" i="23"/>
  <c r="AQ313" i="23"/>
  <c r="AR313" i="23"/>
  <c r="AS313" i="23"/>
  <c r="AT313" i="23"/>
  <c r="AP337" i="23"/>
  <c r="AO337" i="23"/>
  <c r="AQ337" i="23"/>
  <c r="AR337" i="23"/>
  <c r="AS337" i="23"/>
  <c r="AT337" i="23"/>
  <c r="AQ369" i="25"/>
  <c r="AR369" i="25"/>
  <c r="AP369" i="25"/>
  <c r="AO369" i="25"/>
  <c r="AS369" i="25"/>
  <c r="AT369" i="25"/>
  <c r="AP393" i="23"/>
  <c r="AO393" i="23"/>
  <c r="AQ393" i="23"/>
  <c r="AR393" i="23"/>
  <c r="AS393" i="23"/>
  <c r="AT393" i="23"/>
  <c r="AO409" i="25"/>
  <c r="AQ409" i="25"/>
  <c r="AT409" i="25"/>
  <c r="AR409" i="25"/>
  <c r="AS409" i="25"/>
  <c r="AP409" i="25"/>
  <c r="AO433" i="25"/>
  <c r="AS433" i="25"/>
  <c r="AP433" i="25"/>
  <c r="AT433" i="25"/>
  <c r="AQ433" i="25"/>
  <c r="AR433" i="25"/>
  <c r="AO457" i="23"/>
  <c r="AP457" i="23"/>
  <c r="AQ457" i="23"/>
  <c r="AR457" i="23"/>
  <c r="AS457" i="23"/>
  <c r="AT457" i="23"/>
  <c r="AO473" i="25"/>
  <c r="AQ473" i="25"/>
  <c r="AS473" i="25"/>
  <c r="AR473" i="25"/>
  <c r="AP473" i="25"/>
  <c r="AT473" i="25"/>
  <c r="AR497" i="25"/>
  <c r="AO497" i="25"/>
  <c r="AQ497" i="25"/>
  <c r="AS497" i="25"/>
  <c r="AP497" i="25"/>
  <c r="AT497" i="25"/>
  <c r="AO25" i="25"/>
  <c r="AP25" i="25"/>
  <c r="AQ25" i="25"/>
  <c r="AT25" i="25"/>
  <c r="AR25" i="25"/>
  <c r="AS25" i="25"/>
  <c r="AO41" i="25"/>
  <c r="AP41" i="25"/>
  <c r="AR41" i="25"/>
  <c r="AS41" i="25"/>
  <c r="AT41" i="25"/>
  <c r="AQ41" i="25"/>
  <c r="AO57" i="25"/>
  <c r="AP57" i="25"/>
  <c r="AS57" i="25"/>
  <c r="AQ57" i="25"/>
  <c r="AR57" i="25"/>
  <c r="AT57" i="25"/>
  <c r="AP73" i="23"/>
  <c r="AO73" i="23"/>
  <c r="AS73" i="23"/>
  <c r="AT73" i="23"/>
  <c r="AR73" i="23"/>
  <c r="AQ73" i="23"/>
  <c r="AO89" i="25"/>
  <c r="AP89" i="25"/>
  <c r="AQ89" i="25"/>
  <c r="AR89" i="25"/>
  <c r="AT89" i="25"/>
  <c r="AS89" i="25"/>
  <c r="AO105" i="25"/>
  <c r="AP105" i="25"/>
  <c r="AQ105" i="25"/>
  <c r="AR105" i="25"/>
  <c r="AS105" i="25"/>
  <c r="AT105" i="25"/>
  <c r="AO121" i="25"/>
  <c r="AQ121" i="25"/>
  <c r="AR121" i="25"/>
  <c r="AP121" i="25"/>
  <c r="AS121" i="25"/>
  <c r="AT121" i="25"/>
  <c r="AP137" i="23"/>
  <c r="AO137" i="23"/>
  <c r="AS137" i="23"/>
  <c r="AT137" i="23"/>
  <c r="AQ137" i="23"/>
  <c r="AR137" i="23"/>
  <c r="AO153" i="25"/>
  <c r="AQ153" i="25"/>
  <c r="AR153" i="25"/>
  <c r="AS153" i="25"/>
  <c r="AP153" i="25"/>
  <c r="AT153" i="25"/>
  <c r="AP169" i="23"/>
  <c r="AO169" i="23"/>
  <c r="AS169" i="23"/>
  <c r="AT169" i="23"/>
  <c r="AQ169" i="23"/>
  <c r="AR169" i="23"/>
  <c r="AP185" i="25"/>
  <c r="AQ185" i="25"/>
  <c r="AO185" i="25"/>
  <c r="AR185" i="25"/>
  <c r="AS185" i="25"/>
  <c r="AT185" i="25"/>
  <c r="AQ209" i="25"/>
  <c r="AR209" i="25"/>
  <c r="AO209" i="25"/>
  <c r="AP209" i="25"/>
  <c r="AS209" i="25"/>
  <c r="AT209" i="25"/>
  <c r="AT225" i="25"/>
  <c r="AO225" i="25"/>
  <c r="AP225" i="25"/>
  <c r="AR225" i="25"/>
  <c r="AQ225" i="25"/>
  <c r="AS225" i="25"/>
  <c r="AT249" i="25"/>
  <c r="AP249" i="25"/>
  <c r="AQ249" i="25"/>
  <c r="AR249" i="25"/>
  <c r="AO249" i="25"/>
  <c r="AS249" i="25"/>
  <c r="AO273" i="25"/>
  <c r="AQ273" i="25"/>
  <c r="AR273" i="25"/>
  <c r="AS273" i="25"/>
  <c r="AP273" i="25"/>
  <c r="AT273" i="25"/>
  <c r="AO289" i="25"/>
  <c r="AQ289" i="25"/>
  <c r="AP289" i="25"/>
  <c r="AS289" i="25"/>
  <c r="AT289" i="25"/>
  <c r="AR289" i="25"/>
  <c r="AQ313" i="25"/>
  <c r="AP313" i="25"/>
  <c r="AS313" i="25"/>
  <c r="AO313" i="25"/>
  <c r="AR313" i="25"/>
  <c r="AT313" i="25"/>
  <c r="AQ337" i="25"/>
  <c r="AO337" i="25"/>
  <c r="AP337" i="25"/>
  <c r="AR337" i="25"/>
  <c r="AS337" i="25"/>
  <c r="AT337" i="25"/>
  <c r="AP369" i="23"/>
  <c r="AO369" i="23"/>
  <c r="AQ369" i="23"/>
  <c r="AR369" i="23"/>
  <c r="AS369" i="23"/>
  <c r="AT369" i="23"/>
  <c r="AT393" i="25"/>
  <c r="AP393" i="25"/>
  <c r="AQ393" i="25"/>
  <c r="AS393" i="25"/>
  <c r="AO393" i="25"/>
  <c r="AR393" i="25"/>
  <c r="AP409" i="23"/>
  <c r="AO409" i="23"/>
  <c r="AQ409" i="23"/>
  <c r="AR409" i="23"/>
  <c r="AS409" i="23"/>
  <c r="AT409" i="23"/>
  <c r="AO433" i="23"/>
  <c r="AP433" i="23"/>
  <c r="AQ433" i="23"/>
  <c r="AR433" i="23"/>
  <c r="AS433" i="23"/>
  <c r="AT433" i="23"/>
  <c r="AO457" i="25"/>
  <c r="AP457" i="25"/>
  <c r="AR457" i="25"/>
  <c r="AQ457" i="25"/>
  <c r="AS457" i="25"/>
  <c r="AT457" i="25"/>
  <c r="AP473" i="23"/>
  <c r="AO473" i="23"/>
  <c r="AQ473" i="23"/>
  <c r="AR473" i="23"/>
  <c r="AS473" i="23"/>
  <c r="AT473" i="23"/>
  <c r="AO497" i="23"/>
  <c r="AP497" i="23"/>
  <c r="AQ497" i="23"/>
  <c r="AR497" i="23"/>
  <c r="AS497" i="23"/>
  <c r="AT497" i="23"/>
  <c r="AP13" i="23"/>
  <c r="AO13" i="23"/>
  <c r="AQ13" i="23"/>
  <c r="AR13" i="23"/>
  <c r="AS13" i="23"/>
  <c r="AT13" i="23"/>
  <c r="AP29" i="23"/>
  <c r="AO29" i="23"/>
  <c r="AS29" i="23"/>
  <c r="AT29" i="23"/>
  <c r="AQ29" i="23"/>
  <c r="AR29" i="23"/>
  <c r="AP45" i="23"/>
  <c r="AO45" i="23"/>
  <c r="AS45" i="23"/>
  <c r="AT45" i="23"/>
  <c r="AQ45" i="23"/>
  <c r="AR45" i="23"/>
  <c r="AP61" i="23"/>
  <c r="AO61" i="23"/>
  <c r="AS61" i="23"/>
  <c r="AT61" i="23"/>
  <c r="AQ61" i="23"/>
  <c r="AR61" i="23"/>
  <c r="AP77" i="23"/>
  <c r="AO77" i="23"/>
  <c r="AS77" i="23"/>
  <c r="AT77" i="23"/>
  <c r="AQ77" i="23"/>
  <c r="AR77" i="23"/>
  <c r="AP93" i="23"/>
  <c r="AO93" i="23"/>
  <c r="AS93" i="23"/>
  <c r="AT93" i="23"/>
  <c r="AQ93" i="23"/>
  <c r="AR93" i="23"/>
  <c r="AP109" i="23"/>
  <c r="AO109" i="23"/>
  <c r="AS109" i="23"/>
  <c r="AT109" i="23"/>
  <c r="AQ109" i="23"/>
  <c r="AR109" i="23"/>
  <c r="AP125" i="23"/>
  <c r="AO125" i="23"/>
  <c r="AS125" i="23"/>
  <c r="AT125" i="23"/>
  <c r="AQ125" i="23"/>
  <c r="AR125" i="23"/>
  <c r="AP141" i="23"/>
  <c r="AO141" i="23"/>
  <c r="AS141" i="23"/>
  <c r="AT141" i="23"/>
  <c r="AQ141" i="23"/>
  <c r="AR141" i="23"/>
  <c r="AP157" i="23"/>
  <c r="AO157" i="23"/>
  <c r="AS157" i="23"/>
  <c r="AQ157" i="23"/>
  <c r="AR157" i="23"/>
  <c r="AT157" i="23"/>
  <c r="AP173" i="23"/>
  <c r="AO173" i="23"/>
  <c r="AS173" i="23"/>
  <c r="AQ173" i="23"/>
  <c r="AR173" i="23"/>
  <c r="AT173" i="23"/>
  <c r="AP189" i="23"/>
  <c r="AO189" i="23"/>
  <c r="AS189" i="23"/>
  <c r="AQ189" i="23"/>
  <c r="AR189" i="23"/>
  <c r="AT189" i="23"/>
  <c r="AP213" i="23"/>
  <c r="AO213" i="23"/>
  <c r="AS213" i="23"/>
  <c r="AQ213" i="23"/>
  <c r="AR213" i="23"/>
  <c r="AT213" i="23"/>
  <c r="AP229" i="23"/>
  <c r="AO229" i="23"/>
  <c r="AS229" i="23"/>
  <c r="AQ229" i="23"/>
  <c r="AR229" i="23"/>
  <c r="AT229" i="23"/>
  <c r="AP237" i="23"/>
  <c r="AO237" i="23"/>
  <c r="AS237" i="23"/>
  <c r="AQ237" i="23"/>
  <c r="AR237" i="23"/>
  <c r="AT237" i="23"/>
  <c r="AP253" i="23"/>
  <c r="AO253" i="23"/>
  <c r="AS253" i="23"/>
  <c r="AQ253" i="23"/>
  <c r="AR253" i="23"/>
  <c r="AT253" i="23"/>
  <c r="AP277" i="23"/>
  <c r="AO277" i="23"/>
  <c r="AQ277" i="23"/>
  <c r="AR277" i="23"/>
  <c r="AS277" i="23"/>
  <c r="AT277" i="23"/>
  <c r="AP293" i="23"/>
  <c r="AO293" i="23"/>
  <c r="AQ293" i="23"/>
  <c r="AR293" i="23"/>
  <c r="AS293" i="23"/>
  <c r="AT293" i="23"/>
  <c r="AP301" i="23"/>
  <c r="AO301" i="23"/>
  <c r="AQ301" i="23"/>
  <c r="AR301" i="23"/>
  <c r="AS301" i="23"/>
  <c r="AT301" i="23"/>
  <c r="AP317" i="23"/>
  <c r="AO317" i="23"/>
  <c r="AQ317" i="23"/>
  <c r="AR317" i="23"/>
  <c r="AS317" i="23"/>
  <c r="AT317" i="23"/>
  <c r="AP341" i="23"/>
  <c r="AO341" i="23"/>
  <c r="AQ341" i="23"/>
  <c r="AR341" i="23"/>
  <c r="AS341" i="23"/>
  <c r="AT341" i="23"/>
  <c r="AP349" i="23"/>
  <c r="AO349" i="23"/>
  <c r="AQ349" i="23"/>
  <c r="AR349" i="23"/>
  <c r="AS349" i="23"/>
  <c r="AT349" i="23"/>
  <c r="AP357" i="23"/>
  <c r="AO357" i="23"/>
  <c r="AQ357" i="23"/>
  <c r="AR357" i="23"/>
  <c r="AS357" i="23"/>
  <c r="AT357" i="23"/>
  <c r="AP373" i="23"/>
  <c r="AO373" i="23"/>
  <c r="AQ373" i="23"/>
  <c r="AR373" i="23"/>
  <c r="AS373" i="23"/>
  <c r="AT373" i="23"/>
  <c r="AP397" i="23"/>
  <c r="AO397" i="23"/>
  <c r="AQ397" i="23"/>
  <c r="AR397" i="23"/>
  <c r="AS397" i="23"/>
  <c r="AT397" i="23"/>
  <c r="AO413" i="23"/>
  <c r="AP413" i="23"/>
  <c r="AQ413" i="23"/>
  <c r="AR413" i="23"/>
  <c r="AS413" i="23"/>
  <c r="AT413" i="23"/>
  <c r="AO421" i="23"/>
  <c r="AP421" i="23"/>
  <c r="AQ421" i="23"/>
  <c r="AR421" i="23"/>
  <c r="AS421" i="23"/>
  <c r="AT421" i="23"/>
  <c r="AO437" i="23"/>
  <c r="AP437" i="23"/>
  <c r="AQ437" i="23"/>
  <c r="AR437" i="23"/>
  <c r="AS437" i="23"/>
  <c r="AT437" i="23"/>
  <c r="AO461" i="23"/>
  <c r="AP461" i="23"/>
  <c r="AQ461" i="23"/>
  <c r="AR461" i="23"/>
  <c r="AS461" i="23"/>
  <c r="AT461" i="23"/>
  <c r="AO477" i="23"/>
  <c r="AP477" i="23"/>
  <c r="AQ477" i="23"/>
  <c r="AR477" i="23"/>
  <c r="AS477" i="23"/>
  <c r="AT477" i="23"/>
  <c r="AO485" i="23"/>
  <c r="AP485" i="23"/>
  <c r="AQ485" i="23"/>
  <c r="AR485" i="23"/>
  <c r="AS485" i="23"/>
  <c r="AT485" i="23"/>
  <c r="AO501" i="23"/>
  <c r="AP501" i="23"/>
  <c r="AQ501" i="23"/>
  <c r="AR501" i="23"/>
  <c r="AS501" i="23"/>
  <c r="AT501" i="23"/>
  <c r="AO481" i="25"/>
  <c r="AR481" i="25"/>
  <c r="AQ481" i="25"/>
  <c r="AT481" i="25"/>
  <c r="AP481" i="25"/>
  <c r="AS481" i="25"/>
  <c r="AO13" i="25"/>
  <c r="AP13" i="25"/>
  <c r="AS13" i="25"/>
  <c r="AT13" i="25"/>
  <c r="AR13" i="25"/>
  <c r="AQ13" i="25"/>
  <c r="AO29" i="25"/>
  <c r="AP29" i="25"/>
  <c r="AQ29" i="25"/>
  <c r="AT29" i="25"/>
  <c r="AS29" i="25"/>
  <c r="AR29" i="25"/>
  <c r="AO45" i="25"/>
  <c r="AP45" i="25"/>
  <c r="AR45" i="25"/>
  <c r="AQ45" i="25"/>
  <c r="AS45" i="25"/>
  <c r="AT45" i="25"/>
  <c r="AO61" i="25"/>
  <c r="AP61" i="25"/>
  <c r="AS61" i="25"/>
  <c r="AT61" i="25"/>
  <c r="AQ61" i="25"/>
  <c r="AR61" i="25"/>
  <c r="AO77" i="25"/>
  <c r="AP77" i="25"/>
  <c r="AT77" i="25"/>
  <c r="AQ77" i="25"/>
  <c r="AR77" i="25"/>
  <c r="AS77" i="25"/>
  <c r="AO93" i="25"/>
  <c r="AP93" i="25"/>
  <c r="AQ93" i="25"/>
  <c r="AS93" i="25"/>
  <c r="AT93" i="25"/>
  <c r="AR93" i="25"/>
  <c r="AO109" i="25"/>
  <c r="AP109" i="25"/>
  <c r="AQ109" i="25"/>
  <c r="AR109" i="25"/>
  <c r="AS109" i="25"/>
  <c r="AT109" i="25"/>
  <c r="AO125" i="25"/>
  <c r="AT125" i="25"/>
  <c r="AQ125" i="25"/>
  <c r="AR125" i="25"/>
  <c r="AS125" i="25"/>
  <c r="AP125" i="25"/>
  <c r="AO141" i="25"/>
  <c r="AP141" i="25"/>
  <c r="AQ141" i="25"/>
  <c r="AS141" i="25"/>
  <c r="AR141" i="25"/>
  <c r="AT141" i="25"/>
  <c r="AO157" i="25"/>
  <c r="AR157" i="25"/>
  <c r="AS157" i="25"/>
  <c r="AQ157" i="25"/>
  <c r="AT157" i="25"/>
  <c r="AP157" i="25"/>
  <c r="AO173" i="25"/>
  <c r="AT173" i="25"/>
  <c r="AP173" i="25"/>
  <c r="AQ173" i="25"/>
  <c r="AS173" i="25"/>
  <c r="AR173" i="25"/>
  <c r="AS189" i="25"/>
  <c r="AR189" i="25"/>
  <c r="AT189" i="25"/>
  <c r="AP189" i="25"/>
  <c r="AO189" i="25"/>
  <c r="AQ189" i="25"/>
  <c r="AS213" i="25"/>
  <c r="AT213" i="25"/>
  <c r="AO213" i="25"/>
  <c r="AP213" i="25"/>
  <c r="AR213" i="25"/>
  <c r="AQ213" i="25"/>
  <c r="AT229" i="25"/>
  <c r="AO229" i="25"/>
  <c r="AQ229" i="25"/>
  <c r="AR229" i="25"/>
  <c r="AP229" i="25"/>
  <c r="AS229" i="25"/>
  <c r="AT237" i="25"/>
  <c r="AO237" i="25"/>
  <c r="AP237" i="25"/>
  <c r="AQ237" i="25"/>
  <c r="AS237" i="25"/>
  <c r="AR237" i="25"/>
  <c r="AO253" i="25"/>
  <c r="AQ253" i="25"/>
  <c r="AR253" i="25"/>
  <c r="AP253" i="25"/>
  <c r="AT253" i="25"/>
  <c r="AS253" i="25"/>
  <c r="AO277" i="25"/>
  <c r="AQ277" i="25"/>
  <c r="AR277" i="25"/>
  <c r="AP277" i="25"/>
  <c r="AT277" i="25"/>
  <c r="AS277" i="25"/>
  <c r="AO293" i="25"/>
  <c r="AQ293" i="25"/>
  <c r="AP293" i="25"/>
  <c r="AS293" i="25"/>
  <c r="AR293" i="25"/>
  <c r="AT293" i="25"/>
  <c r="AO301" i="25"/>
  <c r="AQ301" i="25"/>
  <c r="AS301" i="25"/>
  <c r="AP301" i="25"/>
  <c r="AR301" i="25"/>
  <c r="AT301" i="25"/>
  <c r="AQ317" i="25"/>
  <c r="AR317" i="25"/>
  <c r="AT317" i="25"/>
  <c r="AO317" i="25"/>
  <c r="AP317" i="25"/>
  <c r="AS317" i="25"/>
  <c r="AQ341" i="25"/>
  <c r="AO341" i="25"/>
  <c r="AP341" i="25"/>
  <c r="AR341" i="25"/>
  <c r="AS341" i="25"/>
  <c r="AT341" i="25"/>
  <c r="AQ349" i="25"/>
  <c r="AP349" i="25"/>
  <c r="AO349" i="25"/>
  <c r="AR349" i="25"/>
  <c r="AS349" i="25"/>
  <c r="AT349" i="25"/>
  <c r="AQ357" i="25"/>
  <c r="AT357" i="25"/>
  <c r="AR357" i="25"/>
  <c r="AP357" i="25"/>
  <c r="AS357" i="25"/>
  <c r="AO357" i="25"/>
  <c r="AQ373" i="25"/>
  <c r="AO373" i="25"/>
  <c r="AS373" i="25"/>
  <c r="AT373" i="25"/>
  <c r="AR373" i="25"/>
  <c r="AP373" i="25"/>
  <c r="AT397" i="25"/>
  <c r="AP397" i="25"/>
  <c r="AR397" i="25"/>
  <c r="AO397" i="25"/>
  <c r="AQ397" i="25"/>
  <c r="AS397" i="25"/>
  <c r="AO413" i="25"/>
  <c r="AT413" i="25"/>
  <c r="AR413" i="25"/>
  <c r="AQ413" i="25"/>
  <c r="AP413" i="25"/>
  <c r="AS413" i="25"/>
  <c r="AO421" i="25"/>
  <c r="AR421" i="25"/>
  <c r="AP421" i="25"/>
  <c r="AQ421" i="25"/>
  <c r="AT421" i="25"/>
  <c r="AS421" i="25"/>
  <c r="AO437" i="25"/>
  <c r="AT437" i="25"/>
  <c r="AS437" i="25"/>
  <c r="AR437" i="25"/>
  <c r="AP437" i="25"/>
  <c r="AQ437" i="25"/>
  <c r="AO461" i="25"/>
  <c r="AP461" i="25"/>
  <c r="AT461" i="25"/>
  <c r="AS461" i="25"/>
  <c r="AR461" i="25"/>
  <c r="AQ461" i="25"/>
  <c r="AO477" i="25"/>
  <c r="AT477" i="25"/>
  <c r="AS477" i="25"/>
  <c r="AR477" i="25"/>
  <c r="AP477" i="25"/>
  <c r="AQ477" i="25"/>
  <c r="AO485" i="25"/>
  <c r="AR485" i="25"/>
  <c r="AQ485" i="25"/>
  <c r="AP485" i="25"/>
  <c r="AS485" i="25"/>
  <c r="AT485" i="25"/>
  <c r="AR501" i="25"/>
  <c r="AS501" i="25"/>
  <c r="AQ501" i="25"/>
  <c r="AO501" i="25"/>
  <c r="AP501" i="25"/>
  <c r="AT501" i="25"/>
  <c r="AP17" i="23"/>
  <c r="AO17" i="23"/>
  <c r="AQ17" i="23"/>
  <c r="AR17" i="23"/>
  <c r="AS17" i="23"/>
  <c r="AT17" i="23"/>
  <c r="AP33" i="23"/>
  <c r="AO33" i="23"/>
  <c r="AS33" i="23"/>
  <c r="AQ33" i="23"/>
  <c r="AR33" i="23"/>
  <c r="AT33" i="23"/>
  <c r="AP49" i="23"/>
  <c r="AO49" i="23"/>
  <c r="AS49" i="23"/>
  <c r="AT49" i="23"/>
  <c r="AQ49" i="23"/>
  <c r="AR49" i="23"/>
  <c r="AP65" i="23"/>
  <c r="AO65" i="23"/>
  <c r="AS65" i="23"/>
  <c r="AT65" i="23"/>
  <c r="AQ65" i="23"/>
  <c r="AR65" i="23"/>
  <c r="AP81" i="23"/>
  <c r="AO81" i="23"/>
  <c r="AS81" i="23"/>
  <c r="AT81" i="23"/>
  <c r="AQ81" i="23"/>
  <c r="AR81" i="23"/>
  <c r="AP97" i="23"/>
  <c r="AO97" i="23"/>
  <c r="AS97" i="23"/>
  <c r="AT97" i="23"/>
  <c r="AQ97" i="23"/>
  <c r="AR97" i="23"/>
  <c r="AP113" i="23"/>
  <c r="AO113" i="23"/>
  <c r="AS113" i="23"/>
  <c r="AT113" i="23"/>
  <c r="AQ113" i="23"/>
  <c r="AR113" i="23"/>
  <c r="AP129" i="23"/>
  <c r="AO129" i="23"/>
  <c r="AS129" i="23"/>
  <c r="AT129" i="23"/>
  <c r="AQ129" i="23"/>
  <c r="AR129" i="23"/>
  <c r="AP145" i="23"/>
  <c r="AO145" i="23"/>
  <c r="AS145" i="23"/>
  <c r="AT145" i="23"/>
  <c r="AQ145" i="23"/>
  <c r="AR145" i="23"/>
  <c r="AP161" i="23"/>
  <c r="AO161" i="23"/>
  <c r="AS161" i="23"/>
  <c r="AQ161" i="23"/>
  <c r="AR161" i="23"/>
  <c r="AT161" i="23"/>
  <c r="AP177" i="23"/>
  <c r="AO177" i="23"/>
  <c r="AS177" i="23"/>
  <c r="AQ177" i="23"/>
  <c r="AR177" i="23"/>
  <c r="AT177" i="23"/>
  <c r="AP193" i="23"/>
  <c r="AO193" i="23"/>
  <c r="AS193" i="23"/>
  <c r="AQ193" i="23"/>
  <c r="AR193" i="23"/>
  <c r="AT193" i="23"/>
  <c r="AP217" i="23"/>
  <c r="AO217" i="23"/>
  <c r="AS217" i="23"/>
  <c r="AQ217" i="23"/>
  <c r="AR217" i="23"/>
  <c r="AT217" i="23"/>
  <c r="AP241" i="23"/>
  <c r="AO241" i="23"/>
  <c r="AS241" i="23"/>
  <c r="AQ241" i="23"/>
  <c r="AR241" i="23"/>
  <c r="AT241" i="23"/>
  <c r="AP257" i="23"/>
  <c r="AO257" i="23"/>
  <c r="AS257" i="23"/>
  <c r="AT257" i="23"/>
  <c r="AQ257" i="23"/>
  <c r="AR257" i="23"/>
  <c r="AP281" i="23"/>
  <c r="AO281" i="23"/>
  <c r="AQ281" i="23"/>
  <c r="AR281" i="23"/>
  <c r="AS281" i="23"/>
  <c r="AT281" i="23"/>
  <c r="AP305" i="23"/>
  <c r="AO305" i="23"/>
  <c r="AQ305" i="23"/>
  <c r="AR305" i="23"/>
  <c r="AS305" i="23"/>
  <c r="AT305" i="23"/>
  <c r="AP321" i="23"/>
  <c r="AO321" i="23"/>
  <c r="AQ321" i="23"/>
  <c r="AR321" i="23"/>
  <c r="AS321" i="23"/>
  <c r="AT321" i="23"/>
  <c r="AP361" i="23"/>
  <c r="AO361" i="23"/>
  <c r="AQ361" i="23"/>
  <c r="AR361" i="23"/>
  <c r="AS361" i="23"/>
  <c r="AT361" i="23"/>
  <c r="AQ377" i="25"/>
  <c r="AS377" i="25"/>
  <c r="AO377" i="25"/>
  <c r="AP377" i="25"/>
  <c r="AT377" i="25"/>
  <c r="AR377" i="25"/>
  <c r="AT401" i="25"/>
  <c r="AS401" i="25"/>
  <c r="AO401" i="25"/>
  <c r="AP401" i="25"/>
  <c r="AQ401" i="25"/>
  <c r="AR401" i="25"/>
  <c r="AO425" i="23"/>
  <c r="AP425" i="23"/>
  <c r="AQ425" i="23"/>
  <c r="AR425" i="23"/>
  <c r="AS425" i="23"/>
  <c r="AT425" i="23"/>
  <c r="AO441" i="25"/>
  <c r="AQ441" i="25"/>
  <c r="AR441" i="25"/>
  <c r="AP441" i="25"/>
  <c r="AT441" i="25"/>
  <c r="AS441" i="25"/>
  <c r="AO465" i="25"/>
  <c r="AS465" i="25"/>
  <c r="AT465" i="25"/>
  <c r="AR465" i="25"/>
  <c r="AQ465" i="25"/>
  <c r="AP465" i="25"/>
  <c r="AP489" i="23"/>
  <c r="AO489" i="23"/>
  <c r="AQ489" i="23"/>
  <c r="AR489" i="23"/>
  <c r="AS489" i="23"/>
  <c r="AT489" i="23"/>
  <c r="AR505" i="25"/>
  <c r="AO505" i="25"/>
  <c r="AQ505" i="25"/>
  <c r="AS505" i="25"/>
  <c r="AT505" i="25"/>
  <c r="AP505" i="25"/>
  <c r="AO9" i="25"/>
  <c r="AP9" i="25"/>
  <c r="AS9" i="25"/>
  <c r="AT9" i="25"/>
  <c r="AR9" i="25"/>
  <c r="AQ9" i="25"/>
  <c r="AO449" i="25"/>
  <c r="AT449" i="25"/>
  <c r="AQ449" i="25"/>
  <c r="AR449" i="25"/>
  <c r="AS449" i="25"/>
  <c r="AP449" i="25"/>
  <c r="AP507" i="20"/>
  <c r="AP515" i="20" s="1"/>
  <c r="AO507" i="20"/>
  <c r="AO515" i="20" s="1"/>
  <c r="AR507" i="20"/>
  <c r="AR515" i="20" s="1"/>
  <c r="AS507" i="20"/>
  <c r="AS515" i="20" s="1"/>
  <c r="AT507" i="20"/>
  <c r="AT515" i="20" s="1"/>
  <c r="AQ507" i="20"/>
  <c r="AQ515" i="20" s="1"/>
  <c r="AS507" i="1"/>
  <c r="AS512" i="1" s="1"/>
  <c r="AQ507" i="1"/>
  <c r="AQ512" i="1" s="1"/>
  <c r="AT507" i="1"/>
  <c r="AT512" i="1" s="1"/>
  <c r="AR507" i="1"/>
  <c r="AR512" i="1" s="1"/>
  <c r="AP507" i="1"/>
  <c r="AP512" i="1" s="1"/>
  <c r="AO507" i="1"/>
  <c r="AO512" i="1" s="1"/>
  <c r="AO503" i="25" l="1"/>
  <c r="AQ503" i="25"/>
  <c r="AR503" i="25"/>
  <c r="AS503" i="25"/>
  <c r="AP503" i="25"/>
  <c r="AT503" i="25"/>
  <c r="AT439" i="25"/>
  <c r="AR439" i="25"/>
  <c r="AQ439" i="25"/>
  <c r="AO439" i="25"/>
  <c r="AS439" i="25"/>
  <c r="AP439" i="25"/>
  <c r="AT375" i="25"/>
  <c r="AO375" i="25"/>
  <c r="AP375" i="25"/>
  <c r="AR375" i="25"/>
  <c r="AQ375" i="25"/>
  <c r="AS375" i="25"/>
  <c r="AQ392" i="25"/>
  <c r="AR392" i="25"/>
  <c r="AS392" i="25"/>
  <c r="AP392" i="25"/>
  <c r="AT392" i="25"/>
  <c r="AO392" i="25"/>
  <c r="AO264" i="25"/>
  <c r="AR264" i="25"/>
  <c r="AT264" i="25"/>
  <c r="AQ264" i="25"/>
  <c r="AS264" i="25"/>
  <c r="AP264" i="25"/>
  <c r="AR200" i="25"/>
  <c r="AT200" i="25"/>
  <c r="AQ200" i="25"/>
  <c r="AO200" i="25"/>
  <c r="AP200" i="25"/>
  <c r="AS200" i="25"/>
  <c r="AP104" i="25"/>
  <c r="AT104" i="25"/>
  <c r="AS104" i="25"/>
  <c r="AQ104" i="25"/>
  <c r="AR104" i="25"/>
  <c r="AO104" i="25"/>
  <c r="AQ40" i="25"/>
  <c r="AS40" i="25"/>
  <c r="AR40" i="25"/>
  <c r="AT40" i="25"/>
  <c r="AP40" i="25"/>
  <c r="AO40" i="25"/>
  <c r="AP263" i="25"/>
  <c r="AR263" i="25"/>
  <c r="AS263" i="25"/>
  <c r="AT263" i="25"/>
  <c r="AO263" i="25"/>
  <c r="AQ263" i="25"/>
  <c r="AP199" i="25"/>
  <c r="AQ199" i="25"/>
  <c r="AS199" i="25"/>
  <c r="AO199" i="25"/>
  <c r="AT199" i="25"/>
  <c r="AR199" i="25"/>
  <c r="AO135" i="25"/>
  <c r="AR135" i="25"/>
  <c r="AQ135" i="25"/>
  <c r="AP135" i="25"/>
  <c r="AT135" i="25"/>
  <c r="AS135" i="25"/>
  <c r="AT71" i="25"/>
  <c r="AQ71" i="25"/>
  <c r="AR71" i="25"/>
  <c r="AP71" i="25"/>
  <c r="AO71" i="25"/>
  <c r="AS71" i="25"/>
  <c r="AO398" i="25"/>
  <c r="AT398" i="25"/>
  <c r="AS398" i="25"/>
  <c r="AR398" i="25"/>
  <c r="AQ398" i="25"/>
  <c r="AP398" i="25"/>
  <c r="AO334" i="25"/>
  <c r="AS334" i="25"/>
  <c r="AR334" i="25"/>
  <c r="AP334" i="25"/>
  <c r="AQ334" i="25"/>
  <c r="AT334" i="25"/>
  <c r="AS222" i="25"/>
  <c r="AQ222" i="25"/>
  <c r="AP222" i="25"/>
  <c r="AT222" i="25"/>
  <c r="AO222" i="25"/>
  <c r="AR222" i="25"/>
  <c r="AT126" i="25"/>
  <c r="AR126" i="25"/>
  <c r="AQ126" i="25"/>
  <c r="AO126" i="25"/>
  <c r="AP126" i="25"/>
  <c r="AS126" i="25"/>
  <c r="AT451" i="25"/>
  <c r="AO451" i="25"/>
  <c r="AP451" i="25"/>
  <c r="AQ451" i="25"/>
  <c r="AR451" i="25"/>
  <c r="AS451" i="25"/>
  <c r="AO387" i="25"/>
  <c r="AT387" i="25"/>
  <c r="AQ387" i="25"/>
  <c r="AR387" i="25"/>
  <c r="AP387" i="25"/>
  <c r="AS387" i="25"/>
  <c r="AO323" i="25"/>
  <c r="AQ323" i="25"/>
  <c r="AR323" i="25"/>
  <c r="AS323" i="25"/>
  <c r="AP323" i="25"/>
  <c r="AT323" i="25"/>
  <c r="AS436" i="25"/>
  <c r="AP436" i="25"/>
  <c r="AO436" i="25"/>
  <c r="AR436" i="25"/>
  <c r="AQ436" i="25"/>
  <c r="AT436" i="25"/>
  <c r="AR372" i="25"/>
  <c r="AS372" i="25"/>
  <c r="AT372" i="25"/>
  <c r="AO372" i="25"/>
  <c r="AP372" i="25"/>
  <c r="AQ372" i="25"/>
  <c r="AR228" i="25"/>
  <c r="AO228" i="25"/>
  <c r="AP228" i="25"/>
  <c r="AQ228" i="25"/>
  <c r="AT228" i="25"/>
  <c r="AS228" i="25"/>
  <c r="AT148" i="25"/>
  <c r="AR148" i="25"/>
  <c r="AS148" i="25"/>
  <c r="AP148" i="25"/>
  <c r="AO148" i="25"/>
  <c r="AQ148" i="25"/>
  <c r="AS275" i="25"/>
  <c r="AR275" i="25"/>
  <c r="AP275" i="25"/>
  <c r="AQ275" i="25"/>
  <c r="AO275" i="25"/>
  <c r="AT275" i="25"/>
  <c r="AS211" i="25"/>
  <c r="AO211" i="25"/>
  <c r="AT211" i="25"/>
  <c r="AR211" i="25"/>
  <c r="AQ211" i="25"/>
  <c r="AP211" i="25"/>
  <c r="AP147" i="25"/>
  <c r="AT147" i="25"/>
  <c r="AR147" i="25"/>
  <c r="AO147" i="25"/>
  <c r="AS147" i="25"/>
  <c r="AQ147" i="25"/>
  <c r="AT83" i="25"/>
  <c r="AO83" i="25"/>
  <c r="AQ83" i="25"/>
  <c r="AP83" i="25"/>
  <c r="AS83" i="25"/>
  <c r="AR83" i="25"/>
  <c r="AT19" i="25"/>
  <c r="AO19" i="25"/>
  <c r="AQ19" i="25"/>
  <c r="AP19" i="25"/>
  <c r="AR19" i="25"/>
  <c r="AS19" i="25"/>
  <c r="AS394" i="25"/>
  <c r="AR394" i="25"/>
  <c r="AQ394" i="25"/>
  <c r="AT394" i="25"/>
  <c r="AP394" i="25"/>
  <c r="AO394" i="25"/>
  <c r="AP330" i="25"/>
  <c r="AS330" i="25"/>
  <c r="AO330" i="25"/>
  <c r="AQ330" i="25"/>
  <c r="AR330" i="25"/>
  <c r="AT330" i="25"/>
  <c r="AO234" i="25"/>
  <c r="AR234" i="25"/>
  <c r="AP234" i="25"/>
  <c r="AQ234" i="25"/>
  <c r="AS234" i="25"/>
  <c r="AT234" i="25"/>
  <c r="AO170" i="25"/>
  <c r="AP170" i="25"/>
  <c r="AT170" i="25"/>
  <c r="AQ170" i="25"/>
  <c r="AR170" i="25"/>
  <c r="AS170" i="25"/>
  <c r="AP106" i="25"/>
  <c r="AQ106" i="25"/>
  <c r="AO106" i="25"/>
  <c r="AS106" i="25"/>
  <c r="AR106" i="25"/>
  <c r="AT106" i="25"/>
  <c r="AQ42" i="25"/>
  <c r="AT42" i="25"/>
  <c r="AR42" i="25"/>
  <c r="AO42" i="25"/>
  <c r="AP42" i="25"/>
  <c r="AS42" i="25"/>
  <c r="AO463" i="23"/>
  <c r="AQ463" i="23"/>
  <c r="AS463" i="23"/>
  <c r="AP463" i="23"/>
  <c r="AR463" i="23"/>
  <c r="AT463" i="23"/>
  <c r="AO399" i="23"/>
  <c r="AT399" i="23"/>
  <c r="AQ399" i="23"/>
  <c r="AS399" i="23"/>
  <c r="AP399" i="23"/>
  <c r="AR399" i="23"/>
  <c r="AQ335" i="23"/>
  <c r="AS335" i="23"/>
  <c r="AO335" i="23"/>
  <c r="AT335" i="23"/>
  <c r="AP335" i="23"/>
  <c r="AR335" i="23"/>
  <c r="AS384" i="23"/>
  <c r="AQ384" i="23"/>
  <c r="AT384" i="23"/>
  <c r="AO384" i="23"/>
  <c r="AP384" i="23"/>
  <c r="AR384" i="23"/>
  <c r="AQ240" i="23"/>
  <c r="AR240" i="23"/>
  <c r="AT240" i="23"/>
  <c r="AO240" i="23"/>
  <c r="AP240" i="23"/>
  <c r="AS240" i="23"/>
  <c r="AS176" i="23"/>
  <c r="AP176" i="23"/>
  <c r="AO176" i="23"/>
  <c r="AT176" i="23"/>
  <c r="AQ176" i="23"/>
  <c r="AR176" i="23"/>
  <c r="AS112" i="23"/>
  <c r="AT112" i="23"/>
  <c r="AP112" i="23"/>
  <c r="AR112" i="23"/>
  <c r="AO112" i="23"/>
  <c r="AQ112" i="23"/>
  <c r="AR48" i="23"/>
  <c r="AT48" i="23"/>
  <c r="AO48" i="23"/>
  <c r="AP48" i="23"/>
  <c r="AQ48" i="23"/>
  <c r="AS48" i="23"/>
  <c r="AQ255" i="23"/>
  <c r="AS255" i="23"/>
  <c r="AP255" i="23"/>
  <c r="AO255" i="23"/>
  <c r="AT255" i="23"/>
  <c r="AR255" i="23"/>
  <c r="AR191" i="23"/>
  <c r="AT191" i="23"/>
  <c r="AO191" i="23"/>
  <c r="AQ191" i="23"/>
  <c r="AP191" i="23"/>
  <c r="AS191" i="23"/>
  <c r="AO127" i="23"/>
  <c r="AS127" i="23"/>
  <c r="AP127" i="23"/>
  <c r="AT127" i="23"/>
  <c r="AR127" i="23"/>
  <c r="AQ127" i="23"/>
  <c r="AR63" i="23"/>
  <c r="AO63" i="23"/>
  <c r="AT63" i="23"/>
  <c r="AP63" i="23"/>
  <c r="AS63" i="23"/>
  <c r="AQ63" i="23"/>
  <c r="AQ422" i="23"/>
  <c r="AO422" i="23"/>
  <c r="AP422" i="23"/>
  <c r="AT422" i="23"/>
  <c r="AR422" i="23"/>
  <c r="AS422" i="23"/>
  <c r="AQ358" i="23"/>
  <c r="AP358" i="23"/>
  <c r="AT358" i="23"/>
  <c r="AR358" i="23"/>
  <c r="AS358" i="23"/>
  <c r="AO358" i="23"/>
  <c r="AT262" i="23"/>
  <c r="AQ262" i="23"/>
  <c r="AO262" i="23"/>
  <c r="AP262" i="23"/>
  <c r="AR262" i="23"/>
  <c r="AS262" i="23"/>
  <c r="AS198" i="23"/>
  <c r="AP198" i="23"/>
  <c r="AQ198" i="23"/>
  <c r="AR198" i="23"/>
  <c r="AO198" i="23"/>
  <c r="AT198" i="23"/>
  <c r="AR134" i="23"/>
  <c r="AP134" i="23"/>
  <c r="AO134" i="23"/>
  <c r="AQ134" i="23"/>
  <c r="AS134" i="23"/>
  <c r="AT134" i="23"/>
  <c r="AQ70" i="23"/>
  <c r="AR70" i="23"/>
  <c r="AO70" i="23"/>
  <c r="AP70" i="23"/>
  <c r="AS70" i="23"/>
  <c r="AT70" i="23"/>
  <c r="AP475" i="25"/>
  <c r="AS475" i="25"/>
  <c r="AT475" i="25"/>
  <c r="AR475" i="25"/>
  <c r="AQ475" i="25"/>
  <c r="AO475" i="25"/>
  <c r="AQ411" i="25"/>
  <c r="AS411" i="25"/>
  <c r="AT411" i="25"/>
  <c r="AR411" i="25"/>
  <c r="AO411" i="25"/>
  <c r="AP411" i="25"/>
  <c r="AT347" i="25"/>
  <c r="AP347" i="25"/>
  <c r="AR347" i="25"/>
  <c r="AO347" i="25"/>
  <c r="AQ347" i="25"/>
  <c r="AS347" i="25"/>
  <c r="AO201" i="23"/>
  <c r="AQ201" i="23"/>
  <c r="AP201" i="23"/>
  <c r="AS201" i="23"/>
  <c r="AR201" i="23"/>
  <c r="AT201" i="23"/>
  <c r="AS412" i="23"/>
  <c r="AQ412" i="23"/>
  <c r="AT412" i="23"/>
  <c r="AO412" i="23"/>
  <c r="AP412" i="23"/>
  <c r="AR412" i="23"/>
  <c r="AS348" i="23"/>
  <c r="AQ348" i="23"/>
  <c r="AT348" i="23"/>
  <c r="AO348" i="23"/>
  <c r="AP348" i="23"/>
  <c r="AR348" i="23"/>
  <c r="AR204" i="23"/>
  <c r="AO204" i="23"/>
  <c r="AT204" i="23"/>
  <c r="AS204" i="23"/>
  <c r="AQ204" i="23"/>
  <c r="AP204" i="23"/>
  <c r="AQ124" i="23"/>
  <c r="AP124" i="23"/>
  <c r="AO124" i="23"/>
  <c r="AS124" i="23"/>
  <c r="AT124" i="23"/>
  <c r="AR124" i="23"/>
  <c r="AQ60" i="23"/>
  <c r="AP60" i="23"/>
  <c r="AO60" i="23"/>
  <c r="AR60" i="23"/>
  <c r="AS60" i="23"/>
  <c r="AT60" i="23"/>
  <c r="AQ267" i="23"/>
  <c r="AS267" i="23"/>
  <c r="AO267" i="23"/>
  <c r="AT267" i="23"/>
  <c r="AR267" i="23"/>
  <c r="AP267" i="23"/>
  <c r="AQ203" i="23"/>
  <c r="AO203" i="23"/>
  <c r="AS203" i="23"/>
  <c r="AP203" i="23"/>
  <c r="AT203" i="23"/>
  <c r="AR203" i="23"/>
  <c r="AQ139" i="23"/>
  <c r="AP139" i="23"/>
  <c r="AO139" i="23"/>
  <c r="AS139" i="23"/>
  <c r="AT139" i="23"/>
  <c r="AR139" i="23"/>
  <c r="AO75" i="23"/>
  <c r="AQ75" i="23"/>
  <c r="AS75" i="23"/>
  <c r="AT75" i="23"/>
  <c r="AP75" i="23"/>
  <c r="AR75" i="23"/>
  <c r="AQ11" i="23"/>
  <c r="AR11" i="23"/>
  <c r="AT11" i="23"/>
  <c r="AP11" i="23"/>
  <c r="AO11" i="23"/>
  <c r="AS11" i="23"/>
  <c r="AQ434" i="23"/>
  <c r="AP434" i="23"/>
  <c r="AO434" i="23"/>
  <c r="AS434" i="23"/>
  <c r="AT434" i="23"/>
  <c r="AR434" i="23"/>
  <c r="AQ370" i="23"/>
  <c r="AT370" i="23"/>
  <c r="AP370" i="23"/>
  <c r="AO370" i="23"/>
  <c r="AS370" i="23"/>
  <c r="AR370" i="23"/>
  <c r="AQ306" i="23"/>
  <c r="AT306" i="23"/>
  <c r="AP306" i="23"/>
  <c r="AO306" i="23"/>
  <c r="AR306" i="23"/>
  <c r="AS306" i="23"/>
  <c r="AP210" i="23"/>
  <c r="AS210" i="23"/>
  <c r="AO210" i="23"/>
  <c r="AT210" i="23"/>
  <c r="AR210" i="23"/>
  <c r="AQ210" i="23"/>
  <c r="AO130" i="23"/>
  <c r="AS130" i="23"/>
  <c r="AP130" i="23"/>
  <c r="AT130" i="23"/>
  <c r="AQ130" i="23"/>
  <c r="AR130" i="23"/>
  <c r="AQ66" i="23"/>
  <c r="AS66" i="23"/>
  <c r="AP66" i="23"/>
  <c r="AO66" i="23"/>
  <c r="AR66" i="23"/>
  <c r="AT66" i="23"/>
  <c r="AR487" i="23"/>
  <c r="AO487" i="23"/>
  <c r="AQ487" i="23"/>
  <c r="AP487" i="23"/>
  <c r="AS487" i="23"/>
  <c r="AT487" i="23"/>
  <c r="AR423" i="23"/>
  <c r="AQ423" i="23"/>
  <c r="AT423" i="23"/>
  <c r="AO423" i="23"/>
  <c r="AP423" i="23"/>
  <c r="AS423" i="23"/>
  <c r="AP359" i="23"/>
  <c r="AT359" i="23"/>
  <c r="AR359" i="23"/>
  <c r="AO359" i="23"/>
  <c r="AS359" i="23"/>
  <c r="AQ359" i="23"/>
  <c r="AS376" i="23"/>
  <c r="AQ376" i="23"/>
  <c r="AT376" i="23"/>
  <c r="AR376" i="23"/>
  <c r="AP376" i="23"/>
  <c r="AO376" i="23"/>
  <c r="AQ248" i="23"/>
  <c r="AR248" i="23"/>
  <c r="AP248" i="23"/>
  <c r="AS248" i="23"/>
  <c r="AT248" i="23"/>
  <c r="AO248" i="23"/>
  <c r="AQ184" i="23"/>
  <c r="AR184" i="23"/>
  <c r="AO184" i="23"/>
  <c r="AP184" i="23"/>
  <c r="AT184" i="23"/>
  <c r="AS184" i="23"/>
  <c r="AR88" i="23"/>
  <c r="AS88" i="23"/>
  <c r="AT88" i="23"/>
  <c r="AQ88" i="23"/>
  <c r="AO88" i="23"/>
  <c r="AP88" i="23"/>
  <c r="AS24" i="23"/>
  <c r="AT24" i="23"/>
  <c r="AO24" i="23"/>
  <c r="AP24" i="23"/>
  <c r="AQ24" i="23"/>
  <c r="AR24" i="23"/>
  <c r="AT247" i="23"/>
  <c r="AS247" i="23"/>
  <c r="AP247" i="23"/>
  <c r="AO247" i="23"/>
  <c r="AQ247" i="23"/>
  <c r="AR247" i="23"/>
  <c r="AR183" i="23"/>
  <c r="AO183" i="23"/>
  <c r="AP183" i="23"/>
  <c r="AS183" i="23"/>
  <c r="AQ183" i="23"/>
  <c r="AT183" i="23"/>
  <c r="AP119" i="23"/>
  <c r="AO119" i="23"/>
  <c r="AR119" i="23"/>
  <c r="AQ119" i="23"/>
  <c r="AS119" i="23"/>
  <c r="AT119" i="23"/>
  <c r="AO55" i="23"/>
  <c r="AP55" i="23"/>
  <c r="AS55" i="23"/>
  <c r="AT55" i="23"/>
  <c r="AQ55" i="23"/>
  <c r="AR55" i="23"/>
  <c r="AQ382" i="23"/>
  <c r="AT382" i="23"/>
  <c r="AO382" i="23"/>
  <c r="AP382" i="23"/>
  <c r="AS382" i="23"/>
  <c r="AR382" i="23"/>
  <c r="AQ318" i="23"/>
  <c r="AP318" i="23"/>
  <c r="AO318" i="23"/>
  <c r="AT318" i="23"/>
  <c r="AS318" i="23"/>
  <c r="AR318" i="23"/>
  <c r="AS206" i="23"/>
  <c r="AO206" i="23"/>
  <c r="AP206" i="23"/>
  <c r="AT206" i="23"/>
  <c r="AQ206" i="23"/>
  <c r="AR206" i="23"/>
  <c r="AO499" i="23"/>
  <c r="AQ499" i="23"/>
  <c r="AS499" i="23"/>
  <c r="AT499" i="23"/>
  <c r="AP499" i="23"/>
  <c r="AR499" i="23"/>
  <c r="AO435" i="23"/>
  <c r="AQ435" i="23"/>
  <c r="AS435" i="23"/>
  <c r="AP435" i="23"/>
  <c r="AR435" i="23"/>
  <c r="AT435" i="23"/>
  <c r="AO371" i="23"/>
  <c r="AP371" i="23"/>
  <c r="AT371" i="23"/>
  <c r="AR371" i="23"/>
  <c r="AQ371" i="23"/>
  <c r="AS371" i="23"/>
  <c r="AS420" i="23"/>
  <c r="AQ420" i="23"/>
  <c r="AT420" i="23"/>
  <c r="AP420" i="23"/>
  <c r="AO420" i="23"/>
  <c r="AR420" i="23"/>
  <c r="AS356" i="23"/>
  <c r="AQ356" i="23"/>
  <c r="AT356" i="23"/>
  <c r="AP356" i="23"/>
  <c r="AR356" i="23"/>
  <c r="AO356" i="23"/>
  <c r="AR212" i="23"/>
  <c r="AO212" i="23"/>
  <c r="AS212" i="23"/>
  <c r="AQ212" i="23"/>
  <c r="AP212" i="23"/>
  <c r="AT212" i="23"/>
  <c r="AQ259" i="23"/>
  <c r="AT259" i="23"/>
  <c r="AR259" i="23"/>
  <c r="AS259" i="23"/>
  <c r="AP259" i="23"/>
  <c r="AO259" i="23"/>
  <c r="AQ195" i="23"/>
  <c r="AP195" i="23"/>
  <c r="AO195" i="23"/>
  <c r="AS195" i="23"/>
  <c r="AR195" i="23"/>
  <c r="AT195" i="23"/>
  <c r="AQ131" i="23"/>
  <c r="AP131" i="23"/>
  <c r="AT131" i="23"/>
  <c r="AS131" i="23"/>
  <c r="AO131" i="23"/>
  <c r="AR131" i="23"/>
  <c r="AQ67" i="23"/>
  <c r="AR67" i="23"/>
  <c r="AP67" i="23"/>
  <c r="AO67" i="23"/>
  <c r="AS67" i="23"/>
  <c r="AT67" i="23"/>
  <c r="AQ378" i="23"/>
  <c r="AO378" i="23"/>
  <c r="AT378" i="23"/>
  <c r="AP378" i="23"/>
  <c r="AR378" i="23"/>
  <c r="AS378" i="23"/>
  <c r="AQ314" i="23"/>
  <c r="AP314" i="23"/>
  <c r="AO314" i="23"/>
  <c r="AT314" i="23"/>
  <c r="AS314" i="23"/>
  <c r="AR314" i="23"/>
  <c r="AR218" i="23"/>
  <c r="AT218" i="23"/>
  <c r="AS218" i="23"/>
  <c r="AO218" i="23"/>
  <c r="AQ218" i="23"/>
  <c r="AP218" i="23"/>
  <c r="AT154" i="23"/>
  <c r="AS154" i="23"/>
  <c r="AR154" i="23"/>
  <c r="AP154" i="23"/>
  <c r="AQ154" i="23"/>
  <c r="AO154" i="23"/>
  <c r="AP90" i="23"/>
  <c r="AS90" i="23"/>
  <c r="AQ90" i="23"/>
  <c r="AT90" i="23"/>
  <c r="AR90" i="23"/>
  <c r="AO90" i="23"/>
  <c r="AO26" i="23"/>
  <c r="AQ26" i="23"/>
  <c r="AR26" i="23"/>
  <c r="AS26" i="23"/>
  <c r="AP26" i="23"/>
  <c r="AT26" i="23"/>
  <c r="AQ463" i="25"/>
  <c r="AR463" i="25"/>
  <c r="AS463" i="25"/>
  <c r="AT463" i="25"/>
  <c r="AO463" i="25"/>
  <c r="AP463" i="25"/>
  <c r="AS399" i="25"/>
  <c r="AO399" i="25"/>
  <c r="AP399" i="25"/>
  <c r="AQ399" i="25"/>
  <c r="AR399" i="25"/>
  <c r="AT399" i="25"/>
  <c r="AR335" i="25"/>
  <c r="AT335" i="25"/>
  <c r="AO335" i="25"/>
  <c r="AP335" i="25"/>
  <c r="AS335" i="25"/>
  <c r="AQ335" i="25"/>
  <c r="AR384" i="25"/>
  <c r="AO384" i="25"/>
  <c r="AP384" i="25"/>
  <c r="AT384" i="25"/>
  <c r="AS384" i="25"/>
  <c r="AQ384" i="25"/>
  <c r="AP240" i="25"/>
  <c r="AR240" i="25"/>
  <c r="AO240" i="25"/>
  <c r="AQ240" i="25"/>
  <c r="AS240" i="25"/>
  <c r="AT240" i="25"/>
  <c r="AS176" i="25"/>
  <c r="AT176" i="25"/>
  <c r="AO176" i="25"/>
  <c r="AP176" i="25"/>
  <c r="AQ176" i="25"/>
  <c r="AR176" i="25"/>
  <c r="AQ112" i="25"/>
  <c r="AT112" i="25"/>
  <c r="AR112" i="25"/>
  <c r="AS112" i="25"/>
  <c r="AO112" i="25"/>
  <c r="AP112" i="25"/>
  <c r="AS48" i="25"/>
  <c r="AP48" i="25"/>
  <c r="AQ48" i="25"/>
  <c r="AR48" i="25"/>
  <c r="AT48" i="25"/>
  <c r="AO48" i="25"/>
  <c r="AQ255" i="25"/>
  <c r="AO255" i="25"/>
  <c r="AP255" i="25"/>
  <c r="AS255" i="25"/>
  <c r="AT255" i="25"/>
  <c r="AR255" i="25"/>
  <c r="AS191" i="25"/>
  <c r="AO191" i="25"/>
  <c r="AR191" i="25"/>
  <c r="AT191" i="25"/>
  <c r="AP191" i="25"/>
  <c r="AQ191" i="25"/>
  <c r="AP127" i="25"/>
  <c r="AT127" i="25"/>
  <c r="AS127" i="25"/>
  <c r="AQ127" i="25"/>
  <c r="AR127" i="25"/>
  <c r="AO127" i="25"/>
  <c r="AQ63" i="25"/>
  <c r="AP63" i="25"/>
  <c r="AS63" i="25"/>
  <c r="AT63" i="25"/>
  <c r="AR63" i="25"/>
  <c r="AO63" i="25"/>
  <c r="AP422" i="25"/>
  <c r="AR422" i="25"/>
  <c r="AO422" i="25"/>
  <c r="AS422" i="25"/>
  <c r="AT422" i="25"/>
  <c r="AQ422" i="25"/>
  <c r="AO358" i="25"/>
  <c r="AS358" i="25"/>
  <c r="AR358" i="25"/>
  <c r="AQ358" i="25"/>
  <c r="AT358" i="25"/>
  <c r="AP358" i="25"/>
  <c r="AS262" i="25"/>
  <c r="AR262" i="25"/>
  <c r="AQ262" i="25"/>
  <c r="AO262" i="25"/>
  <c r="AT262" i="25"/>
  <c r="AP262" i="25"/>
  <c r="AT198" i="25"/>
  <c r="AP198" i="25"/>
  <c r="AS198" i="25"/>
  <c r="AQ198" i="25"/>
  <c r="AR198" i="25"/>
  <c r="AO198" i="25"/>
  <c r="AP134" i="25"/>
  <c r="AO134" i="25"/>
  <c r="AS134" i="25"/>
  <c r="AT134" i="25"/>
  <c r="AR134" i="25"/>
  <c r="AQ134" i="25"/>
  <c r="AS70" i="25"/>
  <c r="AR70" i="25"/>
  <c r="AT70" i="25"/>
  <c r="AO70" i="25"/>
  <c r="AP70" i="25"/>
  <c r="AQ70" i="25"/>
  <c r="AO459" i="23"/>
  <c r="AQ459" i="23"/>
  <c r="AS459" i="23"/>
  <c r="AT459" i="23"/>
  <c r="AP459" i="23"/>
  <c r="AR459" i="23"/>
  <c r="AT395" i="23"/>
  <c r="AS395" i="23"/>
  <c r="AR395" i="23"/>
  <c r="AO395" i="23"/>
  <c r="AQ395" i="23"/>
  <c r="AP395" i="23"/>
  <c r="AQ331" i="23"/>
  <c r="AR331" i="23"/>
  <c r="AT331" i="23"/>
  <c r="AO331" i="23"/>
  <c r="AP331" i="23"/>
  <c r="AS331" i="23"/>
  <c r="AT201" i="25"/>
  <c r="AP201" i="25"/>
  <c r="AR201" i="25"/>
  <c r="AQ201" i="25"/>
  <c r="AS201" i="25"/>
  <c r="AO201" i="25"/>
  <c r="AP412" i="25"/>
  <c r="AQ412" i="25"/>
  <c r="AO412" i="25"/>
  <c r="AS412" i="25"/>
  <c r="AT412" i="25"/>
  <c r="AR412" i="25"/>
  <c r="AR348" i="25"/>
  <c r="AP348" i="25"/>
  <c r="AQ348" i="25"/>
  <c r="AO348" i="25"/>
  <c r="AT348" i="25"/>
  <c r="AS348" i="25"/>
  <c r="AO204" i="25"/>
  <c r="AQ204" i="25"/>
  <c r="AT204" i="25"/>
  <c r="AS204" i="25"/>
  <c r="AP204" i="25"/>
  <c r="AR204" i="25"/>
  <c r="AO124" i="25"/>
  <c r="AP124" i="25"/>
  <c r="AS124" i="25"/>
  <c r="AQ124" i="25"/>
  <c r="AT124" i="25"/>
  <c r="AR124" i="25"/>
  <c r="AS60" i="25"/>
  <c r="AQ60" i="25"/>
  <c r="AP60" i="25"/>
  <c r="AO60" i="25"/>
  <c r="AT60" i="25"/>
  <c r="AR60" i="25"/>
  <c r="AP267" i="25"/>
  <c r="AQ267" i="25"/>
  <c r="AT267" i="25"/>
  <c r="AS267" i="25"/>
  <c r="AO267" i="25"/>
  <c r="AR267" i="25"/>
  <c r="AT203" i="25"/>
  <c r="AP203" i="25"/>
  <c r="AQ203" i="25"/>
  <c r="AR203" i="25"/>
  <c r="AS203" i="25"/>
  <c r="AO203" i="25"/>
  <c r="AP139" i="25"/>
  <c r="AR139" i="25"/>
  <c r="AT139" i="25"/>
  <c r="AS139" i="25"/>
  <c r="AQ139" i="25"/>
  <c r="AO139" i="25"/>
  <c r="AQ75" i="25"/>
  <c r="AT75" i="25"/>
  <c r="AO75" i="25"/>
  <c r="AS75" i="25"/>
  <c r="AR75" i="25"/>
  <c r="AP75" i="25"/>
  <c r="AP11" i="25"/>
  <c r="AT11" i="25"/>
  <c r="AO11" i="25"/>
  <c r="AS11" i="25"/>
  <c r="AR11" i="25"/>
  <c r="AQ11" i="25"/>
  <c r="AO434" i="25"/>
  <c r="AS434" i="25"/>
  <c r="AQ434" i="25"/>
  <c r="AR434" i="25"/>
  <c r="AP434" i="25"/>
  <c r="AT434" i="25"/>
  <c r="AQ370" i="25"/>
  <c r="AS370" i="25"/>
  <c r="AO370" i="25"/>
  <c r="AP370" i="25"/>
  <c r="AT370" i="25"/>
  <c r="AR370" i="25"/>
  <c r="AP306" i="25"/>
  <c r="AQ306" i="25"/>
  <c r="AR306" i="25"/>
  <c r="AS306" i="25"/>
  <c r="AT306" i="25"/>
  <c r="AO306" i="25"/>
  <c r="AS210" i="25"/>
  <c r="AP210" i="25"/>
  <c r="AR210" i="25"/>
  <c r="AT210" i="25"/>
  <c r="AO210" i="25"/>
  <c r="AQ210" i="25"/>
  <c r="AT130" i="25"/>
  <c r="AP130" i="25"/>
  <c r="AQ130" i="25"/>
  <c r="AO130" i="25"/>
  <c r="AR130" i="25"/>
  <c r="AS130" i="25"/>
  <c r="AO66" i="25"/>
  <c r="AT66" i="25"/>
  <c r="AP66" i="25"/>
  <c r="AQ66" i="25"/>
  <c r="AR66" i="25"/>
  <c r="AS66" i="25"/>
  <c r="AO487" i="25"/>
  <c r="AR487" i="25"/>
  <c r="AQ487" i="25"/>
  <c r="AP487" i="25"/>
  <c r="AS487" i="25"/>
  <c r="AT487" i="25"/>
  <c r="AO423" i="25"/>
  <c r="AT423" i="25"/>
  <c r="AQ423" i="25"/>
  <c r="AR423" i="25"/>
  <c r="AP423" i="25"/>
  <c r="AS423" i="25"/>
  <c r="AS359" i="25"/>
  <c r="AR359" i="25"/>
  <c r="AO359" i="25"/>
  <c r="AP359" i="25"/>
  <c r="AQ359" i="25"/>
  <c r="AT359" i="25"/>
  <c r="AT376" i="25"/>
  <c r="AO376" i="25"/>
  <c r="AP376" i="25"/>
  <c r="AQ376" i="25"/>
  <c r="AR376" i="25"/>
  <c r="AS376" i="25"/>
  <c r="AR248" i="25"/>
  <c r="AO248" i="25"/>
  <c r="AQ248" i="25"/>
  <c r="AT248" i="25"/>
  <c r="AS248" i="25"/>
  <c r="AP248" i="25"/>
  <c r="AS184" i="25"/>
  <c r="AQ184" i="25"/>
  <c r="AP184" i="25"/>
  <c r="AO184" i="25"/>
  <c r="AR184" i="25"/>
  <c r="AT184" i="25"/>
  <c r="AS88" i="25"/>
  <c r="AR88" i="25"/>
  <c r="AO88" i="25"/>
  <c r="AQ88" i="25"/>
  <c r="AT88" i="25"/>
  <c r="AP88" i="25"/>
  <c r="AP24" i="25"/>
  <c r="AQ24" i="25"/>
  <c r="AT24" i="25"/>
  <c r="AO24" i="25"/>
  <c r="AR24" i="25"/>
  <c r="AS24" i="25"/>
  <c r="AT247" i="25"/>
  <c r="AO247" i="25"/>
  <c r="AP247" i="25"/>
  <c r="AQ247" i="25"/>
  <c r="AS247" i="25"/>
  <c r="AR247" i="25"/>
  <c r="AS183" i="25"/>
  <c r="AO183" i="25"/>
  <c r="AT183" i="25"/>
  <c r="AR183" i="25"/>
  <c r="AQ183" i="25"/>
  <c r="AP183" i="25"/>
  <c r="AT119" i="25"/>
  <c r="AQ119" i="25"/>
  <c r="AR119" i="25"/>
  <c r="AS119" i="25"/>
  <c r="AP119" i="25"/>
  <c r="AO119" i="25"/>
  <c r="AT55" i="25"/>
  <c r="AR55" i="25"/>
  <c r="AO55" i="25"/>
  <c r="AS55" i="25"/>
  <c r="AP55" i="25"/>
  <c r="AQ55" i="25"/>
  <c r="AP382" i="25"/>
  <c r="AT382" i="25"/>
  <c r="AO382" i="25"/>
  <c r="AS382" i="25"/>
  <c r="AR382" i="25"/>
  <c r="AQ382" i="25"/>
  <c r="AT318" i="25"/>
  <c r="AQ318" i="25"/>
  <c r="AO318" i="25"/>
  <c r="AR318" i="25"/>
  <c r="AS318" i="25"/>
  <c r="AP318" i="25"/>
  <c r="AO206" i="25"/>
  <c r="AS206" i="25"/>
  <c r="AT206" i="25"/>
  <c r="AR206" i="25"/>
  <c r="AP206" i="25"/>
  <c r="AQ206" i="25"/>
  <c r="AO499" i="25"/>
  <c r="AP499" i="25"/>
  <c r="AQ499" i="25"/>
  <c r="AR499" i="25"/>
  <c r="AT499" i="25"/>
  <c r="AS499" i="25"/>
  <c r="AP435" i="25"/>
  <c r="AT435" i="25"/>
  <c r="AO435" i="25"/>
  <c r="AR435" i="25"/>
  <c r="AS435" i="25"/>
  <c r="AQ435" i="25"/>
  <c r="AT371" i="25"/>
  <c r="AQ371" i="25"/>
  <c r="AO371" i="25"/>
  <c r="AP371" i="25"/>
  <c r="AR371" i="25"/>
  <c r="AS371" i="25"/>
  <c r="AQ420" i="25"/>
  <c r="AP420" i="25"/>
  <c r="AT420" i="25"/>
  <c r="AS420" i="25"/>
  <c r="AR420" i="25"/>
  <c r="AO420" i="25"/>
  <c r="AO356" i="25"/>
  <c r="AQ356" i="25"/>
  <c r="AP356" i="25"/>
  <c r="AS356" i="25"/>
  <c r="AR356" i="25"/>
  <c r="AT356" i="25"/>
  <c r="AS212" i="25"/>
  <c r="AR212" i="25"/>
  <c r="AO212" i="25"/>
  <c r="AQ212" i="25"/>
  <c r="AP212" i="25"/>
  <c r="AT212" i="25"/>
  <c r="AO259" i="25"/>
  <c r="AR259" i="25"/>
  <c r="AP259" i="25"/>
  <c r="AS259" i="25"/>
  <c r="AQ259" i="25"/>
  <c r="AT259" i="25"/>
  <c r="AT195" i="25"/>
  <c r="AS195" i="25"/>
  <c r="AP195" i="25"/>
  <c r="AR195" i="25"/>
  <c r="AO195" i="25"/>
  <c r="AQ195" i="25"/>
  <c r="AQ131" i="25"/>
  <c r="AT131" i="25"/>
  <c r="AR131" i="25"/>
  <c r="AS131" i="25"/>
  <c r="AO131" i="25"/>
  <c r="AP131" i="25"/>
  <c r="AT67" i="25"/>
  <c r="AO67" i="25"/>
  <c r="AP67" i="25"/>
  <c r="AS67" i="25"/>
  <c r="AR67" i="25"/>
  <c r="AQ67" i="25"/>
  <c r="AP378" i="25"/>
  <c r="AS378" i="25"/>
  <c r="AT378" i="25"/>
  <c r="AR378" i="25"/>
  <c r="AQ378" i="25"/>
  <c r="AO378" i="25"/>
  <c r="AS314" i="25"/>
  <c r="AQ314" i="25"/>
  <c r="AT314" i="25"/>
  <c r="AO314" i="25"/>
  <c r="AP314" i="25"/>
  <c r="AR314" i="25"/>
  <c r="AT218" i="25"/>
  <c r="AR218" i="25"/>
  <c r="AS218" i="25"/>
  <c r="AP218" i="25"/>
  <c r="AQ218" i="25"/>
  <c r="AO218" i="25"/>
  <c r="AR154" i="25"/>
  <c r="AP154" i="25"/>
  <c r="AQ154" i="25"/>
  <c r="AS154" i="25"/>
  <c r="AO154" i="25"/>
  <c r="AT154" i="25"/>
  <c r="AO90" i="25"/>
  <c r="AQ90" i="25"/>
  <c r="AR90" i="25"/>
  <c r="AT90" i="25"/>
  <c r="AP90" i="25"/>
  <c r="AS90" i="25"/>
  <c r="AQ26" i="25"/>
  <c r="AR26" i="25"/>
  <c r="AT26" i="25"/>
  <c r="AO26" i="25"/>
  <c r="AS26" i="25"/>
  <c r="AP26" i="25"/>
  <c r="AS447" i="23"/>
  <c r="AO447" i="23"/>
  <c r="AP447" i="23"/>
  <c r="AQ447" i="23"/>
  <c r="AR447" i="23"/>
  <c r="AT447" i="23"/>
  <c r="AO383" i="23"/>
  <c r="AP383" i="23"/>
  <c r="AR383" i="23"/>
  <c r="AT383" i="23"/>
  <c r="AQ383" i="23"/>
  <c r="AS383" i="23"/>
  <c r="AT319" i="23"/>
  <c r="AS319" i="23"/>
  <c r="AP319" i="23"/>
  <c r="AO319" i="23"/>
  <c r="AQ319" i="23"/>
  <c r="AR319" i="23"/>
  <c r="AO432" i="23"/>
  <c r="AP432" i="23"/>
  <c r="AS432" i="23"/>
  <c r="AQ432" i="23"/>
  <c r="AR432" i="23"/>
  <c r="AT432" i="23"/>
  <c r="AS368" i="23"/>
  <c r="AQ368" i="23"/>
  <c r="AP368" i="23"/>
  <c r="AO368" i="23"/>
  <c r="AT368" i="23"/>
  <c r="AR368" i="23"/>
  <c r="AR224" i="23"/>
  <c r="AO224" i="23"/>
  <c r="AS224" i="23"/>
  <c r="AP224" i="23"/>
  <c r="AT224" i="23"/>
  <c r="AQ224" i="23"/>
  <c r="AT160" i="23"/>
  <c r="AP160" i="23"/>
  <c r="AS160" i="23"/>
  <c r="AO160" i="23"/>
  <c r="AR160" i="23"/>
  <c r="AQ160" i="23"/>
  <c r="AQ96" i="23"/>
  <c r="AT96" i="23"/>
  <c r="AO96" i="23"/>
  <c r="AS96" i="23"/>
  <c r="AR96" i="23"/>
  <c r="AP96" i="23"/>
  <c r="AR32" i="23"/>
  <c r="AO32" i="23"/>
  <c r="AS32" i="23"/>
  <c r="AT32" i="23"/>
  <c r="AP32" i="23"/>
  <c r="AQ32" i="23"/>
  <c r="AQ303" i="23"/>
  <c r="AT303" i="23"/>
  <c r="AO303" i="23"/>
  <c r="AR303" i="23"/>
  <c r="AS303" i="23"/>
  <c r="AP303" i="23"/>
  <c r="AQ239" i="23"/>
  <c r="AR239" i="23"/>
  <c r="AO239" i="23"/>
  <c r="AP239" i="23"/>
  <c r="AT239" i="23"/>
  <c r="AS239" i="23"/>
  <c r="AQ175" i="23"/>
  <c r="AT175" i="23"/>
  <c r="AR175" i="23"/>
  <c r="AO175" i="23"/>
  <c r="AP175" i="23"/>
  <c r="AS175" i="23"/>
  <c r="AO111" i="23"/>
  <c r="AP111" i="23"/>
  <c r="AT111" i="23"/>
  <c r="AQ111" i="23"/>
  <c r="AR111" i="23"/>
  <c r="AS111" i="23"/>
  <c r="AR47" i="23"/>
  <c r="AP47" i="23"/>
  <c r="AT47" i="23"/>
  <c r="AQ47" i="23"/>
  <c r="AO47" i="23"/>
  <c r="AS47" i="23"/>
  <c r="AQ406" i="23"/>
  <c r="AO406" i="23"/>
  <c r="AP406" i="23"/>
  <c r="AT406" i="23"/>
  <c r="AR406" i="23"/>
  <c r="AS406" i="23"/>
  <c r="AQ342" i="23"/>
  <c r="AO342" i="23"/>
  <c r="AT342" i="23"/>
  <c r="AP342" i="23"/>
  <c r="AS342" i="23"/>
  <c r="AR342" i="23"/>
  <c r="AO246" i="23"/>
  <c r="AP246" i="23"/>
  <c r="AT246" i="23"/>
  <c r="AQ246" i="23"/>
  <c r="AS246" i="23"/>
  <c r="AR246" i="23"/>
  <c r="AQ182" i="23"/>
  <c r="AP182" i="23"/>
  <c r="AO182" i="23"/>
  <c r="AS182" i="23"/>
  <c r="AT182" i="23"/>
  <c r="AR182" i="23"/>
  <c r="AP118" i="23"/>
  <c r="AS118" i="23"/>
  <c r="AT118" i="23"/>
  <c r="AR118" i="23"/>
  <c r="AO118" i="23"/>
  <c r="AQ118" i="23"/>
  <c r="AT54" i="23"/>
  <c r="AO54" i="23"/>
  <c r="AS54" i="23"/>
  <c r="AP54" i="23"/>
  <c r="AQ54" i="23"/>
  <c r="AR54" i="23"/>
  <c r="AP459" i="25"/>
  <c r="AS459" i="25"/>
  <c r="AR459" i="25"/>
  <c r="AT459" i="25"/>
  <c r="AQ459" i="25"/>
  <c r="AO459" i="25"/>
  <c r="AQ395" i="25"/>
  <c r="AP395" i="25"/>
  <c r="AS395" i="25"/>
  <c r="AT395" i="25"/>
  <c r="AO395" i="25"/>
  <c r="AR395" i="25"/>
  <c r="AS331" i="25"/>
  <c r="AR331" i="25"/>
  <c r="AT331" i="25"/>
  <c r="AO331" i="25"/>
  <c r="AP331" i="25"/>
  <c r="AQ331" i="25"/>
  <c r="AT297" i="23"/>
  <c r="AO297" i="23"/>
  <c r="AP297" i="23"/>
  <c r="AQ297" i="23"/>
  <c r="AR297" i="23"/>
  <c r="AS297" i="23"/>
  <c r="AS396" i="23"/>
  <c r="AQ396" i="23"/>
  <c r="AT396" i="23"/>
  <c r="AO396" i="23"/>
  <c r="AR396" i="23"/>
  <c r="AP396" i="23"/>
  <c r="AQ252" i="23"/>
  <c r="AT252" i="23"/>
  <c r="AS252" i="23"/>
  <c r="AR252" i="23"/>
  <c r="AO252" i="23"/>
  <c r="AP252" i="23"/>
  <c r="AQ188" i="23"/>
  <c r="AR188" i="23"/>
  <c r="AS188" i="23"/>
  <c r="AT188" i="23"/>
  <c r="AO188" i="23"/>
  <c r="AP188" i="23"/>
  <c r="AO108" i="23"/>
  <c r="AQ108" i="23"/>
  <c r="AS108" i="23"/>
  <c r="AT108" i="23"/>
  <c r="AR108" i="23"/>
  <c r="AP108" i="23"/>
  <c r="AS44" i="23"/>
  <c r="AO44" i="23"/>
  <c r="AP44" i="23"/>
  <c r="AQ44" i="23"/>
  <c r="AR44" i="23"/>
  <c r="AT44" i="23"/>
  <c r="AO251" i="23"/>
  <c r="AP251" i="23"/>
  <c r="AS251" i="23"/>
  <c r="AT251" i="23"/>
  <c r="AR251" i="23"/>
  <c r="AQ251" i="23"/>
  <c r="AR187" i="23"/>
  <c r="AO187" i="23"/>
  <c r="AQ187" i="23"/>
  <c r="AP187" i="23"/>
  <c r="AT187" i="23"/>
  <c r="AS187" i="23"/>
  <c r="AP123" i="23"/>
  <c r="AS123" i="23"/>
  <c r="AT123" i="23"/>
  <c r="AQ123" i="23"/>
  <c r="AO123" i="23"/>
  <c r="AR123" i="23"/>
  <c r="AQ59" i="23"/>
  <c r="AR59" i="23"/>
  <c r="AS59" i="23"/>
  <c r="AO59" i="23"/>
  <c r="AP59" i="23"/>
  <c r="AT59" i="23"/>
  <c r="AQ418" i="23"/>
  <c r="AT418" i="23"/>
  <c r="AO418" i="23"/>
  <c r="AP418" i="23"/>
  <c r="AS418" i="23"/>
  <c r="AR418" i="23"/>
  <c r="AQ354" i="23"/>
  <c r="AT354" i="23"/>
  <c r="AO354" i="23"/>
  <c r="AP354" i="23"/>
  <c r="AS354" i="23"/>
  <c r="AR354" i="23"/>
  <c r="AS258" i="23"/>
  <c r="AT258" i="23"/>
  <c r="AO258" i="23"/>
  <c r="AR258" i="23"/>
  <c r="AP258" i="23"/>
  <c r="AQ258" i="23"/>
  <c r="AQ194" i="23"/>
  <c r="AT194" i="23"/>
  <c r="AP194" i="23"/>
  <c r="AR194" i="23"/>
  <c r="AO194" i="23"/>
  <c r="AS194" i="23"/>
  <c r="AP114" i="23"/>
  <c r="AS114" i="23"/>
  <c r="AR114" i="23"/>
  <c r="AO114" i="23"/>
  <c r="AQ114" i="23"/>
  <c r="AT114" i="23"/>
  <c r="AQ50" i="23"/>
  <c r="AP50" i="23"/>
  <c r="AR50" i="23"/>
  <c r="AO50" i="23"/>
  <c r="AS50" i="23"/>
  <c r="AT50" i="23"/>
  <c r="AQ471" i="23"/>
  <c r="AO471" i="23"/>
  <c r="AR471" i="23"/>
  <c r="AT471" i="23"/>
  <c r="AP471" i="23"/>
  <c r="AS471" i="23"/>
  <c r="AQ407" i="23"/>
  <c r="AO407" i="23"/>
  <c r="AR407" i="23"/>
  <c r="AS407" i="23"/>
  <c r="AT407" i="23"/>
  <c r="AP407" i="23"/>
  <c r="AT343" i="23"/>
  <c r="AP343" i="23"/>
  <c r="AO343" i="23"/>
  <c r="AQ343" i="23"/>
  <c r="AR343" i="23"/>
  <c r="AS343" i="23"/>
  <c r="AS424" i="23"/>
  <c r="AQ424" i="23"/>
  <c r="AT424" i="23"/>
  <c r="AR424" i="23"/>
  <c r="AO424" i="23"/>
  <c r="AP424" i="23"/>
  <c r="AS360" i="23"/>
  <c r="AQ360" i="23"/>
  <c r="AT360" i="23"/>
  <c r="AR360" i="23"/>
  <c r="AO360" i="23"/>
  <c r="AP360" i="23"/>
  <c r="AQ232" i="23"/>
  <c r="AR232" i="23"/>
  <c r="AO232" i="23"/>
  <c r="AT232" i="23"/>
  <c r="AP232" i="23"/>
  <c r="AS232" i="23"/>
  <c r="AQ152" i="23"/>
  <c r="AR152" i="23"/>
  <c r="AT152" i="23"/>
  <c r="AO152" i="23"/>
  <c r="AP152" i="23"/>
  <c r="AS152" i="23"/>
  <c r="AR72" i="23"/>
  <c r="AQ72" i="23"/>
  <c r="AT72" i="23"/>
  <c r="AS72" i="23"/>
  <c r="AO72" i="23"/>
  <c r="AP72" i="23"/>
  <c r="AR295" i="23"/>
  <c r="AO295" i="23"/>
  <c r="AT295" i="23"/>
  <c r="AQ295" i="23"/>
  <c r="AS295" i="23"/>
  <c r="AP295" i="23"/>
  <c r="AR231" i="23"/>
  <c r="AT231" i="23"/>
  <c r="AO231" i="23"/>
  <c r="AQ231" i="23"/>
  <c r="AP231" i="23"/>
  <c r="AS231" i="23"/>
  <c r="AP167" i="23"/>
  <c r="AO167" i="23"/>
  <c r="AR167" i="23"/>
  <c r="AS167" i="23"/>
  <c r="AT167" i="23"/>
  <c r="AQ167" i="23"/>
  <c r="AP103" i="23"/>
  <c r="AQ103" i="23"/>
  <c r="AO103" i="23"/>
  <c r="AS103" i="23"/>
  <c r="AT103" i="23"/>
  <c r="AR103" i="23"/>
  <c r="AS39" i="23"/>
  <c r="AP39" i="23"/>
  <c r="AQ39" i="23"/>
  <c r="AR39" i="23"/>
  <c r="AT39" i="23"/>
  <c r="AO39" i="23"/>
  <c r="AQ430" i="23"/>
  <c r="AP430" i="23"/>
  <c r="AT430" i="23"/>
  <c r="AO430" i="23"/>
  <c r="AS430" i="23"/>
  <c r="AR430" i="23"/>
  <c r="AQ366" i="23"/>
  <c r="AT366" i="23"/>
  <c r="AP366" i="23"/>
  <c r="AS366" i="23"/>
  <c r="AO366" i="23"/>
  <c r="AR366" i="23"/>
  <c r="AR254" i="23"/>
  <c r="AT254" i="23"/>
  <c r="AP254" i="23"/>
  <c r="AS254" i="23"/>
  <c r="AO254" i="23"/>
  <c r="AQ254" i="23"/>
  <c r="AR190" i="23"/>
  <c r="AT190" i="23"/>
  <c r="AP190" i="23"/>
  <c r="AS190" i="23"/>
  <c r="AQ190" i="23"/>
  <c r="AO190" i="23"/>
  <c r="AQ483" i="23"/>
  <c r="AR483" i="23"/>
  <c r="AS483" i="23"/>
  <c r="AT483" i="23"/>
  <c r="AO483" i="23"/>
  <c r="AP483" i="23"/>
  <c r="AO419" i="23"/>
  <c r="AS419" i="23"/>
  <c r="AP419" i="23"/>
  <c r="AQ419" i="23"/>
  <c r="AR419" i="23"/>
  <c r="AT419" i="23"/>
  <c r="AR355" i="23"/>
  <c r="AT355" i="23"/>
  <c r="AO355" i="23"/>
  <c r="AS355" i="23"/>
  <c r="AP355" i="23"/>
  <c r="AQ355" i="23"/>
  <c r="AS404" i="23"/>
  <c r="AQ404" i="23"/>
  <c r="AP404" i="23"/>
  <c r="AR404" i="23"/>
  <c r="AT404" i="23"/>
  <c r="AO404" i="23"/>
  <c r="AT260" i="23"/>
  <c r="AP260" i="23"/>
  <c r="AO260" i="23"/>
  <c r="AS260" i="23"/>
  <c r="AQ260" i="23"/>
  <c r="AR260" i="23"/>
  <c r="AT196" i="23"/>
  <c r="AO196" i="23"/>
  <c r="AR196" i="23"/>
  <c r="AP196" i="23"/>
  <c r="AQ196" i="23"/>
  <c r="AS196" i="23"/>
  <c r="AT243" i="23"/>
  <c r="AQ243" i="23"/>
  <c r="AO243" i="23"/>
  <c r="AS243" i="23"/>
  <c r="AR243" i="23"/>
  <c r="AP243" i="23"/>
  <c r="AT179" i="23"/>
  <c r="AQ179" i="23"/>
  <c r="AP179" i="23"/>
  <c r="AO179" i="23"/>
  <c r="AR179" i="23"/>
  <c r="AS179" i="23"/>
  <c r="AQ115" i="23"/>
  <c r="AR115" i="23"/>
  <c r="AP115" i="23"/>
  <c r="AO115" i="23"/>
  <c r="AT115" i="23"/>
  <c r="AS115" i="23"/>
  <c r="AQ51" i="23"/>
  <c r="AR51" i="23"/>
  <c r="AT51" i="23"/>
  <c r="AS51" i="23"/>
  <c r="AP51" i="23"/>
  <c r="AO51" i="23"/>
  <c r="AQ426" i="23"/>
  <c r="AO426" i="23"/>
  <c r="AP426" i="23"/>
  <c r="AT426" i="23"/>
  <c r="AR426" i="23"/>
  <c r="AS426" i="23"/>
  <c r="AQ362" i="23"/>
  <c r="AP362" i="23"/>
  <c r="AT362" i="23"/>
  <c r="AO362" i="23"/>
  <c r="AR362" i="23"/>
  <c r="AS362" i="23"/>
  <c r="AS266" i="23"/>
  <c r="AQ266" i="23"/>
  <c r="AT266" i="23"/>
  <c r="AR266" i="23"/>
  <c r="AO266" i="23"/>
  <c r="AP266" i="23"/>
  <c r="AQ202" i="23"/>
  <c r="AR202" i="23"/>
  <c r="AS202" i="23"/>
  <c r="AP202" i="23"/>
  <c r="AO202" i="23"/>
  <c r="AT202" i="23"/>
  <c r="AQ138" i="23"/>
  <c r="AR138" i="23"/>
  <c r="AO138" i="23"/>
  <c r="AS138" i="23"/>
  <c r="AT138" i="23"/>
  <c r="AP138" i="23"/>
  <c r="AT74" i="23"/>
  <c r="AP74" i="23"/>
  <c r="AO74" i="23"/>
  <c r="AQ74" i="23"/>
  <c r="AS74" i="23"/>
  <c r="AR74" i="23"/>
  <c r="AR10" i="23"/>
  <c r="AS10" i="23"/>
  <c r="AT10" i="23"/>
  <c r="AP10" i="23"/>
  <c r="AO10" i="23"/>
  <c r="AQ10" i="23"/>
  <c r="AR447" i="25"/>
  <c r="AP447" i="25"/>
  <c r="AS447" i="25"/>
  <c r="AT447" i="25"/>
  <c r="AO447" i="25"/>
  <c r="AQ447" i="25"/>
  <c r="AQ383" i="25"/>
  <c r="AO383" i="25"/>
  <c r="AP383" i="25"/>
  <c r="AR383" i="25"/>
  <c r="AS383" i="25"/>
  <c r="AT383" i="25"/>
  <c r="AT319" i="25"/>
  <c r="AR319" i="25"/>
  <c r="AO319" i="25"/>
  <c r="AS319" i="25"/>
  <c r="AP319" i="25"/>
  <c r="AQ319" i="25"/>
  <c r="AP432" i="25"/>
  <c r="AR432" i="25"/>
  <c r="AO432" i="25"/>
  <c r="AQ432" i="25"/>
  <c r="AT432" i="25"/>
  <c r="AS432" i="25"/>
  <c r="AO368" i="25"/>
  <c r="AR368" i="25"/>
  <c r="AQ368" i="25"/>
  <c r="AP368" i="25"/>
  <c r="AT368" i="25"/>
  <c r="AS368" i="25"/>
  <c r="AT224" i="25"/>
  <c r="AR224" i="25"/>
  <c r="AP224" i="25"/>
  <c r="AO224" i="25"/>
  <c r="AS224" i="25"/>
  <c r="AQ224" i="25"/>
  <c r="AT160" i="25"/>
  <c r="AQ160" i="25"/>
  <c r="AR160" i="25"/>
  <c r="AO160" i="25"/>
  <c r="AP160" i="25"/>
  <c r="AS160" i="25"/>
  <c r="AS96" i="25"/>
  <c r="AT96" i="25"/>
  <c r="AO96" i="25"/>
  <c r="AQ96" i="25"/>
  <c r="AR96" i="25"/>
  <c r="AP96" i="25"/>
  <c r="AO32" i="25"/>
  <c r="AQ32" i="25"/>
  <c r="AR32" i="25"/>
  <c r="AS32" i="25"/>
  <c r="AP32" i="25"/>
  <c r="AT32" i="25"/>
  <c r="AQ303" i="25"/>
  <c r="AO303" i="25"/>
  <c r="AR303" i="25"/>
  <c r="AS303" i="25"/>
  <c r="AT303" i="25"/>
  <c r="AP303" i="25"/>
  <c r="AQ239" i="25"/>
  <c r="AS239" i="25"/>
  <c r="AO239" i="25"/>
  <c r="AP239" i="25"/>
  <c r="AR239" i="25"/>
  <c r="AT239" i="25"/>
  <c r="AO175" i="25"/>
  <c r="AP175" i="25"/>
  <c r="AR175" i="25"/>
  <c r="AS175" i="25"/>
  <c r="AT175" i="25"/>
  <c r="AQ175" i="25"/>
  <c r="AQ111" i="25"/>
  <c r="AO111" i="25"/>
  <c r="AS111" i="25"/>
  <c r="AT111" i="25"/>
  <c r="AP111" i="25"/>
  <c r="AR111" i="25"/>
  <c r="AP47" i="25"/>
  <c r="AR47" i="25"/>
  <c r="AS47" i="25"/>
  <c r="AT47" i="25"/>
  <c r="AQ47" i="25"/>
  <c r="AO47" i="25"/>
  <c r="AP406" i="25"/>
  <c r="AQ406" i="25"/>
  <c r="AS406" i="25"/>
  <c r="AR406" i="25"/>
  <c r="AO406" i="25"/>
  <c r="AT406" i="25"/>
  <c r="AR342" i="25"/>
  <c r="AT342" i="25"/>
  <c r="AS342" i="25"/>
  <c r="AP342" i="25"/>
  <c r="AO342" i="25"/>
  <c r="AQ342" i="25"/>
  <c r="AQ246" i="25"/>
  <c r="AS246" i="25"/>
  <c r="AP246" i="25"/>
  <c r="AR246" i="25"/>
  <c r="AT246" i="25"/>
  <c r="AO246" i="25"/>
  <c r="AO182" i="25"/>
  <c r="AQ182" i="25"/>
  <c r="AR182" i="25"/>
  <c r="AT182" i="25"/>
  <c r="AP182" i="25"/>
  <c r="AS182" i="25"/>
  <c r="AR118" i="25"/>
  <c r="AO118" i="25"/>
  <c r="AQ118" i="25"/>
  <c r="AT118" i="25"/>
  <c r="AS118" i="25"/>
  <c r="AP118" i="25"/>
  <c r="AP54" i="25"/>
  <c r="AR54" i="25"/>
  <c r="AS54" i="25"/>
  <c r="AT54" i="25"/>
  <c r="AO54" i="25"/>
  <c r="AQ54" i="25"/>
  <c r="AT345" i="23"/>
  <c r="AO345" i="23"/>
  <c r="AS345" i="23"/>
  <c r="AP345" i="23"/>
  <c r="AQ345" i="23"/>
  <c r="AR345" i="23"/>
  <c r="AT443" i="23"/>
  <c r="AP443" i="23"/>
  <c r="AO443" i="23"/>
  <c r="AQ443" i="23"/>
  <c r="AR443" i="23"/>
  <c r="AS443" i="23"/>
  <c r="AT379" i="23"/>
  <c r="AO379" i="23"/>
  <c r="AP379" i="23"/>
  <c r="AR379" i="23"/>
  <c r="AQ379" i="23"/>
  <c r="AS379" i="23"/>
  <c r="AO315" i="23"/>
  <c r="AR315" i="23"/>
  <c r="AS315" i="23"/>
  <c r="AQ315" i="23"/>
  <c r="AP315" i="23"/>
  <c r="AT315" i="23"/>
  <c r="AR297" i="25"/>
  <c r="AT297" i="25"/>
  <c r="AO297" i="25"/>
  <c r="AQ297" i="25"/>
  <c r="AP297" i="25"/>
  <c r="AS297" i="25"/>
  <c r="AQ396" i="25"/>
  <c r="AO396" i="25"/>
  <c r="AT396" i="25"/>
  <c r="AP396" i="25"/>
  <c r="AS396" i="25"/>
  <c r="AR396" i="25"/>
  <c r="AO252" i="25"/>
  <c r="AQ252" i="25"/>
  <c r="AR252" i="25"/>
  <c r="AS252" i="25"/>
  <c r="AT252" i="25"/>
  <c r="AP252" i="25"/>
  <c r="AO188" i="25"/>
  <c r="AT188" i="25"/>
  <c r="AP188" i="25"/>
  <c r="AS188" i="25"/>
  <c r="AQ188" i="25"/>
  <c r="AR188" i="25"/>
  <c r="AS108" i="25"/>
  <c r="AT108" i="25"/>
  <c r="AP108" i="25"/>
  <c r="AQ108" i="25"/>
  <c r="AR108" i="25"/>
  <c r="AO108" i="25"/>
  <c r="AR44" i="25"/>
  <c r="AQ44" i="25"/>
  <c r="AO44" i="25"/>
  <c r="AS44" i="25"/>
  <c r="AT44" i="25"/>
  <c r="AP44" i="25"/>
  <c r="AP251" i="25"/>
  <c r="AQ251" i="25"/>
  <c r="AT251" i="25"/>
  <c r="AO251" i="25"/>
  <c r="AS251" i="25"/>
  <c r="AR251" i="25"/>
  <c r="AQ187" i="25"/>
  <c r="AT187" i="25"/>
  <c r="AO187" i="25"/>
  <c r="AR187" i="25"/>
  <c r="AP187" i="25"/>
  <c r="AS187" i="25"/>
  <c r="AP123" i="25"/>
  <c r="AO123" i="25"/>
  <c r="AQ123" i="25"/>
  <c r="AS123" i="25"/>
  <c r="AT123" i="25"/>
  <c r="AR123" i="25"/>
  <c r="AP59" i="25"/>
  <c r="AT59" i="25"/>
  <c r="AR59" i="25"/>
  <c r="AS59" i="25"/>
  <c r="AO59" i="25"/>
  <c r="AQ59" i="25"/>
  <c r="AS418" i="25"/>
  <c r="AQ418" i="25"/>
  <c r="AR418" i="25"/>
  <c r="AT418" i="25"/>
  <c r="AO418" i="25"/>
  <c r="AP418" i="25"/>
  <c r="AR354" i="25"/>
  <c r="AQ354" i="25"/>
  <c r="AP354" i="25"/>
  <c r="AS354" i="25"/>
  <c r="AT354" i="25"/>
  <c r="AO354" i="25"/>
  <c r="AO258" i="25"/>
  <c r="AR258" i="25"/>
  <c r="AQ258" i="25"/>
  <c r="AS258" i="25"/>
  <c r="AT258" i="25"/>
  <c r="AP258" i="25"/>
  <c r="AO194" i="25"/>
  <c r="AR194" i="25"/>
  <c r="AS194" i="25"/>
  <c r="AT194" i="25"/>
  <c r="AP194" i="25"/>
  <c r="AQ194" i="25"/>
  <c r="AS114" i="25"/>
  <c r="AT114" i="25"/>
  <c r="AQ114" i="25"/>
  <c r="AR114" i="25"/>
  <c r="AO114" i="25"/>
  <c r="AP114" i="25"/>
  <c r="AT50" i="25"/>
  <c r="AS50" i="25"/>
  <c r="AO50" i="25"/>
  <c r="AQ50" i="25"/>
  <c r="AR50" i="25"/>
  <c r="AP50" i="25"/>
  <c r="AT471" i="25"/>
  <c r="AO471" i="25"/>
  <c r="AQ471" i="25"/>
  <c r="AP471" i="25"/>
  <c r="AS471" i="25"/>
  <c r="AR471" i="25"/>
  <c r="AT407" i="25"/>
  <c r="AP407" i="25"/>
  <c r="AQ407" i="25"/>
  <c r="AO407" i="25"/>
  <c r="AS407" i="25"/>
  <c r="AR407" i="25"/>
  <c r="AO343" i="25"/>
  <c r="AP343" i="25"/>
  <c r="AQ343" i="25"/>
  <c r="AR343" i="25"/>
  <c r="AT343" i="25"/>
  <c r="AS343" i="25"/>
  <c r="AS424" i="25"/>
  <c r="AR424" i="25"/>
  <c r="AO424" i="25"/>
  <c r="AT424" i="25"/>
  <c r="AQ424" i="25"/>
  <c r="AP424" i="25"/>
  <c r="AP360" i="25"/>
  <c r="AQ360" i="25"/>
  <c r="AS360" i="25"/>
  <c r="AO360" i="25"/>
  <c r="AT360" i="25"/>
  <c r="AR360" i="25"/>
  <c r="AS232" i="25"/>
  <c r="AT232" i="25"/>
  <c r="AR232" i="25"/>
  <c r="AQ232" i="25"/>
  <c r="AP232" i="25"/>
  <c r="AO232" i="25"/>
  <c r="AP152" i="25"/>
  <c r="AO152" i="25"/>
  <c r="AT152" i="25"/>
  <c r="AQ152" i="25"/>
  <c r="AS152" i="25"/>
  <c r="AR152" i="25"/>
  <c r="AQ72" i="25"/>
  <c r="AO72" i="25"/>
  <c r="AR72" i="25"/>
  <c r="AS72" i="25"/>
  <c r="AP72" i="25"/>
  <c r="AT72" i="25"/>
  <c r="AT295" i="25"/>
  <c r="AO295" i="25"/>
  <c r="AQ295" i="25"/>
  <c r="AS295" i="25"/>
  <c r="AP295" i="25"/>
  <c r="AR295" i="25"/>
  <c r="AO231" i="25"/>
  <c r="AT231" i="25"/>
  <c r="AR231" i="25"/>
  <c r="AP231" i="25"/>
  <c r="AS231" i="25"/>
  <c r="AQ231" i="25"/>
  <c r="AO167" i="25"/>
  <c r="AT167" i="25"/>
  <c r="AS167" i="25"/>
  <c r="AP167" i="25"/>
  <c r="AQ167" i="25"/>
  <c r="AR167" i="25"/>
  <c r="AT103" i="25"/>
  <c r="AO103" i="25"/>
  <c r="AQ103" i="25"/>
  <c r="AP103" i="25"/>
  <c r="AR103" i="25"/>
  <c r="AS103" i="25"/>
  <c r="AT39" i="25"/>
  <c r="AQ39" i="25"/>
  <c r="AR39" i="25"/>
  <c r="AP39" i="25"/>
  <c r="AO39" i="25"/>
  <c r="AS39" i="25"/>
  <c r="AO430" i="25"/>
  <c r="AR430" i="25"/>
  <c r="AP430" i="25"/>
  <c r="AT430" i="25"/>
  <c r="AQ430" i="25"/>
  <c r="AS430" i="25"/>
  <c r="AT366" i="25"/>
  <c r="AP366" i="25"/>
  <c r="AR366" i="25"/>
  <c r="AO366" i="25"/>
  <c r="AQ366" i="25"/>
  <c r="AS366" i="25"/>
  <c r="AR254" i="25"/>
  <c r="AT254" i="25"/>
  <c r="AP254" i="25"/>
  <c r="AO254" i="25"/>
  <c r="AS254" i="25"/>
  <c r="AQ254" i="25"/>
  <c r="AQ190" i="25"/>
  <c r="AO190" i="25"/>
  <c r="AP190" i="25"/>
  <c r="AR190" i="25"/>
  <c r="AS190" i="25"/>
  <c r="AT190" i="25"/>
  <c r="AP483" i="25"/>
  <c r="AQ483" i="25"/>
  <c r="AR483" i="25"/>
  <c r="AT483" i="25"/>
  <c r="AS483" i="25"/>
  <c r="AO483" i="25"/>
  <c r="AO419" i="25"/>
  <c r="AR419" i="25"/>
  <c r="AT419" i="25"/>
  <c r="AQ419" i="25"/>
  <c r="AP419" i="25"/>
  <c r="AS419" i="25"/>
  <c r="AQ355" i="25"/>
  <c r="AT355" i="25"/>
  <c r="AO355" i="25"/>
  <c r="AS355" i="25"/>
  <c r="AR355" i="25"/>
  <c r="AP355" i="25"/>
  <c r="AO404" i="25"/>
  <c r="AR404" i="25"/>
  <c r="AT404" i="25"/>
  <c r="AQ404" i="25"/>
  <c r="AS404" i="25"/>
  <c r="AP404" i="25"/>
  <c r="AQ260" i="25"/>
  <c r="AS260" i="25"/>
  <c r="AT260" i="25"/>
  <c r="AO260" i="25"/>
  <c r="AP260" i="25"/>
  <c r="AR260" i="25"/>
  <c r="AR196" i="25"/>
  <c r="AP196" i="25"/>
  <c r="AQ196" i="25"/>
  <c r="AO196" i="25"/>
  <c r="AS196" i="25"/>
  <c r="AT196" i="25"/>
  <c r="AP243" i="25"/>
  <c r="AO243" i="25"/>
  <c r="AT243" i="25"/>
  <c r="AQ243" i="25"/>
  <c r="AS243" i="25"/>
  <c r="AR243" i="25"/>
  <c r="AO179" i="25"/>
  <c r="AQ179" i="25"/>
  <c r="AT179" i="25"/>
  <c r="AS179" i="25"/>
  <c r="AR179" i="25"/>
  <c r="AP179" i="25"/>
  <c r="AT115" i="25"/>
  <c r="AP115" i="25"/>
  <c r="AO115" i="25"/>
  <c r="AQ115" i="25"/>
  <c r="AS115" i="25"/>
  <c r="AR115" i="25"/>
  <c r="AT51" i="25"/>
  <c r="AQ51" i="25"/>
  <c r="AP51" i="25"/>
  <c r="AO51" i="25"/>
  <c r="AS51" i="25"/>
  <c r="AR51" i="25"/>
  <c r="AO426" i="25"/>
  <c r="AQ426" i="25"/>
  <c r="AP426" i="25"/>
  <c r="AT426" i="25"/>
  <c r="AS426" i="25"/>
  <c r="AR426" i="25"/>
  <c r="AT362" i="25"/>
  <c r="AO362" i="25"/>
  <c r="AS362" i="25"/>
  <c r="AQ362" i="25"/>
  <c r="AR362" i="25"/>
  <c r="AP362" i="25"/>
  <c r="AT266" i="25"/>
  <c r="AO266" i="25"/>
  <c r="AR266" i="25"/>
  <c r="AP266" i="25"/>
  <c r="AS266" i="25"/>
  <c r="AQ266" i="25"/>
  <c r="AO202" i="25"/>
  <c r="AP202" i="25"/>
  <c r="AR202" i="25"/>
  <c r="AQ202" i="25"/>
  <c r="AS202" i="25"/>
  <c r="AT202" i="25"/>
  <c r="AT138" i="25"/>
  <c r="AQ138" i="25"/>
  <c r="AO138" i="25"/>
  <c r="AP138" i="25"/>
  <c r="AS138" i="25"/>
  <c r="AR138" i="25"/>
  <c r="AQ74" i="25"/>
  <c r="AR74" i="25"/>
  <c r="AT74" i="25"/>
  <c r="AS74" i="25"/>
  <c r="AO74" i="25"/>
  <c r="AP74" i="25"/>
  <c r="AQ10" i="25"/>
  <c r="AR10" i="25"/>
  <c r="AT10" i="25"/>
  <c r="AO10" i="25"/>
  <c r="AP10" i="25"/>
  <c r="AS10" i="25"/>
  <c r="AO495" i="23"/>
  <c r="AQ495" i="23"/>
  <c r="AS495" i="23"/>
  <c r="AP495" i="23"/>
  <c r="AR495" i="23"/>
  <c r="AT495" i="23"/>
  <c r="AO431" i="23"/>
  <c r="AQ431" i="23"/>
  <c r="AS431" i="23"/>
  <c r="AP431" i="23"/>
  <c r="AR431" i="23"/>
  <c r="AT431" i="23"/>
  <c r="AO367" i="23"/>
  <c r="AP367" i="23"/>
  <c r="AT367" i="23"/>
  <c r="AR367" i="23"/>
  <c r="AS367" i="23"/>
  <c r="AQ367" i="23"/>
  <c r="AS416" i="23"/>
  <c r="AQ416" i="23"/>
  <c r="AT416" i="23"/>
  <c r="AO416" i="23"/>
  <c r="AP416" i="23"/>
  <c r="AR416" i="23"/>
  <c r="AS352" i="23"/>
  <c r="AQ352" i="23"/>
  <c r="AT352" i="23"/>
  <c r="AP352" i="23"/>
  <c r="AO352" i="23"/>
  <c r="AR352" i="23"/>
  <c r="AQ208" i="23"/>
  <c r="AR208" i="23"/>
  <c r="AP208" i="23"/>
  <c r="AO208" i="23"/>
  <c r="AT208" i="23"/>
  <c r="AS208" i="23"/>
  <c r="AS144" i="23"/>
  <c r="AO144" i="23"/>
  <c r="AT144" i="23"/>
  <c r="AR144" i="23"/>
  <c r="AP144" i="23"/>
  <c r="AQ144" i="23"/>
  <c r="AP80" i="23"/>
  <c r="AT80" i="23"/>
  <c r="AO80" i="23"/>
  <c r="AQ80" i="23"/>
  <c r="AS80" i="23"/>
  <c r="AR80" i="23"/>
  <c r="AO16" i="23"/>
  <c r="AQ16" i="23"/>
  <c r="AR16" i="23"/>
  <c r="AS16" i="23"/>
  <c r="AT16" i="23"/>
  <c r="AP16" i="23"/>
  <c r="AT287" i="23"/>
  <c r="AO287" i="23"/>
  <c r="AQ287" i="23"/>
  <c r="AP287" i="23"/>
  <c r="AR287" i="23"/>
  <c r="AS287" i="23"/>
  <c r="AO223" i="23"/>
  <c r="AR223" i="23"/>
  <c r="AP223" i="23"/>
  <c r="AS223" i="23"/>
  <c r="AT223" i="23"/>
  <c r="AQ223" i="23"/>
  <c r="AQ159" i="23"/>
  <c r="AT159" i="23"/>
  <c r="AR159" i="23"/>
  <c r="AO159" i="23"/>
  <c r="AS159" i="23"/>
  <c r="AP159" i="23"/>
  <c r="AT95" i="23"/>
  <c r="AP95" i="23"/>
  <c r="AO95" i="23"/>
  <c r="AS95" i="23"/>
  <c r="AQ95" i="23"/>
  <c r="AR95" i="23"/>
  <c r="AR31" i="23"/>
  <c r="AT31" i="23"/>
  <c r="AP31" i="23"/>
  <c r="AQ31" i="23"/>
  <c r="AO31" i="23"/>
  <c r="AS31" i="23"/>
  <c r="AQ390" i="23"/>
  <c r="AP390" i="23"/>
  <c r="AO390" i="23"/>
  <c r="AT390" i="23"/>
  <c r="AR390" i="23"/>
  <c r="AS390" i="23"/>
  <c r="AT326" i="23"/>
  <c r="AQ326" i="23"/>
  <c r="AP326" i="23"/>
  <c r="AO326" i="23"/>
  <c r="AR326" i="23"/>
  <c r="AS326" i="23"/>
  <c r="AS230" i="23"/>
  <c r="AO230" i="23"/>
  <c r="AT230" i="23"/>
  <c r="AP230" i="23"/>
  <c r="AR230" i="23"/>
  <c r="AQ230" i="23"/>
  <c r="AQ166" i="23"/>
  <c r="AP166" i="23"/>
  <c r="AO166" i="23"/>
  <c r="AS166" i="23"/>
  <c r="AT166" i="23"/>
  <c r="AR166" i="23"/>
  <c r="AT102" i="23"/>
  <c r="AO102" i="23"/>
  <c r="AP102" i="23"/>
  <c r="AQ102" i="23"/>
  <c r="AS102" i="23"/>
  <c r="AR102" i="23"/>
  <c r="AQ38" i="23"/>
  <c r="AO38" i="23"/>
  <c r="AP38" i="23"/>
  <c r="AS38" i="23"/>
  <c r="AT38" i="23"/>
  <c r="AR38" i="23"/>
  <c r="AO345" i="25"/>
  <c r="AR345" i="25"/>
  <c r="AT345" i="25"/>
  <c r="AP345" i="25"/>
  <c r="AQ345" i="25"/>
  <c r="AS345" i="25"/>
  <c r="AT443" i="25"/>
  <c r="AS443" i="25"/>
  <c r="AP443" i="25"/>
  <c r="AO443" i="25"/>
  <c r="AR443" i="25"/>
  <c r="AQ443" i="25"/>
  <c r="AR379" i="25"/>
  <c r="AP379" i="25"/>
  <c r="AS379" i="25"/>
  <c r="AT379" i="25"/>
  <c r="AO379" i="25"/>
  <c r="AQ379" i="25"/>
  <c r="AS315" i="25"/>
  <c r="AT315" i="25"/>
  <c r="AP315" i="25"/>
  <c r="AR315" i="25"/>
  <c r="AO315" i="25"/>
  <c r="AQ315" i="25"/>
  <c r="AT265" i="23"/>
  <c r="AO265" i="23"/>
  <c r="AP265" i="23"/>
  <c r="AQ265" i="23"/>
  <c r="AR265" i="23"/>
  <c r="AS265" i="23"/>
  <c r="AS380" i="23"/>
  <c r="AQ380" i="23"/>
  <c r="AT380" i="23"/>
  <c r="AO380" i="23"/>
  <c r="AP380" i="23"/>
  <c r="AR380" i="23"/>
  <c r="AQ236" i="23"/>
  <c r="AO236" i="23"/>
  <c r="AT236" i="23"/>
  <c r="AP236" i="23"/>
  <c r="AS236" i="23"/>
  <c r="AR236" i="23"/>
  <c r="AR172" i="23"/>
  <c r="AP172" i="23"/>
  <c r="AQ172" i="23"/>
  <c r="AO172" i="23"/>
  <c r="AS172" i="23"/>
  <c r="AT172" i="23"/>
  <c r="AP92" i="23"/>
  <c r="AT92" i="23"/>
  <c r="AS92" i="23"/>
  <c r="AO92" i="23"/>
  <c r="AR92" i="23"/>
  <c r="AQ92" i="23"/>
  <c r="AP28" i="23"/>
  <c r="AS28" i="23"/>
  <c r="AO28" i="23"/>
  <c r="AQ28" i="23"/>
  <c r="AR28" i="23"/>
  <c r="AT28" i="23"/>
  <c r="AQ299" i="23"/>
  <c r="AT299" i="23"/>
  <c r="AR299" i="23"/>
  <c r="AO299" i="23"/>
  <c r="AS299" i="23"/>
  <c r="AP299" i="23"/>
  <c r="AQ235" i="23"/>
  <c r="AO235" i="23"/>
  <c r="AS235" i="23"/>
  <c r="AP235" i="23"/>
  <c r="AR235" i="23"/>
  <c r="AT235" i="23"/>
  <c r="AT171" i="23"/>
  <c r="AR171" i="23"/>
  <c r="AP171" i="23"/>
  <c r="AQ171" i="23"/>
  <c r="AO171" i="23"/>
  <c r="AS171" i="23"/>
  <c r="AO107" i="23"/>
  <c r="AS107" i="23"/>
  <c r="AT107" i="23"/>
  <c r="AP107" i="23"/>
  <c r="AQ107" i="23"/>
  <c r="AR107" i="23"/>
  <c r="AQ43" i="23"/>
  <c r="AP43" i="23"/>
  <c r="AO43" i="23"/>
  <c r="AS43" i="23"/>
  <c r="AR43" i="23"/>
  <c r="AT43" i="23"/>
  <c r="AQ402" i="23"/>
  <c r="AT402" i="23"/>
  <c r="AO402" i="23"/>
  <c r="AS402" i="23"/>
  <c r="AR402" i="23"/>
  <c r="AP402" i="23"/>
  <c r="AQ338" i="23"/>
  <c r="AP338" i="23"/>
  <c r="AO338" i="23"/>
  <c r="AS338" i="23"/>
  <c r="AR338" i="23"/>
  <c r="AT338" i="23"/>
  <c r="AT242" i="23"/>
  <c r="AS242" i="23"/>
  <c r="AP242" i="23"/>
  <c r="AO242" i="23"/>
  <c r="AQ242" i="23"/>
  <c r="AR242" i="23"/>
  <c r="AS178" i="23"/>
  <c r="AQ178" i="23"/>
  <c r="AT178" i="23"/>
  <c r="AR178" i="23"/>
  <c r="AO178" i="23"/>
  <c r="AP178" i="23"/>
  <c r="AP98" i="23"/>
  <c r="AQ98" i="23"/>
  <c r="AT98" i="23"/>
  <c r="AO98" i="23"/>
  <c r="AS98" i="23"/>
  <c r="AR98" i="23"/>
  <c r="AT34" i="23"/>
  <c r="AO34" i="23"/>
  <c r="AR34" i="23"/>
  <c r="AS34" i="23"/>
  <c r="AP34" i="23"/>
  <c r="AQ34" i="23"/>
  <c r="AR455" i="23"/>
  <c r="AO455" i="23"/>
  <c r="AQ455" i="23"/>
  <c r="AT455" i="23"/>
  <c r="AP455" i="23"/>
  <c r="AS455" i="23"/>
  <c r="AP391" i="23"/>
  <c r="AO391" i="23"/>
  <c r="AT391" i="23"/>
  <c r="AR391" i="23"/>
  <c r="AS391" i="23"/>
  <c r="AQ391" i="23"/>
  <c r="AO327" i="23"/>
  <c r="AR327" i="23"/>
  <c r="AT327" i="23"/>
  <c r="AP327" i="23"/>
  <c r="AQ327" i="23"/>
  <c r="AS327" i="23"/>
  <c r="AS408" i="23"/>
  <c r="AQ408" i="23"/>
  <c r="AT408" i="23"/>
  <c r="AR408" i="23"/>
  <c r="AO408" i="23"/>
  <c r="AP408" i="23"/>
  <c r="AT344" i="23"/>
  <c r="AQ344" i="23"/>
  <c r="AO344" i="23"/>
  <c r="AP344" i="23"/>
  <c r="AR344" i="23"/>
  <c r="AS344" i="23"/>
  <c r="AQ216" i="23"/>
  <c r="AR216" i="23"/>
  <c r="AP216" i="23"/>
  <c r="AT216" i="23"/>
  <c r="AO216" i="23"/>
  <c r="AS216" i="23"/>
  <c r="AR120" i="23"/>
  <c r="AO120" i="23"/>
  <c r="AT120" i="23"/>
  <c r="AP120" i="23"/>
  <c r="AQ120" i="23"/>
  <c r="AS120" i="23"/>
  <c r="AP56" i="23"/>
  <c r="AQ56" i="23"/>
  <c r="AS56" i="23"/>
  <c r="AO56" i="23"/>
  <c r="AR56" i="23"/>
  <c r="AT56" i="23"/>
  <c r="AR279" i="23"/>
  <c r="AT279" i="23"/>
  <c r="AS279" i="23"/>
  <c r="AO279" i="23"/>
  <c r="AP279" i="23"/>
  <c r="AQ279" i="23"/>
  <c r="AO215" i="23"/>
  <c r="AP215" i="23"/>
  <c r="AQ215" i="23"/>
  <c r="AT215" i="23"/>
  <c r="AS215" i="23"/>
  <c r="AR215" i="23"/>
  <c r="AP151" i="23"/>
  <c r="AO151" i="23"/>
  <c r="AT151" i="23"/>
  <c r="AS151" i="23"/>
  <c r="AR151" i="23"/>
  <c r="AQ151" i="23"/>
  <c r="AT87" i="23"/>
  <c r="AR87" i="23"/>
  <c r="AP87" i="23"/>
  <c r="AO87" i="23"/>
  <c r="AS87" i="23"/>
  <c r="AQ87" i="23"/>
  <c r="AS23" i="23"/>
  <c r="AO23" i="23"/>
  <c r="AP23" i="23"/>
  <c r="AQ23" i="23"/>
  <c r="AR23" i="23"/>
  <c r="AT23" i="23"/>
  <c r="AQ414" i="23"/>
  <c r="AO414" i="23"/>
  <c r="AT414" i="23"/>
  <c r="AP414" i="23"/>
  <c r="AS414" i="23"/>
  <c r="AR414" i="23"/>
  <c r="AQ350" i="23"/>
  <c r="AT350" i="23"/>
  <c r="AO350" i="23"/>
  <c r="AP350" i="23"/>
  <c r="AS350" i="23"/>
  <c r="AR350" i="23"/>
  <c r="AS238" i="23"/>
  <c r="AO238" i="23"/>
  <c r="AR238" i="23"/>
  <c r="AP238" i="23"/>
  <c r="AT238" i="23"/>
  <c r="AQ238" i="23"/>
  <c r="AQ174" i="23"/>
  <c r="AO174" i="23"/>
  <c r="AS174" i="23"/>
  <c r="AR174" i="23"/>
  <c r="AP174" i="23"/>
  <c r="AT174" i="23"/>
  <c r="AO467" i="23"/>
  <c r="AQ467" i="23"/>
  <c r="AS467" i="23"/>
  <c r="AP467" i="23"/>
  <c r="AR467" i="23"/>
  <c r="AT467" i="23"/>
  <c r="AR403" i="23"/>
  <c r="AT403" i="23"/>
  <c r="AO403" i="23"/>
  <c r="AS403" i="23"/>
  <c r="AP403" i="23"/>
  <c r="AQ403" i="23"/>
  <c r="AQ339" i="23"/>
  <c r="AT339" i="23"/>
  <c r="AR339" i="23"/>
  <c r="AS339" i="23"/>
  <c r="AO339" i="23"/>
  <c r="AP339" i="23"/>
  <c r="AS388" i="23"/>
  <c r="AQ388" i="23"/>
  <c r="AT388" i="23"/>
  <c r="AP388" i="23"/>
  <c r="AR388" i="23"/>
  <c r="AO388" i="23"/>
  <c r="AR244" i="23"/>
  <c r="AT244" i="23"/>
  <c r="AS244" i="23"/>
  <c r="AQ244" i="23"/>
  <c r="AP244" i="23"/>
  <c r="AO244" i="23"/>
  <c r="AR164" i="23"/>
  <c r="AP164" i="23"/>
  <c r="AS164" i="23"/>
  <c r="AT164" i="23"/>
  <c r="AO164" i="23"/>
  <c r="AQ164" i="23"/>
  <c r="AS291" i="23"/>
  <c r="AO291" i="23"/>
  <c r="AP291" i="23"/>
  <c r="AT291" i="23"/>
  <c r="AQ291" i="23"/>
  <c r="AR291" i="23"/>
  <c r="AQ227" i="23"/>
  <c r="AS227" i="23"/>
  <c r="AO227" i="23"/>
  <c r="AP227" i="23"/>
  <c r="AT227" i="23"/>
  <c r="AR227" i="23"/>
  <c r="AT163" i="23"/>
  <c r="AQ163" i="23"/>
  <c r="AO163" i="23"/>
  <c r="AP163" i="23"/>
  <c r="AS163" i="23"/>
  <c r="AR163" i="23"/>
  <c r="AQ99" i="23"/>
  <c r="AR99" i="23"/>
  <c r="AO99" i="23"/>
  <c r="AP99" i="23"/>
  <c r="AS99" i="23"/>
  <c r="AT99" i="23"/>
  <c r="AQ35" i="23"/>
  <c r="AT35" i="23"/>
  <c r="AR35" i="23"/>
  <c r="AS35" i="23"/>
  <c r="AP35" i="23"/>
  <c r="AO35" i="23"/>
  <c r="AQ410" i="23"/>
  <c r="AO410" i="23"/>
  <c r="AP410" i="23"/>
  <c r="AT410" i="23"/>
  <c r="AR410" i="23"/>
  <c r="AS410" i="23"/>
  <c r="AQ346" i="23"/>
  <c r="AT346" i="23"/>
  <c r="AO346" i="23"/>
  <c r="AP346" i="23"/>
  <c r="AR346" i="23"/>
  <c r="AS346" i="23"/>
  <c r="AQ250" i="23"/>
  <c r="AS250" i="23"/>
  <c r="AO250" i="23"/>
  <c r="AR250" i="23"/>
  <c r="AP250" i="23"/>
  <c r="AT250" i="23"/>
  <c r="AS186" i="23"/>
  <c r="AO186" i="23"/>
  <c r="AP186" i="23"/>
  <c r="AT186" i="23"/>
  <c r="AR186" i="23"/>
  <c r="AQ186" i="23"/>
  <c r="AS122" i="23"/>
  <c r="AT122" i="23"/>
  <c r="AP122" i="23"/>
  <c r="AO122" i="23"/>
  <c r="AQ122" i="23"/>
  <c r="AR122" i="23"/>
  <c r="AQ58" i="23"/>
  <c r="AS58" i="23"/>
  <c r="AT58" i="23"/>
  <c r="AO58" i="23"/>
  <c r="AP58" i="23"/>
  <c r="AR58" i="23"/>
  <c r="AO495" i="25"/>
  <c r="AT495" i="25"/>
  <c r="AS495" i="25"/>
  <c r="AR495" i="25"/>
  <c r="AQ495" i="25"/>
  <c r="AP495" i="25"/>
  <c r="AR431" i="25"/>
  <c r="AQ431" i="25"/>
  <c r="AS431" i="25"/>
  <c r="AO431" i="25"/>
  <c r="AT431" i="25"/>
  <c r="AP431" i="25"/>
  <c r="AS367" i="25"/>
  <c r="AR367" i="25"/>
  <c r="AO367" i="25"/>
  <c r="AT367" i="25"/>
  <c r="AQ367" i="25"/>
  <c r="AP367" i="25"/>
  <c r="AT416" i="25"/>
  <c r="AP416" i="25"/>
  <c r="AS416" i="25"/>
  <c r="AO416" i="25"/>
  <c r="AQ416" i="25"/>
  <c r="AR416" i="25"/>
  <c r="AO352" i="25"/>
  <c r="AS352" i="25"/>
  <c r="AR352" i="25"/>
  <c r="AT352" i="25"/>
  <c r="AP352" i="25"/>
  <c r="AQ352" i="25"/>
  <c r="AT208" i="25"/>
  <c r="AO208" i="25"/>
  <c r="AQ208" i="25"/>
  <c r="AP208" i="25"/>
  <c r="AS208" i="25"/>
  <c r="AR208" i="25"/>
  <c r="AR144" i="25"/>
  <c r="AP144" i="25"/>
  <c r="AQ144" i="25"/>
  <c r="AS144" i="25"/>
  <c r="AT144" i="25"/>
  <c r="AO144" i="25"/>
  <c r="AP80" i="25"/>
  <c r="AS80" i="25"/>
  <c r="AR80" i="25"/>
  <c r="AQ80" i="25"/>
  <c r="AT80" i="25"/>
  <c r="AO80" i="25"/>
  <c r="AQ16" i="25"/>
  <c r="AT16" i="25"/>
  <c r="AO16" i="25"/>
  <c r="AR16" i="25"/>
  <c r="AS16" i="25"/>
  <c r="AP16" i="25"/>
  <c r="AQ287" i="25"/>
  <c r="AO287" i="25"/>
  <c r="AR287" i="25"/>
  <c r="AP287" i="25"/>
  <c r="AT287" i="25"/>
  <c r="AS287" i="25"/>
  <c r="AT223" i="25"/>
  <c r="AQ223" i="25"/>
  <c r="AR223" i="25"/>
  <c r="AP223" i="25"/>
  <c r="AO223" i="25"/>
  <c r="AS223" i="25"/>
  <c r="AT159" i="25"/>
  <c r="AO159" i="25"/>
  <c r="AR159" i="25"/>
  <c r="AQ159" i="25"/>
  <c r="AP159" i="25"/>
  <c r="AS159" i="25"/>
  <c r="AP95" i="25"/>
  <c r="AR95" i="25"/>
  <c r="AS95" i="25"/>
  <c r="AT95" i="25"/>
  <c r="AO95" i="25"/>
  <c r="AQ95" i="25"/>
  <c r="AO31" i="25"/>
  <c r="AR31" i="25"/>
  <c r="AS31" i="25"/>
  <c r="AT31" i="25"/>
  <c r="AP31" i="25"/>
  <c r="AQ31" i="25"/>
  <c r="AS390" i="25"/>
  <c r="AQ390" i="25"/>
  <c r="AR390" i="25"/>
  <c r="AP390" i="25"/>
  <c r="AT390" i="25"/>
  <c r="AO390" i="25"/>
  <c r="AT326" i="25"/>
  <c r="AQ326" i="25"/>
  <c r="AR326" i="25"/>
  <c r="AP326" i="25"/>
  <c r="AS326" i="25"/>
  <c r="AO326" i="25"/>
  <c r="AT230" i="25"/>
  <c r="AQ230" i="25"/>
  <c r="AP230" i="25"/>
  <c r="AS230" i="25"/>
  <c r="AO230" i="25"/>
  <c r="AR230" i="25"/>
  <c r="AT166" i="25"/>
  <c r="AQ166" i="25"/>
  <c r="AP166" i="25"/>
  <c r="AO166" i="25"/>
  <c r="AS166" i="25"/>
  <c r="AR166" i="25"/>
  <c r="AR102" i="25"/>
  <c r="AT102" i="25"/>
  <c r="AQ102" i="25"/>
  <c r="AP102" i="25"/>
  <c r="AS102" i="25"/>
  <c r="AO102" i="25"/>
  <c r="AO38" i="25"/>
  <c r="AS38" i="25"/>
  <c r="AR38" i="25"/>
  <c r="AP38" i="25"/>
  <c r="AT38" i="25"/>
  <c r="AQ38" i="25"/>
  <c r="AP329" i="23"/>
  <c r="AQ329" i="23"/>
  <c r="AS329" i="23"/>
  <c r="AO329" i="23"/>
  <c r="AR329" i="23"/>
  <c r="AT329" i="23"/>
  <c r="AO491" i="23"/>
  <c r="AQ491" i="23"/>
  <c r="AP491" i="23"/>
  <c r="AR491" i="23"/>
  <c r="AS491" i="23"/>
  <c r="AT491" i="23"/>
  <c r="AO427" i="23"/>
  <c r="AQ427" i="23"/>
  <c r="AP427" i="23"/>
  <c r="AR427" i="23"/>
  <c r="AS427" i="23"/>
  <c r="AT427" i="23"/>
  <c r="AT363" i="23"/>
  <c r="AS363" i="23"/>
  <c r="AO363" i="23"/>
  <c r="AP363" i="23"/>
  <c r="AR363" i="23"/>
  <c r="AQ363" i="23"/>
  <c r="AQ265" i="25"/>
  <c r="AP265" i="25"/>
  <c r="AO265" i="25"/>
  <c r="AR265" i="25"/>
  <c r="AS265" i="25"/>
  <c r="AT265" i="25"/>
  <c r="AO380" i="25"/>
  <c r="AR380" i="25"/>
  <c r="AQ380" i="25"/>
  <c r="AT380" i="25"/>
  <c r="AS380" i="25"/>
  <c r="AP380" i="25"/>
  <c r="AP236" i="25"/>
  <c r="AR236" i="25"/>
  <c r="AQ236" i="25"/>
  <c r="AO236" i="25"/>
  <c r="AT236" i="25"/>
  <c r="AS236" i="25"/>
  <c r="AT172" i="25"/>
  <c r="AP172" i="25"/>
  <c r="AQ172" i="25"/>
  <c r="AO172" i="25"/>
  <c r="AR172" i="25"/>
  <c r="AS172" i="25"/>
  <c r="AS92" i="25"/>
  <c r="AQ92" i="25"/>
  <c r="AR92" i="25"/>
  <c r="AT92" i="25"/>
  <c r="AP92" i="25"/>
  <c r="AO92" i="25"/>
  <c r="AR28" i="25"/>
  <c r="AP28" i="25"/>
  <c r="AT28" i="25"/>
  <c r="AQ28" i="25"/>
  <c r="AO28" i="25"/>
  <c r="AS28" i="25"/>
  <c r="AQ299" i="25"/>
  <c r="AP299" i="25"/>
  <c r="AS299" i="25"/>
  <c r="AT299" i="25"/>
  <c r="AO299" i="25"/>
  <c r="AR299" i="25"/>
  <c r="AO235" i="25"/>
  <c r="AS235" i="25"/>
  <c r="AQ235" i="25"/>
  <c r="AR235" i="25"/>
  <c r="AT235" i="25"/>
  <c r="AP235" i="25"/>
  <c r="AT171" i="25"/>
  <c r="AQ171" i="25"/>
  <c r="AP171" i="25"/>
  <c r="AR171" i="25"/>
  <c r="AO171" i="25"/>
  <c r="AS171" i="25"/>
  <c r="AO107" i="25"/>
  <c r="AT107" i="25"/>
  <c r="AP107" i="25"/>
  <c r="AS107" i="25"/>
  <c r="AQ107" i="25"/>
  <c r="AR107" i="25"/>
  <c r="AO43" i="25"/>
  <c r="AT43" i="25"/>
  <c r="AQ43" i="25"/>
  <c r="AS43" i="25"/>
  <c r="AP43" i="25"/>
  <c r="AR43" i="25"/>
  <c r="AO402" i="25"/>
  <c r="AR402" i="25"/>
  <c r="AP402" i="25"/>
  <c r="AT402" i="25"/>
  <c r="AQ402" i="25"/>
  <c r="AS402" i="25"/>
  <c r="AR338" i="25"/>
  <c r="AO338" i="25"/>
  <c r="AT338" i="25"/>
  <c r="AP338" i="25"/>
  <c r="AQ338" i="25"/>
  <c r="AS338" i="25"/>
  <c r="AQ242" i="25"/>
  <c r="AR242" i="25"/>
  <c r="AT242" i="25"/>
  <c r="AO242" i="25"/>
  <c r="AP242" i="25"/>
  <c r="AS242" i="25"/>
  <c r="AO178" i="25"/>
  <c r="AS178" i="25"/>
  <c r="AP178" i="25"/>
  <c r="AQ178" i="25"/>
  <c r="AT178" i="25"/>
  <c r="AR178" i="25"/>
  <c r="AS98" i="25"/>
  <c r="AR98" i="25"/>
  <c r="AQ98" i="25"/>
  <c r="AP98" i="25"/>
  <c r="AT98" i="25"/>
  <c r="AO98" i="25"/>
  <c r="AS34" i="25"/>
  <c r="AP34" i="25"/>
  <c r="AT34" i="25"/>
  <c r="AQ34" i="25"/>
  <c r="AR34" i="25"/>
  <c r="AO34" i="25"/>
  <c r="AO455" i="25"/>
  <c r="AQ455" i="25"/>
  <c r="AP455" i="25"/>
  <c r="AR455" i="25"/>
  <c r="AS455" i="25"/>
  <c r="AT455" i="25"/>
  <c r="AO391" i="25"/>
  <c r="AR391" i="25"/>
  <c r="AS391" i="25"/>
  <c r="AT391" i="25"/>
  <c r="AQ391" i="25"/>
  <c r="AP391" i="25"/>
  <c r="AQ327" i="25"/>
  <c r="AR327" i="25"/>
  <c r="AS327" i="25"/>
  <c r="AT327" i="25"/>
  <c r="AO327" i="25"/>
  <c r="AP327" i="25"/>
  <c r="AO408" i="25"/>
  <c r="AS408" i="25"/>
  <c r="AT408" i="25"/>
  <c r="AR408" i="25"/>
  <c r="AQ408" i="25"/>
  <c r="AP408" i="25"/>
  <c r="AQ344" i="25"/>
  <c r="AO344" i="25"/>
  <c r="AP344" i="25"/>
  <c r="AS344" i="25"/>
  <c r="AT344" i="25"/>
  <c r="AR344" i="25"/>
  <c r="AQ216" i="25"/>
  <c r="AR216" i="25"/>
  <c r="AO216" i="25"/>
  <c r="AS216" i="25"/>
  <c r="AP216" i="25"/>
  <c r="AT216" i="25"/>
  <c r="AT120" i="25"/>
  <c r="AR120" i="25"/>
  <c r="AP120" i="25"/>
  <c r="AO120" i="25"/>
  <c r="AQ120" i="25"/>
  <c r="AS120" i="25"/>
  <c r="AO56" i="25"/>
  <c r="AR56" i="25"/>
  <c r="AS56" i="25"/>
  <c r="AT56" i="25"/>
  <c r="AQ56" i="25"/>
  <c r="AP56" i="25"/>
  <c r="AR279" i="25"/>
  <c r="AO279" i="25"/>
  <c r="AQ279" i="25"/>
  <c r="AS279" i="25"/>
  <c r="AT279" i="25"/>
  <c r="AP279" i="25"/>
  <c r="AP215" i="25"/>
  <c r="AQ215" i="25"/>
  <c r="AR215" i="25"/>
  <c r="AT215" i="25"/>
  <c r="AO215" i="25"/>
  <c r="AS215" i="25"/>
  <c r="AS151" i="25"/>
  <c r="AP151" i="25"/>
  <c r="AT151" i="25"/>
  <c r="AR151" i="25"/>
  <c r="AQ151" i="25"/>
  <c r="AO151" i="25"/>
  <c r="AT87" i="25"/>
  <c r="AO87" i="25"/>
  <c r="AR87" i="25"/>
  <c r="AS87" i="25"/>
  <c r="AP87" i="25"/>
  <c r="AQ87" i="25"/>
  <c r="AT23" i="25"/>
  <c r="AO23" i="25"/>
  <c r="AR23" i="25"/>
  <c r="AS23" i="25"/>
  <c r="AP23" i="25"/>
  <c r="AQ23" i="25"/>
  <c r="AS414" i="25"/>
  <c r="AP414" i="25"/>
  <c r="AQ414" i="25"/>
  <c r="AR414" i="25"/>
  <c r="AT414" i="25"/>
  <c r="AO414" i="25"/>
  <c r="AQ350" i="25"/>
  <c r="AS350" i="25"/>
  <c r="AP350" i="25"/>
  <c r="AR350" i="25"/>
  <c r="AT350" i="25"/>
  <c r="AO350" i="25"/>
  <c r="AT238" i="25"/>
  <c r="AR238" i="25"/>
  <c r="AP238" i="25"/>
  <c r="AQ238" i="25"/>
  <c r="AS238" i="25"/>
  <c r="AO238" i="25"/>
  <c r="AS174" i="25"/>
  <c r="AR174" i="25"/>
  <c r="AO174" i="25"/>
  <c r="AT174" i="25"/>
  <c r="AQ174" i="25"/>
  <c r="AP174" i="25"/>
  <c r="AP467" i="25"/>
  <c r="AQ467" i="25"/>
  <c r="AO467" i="25"/>
  <c r="AT467" i="25"/>
  <c r="AS467" i="25"/>
  <c r="AR467" i="25"/>
  <c r="AQ403" i="25"/>
  <c r="AT403" i="25"/>
  <c r="AO403" i="25"/>
  <c r="AR403" i="25"/>
  <c r="AP403" i="25"/>
  <c r="AS403" i="25"/>
  <c r="AO339" i="25"/>
  <c r="AQ339" i="25"/>
  <c r="AS339" i="25"/>
  <c r="AT339" i="25"/>
  <c r="AR339" i="25"/>
  <c r="AP339" i="25"/>
  <c r="AR388" i="25"/>
  <c r="AO388" i="25"/>
  <c r="AT388" i="25"/>
  <c r="AS388" i="25"/>
  <c r="AQ388" i="25"/>
  <c r="AP388" i="25"/>
  <c r="AT244" i="25"/>
  <c r="AO244" i="25"/>
  <c r="AR244" i="25"/>
  <c r="AP244" i="25"/>
  <c r="AS244" i="25"/>
  <c r="AQ244" i="25"/>
  <c r="AO164" i="25"/>
  <c r="AR164" i="25"/>
  <c r="AT164" i="25"/>
  <c r="AQ164" i="25"/>
  <c r="AS164" i="25"/>
  <c r="AP164" i="25"/>
  <c r="AO291" i="25"/>
  <c r="AT291" i="25"/>
  <c r="AR291" i="25"/>
  <c r="AS291" i="25"/>
  <c r="AQ291" i="25"/>
  <c r="AP291" i="25"/>
  <c r="AQ227" i="25"/>
  <c r="AS227" i="25"/>
  <c r="AP227" i="25"/>
  <c r="AR227" i="25"/>
  <c r="AT227" i="25"/>
  <c r="AO227" i="25"/>
  <c r="AT163" i="25"/>
  <c r="AS163" i="25"/>
  <c r="AP163" i="25"/>
  <c r="AR163" i="25"/>
  <c r="AQ163" i="25"/>
  <c r="AO163" i="25"/>
  <c r="AT99" i="25"/>
  <c r="AO99" i="25"/>
  <c r="AQ99" i="25"/>
  <c r="AS99" i="25"/>
  <c r="AR99" i="25"/>
  <c r="AP99" i="25"/>
  <c r="AT35" i="25"/>
  <c r="AP35" i="25"/>
  <c r="AO35" i="25"/>
  <c r="AS35" i="25"/>
  <c r="AR35" i="25"/>
  <c r="AQ35" i="25"/>
  <c r="AS410" i="25"/>
  <c r="AP410" i="25"/>
  <c r="AQ410" i="25"/>
  <c r="AT410" i="25"/>
  <c r="AO410" i="25"/>
  <c r="AR410" i="25"/>
  <c r="AS346" i="25"/>
  <c r="AO346" i="25"/>
  <c r="AP346" i="25"/>
  <c r="AT346" i="25"/>
  <c r="AQ346" i="25"/>
  <c r="AR346" i="25"/>
  <c r="AR250" i="25"/>
  <c r="AS250" i="25"/>
  <c r="AQ250" i="25"/>
  <c r="AP250" i="25"/>
  <c r="AT250" i="25"/>
  <c r="AO250" i="25"/>
  <c r="AS186" i="25"/>
  <c r="AR186" i="25"/>
  <c r="AO186" i="25"/>
  <c r="AQ186" i="25"/>
  <c r="AT186" i="25"/>
  <c r="AP186" i="25"/>
  <c r="AR122" i="25"/>
  <c r="AS122" i="25"/>
  <c r="AP122" i="25"/>
  <c r="AO122" i="25"/>
  <c r="AT122" i="25"/>
  <c r="AQ122" i="25"/>
  <c r="AQ58" i="25"/>
  <c r="AR58" i="25"/>
  <c r="AT58" i="25"/>
  <c r="AP58" i="25"/>
  <c r="AS58" i="25"/>
  <c r="AO58" i="25"/>
  <c r="AS479" i="23"/>
  <c r="AO479" i="23"/>
  <c r="AP479" i="23"/>
  <c r="AQ479" i="23"/>
  <c r="AR479" i="23"/>
  <c r="AT479" i="23"/>
  <c r="AO415" i="23"/>
  <c r="AQ415" i="23"/>
  <c r="AP415" i="23"/>
  <c r="AR415" i="23"/>
  <c r="AS415" i="23"/>
  <c r="AT415" i="23"/>
  <c r="AP351" i="23"/>
  <c r="AT351" i="23"/>
  <c r="AR351" i="23"/>
  <c r="AS351" i="23"/>
  <c r="AO351" i="23"/>
  <c r="AQ351" i="23"/>
  <c r="AS400" i="23"/>
  <c r="AQ400" i="23"/>
  <c r="AT400" i="23"/>
  <c r="AP400" i="23"/>
  <c r="AO400" i="23"/>
  <c r="AR400" i="23"/>
  <c r="AQ256" i="23"/>
  <c r="AS256" i="23"/>
  <c r="AO256" i="23"/>
  <c r="AR256" i="23"/>
  <c r="AT256" i="23"/>
  <c r="AP256" i="23"/>
  <c r="AP192" i="23"/>
  <c r="AT192" i="23"/>
  <c r="AO192" i="23"/>
  <c r="AS192" i="23"/>
  <c r="AQ192" i="23"/>
  <c r="AR192" i="23"/>
  <c r="AT128" i="23"/>
  <c r="AS128" i="23"/>
  <c r="AP128" i="23"/>
  <c r="AO128" i="23"/>
  <c r="AQ128" i="23"/>
  <c r="AR128" i="23"/>
  <c r="AP64" i="23"/>
  <c r="AS64" i="23"/>
  <c r="AO64" i="23"/>
  <c r="AR64" i="23"/>
  <c r="AQ64" i="23"/>
  <c r="AT64" i="23"/>
  <c r="AQ271" i="23"/>
  <c r="AR271" i="23"/>
  <c r="AO271" i="23"/>
  <c r="AT271" i="23"/>
  <c r="AS271" i="23"/>
  <c r="AP271" i="23"/>
  <c r="AQ207" i="23"/>
  <c r="AS207" i="23"/>
  <c r="AT207" i="23"/>
  <c r="AR207" i="23"/>
  <c r="AO207" i="23"/>
  <c r="AP207" i="23"/>
  <c r="AQ143" i="23"/>
  <c r="AP143" i="23"/>
  <c r="AS143" i="23"/>
  <c r="AO143" i="23"/>
  <c r="AT143" i="23"/>
  <c r="AR143" i="23"/>
  <c r="AS79" i="23"/>
  <c r="AO79" i="23"/>
  <c r="AQ79" i="23"/>
  <c r="AP79" i="23"/>
  <c r="AT79" i="23"/>
  <c r="AR79" i="23"/>
  <c r="AT15" i="23"/>
  <c r="AP15" i="23"/>
  <c r="AQ15" i="23"/>
  <c r="AO15" i="23"/>
  <c r="AR15" i="23"/>
  <c r="AS15" i="23"/>
  <c r="AQ374" i="23"/>
  <c r="AP374" i="23"/>
  <c r="AO374" i="23"/>
  <c r="AT374" i="23"/>
  <c r="AR374" i="23"/>
  <c r="AS374" i="23"/>
  <c r="AQ310" i="23"/>
  <c r="AO310" i="23"/>
  <c r="AT310" i="23"/>
  <c r="AP310" i="23"/>
  <c r="AS310" i="23"/>
  <c r="AR310" i="23"/>
  <c r="AT214" i="23"/>
  <c r="AO214" i="23"/>
  <c r="AP214" i="23"/>
  <c r="AS214" i="23"/>
  <c r="AR214" i="23"/>
  <c r="AQ214" i="23"/>
  <c r="AQ150" i="23"/>
  <c r="AO150" i="23"/>
  <c r="AP150" i="23"/>
  <c r="AS150" i="23"/>
  <c r="AT150" i="23"/>
  <c r="AR150" i="23"/>
  <c r="AS86" i="23"/>
  <c r="AT86" i="23"/>
  <c r="AP86" i="23"/>
  <c r="AO86" i="23"/>
  <c r="AQ86" i="23"/>
  <c r="AR86" i="23"/>
  <c r="AR22" i="23"/>
  <c r="AP22" i="23"/>
  <c r="AQ22" i="23"/>
  <c r="AT22" i="23"/>
  <c r="AO22" i="23"/>
  <c r="AS22" i="23"/>
  <c r="AO329" i="25"/>
  <c r="AT329" i="25"/>
  <c r="AQ329" i="25"/>
  <c r="AS329" i="25"/>
  <c r="AP329" i="25"/>
  <c r="AR329" i="25"/>
  <c r="AQ491" i="25"/>
  <c r="AS491" i="25"/>
  <c r="AR491" i="25"/>
  <c r="AT491" i="25"/>
  <c r="AP491" i="25"/>
  <c r="AO491" i="25"/>
  <c r="AT427" i="25"/>
  <c r="AS427" i="25"/>
  <c r="AR427" i="25"/>
  <c r="AQ427" i="25"/>
  <c r="AP427" i="25"/>
  <c r="AO427" i="25"/>
  <c r="AS363" i="25"/>
  <c r="AT363" i="25"/>
  <c r="AP363" i="25"/>
  <c r="AR363" i="25"/>
  <c r="AQ363" i="25"/>
  <c r="AO363" i="25"/>
  <c r="AS233" i="23"/>
  <c r="AR233" i="23"/>
  <c r="AP233" i="23"/>
  <c r="AO233" i="23"/>
  <c r="AQ233" i="23"/>
  <c r="AT233" i="23"/>
  <c r="AS428" i="23"/>
  <c r="AQ428" i="23"/>
  <c r="AR428" i="23"/>
  <c r="AO428" i="23"/>
  <c r="AP428" i="23"/>
  <c r="AT428" i="23"/>
  <c r="AS364" i="23"/>
  <c r="AQ364" i="23"/>
  <c r="AR364" i="23"/>
  <c r="AO364" i="23"/>
  <c r="AT364" i="23"/>
  <c r="AP364" i="23"/>
  <c r="AQ220" i="23"/>
  <c r="AS220" i="23"/>
  <c r="AR220" i="23"/>
  <c r="AP220" i="23"/>
  <c r="AT220" i="23"/>
  <c r="AO220" i="23"/>
  <c r="AS140" i="23"/>
  <c r="AR140" i="23"/>
  <c r="AO140" i="23"/>
  <c r="AP140" i="23"/>
  <c r="AT140" i="23"/>
  <c r="AQ140" i="23"/>
  <c r="AS76" i="23"/>
  <c r="AR76" i="23"/>
  <c r="AO76" i="23"/>
  <c r="AP76" i="23"/>
  <c r="AQ76" i="23"/>
  <c r="AT76" i="23"/>
  <c r="AS12" i="23"/>
  <c r="AP12" i="23"/>
  <c r="AT12" i="23"/>
  <c r="AO12" i="23"/>
  <c r="AQ12" i="23"/>
  <c r="AR12" i="23"/>
  <c r="AS283" i="23"/>
  <c r="AO283" i="23"/>
  <c r="AP283" i="23"/>
  <c r="AT283" i="23"/>
  <c r="AQ283" i="23"/>
  <c r="AR283" i="23"/>
  <c r="AQ219" i="23"/>
  <c r="AO219" i="23"/>
  <c r="AS219" i="23"/>
  <c r="AP219" i="23"/>
  <c r="AT219" i="23"/>
  <c r="AR219" i="23"/>
  <c r="AT155" i="23"/>
  <c r="AR155" i="23"/>
  <c r="AP155" i="23"/>
  <c r="AO155" i="23"/>
  <c r="AS155" i="23"/>
  <c r="AQ155" i="23"/>
  <c r="AQ91" i="23"/>
  <c r="AO91" i="23"/>
  <c r="AS91" i="23"/>
  <c r="AT91" i="23"/>
  <c r="AR91" i="23"/>
  <c r="AP91" i="23"/>
  <c r="AT27" i="23"/>
  <c r="AO27" i="23"/>
  <c r="AP27" i="23"/>
  <c r="AS27" i="23"/>
  <c r="AR27" i="23"/>
  <c r="AQ27" i="23"/>
  <c r="AQ386" i="23"/>
  <c r="AT386" i="23"/>
  <c r="AO386" i="23"/>
  <c r="AP386" i="23"/>
  <c r="AS386" i="23"/>
  <c r="AR386" i="23"/>
  <c r="AQ322" i="23"/>
  <c r="AO322" i="23"/>
  <c r="AT322" i="23"/>
  <c r="AR322" i="23"/>
  <c r="AS322" i="23"/>
  <c r="AP322" i="23"/>
  <c r="AQ226" i="23"/>
  <c r="AS226" i="23"/>
  <c r="AO226" i="23"/>
  <c r="AP226" i="23"/>
  <c r="AR226" i="23"/>
  <c r="AT226" i="23"/>
  <c r="AQ162" i="23"/>
  <c r="AP162" i="23"/>
  <c r="AO162" i="23"/>
  <c r="AS162" i="23"/>
  <c r="AT162" i="23"/>
  <c r="AR162" i="23"/>
  <c r="AP82" i="23"/>
  <c r="AT82" i="23"/>
  <c r="AO82" i="23"/>
  <c r="AQ82" i="23"/>
  <c r="AS82" i="23"/>
  <c r="AR82" i="23"/>
  <c r="AR18" i="23"/>
  <c r="AO18" i="23"/>
  <c r="AT18" i="23"/>
  <c r="AQ18" i="23"/>
  <c r="AS18" i="23"/>
  <c r="AP18" i="23"/>
  <c r="AO503" i="23"/>
  <c r="AS503" i="23"/>
  <c r="AQ503" i="23"/>
  <c r="AP503" i="23"/>
  <c r="AR503" i="23"/>
  <c r="AT503" i="23"/>
  <c r="AS439" i="23"/>
  <c r="AO439" i="23"/>
  <c r="AR439" i="23"/>
  <c r="AP439" i="23"/>
  <c r="AQ439" i="23"/>
  <c r="AT439" i="23"/>
  <c r="AO375" i="23"/>
  <c r="AS375" i="23"/>
  <c r="AQ375" i="23"/>
  <c r="AP375" i="23"/>
  <c r="AT375" i="23"/>
  <c r="AR375" i="23"/>
  <c r="AS392" i="23"/>
  <c r="AQ392" i="23"/>
  <c r="AT392" i="23"/>
  <c r="AR392" i="23"/>
  <c r="AP392" i="23"/>
  <c r="AO392" i="23"/>
  <c r="AQ264" i="23"/>
  <c r="AP264" i="23"/>
  <c r="AO264" i="23"/>
  <c r="AT264" i="23"/>
  <c r="AR264" i="23"/>
  <c r="AS264" i="23"/>
  <c r="AQ200" i="23"/>
  <c r="AR200" i="23"/>
  <c r="AP200" i="23"/>
  <c r="AO200" i="23"/>
  <c r="AT200" i="23"/>
  <c r="AS200" i="23"/>
  <c r="AR104" i="23"/>
  <c r="AT104" i="23"/>
  <c r="AS104" i="23"/>
  <c r="AO104" i="23"/>
  <c r="AP104" i="23"/>
  <c r="AQ104" i="23"/>
  <c r="AS40" i="23"/>
  <c r="AT40" i="23"/>
  <c r="AO40" i="23"/>
  <c r="AQ40" i="23"/>
  <c r="AP40" i="23"/>
  <c r="AR40" i="23"/>
  <c r="AR263" i="23"/>
  <c r="AS263" i="23"/>
  <c r="AO263" i="23"/>
  <c r="AQ263" i="23"/>
  <c r="AT263" i="23"/>
  <c r="AP263" i="23"/>
  <c r="AR199" i="23"/>
  <c r="AO199" i="23"/>
  <c r="AP199" i="23"/>
  <c r="AS199" i="23"/>
  <c r="AQ199" i="23"/>
  <c r="AT199" i="23"/>
  <c r="AQ135" i="23"/>
  <c r="AS135" i="23"/>
  <c r="AO135" i="23"/>
  <c r="AP135" i="23"/>
  <c r="AT135" i="23"/>
  <c r="AR135" i="23"/>
  <c r="AS71" i="23"/>
  <c r="AO71" i="23"/>
  <c r="AP71" i="23"/>
  <c r="AT71" i="23"/>
  <c r="AR71" i="23"/>
  <c r="AQ71" i="23"/>
  <c r="AQ398" i="23"/>
  <c r="AO398" i="23"/>
  <c r="AT398" i="23"/>
  <c r="AP398" i="23"/>
  <c r="AS398" i="23"/>
  <c r="AR398" i="23"/>
  <c r="AR334" i="23"/>
  <c r="AT334" i="23"/>
  <c r="AS334" i="23"/>
  <c r="AO334" i="23"/>
  <c r="AP334" i="23"/>
  <c r="AQ334" i="23"/>
  <c r="AP222" i="23"/>
  <c r="AS222" i="23"/>
  <c r="AO222" i="23"/>
  <c r="AT222" i="23"/>
  <c r="AQ222" i="23"/>
  <c r="AR222" i="23"/>
  <c r="AR126" i="23"/>
  <c r="AT126" i="23"/>
  <c r="AP126" i="23"/>
  <c r="AO126" i="23"/>
  <c r="AQ126" i="23"/>
  <c r="AS126" i="23"/>
  <c r="AQ451" i="23"/>
  <c r="AS451" i="23"/>
  <c r="AT451" i="23"/>
  <c r="AO451" i="23"/>
  <c r="AP451" i="23"/>
  <c r="AR451" i="23"/>
  <c r="AR387" i="23"/>
  <c r="AO387" i="23"/>
  <c r="AP387" i="23"/>
  <c r="AT387" i="23"/>
  <c r="AS387" i="23"/>
  <c r="AQ387" i="23"/>
  <c r="AS323" i="23"/>
  <c r="AT323" i="23"/>
  <c r="AR323" i="23"/>
  <c r="AQ323" i="23"/>
  <c r="AP323" i="23"/>
  <c r="AO323" i="23"/>
  <c r="AS436" i="23"/>
  <c r="AQ436" i="23"/>
  <c r="AO436" i="23"/>
  <c r="AP436" i="23"/>
  <c r="AR436" i="23"/>
  <c r="AT436" i="23"/>
  <c r="AS372" i="23"/>
  <c r="AQ372" i="23"/>
  <c r="AP372" i="23"/>
  <c r="AT372" i="23"/>
  <c r="AO372" i="23"/>
  <c r="AR372" i="23"/>
  <c r="AP228" i="23"/>
  <c r="AO228" i="23"/>
  <c r="AT228" i="23"/>
  <c r="AR228" i="23"/>
  <c r="AS228" i="23"/>
  <c r="AQ228" i="23"/>
  <c r="AR148" i="23"/>
  <c r="AO148" i="23"/>
  <c r="AT148" i="23"/>
  <c r="AP148" i="23"/>
  <c r="AS148" i="23"/>
  <c r="AQ148" i="23"/>
  <c r="AQ275" i="23"/>
  <c r="AT275" i="23"/>
  <c r="AS275" i="23"/>
  <c r="AR275" i="23"/>
  <c r="AP275" i="23"/>
  <c r="AO275" i="23"/>
  <c r="AT211" i="23"/>
  <c r="AQ211" i="23"/>
  <c r="AP211" i="23"/>
  <c r="AS211" i="23"/>
  <c r="AR211" i="23"/>
  <c r="AO211" i="23"/>
  <c r="AT147" i="23"/>
  <c r="AQ147" i="23"/>
  <c r="AP147" i="23"/>
  <c r="AS147" i="23"/>
  <c r="AO147" i="23"/>
  <c r="AR147" i="23"/>
  <c r="AQ83" i="23"/>
  <c r="AR83" i="23"/>
  <c r="AO83" i="23"/>
  <c r="AP83" i="23"/>
  <c r="AS83" i="23"/>
  <c r="AT83" i="23"/>
  <c r="AO19" i="23"/>
  <c r="AQ19" i="23"/>
  <c r="AS19" i="23"/>
  <c r="AR19" i="23"/>
  <c r="AT19" i="23"/>
  <c r="AP19" i="23"/>
  <c r="AQ394" i="23"/>
  <c r="AP394" i="23"/>
  <c r="AT394" i="23"/>
  <c r="AO394" i="23"/>
  <c r="AR394" i="23"/>
  <c r="AS394" i="23"/>
  <c r="AS330" i="23"/>
  <c r="AQ330" i="23"/>
  <c r="AT330" i="23"/>
  <c r="AP330" i="23"/>
  <c r="AO330" i="23"/>
  <c r="AR330" i="23"/>
  <c r="AQ234" i="23"/>
  <c r="AR234" i="23"/>
  <c r="AS234" i="23"/>
  <c r="AP234" i="23"/>
  <c r="AO234" i="23"/>
  <c r="AT234" i="23"/>
  <c r="AP170" i="23"/>
  <c r="AO170" i="23"/>
  <c r="AS170" i="23"/>
  <c r="AT170" i="23"/>
  <c r="AR170" i="23"/>
  <c r="AQ170" i="23"/>
  <c r="AO106" i="23"/>
  <c r="AQ106" i="23"/>
  <c r="AS106" i="23"/>
  <c r="AT106" i="23"/>
  <c r="AP106" i="23"/>
  <c r="AR106" i="23"/>
  <c r="AT42" i="23"/>
  <c r="AO42" i="23"/>
  <c r="AP42" i="23"/>
  <c r="AQ42" i="23"/>
  <c r="AR42" i="23"/>
  <c r="AS42" i="23"/>
  <c r="AR479" i="25"/>
  <c r="AP479" i="25"/>
  <c r="AS479" i="25"/>
  <c r="AT479" i="25"/>
  <c r="AQ479" i="25"/>
  <c r="AO479" i="25"/>
  <c r="AO415" i="25"/>
  <c r="AR415" i="25"/>
  <c r="AS415" i="25"/>
  <c r="AQ415" i="25"/>
  <c r="AP415" i="25"/>
  <c r="AT415" i="25"/>
  <c r="AQ351" i="25"/>
  <c r="AT351" i="25"/>
  <c r="AS351" i="25"/>
  <c r="AP351" i="25"/>
  <c r="AR351" i="25"/>
  <c r="AO351" i="25"/>
  <c r="AR400" i="25"/>
  <c r="AP400" i="25"/>
  <c r="AS400" i="25"/>
  <c r="AQ400" i="25"/>
  <c r="AO400" i="25"/>
  <c r="AT400" i="25"/>
  <c r="AS256" i="25"/>
  <c r="AO256" i="25"/>
  <c r="AP256" i="25"/>
  <c r="AR256" i="25"/>
  <c r="AQ256" i="25"/>
  <c r="AT256" i="25"/>
  <c r="AT192" i="25"/>
  <c r="AQ192" i="25"/>
  <c r="AS192" i="25"/>
  <c r="AP192" i="25"/>
  <c r="AR192" i="25"/>
  <c r="AO192" i="25"/>
  <c r="AS128" i="25"/>
  <c r="AQ128" i="25"/>
  <c r="AR128" i="25"/>
  <c r="AO128" i="25"/>
  <c r="AP128" i="25"/>
  <c r="AT128" i="25"/>
  <c r="AP64" i="25"/>
  <c r="AT64" i="25"/>
  <c r="AR64" i="25"/>
  <c r="AS64" i="25"/>
  <c r="AO64" i="25"/>
  <c r="AQ64" i="25"/>
  <c r="AO271" i="25"/>
  <c r="AT271" i="25"/>
  <c r="AP271" i="25"/>
  <c r="AQ271" i="25"/>
  <c r="AR271" i="25"/>
  <c r="AS271" i="25"/>
  <c r="AP207" i="25"/>
  <c r="AS207" i="25"/>
  <c r="AR207" i="25"/>
  <c r="AT207" i="25"/>
  <c r="AO207" i="25"/>
  <c r="AQ207" i="25"/>
  <c r="AO143" i="25"/>
  <c r="AP143" i="25"/>
  <c r="AS143" i="25"/>
  <c r="AR143" i="25"/>
  <c r="AQ143" i="25"/>
  <c r="AT143" i="25"/>
  <c r="AR79" i="25"/>
  <c r="AQ79" i="25"/>
  <c r="AS79" i="25"/>
  <c r="AT79" i="25"/>
  <c r="AO79" i="25"/>
  <c r="AP79" i="25"/>
  <c r="AR15" i="25"/>
  <c r="AP15" i="25"/>
  <c r="AS15" i="25"/>
  <c r="AT15" i="25"/>
  <c r="AO15" i="25"/>
  <c r="AQ15" i="25"/>
  <c r="AR374" i="25"/>
  <c r="AT374" i="25"/>
  <c r="AO374" i="25"/>
  <c r="AQ374" i="25"/>
  <c r="AP374" i="25"/>
  <c r="AS374" i="25"/>
  <c r="AP310" i="25"/>
  <c r="AS310" i="25"/>
  <c r="AR310" i="25"/>
  <c r="AT310" i="25"/>
  <c r="AO310" i="25"/>
  <c r="AQ310" i="25"/>
  <c r="AO214" i="25"/>
  <c r="AP214" i="25"/>
  <c r="AQ214" i="25"/>
  <c r="AT214" i="25"/>
  <c r="AS214" i="25"/>
  <c r="AR214" i="25"/>
  <c r="AQ150" i="25"/>
  <c r="AP150" i="25"/>
  <c r="AS150" i="25"/>
  <c r="AR150" i="25"/>
  <c r="AO150" i="25"/>
  <c r="AT150" i="25"/>
  <c r="AR86" i="25"/>
  <c r="AQ86" i="25"/>
  <c r="AT86" i="25"/>
  <c r="AO86" i="25"/>
  <c r="AS86" i="25"/>
  <c r="AP86" i="25"/>
  <c r="AO22" i="25"/>
  <c r="AT22" i="25"/>
  <c r="AP22" i="25"/>
  <c r="AS22" i="25"/>
  <c r="AR22" i="25"/>
  <c r="AQ22" i="25"/>
  <c r="AT475" i="23"/>
  <c r="AP475" i="23"/>
  <c r="AR475" i="23"/>
  <c r="AS475" i="23"/>
  <c r="AO475" i="23"/>
  <c r="AQ475" i="23"/>
  <c r="AP411" i="23"/>
  <c r="AR411" i="23"/>
  <c r="AO411" i="23"/>
  <c r="AQ411" i="23"/>
  <c r="AS411" i="23"/>
  <c r="AT411" i="23"/>
  <c r="AT347" i="23"/>
  <c r="AO347" i="23"/>
  <c r="AP347" i="23"/>
  <c r="AR347" i="23"/>
  <c r="AS347" i="23"/>
  <c r="AQ347" i="23"/>
  <c r="AQ233" i="25"/>
  <c r="AP233" i="25"/>
  <c r="AS233" i="25"/>
  <c r="AT233" i="25"/>
  <c r="AR233" i="25"/>
  <c r="AO233" i="25"/>
  <c r="AO428" i="25"/>
  <c r="AS428" i="25"/>
  <c r="AT428" i="25"/>
  <c r="AQ428" i="25"/>
  <c r="AP428" i="25"/>
  <c r="AR428" i="25"/>
  <c r="AR364" i="25"/>
  <c r="AO364" i="25"/>
  <c r="AT364" i="25"/>
  <c r="AQ364" i="25"/>
  <c r="AS364" i="25"/>
  <c r="AP364" i="25"/>
  <c r="AS220" i="25"/>
  <c r="AP220" i="25"/>
  <c r="AR220" i="25"/>
  <c r="AQ220" i="25"/>
  <c r="AO220" i="25"/>
  <c r="AT220" i="25"/>
  <c r="AQ140" i="25"/>
  <c r="AR140" i="25"/>
  <c r="AO140" i="25"/>
  <c r="AS140" i="25"/>
  <c r="AT140" i="25"/>
  <c r="AP140" i="25"/>
  <c r="AS76" i="25"/>
  <c r="AP76" i="25"/>
  <c r="AR76" i="25"/>
  <c r="AO76" i="25"/>
  <c r="AQ76" i="25"/>
  <c r="AT76" i="25"/>
  <c r="AO12" i="25"/>
  <c r="AQ12" i="25"/>
  <c r="AS12" i="25"/>
  <c r="AR12" i="25"/>
  <c r="AT12" i="25"/>
  <c r="AP12" i="25"/>
  <c r="AO283" i="25"/>
  <c r="AT283" i="25"/>
  <c r="AS283" i="25"/>
  <c r="AP283" i="25"/>
  <c r="AR283" i="25"/>
  <c r="AQ283" i="25"/>
  <c r="AS219" i="25"/>
  <c r="AT219" i="25"/>
  <c r="AR219" i="25"/>
  <c r="AP219" i="25"/>
  <c r="AQ219" i="25"/>
  <c r="AO219" i="25"/>
  <c r="AP155" i="25"/>
  <c r="AS155" i="25"/>
  <c r="AO155" i="25"/>
  <c r="AR155" i="25"/>
  <c r="AQ155" i="25"/>
  <c r="AT155" i="25"/>
  <c r="AQ91" i="25"/>
  <c r="AT91" i="25"/>
  <c r="AO91" i="25"/>
  <c r="AS91" i="25"/>
  <c r="AP91" i="25"/>
  <c r="AR91" i="25"/>
  <c r="AQ27" i="25"/>
  <c r="AT27" i="25"/>
  <c r="AP27" i="25"/>
  <c r="AS27" i="25"/>
  <c r="AR27" i="25"/>
  <c r="AO27" i="25"/>
  <c r="AO386" i="25"/>
  <c r="AT386" i="25"/>
  <c r="AR386" i="25"/>
  <c r="AS386" i="25"/>
  <c r="AQ386" i="25"/>
  <c r="AP386" i="25"/>
  <c r="AT322" i="25"/>
  <c r="AS322" i="25"/>
  <c r="AO322" i="25"/>
  <c r="AQ322" i="25"/>
  <c r="AR322" i="25"/>
  <c r="AP322" i="25"/>
  <c r="AT226" i="25"/>
  <c r="AQ226" i="25"/>
  <c r="AO226" i="25"/>
  <c r="AS226" i="25"/>
  <c r="AR226" i="25"/>
  <c r="AP226" i="25"/>
  <c r="AS162" i="25"/>
  <c r="AQ162" i="25"/>
  <c r="AO162" i="25"/>
  <c r="AT162" i="25"/>
  <c r="AR162" i="25"/>
  <c r="AP162" i="25"/>
  <c r="AT82" i="25"/>
  <c r="AP82" i="25"/>
  <c r="AO82" i="25"/>
  <c r="AS82" i="25"/>
  <c r="AQ82" i="25"/>
  <c r="AR82" i="25"/>
  <c r="AS18" i="25"/>
  <c r="AT18" i="25"/>
  <c r="AQ18" i="25"/>
  <c r="AR18" i="25"/>
  <c r="AP18" i="25"/>
  <c r="AO18" i="25"/>
  <c r="AS507" i="25" l="1"/>
  <c r="AS521" i="25" s="1"/>
  <c r="AT507" i="23"/>
  <c r="AT518" i="23" s="1"/>
  <c r="AT507" i="25"/>
  <c r="AT521" i="25" s="1"/>
  <c r="AO507" i="25"/>
  <c r="AO521" i="25" s="1"/>
  <c r="AQ507" i="25"/>
  <c r="AQ521" i="25" s="1"/>
  <c r="AP507" i="25"/>
  <c r="AP521" i="25" s="1"/>
  <c r="AS507" i="23"/>
  <c r="AS518" i="23" s="1"/>
  <c r="AO507" i="23"/>
  <c r="AO518" i="23" s="1"/>
  <c r="AQ507" i="23"/>
  <c r="AQ518" i="23" s="1"/>
  <c r="AR507" i="23"/>
  <c r="AR518" i="23" s="1"/>
  <c r="AR507" i="25"/>
  <c r="AR521" i="25" s="1"/>
  <c r="AP507" i="23"/>
  <c r="AP518" i="23" s="1"/>
</calcChain>
</file>

<file path=xl/sharedStrings.xml><?xml version="1.0" encoding="utf-8"?>
<sst xmlns="http://schemas.openxmlformats.org/spreadsheetml/2006/main" count="25888" uniqueCount="8066">
  <si>
    <t>รหัสบัญชี</t>
  </si>
  <si>
    <t>ชื่อบัญชี</t>
  </si>
  <si>
    <t>ยอดยกมา</t>
  </si>
  <si>
    <t>เดบิต</t>
  </si>
  <si>
    <t>เครดิต</t>
  </si>
  <si>
    <t>ยอดยกไป</t>
  </si>
  <si>
    <t>รายงานการเงินรวมขององค์กรปกครองส่วนท้องถิ่นภายในจังหวัดหนองคาย</t>
  </si>
  <si>
    <t xml:space="preserve">คำอธิบาย : </t>
  </si>
  <si>
    <t>รหัสบัญชี
ตามงบทดลองจากระบบ e-LAAS</t>
  </si>
  <si>
    <t>ชื่อบัญชี
ตามงบทดลองจากระบบ e-LAAS</t>
  </si>
  <si>
    <t>5. (กล่องโต้ตอบ) คลิก "ตกลง"</t>
  </si>
  <si>
    <t>2. คลุมดำ "ชื่อบัญชี" และ "รหัสบัญชี" ที่วางเรียงต่อกันแล้วทั้งหมด (คอลัมน์ A และ B)</t>
  </si>
  <si>
    <t>รายการระหว่างเดือน</t>
  </si>
  <si>
    <t>รายการระหว่างไตรมาส</t>
  </si>
  <si>
    <t>คำอธิบาย :</t>
  </si>
  <si>
    <t>1</t>
  </si>
  <si>
    <t>2</t>
  </si>
  <si>
    <t>ผลรวมตามงบทดลองจากระบบ e-LAAS</t>
  </si>
  <si>
    <t>01028</t>
  </si>
  <si>
    <t>สถาบันบริหารจัดการธนาคารที่ดิน (องค์การมหาชน)</t>
  </si>
  <si>
    <t>50701</t>
  </si>
  <si>
    <t>ธนาคารแห่งประเทศไทย</t>
  </si>
  <si>
    <t>บริษัท ธนาคารกรุงไทย จำกัด (มหาชน)</t>
  </si>
  <si>
    <t>ธนาคารเพื่อการเกษตรและสหกรณ์การเกษตร</t>
  </si>
  <si>
    <t>ธนาคารออมสิน</t>
  </si>
  <si>
    <t>ธนาคารอาคารสงเคราะห์</t>
  </si>
  <si>
    <t>ธนาคารเพื่อการส่งออกและนำเข้าแห่งประเทศไทย</t>
  </si>
  <si>
    <t>ธนาคารพัฒนาวิสาหกิจขนาดกลางและขนาดย่อมแห่งประเทศไทย</t>
  </si>
  <si>
    <t>ธนาคารอิสลามแห่งประเทศไทย</t>
  </si>
  <si>
    <t>บริษัท บริหารสินทรัพย์ ธนาคารอิสลามแห่งประเทศไทย จำกัด</t>
  </si>
  <si>
    <t xml:space="preserve"> อัตโนมัติ</t>
  </si>
  <si>
    <t>2. ผลรวมทั้งหมดจะเชื่อมโยงไปแผ่นงาน -----&gt;</t>
  </si>
  <si>
    <t>ตุลาคม</t>
  </si>
  <si>
    <t>พฤศจิกายน</t>
  </si>
  <si>
    <t>ธันวาคม</t>
  </si>
  <si>
    <t>งบทดลองรายไตรมาส ไตรมาสที่ 1</t>
  </si>
  <si>
    <t>ผลรวมตามงบทดลองจากระบบ e-LAAS ตุลาคม</t>
  </si>
  <si>
    <t>ผลรวมตามงบทดลองจากระบบ e-LAAS พฤศจิกายน</t>
  </si>
  <si>
    <t>ผลรวมตามงบทดลองจากระบบ e-LAAS ธันวาคม</t>
  </si>
  <si>
    <t xml:space="preserve">3. คลิกแถบเครื่องมือ "ข้อมูล"     คลิก "เอารายการที่ซ้ำกันออก" </t>
  </si>
  <si>
    <t>4. (กล่องโต้ตอบ) คลิก "เลือกทั้งหมด"     คลิก "ตกลง"</t>
  </si>
  <si>
    <t>7. คลิกแถบเครื่องมือ "หน้าแรก"     คลิก "เรียงลำดับและกรอง"     คลิก "เรียงลำดับแบบกำหนดเอง"</t>
  </si>
  <si>
    <t>8. (กล่องโต้ตอบ) คลิกเอา "ข้อมูลของฉันมีส่วนหัว" ออก (ถ้ามี)     คลิก "เรียงลำดับตามคอลัมน์ B"     คลิก "เรียงลำดับค่าเซลล์"     คลิก "ลำดับ ก-ฮ"     คลิก "ตกลง"</t>
  </si>
  <si>
    <t>9. (กล่องโต้ตอบ) คลิกเลือก "เรียงลำดับสิ่งที่มีลักษณะเป็นตัวเลข ให้เหมือนกับการเรียงลำดับตัวเลข"     คลิก "ตกลง"</t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</si>
  <si>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ตุลาคม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</si>
  <si>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พฤศจิกายน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</si>
  <si>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ธันวาคม</t>
    </r>
  </si>
  <si>
    <r>
      <t xml:space="preserve">ผลต่าง </t>
    </r>
    <r>
      <rPr>
        <b/>
        <sz val="16"/>
        <color rgb="FFFF0000"/>
        <rFont val="Angsana New"/>
        <family val="1"/>
      </rPr>
      <t>(ต้อง = 0)</t>
    </r>
  </si>
  <si>
    <t>ไตรมาส 1</t>
  </si>
  <si>
    <t>10. ชื่อและรหัสบัญชีทั้งหมดจะเชื่อมโยงไปแผ่นงาน --------------------&gt;</t>
  </si>
  <si>
    <t>รหัส อปท.</t>
  </si>
  <si>
    <t>ชื่อ อปท.</t>
  </si>
  <si>
    <t>รหัสธนาคาร</t>
  </si>
  <si>
    <t>ชื่อธนาคาร</t>
  </si>
  <si>
    <t>สำหรับไตรมาส สิ้นสุดวันที่ 31 ธันวาคม 25XX</t>
  </si>
  <si>
    <t>มกราคม</t>
  </si>
  <si>
    <t>กุมภาพันธ์</t>
  </si>
  <si>
    <t>มีนาคม</t>
  </si>
  <si>
    <t>ไตรมาส 2</t>
  </si>
  <si>
    <t>เมษายน</t>
  </si>
  <si>
    <t>มิถุนายน</t>
  </si>
  <si>
    <t>พฤษภาคม</t>
  </si>
  <si>
    <t>ไตรมาส 3</t>
  </si>
  <si>
    <r>
      <t>งบทดลองประจำเดือน</t>
    </r>
    <r>
      <rPr>
        <b/>
        <sz val="50"/>
        <color rgb="FFFF0000"/>
        <rFont val="Angsana New"/>
        <family val="1"/>
      </rPr>
      <t>มกราคม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</si>
  <si>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กุมภาพันธ์</t>
    </r>
  </si>
  <si>
    <r>
      <t>งบทดลองประจำเดือน</t>
    </r>
    <r>
      <rPr>
        <b/>
        <sz val="50"/>
        <color rgb="FFFF0000"/>
        <rFont val="Angsana New"/>
        <family val="1"/>
      </rPr>
      <t>มีนาคม</t>
    </r>
  </si>
  <si>
    <t>ผลรวมตามงบทดลองจากระบบ e-LAAS มกราคม</t>
  </si>
  <si>
    <t>ผลรวมตามงบทดลองจากระบบ e-LAAS กุมภาพันธ์</t>
  </si>
  <si>
    <t>ผลรวมตามงบทดลองจากระบบ e-LAAS มีนาคม</t>
  </si>
  <si>
    <t>สำหรับไตรมาส สิ้นสุดวันที่ 31 มีนาคม 25XX</t>
  </si>
  <si>
    <t>งบทดลองรายไตรมาส ไตรมาสที่ 2</t>
  </si>
  <si>
    <r>
      <t>งบทดลองประจำเดือน</t>
    </r>
    <r>
      <rPr>
        <b/>
        <sz val="50"/>
        <color rgb="FFFF0000"/>
        <rFont val="Angsana New"/>
        <family val="1"/>
      </rPr>
      <t>เมษายน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</si>
  <si>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พฤษภาคม</t>
    </r>
  </si>
  <si>
    <r>
      <t>งบทดลองประจำเดือน</t>
    </r>
    <r>
      <rPr>
        <b/>
        <sz val="50"/>
        <color rgb="FFFF0000"/>
        <rFont val="Angsana New"/>
        <family val="1"/>
      </rPr>
      <t>มิถุนายน</t>
    </r>
  </si>
  <si>
    <t>งบทดลองรายไตรมาส ไตรมาสที่ 3</t>
  </si>
  <si>
    <t>สำหรับไตรมาส สิ้นสุดวันที่ 30 มิถุนายน 25XX</t>
  </si>
  <si>
    <t>ผลรวมตามงบทดลองจากระบบ e-LAAS เมษายน</t>
  </si>
  <si>
    <t>ผลรวมตามงบทดลองจากระบบ e-LAAS พฤษภาคม</t>
  </si>
  <si>
    <t>ผลรวมตามงบทดลองจากระบบ e-LAAS มิถุนายน</t>
  </si>
  <si>
    <t>กรกฎาคม</t>
  </si>
  <si>
    <t>สิงหาคม</t>
  </si>
  <si>
    <t>กันยายน</t>
  </si>
  <si>
    <t>ไตรมาส 4</t>
  </si>
  <si>
    <t>งบทดลองรายไตรมาส ไตรมาสที่ 4</t>
  </si>
  <si>
    <t>สำหรับไตรมาส สิ้นสุดวันที่ 30 กันยายน 25XX</t>
  </si>
  <si>
    <r>
      <t>งบทดลองประจำเดือน</t>
    </r>
    <r>
      <rPr>
        <b/>
        <sz val="50"/>
        <color rgb="FFFF0000"/>
        <rFont val="Angsana New"/>
        <family val="1"/>
      </rPr>
      <t>กรกฎาคม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</si>
  <si>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สิงหาคม</t>
    </r>
  </si>
  <si>
    <t>งบทดลองประจำเดือนกันยายน</t>
  </si>
  <si>
    <t>ผลรวมตามงบทดลองจากระบบ e-LAAS กรกฎาคม</t>
  </si>
  <si>
    <t>ผลรวมตามงบทดลองจากระบบ e-LAAS สิงหาคม</t>
  </si>
  <si>
    <t>ผลรวมตามงบทดลองจากระบบ e-LAAS กันยายน</t>
  </si>
  <si>
    <t>3. ชื่อและรหัสบัญชีทั้งหมดจะเชื่อมโยงไปแผ่นงาน --------------------&gt;</t>
  </si>
  <si>
    <t>2. ดำเนินการต่อเหมือนไตรมาสที่ 1</t>
  </si>
  <si>
    <t>2. ดำเนินการต่อเหมือนไตรมาสที่ 2</t>
  </si>
  <si>
    <t>2. ดำเนินการต่อเหมือนไตรมาสที่ 3</t>
  </si>
  <si>
    <t>รวมตามระบบ e-LAAS</t>
  </si>
  <si>
    <t>รวมตามสูตร</t>
  </si>
  <si>
    <r>
      <t xml:space="preserve">1. คัดลอกผลรวมจากงบทดลองที่ดาวน์โหลดมาจากระบบ e-LAAS ประจำเดือน ต.ค. พ.ย. ธ.ค. มาวาง (วางแบบ "ค่า" หรือ "123") </t>
    </r>
    <r>
      <rPr>
        <b/>
        <sz val="16"/>
        <color rgb="FFFF0000"/>
        <rFont val="Angsana New"/>
        <family val="1"/>
      </rPr>
      <t>*ไม่ต้องจัดรูปแบบ ดาวน์โหลดมาอย่างไร คัดลอกวางอย่างนั้น*</t>
    </r>
  </si>
  <si>
    <r>
      <t xml:space="preserve">1. คัดลอกผลรวมจากงบทดลองที่ดาวน์โหลดมาจากระบบ e-LAAS ประจำเดือน ม.ค. ก.พ. มี.ค. มาวาง (วางแบบ "ค่า" หรือ "123") </t>
    </r>
    <r>
      <rPr>
        <b/>
        <sz val="16"/>
        <color rgb="FFFF0000"/>
        <rFont val="Angsana New"/>
        <family val="1"/>
      </rPr>
      <t>*ไม่ต้องจัดรูปแบบ ดาวน์โหลดมาอย่างไร คัดลอกวางอย่างนั้น*</t>
    </r>
  </si>
  <si>
    <r>
      <t xml:space="preserve">1. คัดลอกผลรวมจากงบทดลองที่ดาวน์โหลดมาจากระบบ e-LAAS ประจำเดือน เม.ย. พ.ค. มิ.ย. มาวาง (วางแบบ "ค่า" หรือ "123") </t>
    </r>
    <r>
      <rPr>
        <b/>
        <sz val="16"/>
        <color rgb="FFFF0000"/>
        <rFont val="Angsana New"/>
        <family val="1"/>
      </rPr>
      <t>*ไม่ต้องจัดรูปแบบ ดาวน์โหลดมาอย่างไร คัดลอกวางอย่างนั้น*</t>
    </r>
  </si>
  <si>
    <r>
      <t xml:space="preserve">1. คัดลอกผลรวมจากงบทดลองที่ดาวน์โหลดมาจากระบบ e-LAAS ประจำเดือน ก.ค. ส.ค. ก.ย. มาวาง (วางแบบ "ค่า" หรือ "123") </t>
    </r>
    <r>
      <rPr>
        <b/>
        <sz val="16"/>
        <color rgb="FFFF0000"/>
        <rFont val="Angsana New"/>
        <family val="1"/>
      </rPr>
      <t>*ไม่ต้องจัดรูปแบบ ดาวน์โหลดมาอย่างไร คัดลอกวางอย่างนั้น*</t>
    </r>
  </si>
  <si>
    <r>
      <t xml:space="preserve">Link สาธิตการจัดทำงบทดลองรายไตรมาส โดย </t>
    </r>
    <r>
      <rPr>
        <b/>
        <sz val="30"/>
        <color rgb="FF0070C0"/>
        <rFont val="Angsana New"/>
        <family val="1"/>
      </rPr>
      <t>สำนักงานคลังจังหวัดหนองคาย</t>
    </r>
  </si>
  <si>
    <r>
      <t xml:space="preserve">สอบถามเพิ่มเติม : </t>
    </r>
    <r>
      <rPr>
        <b/>
        <sz val="30"/>
        <color rgb="FF0070C0"/>
        <rFont val="Angsana New"/>
        <family val="1"/>
      </rPr>
      <t>0 4241 1563 ต่อ 311</t>
    </r>
  </si>
  <si>
    <t>อำเภอ</t>
  </si>
  <si>
    <t>จังหวัด</t>
  </si>
  <si>
    <t>อบจ. สมุทรปราการ</t>
  </si>
  <si>
    <t>เมืองสมุทรปราการ</t>
  </si>
  <si>
    <t>สมุทรปราการ</t>
  </si>
  <si>
    <t>ทน. สมุทรปราการ</t>
  </si>
  <si>
    <t>ทม. พระประแดง</t>
  </si>
  <si>
    <t>พระประแดง</t>
  </si>
  <si>
    <t>ทม. ลัดหลวง</t>
  </si>
  <si>
    <t>ทต. ด่านสำโรง</t>
  </si>
  <si>
    <t>ทต. บางปู</t>
  </si>
  <si>
    <t>ทต. บางเมือง</t>
  </si>
  <si>
    <t>ทต. แพรกษา</t>
  </si>
  <si>
    <t>ทต. สำโรงเหนือ</t>
  </si>
  <si>
    <t>ทต. คลองด่าน</t>
  </si>
  <si>
    <t>บางบ่อ</t>
  </si>
  <si>
    <t>ทต. คลองสวน</t>
  </si>
  <si>
    <t>ทต. บางบ่อ</t>
  </si>
  <si>
    <t>ทต. บางพลี</t>
  </si>
  <si>
    <t>บางพลี</t>
  </si>
  <si>
    <t>ทม. ปู่เจ้าสมิงพราย</t>
  </si>
  <si>
    <t>ทต. พระสมุทรเจดีย์</t>
  </si>
  <si>
    <t>พระสมุทรเจดีย์</t>
  </si>
  <si>
    <t>ทต. แหลมฟ้าผ่า</t>
  </si>
  <si>
    <t>ทต. บางเสาธง</t>
  </si>
  <si>
    <t>บางเสาธง</t>
  </si>
  <si>
    <t>ทม. แพรกษาใหม่</t>
  </si>
  <si>
    <t>ทต. เทพารักษ์</t>
  </si>
  <si>
    <t>อบต. บางด้วน</t>
  </si>
  <si>
    <t>อบต. บางโปรง</t>
  </si>
  <si>
    <t>ทม. ปากน้ำสมุทรปราการ</t>
  </si>
  <si>
    <t>ทม. แพรกษา</t>
  </si>
  <si>
    <t>อบต. คลองด่าน</t>
  </si>
  <si>
    <t>อบต. คลองนิยมยาตรา</t>
  </si>
  <si>
    <t>อบต. บางบ่อ</t>
  </si>
  <si>
    <t>ทต. บางพลีน้อย</t>
  </si>
  <si>
    <t>อบต. บางเพรียง</t>
  </si>
  <si>
    <t>อบต. บ้านระกาศ</t>
  </si>
  <si>
    <t>อบต. เปร็ง</t>
  </si>
  <si>
    <t>ทม. บางแก้ว</t>
  </si>
  <si>
    <t>อบต. บางโฉลง</t>
  </si>
  <si>
    <t>อบต. บางปลา</t>
  </si>
  <si>
    <t>อบต. บางพลีใหญ่</t>
  </si>
  <si>
    <t>อบต. ราชาเทวะ</t>
  </si>
  <si>
    <t>อบต. หนองปรือ</t>
  </si>
  <si>
    <t>อบต. ทรงคนอง</t>
  </si>
  <si>
    <t>อบต. บางกะเจ้า</t>
  </si>
  <si>
    <t>อบต. บางกระสอบ</t>
  </si>
  <si>
    <t>อบต. บางกอบัว</t>
  </si>
  <si>
    <t>อบต. บางน้ำผึ้ง</t>
  </si>
  <si>
    <t>อบต. บางยอ</t>
  </si>
  <si>
    <t>อบต. นาเกลือ</t>
  </si>
  <si>
    <t>อบต. ในคลองบางปลากด</t>
  </si>
  <si>
    <t>อบต. บ้านคลองสวน</t>
  </si>
  <si>
    <t>อบต. แหลมฟ้าผ่า</t>
  </si>
  <si>
    <t>อบต. บางเสาธง</t>
  </si>
  <si>
    <t>อบต. ศีรษะจรเข้น้อย</t>
  </si>
  <si>
    <t>อบต. ศีรษะจรเข้ใหญ่</t>
  </si>
  <si>
    <t>อบจ. นนทบุรี</t>
  </si>
  <si>
    <t>เมืองนนทบุรี</t>
  </si>
  <si>
    <t>นนทบุรี</t>
  </si>
  <si>
    <t>ทน. นนทบุรี</t>
  </si>
  <si>
    <t>ทน. ปากเกร็ด</t>
  </si>
  <si>
    <t>ปากเกร็ด</t>
  </si>
  <si>
    <t>ทม. บางศรีเมือง</t>
  </si>
  <si>
    <t>ทม. บางกรวย</t>
  </si>
  <si>
    <t>บางกรวย</t>
  </si>
  <si>
    <t>ทม. บางบัวทอง</t>
  </si>
  <si>
    <t>บางบัวทอง</t>
  </si>
  <si>
    <t>ทม. ไทรม้า</t>
  </si>
  <si>
    <t>ทต. ปลายบาง</t>
  </si>
  <si>
    <t>ทต. บางม่วง</t>
  </si>
  <si>
    <t>บางใหญ่</t>
  </si>
  <si>
    <t>ทต. บางใหญ่</t>
  </si>
  <si>
    <t>อบต. ไทรน้อย</t>
  </si>
  <si>
    <t>ไทรน้อย</t>
  </si>
  <si>
    <t>ทม. บางกร่าง</t>
  </si>
  <si>
    <t>อบต. บางไผ่</t>
  </si>
  <si>
    <t>อบต. บางรักน้อย</t>
  </si>
  <si>
    <t>อบต. บางขนุน</t>
  </si>
  <si>
    <t>อบต. บางขุนกอง</t>
  </si>
  <si>
    <t>ทต. บางสีทอง</t>
  </si>
  <si>
    <t>อบต. มหาสวัสดิ์</t>
  </si>
  <si>
    <t>ทต. ศาลากลาง</t>
  </si>
  <si>
    <t>ทต. บ้านบางม่วง</t>
  </si>
  <si>
    <t>ทม. บางแม่นาง</t>
  </si>
  <si>
    <t>ทต. บางเลน</t>
  </si>
  <si>
    <t>อบต. บางใหญ่</t>
  </si>
  <si>
    <t>อบต. บ้านใหม่</t>
  </si>
  <si>
    <t>ทต. เสาธงหิน</t>
  </si>
  <si>
    <t>ทม. บางคูรัด</t>
  </si>
  <si>
    <t>อบต. บางบัวทอง</t>
  </si>
  <si>
    <t>ทม. บางรักพัฒนา</t>
  </si>
  <si>
    <t>อบต. บางรักใหญ่</t>
  </si>
  <si>
    <t>ทม. พิมลราช</t>
  </si>
  <si>
    <t>อบต. ละหาร</t>
  </si>
  <si>
    <t>อบต. ลำโพ</t>
  </si>
  <si>
    <t>อบต. ขุนศรี</t>
  </si>
  <si>
    <t>อบต. คลองขวาง</t>
  </si>
  <si>
    <t>อบต. ทวีวัฒนา</t>
  </si>
  <si>
    <t>ทต. ไทรน้อย</t>
  </si>
  <si>
    <t>อบต. ไทรใหญ่</t>
  </si>
  <si>
    <t>อบต. ราษฎร์นิยม</t>
  </si>
  <si>
    <t>อบต. หนองเพรางาย</t>
  </si>
  <si>
    <t>อบต. เกาะเกร็ด</t>
  </si>
  <si>
    <t>อบต. คลองข่อย</t>
  </si>
  <si>
    <t>อบต. คลองพระอุดม</t>
  </si>
  <si>
    <t>อบต. ท่าอิฐ</t>
  </si>
  <si>
    <t>อบต. บางตะไนย์</t>
  </si>
  <si>
    <t>ทต. บางพลับ</t>
  </si>
  <si>
    <t>อบต. อ้อมเกร็ด</t>
  </si>
  <si>
    <t>อบจ. ปทุมธานี</t>
  </si>
  <si>
    <t>เมืองปทุมธานี</t>
  </si>
  <si>
    <t>ปทุมธานี</t>
  </si>
  <si>
    <t>ทม. ปทุมธานี</t>
  </si>
  <si>
    <t>ทม. ท่าโขลง</t>
  </si>
  <si>
    <t>คลองหลวง</t>
  </si>
  <si>
    <t>ทม. คลองหลวง</t>
  </si>
  <si>
    <t>ทม. สนั่นรักษ์</t>
  </si>
  <si>
    <t>ธัญบุรี</t>
  </si>
  <si>
    <t>ทน. รังสิต</t>
  </si>
  <si>
    <t>ทม. คูคต</t>
  </si>
  <si>
    <t>ลำลูกกา</t>
  </si>
  <si>
    <t>ทต. บางหลวง</t>
  </si>
  <si>
    <t>ทต. บางกะดี</t>
  </si>
  <si>
    <t>ทต. ธัญบุรี</t>
  </si>
  <si>
    <t>ทต. หนองเสือ</t>
  </si>
  <si>
    <t>หนองเสือ</t>
  </si>
  <si>
    <t>ทต. ระแหง</t>
  </si>
  <si>
    <t>ลาดหลุมแก้ว</t>
  </si>
  <si>
    <t>ทต. ลำไทร</t>
  </si>
  <si>
    <t>ทต. ลำลูกกา</t>
  </si>
  <si>
    <t>ทต. บางเตย</t>
  </si>
  <si>
    <t>สามโคก</t>
  </si>
  <si>
    <t>ทต. บางขะแยง</t>
  </si>
  <si>
    <t>ทม. บางคูวัด</t>
  </si>
  <si>
    <t>อบต. บางพูด</t>
  </si>
  <si>
    <t>อบต. บ้านกระแชง</t>
  </si>
  <si>
    <t>ทต. บางเดื่อ</t>
  </si>
  <si>
    <t>ทต. บางพูน</t>
  </si>
  <si>
    <t>อบต. บางหลวง</t>
  </si>
  <si>
    <t>ทต. บ้านกลาง</t>
  </si>
  <si>
    <t>อบต. บ้านฉาง</t>
  </si>
  <si>
    <t>ทต. บ้านใหม่</t>
  </si>
  <si>
    <t>อบต. สวนพริกไทย</t>
  </si>
  <si>
    <t>ทต. หลักหก</t>
  </si>
  <si>
    <t>อบต. คลองเจ็ด</t>
  </si>
  <si>
    <t>อบต. คลองสาม</t>
  </si>
  <si>
    <t>อบต. คลองสี่</t>
  </si>
  <si>
    <t>อบต. คลองหก</t>
  </si>
  <si>
    <t>อบต. คลองห้า</t>
  </si>
  <si>
    <t>ทม. บึงยี่โถ</t>
  </si>
  <si>
    <t>อบต. นพรัตน์</t>
  </si>
  <si>
    <t>อบต. บึงกาสาม</t>
  </si>
  <si>
    <t>อบต. บึงชำอ้อ</t>
  </si>
  <si>
    <t>อบต. บึงบอน</t>
  </si>
  <si>
    <t>อบต. บึงบา</t>
  </si>
  <si>
    <t>อบต. ศาลาครุ</t>
  </si>
  <si>
    <t>ทต. หนองสามวัง</t>
  </si>
  <si>
    <t>ทต. คลองพระอุดม</t>
  </si>
  <si>
    <t>อบต. บ่อเงิน</t>
  </si>
  <si>
    <t>อบต. หน้าไม้</t>
  </si>
  <si>
    <t>ทต. คูขวาง</t>
  </si>
  <si>
    <t>อบต. คูบางหลวง</t>
  </si>
  <si>
    <t>อบต. ลาดหลุมแก้ว</t>
  </si>
  <si>
    <t>อบต. ระแหง</t>
  </si>
  <si>
    <t>ทม. ลำสามแก้ว</t>
  </si>
  <si>
    <t>อบต. บึงคอไห</t>
  </si>
  <si>
    <t>อบต. บึงคำพร้อย</t>
  </si>
  <si>
    <t>อบต. บึงทองหลาง</t>
  </si>
  <si>
    <t>อบต. พืชอุดม</t>
  </si>
  <si>
    <t>ทม. ลาดสวาย</t>
  </si>
  <si>
    <t>อบต. ลำไทร</t>
  </si>
  <si>
    <t>อบต. ลำลูกกา</t>
  </si>
  <si>
    <t>อบต. กระแชง</t>
  </si>
  <si>
    <t>อบต. คลองควาย</t>
  </si>
  <si>
    <t>อบต. เชียงรากน้อย</t>
  </si>
  <si>
    <t>ทต. เชียงรากใหญ่</t>
  </si>
  <si>
    <t>อบต. ท้ายเกาะ</t>
  </si>
  <si>
    <t>อบต. บางกระบือ</t>
  </si>
  <si>
    <t>อบต. บางโพธิ์เหนือ</t>
  </si>
  <si>
    <t>อบต. บ้านงิ้ว</t>
  </si>
  <si>
    <t>อบต. บ้านปทุม</t>
  </si>
  <si>
    <t>ทต. สามโคก</t>
  </si>
  <si>
    <t>อบจ. พระนครศรีอยุธยา</t>
  </si>
  <si>
    <t>พระนครศรีอยุธยา</t>
  </si>
  <si>
    <t>ทน. พระนครศรีอยุธยา</t>
  </si>
  <si>
    <t>ทม. อโยธยา</t>
  </si>
  <si>
    <t>ทม. เสนา</t>
  </si>
  <si>
    <t>เสนา</t>
  </si>
  <si>
    <t>ทต. ท่าหลวง</t>
  </si>
  <si>
    <t>ท่าเรือ</t>
  </si>
  <si>
    <t>ทต. ท่าเรือ</t>
  </si>
  <si>
    <t>ทต. นครหลวง</t>
  </si>
  <si>
    <t>นครหลวง</t>
  </si>
  <si>
    <t>ทต. อรัญญิก</t>
  </si>
  <si>
    <t>ทต. บางไทร</t>
  </si>
  <si>
    <t>บางไทร</t>
  </si>
  <si>
    <t>ทต. ราชคราม</t>
  </si>
  <si>
    <t>ทต. บางบาล</t>
  </si>
  <si>
    <t>บางบาล</t>
  </si>
  <si>
    <t>ทต. มหาพราหมณ์</t>
  </si>
  <si>
    <t>ทต. บางปะอิน</t>
  </si>
  <si>
    <t>บางปะอิน</t>
  </si>
  <si>
    <t>ทต. บ้านสร้าง</t>
  </si>
  <si>
    <t>ทต. พระอินทราชา</t>
  </si>
  <si>
    <t>ทต. บางปะหัน</t>
  </si>
  <si>
    <t>บางปะหัน</t>
  </si>
  <si>
    <t>ทม. ผักไห่</t>
  </si>
  <si>
    <t>ผักไห่</t>
  </si>
  <si>
    <t>ทต. ลาดชะโด</t>
  </si>
  <si>
    <t>ทต. ภาชี</t>
  </si>
  <si>
    <t>ภาชี</t>
  </si>
  <si>
    <t>ทต. ลาดบัวหลวง</t>
  </si>
  <si>
    <t>ลาดบัวหลวง</t>
  </si>
  <si>
    <t>ทม. ลำตาเสา</t>
  </si>
  <si>
    <t>วังน้อย</t>
  </si>
  <si>
    <t>ทต. หัวเวียง</t>
  </si>
  <si>
    <t>ทต. เจ้าเจ็ด</t>
  </si>
  <si>
    <t>ทต. บางซ้าย</t>
  </si>
  <si>
    <t>บางซ้าย</t>
  </si>
  <si>
    <t>ทต. อุทัย</t>
  </si>
  <si>
    <t>อุทัย</t>
  </si>
  <si>
    <t>ทต. บ้านแพรก</t>
  </si>
  <si>
    <t>บ้านแพรก</t>
  </si>
  <si>
    <t>ทต. มหาราช</t>
  </si>
  <si>
    <t>มหาราช</t>
  </si>
  <si>
    <t>ทต. โรงช้าง</t>
  </si>
  <si>
    <t>อบต. เกาะเรียน</t>
  </si>
  <si>
    <t>อบต. คลองตะเคียน</t>
  </si>
  <si>
    <t>อบต. คลองสระบัว</t>
  </si>
  <si>
    <t>อบต. บ้านเกาะ</t>
  </si>
  <si>
    <t>อบต. บ้านป้อม</t>
  </si>
  <si>
    <t>อบต. ปากกราน</t>
  </si>
  <si>
    <t>อบต. ภูเขาทอง</t>
  </si>
  <si>
    <t>อบต. ลุมพลี</t>
  </si>
  <si>
    <t>อบต. วัดตูม</t>
  </si>
  <si>
    <t>อบต. สวนพริก</t>
  </si>
  <si>
    <t>อบต. สำเภาล่ม</t>
  </si>
  <si>
    <t>อบต. หันตรา</t>
  </si>
  <si>
    <t>อบต. จำปา</t>
  </si>
  <si>
    <t>อบต. ท่าเจ้าสนุก</t>
  </si>
  <si>
    <t>อบต. ท่าหลวง</t>
  </si>
  <si>
    <t>อบต. บ้านร่อม</t>
  </si>
  <si>
    <t>อบต. ปากท่า</t>
  </si>
  <si>
    <t>อบต. โพธิ์เอน</t>
  </si>
  <si>
    <t>อบต. วังแดง</t>
  </si>
  <si>
    <t>อบต. ศาลาลอย</t>
  </si>
  <si>
    <t>อบต. หนองขนาก</t>
  </si>
  <si>
    <t>อบต. คลองสะแก</t>
  </si>
  <si>
    <t>อบต. บ่อโพง</t>
  </si>
  <si>
    <t>อบต. หนองปลิง</t>
  </si>
  <si>
    <t>อบต. บ้านชุ้ง</t>
  </si>
  <si>
    <t>อบต. ปากจั่น</t>
  </si>
  <si>
    <t>อบต. แม่ลา</t>
  </si>
  <si>
    <t>อบต. ไม้ตรา</t>
  </si>
  <si>
    <t>อบต. โคกช้าง</t>
  </si>
  <si>
    <t>อบต. บางยี่โท</t>
  </si>
  <si>
    <t>อบต. บ้านกลึง</t>
  </si>
  <si>
    <t>อบต. บ้านม้า</t>
  </si>
  <si>
    <t>อบต. ไผ่พระ</t>
  </si>
  <si>
    <t>อบต. โพแตง</t>
  </si>
  <si>
    <t>อบต. สนามชัย</t>
  </si>
  <si>
    <t>อบต. กบเจา</t>
  </si>
  <si>
    <t>อบต. น้ำเต้า</t>
  </si>
  <si>
    <t>อบต. บ้านคลัง</t>
  </si>
  <si>
    <t>อบต. พระขาว</t>
  </si>
  <si>
    <t>อบต. เกาะเกิด</t>
  </si>
  <si>
    <t>ทต. คลองจิก</t>
  </si>
  <si>
    <t>ทต. เชียงรากน้อย</t>
  </si>
  <si>
    <t>ทต. ตลาดเกรียบ</t>
  </si>
  <si>
    <t>อบต. ตลิ่งชัน</t>
  </si>
  <si>
    <t>ทต. บางกระสั้น</t>
  </si>
  <si>
    <t>อบต. บางประแดง</t>
  </si>
  <si>
    <t>ทม. บ้านกรด</t>
  </si>
  <si>
    <t>อบต. บ้านแป้ง</t>
  </si>
  <si>
    <t>อบต. บ้านพลับ</t>
  </si>
  <si>
    <t>อบต. บ้านโพ</t>
  </si>
  <si>
    <t>ทต. ปราสาททอง</t>
  </si>
  <si>
    <t>อบต. บ้านหว้า</t>
  </si>
  <si>
    <t>อบต. วัดยม</t>
  </si>
  <si>
    <t>อบต. สามเรือน</t>
  </si>
  <si>
    <t>อบต. ตานิม</t>
  </si>
  <si>
    <t>อบต. ทับน้ำ</t>
  </si>
  <si>
    <t>อบต. บางเดื่อ</t>
  </si>
  <si>
    <t>อบต. บางปะหัน</t>
  </si>
  <si>
    <t>อบต. บ้านขล้อ</t>
  </si>
  <si>
    <t>อบต. บ้านลี่</t>
  </si>
  <si>
    <t>อบต. พุทเลา</t>
  </si>
  <si>
    <t>อบต. โพธิ์สามต้น</t>
  </si>
  <si>
    <t>อบต. เสาธง</t>
  </si>
  <si>
    <t>อบต. หันสัง</t>
  </si>
  <si>
    <t>อบต. กุฎี</t>
  </si>
  <si>
    <t>อบต. ดอนลาน</t>
  </si>
  <si>
    <t>อบต. ท่าดินแดง</t>
  </si>
  <si>
    <t>อบต. นาคู</t>
  </si>
  <si>
    <t>อบต. บ้านแค</t>
  </si>
  <si>
    <t>อบต. ลาดชิด</t>
  </si>
  <si>
    <t>อบต. ลาดน้ำเค็ม</t>
  </si>
  <si>
    <t>อบต. หน้าโคก</t>
  </si>
  <si>
    <t>อบต. กระจิว</t>
  </si>
  <si>
    <t>อบต. โคกม่วง</t>
  </si>
  <si>
    <t>อบต. ดอนหญ้านาง</t>
  </si>
  <si>
    <t>อบต. ไผ่ล้อม</t>
  </si>
  <si>
    <t>อบต. พระแก้ว</t>
  </si>
  <si>
    <t>อบต. ระโสม</t>
  </si>
  <si>
    <t>อบต. หนองน้ำใส</t>
  </si>
  <si>
    <t>อบต. คลองพระยาบันลือ</t>
  </si>
  <si>
    <t>อบต. สิงหนาท</t>
  </si>
  <si>
    <t>อบต. คู้สลอด</t>
  </si>
  <si>
    <t>อบต. พระยาบันลือ</t>
  </si>
  <si>
    <t>อบต. ลาดบัวหลวง</t>
  </si>
  <si>
    <t>ทต. สามเมือง</t>
  </si>
  <si>
    <t>อบต. หลักชัย</t>
  </si>
  <si>
    <t>อบต. ข้าวงาม</t>
  </si>
  <si>
    <t>อบต. ชะแมบ</t>
  </si>
  <si>
    <t>อบต. บ่อตาโล่</t>
  </si>
  <si>
    <t>อบต. พยอม</t>
  </si>
  <si>
    <t>อบต. วังจุฬา</t>
  </si>
  <si>
    <t>อบต. วังน้อย</t>
  </si>
  <si>
    <t>อบต. สนับทึบ</t>
  </si>
  <si>
    <t>อบต. หันตะเภา</t>
  </si>
  <si>
    <t>อบต. ชายนา</t>
  </si>
  <si>
    <t>อบต. ดอนทอง</t>
  </si>
  <si>
    <t>ทต. บางนมโค</t>
  </si>
  <si>
    <t>อบต. บ้านแพน</t>
  </si>
  <si>
    <t>อบต. บ้านโพธิ์</t>
  </si>
  <si>
    <t>อบต. บ้านหลวง</t>
  </si>
  <si>
    <t>อบต. มารวิชัย</t>
  </si>
  <si>
    <t>อบต. รางจรเข้</t>
  </si>
  <si>
    <t>อบต. ลาดงา</t>
  </si>
  <si>
    <t>ทต. สามกอ</t>
  </si>
  <si>
    <t>อบต. สามตุ่ม</t>
  </si>
  <si>
    <t>อบต. เทพมงคล</t>
  </si>
  <si>
    <t>อบต. บางซ้าย</t>
  </si>
  <si>
    <t>อบต. ปลายกลัด</t>
  </si>
  <si>
    <t>อบต. วังพัฒนา</t>
  </si>
  <si>
    <t>อบต. ข้าวเม่า</t>
  </si>
  <si>
    <t>อบต. คานหาม</t>
  </si>
  <si>
    <t>อบต. ธนู</t>
  </si>
  <si>
    <t>อบต. บ้านหีบ</t>
  </si>
  <si>
    <t>อบต. โพสาวหาญ</t>
  </si>
  <si>
    <t>อบต. สามบัณฑิต</t>
  </si>
  <si>
    <t>อบต. เสนา</t>
  </si>
  <si>
    <t>อบต. หนองน้ำส้ม</t>
  </si>
  <si>
    <t>อบต. หนองไม้ซุง</t>
  </si>
  <si>
    <t>อบต. อุทัย</t>
  </si>
  <si>
    <t>อบต. บ้านช้าง</t>
  </si>
  <si>
    <t>อบต. ท่าตอ</t>
  </si>
  <si>
    <t>อบต. บางนา</t>
  </si>
  <si>
    <t>อบต. บ้านนา</t>
  </si>
  <si>
    <t>อบต. บ้านขวาง</t>
  </si>
  <si>
    <t>อบต. คลองน้อย</t>
  </si>
  <si>
    <t>อบต. สำพะเนียง</t>
  </si>
  <si>
    <t>อบจ. อ่างทอง</t>
  </si>
  <si>
    <t>เมืองอ่างทอง</t>
  </si>
  <si>
    <t>อ่างทอง</t>
  </si>
  <si>
    <t>ทม. อ่างทอง</t>
  </si>
  <si>
    <t>ทต. เกษไชโย</t>
  </si>
  <si>
    <t>ไชโย</t>
  </si>
  <si>
    <t>ทต. ไชโย</t>
  </si>
  <si>
    <t>ทต. ป่าโมก</t>
  </si>
  <si>
    <t>ป่าโมก</t>
  </si>
  <si>
    <t>ทต. โพธิ์ทอง</t>
  </si>
  <si>
    <t>โพธิ์ทอง</t>
  </si>
  <si>
    <t>ทต. รำมะสัก</t>
  </si>
  <si>
    <t>ทต. แสวงหา</t>
  </si>
  <si>
    <t>แสวงหา</t>
  </si>
  <si>
    <t>ทต. บางจัก</t>
  </si>
  <si>
    <t>วิเศษชัยชาญ</t>
  </si>
  <si>
    <t>ทต. วิเศษไชยชาญ</t>
  </si>
  <si>
    <t>ทต. สามโก้</t>
  </si>
  <si>
    <t>สามโก้</t>
  </si>
  <si>
    <t>อบต. คลองวัว</t>
  </si>
  <si>
    <t>อบต. จำป่าหล่อ</t>
  </si>
  <si>
    <t>อบต. ตลาดกรวด</t>
  </si>
  <si>
    <t>อบต. บ้านแห</t>
  </si>
  <si>
    <t>อบต. บ้านอิฐ</t>
  </si>
  <si>
    <t>อบต. ป่างิ้ว</t>
  </si>
  <si>
    <t>ทต. โพสะ</t>
  </si>
  <si>
    <t>อบต. ย่านซื่อ</t>
  </si>
  <si>
    <t>ทต. ศาลาแดง</t>
  </si>
  <si>
    <t>อบต. หัวไผ่</t>
  </si>
  <si>
    <t>อบต. ชัยฤทธิ์</t>
  </si>
  <si>
    <t>อบต. เทวราช</t>
  </si>
  <si>
    <t>อบต. ราชสถิตย์</t>
  </si>
  <si>
    <t>อบต. นรสิงห์</t>
  </si>
  <si>
    <t>อบต. บางเสด็จ</t>
  </si>
  <si>
    <t>อบต. โผงเผง</t>
  </si>
  <si>
    <t>อบต. โรงช้าง</t>
  </si>
  <si>
    <t>อบต. สายทอง</t>
  </si>
  <si>
    <t>อบต. เอกราช</t>
  </si>
  <si>
    <t>อบต. คำหยาด</t>
  </si>
  <si>
    <t>ทต. โคกพุทรา</t>
  </si>
  <si>
    <t>ทต. ทางพระ</t>
  </si>
  <si>
    <t>อบต. บางเจ้าฉ่า</t>
  </si>
  <si>
    <t>อบต. บางพลับ</t>
  </si>
  <si>
    <t>อบต. บางระกำ</t>
  </si>
  <si>
    <t>อบต. ยางช้าย</t>
  </si>
  <si>
    <t>ทต. ม่วงคัน</t>
  </si>
  <si>
    <t>อบต. หนองแม่ไก่</t>
  </si>
  <si>
    <t>อบต. องครักษ์</t>
  </si>
  <si>
    <t>อบต. อ่างแก้ว</t>
  </si>
  <si>
    <t>อบต. อินทประมูล</t>
  </si>
  <si>
    <t>อบต. จำลอง</t>
  </si>
  <si>
    <t>อบต. บ้านพราน</t>
  </si>
  <si>
    <t>อบต. วังน้ำเย็น</t>
  </si>
  <si>
    <t>อบต. ศรีพราน</t>
  </si>
  <si>
    <t>อบต. สีบัวทอง</t>
  </si>
  <si>
    <t>ทต. เพชรเมืองทอง</t>
  </si>
  <si>
    <t>อบต. ห้วยไผ่</t>
  </si>
  <si>
    <t>อบต. คลองขนาก</t>
  </si>
  <si>
    <t>อบต. ตลาดใหม่</t>
  </si>
  <si>
    <t>ทต. ท่าช้าง</t>
  </si>
  <si>
    <t>อบต. บางจัก</t>
  </si>
  <si>
    <t>อบต. ไผ่จำศีล</t>
  </si>
  <si>
    <t>ทต. ไผ่ดำพัฒนา</t>
  </si>
  <si>
    <t>อบต. ไผ่วง</t>
  </si>
  <si>
    <t>ทต. ม่วงเตี้ย</t>
  </si>
  <si>
    <t>อบต. ยี่ล้น</t>
  </si>
  <si>
    <t>อบต. ศาลเจ้าโรงทอง</t>
  </si>
  <si>
    <t>ทต. สาวร้องไห้</t>
  </si>
  <si>
    <t>อบต. หลักแก้ว</t>
  </si>
  <si>
    <t>ทต. ห้วยคันแหลน</t>
  </si>
  <si>
    <t>อบต. หัวตะพาน</t>
  </si>
  <si>
    <t>อบต. โพธิ์ม่วงพันธ์</t>
  </si>
  <si>
    <t>อบต. อบทม</t>
  </si>
  <si>
    <t>อบจ. ลพบุรี</t>
  </si>
  <si>
    <t>เมืองลพบุรี</t>
  </si>
  <si>
    <t>ลพบุรี</t>
  </si>
  <si>
    <t>ทม. ลพบุรี</t>
  </si>
  <si>
    <t>ทม. บ้านหมี่</t>
  </si>
  <si>
    <t>บ้านหมี่</t>
  </si>
  <si>
    <t>ทต. เขาพระงาม</t>
  </si>
  <si>
    <t>ทต. โคกตูม</t>
  </si>
  <si>
    <t>ทต. แก่งเสือเต้น</t>
  </si>
  <si>
    <t>พัฒนานิคม</t>
  </si>
  <si>
    <t>ทต. พัฒนานิคม</t>
  </si>
  <si>
    <t>ทต. โคกสำโรง</t>
  </si>
  <si>
    <t>โคกสำโรง</t>
  </si>
  <si>
    <t>ทต. ลำนารายณ์</t>
  </si>
  <si>
    <t>ชัยบาดาล</t>
  </si>
  <si>
    <t>ทต. ท่าโขลง</t>
  </si>
  <si>
    <t>ท่าวุ้ง</t>
  </si>
  <si>
    <t>ทต. ท่าวุ้ง</t>
  </si>
  <si>
    <t>ทต. บ้านท่าหลวง</t>
  </si>
  <si>
    <t>ท่าหลวง</t>
  </si>
  <si>
    <t>ทต. สระโบสถ์</t>
  </si>
  <si>
    <t>สระโบสถ์</t>
  </si>
  <si>
    <t>ทต. หนองม่วง</t>
  </si>
  <si>
    <t>หนองม่วง</t>
  </si>
  <si>
    <t>อบต. โก่งธนู</t>
  </si>
  <si>
    <t>อบต. โคกลำพาน</t>
  </si>
  <si>
    <t>อบต. ดอนโพธิ์</t>
  </si>
  <si>
    <t>อบต. ท้ายตลาด</t>
  </si>
  <si>
    <t>อบต. บ้านข่อย</t>
  </si>
  <si>
    <t>อบต. โพธิ์ตรุ</t>
  </si>
  <si>
    <t>ทต. กกโก</t>
  </si>
  <si>
    <t>ทม. เขาสามยอด</t>
  </si>
  <si>
    <t>อบต. โคกกระเทียม</t>
  </si>
  <si>
    <t>อบต. งิ้วราย</t>
  </si>
  <si>
    <t>อบต. ตะลุง</t>
  </si>
  <si>
    <t>ทต. ถนนใหญ่</t>
  </si>
  <si>
    <t>อบต. ทะเลชุบศร</t>
  </si>
  <si>
    <t>อบต. ท่าแค</t>
  </si>
  <si>
    <t>ทต. ท่าศาลา</t>
  </si>
  <si>
    <t>อบต. บางขันหมาก</t>
  </si>
  <si>
    <t>ทต. ป่าตาล</t>
  </si>
  <si>
    <t>อบต. พรหมมาสตร์</t>
  </si>
  <si>
    <t>อบต. โพธิ์เก้าต้น</t>
  </si>
  <si>
    <t>อบต. โคกสลุง</t>
  </si>
  <si>
    <t>อบต. ช่องสาริกา</t>
  </si>
  <si>
    <t>อบต. ชอนน้อย</t>
  </si>
  <si>
    <t>ทต. ดีลัง</t>
  </si>
  <si>
    <t>อบต. น้ำสุด</t>
  </si>
  <si>
    <t>ทต. เขาพระยาเดินธง</t>
  </si>
  <si>
    <t>อบต. มะนาวหวาน</t>
  </si>
  <si>
    <t>อบต. หนองบัว</t>
  </si>
  <si>
    <t>อบต. ห้วยขุนราม</t>
  </si>
  <si>
    <t>อบต. เกาะแก้ว</t>
  </si>
  <si>
    <t>อบต. คลองเกตุ</t>
  </si>
  <si>
    <t>อบต. โคกสำโรง</t>
  </si>
  <si>
    <t>อบต. ดงมะรุม</t>
  </si>
  <si>
    <t>อบต. ถลุงเหล็ก</t>
  </si>
  <si>
    <t>อบต. เพนียด</t>
  </si>
  <si>
    <t>อบต. วังขอนขว้าง</t>
  </si>
  <si>
    <t>อบต. วังจั่น</t>
  </si>
  <si>
    <t>อบต. วังเพลิง</t>
  </si>
  <si>
    <t>อบต. สะแกราบ</t>
  </si>
  <si>
    <t>อบต. หนองแขม</t>
  </si>
  <si>
    <t>อบต. หลุมข้าว</t>
  </si>
  <si>
    <t>อบต. ห้วยโป่ง</t>
  </si>
  <si>
    <t>อบต. เกาะรัง</t>
  </si>
  <si>
    <t>อบต. เขาแหลม</t>
  </si>
  <si>
    <t>อบต. ชัยนารายณ์</t>
  </si>
  <si>
    <t>อบต. ชัยบาดาล</t>
  </si>
  <si>
    <t>อบต. ซับตะเคียน</t>
  </si>
  <si>
    <t>อบต. ท่าดินดำ</t>
  </si>
  <si>
    <t>อบต. ท่ามะนาว</t>
  </si>
  <si>
    <t>อบต. นาโสม</t>
  </si>
  <si>
    <t>อบต. นิคมลำนารายณ์</t>
  </si>
  <si>
    <t>อบต. บัวชุม</t>
  </si>
  <si>
    <t>อบต. บ้านใหม่สามัคคี</t>
  </si>
  <si>
    <t>อบต. ม่วงค่อม</t>
  </si>
  <si>
    <t>อบต. ลำนารายณ์</t>
  </si>
  <si>
    <t>อบต. ศิลาทิพย์</t>
  </si>
  <si>
    <t>อบต. หนองยายโต๊ะ</t>
  </si>
  <si>
    <t>อบต. ห้วยหิน</t>
  </si>
  <si>
    <t>อบต. เขาสมอคอน</t>
  </si>
  <si>
    <t>ทต. โคกสลุด</t>
  </si>
  <si>
    <t>อบต. ท่าวุ้ง</t>
  </si>
  <si>
    <t>อบต. บางคู้</t>
  </si>
  <si>
    <t>ทต. บางงา</t>
  </si>
  <si>
    <t>อบต. บางลี่</t>
  </si>
  <si>
    <t>อบต. บ้านเบิก</t>
  </si>
  <si>
    <t>ทต. โพตลาดแก้ว</t>
  </si>
  <si>
    <t>อบต. มุจลินท์</t>
  </si>
  <si>
    <t>อบต. หัวสำโรง</t>
  </si>
  <si>
    <t>อบต. ชอนม่วง</t>
  </si>
  <si>
    <t>อบต. เชียงงา</t>
  </si>
  <si>
    <t>อบต. ดอนดึง</t>
  </si>
  <si>
    <t>อบต. บางกะพี้ดงพลับ</t>
  </si>
  <si>
    <t>อบต. บางขาม</t>
  </si>
  <si>
    <t>อบต. บางพึ่ง</t>
  </si>
  <si>
    <t>อบต. บ้านกล้วย</t>
  </si>
  <si>
    <t>อบต. บ้านชี</t>
  </si>
  <si>
    <t>อบต. บ้านทราย</t>
  </si>
  <si>
    <t>อบต. ไผ่ใหญ่</t>
  </si>
  <si>
    <t>อบต. พุคา</t>
  </si>
  <si>
    <t>อบต. โพนทอง</t>
  </si>
  <si>
    <t>อบต. มหาสอน</t>
  </si>
  <si>
    <t>อบต. สนามแจง</t>
  </si>
  <si>
    <t>อบต. สายห้วยแก้ว</t>
  </si>
  <si>
    <t>อบต. หนองกระเบียน</t>
  </si>
  <si>
    <t>อบต. หนองเต่า</t>
  </si>
  <si>
    <t>อบต. หนองทรายขาว</t>
  </si>
  <si>
    <t>อบต. หนองเมือง</t>
  </si>
  <si>
    <t>อบต. หินปัก</t>
  </si>
  <si>
    <t>อบต. แก่งผักกูด</t>
  </si>
  <si>
    <t>อบต. ซับจำปา</t>
  </si>
  <si>
    <t>อบต. หนองผักแว่น</t>
  </si>
  <si>
    <t>อบต. หัวลำ</t>
  </si>
  <si>
    <t>อบต. นิยมชัย</t>
  </si>
  <si>
    <t>อบต. มหาโพธิ</t>
  </si>
  <si>
    <t>อบต. ทุ่งท่าช้าง</t>
  </si>
  <si>
    <t>อบต. โคกเจริญ</t>
  </si>
  <si>
    <t>โคกเจริญ</t>
  </si>
  <si>
    <t>อบต. โคกแสมสาร</t>
  </si>
  <si>
    <t>อบต. ยางราก</t>
  </si>
  <si>
    <t>อบต. วังทอง</t>
  </si>
  <si>
    <t>อบต. หนองมะค่า</t>
  </si>
  <si>
    <t>อบต. กุดตาเพชร</t>
  </si>
  <si>
    <t>ลำสนธิ</t>
  </si>
  <si>
    <t>อบต. เขาน้อย</t>
  </si>
  <si>
    <t>อบต. เขารวก</t>
  </si>
  <si>
    <t>อบต. ซับสมบูรณ์</t>
  </si>
  <si>
    <t>อบต. ลำสนธิ</t>
  </si>
  <si>
    <t>อบต. หนองรี</t>
  </si>
  <si>
    <t>อบต. ชอนสมบูรณ์</t>
  </si>
  <si>
    <t>อบต. ชอนสารเดช</t>
  </si>
  <si>
    <t>อบต. ดงดินแดง</t>
  </si>
  <si>
    <t>อบต. บ่อทอง</t>
  </si>
  <si>
    <t>อบต. ยางโทน</t>
  </si>
  <si>
    <t>อบต. หนองม่วง</t>
  </si>
  <si>
    <t>อบจ. สิงห์บุรี</t>
  </si>
  <si>
    <t>เมืองสิงห์บุรี</t>
  </si>
  <si>
    <t>สิงห์บุรี</t>
  </si>
  <si>
    <t>ทม. สิงห์บุรี</t>
  </si>
  <si>
    <t>ทม. บางระจัน</t>
  </si>
  <si>
    <t>บางระจัน</t>
  </si>
  <si>
    <t>ทต. โพสังโฆ</t>
  </si>
  <si>
    <t>ค่ายบางระจัน</t>
  </si>
  <si>
    <t>ทต. บางน้ำเชี่ยว</t>
  </si>
  <si>
    <t>พรหมบุรี</t>
  </si>
  <si>
    <t>ทต. พรหมบุรี</t>
  </si>
  <si>
    <t>ทต. ถอนสมอ</t>
  </si>
  <si>
    <t>ท่าช้าง</t>
  </si>
  <si>
    <t>ทต. อินทร์บุรี</t>
  </si>
  <si>
    <t>อินทร์บุรี</t>
  </si>
  <si>
    <t>อบต. จักรสีห์</t>
  </si>
  <si>
    <t>อบต. ต้นโพธิ์</t>
  </si>
  <si>
    <t>อบต. บางมัญ</t>
  </si>
  <si>
    <t>อบต. โพกรวม</t>
  </si>
  <si>
    <t>อบต. ม่วงหมู่</t>
  </si>
  <si>
    <t>อบต. บ้านจ่า</t>
  </si>
  <si>
    <t>อบต. พักทัน</t>
  </si>
  <si>
    <t>อบต. ไม้ดัด</t>
  </si>
  <si>
    <t>อบต. สระแจง</t>
  </si>
  <si>
    <t>อบต. คอทราย</t>
  </si>
  <si>
    <t>อบต. ท่าข้าม</t>
  </si>
  <si>
    <t>อบต. ค่ายบางระจัน</t>
  </si>
  <si>
    <t>อบต. โพทะเล</t>
  </si>
  <si>
    <t>อบต. โพสังโฆ</t>
  </si>
  <si>
    <t>อบต. หนองกระทุ่ม</t>
  </si>
  <si>
    <t>อบต. บ้านหม้อ</t>
  </si>
  <si>
    <t>อบต. พระงาม</t>
  </si>
  <si>
    <t>อบต. โพประจักษ์</t>
  </si>
  <si>
    <t>อบต. วิหารขาว</t>
  </si>
  <si>
    <t>อบต. ชีน้ำร้าย</t>
  </si>
  <si>
    <t>อบต. ทองเอน</t>
  </si>
  <si>
    <t>ทต. ทับยา</t>
  </si>
  <si>
    <t>อบต. ท่างาม</t>
  </si>
  <si>
    <t>อบต. น้ำตาล</t>
  </si>
  <si>
    <t>อบต. ประศุก</t>
  </si>
  <si>
    <t>อบต. โพธิ์ชัย</t>
  </si>
  <si>
    <t>อบต. ห้วยชัน</t>
  </si>
  <si>
    <t>อบต. อินทร์บุรี</t>
  </si>
  <si>
    <t>อบจ. ชัยนาท</t>
  </si>
  <si>
    <t>เมืองชัยนาท</t>
  </si>
  <si>
    <t>ชัยนาท</t>
  </si>
  <si>
    <t>ทม. ชัยนาท</t>
  </si>
  <si>
    <t>ทต. คุ้งสำเภา</t>
  </si>
  <si>
    <t>มโนรมย์</t>
  </si>
  <si>
    <t>ทต. หางน้ำสาคร</t>
  </si>
  <si>
    <t>ทต. วัดสิงห์</t>
  </si>
  <si>
    <t>วัดสิงห์</t>
  </si>
  <si>
    <t>ทต. โพธิ์พิทักษ์</t>
  </si>
  <si>
    <t>สรรพยา</t>
  </si>
  <si>
    <t>ทต. สรรพยา</t>
  </si>
  <si>
    <t>ทต. สรรคบุรี</t>
  </si>
  <si>
    <t>สรรคบุรี</t>
  </si>
  <si>
    <t>ทต. สามง่ามท่าโบสถ์</t>
  </si>
  <si>
    <t>หันคา</t>
  </si>
  <si>
    <t>ทต. หันคา</t>
  </si>
  <si>
    <t>อบต. เขาท่าพระ</t>
  </si>
  <si>
    <t>ทต. ชัยนาท</t>
  </si>
  <si>
    <t>อบต. ท่าชัย</t>
  </si>
  <si>
    <t>ทต. ธรรมามูล</t>
  </si>
  <si>
    <t>ทต. นางลือ</t>
  </si>
  <si>
    <t>ทต. บ้านกล้วย</t>
  </si>
  <si>
    <t>ทต. เสือโฮก</t>
  </si>
  <si>
    <t>ทต. หาดท่าเสา</t>
  </si>
  <si>
    <t>ทต. มโนรมย์</t>
  </si>
  <si>
    <t>อบต. ท่าฉนวน</t>
  </si>
  <si>
    <t>อบต. ไร่พัฒนา</t>
  </si>
  <si>
    <t>อบต. วัดโคก</t>
  </si>
  <si>
    <t>ทต. ศิลาดาน</t>
  </si>
  <si>
    <t>อบต. อู่ตะเภา</t>
  </si>
  <si>
    <t>อบต. บ่อแร่</t>
  </si>
  <si>
    <t>อบต. มะขามเฒ่า</t>
  </si>
  <si>
    <t>อบต. วังหมัน</t>
  </si>
  <si>
    <t>ทต. หนองขุ่น</t>
  </si>
  <si>
    <t>ทต. หนองน้อย</t>
  </si>
  <si>
    <t>อบต. เขาแก้ว</t>
  </si>
  <si>
    <t>ทต. ตลุก</t>
  </si>
  <si>
    <t>ทต. โพนางดำตก</t>
  </si>
  <si>
    <t>ทต. โพนางดำออก</t>
  </si>
  <si>
    <t>ทต. เจ้าพระยา</t>
  </si>
  <si>
    <t>ทต. หาดอาษา</t>
  </si>
  <si>
    <t>ทต. ดงคอน</t>
  </si>
  <si>
    <t>ทต. ดอนกำ</t>
  </si>
  <si>
    <t>อบต. เที่ยงแท้</t>
  </si>
  <si>
    <t>ทต. บางขุด</t>
  </si>
  <si>
    <t>ทต. แพรกศรีราชา</t>
  </si>
  <si>
    <t>ทต. โพงาม</t>
  </si>
  <si>
    <t>ทต. ห้วยกรด</t>
  </si>
  <si>
    <t>ทต. ห้วยกรดพัฒนา</t>
  </si>
  <si>
    <t>อบต. เด่นใหญ่</t>
  </si>
  <si>
    <t>ทต. บ้านเชี่ยน</t>
  </si>
  <si>
    <t>อบต. ไพรนกยูง</t>
  </si>
  <si>
    <t>อบต. วังไก่เถื่อน</t>
  </si>
  <si>
    <t>ทต. สามง่ามพัฒนา</t>
  </si>
  <si>
    <t>ทต. หนองแซง</t>
  </si>
  <si>
    <t>ทต. ห้วยงู</t>
  </si>
  <si>
    <t>อบต. หันคา</t>
  </si>
  <si>
    <t>อบต. กุดจอก</t>
  </si>
  <si>
    <t>หนองมะโมง</t>
  </si>
  <si>
    <t>ทต. วังตะเคียน</t>
  </si>
  <si>
    <t>อบต. สะพานหิน</t>
  </si>
  <si>
    <t>ทต. หนองมะโมง</t>
  </si>
  <si>
    <t>อบต. กะบกเตี้ย</t>
  </si>
  <si>
    <t>เนินขาม</t>
  </si>
  <si>
    <t>ทต. เนินขาม</t>
  </si>
  <si>
    <t>อบต. สุขเดือนห้า</t>
  </si>
  <si>
    <t>อบจ. สระบุรี</t>
  </si>
  <si>
    <t>เมืองสระบุรี</t>
  </si>
  <si>
    <t>สระบุรี</t>
  </si>
  <si>
    <t>ทม. สระบุรี</t>
  </si>
  <si>
    <t>ทม. พระพุทธบาท</t>
  </si>
  <si>
    <t>พระพุทธบาท</t>
  </si>
  <si>
    <t>ทต. ป๊อกแป๊ก</t>
  </si>
  <si>
    <t>ทม. ทับกวาง</t>
  </si>
  <si>
    <t>แก่งคอย</t>
  </si>
  <si>
    <t>ทม. แก่งคอย</t>
  </si>
  <si>
    <t>ทต. คชสิทธิ์</t>
  </si>
  <si>
    <t>หนองแค</t>
  </si>
  <si>
    <t>ทต. หินกอง</t>
  </si>
  <si>
    <t>ทต. หนองแค</t>
  </si>
  <si>
    <t>ทต. วิหารแดง</t>
  </si>
  <si>
    <t>วิหารแดง</t>
  </si>
  <si>
    <t>ทต. หนองหมู</t>
  </si>
  <si>
    <t>หนองแซง</t>
  </si>
  <si>
    <t>ทต. ท่าลาน</t>
  </si>
  <si>
    <t>บ้านหมอ</t>
  </si>
  <si>
    <t>ทต. บ้านหมอ</t>
  </si>
  <si>
    <t>ทต. ดอนพุด</t>
  </si>
  <si>
    <t>ดอนพุด</t>
  </si>
  <si>
    <t>ทต. หนองโดน</t>
  </si>
  <si>
    <t>หนองโดน</t>
  </si>
  <si>
    <t>ทต. บ้านยาง</t>
  </si>
  <si>
    <t>เสาไห้</t>
  </si>
  <si>
    <t>ทต. สวนดอกไม้</t>
  </si>
  <si>
    <t>ทต. เสาไห้</t>
  </si>
  <si>
    <t>ทต. มวกเหล็ก</t>
  </si>
  <si>
    <t>มวกเหล็ก</t>
  </si>
  <si>
    <t>ทต. วังม่วง</t>
  </si>
  <si>
    <t>วังม่วง</t>
  </si>
  <si>
    <t>ทต. หน้าพระลาน</t>
  </si>
  <si>
    <t>เฉลิมพระเกียรติ</t>
  </si>
  <si>
    <t>ทต. กุดนกเปล้า</t>
  </si>
  <si>
    <t>อบต. โคกสว่าง</t>
  </si>
  <si>
    <t>อบต. ดาวเรือง</t>
  </si>
  <si>
    <t>ทต. ตะกุด</t>
  </si>
  <si>
    <t>อบต. ปากข้าวสาร</t>
  </si>
  <si>
    <t>อบต. หนองโน</t>
  </si>
  <si>
    <t>อบต. หนองปลาไหล</t>
  </si>
  <si>
    <t>อบต. หนองยาว</t>
  </si>
  <si>
    <t>อบต. ท่าคล้อ</t>
  </si>
  <si>
    <t>อบต. ชะอม</t>
  </si>
  <si>
    <t>อบต. ชำผักแพว</t>
  </si>
  <si>
    <t>อบต. ตาลเดี่ยว</t>
  </si>
  <si>
    <t>อบต. เตาปูน</t>
  </si>
  <si>
    <t>อบต. ท่าตูม</t>
  </si>
  <si>
    <t>อบต. ท่ามะปราง</t>
  </si>
  <si>
    <t>อบต. บ้านป่า</t>
  </si>
  <si>
    <t>อบต. สองคอน</t>
  </si>
  <si>
    <t>อบต. ห้วยแห้ง</t>
  </si>
  <si>
    <t>อบต. หินซ้อน</t>
  </si>
  <si>
    <t>อบต. กุ่มหัก</t>
  </si>
  <si>
    <t>อบต. คชสิทธิ์</t>
  </si>
  <si>
    <t>อบต. โคกตูม-โพนทอง</t>
  </si>
  <si>
    <t>อบต. โคกแย้</t>
  </si>
  <si>
    <t>อบต. บัวลอย</t>
  </si>
  <si>
    <t>ทต. ไผ่ต่ำ</t>
  </si>
  <si>
    <t>อบต. หนองไข่น้ำ</t>
  </si>
  <si>
    <t>อบต. หนองจรเข้</t>
  </si>
  <si>
    <t>อบต. หนองจิก</t>
  </si>
  <si>
    <t>อบต. หนองนาก</t>
  </si>
  <si>
    <t>อบต. หนองปลาหมอ</t>
  </si>
  <si>
    <t>อบต. หนองโรง</t>
  </si>
  <si>
    <t>อบต. ห้วยขมิ้น</t>
  </si>
  <si>
    <t>อบต. ห้วยทราย</t>
  </si>
  <si>
    <t>อบต. คลองเรือ</t>
  </si>
  <si>
    <t>อบต. เจริญธรรม</t>
  </si>
  <si>
    <t>อบต. บ้านลำ</t>
  </si>
  <si>
    <t>อบต. วิหารแดง</t>
  </si>
  <si>
    <t>อบต. หนองสรวง</t>
  </si>
  <si>
    <t>อบต. หนองหมู</t>
  </si>
  <si>
    <t>อบต. ไก่เส่า</t>
  </si>
  <si>
    <t>อบต. โคกสะอาด</t>
  </si>
  <si>
    <t>อบต. ม่วงหวาน</t>
  </si>
  <si>
    <t>อบต. หนองกบ</t>
  </si>
  <si>
    <t>อบต. หนองหัวโพ</t>
  </si>
  <si>
    <t>อบต. โคกใหญ่หรเทพ</t>
  </si>
  <si>
    <t>ทต. ตลาดน้อย</t>
  </si>
  <si>
    <t>ทต. บางโขมด</t>
  </si>
  <si>
    <t>อบต. เมืองขีดขิน</t>
  </si>
  <si>
    <t>อบต. ไผ่ขวาง</t>
  </si>
  <si>
    <t>ทต. สร่างโศก</t>
  </si>
  <si>
    <t>ทต. หนองบัว</t>
  </si>
  <si>
    <t>อบต. ดงตะงาว</t>
  </si>
  <si>
    <t>อบต. บ้านกลับ</t>
  </si>
  <si>
    <t>อบต. หนองโดน</t>
  </si>
  <si>
    <t>อบต. เขาวง</t>
  </si>
  <si>
    <t>ทต. ธารเกษม</t>
  </si>
  <si>
    <t>ทต. นายาว</t>
  </si>
  <si>
    <t>ทต. พุกร่าง</t>
  </si>
  <si>
    <t>อบต. พุคำจาน</t>
  </si>
  <si>
    <t>ทต. หนองแก</t>
  </si>
  <si>
    <t>ทต. ห้วยป่าหวาย</t>
  </si>
  <si>
    <t>ทต. ต้นตาล-พระยาทด</t>
  </si>
  <si>
    <t>อบต. ช้างไทยงาม</t>
  </si>
  <si>
    <t>อบต. บ้านยาง</t>
  </si>
  <si>
    <t>อบต. ม่วงงาม</t>
  </si>
  <si>
    <t>ทต. เมืองเก่า</t>
  </si>
  <si>
    <t>อบต. เริงราง</t>
  </si>
  <si>
    <t>ทต. หัวปลวก</t>
  </si>
  <si>
    <t>อบต. ซับสนุ่น</t>
  </si>
  <si>
    <t>อบต. มวกเหล็ก</t>
  </si>
  <si>
    <t>อบต. มิตรภาพ</t>
  </si>
  <si>
    <t>อบต. ลำพญากลาง</t>
  </si>
  <si>
    <t>อบต. ลำสมพุง</t>
  </si>
  <si>
    <t>อบต. หนองย่างเสือ</t>
  </si>
  <si>
    <t>ทต. คำพราน</t>
  </si>
  <si>
    <t>อบต. วังม่วง</t>
  </si>
  <si>
    <t>ทต. แสลงพัน</t>
  </si>
  <si>
    <t>อบต. เขาดินพัฒนา</t>
  </si>
  <si>
    <t>อบต. บ้านแก้ง</t>
  </si>
  <si>
    <t>อบต. ผึ้งรวง</t>
  </si>
  <si>
    <t>อบต. พุแค</t>
  </si>
  <si>
    <t>อบต. หน้าพระลาน</t>
  </si>
  <si>
    <t>อบต. ห้วยบง</t>
  </si>
  <si>
    <t>อบจ. ชลบุรี</t>
  </si>
  <si>
    <t>เมืองชลบุรี</t>
  </si>
  <si>
    <t>ชลบุรี</t>
  </si>
  <si>
    <t>อปท. รูปแบบพิเศษ เมืองพัทยา</t>
  </si>
  <si>
    <t>บางละมุง</t>
  </si>
  <si>
    <t>ทม. ชลบุรี</t>
  </si>
  <si>
    <t>ทม. แสนสุข</t>
  </si>
  <si>
    <t>ทม. บ้านสวน</t>
  </si>
  <si>
    <t>ทม. บ้านบึง</t>
  </si>
  <si>
    <t>บ้านบึง</t>
  </si>
  <si>
    <t>ทม. หนองปรือ</t>
  </si>
  <si>
    <t>ทม. พนัสนิคม</t>
  </si>
  <si>
    <t>พนัสนิคม</t>
  </si>
  <si>
    <t>ทม. ศรีราชา</t>
  </si>
  <si>
    <t>ศรีราชา</t>
  </si>
  <si>
    <t>ทต. คลองตำหรุ</t>
  </si>
  <si>
    <t>ทต. บางทราย</t>
  </si>
  <si>
    <t>ทม. อ่างศิลา</t>
  </si>
  <si>
    <t>ทต. หนองไผ่แก้ว</t>
  </si>
  <si>
    <t>ทต. หัวกุญแจ</t>
  </si>
  <si>
    <t>ทต. หนองใหญ่</t>
  </si>
  <si>
    <t>หนองใหญ่</t>
  </si>
  <si>
    <t>ทต. บางละมุง</t>
  </si>
  <si>
    <t>ทต. ห้วยใหญ่</t>
  </si>
  <si>
    <t>ทต. พานทอง</t>
  </si>
  <si>
    <t>พานทอง</t>
  </si>
  <si>
    <t>ทต. หนองตำลึง</t>
  </si>
  <si>
    <t>ทน. เจ้าพระยาสุรศักดิ์</t>
  </si>
  <si>
    <t>ทต. บางพระ</t>
  </si>
  <si>
    <t>ทน. แหลมฉบัง</t>
  </si>
  <si>
    <t>ทต. เกาะสีชัง</t>
  </si>
  <si>
    <t>เกาะสีชัง</t>
  </si>
  <si>
    <t>ทต. นาจอมเทียน</t>
  </si>
  <si>
    <t>สัตหีบ</t>
  </si>
  <si>
    <t>ทต. บางเสร่</t>
  </si>
  <si>
    <t>ทม. สัตหีบ</t>
  </si>
  <si>
    <t>ทต. บ่อทอง</t>
  </si>
  <si>
    <t>บ่อทอง</t>
  </si>
  <si>
    <t>ทต. เกาะจันทร์</t>
  </si>
  <si>
    <t>เกาะจันทร์</t>
  </si>
  <si>
    <t>ทต. ท่าบุญมี</t>
  </si>
  <si>
    <t>อบต. คลองตำหรุ</t>
  </si>
  <si>
    <t>ทต. ดอนหัวฬ่อ</t>
  </si>
  <si>
    <t>ทต. นาป่า</t>
  </si>
  <si>
    <t>อบต. สำนักบก</t>
  </si>
  <si>
    <t>ทต. เสม็ด</t>
  </si>
  <si>
    <t>อบต. หนองข้างคอก</t>
  </si>
  <si>
    <t>ทต. หนองไม้แดง</t>
  </si>
  <si>
    <t>ทต. ห้วยกะปิ</t>
  </si>
  <si>
    <t>ทต. เหมือง</t>
  </si>
  <si>
    <t>อบต. คลองกิ่ว</t>
  </si>
  <si>
    <t>ทต. บ้านบึง</t>
  </si>
  <si>
    <t>อบต. มาบไผ่</t>
  </si>
  <si>
    <t>ทต. หนองชาก</t>
  </si>
  <si>
    <t>ทต. หนองซ้ำซาก</t>
  </si>
  <si>
    <t>อบต. หนองบอนแดง</t>
  </si>
  <si>
    <t>อบต. หนองไผ่แก้ว</t>
  </si>
  <si>
    <t>อบต. หนองอิรุณ</t>
  </si>
  <si>
    <t>อบต. เขาซก</t>
  </si>
  <si>
    <t>อบต. คลองพลู</t>
  </si>
  <si>
    <t>อบต. หนองเสือช้าง</t>
  </si>
  <si>
    <t>อบต. ห้างสูง</t>
  </si>
  <si>
    <t>อบต. เขาไม้แก้ว</t>
  </si>
  <si>
    <t>ทต. ตะเคียนเตี้ย</t>
  </si>
  <si>
    <t>ทต. โป่ง</t>
  </si>
  <si>
    <t>ทต. หนองปลาไหล</t>
  </si>
  <si>
    <t>อบต. เกาะลอยบางหัก</t>
  </si>
  <si>
    <t>อบต. โคกขี้หนอน</t>
  </si>
  <si>
    <t>อบต. บางนาง</t>
  </si>
  <si>
    <t>อบต. บ้านเก่า</t>
  </si>
  <si>
    <t>อบต. พานทองหนองกะขะ</t>
  </si>
  <si>
    <t>อบต. มาบโป่ง</t>
  </si>
  <si>
    <t>อบต. หนองหงษ์</t>
  </si>
  <si>
    <t>อบต. หน้าประดู่</t>
  </si>
  <si>
    <t>ทต. กุฏโง้ง</t>
  </si>
  <si>
    <t>อบต. โคกเพลาะ</t>
  </si>
  <si>
    <t>อบต. ทุ่งขวาง</t>
  </si>
  <si>
    <t>อบต. นามะตูม</t>
  </si>
  <si>
    <t>อบต. นาเริก</t>
  </si>
  <si>
    <t>อบต. นาวังหิน</t>
  </si>
  <si>
    <t>อบต. บ้านเซิด</t>
  </si>
  <si>
    <t>อบต. ไร่หลักทอง</t>
  </si>
  <si>
    <t>อบต. วัดโบสถ์</t>
  </si>
  <si>
    <t>อบต. วัดหลวง</t>
  </si>
  <si>
    <t>อบต. สระสี่เหลี่ยม</t>
  </si>
  <si>
    <t>อบต. หนองขยาด</t>
  </si>
  <si>
    <t>อบต. หนองเหียง</t>
  </si>
  <si>
    <t>อบต. หน้าพระธาตุ</t>
  </si>
  <si>
    <t>ทต. หมอนนาง</t>
  </si>
  <si>
    <t>ทต. หัวถนน</t>
  </si>
  <si>
    <t>อบต. เขาคันทรง</t>
  </si>
  <si>
    <t>อบต. บ่อวิน</t>
  </si>
  <si>
    <t>อบต. บางพระ</t>
  </si>
  <si>
    <t>อบต. หนองขาม</t>
  </si>
  <si>
    <t>ทต. เขาชีจรรย์</t>
  </si>
  <si>
    <t>ทต. เกล็ดแก้ว</t>
  </si>
  <si>
    <t>อบต. พลูตาหลวง</t>
  </si>
  <si>
    <t>ทต. เขตรอุดมศักดิ์</t>
  </si>
  <si>
    <t>อบต. แสมสาร</t>
  </si>
  <si>
    <t>อบต. เกษตรสุวรรณ</t>
  </si>
  <si>
    <t>ทต. ธาตุทอง</t>
  </si>
  <si>
    <t>ทต. บ่อกวางทอง</t>
  </si>
  <si>
    <t>อบต. พลวงทอง</t>
  </si>
  <si>
    <t>อบต. วัดสุวรรณ</t>
  </si>
  <si>
    <t>ทม. ปรกฟ้า</t>
  </si>
  <si>
    <t>อบต. ท่าบุญมี</t>
  </si>
  <si>
    <t>อบจ. ระยอง</t>
  </si>
  <si>
    <t>เมืองระยอง</t>
  </si>
  <si>
    <t>ระยอง</t>
  </si>
  <si>
    <t>ทน. ระยอง</t>
  </si>
  <si>
    <t>ทม. มาบตาพุด</t>
  </si>
  <si>
    <t>ทม. บ้านฉาง</t>
  </si>
  <si>
    <t>บ้านฉาง</t>
  </si>
  <si>
    <t>ทต. แกลง-กะเฉด</t>
  </si>
  <si>
    <t>ทต. บ้านเพ</t>
  </si>
  <si>
    <t>ทต. สำนักท้อน</t>
  </si>
  <si>
    <t>ทต. กองดิน</t>
  </si>
  <si>
    <t>แกลง</t>
  </si>
  <si>
    <t>ทต. ทุ่งควายกิน</t>
  </si>
  <si>
    <t>ทต. ปากน้ำประแส</t>
  </si>
  <si>
    <t>ทต. สุนทรภู่</t>
  </si>
  <si>
    <t>ทต. เมืองแกลง</t>
  </si>
  <si>
    <t>ทต. ชุมแสง</t>
  </si>
  <si>
    <t>วังจันทร์</t>
  </si>
  <si>
    <t>ทต. บ้านค่าย</t>
  </si>
  <si>
    <t>บ้านค่าย</t>
  </si>
  <si>
    <t>ทต. มาบข่า</t>
  </si>
  <si>
    <t>นิคมพัฒนา</t>
  </si>
  <si>
    <t>ทต. บ้านปลวกแดง</t>
  </si>
  <si>
    <t>ปลวกแดง</t>
  </si>
  <si>
    <t>ทต. จอมพลเจ้าพระยา</t>
  </si>
  <si>
    <t>ทต. มะขามคู่</t>
  </si>
  <si>
    <t>อบต. แกลง</t>
  </si>
  <si>
    <t>อบต. เพ</t>
  </si>
  <si>
    <t>อบต. สำนักทอง</t>
  </si>
  <si>
    <t>ทต. เชิงเนิน</t>
  </si>
  <si>
    <t>อบต. บ้านแลง</t>
  </si>
  <si>
    <t>อบต. กะเฉด</t>
  </si>
  <si>
    <t>อบต. ตะพง</t>
  </si>
  <si>
    <t>ทต. ทับมา</t>
  </si>
  <si>
    <t>อบต. นาตาขวัญ</t>
  </si>
  <si>
    <t>ทต. น้ำคอก</t>
  </si>
  <si>
    <t>ทต. เนินพระ</t>
  </si>
  <si>
    <t>ทต. บ้านฉาง</t>
  </si>
  <si>
    <t>ทต. พลา</t>
  </si>
  <si>
    <t>อบต. สำนักท้อน</t>
  </si>
  <si>
    <t>อบต. กระแสบน</t>
  </si>
  <si>
    <t>ทต. บ้านนา</t>
  </si>
  <si>
    <t>อบต. วังหว้า</t>
  </si>
  <si>
    <t>อบต. คลองปูน</t>
  </si>
  <si>
    <t>อบต. ทุ่งควายกิน</t>
  </si>
  <si>
    <t>ทต. เนินฆ้อ</t>
  </si>
  <si>
    <t>อบต. พังราด</t>
  </si>
  <si>
    <t>ทต. สองสลึง</t>
  </si>
  <si>
    <t>อบต. ห้วยยาง</t>
  </si>
  <si>
    <t>อบต. กองดิน</t>
  </si>
  <si>
    <t>อบต. ชากโดน</t>
  </si>
  <si>
    <t>อบต. ทางเกวียน</t>
  </si>
  <si>
    <t>อบต. ชุมแสง</t>
  </si>
  <si>
    <t>อบต. พลงตาเอี่ยม</t>
  </si>
  <si>
    <t>อบต. ป่ายุบใน</t>
  </si>
  <si>
    <t>อบต. วังจันทร์</t>
  </si>
  <si>
    <t>อบต. หนองละลอก</t>
  </si>
  <si>
    <t>อบต. บางบุตร</t>
  </si>
  <si>
    <t>ทต. บ้านค่ายพัฒนา</t>
  </si>
  <si>
    <t>ทต. ชากบก</t>
  </si>
  <si>
    <t>อบต. ตาขัน</t>
  </si>
  <si>
    <t>อบต. หนองตะพาน</t>
  </si>
  <si>
    <t>อบต. มาบยางพร</t>
  </si>
  <si>
    <t>อบต. ปลวกแดง</t>
  </si>
  <si>
    <t>อบต. ตาสิทธิ์</t>
  </si>
  <si>
    <t>อบต. แม่น้ำคู้</t>
  </si>
  <si>
    <t>อบต. หนองไร่</t>
  </si>
  <si>
    <t>อบต. น้ำเป็น</t>
  </si>
  <si>
    <t>เขาชะเมา</t>
  </si>
  <si>
    <t>อบต. เขาชะเมา</t>
  </si>
  <si>
    <t>ทต. ชำฆ้อ</t>
  </si>
  <si>
    <t>ทต. มาบข่าพัฒนา</t>
  </si>
  <si>
    <t>อบต. นิคมพัฒนา</t>
  </si>
  <si>
    <t>อบต. พนานิคม</t>
  </si>
  <si>
    <t>อบจ. จันทบุรี</t>
  </si>
  <si>
    <t>เมืองจันทบุรี</t>
  </si>
  <si>
    <t>จันทบุรี</t>
  </si>
  <si>
    <t>ทม. จันทบุรี</t>
  </si>
  <si>
    <t>ทม. ขลุง</t>
  </si>
  <si>
    <t>ขลุง</t>
  </si>
  <si>
    <t>ทม. จันทนิมิต</t>
  </si>
  <si>
    <t>ทม. ท่าช้าง</t>
  </si>
  <si>
    <t>ทต. บางกะจะ</t>
  </si>
  <si>
    <t>ทต. พลับพลานารายณ์</t>
  </si>
  <si>
    <t>ทต. นายายอาม</t>
  </si>
  <si>
    <t>นายายอาม</t>
  </si>
  <si>
    <t>ทต. เนินสูง</t>
  </si>
  <si>
    <t>ท่าใหม่</t>
  </si>
  <si>
    <t>ทต. หนองคล้า</t>
  </si>
  <si>
    <t>ทม. ท่าใหม่</t>
  </si>
  <si>
    <t>ทต. โป่งน้ำร้อน</t>
  </si>
  <si>
    <t>โป่งน้ำร้อน</t>
  </si>
  <si>
    <t>ทต. มะขาม</t>
  </si>
  <si>
    <t>มะขาม</t>
  </si>
  <si>
    <t>ทต. ปากน้ำแหลมสิงห์</t>
  </si>
  <si>
    <t>แหลมสิงห์</t>
  </si>
  <si>
    <t>ทต. พลิ้ว</t>
  </si>
  <si>
    <t>ทต. ทรายขาว</t>
  </si>
  <si>
    <t>สอยดาว</t>
  </si>
  <si>
    <t>ทต. เกาะขวาง</t>
  </si>
  <si>
    <t>อบต. คมบาง</t>
  </si>
  <si>
    <t>ทต. ค่ายเนินวง</t>
  </si>
  <si>
    <t>อบต. ท่าช้าง</t>
  </si>
  <si>
    <t>ทต. พลับพลา</t>
  </si>
  <si>
    <t>ทต. แสลง</t>
  </si>
  <si>
    <t>อบต. คลองนารายณ์</t>
  </si>
  <si>
    <t>ทต. บ่อ</t>
  </si>
  <si>
    <t>อบต. มาบไพ</t>
  </si>
  <si>
    <t>ทต. เกวียนหัก</t>
  </si>
  <si>
    <t>ทต. ซึ้ง</t>
  </si>
  <si>
    <t>ทต. ตกพรม</t>
  </si>
  <si>
    <t>อบต. ตรอกนอง</t>
  </si>
  <si>
    <t>อบต. ตะปอน</t>
  </si>
  <si>
    <t>อบต. บางชัน</t>
  </si>
  <si>
    <t>อบต. วังสรรพรส</t>
  </si>
  <si>
    <t>ทต. วันยาว</t>
  </si>
  <si>
    <t>ทต. บ่อเวฬุ</t>
  </si>
  <si>
    <t>ทต. เขาบายศรี</t>
  </si>
  <si>
    <t>อบต. โขมง</t>
  </si>
  <si>
    <t>ทต. เขาวัว-พลอยแหวน</t>
  </si>
  <si>
    <t>อบต. ตะกาดเง้า</t>
  </si>
  <si>
    <t>อบต. ทุ่งเบญจา</t>
  </si>
  <si>
    <t>ทต. สองพี่น้อง</t>
  </si>
  <si>
    <t>อบต. คลองขุด</t>
  </si>
  <si>
    <t>อบต. รำพัน</t>
  </si>
  <si>
    <t>อบต. สีพยา-บ่อพุ</t>
  </si>
  <si>
    <t>ทต. ทับไทร</t>
  </si>
  <si>
    <t>อบต. เทพนิมิต</t>
  </si>
  <si>
    <t>อบต. โป่งน้ำร้อน</t>
  </si>
  <si>
    <t>ทต. หนองตาคง</t>
  </si>
  <si>
    <t>ทต. คลองใหญ่</t>
  </si>
  <si>
    <t>ทต. วังแซ้ม</t>
  </si>
  <si>
    <t>ทต. ปัถวี</t>
  </si>
  <si>
    <t>ทต. มะขามเมืองใหม่</t>
  </si>
  <si>
    <t>ทต. อ่างคีรี</t>
  </si>
  <si>
    <t>ทต. ฉมัน</t>
  </si>
  <si>
    <t>อบต. เกาะเปริด</t>
  </si>
  <si>
    <t>อบต. หนองชิ่ม</t>
  </si>
  <si>
    <t>อบต. บางกะไชย</t>
  </si>
  <si>
    <t>อบต. บางสระเก้า</t>
  </si>
  <si>
    <t>อบต. ทรายขาว</t>
  </si>
  <si>
    <t>ทต. ทับช้าง</t>
  </si>
  <si>
    <t>อบต. ทุ่งขนาน</t>
  </si>
  <si>
    <t>อบต. ปะตง</t>
  </si>
  <si>
    <t>อบต. สะตอน</t>
  </si>
  <si>
    <t>อบต. ขุนซ่อง</t>
  </si>
  <si>
    <t>แก่งหางแมว</t>
  </si>
  <si>
    <t>อบต. เขาวงกต</t>
  </si>
  <si>
    <t>อบต. สามพี่น้อง</t>
  </si>
  <si>
    <t>อบต. แก่งหางแมว</t>
  </si>
  <si>
    <t>ทต. พวา</t>
  </si>
  <si>
    <t>อบต. กระแจะ</t>
  </si>
  <si>
    <t>ทต. ช้างข้าม</t>
  </si>
  <si>
    <t>อบต. นายายอาม</t>
  </si>
  <si>
    <t>อบต. วังโตนด</t>
  </si>
  <si>
    <t>อบต. วังใหม่</t>
  </si>
  <si>
    <t>ทต. สนามไชย</t>
  </si>
  <si>
    <t>ทต. พลวง</t>
  </si>
  <si>
    <t>เขาคิชฌกูฏ</t>
  </si>
  <si>
    <t>ทต. คลองพลู</t>
  </si>
  <si>
    <t>ทต. จันทเขลม</t>
  </si>
  <si>
    <t>ทต. ชากไทย</t>
  </si>
  <si>
    <t>ทต. ตะเคียนทอง</t>
  </si>
  <si>
    <t>อบจ. ตราด</t>
  </si>
  <si>
    <t>เมืองตราด</t>
  </si>
  <si>
    <t>ตราด</t>
  </si>
  <si>
    <t>ทม. ตราด</t>
  </si>
  <si>
    <t>ทต. ท่าพริกเนินทราย</t>
  </si>
  <si>
    <t>คลองใหญ่</t>
  </si>
  <si>
    <t>ทต. หาดเล็ก</t>
  </si>
  <si>
    <t>ทต. เขาสมิง</t>
  </si>
  <si>
    <t>เขาสมิง</t>
  </si>
  <si>
    <t>ทต. แสนตุ้ง</t>
  </si>
  <si>
    <t>ทต. บ่อพลอย</t>
  </si>
  <si>
    <t>บ่อไร่</t>
  </si>
  <si>
    <t>ทต. น้ำเชี่ยว</t>
  </si>
  <si>
    <t>แหลมงอบ</t>
  </si>
  <si>
    <t>ทต. แหลมงอบ</t>
  </si>
  <si>
    <t>อบต. วังกระแจะ</t>
  </si>
  <si>
    <t>ทต. ชำราก</t>
  </si>
  <si>
    <t>ทต. ตะกาง</t>
  </si>
  <si>
    <t>อบต. ท่ากุ่ม</t>
  </si>
  <si>
    <t>อบต. เนินทราย</t>
  </si>
  <si>
    <t>ทต. หนองเสม็ด</t>
  </si>
  <si>
    <t>อบต. หนองโสน</t>
  </si>
  <si>
    <t>อบต. ห้วงน้ำขาว</t>
  </si>
  <si>
    <t>อบต. แหลมกลัด</t>
  </si>
  <si>
    <t>อบต. อ่าวใหญ่</t>
  </si>
  <si>
    <t>อบต. หนองคันทรง</t>
  </si>
  <si>
    <t>อบต. ห้วยแร้ง</t>
  </si>
  <si>
    <t>อบต. คลองใหญ่</t>
  </si>
  <si>
    <t>อบต. ไม้รูด</t>
  </si>
  <si>
    <t>อบต. เขาสมิง</t>
  </si>
  <si>
    <t>อบต. ท่าโสม</t>
  </si>
  <si>
    <t>อบต. ทุ่งนนทรี</t>
  </si>
  <si>
    <t>อบต. ประณีต</t>
  </si>
  <si>
    <t>อบต. วังตะเคียน</t>
  </si>
  <si>
    <t>อบต. สะตอ</t>
  </si>
  <si>
    <t>อบต. แสนตุ้ง</t>
  </si>
  <si>
    <t>อบต. ช้างทูน</t>
  </si>
  <si>
    <t>อบต. ด่านชุมพล</t>
  </si>
  <si>
    <t>อบต. นนทรีย์</t>
  </si>
  <si>
    <t>อบต. บ่อพลอย</t>
  </si>
  <si>
    <t>ทต. หนองบอน</t>
  </si>
  <si>
    <t>อบต. บางปิด</t>
  </si>
  <si>
    <t>อบต. แหลมงอบ</t>
  </si>
  <si>
    <t>อบต. เกาะกูด</t>
  </si>
  <si>
    <t>เกาะกูด</t>
  </si>
  <si>
    <t>อบต. เกาะหมาก</t>
  </si>
  <si>
    <t>ทต. เกาะช้าง</t>
  </si>
  <si>
    <t>เกาะช้าง</t>
  </si>
  <si>
    <t>ทต. เกาะช้างใต้</t>
  </si>
  <si>
    <t>อบจ. ฉะเชิงเทรา</t>
  </si>
  <si>
    <t>เมืองฉะเชิงเทรา</t>
  </si>
  <si>
    <t>ฉะเชิงเทรา</t>
  </si>
  <si>
    <t>ทม. ฉะเชิงเทรา</t>
  </si>
  <si>
    <t>ทต. นครเนื่องเขต</t>
  </si>
  <si>
    <t>ทต. ปากน้ำ</t>
  </si>
  <si>
    <t>บางคล้า</t>
  </si>
  <si>
    <t>ทต. บางคล้า</t>
  </si>
  <si>
    <t>ทต. ดอนฉิมพลี</t>
  </si>
  <si>
    <t>บางน้ำเปรี้ยว</t>
  </si>
  <si>
    <t>ทต. บางขนาก</t>
  </si>
  <si>
    <t>ทต. บางน้ำเปรี้ยว</t>
  </si>
  <si>
    <t>ทต. ท่าข้าม</t>
  </si>
  <si>
    <t>บางปะกง</t>
  </si>
  <si>
    <t>ทต. ท่าสะอ้าน</t>
  </si>
  <si>
    <t>ทต. บางปะกง</t>
  </si>
  <si>
    <t>ทต. บางวัว</t>
  </si>
  <si>
    <t>ทต. หอมศีล</t>
  </si>
  <si>
    <t>ทต. เทพราช</t>
  </si>
  <si>
    <t>บ้านโพธิ์</t>
  </si>
  <si>
    <t>ทต. บ้านโพธิ์</t>
  </si>
  <si>
    <t>ทต. เกาะขนุน</t>
  </si>
  <si>
    <t>พนมสารคาม</t>
  </si>
  <si>
    <t>ทต. เขาหินซ้อน</t>
  </si>
  <si>
    <t>ทต. พนมสารคาม</t>
  </si>
  <si>
    <t>ทต. สนามชัยเขต</t>
  </si>
  <si>
    <t>สนามชัยเขต</t>
  </si>
  <si>
    <t>ทต. ทุ่งสะเดา</t>
  </si>
  <si>
    <t>แปลงยาว</t>
  </si>
  <si>
    <t>ทต. แปลงยาว</t>
  </si>
  <si>
    <t>ทต. หัวสำโรง</t>
  </si>
  <si>
    <t>อบต. คลองจุกกระเฌอ</t>
  </si>
  <si>
    <t>อบต. คลองนครเนื่องเขต</t>
  </si>
  <si>
    <t>อบต. คลองนา</t>
  </si>
  <si>
    <t>อบต. คลองเปรง</t>
  </si>
  <si>
    <t>อบต. คลองหลวงแพ่ง</t>
  </si>
  <si>
    <t>อบต. คลองอุดมชลจร</t>
  </si>
  <si>
    <t>อบต. ท่าไข่</t>
  </si>
  <si>
    <t>อบต. บางตีนเป็ด</t>
  </si>
  <si>
    <t>อบต. บางเตย</t>
  </si>
  <si>
    <t>อบต. โสธร</t>
  </si>
  <si>
    <t>อบต. หนามแดง</t>
  </si>
  <si>
    <t>อบต. บางกะไห</t>
  </si>
  <si>
    <t>อบต. บางแก้ว</t>
  </si>
  <si>
    <t>อบต. บางขวัญ</t>
  </si>
  <si>
    <t>อบต. สาวชะโงก</t>
  </si>
  <si>
    <t>อบต. ท่าทองหลาง</t>
  </si>
  <si>
    <t>อบต. บางกระเจ็ด</t>
  </si>
  <si>
    <t>อบต. เสม็ดใต้</t>
  </si>
  <si>
    <t>อบต. เสม็ดเหนือ</t>
  </si>
  <si>
    <t>อบต. หัวไทร</t>
  </si>
  <si>
    <t>อบต. บางสวน</t>
  </si>
  <si>
    <t>อบต. บางน้ำเปรี้ยว</t>
  </si>
  <si>
    <t>อบต. โพรงอากาศ</t>
  </si>
  <si>
    <t>อบต. หมอนทอง</t>
  </si>
  <si>
    <t>ทต. ดอนเกาะกา</t>
  </si>
  <si>
    <t>อบต. ดอนฉิมพลี</t>
  </si>
  <si>
    <t>ทต. คลองแสนแสบ</t>
  </si>
  <si>
    <t>อบต. บึงน้ำรักษ์</t>
  </si>
  <si>
    <t>อบต. โยธะกา</t>
  </si>
  <si>
    <t>อบต. สิงโตทอง</t>
  </si>
  <si>
    <t>อบต. ศาลาแดง</t>
  </si>
  <si>
    <t>ทต. บางปะกงพรหมเทพรังสรรค์</t>
  </si>
  <si>
    <t>ทต. บางสมัคร</t>
  </si>
  <si>
    <t>ทต. พิมพา</t>
  </si>
  <si>
    <t>อบต. หนองจอก</t>
  </si>
  <si>
    <t>อบต. เขาดิน</t>
  </si>
  <si>
    <t>อบต. ท่าสะอ้าน</t>
  </si>
  <si>
    <t>ทต. บางผึ้ง</t>
  </si>
  <si>
    <t>ทต. บางวัวคณารักษ์</t>
  </si>
  <si>
    <t>อบต. หอมศีล</t>
  </si>
  <si>
    <t>อบต. บางเกลือ</t>
  </si>
  <si>
    <t>อบต. สองคลอง</t>
  </si>
  <si>
    <t>ทต. ลาดขวาง</t>
  </si>
  <si>
    <t>ทต. แสนภูดาษ</t>
  </si>
  <si>
    <t>อบต. เทพราช</t>
  </si>
  <si>
    <t>อบต. หนองตีนนก</t>
  </si>
  <si>
    <t>อบต. เกาะไร่</t>
  </si>
  <si>
    <t>อบต. คลองบ้านโพธิ์</t>
  </si>
  <si>
    <t>อบต. คลองประเวศ</t>
  </si>
  <si>
    <t>อบต. ดอนทราย</t>
  </si>
  <si>
    <t>อบต. บางกรูด</t>
  </si>
  <si>
    <t>อบต. สนามจันทร์</t>
  </si>
  <si>
    <t>อบต. สิบเอ็ดศอก</t>
  </si>
  <si>
    <t>อบต. แหลมประดู่</t>
  </si>
  <si>
    <t>อบต. พนมสารคาม</t>
  </si>
  <si>
    <t>อบต. เกาะขนุน</t>
  </si>
  <si>
    <t>อบต. เขาหินซ้อน</t>
  </si>
  <si>
    <t>ทต. ท่าถ่าน</t>
  </si>
  <si>
    <t>อบต. เมืองเก่า</t>
  </si>
  <si>
    <t>อบต. หนองแหน</t>
  </si>
  <si>
    <t>ทต. บ้านซ่อง</t>
  </si>
  <si>
    <t>อบต. บางคา</t>
  </si>
  <si>
    <t>ราชสาส์น</t>
  </si>
  <si>
    <t>อบต. ดงน้อย</t>
  </si>
  <si>
    <t>อบต. เมืองใหม่</t>
  </si>
  <si>
    <t>อบต. คู้ยายหมี</t>
  </si>
  <si>
    <t>อบต. ท่ากระดาน</t>
  </si>
  <si>
    <t>อบต. ทุ่งพระยา</t>
  </si>
  <si>
    <t>อบต. ลาดกระทิง</t>
  </si>
  <si>
    <t>ทต. วังเย็น</t>
  </si>
  <si>
    <t>อบต. หนองไม้แก่น</t>
  </si>
  <si>
    <t>อบต. แปลงยาว</t>
  </si>
  <si>
    <t>อบต. ท่าตะเกียบ</t>
  </si>
  <si>
    <t>ท่าตะเกียบ</t>
  </si>
  <si>
    <t>อบต. คลองตะเกรา</t>
  </si>
  <si>
    <t>อบต. ก้อนแก้ว</t>
  </si>
  <si>
    <t>คลองเขื่อน</t>
  </si>
  <si>
    <t>อบต. คลองเขื่อน</t>
  </si>
  <si>
    <t>อบต. บางตลาด</t>
  </si>
  <si>
    <t>อบต. บางโรง</t>
  </si>
  <si>
    <t>อบต. บางเล่า</t>
  </si>
  <si>
    <t>อบจ. ปราจีนบุรี</t>
  </si>
  <si>
    <t>เมืองปราจีนบุรี</t>
  </si>
  <si>
    <t>ปราจีนบุรี</t>
  </si>
  <si>
    <t>ทม. ปราจีนบุรี</t>
  </si>
  <si>
    <t>ทต. โคกมะกอก</t>
  </si>
  <si>
    <t>ทต. บ้านนาปรือ</t>
  </si>
  <si>
    <t>กบินทร์บุรี</t>
  </si>
  <si>
    <t>ทต. สระบัว</t>
  </si>
  <si>
    <t>ทต. กบินทร์</t>
  </si>
  <si>
    <t>ทต. นาดี</t>
  </si>
  <si>
    <t>นาดี</t>
  </si>
  <si>
    <t>บ้านสร้าง</t>
  </si>
  <si>
    <t>ทต. ประจันตคาม</t>
  </si>
  <si>
    <t>ประจันตคาม</t>
  </si>
  <si>
    <t>ทต. กรอกสมบูรณ์</t>
  </si>
  <si>
    <t>ศรีมหาโพธิ</t>
  </si>
  <si>
    <t>ทต. โคกปีบ</t>
  </si>
  <si>
    <t>ศรีมโหสถ</t>
  </si>
  <si>
    <t>ทต. ศรีมหาโพธิ</t>
  </si>
  <si>
    <t>อบต. โคกไม้ลาย</t>
  </si>
  <si>
    <t>อบต. ดงขี้เหล็ก</t>
  </si>
  <si>
    <t>อบต. ดงพระราม</t>
  </si>
  <si>
    <t>อบต. โนนห้อม</t>
  </si>
  <si>
    <t>อบต. บางเดชะ</t>
  </si>
  <si>
    <t>อบต. รอบเมือง</t>
  </si>
  <si>
    <t>อบต. เนินหอม</t>
  </si>
  <si>
    <t>อบต. บ้านพระ</t>
  </si>
  <si>
    <t>อบต. ไม้เค็ด</t>
  </si>
  <si>
    <t>อบต. วังท่าช้าง</t>
  </si>
  <si>
    <t>อบต. กบินทร์</t>
  </si>
  <si>
    <t>อบต. นนทรี</t>
  </si>
  <si>
    <t>อบต. นาแขม</t>
  </si>
  <si>
    <t>อบต. ย่านรี</t>
  </si>
  <si>
    <t>อบต. ลาดตะเคียน</t>
  </si>
  <si>
    <t>อบต. หาดนางแก้ว</t>
  </si>
  <si>
    <t>อบต. วังดาล</t>
  </si>
  <si>
    <t>ทม. หนองกี่</t>
  </si>
  <si>
    <t>อบต. แก่งดินสอ</t>
  </si>
  <si>
    <t>อบต. ทุ่งโพธิ์</t>
  </si>
  <si>
    <t>อบต. นาดี</t>
  </si>
  <si>
    <t>อบต. บุพราหมณ์</t>
  </si>
  <si>
    <t>อบต. สำพันตา</t>
  </si>
  <si>
    <t>อบต. บางแตน</t>
  </si>
  <si>
    <t>อบต. บางยาง</t>
  </si>
  <si>
    <t>อบต. บางกระเบา</t>
  </si>
  <si>
    <t>อบต. บางปลาร้า</t>
  </si>
  <si>
    <t>อบต. บางพลวง</t>
  </si>
  <si>
    <t>อบต. บ้านสร้าง</t>
  </si>
  <si>
    <t>อบต. ประจันตคาม</t>
  </si>
  <si>
    <t>อบต. เกาะลอย</t>
  </si>
  <si>
    <t>อบต. คำโตนด</t>
  </si>
  <si>
    <t>อบต. ดงบัง</t>
  </si>
  <si>
    <t>อบต. บ้านหอย</t>
  </si>
  <si>
    <t>ทต. โพธิ์งาม</t>
  </si>
  <si>
    <t>อบต. หนองแก้ว</t>
  </si>
  <si>
    <t>อบต. หนองแสง</t>
  </si>
  <si>
    <t>อบต. บุฝ้าย</t>
  </si>
  <si>
    <t>อบต. ศรีมหาโพธิ</t>
  </si>
  <si>
    <t>อบต. กรอกสมบูรณ์</t>
  </si>
  <si>
    <t>อบต. ดงกระทงยาม</t>
  </si>
  <si>
    <t>อบต. บ้านทาม</t>
  </si>
  <si>
    <t>อบต. หนองโพรง</t>
  </si>
  <si>
    <t>อบต. หัวหว้า</t>
  </si>
  <si>
    <t>อบต. โคกปีบ</t>
  </si>
  <si>
    <t>อบต. ไผ่ชะเลือด</t>
  </si>
  <si>
    <t>อบต. โคกไทย</t>
  </si>
  <si>
    <t>อบจ. นครนายก</t>
  </si>
  <si>
    <t>เมืองนครนายก</t>
  </si>
  <si>
    <t>นครนายก</t>
  </si>
  <si>
    <t>ทม. นครนายก</t>
  </si>
  <si>
    <t>ทต. เกาะหวาย</t>
  </si>
  <si>
    <t>ปากพลี</t>
  </si>
  <si>
    <t>บ้านนา</t>
  </si>
  <si>
    <t>ทต. องครักษ์</t>
  </si>
  <si>
    <t>องครักษ์</t>
  </si>
  <si>
    <t>อบต. เขาพระ</t>
  </si>
  <si>
    <t>อบต. บ้านใหญ่</t>
  </si>
  <si>
    <t>อบต. ศรีจุฬา</t>
  </si>
  <si>
    <t>อบต. ศรีนาวา</t>
  </si>
  <si>
    <t>อบต. หินตั้ง</t>
  </si>
  <si>
    <t>อบต. ดงละคร</t>
  </si>
  <si>
    <t>อบต. ดอนยอ</t>
  </si>
  <si>
    <t>อบต. ท่าทราย</t>
  </si>
  <si>
    <t>อบต. วังกระโจม</t>
  </si>
  <si>
    <t>อบต. สาริกา</t>
  </si>
  <si>
    <t>อบต. พรหมณี</t>
  </si>
  <si>
    <t>อบต. เกาะหวาย</t>
  </si>
  <si>
    <t>อบต. เกาะโพธิ์</t>
  </si>
  <si>
    <t>อบต. โคกกรวด</t>
  </si>
  <si>
    <t>อบต. ท่าเรือ</t>
  </si>
  <si>
    <t>อบต. นาหินลาด</t>
  </si>
  <si>
    <t>อบต. ปากพลี</t>
  </si>
  <si>
    <t>อบต. บ้านพริก</t>
  </si>
  <si>
    <t>อบต. บางอ้อ</t>
  </si>
  <si>
    <t>อบต. บ้านพร้าว</t>
  </si>
  <si>
    <t>อบต. ป่าขะ</t>
  </si>
  <si>
    <t>ทต. พิกุลออก</t>
  </si>
  <si>
    <t>อบต. เขาเพิ่ม</t>
  </si>
  <si>
    <t>อบต. ทองหลาง</t>
  </si>
  <si>
    <t>อบต. ศรีกะอาง</t>
  </si>
  <si>
    <t>อบต. อาษา</t>
  </si>
  <si>
    <t>อบต. ชุมพล</t>
  </si>
  <si>
    <t>อบต. ทรายมูล</t>
  </si>
  <si>
    <t>อบต. บางปลากด</t>
  </si>
  <si>
    <t>อบต. บางลูกเสือ</t>
  </si>
  <si>
    <t>อบต. บึงศาล</t>
  </si>
  <si>
    <t>อบต. พระอาจารย์</t>
  </si>
  <si>
    <t>อบต. ศีรษะกระบือ</t>
  </si>
  <si>
    <t>อบต. บางสมบูรณ์</t>
  </si>
  <si>
    <t>อบต. โพธิ์แทน</t>
  </si>
  <si>
    <t>อบจ. สระแก้ว</t>
  </si>
  <si>
    <t>เมืองสระแก้ว</t>
  </si>
  <si>
    <t>สระแก้ว</t>
  </si>
  <si>
    <t>ทม. สระแก้ว</t>
  </si>
  <si>
    <t>ทม. อรัญประเทศ</t>
  </si>
  <si>
    <t>อรัญประเทศ</t>
  </si>
  <si>
    <t>ทต. ท่าเกษม</t>
  </si>
  <si>
    <t>ทต. ศาลาลำดวน</t>
  </si>
  <si>
    <t>ทต. ตาพระยา</t>
  </si>
  <si>
    <t>ตาพระยา</t>
  </si>
  <si>
    <t>ทม. วังน้ำเย็น</t>
  </si>
  <si>
    <t>วังน้ำเย็น</t>
  </si>
  <si>
    <t>ทต. วัฒนานคร</t>
  </si>
  <si>
    <t>วัฒนานคร</t>
  </si>
  <si>
    <t>ทต. เขาฉกรรจ์</t>
  </si>
  <si>
    <t>เขาฉกรรจ์</t>
  </si>
  <si>
    <t>อบต. ท่าเกษม</t>
  </si>
  <si>
    <t>อบต. โคกปี่ฆ้อง</t>
  </si>
  <si>
    <t>อบต. ท่าแยก</t>
  </si>
  <si>
    <t>อบต. ศาลาลำดวน</t>
  </si>
  <si>
    <t>อบต. สระแก้ว</t>
  </si>
  <si>
    <t>อบต. สระขวัญ</t>
  </si>
  <si>
    <t>อบต. หนองบอน</t>
  </si>
  <si>
    <t>ทต. คลองหาด</t>
  </si>
  <si>
    <t>คลองหาด</t>
  </si>
  <si>
    <t>อบต. คลองไก่เถื่อน</t>
  </si>
  <si>
    <t>อบต. ไทยอุดม</t>
  </si>
  <si>
    <t>อบต. ไทรเดี่ยว</t>
  </si>
  <si>
    <t>อบต. เบญจขร</t>
  </si>
  <si>
    <t>อบต. ซับมะกรูด</t>
  </si>
  <si>
    <t>อบต. ไทรทอง</t>
  </si>
  <si>
    <t>อบต. ตาพระยา</t>
  </si>
  <si>
    <t>อบต. ทัพไทย</t>
  </si>
  <si>
    <t>อบต. ทัพราช</t>
  </si>
  <si>
    <t>อบต. โคคลาน</t>
  </si>
  <si>
    <t>อบต. ทัพเสด็จ</t>
  </si>
  <si>
    <t>อบต. คลองหินปูน</t>
  </si>
  <si>
    <t>อบต. ตาหลังใน</t>
  </si>
  <si>
    <t>อบต. ทุ่งมหาเจริญ</t>
  </si>
  <si>
    <t>อบต. วัฒนานคร</t>
  </si>
  <si>
    <t>อบต. แซร์ออ</t>
  </si>
  <si>
    <t>อบต. ท่าเกวียน</t>
  </si>
  <si>
    <t>อบต. ห้วยโจด</t>
  </si>
  <si>
    <t>อบต. ช่องกุ่ม</t>
  </si>
  <si>
    <t>อบต. โนนหมากเค็ง</t>
  </si>
  <si>
    <t>อบต. ผักขะ</t>
  </si>
  <si>
    <t>อบต. หนองตะเคียนบอน</t>
  </si>
  <si>
    <t>อบต. หนองแวง</t>
  </si>
  <si>
    <t>โคกสูง</t>
  </si>
  <si>
    <t>อบต. หนองหมากฝ้าย</t>
  </si>
  <si>
    <t>ทต. บ้านใหม่หนองไทร</t>
  </si>
  <si>
    <t>อบต. คลองน้ำใส</t>
  </si>
  <si>
    <t>ทต. บ้านด่าน</t>
  </si>
  <si>
    <t>ทต. ป่าไร่</t>
  </si>
  <si>
    <t>อบต. ผ่านศึก</t>
  </si>
  <si>
    <t>ทต. ฟากห้วย</t>
  </si>
  <si>
    <t>อบต. เมืองไผ่</t>
  </si>
  <si>
    <t>อบต. หนองสังข์</t>
  </si>
  <si>
    <t>อบต. หันทราย</t>
  </si>
  <si>
    <t>อบต. คลองทับจันทร์</t>
  </si>
  <si>
    <t>อบต. ทับพริก</t>
  </si>
  <si>
    <t>อบต. เขาสามสิบ</t>
  </si>
  <si>
    <t>อบต. พระเพลิง</t>
  </si>
  <si>
    <t>อบต. หนองหว้า</t>
  </si>
  <si>
    <t>อบต. เขาฉกรรจ์</t>
  </si>
  <si>
    <t>ทต. โคกสูง</t>
  </si>
  <si>
    <t>อบต. โนนหมากมุ่น</t>
  </si>
  <si>
    <t>ทต. วังสมบูรณ์</t>
  </si>
  <si>
    <t>วังสมบูรณ์</t>
  </si>
  <si>
    <t>ทต. วังทอง</t>
  </si>
  <si>
    <t>อบจ. นครราชสีมา</t>
  </si>
  <si>
    <t>เมืองนครราชสีมา</t>
  </si>
  <si>
    <t>นครราชสีมา</t>
  </si>
  <si>
    <t>ทน. นครราชสีมา</t>
  </si>
  <si>
    <t>ทม. บัวใหญ่</t>
  </si>
  <si>
    <t>บัวใหญ่</t>
  </si>
  <si>
    <t>ทม. ปากช่อง</t>
  </si>
  <si>
    <t>ปากช่อง</t>
  </si>
  <si>
    <t>ทต. หนองไผ่ล้อม</t>
  </si>
  <si>
    <t>ทต. หัวทะเล</t>
  </si>
  <si>
    <t>ทต. โคกกรวด</t>
  </si>
  <si>
    <t>ทต. จอหอ</t>
  </si>
  <si>
    <t>ทต. จระเข้หิน</t>
  </si>
  <si>
    <t>ครบุรี</t>
  </si>
  <si>
    <t>ทต. แชะ</t>
  </si>
  <si>
    <t>ทต. ไทรโยง-ไชยวาล</t>
  </si>
  <si>
    <t>ทต. โนนสมบูรณ์</t>
  </si>
  <si>
    <t>เสิงสาง</t>
  </si>
  <si>
    <t>ทต. เสิงสาง</t>
  </si>
  <si>
    <t>ทต. เทพาลัย</t>
  </si>
  <si>
    <t>คง</t>
  </si>
  <si>
    <t>ทต. เมืองคง</t>
  </si>
  <si>
    <t>ทต. บ้านเหลื่อม</t>
  </si>
  <si>
    <t>บ้านเหลื่อม</t>
  </si>
  <si>
    <t>ทต. จักราช</t>
  </si>
  <si>
    <t>จักราช</t>
  </si>
  <si>
    <t>ทต. โชคชัย</t>
  </si>
  <si>
    <t>โชคชัย</t>
  </si>
  <si>
    <t>ทต. ด่านเกวียน</t>
  </si>
  <si>
    <t>ทต. ด่านขุนทด</t>
  </si>
  <si>
    <t>ด่านขุนทด</t>
  </si>
  <si>
    <t>ทต. หนองกราด</t>
  </si>
  <si>
    <t>ทต. โคกสวาย</t>
  </si>
  <si>
    <t>โนนไทย</t>
  </si>
  <si>
    <t>ทต. โนนไทย</t>
  </si>
  <si>
    <t>ทต. ตลาดแค</t>
  </si>
  <si>
    <t>โนนสูง</t>
  </si>
  <si>
    <t>ทต. มะค่า</t>
  </si>
  <si>
    <t>ทต. โนนสูง</t>
  </si>
  <si>
    <t>ทต. ขามสะแกแสง</t>
  </si>
  <si>
    <t>ขามสะแกแสง</t>
  </si>
  <si>
    <t>ทต. หนองหัวฟาน</t>
  </si>
  <si>
    <t>ทต. ประทาย</t>
  </si>
  <si>
    <t>ประทาย</t>
  </si>
  <si>
    <t>ทต. ตะขบ</t>
  </si>
  <si>
    <t>ปักธงชัย</t>
  </si>
  <si>
    <t>ทม. เมืองปัก</t>
  </si>
  <si>
    <t>ทต. พิมาย</t>
  </si>
  <si>
    <t>พิมาย</t>
  </si>
  <si>
    <t>ทต. ห้วยแถลง</t>
  </si>
  <si>
    <t>ห้วยแถลง</t>
  </si>
  <si>
    <t>ทต. หินดาด</t>
  </si>
  <si>
    <t>ทต. ชุมพวง</t>
  </si>
  <si>
    <t>ชุมพวง</t>
  </si>
  <si>
    <t>ทต. กุดจิก</t>
  </si>
  <si>
    <t>สูงเนิน</t>
  </si>
  <si>
    <t>ทต. สูงเนิน</t>
  </si>
  <si>
    <t>ทต. ขามทะเลสอ</t>
  </si>
  <si>
    <t>ขามทะเลสอ</t>
  </si>
  <si>
    <t>ทต. คลองไผ่</t>
  </si>
  <si>
    <t>สีคิ้ว</t>
  </si>
  <si>
    <t>ทต. ลาดบัวขาว</t>
  </si>
  <si>
    <t>ทม. สีคิ้ว</t>
  </si>
  <si>
    <t>ทต. กลางดง</t>
  </si>
  <si>
    <t>ทต. โนนแดง</t>
  </si>
  <si>
    <t>โนนแดง</t>
  </si>
  <si>
    <t>ทต. ศาลเจ้าพ่อ</t>
  </si>
  <si>
    <t>วังน้ำเขียว</t>
  </si>
  <si>
    <t>ทต. พระทองคำ</t>
  </si>
  <si>
    <t>พระทองคำ</t>
  </si>
  <si>
    <t>ทต. หนองบัววง</t>
  </si>
  <si>
    <t>ลำทะเมนชัย</t>
  </si>
  <si>
    <t>ทต. หนองบัวลาย</t>
  </si>
  <si>
    <t>บัวลาย</t>
  </si>
  <si>
    <t>ทต. สีดา</t>
  </si>
  <si>
    <t>สีดา</t>
  </si>
  <si>
    <t>อบต. จอหอ</t>
  </si>
  <si>
    <t>ทต. โพธิ์กลาง</t>
  </si>
  <si>
    <t>อบต. หนองบัวศาลา</t>
  </si>
  <si>
    <t>ทต. เมืองใหม่โคกกรวด</t>
  </si>
  <si>
    <t>ทต. ไชยมงคล</t>
  </si>
  <si>
    <t>ทต. ตลาด</t>
  </si>
  <si>
    <t>ทต. ปรุใหญ่</t>
  </si>
  <si>
    <t>อบต. พลกรัง</t>
  </si>
  <si>
    <t>ทต. พุดซา</t>
  </si>
  <si>
    <t>อบต. สี่มุม</t>
  </si>
  <si>
    <t>ทต. สุรนารี</t>
  </si>
  <si>
    <t>ทต. หนองไข่น้ำ</t>
  </si>
  <si>
    <t>อบต. หนองจะบก</t>
  </si>
  <si>
    <t>อบต. หนองระเวียง</t>
  </si>
  <si>
    <t>อบต. หมื่นไวย</t>
  </si>
  <si>
    <t>อบต. พะเนา</t>
  </si>
  <si>
    <t>อบต. มะเริง</t>
  </si>
  <si>
    <t>อบต. จระเข้หิน</t>
  </si>
  <si>
    <t>อบต. แชะ</t>
  </si>
  <si>
    <t>ทต. อรพิมพ์</t>
  </si>
  <si>
    <t>อบต. ครบุรี</t>
  </si>
  <si>
    <t>ทต. ครบุรีใต้</t>
  </si>
  <si>
    <t>อบต. โคกกระชาย</t>
  </si>
  <si>
    <t>อบต. เฉลียง</t>
  </si>
  <si>
    <t>อบต. ตะแบกบาน</t>
  </si>
  <si>
    <t>หนองบุญมาก</t>
  </si>
  <si>
    <t>อบต. มาบตะโกเอน</t>
  </si>
  <si>
    <t>อบต. ลำเพียก</t>
  </si>
  <si>
    <t>อบต. สระว่านพระยา</t>
  </si>
  <si>
    <t>อบต. เสิงสาง</t>
  </si>
  <si>
    <t>อบต. กุดโบสถ์</t>
  </si>
  <si>
    <t>อบต. บ้านราษฎร์</t>
  </si>
  <si>
    <t>อบต. สระตะเคียน</t>
  </si>
  <si>
    <t>อบต. สุขไพบูลย์</t>
  </si>
  <si>
    <t>อบต. โนนสมบูรณ์</t>
  </si>
  <si>
    <t>อบต. คูขาด</t>
  </si>
  <si>
    <t>อบต. ตาจั่น</t>
  </si>
  <si>
    <t>อบต. เทพาลัย</t>
  </si>
  <si>
    <t>อบต. บ้านปรางค์</t>
  </si>
  <si>
    <t>อบต. เมืองคง</t>
  </si>
  <si>
    <t>อบต. หนองมะนาว</t>
  </si>
  <si>
    <t>อบต. ขามสมบูรณ์</t>
  </si>
  <si>
    <t>อบต. ดอนใหญ่</t>
  </si>
  <si>
    <t>อบต. โนนเต็ง</t>
  </si>
  <si>
    <t>อบต. โคกกระเบื้อง</t>
  </si>
  <si>
    <t>อบต. ช่อระกา</t>
  </si>
  <si>
    <t>อบต. บ้านเหลื่อม</t>
  </si>
  <si>
    <t>อบต. วังโพธิ์</t>
  </si>
  <si>
    <t>อบต. คลองเมือง</t>
  </si>
  <si>
    <t>อบต. จักราช</t>
  </si>
  <si>
    <t>อบต. ศรีละกอ</t>
  </si>
  <si>
    <t>อบต. สีสุก</t>
  </si>
  <si>
    <t>แก้งสนามนาง</t>
  </si>
  <si>
    <t>อบต. หนองพลวง</t>
  </si>
  <si>
    <t>อบต. หินโคน</t>
  </si>
  <si>
    <t>อบต. พลับพลา</t>
  </si>
  <si>
    <t>อบต. กระโทก</t>
  </si>
  <si>
    <t>อบต. โชคชัย</t>
  </si>
  <si>
    <t>อบต. ด่านเกวียน</t>
  </si>
  <si>
    <t>อบต. ท่าจะหลุง</t>
  </si>
  <si>
    <t>ทต. ท่าเยี่ยม</t>
  </si>
  <si>
    <t>อบต. ท่าลาดขาว</t>
  </si>
  <si>
    <t>อบต. ท่าอ่าง</t>
  </si>
  <si>
    <t>อบต. ทุ่งอรุณ</t>
  </si>
  <si>
    <t>อบต. ละลมใหม่พัฒนา</t>
  </si>
  <si>
    <t>อบต. ด่านขุนทด</t>
  </si>
  <si>
    <t>อบต. กุดพิมาน</t>
  </si>
  <si>
    <t>อบต. ด่านนอก</t>
  </si>
  <si>
    <t>อบต. ด่านใน</t>
  </si>
  <si>
    <t>อบต. โนนเมืองพัฒนา</t>
  </si>
  <si>
    <t>อบต. บ้านแปรง</t>
  </si>
  <si>
    <t>อบต. หนองไทร</t>
  </si>
  <si>
    <t>ทต. หนองบัวตะเกียด</t>
  </si>
  <si>
    <t>อบต. หินดาด</t>
  </si>
  <si>
    <t>อบต. ตะเคียน</t>
  </si>
  <si>
    <t>อบต. พันชนะ</t>
  </si>
  <si>
    <t>อบต. สระจรเข้</t>
  </si>
  <si>
    <t>อบต. หนองกราด</t>
  </si>
  <si>
    <t>อบต. หนองบัวละคร</t>
  </si>
  <si>
    <t>อบต. กำปัง</t>
  </si>
  <si>
    <t>อบต. ด่านจาก</t>
  </si>
  <si>
    <t>อบต. โนนไทย</t>
  </si>
  <si>
    <t>ทต. บัลลังก์</t>
  </si>
  <si>
    <t>อบต. บ้านวัง</t>
  </si>
  <si>
    <t>อบต. สำโรง</t>
  </si>
  <si>
    <t>อบต. ค้างพลู</t>
  </si>
  <si>
    <t>อบต. ถนนโพธิ์</t>
  </si>
  <si>
    <t>อบต. มะค่า</t>
  </si>
  <si>
    <t>อบต. สายออ</t>
  </si>
  <si>
    <t>ทต. ด่านคล้า</t>
  </si>
  <si>
    <t>อบต. พลสงคราม</t>
  </si>
  <si>
    <t>อบต. เมืองปราสาท</t>
  </si>
  <si>
    <t>อบต. ลำคอหงษ์</t>
  </si>
  <si>
    <t>อบต. ขามเฒ่า</t>
  </si>
  <si>
    <t>อบต. จันอัด</t>
  </si>
  <si>
    <t>อบต. ดอนชมพู</t>
  </si>
  <si>
    <t>ทต. ดอนหวาย</t>
  </si>
  <si>
    <t>อบต. โตนด</t>
  </si>
  <si>
    <t>อบต. ธารปราสาท</t>
  </si>
  <si>
    <t>อบต. บิง</t>
  </si>
  <si>
    <t>อบต. ลำมูล</t>
  </si>
  <si>
    <t>ทต. ใหม่</t>
  </si>
  <si>
    <t>อบต. ขามสะแกแสง</t>
  </si>
  <si>
    <t>อบต. ชีวึก</t>
  </si>
  <si>
    <t>ทต. โนนเมือง</t>
  </si>
  <si>
    <t>อบต. พะงาด</t>
  </si>
  <si>
    <t>อบต. เมืองเกษตร</t>
  </si>
  <si>
    <t>อบต. เมืองนาท</t>
  </si>
  <si>
    <t>อบต. หนองหัวฟาน</t>
  </si>
  <si>
    <t>อบต. บัวใหญ่</t>
  </si>
  <si>
    <t>อบต. ขุนทอง</t>
  </si>
  <si>
    <t>อบต. ดอนตะหนิน</t>
  </si>
  <si>
    <t>อบต. ด่านช้าง</t>
  </si>
  <si>
    <t>อบต. โนนทองหลาง</t>
  </si>
  <si>
    <t>อบต. หนองแจ้งใหญ่</t>
  </si>
  <si>
    <t>อบต. เสมาใหญ่</t>
  </si>
  <si>
    <t>ทต. หนองบัวสะอาด</t>
  </si>
  <si>
    <t>อบต. ประทาย</t>
  </si>
  <si>
    <t>อบต. โคกกลาง</t>
  </si>
  <si>
    <t>อบต. ทุ่งสว่าง</t>
  </si>
  <si>
    <t>อบต. นางรำ</t>
  </si>
  <si>
    <t>อบต. เมืองโดน</t>
  </si>
  <si>
    <t>อบต. วังไม้แดง</t>
  </si>
  <si>
    <t>อบต. หนองค่าย</t>
  </si>
  <si>
    <t>อบต. กระทุ่มราย</t>
  </si>
  <si>
    <t>อบต. ดอนมัน</t>
  </si>
  <si>
    <t>อบต. ตลาดไทร</t>
  </si>
  <si>
    <t>อบต. โนนเพ็ด</t>
  </si>
  <si>
    <t>อบต. หันห้วยทราย</t>
  </si>
  <si>
    <t>อบต. งิ้ว</t>
  </si>
  <si>
    <t>อบต. ตะขบ</t>
  </si>
  <si>
    <t>อบต. ตะคุ</t>
  </si>
  <si>
    <t>ทต. นกออก</t>
  </si>
  <si>
    <t>ทต. ปักธงชัย</t>
  </si>
  <si>
    <t>อบต. เกษมทรัพย์</t>
  </si>
  <si>
    <t>อบต. ดอน</t>
  </si>
  <si>
    <t>อบต. ตูม</t>
  </si>
  <si>
    <t>อบต. ธงชัยเหนือ</t>
  </si>
  <si>
    <t>ทต. บ่อปลาทอง</t>
  </si>
  <si>
    <t>อบต. ภูหลวง</t>
  </si>
  <si>
    <t>ทต. ลำนางแก้ว</t>
  </si>
  <si>
    <t>อบต. สะแกราช</t>
  </si>
  <si>
    <t>อบต. สุขเกษม</t>
  </si>
  <si>
    <t>อบต. ในเมือง</t>
  </si>
  <si>
    <t>อบต. สัมฤทธิ์</t>
  </si>
  <si>
    <t>อบต. กระชอน</t>
  </si>
  <si>
    <t>อบต. ดงใหญ่</t>
  </si>
  <si>
    <t>อบต. กระเบื้องใหญ่</t>
  </si>
  <si>
    <t>อบต. ชีวาน</t>
  </si>
  <si>
    <t>อบต. ธารละหลอด</t>
  </si>
  <si>
    <t>อบต. นิคมสร้างตนเอง</t>
  </si>
  <si>
    <t>อบต. โบสถ์</t>
  </si>
  <si>
    <t>ทต. รังกาใหญ่</t>
  </si>
  <si>
    <t>อบต. เมืองพลับพลา</t>
  </si>
  <si>
    <t>อบต. หลุ่งตะเคียน</t>
  </si>
  <si>
    <t>อบต. หลุ่งประดู่</t>
  </si>
  <si>
    <t>อบต. ห้วยแถลง</t>
  </si>
  <si>
    <t>ทต. กงรถ</t>
  </si>
  <si>
    <t>อบต. ตะโก</t>
  </si>
  <si>
    <t>อบต. ทับสวาย</t>
  </si>
  <si>
    <t>อบต. ห้วยแคน</t>
  </si>
  <si>
    <t>อบต. ชุมพวง</t>
  </si>
  <si>
    <t>อบต. โนนยอ</t>
  </si>
  <si>
    <t>อบต. สาหร่าย</t>
  </si>
  <si>
    <t>อบต. หนองหลัก</t>
  </si>
  <si>
    <t>อบต. ท่าลาด</t>
  </si>
  <si>
    <t>อบต. โนนตูม</t>
  </si>
  <si>
    <t>อบต. โนนรัง</t>
  </si>
  <si>
    <t>อบต. ประสุข</t>
  </si>
  <si>
    <t>อบต. กุดจิก</t>
  </si>
  <si>
    <t>อบต. โค้งยาง</t>
  </si>
  <si>
    <t>อบต. นากลาง</t>
  </si>
  <si>
    <t>อบต. โนนค่า</t>
  </si>
  <si>
    <t>อบต. บุ่งขี้เหล็ก</t>
  </si>
  <si>
    <t>อบต. มะเกลือเก่า</t>
  </si>
  <si>
    <t>อบต. มะเกลือใหม่</t>
  </si>
  <si>
    <t>อบต. สูงเนิน</t>
  </si>
  <si>
    <t>อบต. โคราช</t>
  </si>
  <si>
    <t>อบต. เสมา</t>
  </si>
  <si>
    <t>อบต. หนองตะไก้</t>
  </si>
  <si>
    <t>อบต. ขามทะเลสอ</t>
  </si>
  <si>
    <t>อบต. บึงอ้อ</t>
  </si>
  <si>
    <t>อบต. โป่งแดง</t>
  </si>
  <si>
    <t>ทต. พันดุง</t>
  </si>
  <si>
    <t>อบต. สีคิ้ว</t>
  </si>
  <si>
    <t>อบต. กฤษณา</t>
  </si>
  <si>
    <t>อบต. คลองไผ่</t>
  </si>
  <si>
    <t>อบต. ลาดบัวขาว</t>
  </si>
  <si>
    <t>อบต. วังโรงใหญ่</t>
  </si>
  <si>
    <t>อบต. หนองบัวน้อย</t>
  </si>
  <si>
    <t>อบต. หนองหญ้าขาว</t>
  </si>
  <si>
    <t>อบต. กุดน้อย</t>
  </si>
  <si>
    <t>อบต. ดอนเมือง</t>
  </si>
  <si>
    <t>อบต. บ้านหัน</t>
  </si>
  <si>
    <t>ทต. หนองน้ำใส</t>
  </si>
  <si>
    <t>อบต. หนองสาหร่าย</t>
  </si>
  <si>
    <t>ทต. สีมามงคล</t>
  </si>
  <si>
    <t>อบต. ขนงพระ</t>
  </si>
  <si>
    <t>อบต. จันทึก</t>
  </si>
  <si>
    <t>อบต. หนองน้ำแดง</t>
  </si>
  <si>
    <t>ทต. หมูสี</t>
  </si>
  <si>
    <t>อบต. คลองม่วง</t>
  </si>
  <si>
    <t>อบต. ปากช่อง</t>
  </si>
  <si>
    <t>อบต. โป่งตาลอง</t>
  </si>
  <si>
    <t>อบต. พญาเย็น</t>
  </si>
  <si>
    <t>อบต. วังกระทะ</t>
  </si>
  <si>
    <t>ทต. วังไทร</t>
  </si>
  <si>
    <t>อบต. ไทยเจริญ</t>
  </si>
  <si>
    <t>อบต. สารภี</t>
  </si>
  <si>
    <t>อบต. หนองบุนนาก</t>
  </si>
  <si>
    <t>ทต. หนองหัวแรต</t>
  </si>
  <si>
    <t>ทต. แหลมทอง</t>
  </si>
  <si>
    <t>อบต. ลุงเขว้า</t>
  </si>
  <si>
    <t>อบต. หนองไม้ไผ่</t>
  </si>
  <si>
    <t>อบต. แก้งสนามนาง</t>
  </si>
  <si>
    <t>อบต. โนนสำราญ</t>
  </si>
  <si>
    <t>อบต. บึงพะไล</t>
  </si>
  <si>
    <t>ทต. บึงสำโรง</t>
  </si>
  <si>
    <t>อบต. โนนแดง</t>
  </si>
  <si>
    <t>อบต. โนนตาเถร</t>
  </si>
  <si>
    <t>อบต. ดอนยาวใหญ่</t>
  </si>
  <si>
    <t>ทต. วังหิน</t>
  </si>
  <si>
    <t>อบต. ไทยสามัคคี</t>
  </si>
  <si>
    <t>อบต. วังน้ำเขียว</t>
  </si>
  <si>
    <t>อบต. ระเริง</t>
  </si>
  <si>
    <t>อบต. วังหมี</t>
  </si>
  <si>
    <t>อบต. อุดมทรัพย์</t>
  </si>
  <si>
    <t>อบต. สำนักตะคร้อ</t>
  </si>
  <si>
    <t>เทพารักษ์</t>
  </si>
  <si>
    <t>อบต. บึงปรือ</t>
  </si>
  <si>
    <t>อบต. วังยายทอง</t>
  </si>
  <si>
    <t>ทต. เมืองยาง</t>
  </si>
  <si>
    <t>เมืองยาง</t>
  </si>
  <si>
    <t>อบต. กระเบื้องนอก</t>
  </si>
  <si>
    <t>อบต. ละหานปลาค้าว</t>
  </si>
  <si>
    <t>อบต. โนนอุดม</t>
  </si>
  <si>
    <t>อบต. ทัพรั้ง</t>
  </si>
  <si>
    <t>อบต. พังเทียม</t>
  </si>
  <si>
    <t>อบต. หนองหอย</t>
  </si>
  <si>
    <t>อบต. มาบกราด</t>
  </si>
  <si>
    <t>ทต. สระพระ</t>
  </si>
  <si>
    <t>ทต. ช่องแมว</t>
  </si>
  <si>
    <t>ทต. ขุย</t>
  </si>
  <si>
    <t>ทต. ไพล</t>
  </si>
  <si>
    <t>อบต. บัวลาย</t>
  </si>
  <si>
    <t>อบต. เมืองพะไล</t>
  </si>
  <si>
    <t>อบต. โนนจาน</t>
  </si>
  <si>
    <t>อบต. สีดา</t>
  </si>
  <si>
    <t>อบต. โนนประดู่</t>
  </si>
  <si>
    <t>อบต. สามเมือง</t>
  </si>
  <si>
    <t>อบต. หนองตาดใหญ่</t>
  </si>
  <si>
    <t>อบต. หนองงูเหลือม</t>
  </si>
  <si>
    <t>อบต. หนองยาง</t>
  </si>
  <si>
    <t>อบต. ช้างทอง</t>
  </si>
  <si>
    <t>อบต. พระพุทธ</t>
  </si>
  <si>
    <t>อบจ. บุรีรัมย์</t>
  </si>
  <si>
    <t>เมืองบุรีรัมย์</t>
  </si>
  <si>
    <t>บุรีรัมย์</t>
  </si>
  <si>
    <t>ทม. บุรีรัมย์</t>
  </si>
  <si>
    <t>ทม. นางรอง</t>
  </si>
  <si>
    <t>นางรอง</t>
  </si>
  <si>
    <t>ทต. คูเมือง</t>
  </si>
  <si>
    <t>คูเมือง</t>
  </si>
  <si>
    <t>ทต. หินเหล็กไฟ</t>
  </si>
  <si>
    <t>ทต. กระสัง</t>
  </si>
  <si>
    <t>กระสัง</t>
  </si>
  <si>
    <t>ทต. หนองกี่</t>
  </si>
  <si>
    <t>หนองกี่</t>
  </si>
  <si>
    <t>ทต. ตาจง</t>
  </si>
  <si>
    <t>ละหานทราย</t>
  </si>
  <si>
    <t>ทต. ละหานทราย</t>
  </si>
  <si>
    <t>ทต. ประโคนชัย</t>
  </si>
  <si>
    <t>ประโคนชัย</t>
  </si>
  <si>
    <t>ทต. ตลาดนิคมปราสาท</t>
  </si>
  <si>
    <t>บ้านกรวด</t>
  </si>
  <si>
    <t>ทต. บ้านกรวด</t>
  </si>
  <si>
    <t>ทต. พุทไธสง</t>
  </si>
  <si>
    <t>พุทไธสง</t>
  </si>
  <si>
    <t>ทต. ทะเมนชัย</t>
  </si>
  <si>
    <t>ลำปลายมาศ</t>
  </si>
  <si>
    <t>ทต. ลำปลายมาศ</t>
  </si>
  <si>
    <t>ทต. สตึก</t>
  </si>
  <si>
    <t>สตึก</t>
  </si>
  <si>
    <t>ทต. ปะคำ</t>
  </si>
  <si>
    <t>ปะคำ</t>
  </si>
  <si>
    <t>ทต. นาโพธิ์</t>
  </si>
  <si>
    <t>นาโพธิ์</t>
  </si>
  <si>
    <t>ทต. หนองหงส์</t>
  </si>
  <si>
    <t>หนองหงส์</t>
  </si>
  <si>
    <t>ทต. พลับพลาชัย</t>
  </si>
  <si>
    <t>พลับพลาชัย</t>
  </si>
  <si>
    <t>ทต. ห้วยราช</t>
  </si>
  <si>
    <t>ห้วยราช</t>
  </si>
  <si>
    <t>ทต. โนนสุวรรณ</t>
  </si>
  <si>
    <t>โนนสุวรรณ</t>
  </si>
  <si>
    <t>ทต. บ้านใหม่ไชยพจน์</t>
  </si>
  <si>
    <t>บ้านใหม่ไชยพจน์</t>
  </si>
  <si>
    <t>ทต. โนนดินแดง</t>
  </si>
  <si>
    <t>โนนดินแดง</t>
  </si>
  <si>
    <t>ทต. แคนดง</t>
  </si>
  <si>
    <t>แคนดง</t>
  </si>
  <si>
    <t>ทต. พนมรุ้ง</t>
  </si>
  <si>
    <t>อบต. กระสัง</t>
  </si>
  <si>
    <t>ทต. อิสาณ</t>
  </si>
  <si>
    <t>ทม. ชุมเห็ด</t>
  </si>
  <si>
    <t>ทต. บ้านบัว</t>
  </si>
  <si>
    <t>อบต. พระครู</t>
  </si>
  <si>
    <t>อบต. ลุมปุ๊ก</t>
  </si>
  <si>
    <t>อบต. สวายจีก</t>
  </si>
  <si>
    <t>อบต. สองห้อง</t>
  </si>
  <si>
    <t>อบต. สะแกซำ</t>
  </si>
  <si>
    <t>อบต. สะแกโพรง</t>
  </si>
  <si>
    <t>อบต. เสม็ด</t>
  </si>
  <si>
    <t>ทต. หนองตาด</t>
  </si>
  <si>
    <t>อบต. กลันทา</t>
  </si>
  <si>
    <t>อบต. บัวทอง</t>
  </si>
  <si>
    <t>อบต. เมืองฝาง</t>
  </si>
  <si>
    <t>ทต. หลักเขต</t>
  </si>
  <si>
    <t>อบต. คูเมือง</t>
  </si>
  <si>
    <t>อบต. ตูมใหญ่</t>
  </si>
  <si>
    <t>อบต. บ้านแพ</t>
  </si>
  <si>
    <t>อบต. ปะเคียบ</t>
  </si>
  <si>
    <t>อบต. พรสำราญ</t>
  </si>
  <si>
    <t>อบต. หนองขมาร</t>
  </si>
  <si>
    <t>อบต. หินเหล็กไฟ</t>
  </si>
  <si>
    <t>ทต. อุดมธรรม</t>
  </si>
  <si>
    <t>อบต. กันทรารมย์</t>
  </si>
  <si>
    <t>อบต. บ้านปรือ</t>
  </si>
  <si>
    <t>อบต. ลำดวน</t>
  </si>
  <si>
    <t>ทต. สองชั้น</t>
  </si>
  <si>
    <t>ทต. หนองเต็ง</t>
  </si>
  <si>
    <t>อบต. ห้วยสำราญ</t>
  </si>
  <si>
    <t>อบต. ศรีภูมิ</t>
  </si>
  <si>
    <t>อบต. ถนนหัก</t>
  </si>
  <si>
    <t>อบต. นางรอง</t>
  </si>
  <si>
    <t>อบต. สะเดา</t>
  </si>
  <si>
    <t>อบต. ก้านเหลือง</t>
  </si>
  <si>
    <t>อบต. ทรัพย์พระยา</t>
  </si>
  <si>
    <t>ทต. ทุ่งแสงทอง</t>
  </si>
  <si>
    <t>อบต. บ้านสิงห์</t>
  </si>
  <si>
    <t>อบต. ลำไทรโยง</t>
  </si>
  <si>
    <t>อบต. หนองกง</t>
  </si>
  <si>
    <t>อบต. หนองโบสถ์</t>
  </si>
  <si>
    <t>อบต. หนองยายพิมพ์</t>
  </si>
  <si>
    <t>อบต. หัวถนน</t>
  </si>
  <si>
    <t>ทต. ศาลเจ้าพ่อขุนศรี</t>
  </si>
  <si>
    <t>ทต. ดอนอะราง</t>
  </si>
  <si>
    <t>อบต. ท่าโพธิ์ชัย</t>
  </si>
  <si>
    <t>อบต. ทุ่งกระเต็น</t>
  </si>
  <si>
    <t>อบต. โคกสูง</t>
  </si>
  <si>
    <t>อบต. บุกระสัง</t>
  </si>
  <si>
    <t>อบต. เย้ยปราสาท</t>
  </si>
  <si>
    <t>อบต. ทุ่งกระตาดพัฒนา</t>
  </si>
  <si>
    <t>อบต. ละหานทราย</t>
  </si>
  <si>
    <t>ทต. สำโรงใหม่</t>
  </si>
  <si>
    <t>ทต. หนองตะครอง</t>
  </si>
  <si>
    <t>ทต. หนองแวง</t>
  </si>
  <si>
    <t>อบต. โคกว่าน</t>
  </si>
  <si>
    <t>ทต. โคกม้า</t>
  </si>
  <si>
    <t>อบต. ประโคนชัย</t>
  </si>
  <si>
    <t>ทต. เขาคอก</t>
  </si>
  <si>
    <t>อบต. จรเข้มาก</t>
  </si>
  <si>
    <t>อบต. บ้านไทร</t>
  </si>
  <si>
    <t>อบต. ปังกู</t>
  </si>
  <si>
    <t>อบต. ไพศาล</t>
  </si>
  <si>
    <t>อบต. ละเวี้ย</t>
  </si>
  <si>
    <t>อบต. โคกตูม</t>
  </si>
  <si>
    <t>อบต. โคกมะขาม</t>
  </si>
  <si>
    <t>อบต. โคกย่าง</t>
  </si>
  <si>
    <t>อบต. ตะโกตาพิ</t>
  </si>
  <si>
    <t>อบต. ประทัดบุ</t>
  </si>
  <si>
    <t>อบต. สี่เหลี่ยม</t>
  </si>
  <si>
    <t>ทต. แสลงโทน</t>
  </si>
  <si>
    <t>ทต. โนนเจริญ</t>
  </si>
  <si>
    <t>ทต. บ้านกรวดปัญญาวัฒน์</t>
  </si>
  <si>
    <t>ทต. ปราสาท</t>
  </si>
  <si>
    <t>อบต. สายตะกู</t>
  </si>
  <si>
    <t>ทต. หนองไม้งาม</t>
  </si>
  <si>
    <t>อบต. เขาดินเหนือ</t>
  </si>
  <si>
    <t>ทต. จันทบเพชร</t>
  </si>
  <si>
    <t>ทต. บึงเจริญ</t>
  </si>
  <si>
    <t>อบต. หินลาด</t>
  </si>
  <si>
    <t>อบต. พุทไธสง</t>
  </si>
  <si>
    <t>อบต. บ้านจาน</t>
  </si>
  <si>
    <t>อบต. บ้านเป้า</t>
  </si>
  <si>
    <t>อบต. บ้านแวง</t>
  </si>
  <si>
    <t>อบต. หายโศก</t>
  </si>
  <si>
    <t>อบต. มะเฟือง</t>
  </si>
  <si>
    <t>อบต. หนองคู</t>
  </si>
  <si>
    <t>อบต. โคกล่าม</t>
  </si>
  <si>
    <t>อบต. ตลาดโพธิ์</t>
  </si>
  <si>
    <t>อบต. ผไทรินทร์</t>
  </si>
  <si>
    <t>อบต. เมืองแฝก</t>
  </si>
  <si>
    <t>อบต. แสลงพัน</t>
  </si>
  <si>
    <t>อบต. หนองกะทิง</t>
  </si>
  <si>
    <t>อบต. หนองบัวโคก</t>
  </si>
  <si>
    <t>อบต. ทะเมนชัย</t>
  </si>
  <si>
    <t>อบต. บุโพธิ์</t>
  </si>
  <si>
    <t>อบต. นิคม</t>
  </si>
  <si>
    <t>ทต. ศรีสตึก</t>
  </si>
  <si>
    <t>อบต. ท่าม่วง</t>
  </si>
  <si>
    <t>อบต. ทุ่งวัง</t>
  </si>
  <si>
    <t>อบต. เมืองแก</t>
  </si>
  <si>
    <t>อบต. ร่อนทอง</t>
  </si>
  <si>
    <t>ทต. สะแก</t>
  </si>
  <si>
    <t>อบต. หนองใหญ่</t>
  </si>
  <si>
    <t>ทต. ดอนมนต์</t>
  </si>
  <si>
    <t>อบต. โคกมะม่วง</t>
  </si>
  <si>
    <t>อบต. หูทำนบ</t>
  </si>
  <si>
    <t>อบต. ดอนกอก</t>
  </si>
  <si>
    <t>อบต. นาโพธิ์</t>
  </si>
  <si>
    <t>อบต. บ้านคู</t>
  </si>
  <si>
    <t>อบต. บ้านดู่</t>
  </si>
  <si>
    <t>อบต. ศรีสว่าง</t>
  </si>
  <si>
    <t>ทต. ห้วยหิน</t>
  </si>
  <si>
    <t>อบต. เมืองฝ้าย</t>
  </si>
  <si>
    <t>อบต. สระทอง</t>
  </si>
  <si>
    <t>อบต. เสาเดียว</t>
  </si>
  <si>
    <t>อบต. หนองชัยศรี</t>
  </si>
  <si>
    <t>ทต. โคกขมิ้น</t>
  </si>
  <si>
    <t>ทต. จันดุม</t>
  </si>
  <si>
    <t>อบต. ป่าชัน</t>
  </si>
  <si>
    <t>อบต. สนวน</t>
  </si>
  <si>
    <t>ทต. สามแวง</t>
  </si>
  <si>
    <t>อบต. ห้วยราช</t>
  </si>
  <si>
    <t>ทต. โคกเหล็ก</t>
  </si>
  <si>
    <t>อบต. ตาเสา</t>
  </si>
  <si>
    <t>อบต. บ้านตะโก</t>
  </si>
  <si>
    <t>อบต. เมืองโพธิ์</t>
  </si>
  <si>
    <t>ทต. โกรกแก้ว</t>
  </si>
  <si>
    <t>อบต. โนนสุวรรณ</t>
  </si>
  <si>
    <t>อบต. ดงอีจาน</t>
  </si>
  <si>
    <t>อบต. ทุ่งจังหัน</t>
  </si>
  <si>
    <t>ทต. ชำนิ</t>
  </si>
  <si>
    <t>ชำนิ</t>
  </si>
  <si>
    <t>อบต. ช่อผกา</t>
  </si>
  <si>
    <t>อบต. เมืองยาง</t>
  </si>
  <si>
    <t>ทต. หนองปล่อง</t>
  </si>
  <si>
    <t>อบต. โคกสนวน</t>
  </si>
  <si>
    <t>อบต. ละลวด</t>
  </si>
  <si>
    <t>อบต. กู่สวนแตง</t>
  </si>
  <si>
    <t>อบต. แดงใหญ่</t>
  </si>
  <si>
    <t>อบต. หนองเยือง</t>
  </si>
  <si>
    <t>อบต. โนนดินแดง</t>
  </si>
  <si>
    <t>อบต. ลำนางรอง</t>
  </si>
  <si>
    <t>อบต. ส้มป่อย</t>
  </si>
  <si>
    <t>บ้านด่าน</t>
  </si>
  <si>
    <t>อบต. โนนขวาง</t>
  </si>
  <si>
    <t>อบต. วังเหนือ</t>
  </si>
  <si>
    <t>อบต. แคนดง</t>
  </si>
  <si>
    <t>อบต. สระบัว</t>
  </si>
  <si>
    <t>อบต. ดงพลอง</t>
  </si>
  <si>
    <t>อบต. หัวฝาย</t>
  </si>
  <si>
    <t>ทต. ถาวร</t>
  </si>
  <si>
    <t>ทต. ยายแย้มวัฒนา</t>
  </si>
  <si>
    <t>อบต. เจริญสุข</t>
  </si>
  <si>
    <t>อบต. อีสานเขต</t>
  </si>
  <si>
    <t>อบจ. สุรินทร์</t>
  </si>
  <si>
    <t>เมืองสุรินทร์</t>
  </si>
  <si>
    <t>สุรินทร์</t>
  </si>
  <si>
    <t>ทม. สุรินทร์</t>
  </si>
  <si>
    <t>ทต. เมืองที</t>
  </si>
  <si>
    <t>ทต. ชุมพลบุรี</t>
  </si>
  <si>
    <t>ชุมพลบุรี</t>
  </si>
  <si>
    <t>ทต. ท่าตูม</t>
  </si>
  <si>
    <t>ท่าตูม</t>
  </si>
  <si>
    <t>ทต. จอมพระ</t>
  </si>
  <si>
    <t>จอมพระ</t>
  </si>
  <si>
    <t>ทต. กังแอน</t>
  </si>
  <si>
    <t>ปราสาท</t>
  </si>
  <si>
    <t>ทต. นิคมปราสาท</t>
  </si>
  <si>
    <t>ทต. รัตนบุรี</t>
  </si>
  <si>
    <t>รัตนบุรี</t>
  </si>
  <si>
    <t>ทต. สนม</t>
  </si>
  <si>
    <t>สนม</t>
  </si>
  <si>
    <t>ทต. ศีขรภูมิ</t>
  </si>
  <si>
    <t>ศีขรภูมิ</t>
  </si>
  <si>
    <t>ทต. สังขะ</t>
  </si>
  <si>
    <t>สังขะ</t>
  </si>
  <si>
    <t>ทต. ลำดวนสุรพินท์</t>
  </si>
  <si>
    <t>ลำดวน</t>
  </si>
  <si>
    <t>ทต. สำโรงทาบ</t>
  </si>
  <si>
    <t>สำโรงทาบ</t>
  </si>
  <si>
    <t>ทต. บัวเชด</t>
  </si>
  <si>
    <t>บัวเชด</t>
  </si>
  <si>
    <t>อบต. แกใหญ่</t>
  </si>
  <si>
    <t>อบต. เฉนียง</t>
  </si>
  <si>
    <t>อบต. นอกเมือง</t>
  </si>
  <si>
    <t>อบต. เมืองที</t>
  </si>
  <si>
    <t>อบต. กาเกาะ</t>
  </si>
  <si>
    <t>อบต. คอโค</t>
  </si>
  <si>
    <t>อบต. ตระแสง</t>
  </si>
  <si>
    <t>อบต. ตั้งใจ</t>
  </si>
  <si>
    <t>อบต. ตาอ็อง</t>
  </si>
  <si>
    <t>อบต. ท่าสว่าง</t>
  </si>
  <si>
    <t>อบต. เทนมีย์</t>
  </si>
  <si>
    <t>อบต. นาบัว</t>
  </si>
  <si>
    <t>อบต. บุฤาษี</t>
  </si>
  <si>
    <t>อบต. เพี้ยราม</t>
  </si>
  <si>
    <t>อบต. ราม</t>
  </si>
  <si>
    <t>อบต. สวาย</t>
  </si>
  <si>
    <t>อบต. แสลงพันธ์</t>
  </si>
  <si>
    <t>อบต. สลักได</t>
  </si>
  <si>
    <t>อบต. กระเบื้อง</t>
  </si>
  <si>
    <t>ทต. ทุ่งศรีชุมพล</t>
  </si>
  <si>
    <t>ทต. นาหนองไผ่</t>
  </si>
  <si>
    <t>อบต. ไพรขลา</t>
  </si>
  <si>
    <t>อบต. เมืองบัว</t>
  </si>
  <si>
    <t>ทต. ยะวึก</t>
  </si>
  <si>
    <t>อบต. ศรีณรงค์</t>
  </si>
  <si>
    <t>ทต. สระขุด</t>
  </si>
  <si>
    <t>อบต. หนองเรือ</t>
  </si>
  <si>
    <t>อบต. กระโพ</t>
  </si>
  <si>
    <t>อบต. ทุ่งกุลา</t>
  </si>
  <si>
    <t>อบต. บะ</t>
  </si>
  <si>
    <t>อบต. บัวโคก</t>
  </si>
  <si>
    <t>อบต. พรมเทพ</t>
  </si>
  <si>
    <t>อบต. โพนครก</t>
  </si>
  <si>
    <t>ทต. เมืองแก</t>
  </si>
  <si>
    <t>อบต. หนองเมธี</t>
  </si>
  <si>
    <t>ทต. กระหาด</t>
  </si>
  <si>
    <t>อบต. จอมพระ</t>
  </si>
  <si>
    <t>อบต. บ้านผือ</t>
  </si>
  <si>
    <t>ทต. บุแกรง</t>
  </si>
  <si>
    <t>อบต. เป็นสุข</t>
  </si>
  <si>
    <t>อบต. เมืองลีง</t>
  </si>
  <si>
    <t>อบต. หนองสนิท</t>
  </si>
  <si>
    <t>อบต. ลุ่มระวี</t>
  </si>
  <si>
    <t>อบต. กังแอน</t>
  </si>
  <si>
    <t>อบต. เชื้อเพลิง</t>
  </si>
  <si>
    <t>อบต. โชคนาสาม</t>
  </si>
  <si>
    <t>อบต. ทมอ</t>
  </si>
  <si>
    <t>อบต. บ้านพลวง</t>
  </si>
  <si>
    <t>อบต. ปรือ</t>
  </si>
  <si>
    <t>อบต. ไพล</t>
  </si>
  <si>
    <t>ทต. กันตวจระมวล</t>
  </si>
  <si>
    <t>อบต. โคกยาง</t>
  </si>
  <si>
    <t>อบต. ตานี</t>
  </si>
  <si>
    <t>อบต. ตาเบา</t>
  </si>
  <si>
    <t>อบต. ทุ่งมน</t>
  </si>
  <si>
    <t>อบต. ปราสาททนง</t>
  </si>
  <si>
    <t>อบต. สมุด</t>
  </si>
  <si>
    <t>ทต. กาบเชิง</t>
  </si>
  <si>
    <t>กาบเชิง</t>
  </si>
  <si>
    <t>อบต. คูตัน</t>
  </si>
  <si>
    <t>ทต. โคกตะเคียน</t>
  </si>
  <si>
    <t>อบต. ด่าน</t>
  </si>
  <si>
    <t>อบต. แนงมุด</t>
  </si>
  <si>
    <t>อบต. กุดขาคีม</t>
  </si>
  <si>
    <t>อบต. ทับใหญ่</t>
  </si>
  <si>
    <t>อบต. ธาตุ</t>
  </si>
  <si>
    <t>อบต. น้ำเขียว</t>
  </si>
  <si>
    <t>อบต. เบิด</t>
  </si>
  <si>
    <t>อบต. ไผ่</t>
  </si>
  <si>
    <t>อบต. ยางสว่าง</t>
  </si>
  <si>
    <t>อบต. รัตนบุรี</t>
  </si>
  <si>
    <t>อบต. แก</t>
  </si>
  <si>
    <t>อบต. ดอนแรด</t>
  </si>
  <si>
    <t>อบต. หนองบัวทอง</t>
  </si>
  <si>
    <t>อบต. หนองบัวบาน</t>
  </si>
  <si>
    <t>ทต. แคน</t>
  </si>
  <si>
    <t>อบต. นานวน</t>
  </si>
  <si>
    <t>อบต. โพนโก</t>
  </si>
  <si>
    <t>อบต. สนม</t>
  </si>
  <si>
    <t>อบต. หนองระฆัง</t>
  </si>
  <si>
    <t>อบต. หนองอียอ</t>
  </si>
  <si>
    <t>อบต. หัวงัว</t>
  </si>
  <si>
    <t>อบต. แตล</t>
  </si>
  <si>
    <t>อบต. หนองขวาว</t>
  </si>
  <si>
    <t>อบต. กุดหวาย</t>
  </si>
  <si>
    <t>อบต. ขวาวใหญ่</t>
  </si>
  <si>
    <t>อบต. คาละแมะ</t>
  </si>
  <si>
    <t>อบต. จารพัต</t>
  </si>
  <si>
    <t>อบต. ช่างปี่</t>
  </si>
  <si>
    <t>อบต. ตรมไพร</t>
  </si>
  <si>
    <t>อบต. ตรึม</t>
  </si>
  <si>
    <t>อบต. นารุ่ง</t>
  </si>
  <si>
    <t>ทต. ผักไหม</t>
  </si>
  <si>
    <t>อบต. ยาง</t>
  </si>
  <si>
    <t>อบต. ระแงง</t>
  </si>
  <si>
    <t>อบต. หนองเหล็ก</t>
  </si>
  <si>
    <t>อบต. สังขะ</t>
  </si>
  <si>
    <t>อบต. กระเทียม</t>
  </si>
  <si>
    <t>อบต. ขอนแตก</t>
  </si>
  <si>
    <t>อบต. ตาคง</t>
  </si>
  <si>
    <t>อบต. ตาตุม</t>
  </si>
  <si>
    <t>อบต. ทับทัน</t>
  </si>
  <si>
    <t>อบต. เทพรักษา</t>
  </si>
  <si>
    <t>อบต. บ้านจารย์</t>
  </si>
  <si>
    <t>อบต. บ้านชบ</t>
  </si>
  <si>
    <t>อบต. สะกาด</t>
  </si>
  <si>
    <t>อบต. ดม</t>
  </si>
  <si>
    <t>อบต. ตรำดม</t>
  </si>
  <si>
    <t>อบต. โชกเหนือ</t>
  </si>
  <si>
    <t>อบต. ตระเปียงเตีย</t>
  </si>
  <si>
    <t>อบต. อู่โลก</t>
  </si>
  <si>
    <t>อบต. ประดู่</t>
  </si>
  <si>
    <t>อบต. ศรีสุข</t>
  </si>
  <si>
    <t>อบต. สะโน</t>
  </si>
  <si>
    <t>อบต. สำโรงทาบ</t>
  </si>
  <si>
    <t>อบต. เสม็จ</t>
  </si>
  <si>
    <t>อบต. หนองไผ่ล้อม</t>
  </si>
  <si>
    <t>อบต. หนองฮะ</t>
  </si>
  <si>
    <t>ทต. หมื่นศรี</t>
  </si>
  <si>
    <t>อบต. กระออม</t>
  </si>
  <si>
    <t>อบต. บัวเชด</t>
  </si>
  <si>
    <t>อบต. ตาวัง</t>
  </si>
  <si>
    <t>อบต. สำเภาลูน</t>
  </si>
  <si>
    <t>อบต. อาโพน</t>
  </si>
  <si>
    <t>อบต. จรัส</t>
  </si>
  <si>
    <t>พนมดงรัก</t>
  </si>
  <si>
    <t>อบต. จีกแดก</t>
  </si>
  <si>
    <t>อบต. ตาเมียง</t>
  </si>
  <si>
    <t>อบต. บักได</t>
  </si>
  <si>
    <t>อบต. ณรงค์</t>
  </si>
  <si>
    <t>ศรีณรงค์</t>
  </si>
  <si>
    <t>อบต. แจนแวน</t>
  </si>
  <si>
    <t>อบต. ตรวจ</t>
  </si>
  <si>
    <t>ทต. เขวาสินรินทร์</t>
  </si>
  <si>
    <t>เขวาสินรินทร์</t>
  </si>
  <si>
    <t>อบต. ตากูก</t>
  </si>
  <si>
    <t>อบต. บึง</t>
  </si>
  <si>
    <t>อบต. ปราสาททอง</t>
  </si>
  <si>
    <t>อบต. บ้านแร่</t>
  </si>
  <si>
    <t>อบต. คำผง</t>
  </si>
  <si>
    <t>โนนนารายณ์</t>
  </si>
  <si>
    <t>อบต. ระเวียง</t>
  </si>
  <si>
    <t>อบต. หนองเทพ</t>
  </si>
  <si>
    <t>อบต. หนองหลวง</t>
  </si>
  <si>
    <t>อบต. โนน</t>
  </si>
  <si>
    <t>อบจ. ศรีสะเกษ</t>
  </si>
  <si>
    <t>เมืองศรีสะเกษ</t>
  </si>
  <si>
    <t>ศรีสะเกษ</t>
  </si>
  <si>
    <t>ทม. ศรีสะเกษ</t>
  </si>
  <si>
    <t>ทม. กันทรลักษ์</t>
  </si>
  <si>
    <t>กันทรลักษ์</t>
  </si>
  <si>
    <t>ทต. พยุห์</t>
  </si>
  <si>
    <t>พยุห์</t>
  </si>
  <si>
    <t>ทต. ยางชุมน้อย</t>
  </si>
  <si>
    <t>ยางชุมน้อย</t>
  </si>
  <si>
    <t>ทต. กันทรารมย์</t>
  </si>
  <si>
    <t>กันทรารมย์</t>
  </si>
  <si>
    <t>ทต. เมืองขุขันธ์</t>
  </si>
  <si>
    <t>ขุขันธ์</t>
  </si>
  <si>
    <t>ทต. ไพรบึง</t>
  </si>
  <si>
    <t>ไพรบึง</t>
  </si>
  <si>
    <t>ทต. ปรางค์กู่</t>
  </si>
  <si>
    <t>ปรางค์กู่</t>
  </si>
  <si>
    <t>ทต. ขุนหาญ</t>
  </si>
  <si>
    <t>ขุนหาญ</t>
  </si>
  <si>
    <t>ราษีไศล</t>
  </si>
  <si>
    <t>ทต. กำแพง</t>
  </si>
  <si>
    <t>อุทุมพรพิสัย</t>
  </si>
  <si>
    <t>ทต. บึงบูรพ์</t>
  </si>
  <si>
    <t>บึงบูรพ์</t>
  </si>
  <si>
    <t>ทต. ห้วยทับทัน</t>
  </si>
  <si>
    <t>ห้วยทับทัน</t>
  </si>
  <si>
    <t>ทต. ศรีรัตนะ</t>
  </si>
  <si>
    <t>ศรีรัตนะ</t>
  </si>
  <si>
    <t>ทต. น้ำคำ</t>
  </si>
  <si>
    <t>อบต. โพนข่า</t>
  </si>
  <si>
    <t>อบต. จาน</t>
  </si>
  <si>
    <t>อบต. ซำ</t>
  </si>
  <si>
    <t>อบต. ตะดอบ</t>
  </si>
  <si>
    <t>อบต. ทุ่ม</t>
  </si>
  <si>
    <t>อบต. โพธิ์</t>
  </si>
  <si>
    <t>โนนคูณ</t>
  </si>
  <si>
    <t>อบต. โพนเขวา</t>
  </si>
  <si>
    <t>อบต. โพนค้อ</t>
  </si>
  <si>
    <t>อบต. คูซอด</t>
  </si>
  <si>
    <t>อบต. หญ้าปล้อง</t>
  </si>
  <si>
    <t>อบต. หนองครก</t>
  </si>
  <si>
    <t>อบต. หนองไผ่</t>
  </si>
  <si>
    <t>อบต. หนองไฮ</t>
  </si>
  <si>
    <t>อบต. หมากเขียบ</t>
  </si>
  <si>
    <t>อบต. กุดเมืองฮาม</t>
  </si>
  <si>
    <t>อบต. คอนกาม</t>
  </si>
  <si>
    <t>อบต. โนนคูณ</t>
  </si>
  <si>
    <t>อบต. ยางชุมใหญ่</t>
  </si>
  <si>
    <t>อบต. ลิ้นฟ้า</t>
  </si>
  <si>
    <t>อบต. คำเนียม</t>
  </si>
  <si>
    <t>อบต. ทาม</t>
  </si>
  <si>
    <t>อบต. ผักแพว</t>
  </si>
  <si>
    <t>อบต. หนองหัวช้าง</t>
  </si>
  <si>
    <t>อบต. ดู่</t>
  </si>
  <si>
    <t>อบต. ดูน</t>
  </si>
  <si>
    <t>อบต. โนนสัง</t>
  </si>
  <si>
    <t>อบต. บัวน้อย</t>
  </si>
  <si>
    <t>อบต. เมืองน้อย</t>
  </si>
  <si>
    <t>อบต. ละทาย</t>
  </si>
  <si>
    <t>อบต. อีปาด</t>
  </si>
  <si>
    <t>อบต. น้ำอ้อม</t>
  </si>
  <si>
    <t>อบต. ภูเงิน</t>
  </si>
  <si>
    <t>ทต. หนองหญ้าลาด</t>
  </si>
  <si>
    <t>อบต. กุดเสลา</t>
  </si>
  <si>
    <t>อบต. จานใหญ่</t>
  </si>
  <si>
    <t>อบต. ทุ่งใหญ่</t>
  </si>
  <si>
    <t>อบต. บึงมะลู</t>
  </si>
  <si>
    <t>อบต. สังเม็ก</t>
  </si>
  <si>
    <t>อบต. เสาธงชัย</t>
  </si>
  <si>
    <t>อบต. ขนุน</t>
  </si>
  <si>
    <t>อบต. ชำ</t>
  </si>
  <si>
    <t>อบต. ตระกาจ</t>
  </si>
  <si>
    <t>อบต. ภูผาหมอก</t>
  </si>
  <si>
    <t>อบต. เมือง</t>
  </si>
  <si>
    <t>อบต. รุง</t>
  </si>
  <si>
    <t>อบต. ละลาย</t>
  </si>
  <si>
    <t>อบต. เวียงเหนือ</t>
  </si>
  <si>
    <t>ทต. สวนกล้วย</t>
  </si>
  <si>
    <t>อบต. ปรือใหญ่</t>
  </si>
  <si>
    <t>อบต. โสน</t>
  </si>
  <si>
    <t>อบต. ห้วยเหนือ</t>
  </si>
  <si>
    <t>อบต. หัวเสือ</t>
  </si>
  <si>
    <t>อบต. โคกเพชร</t>
  </si>
  <si>
    <t>อบต. จะกง</t>
  </si>
  <si>
    <t>อบต. ใจดี</t>
  </si>
  <si>
    <t>อบต. ดองกำเม็ด</t>
  </si>
  <si>
    <t>อบต. ตาอุด</t>
  </si>
  <si>
    <t>อบต. ปราสาท</t>
  </si>
  <si>
    <t>อบต. ลมศักดิ์</t>
  </si>
  <si>
    <t>อบต. ศรีตระกูล</t>
  </si>
  <si>
    <t>ทต. ศรีสะอาด</t>
  </si>
  <si>
    <t>อบต. สะเดาใหญ่</t>
  </si>
  <si>
    <t>อบต. สำโรงตาเจ็น</t>
  </si>
  <si>
    <t>อบต. หนองฉลอง</t>
  </si>
  <si>
    <t>อบต. ห้วยใต้</t>
  </si>
  <si>
    <t>อบต. ไพรบึง</t>
  </si>
  <si>
    <t>อบต. ดินแดง</t>
  </si>
  <si>
    <t>อบต. โนนปูน</t>
  </si>
  <si>
    <t>อบต. ปราสาทเยอ</t>
  </si>
  <si>
    <t>ทต. สำโรงพลัน</t>
  </si>
  <si>
    <t>อบต. สุขสวัสดิ์</t>
  </si>
  <si>
    <t>อบต. กู่</t>
  </si>
  <si>
    <t>อบต. สมอ</t>
  </si>
  <si>
    <t>อบต. สำโรงปราสาท</t>
  </si>
  <si>
    <t>อบต. หนองเชียงทูน</t>
  </si>
  <si>
    <t>อบต. พิมาย</t>
  </si>
  <si>
    <t>อบต. พิมายเหนือ</t>
  </si>
  <si>
    <t>อบต. โพธิ์ศรี</t>
  </si>
  <si>
    <t>อบต. พราน</t>
  </si>
  <si>
    <t>ทต. กระหวัน</t>
  </si>
  <si>
    <t>ทต. กันทรอม</t>
  </si>
  <si>
    <t>ทต. โพธิ์กระสังข์</t>
  </si>
  <si>
    <t>อบต. โพธิ์วงศ์</t>
  </si>
  <si>
    <t>อบต. ขุนหาญ</t>
  </si>
  <si>
    <t>อบต. บักดอง</t>
  </si>
  <si>
    <t>อบต. ไพร</t>
  </si>
  <si>
    <t>อบต. ภูฝ้าย</t>
  </si>
  <si>
    <t>ทต. สิ</t>
  </si>
  <si>
    <t>อบต. ห้วยจันทร์</t>
  </si>
  <si>
    <t>อบต. จิกสังข์ทอง</t>
  </si>
  <si>
    <t>อบต. เมืองแคน</t>
  </si>
  <si>
    <t>อบต. หนองแค</t>
  </si>
  <si>
    <t>อบต. หนองอึ่ง</t>
  </si>
  <si>
    <t>ทต. บัวหุ่ง</t>
  </si>
  <si>
    <t>ทต. ส้มป่อย</t>
  </si>
  <si>
    <t>อบต. สร้างปี่</t>
  </si>
  <si>
    <t>อบต. หนองหมี</t>
  </si>
  <si>
    <t>อบต. หว้านคำ</t>
  </si>
  <si>
    <t>ทต. อุทุมพรพิสัย</t>
  </si>
  <si>
    <t>อบต. ขะยูง</t>
  </si>
  <si>
    <t>ทต. สระกำแพงใหญ่</t>
  </si>
  <si>
    <t>อบต. หนองห้าง</t>
  </si>
  <si>
    <t>อบต. แข้</t>
  </si>
  <si>
    <t>อบต. แขม</t>
  </si>
  <si>
    <t>ทต. โคกจาน</t>
  </si>
  <si>
    <t>อบต. โคกหล่าม</t>
  </si>
  <si>
    <t>อบต. ตาเกษ</t>
  </si>
  <si>
    <t>ทต. แต้</t>
  </si>
  <si>
    <t>อบต. ทุ่งไชย</t>
  </si>
  <si>
    <t>อบต. ปะอาว</t>
  </si>
  <si>
    <t>อบต. รังแร้ง</t>
  </si>
  <si>
    <t>อบต. หัวช้าง</t>
  </si>
  <si>
    <t>อบต. อี่หล่ำ</t>
  </si>
  <si>
    <t>อบต. เป๊าะ</t>
  </si>
  <si>
    <t>อบต. เมืองหลวง</t>
  </si>
  <si>
    <t>อบต. กล้วยกว้าง</t>
  </si>
  <si>
    <t>ทต. จานแสนไชย</t>
  </si>
  <si>
    <t>อบต. ผักไหม</t>
  </si>
  <si>
    <t>อบต. ห้วยทับทัน</t>
  </si>
  <si>
    <t>อบต. โนนค้อ</t>
  </si>
  <si>
    <t>อบต. บก</t>
  </si>
  <si>
    <t>อบต. หนองกุง</t>
  </si>
  <si>
    <t>อบต. เหล่ากวาง</t>
  </si>
  <si>
    <t>อบต. สะพุง</t>
  </si>
  <si>
    <t>อบต. พิงพวย</t>
  </si>
  <si>
    <t>อบต. ศรีแก้ว</t>
  </si>
  <si>
    <t>อบต. ศรีโนนงาม</t>
  </si>
  <si>
    <t>อบต. สระเยาว์</t>
  </si>
  <si>
    <t>อบต. เสื่องข้าว</t>
  </si>
  <si>
    <t>อบต. เขิน</t>
  </si>
  <si>
    <t>น้ำเกลี้ยง</t>
  </si>
  <si>
    <t>อบต. ตองปิด</t>
  </si>
  <si>
    <t>อบต. ละเอาะ</t>
  </si>
  <si>
    <t>อบต. คูบ</t>
  </si>
  <si>
    <t>อบต. น้ำเกลี้ยง</t>
  </si>
  <si>
    <t>อบต. รุ่งระวี</t>
  </si>
  <si>
    <t>อบต. ดวนใหญ่</t>
  </si>
  <si>
    <t>วังหิน</t>
  </si>
  <si>
    <t>ทต. บุสูง</t>
  </si>
  <si>
    <t>อบต. บ่อแก้ว</t>
  </si>
  <si>
    <t>อบต. โพนยาง</t>
  </si>
  <si>
    <t>อบต. ศรีสำราญ</t>
  </si>
  <si>
    <t>อบต. ละลม</t>
  </si>
  <si>
    <t>ภูสิงห์</t>
  </si>
  <si>
    <t>อบต. ห้วยตึ๊กชู</t>
  </si>
  <si>
    <t>อบต. โคกตาล</t>
  </si>
  <si>
    <t>อบต. ดงรัก</t>
  </si>
  <si>
    <t>อบต. ตะเคียนราม</t>
  </si>
  <si>
    <t>อบต. ไพรพัฒนา</t>
  </si>
  <si>
    <t>อบต. ห้วยตามอญ</t>
  </si>
  <si>
    <t>ทต. เมืองจันทร์</t>
  </si>
  <si>
    <t>เมืองจันทร์</t>
  </si>
  <si>
    <t>อบต. ตาโกน</t>
  </si>
  <si>
    <t>อบต. เสียว</t>
  </si>
  <si>
    <t>เบญจลักษ์</t>
  </si>
  <si>
    <t>อบต. หนองฮาง</t>
  </si>
  <si>
    <t>อบต. พยุห์</t>
  </si>
  <si>
    <t>อบต. ตำแย</t>
  </si>
  <si>
    <t>อบต. โนนเพ็ก</t>
  </si>
  <si>
    <t>อบต. พรหมสวัสดิ์</t>
  </si>
  <si>
    <t>อบต. หนองค้า</t>
  </si>
  <si>
    <t>ทต. โดด</t>
  </si>
  <si>
    <t>โพธิ์ศรีสุวรรณ</t>
  </si>
  <si>
    <t>ทต. ผือใหญ่</t>
  </si>
  <si>
    <t>อบต. หนองม้า</t>
  </si>
  <si>
    <t>อบต. อีเซ</t>
  </si>
  <si>
    <t>อบต. กุง</t>
  </si>
  <si>
    <t>ศิลาลาด</t>
  </si>
  <si>
    <t>อบต. คลีกลิ้ง</t>
  </si>
  <si>
    <t>อบต. โจดม่วง</t>
  </si>
  <si>
    <t>อบต. หนองบัวดง</t>
  </si>
  <si>
    <t>อบจ. อุบลราชธานี</t>
  </si>
  <si>
    <t>เมืองอุบลราชธานี</t>
  </si>
  <si>
    <t>อุบลราชธานี</t>
  </si>
  <si>
    <t>ทน. อุบลราชธานี</t>
  </si>
  <si>
    <t>ทม. วารินชำราบ</t>
  </si>
  <si>
    <t>วารินชำราบ</t>
  </si>
  <si>
    <t>ทม. พิบูลมังสาหาร</t>
  </si>
  <si>
    <t>พิบูลมังสาหาร</t>
  </si>
  <si>
    <t>ทต. อุบล</t>
  </si>
  <si>
    <t>ทต. ศรีเมืองใหม่</t>
  </si>
  <si>
    <t>ศรีเมืองใหม่</t>
  </si>
  <si>
    <t>ทต. บ้านด่านโขงเจียม</t>
  </si>
  <si>
    <t>โขงเจียม</t>
  </si>
  <si>
    <t>ทต. เขื่องใน</t>
  </si>
  <si>
    <t>เขื่องใน</t>
  </si>
  <si>
    <t>ทต. เขมราฐ</t>
  </si>
  <si>
    <t>เขมราฐ</t>
  </si>
  <si>
    <t>ทต. นาส่วง</t>
  </si>
  <si>
    <t>เดชอุดม</t>
  </si>
  <si>
    <t>ทต. บัวงาม</t>
  </si>
  <si>
    <t>ทม. เดชอุดม</t>
  </si>
  <si>
    <t>ทต. นาจะหลวย</t>
  </si>
  <si>
    <t>นาจะหลวย</t>
  </si>
  <si>
    <t>ทต. น้ำยืน</t>
  </si>
  <si>
    <t>น้ำยืน</t>
  </si>
  <si>
    <t>ทต. บุณฑริก</t>
  </si>
  <si>
    <t>บุณฑริก</t>
  </si>
  <si>
    <t>ทต. ตระการพืชผล</t>
  </si>
  <si>
    <t>ตระการพืชผล</t>
  </si>
  <si>
    <t>ทต. กุดข้าวปุ้น</t>
  </si>
  <si>
    <t>กุดข้าวปุ้น</t>
  </si>
  <si>
    <t>ทต. ม่วงสามสิบ</t>
  </si>
  <si>
    <t>ม่วงสามสิบ</t>
  </si>
  <si>
    <t>ทต. แสนสุข</t>
  </si>
  <si>
    <t>ทต. ห้วยขะยุง</t>
  </si>
  <si>
    <t>ทต. อ่างศิลา</t>
  </si>
  <si>
    <t>ทต. ตาลสุม</t>
  </si>
  <si>
    <t>ตาลสุม</t>
  </si>
  <si>
    <t>ทต. โพธิ์ไทร</t>
  </si>
  <si>
    <t>ทต. ช่องเม็ก</t>
  </si>
  <si>
    <t>สิรินธร</t>
  </si>
  <si>
    <t>ทต. นาเยีย</t>
  </si>
  <si>
    <t>นาเยีย</t>
  </si>
  <si>
    <t>อบต. กุดลาด</t>
  </si>
  <si>
    <t>ทต. ขามใหญ่</t>
  </si>
  <si>
    <t>ทม. แจระแม</t>
  </si>
  <si>
    <t>ทต. ปทุม</t>
  </si>
  <si>
    <t>อบต. หนองขอน</t>
  </si>
  <si>
    <t>อบต. ไร่น้อย</t>
  </si>
  <si>
    <t>อบต. หนองบ่อ</t>
  </si>
  <si>
    <t>อบต. กระโสบ</t>
  </si>
  <si>
    <t>อบต. ขี้เหล็ก</t>
  </si>
  <si>
    <t>อบต. หัวเรือ</t>
  </si>
  <si>
    <t>อบต. แก้งกอก</t>
  </si>
  <si>
    <t>อบต. นาคำ</t>
  </si>
  <si>
    <t>อบต. คำไหล</t>
  </si>
  <si>
    <t>อบต. หนามแท่ง</t>
  </si>
  <si>
    <t>อบต. เอือดใหญ่</t>
  </si>
  <si>
    <t>อบต. ตะบ่าย</t>
  </si>
  <si>
    <t>อบต. นาเลิน</t>
  </si>
  <si>
    <t>อบต. ลาดควาย</t>
  </si>
  <si>
    <t>อบต. วาริน</t>
  </si>
  <si>
    <t>อบต. สงยาง</t>
  </si>
  <si>
    <t>อบต. โขงเจียม</t>
  </si>
  <si>
    <t>อบต. นาโพธิ์กลาง</t>
  </si>
  <si>
    <t>อบต. หนองแสงใหญ่</t>
  </si>
  <si>
    <t>อบต. กลางใหญ่</t>
  </si>
  <si>
    <t>อบต. ก่อเอ้</t>
  </si>
  <si>
    <t>อบต. ค้อทอง</t>
  </si>
  <si>
    <t>อบต. ชีทวน</t>
  </si>
  <si>
    <t>อบต. ท่าไห</t>
  </si>
  <si>
    <t>อบต. ธาตุน้อย</t>
  </si>
  <si>
    <t>อบต. บ้านไทย</t>
  </si>
  <si>
    <t>อบต. ยางขี้นก</t>
  </si>
  <si>
    <t>อบต. สร้างถ่อ</t>
  </si>
  <si>
    <t>อบต. หนองเหล่า</t>
  </si>
  <si>
    <t>ทต. ห้วยเรือ</t>
  </si>
  <si>
    <t>อบต. แดงหม้อ</t>
  </si>
  <si>
    <t>อบต. นาคำใหญ่</t>
  </si>
  <si>
    <t>ทต. บ้านกอก</t>
  </si>
  <si>
    <t>อบต. สหธาตุ</t>
  </si>
  <si>
    <t>อบต. หัวดอน</t>
  </si>
  <si>
    <t>ทต. เทพวงศา</t>
  </si>
  <si>
    <t>อบต. แก้งเหนือ</t>
  </si>
  <si>
    <t>ทต. ขามป้อม</t>
  </si>
  <si>
    <t>อบต. เจียด</t>
  </si>
  <si>
    <t>อบต. นาแวง</t>
  </si>
  <si>
    <t>ทต. หนองผือ</t>
  </si>
  <si>
    <t>ทต. หัวนา</t>
  </si>
  <si>
    <t>ทต. หนองนกทา</t>
  </si>
  <si>
    <t>อบต. หนองสิม</t>
  </si>
  <si>
    <t>อบต. กลาง</t>
  </si>
  <si>
    <t>ทต. กุดประทาย</t>
  </si>
  <si>
    <t>อบต. แก้ง</t>
  </si>
  <si>
    <t>อบต. ตบหู</t>
  </si>
  <si>
    <t>อบต. ทุ่งเทิง</t>
  </si>
  <si>
    <t>อบต. นากระแซง</t>
  </si>
  <si>
    <t>อบต. นาเจริญ</t>
  </si>
  <si>
    <t>อบต. นาส่วง</t>
  </si>
  <si>
    <t>ทต. โพนงาม</t>
  </si>
  <si>
    <t>อบต. เมืองเดช</t>
  </si>
  <si>
    <t>อบต. สมสะอาด</t>
  </si>
  <si>
    <t>อบต. คำครั่ง</t>
  </si>
  <si>
    <t>อบต. ท่าโพธิ์ศรี</t>
  </si>
  <si>
    <t>อบต. บัวงาม</t>
  </si>
  <si>
    <t>อบต. ป่าโมง</t>
  </si>
  <si>
    <t>ทต. ภูจองนายอย</t>
  </si>
  <si>
    <t>อบต. บ้านตูม</t>
  </si>
  <si>
    <t>อบต. โนนสวรรค์</t>
  </si>
  <si>
    <t>อบต. พรสวรรค์</t>
  </si>
  <si>
    <t>อบต. โสกแสง</t>
  </si>
  <si>
    <t>ทต. โซง</t>
  </si>
  <si>
    <t>อบต. บุเปือย</t>
  </si>
  <si>
    <t>อบต. เก่าขาม</t>
  </si>
  <si>
    <t>อบต. โดมประดิษฐ์</t>
  </si>
  <si>
    <t>อบต. ยางใหญ่</t>
  </si>
  <si>
    <t>ทต. สีวิเชียร</t>
  </si>
  <si>
    <t>ทต. คอแลน</t>
  </si>
  <si>
    <t>อบต. หนองสะโน</t>
  </si>
  <si>
    <t>อบต. ห้วยข่า</t>
  </si>
  <si>
    <t>อบต. บ้านแมด</t>
  </si>
  <si>
    <t>อบต. โพนงาม</t>
  </si>
  <si>
    <t>อบต. ขามเปี้ย</t>
  </si>
  <si>
    <t>อบต. คำเจริญ</t>
  </si>
  <si>
    <t>อบต. เซเป็ด</t>
  </si>
  <si>
    <t>อบต. กระเดียน</t>
  </si>
  <si>
    <t>อบต. กุดยาลวน</t>
  </si>
  <si>
    <t>อบต. กุศกร</t>
  </si>
  <si>
    <t>อบต. เกษม</t>
  </si>
  <si>
    <t>อบต. คอนสาย</t>
  </si>
  <si>
    <t>อบต. โคกจาน</t>
  </si>
  <si>
    <t>อบต. นาพิน</t>
  </si>
  <si>
    <t>อบต. โนนกุง</t>
  </si>
  <si>
    <t>อบต. เป้า</t>
  </si>
  <si>
    <t>อบต. สะพือ</t>
  </si>
  <si>
    <t>อบต. ห้วยฝ้ายพัฒนา</t>
  </si>
  <si>
    <t>อบต. ไหล่ทุ่ง</t>
  </si>
  <si>
    <t>อบต. ตระการ</t>
  </si>
  <si>
    <t>อบต. ตากแดด</t>
  </si>
  <si>
    <t>อบต. ถ้ำแข้</t>
  </si>
  <si>
    <t>อบต. นาสะไม</t>
  </si>
  <si>
    <t>อบต. บ้านแดง</t>
  </si>
  <si>
    <t>อบต. กาบิน</t>
  </si>
  <si>
    <t>อบต. แก่งเค็ง</t>
  </si>
  <si>
    <t>อบต. โนนสวาง</t>
  </si>
  <si>
    <t>อบต. หนองทันน้ำ</t>
  </si>
  <si>
    <t>อบต. ข้าวปุ้น</t>
  </si>
  <si>
    <t>อบต. ม่วงสามสิบ</t>
  </si>
  <si>
    <t>อบต. ยางโยภาพ</t>
  </si>
  <si>
    <t>อบต. ยางสักกระโพหลุ่ม</t>
  </si>
  <si>
    <t>อบต. หนองไข่นก</t>
  </si>
  <si>
    <t>อบต. เหล่าบก</t>
  </si>
  <si>
    <t>อบต. ดุมใหญ่</t>
  </si>
  <si>
    <t>อบต. เตย</t>
  </si>
  <si>
    <t>อบต. นาเลิง</t>
  </si>
  <si>
    <t>อบต. โพนแพง</t>
  </si>
  <si>
    <t>อบต. หนองช้างใหญ่</t>
  </si>
  <si>
    <t>ทต. คำน้ำแซบ</t>
  </si>
  <si>
    <t>ทต. คำขวาง</t>
  </si>
  <si>
    <t>ทต. ธาตุ</t>
  </si>
  <si>
    <t>อบต. บุ่งหวาย</t>
  </si>
  <si>
    <t>ทต. บุ่งไหม</t>
  </si>
  <si>
    <t>อบต. โพธิ์ใหญ่</t>
  </si>
  <si>
    <t>ทต. เมืองศรีไค</t>
  </si>
  <si>
    <t>อบต. สระสมิง</t>
  </si>
  <si>
    <t>อบต. หนองกินเพล</t>
  </si>
  <si>
    <t>อบต. โนนผึ้ง</t>
  </si>
  <si>
    <t>อบต. โนนโหนน</t>
  </si>
  <si>
    <t>อบต. ห้วยขะยุง</t>
  </si>
  <si>
    <t>ทต. โพธิ์ศรี</t>
  </si>
  <si>
    <t>ทต. กุดชมภู</t>
  </si>
  <si>
    <t>โพธิ์ไทร</t>
  </si>
  <si>
    <t>อบต. ไร่ใต้</t>
  </si>
  <si>
    <t>อบต. หนองบัวฮี</t>
  </si>
  <si>
    <t>อบต. ดอนจิก</t>
  </si>
  <si>
    <t>อบต. โนนกลาง</t>
  </si>
  <si>
    <t>สำโรง</t>
  </si>
  <si>
    <t>อบต. โนนกาหลง</t>
  </si>
  <si>
    <t>อบต. บ้านแขม</t>
  </si>
  <si>
    <t>อบต. ระเว</t>
  </si>
  <si>
    <t>อบต. อ่างศิลา</t>
  </si>
  <si>
    <t>อบต. ตาลสุม</t>
  </si>
  <si>
    <t>อบต. คำหว้า</t>
  </si>
  <si>
    <t>อบต. จิกเทิง</t>
  </si>
  <si>
    <t>อบต. นาคาย</t>
  </si>
  <si>
    <t>อบต. ม่วงใหญ่</t>
  </si>
  <si>
    <t>อบต. โพธิ์ไทร</t>
  </si>
  <si>
    <t>อบต. เหล่างาม</t>
  </si>
  <si>
    <t>อบต. โนนกาเล็น</t>
  </si>
  <si>
    <t>อบต. ค้อน้อย</t>
  </si>
  <si>
    <t>ทต. สำโรง</t>
  </si>
  <si>
    <t>อบต. ขามป้อม</t>
  </si>
  <si>
    <t>อบต. โคกก่อง</t>
  </si>
  <si>
    <t>อบต. บอน</t>
  </si>
  <si>
    <t>อบต. ดอนมดแดง</t>
  </si>
  <si>
    <t>ดอนมดแดง</t>
  </si>
  <si>
    <t>อบต. เหล่าแดง</t>
  </si>
  <si>
    <t>อบต. คำไฮใหญ่</t>
  </si>
  <si>
    <t>อบต. ท่าเมือง</t>
  </si>
  <si>
    <t>อบต. ช่องเม็ก</t>
  </si>
  <si>
    <t>อบต. คันไร่</t>
  </si>
  <si>
    <t>อบต. คำเขื่อนแก้ว</t>
  </si>
  <si>
    <t>อบต. โนนก่อ</t>
  </si>
  <si>
    <t>อบต. ฝางคำ</t>
  </si>
  <si>
    <t>ทต. นิคมสร้างตนเองลำโดมน้อย</t>
  </si>
  <si>
    <t>อบต. โคกชำแระ</t>
  </si>
  <si>
    <t>ทุ่งศรีอุดม</t>
  </si>
  <si>
    <t>อบต. กุดเรือ</t>
  </si>
  <si>
    <t>อบต. นาเกษม</t>
  </si>
  <si>
    <t>อบต. นาห่อม</t>
  </si>
  <si>
    <t>อบต. หนองอ้ม</t>
  </si>
  <si>
    <t>ทต. นาจาน</t>
  </si>
  <si>
    <t>ทต. นาเรือง</t>
  </si>
  <si>
    <t>อบต. กองโพน</t>
  </si>
  <si>
    <t>นาตาล</t>
  </si>
  <si>
    <t>อบต. นาตาล</t>
  </si>
  <si>
    <t>อบต. พังเคน</t>
  </si>
  <si>
    <t>อบต. พะลาน</t>
  </si>
  <si>
    <t>อบต. หนองบก</t>
  </si>
  <si>
    <t>เหล่าเสือโก้ก</t>
  </si>
  <si>
    <t>อบต. โพนเมือง</t>
  </si>
  <si>
    <t>อบต. แพงใหญ่</t>
  </si>
  <si>
    <t>ทต. เหล่าเสือโก้ก</t>
  </si>
  <si>
    <t>อบต. แก่งโดม</t>
  </si>
  <si>
    <t>สว่างวีระวงศ์</t>
  </si>
  <si>
    <t>ทต. สว่าง</t>
  </si>
  <si>
    <t>ทต. บุ่งมะแลง</t>
  </si>
  <si>
    <t>ทต. ตาเกา</t>
  </si>
  <si>
    <t>น้ำขุ่น</t>
  </si>
  <si>
    <t>ทต. ขี้เหล็ก</t>
  </si>
  <si>
    <t>อบต. ไพบูลย์</t>
  </si>
  <si>
    <t>อบจ. ยโสธร</t>
  </si>
  <si>
    <t>เมืองยโสธร</t>
  </si>
  <si>
    <t>ยโสธร</t>
  </si>
  <si>
    <t>ทม. ยโสธร</t>
  </si>
  <si>
    <t>ทต. ทรายมูล</t>
  </si>
  <si>
    <t>ทรายมูล</t>
  </si>
  <si>
    <t>ทต. กุดชุมพัฒนา</t>
  </si>
  <si>
    <t>กุดชุม</t>
  </si>
  <si>
    <t>ทต. คำเขื่อนแก้ว</t>
  </si>
  <si>
    <t>คำเขื่อนแก้ว</t>
  </si>
  <si>
    <t>ทต. ป่าติ้ว</t>
  </si>
  <si>
    <t>ป่าติ้ว</t>
  </si>
  <si>
    <t>ทต. ฟ้าหยาด</t>
  </si>
  <si>
    <t>มหาชนะชัย</t>
  </si>
  <si>
    <t>ทต. ค้อวัง</t>
  </si>
  <si>
    <t>ค้อวัง</t>
  </si>
  <si>
    <t>ทต. เลิงนกทา</t>
  </si>
  <si>
    <t>เลิงนกทา</t>
  </si>
  <si>
    <t>ทต. สามแยก</t>
  </si>
  <si>
    <t>อบต. ขุมเงิน</t>
  </si>
  <si>
    <t>อบต. เขื่องคำ</t>
  </si>
  <si>
    <t>ทต. ตาดทอง</t>
  </si>
  <si>
    <t>ทต. น้ำคำใหญ่</t>
  </si>
  <si>
    <t>ทต. สำราญ</t>
  </si>
  <si>
    <t>อบต. ค้อเหนือ</t>
  </si>
  <si>
    <t>ทต. เดิด</t>
  </si>
  <si>
    <t>ทต. ทุ่งแต้</t>
  </si>
  <si>
    <t>อบต. นาสะไมย์</t>
  </si>
  <si>
    <t>อบต. สิงห์</t>
  </si>
  <si>
    <t>อบต. หนองเป็ด</t>
  </si>
  <si>
    <t>อบต. ขั้นไดใหญ่</t>
  </si>
  <si>
    <t>อบต. ดู่ทุ่ง</t>
  </si>
  <si>
    <t>อบต. ทุ่งนางโอก</t>
  </si>
  <si>
    <t>อบต. หนองหิน</t>
  </si>
  <si>
    <t>ทต. นาเวียง</t>
  </si>
  <si>
    <t>อบต. ดงมะไฟ</t>
  </si>
  <si>
    <t>อบต. ดู่ลาด</t>
  </si>
  <si>
    <t>อบต. กำแมด</t>
  </si>
  <si>
    <t>อบต. กุดชุม</t>
  </si>
  <si>
    <t>อบต. คำน้ำสร้าง</t>
  </si>
  <si>
    <t>อบต. นาโส่</t>
  </si>
  <si>
    <t>อบต. โนนเปือย</t>
  </si>
  <si>
    <t>อบต. ห้วยแก้ง</t>
  </si>
  <si>
    <t>ทต. ดงแคนใหญ่</t>
  </si>
  <si>
    <t>อบต. ลุมพุก</t>
  </si>
  <si>
    <t>อบต. ย่อ</t>
  </si>
  <si>
    <t>อบต. กุดกุง</t>
  </si>
  <si>
    <t>อบต. กู่จาน</t>
  </si>
  <si>
    <t>อบต. แคนน้อย</t>
  </si>
  <si>
    <t>อบต. ดงเจริญ</t>
  </si>
  <si>
    <t>อบต. นาแก</t>
  </si>
  <si>
    <t>อบต. โพนทัน</t>
  </si>
  <si>
    <t>อบต. สงเปือย</t>
  </si>
  <si>
    <t>อบต. เหล่าไฮ</t>
  </si>
  <si>
    <t>อบต. เชียงเพ็ง</t>
  </si>
  <si>
    <t>อบต. กระจาย</t>
  </si>
  <si>
    <t>อบต. โคกนาโก</t>
  </si>
  <si>
    <t>อบต. ศรีฐาน</t>
  </si>
  <si>
    <t>อบต. ฟ้าหยาด</t>
  </si>
  <si>
    <t>อบต. หัวเมือง</t>
  </si>
  <si>
    <t>อบต. ม่วง</t>
  </si>
  <si>
    <t>อบต. โนนทราย</t>
  </si>
  <si>
    <t>อบต. บากเรือ</t>
  </si>
  <si>
    <t>อบต. บึงแก</t>
  </si>
  <si>
    <t>อบต. ผือฮี</t>
  </si>
  <si>
    <t>อบต. พระเสาร์</t>
  </si>
  <si>
    <t>อบต. ฟ้าห่วน</t>
  </si>
  <si>
    <t>อบต. กุดน้ำใส</t>
  </si>
  <si>
    <t>อบต. ค้อวัง</t>
  </si>
  <si>
    <t>ทต. กุดแห่</t>
  </si>
  <si>
    <t>อบต. โคกสำราญ</t>
  </si>
  <si>
    <t>ทต. สวาท</t>
  </si>
  <si>
    <t>อบต. สามแยก</t>
  </si>
  <si>
    <t>ทต. ห้องแซง</t>
  </si>
  <si>
    <t>ทต. กุดเชียงหมี</t>
  </si>
  <si>
    <t>ทต. บุ่งค้า</t>
  </si>
  <si>
    <t>ทต. ศรีแก้ว</t>
  </si>
  <si>
    <t>อบต. สร้างมิ่ง</t>
  </si>
  <si>
    <t>ทต. สามัคคี</t>
  </si>
  <si>
    <t>ทต. คำเตย</t>
  </si>
  <si>
    <t>ไทยเจริญ</t>
  </si>
  <si>
    <t>อบต. คำไผ่</t>
  </si>
  <si>
    <t>อบต. น้ำคำ</t>
  </si>
  <si>
    <t>อบต. ส้มผ่อ</t>
  </si>
  <si>
    <t>อบจ. ชัยภูมิ</t>
  </si>
  <si>
    <t>เมืองชัยภูมิ</t>
  </si>
  <si>
    <t>ชัยภูมิ</t>
  </si>
  <si>
    <t>ทม. ชัยภูมิ</t>
  </si>
  <si>
    <t>ทต. บ้านค่ายหมื่นแผ้ว</t>
  </si>
  <si>
    <t>ทต. ลาดใหญ่</t>
  </si>
  <si>
    <t>ทต. บ้านเขว้า</t>
  </si>
  <si>
    <t>บ้านเขว้า</t>
  </si>
  <si>
    <t>ทต. คอนสวรรค์</t>
  </si>
  <si>
    <t>คอนสวรรค์</t>
  </si>
  <si>
    <t>ทต. เกษตรสมบูรณ์</t>
  </si>
  <si>
    <t>เกษตรสมบูรณ์</t>
  </si>
  <si>
    <t>ทต. บ้านเป้า</t>
  </si>
  <si>
    <t>ทต. หนองบัวแดง</t>
  </si>
  <si>
    <t>หนองบัวแดง</t>
  </si>
  <si>
    <t>ทต. จัตุรัส</t>
  </si>
  <si>
    <t>จัตุรัส</t>
  </si>
  <si>
    <t>ทต. หนองบัวโคก</t>
  </si>
  <si>
    <t>ทต. บ้านเพชร</t>
  </si>
  <si>
    <t>บำเหน็จณรงค์</t>
  </si>
  <si>
    <t>ทต. บำเหน็จณรงค์</t>
  </si>
  <si>
    <t>ทต. หนองบัวระเหว</t>
  </si>
  <si>
    <t>หนองบัวระเหว</t>
  </si>
  <si>
    <t>ทต. เทพสถิต</t>
  </si>
  <si>
    <t>เทพสถิต</t>
  </si>
  <si>
    <t>ทต. บ้านเพชรภูเขียว</t>
  </si>
  <si>
    <t>ภูเขียว</t>
  </si>
  <si>
    <t>ทต. ภูเขียว</t>
  </si>
  <si>
    <t>ทต. บ้านแท่น</t>
  </si>
  <si>
    <t>บ้านแท่น</t>
  </si>
  <si>
    <t>ทต. แก้งคร้อ</t>
  </si>
  <si>
    <t>แก้งคร้อ</t>
  </si>
  <si>
    <t>ทต. นาหนองทุ่ม</t>
  </si>
  <si>
    <t>ทต. คอนสาร</t>
  </si>
  <si>
    <t>คอนสาร</t>
  </si>
  <si>
    <t>อบต. กุดตุ้ม</t>
  </si>
  <si>
    <t>ทต. ชีลอง</t>
  </si>
  <si>
    <t>อบต. นาฝาย</t>
  </si>
  <si>
    <t>อบต. นาเสียว</t>
  </si>
  <si>
    <t>อบต. บ้านค่าย</t>
  </si>
  <si>
    <t>อบต. บ้านเล่า</t>
  </si>
  <si>
    <t>อบต. หนองนาแซง</t>
  </si>
  <si>
    <t>อบต. บุ่งคล้า</t>
  </si>
  <si>
    <t>อบต. ท่าหินโงม</t>
  </si>
  <si>
    <t>อบต. ลาดใหญ่</t>
  </si>
  <si>
    <t>อบต. ห้วยต้อน</t>
  </si>
  <si>
    <t>ทต. ทุ่งทอง</t>
  </si>
  <si>
    <t>ทต. ตลาดแร้ง</t>
  </si>
  <si>
    <t>ทต. ลุ่มลำชี</t>
  </si>
  <si>
    <t>อบต. ชีบน</t>
  </si>
  <si>
    <t>อบต. ภูแลนคา</t>
  </si>
  <si>
    <t>อบต. ช่องสามหมอ</t>
  </si>
  <si>
    <t>อบต. โนนสะอาด</t>
  </si>
  <si>
    <t>อบต. ห้วยไร่</t>
  </si>
  <si>
    <t>อบต. คอนสวรรค์</t>
  </si>
  <si>
    <t>อบต. โคกมั่งงอย</t>
  </si>
  <si>
    <t>อบต. บ้านโสก</t>
  </si>
  <si>
    <t>อบต. ยางหวาย</t>
  </si>
  <si>
    <t>อบต. กุดเลาะ</t>
  </si>
  <si>
    <t>อบต. โนนกอก</t>
  </si>
  <si>
    <t>อบต. โนนทอง</t>
  </si>
  <si>
    <t>ทต. บ้านเดื่อ</t>
  </si>
  <si>
    <t>อบต. บ้านบัว</t>
  </si>
  <si>
    <t>อบต. สระโพนทอง</t>
  </si>
  <si>
    <t>อบต. หนองข่า</t>
  </si>
  <si>
    <t>อบต. หนองโพนงาม</t>
  </si>
  <si>
    <t>อบต. ซับสีทอง</t>
  </si>
  <si>
    <t>อบต. กุดชุมแสง</t>
  </si>
  <si>
    <t>อบต. ถ้ำวัวแดง</t>
  </si>
  <si>
    <t>อบต. วังชมภู</t>
  </si>
  <si>
    <t>ทต. หลวงศิริ</t>
  </si>
  <si>
    <t>อบต. ท่าใหญ่</t>
  </si>
  <si>
    <t>อบต. นางแดด</t>
  </si>
  <si>
    <t>ทต. หนองบัวใหญ่</t>
  </si>
  <si>
    <t>อบต. บ้านกอก</t>
  </si>
  <si>
    <t>อบต. บ้านขาม</t>
  </si>
  <si>
    <t>อบต. ละหาน</t>
  </si>
  <si>
    <t>อบต. โคกเริงรมย์</t>
  </si>
  <si>
    <t>อบต. เกาะมะนาว</t>
  </si>
  <si>
    <t>อบต. บ้านชวน</t>
  </si>
  <si>
    <t>อบต. โคกเพชรพัฒนา</t>
  </si>
  <si>
    <t>อบต. บ้านตาล</t>
  </si>
  <si>
    <t>อบต. บ้านเพชร</t>
  </si>
  <si>
    <t>อบต. หัวทะเล</t>
  </si>
  <si>
    <t>ทต. โคกสะอาด</t>
  </si>
  <si>
    <t>อบต. วังตะเฆ่</t>
  </si>
  <si>
    <t>อบต. โสกปลาดุก</t>
  </si>
  <si>
    <t>ทต. ห้วยแย้</t>
  </si>
  <si>
    <t>อบต. นายางกลัก</t>
  </si>
  <si>
    <t>อบต. บ้านไร่</t>
  </si>
  <si>
    <t>อบต. โป่งนก</t>
  </si>
  <si>
    <t>อบต. วะตะแบก</t>
  </si>
  <si>
    <t>อบต. ห้วยยายจิ๋ว</t>
  </si>
  <si>
    <t>อบต. ผักปัง</t>
  </si>
  <si>
    <t>อบต. กุดยม</t>
  </si>
  <si>
    <t>ทต. บ้านแก้ง</t>
  </si>
  <si>
    <t>อบต. หนองคอนไทย</t>
  </si>
  <si>
    <t>อบต. หนองตูม</t>
  </si>
  <si>
    <t>อบต. โอโล</t>
  </si>
  <si>
    <t>อบต. กวางโจน</t>
  </si>
  <si>
    <t>อบต. บ้านดอน</t>
  </si>
  <si>
    <t>อบต. บ้านแท่น</t>
  </si>
  <si>
    <t>อบต. สระพัง</t>
  </si>
  <si>
    <t>อบต. สามสวน</t>
  </si>
  <si>
    <t>ทต. บ้านเต่า</t>
  </si>
  <si>
    <t>อบต. นาหนองทุ่ม</t>
  </si>
  <si>
    <t>อบต. เก่าย่าดี</t>
  </si>
  <si>
    <t>อบต. ท่ามะไฟหวาน</t>
  </si>
  <si>
    <t>อบต. หลุบคา</t>
  </si>
  <si>
    <t>อบต. โคกกุง</t>
  </si>
  <si>
    <t>ทต. หนองสังข์</t>
  </si>
  <si>
    <t>อบต. ทุ่งนาเลา</t>
  </si>
  <si>
    <t>อบต. ดงกลาง</t>
  </si>
  <si>
    <t>ทต. ห้วยยาง</t>
  </si>
  <si>
    <t>อบต. คอนสาร</t>
  </si>
  <si>
    <t>อบต. ทุ่งพระ</t>
  </si>
  <si>
    <t>ทต. ทุ่งลุยลาย</t>
  </si>
  <si>
    <t>อบต. เจาทอง</t>
  </si>
  <si>
    <t>ภักดีชุมพล</t>
  </si>
  <si>
    <t>อบต. บ้านเจียง</t>
  </si>
  <si>
    <t>อบต. แหลมทอง</t>
  </si>
  <si>
    <t>อบต. กะฮาด</t>
  </si>
  <si>
    <t>เนินสง่า</t>
  </si>
  <si>
    <t>อบต. ตาเนิน</t>
  </si>
  <si>
    <t>อบต. รังงาม</t>
  </si>
  <si>
    <t>อบต. หนองฉิม</t>
  </si>
  <si>
    <t>อบต. ซับใหญ่</t>
  </si>
  <si>
    <t>ซับใหญ่</t>
  </si>
  <si>
    <t>อบต. ท่ากูบ</t>
  </si>
  <si>
    <t>อบต. ตะโกทอง</t>
  </si>
  <si>
    <t>อบจ. อำนาจเจริญ</t>
  </si>
  <si>
    <t>เมืองอำนาจเจริญ</t>
  </si>
  <si>
    <t>อำนาจเจริญ</t>
  </si>
  <si>
    <t>ทม. อำนาจเจริญ</t>
  </si>
  <si>
    <t>ทต. น้ำปลีก</t>
  </si>
  <si>
    <t>ทต. อำนาจ</t>
  </si>
  <si>
    <t>ลืออำนาจ</t>
  </si>
  <si>
    <t>ทต. ชานุมาน</t>
  </si>
  <si>
    <t>ชานุมาน</t>
  </si>
  <si>
    <t>ทต. ปทุมราชวงศา</t>
  </si>
  <si>
    <t>ปทุมราชวงศา</t>
  </si>
  <si>
    <t>ทต. พนา</t>
  </si>
  <si>
    <t>พนา</t>
  </si>
  <si>
    <t>ทต. พระเหลา</t>
  </si>
  <si>
    <t>ทต. เสนางคนิคม</t>
  </si>
  <si>
    <t>เสนางคนิคม</t>
  </si>
  <si>
    <t>ทต. หัวตะพาน</t>
  </si>
  <si>
    <t>หัวตะพาน</t>
  </si>
  <si>
    <t>อบต. บุ่ง</t>
  </si>
  <si>
    <t>อบต. กุดปลาดุก</t>
  </si>
  <si>
    <t>ทต. ไก่คำ</t>
  </si>
  <si>
    <t>อบต. คึมใหญ่</t>
  </si>
  <si>
    <t>อบต. ดอนเมย</t>
  </si>
  <si>
    <t>อบต. นาจิก</t>
  </si>
  <si>
    <t>อบต. นาผือ</t>
  </si>
  <si>
    <t>ทต. นายม</t>
  </si>
  <si>
    <t>ทต. นาวัง</t>
  </si>
  <si>
    <t>ทต. นาหมอม้า</t>
  </si>
  <si>
    <t>อบต. โนนโพธิ์</t>
  </si>
  <si>
    <t>อบต. โนนหนามแท่ง</t>
  </si>
  <si>
    <t>อบต. ปลาค้าว</t>
  </si>
  <si>
    <t>อบต. สร้างนกทา</t>
  </si>
  <si>
    <t>อบต. หนองมะแซว</t>
  </si>
  <si>
    <t>อบต. เหล่าพรวน</t>
  </si>
  <si>
    <t>อบต. นาแต้</t>
  </si>
  <si>
    <t>อบต. น้ำปลีก</t>
  </si>
  <si>
    <t>อบต. ชานุมาน</t>
  </si>
  <si>
    <t>ทต. โคกก่ง</t>
  </si>
  <si>
    <t>อบต. โคกสาร</t>
  </si>
  <si>
    <t>อบต. ป่าก่อ</t>
  </si>
  <si>
    <t>อบต. นาหว้า</t>
  </si>
  <si>
    <t>อบต. โนนงาม</t>
  </si>
  <si>
    <t>อบต. ลือ</t>
  </si>
  <si>
    <t>ทต. ห้วย</t>
  </si>
  <si>
    <t>อบต. คำโพน</t>
  </si>
  <si>
    <t>ทต. นาป่าแซง</t>
  </si>
  <si>
    <t>ทต. หนองข่า</t>
  </si>
  <si>
    <t>อบต. พนา</t>
  </si>
  <si>
    <t>อบต. จานลาน</t>
  </si>
  <si>
    <t>อบต. ไม้กลอน</t>
  </si>
  <si>
    <t>ทต. สิริเสนางค์</t>
  </si>
  <si>
    <t>อบต. นาเวียง</t>
  </si>
  <si>
    <t>อบต. หนองสามสี</t>
  </si>
  <si>
    <t>อบต. ไร่สีสุก</t>
  </si>
  <si>
    <t>ทต. รัตนวารีศรีเจริญ</t>
  </si>
  <si>
    <t>อบต. คำพระ</t>
  </si>
  <si>
    <t>ทต. เค็งใหญ่</t>
  </si>
  <si>
    <t>อบต. โพนเมืองน้อย</t>
  </si>
  <si>
    <t>อบต. สร้างถ่อน้อย</t>
  </si>
  <si>
    <t>อบต. จิกดู่</t>
  </si>
  <si>
    <t>ทต. โคกกลาง</t>
  </si>
  <si>
    <t>ทต. ดงมะยาง</t>
  </si>
  <si>
    <t>ทต. เปือย</t>
  </si>
  <si>
    <t>อบต. แมด</t>
  </si>
  <si>
    <t>อบต. ไร่ขี</t>
  </si>
  <si>
    <t>ทต. สามหนอง</t>
  </si>
  <si>
    <t>อบจ. บึงกาฬ</t>
  </si>
  <si>
    <t>เมืองบึงกาฬ</t>
  </si>
  <si>
    <t>บึงกาฬ</t>
  </si>
  <si>
    <t>ทต. หอคำ</t>
  </si>
  <si>
    <t>ทต. โนนสว่าง</t>
  </si>
  <si>
    <t>ทม. บึงกาฬ</t>
  </si>
  <si>
    <t>ทต. ไคสี</t>
  </si>
  <si>
    <t>ทต. โคกก่อง</t>
  </si>
  <si>
    <t>ทต. พรเจริญ</t>
  </si>
  <si>
    <t>พรเจริญ</t>
  </si>
  <si>
    <t>ทต. ดอนหญ้านาง</t>
  </si>
  <si>
    <t>ทต. ศรีสำราญ</t>
  </si>
  <si>
    <t>ทต. โซ่พิสัย</t>
  </si>
  <si>
    <t>โซ่พิสัย</t>
  </si>
  <si>
    <t>ทต. ท่าสะอาด</t>
  </si>
  <si>
    <t>เซกา</t>
  </si>
  <si>
    <t>ทต. ศรีพนา</t>
  </si>
  <si>
    <t>ทต. ปากคาด</t>
  </si>
  <si>
    <t>ปากคาด</t>
  </si>
  <si>
    <t>ทต. บึงโขงหลง</t>
  </si>
  <si>
    <t>บึงโขงหลง</t>
  </si>
  <si>
    <t>ทต. ศรีวิไล</t>
  </si>
  <si>
    <t>ศรีวิไล</t>
  </si>
  <si>
    <t>อบต. นาสวรรค์</t>
  </si>
  <si>
    <t>อบต. โป่งเปือย</t>
  </si>
  <si>
    <t>อบต. คำนาดี</t>
  </si>
  <si>
    <t>ทต. หนองเลิง</t>
  </si>
  <si>
    <t>อบต. ชัยพร</t>
  </si>
  <si>
    <t>อบต. ป่าแฝก</t>
  </si>
  <si>
    <t>อบต. ศรีชมภู</t>
  </si>
  <si>
    <t>อบต. ถ้ำเจริญ</t>
  </si>
  <si>
    <t>อบต. บัวตูม</t>
  </si>
  <si>
    <t>อบต. หนองพันทา</t>
  </si>
  <si>
    <t>อบต. คำแก้ว</t>
  </si>
  <si>
    <t>อบต. โซ่</t>
  </si>
  <si>
    <t>อบต. เหล่าทอง</t>
  </si>
  <si>
    <t>อบต. บ้านต้อง</t>
  </si>
  <si>
    <t>อบต. ท่าสะอาด</t>
  </si>
  <si>
    <t>อบต. เซกา</t>
  </si>
  <si>
    <t>อบต. โสกก่าม</t>
  </si>
  <si>
    <t>อบต. น้ำจั้น</t>
  </si>
  <si>
    <t>อบต. หนองทุ่ม</t>
  </si>
  <si>
    <t>ทต. ซาง</t>
  </si>
  <si>
    <t>ทต. ป่งไฮ</t>
  </si>
  <si>
    <t>อบต. ท่ากกแดง</t>
  </si>
  <si>
    <t>อบต. นากั้ง</t>
  </si>
  <si>
    <t>อบต. ปากคาด</t>
  </si>
  <si>
    <t>อบต. โนนศิลา</t>
  </si>
  <si>
    <t>อบต. นาดง</t>
  </si>
  <si>
    <t>อบต. หนองยอง</t>
  </si>
  <si>
    <t>อบต. สมสนุก</t>
  </si>
  <si>
    <t>ทต. บึงงาม</t>
  </si>
  <si>
    <t>อบต. ท่าดอกคำ</t>
  </si>
  <si>
    <t>อบต. โพธิ์หมากแข้ง</t>
  </si>
  <si>
    <t>อบต. นาสะแบง</t>
  </si>
  <si>
    <t>อบต. ชุมภูพร</t>
  </si>
  <si>
    <t>อบต. นาสิงห์</t>
  </si>
  <si>
    <t>อบต. นาแสง</t>
  </si>
  <si>
    <t>อบต. หนองเดิ่น</t>
  </si>
  <si>
    <t>บุ่งคล้า</t>
  </si>
  <si>
    <t>อบต. โคกกว้าง</t>
  </si>
  <si>
    <t>อบจ. หนองบัวลำภู</t>
  </si>
  <si>
    <t>เมืองหนองบัวลำภู</t>
  </si>
  <si>
    <t>หนองบัวลำภู</t>
  </si>
  <si>
    <t>ทม. หนองบัวลำภู</t>
  </si>
  <si>
    <t>ทต. นาคำไฮ</t>
  </si>
  <si>
    <t>ทต. นามะเฟือง</t>
  </si>
  <si>
    <t>ทต. กุดดินจี่</t>
  </si>
  <si>
    <t>นากลาง</t>
  </si>
  <si>
    <t>ทต. นากลาง</t>
  </si>
  <si>
    <t>ทต. กุดดู่</t>
  </si>
  <si>
    <t>โนนสัง</t>
  </si>
  <si>
    <t>ทต. โนนสัง</t>
  </si>
  <si>
    <t>ทต. จอมทอง</t>
  </si>
  <si>
    <t>ศรีบุญเรือง</t>
  </si>
  <si>
    <t>ทต. โนนสูงเปลือย</t>
  </si>
  <si>
    <t>ทต. บ้านโคก</t>
  </si>
  <si>
    <t>สุวรรณคูหา</t>
  </si>
  <si>
    <t>ทต. สุวรรณคูหา</t>
  </si>
  <si>
    <t>ทต. นาเหล่า</t>
  </si>
  <si>
    <t>นาวัง</t>
  </si>
  <si>
    <t>อบต. นาคำไฮ</t>
  </si>
  <si>
    <t>อบต. นามะเฟือง</t>
  </si>
  <si>
    <t>อบต. โนนขมิ้น</t>
  </si>
  <si>
    <t>อบต. โนนทัน</t>
  </si>
  <si>
    <t>อบต. ป่าไม้งาม</t>
  </si>
  <si>
    <t>อบต. หนองภัยศูนย์</t>
  </si>
  <si>
    <t>อบต. หนองสวรรค์</t>
  </si>
  <si>
    <t>อบต. หัวนา</t>
  </si>
  <si>
    <t>อบต. กุดแห่</t>
  </si>
  <si>
    <t>อบต. โนนเมือง</t>
  </si>
  <si>
    <t>อบต. อุทัยสวรรค์</t>
  </si>
  <si>
    <t>ทต. เก่ากลอย</t>
  </si>
  <si>
    <t>อบต. ดงสวรรค์</t>
  </si>
  <si>
    <t>ทต. ฝั่งแดง</t>
  </si>
  <si>
    <t>อบต. กุดดู่</t>
  </si>
  <si>
    <t>อบต. โคกใหญ่</t>
  </si>
  <si>
    <t>ทต. บ้านค้อ</t>
  </si>
  <si>
    <t>อบต. บ้านถิ่น</t>
  </si>
  <si>
    <t>อบต. ปางกู่</t>
  </si>
  <si>
    <t>ทต. หนองเรือ</t>
  </si>
  <si>
    <t>อบต. กุดสะเทียน</t>
  </si>
  <si>
    <t>อบต. ทรายทอง</t>
  </si>
  <si>
    <t>อบต. นากอก</t>
  </si>
  <si>
    <t>อบต. โนนม่วง</t>
  </si>
  <si>
    <t>ทต. โนนสะอาด</t>
  </si>
  <si>
    <t>ทต. ยางหล่อ</t>
  </si>
  <si>
    <t>อบต. หนองกุงแก้ว</t>
  </si>
  <si>
    <t>อบต. หนองบัวใต้</t>
  </si>
  <si>
    <t>อบต. หันนางาม</t>
  </si>
  <si>
    <t>อบต. ศรีบุญเรือง</t>
  </si>
  <si>
    <t>ทต. นาด่าน</t>
  </si>
  <si>
    <t>อบต. นาสี</t>
  </si>
  <si>
    <t>ทต. บุญทัน</t>
  </si>
  <si>
    <t>อบต. กุดผึ้ง</t>
  </si>
  <si>
    <t>อบต. บ้านโคก</t>
  </si>
  <si>
    <t>อบต. เทพคีรี</t>
  </si>
  <si>
    <t>อบต. นาเหล่า</t>
  </si>
  <si>
    <t>อบต. วังปลาป้อม</t>
  </si>
  <si>
    <t>อบจ. ขอนแก่น</t>
  </si>
  <si>
    <t>เมืองขอนแก่น</t>
  </si>
  <si>
    <t>ขอนแก่น</t>
  </si>
  <si>
    <t>ทน. ขอนแก่น</t>
  </si>
  <si>
    <t>ทม. ชุมแพ</t>
  </si>
  <si>
    <t>ชุมแพ</t>
  </si>
  <si>
    <t>ทม. บ้านไผ่</t>
  </si>
  <si>
    <t>บ้านไผ่</t>
  </si>
  <si>
    <t>ทม. เมืองพล</t>
  </si>
  <si>
    <t>พล</t>
  </si>
  <si>
    <t>ทต. บ้านเป็ด</t>
  </si>
  <si>
    <t>ทต. ท่าพระ</t>
  </si>
  <si>
    <t>ทต. บ้านฝาง</t>
  </si>
  <si>
    <t>บ้านฝาง</t>
  </si>
  <si>
    <t>ทต. บ้านโต้น</t>
  </si>
  <si>
    <t>พระยืน</t>
  </si>
  <si>
    <t>ทต. พระยืน</t>
  </si>
  <si>
    <t>ทต. ดอนโมง</t>
  </si>
  <si>
    <t>หนองเรือ</t>
  </si>
  <si>
    <t>ทต. โคกสูงสัมพันธ์</t>
  </si>
  <si>
    <t>ทต. โนนหัน</t>
  </si>
  <si>
    <t>ทต. สีชมพู</t>
  </si>
  <si>
    <t>สีชมพู</t>
  </si>
  <si>
    <t>ทต. น้ำพอง</t>
  </si>
  <si>
    <t>น้ำพอง</t>
  </si>
  <si>
    <t>ทต. วังชัย</t>
  </si>
  <si>
    <t>ทต. เขื่อนอุบลรัตน์</t>
  </si>
  <si>
    <t>อุบลรัตน์</t>
  </si>
  <si>
    <t>ทม. กระนวน</t>
  </si>
  <si>
    <t>กระนวน</t>
  </si>
  <si>
    <t>ทต. เปือยน้อย</t>
  </si>
  <si>
    <t>เปือยน้อย</t>
  </si>
  <si>
    <t>ทต. แวงใหญ่</t>
  </si>
  <si>
    <t>แวงใหญ่</t>
  </si>
  <si>
    <t>ทต. แวงน้อย</t>
  </si>
  <si>
    <t>แวงน้อย</t>
  </si>
  <si>
    <t>ทต. หนองสองห้อง</t>
  </si>
  <si>
    <t>หนองสองห้อง</t>
  </si>
  <si>
    <t>ทต. ภูเวียง</t>
  </si>
  <si>
    <t>ภูเวียง</t>
  </si>
  <si>
    <t>ทต. มัญจาคีรี</t>
  </si>
  <si>
    <t>มัญจาคีรี</t>
  </si>
  <si>
    <t>ทต. ชนบท</t>
  </si>
  <si>
    <t>ชนบท</t>
  </si>
  <si>
    <t>ทต. เขาสวนกวาง</t>
  </si>
  <si>
    <t>เขาสวนกวาง</t>
  </si>
  <si>
    <t>ทต. ภูผาม่าน</t>
  </si>
  <si>
    <t>ภูผาม่าน</t>
  </si>
  <si>
    <t>ทต. ซำสูง</t>
  </si>
  <si>
    <t>ซำสูง</t>
  </si>
  <si>
    <t>โคกโพธิ์ไชย</t>
  </si>
  <si>
    <t>ทต. บ้านแฮด</t>
  </si>
  <si>
    <t>บ้านแฮด</t>
  </si>
  <si>
    <t>ทต. โนนศิลา</t>
  </si>
  <si>
    <t>โนนศิลา</t>
  </si>
  <si>
    <t>อบต. โคกสี</t>
  </si>
  <si>
    <t>อบต. ท่าพระ</t>
  </si>
  <si>
    <t>ทม. บ้านทุ่ม</t>
  </si>
  <si>
    <t>ทม. ศิลา</t>
  </si>
  <si>
    <t>อบต. ดอนหัน</t>
  </si>
  <si>
    <t>ทต. พระลับ</t>
  </si>
  <si>
    <t>ทต. สาวะถี</t>
  </si>
  <si>
    <t>ทต. หนองตูม</t>
  </si>
  <si>
    <t>อบต. ดอนช้าง</t>
  </si>
  <si>
    <t>ทต. โนนท่อน</t>
  </si>
  <si>
    <t>ทต. บึงเนียม</t>
  </si>
  <si>
    <t>ทต. แก่นฝาง</t>
  </si>
  <si>
    <t>ทต. โนนฆ้อง</t>
  </si>
  <si>
    <t>ทต. โคกงาม</t>
  </si>
  <si>
    <t>อบต. บ้านเหล่า</t>
  </si>
  <si>
    <t>ทต. ป่ามะนาว</t>
  </si>
  <si>
    <t>อบต. ป่าหวายนั่ง</t>
  </si>
  <si>
    <t>ทต. พระยืนมิ่งมงคล</t>
  </si>
  <si>
    <t>ทต. พระบุ</t>
  </si>
  <si>
    <t>อบต. บ้านเม็ง</t>
  </si>
  <si>
    <t>ทต. โนนทอง</t>
  </si>
  <si>
    <t>ทต. ยางคำ</t>
  </si>
  <si>
    <t>ทต. กุดกว้าง</t>
  </si>
  <si>
    <t>อบต. จระเข้</t>
  </si>
  <si>
    <t>อบต. บ้านกง</t>
  </si>
  <si>
    <t>ทต. บ้านผือ</t>
  </si>
  <si>
    <t>ทต. หนองไผ่</t>
  </si>
  <si>
    <t>อบต. ขัวเรียง</t>
  </si>
  <si>
    <t>อบต. ชุมแพ</t>
  </si>
  <si>
    <t>ทต. นาเพียง</t>
  </si>
  <si>
    <t>อบต. โนนหัน</t>
  </si>
  <si>
    <t>อบต. วังหินลาด</t>
  </si>
  <si>
    <t>อบต. ไชยสอ</t>
  </si>
  <si>
    <t>อบต. หนองเขียด</t>
  </si>
  <si>
    <t>ทต. หนองเสาเล้า</t>
  </si>
  <si>
    <t>ทต. วังเพิ่ม</t>
  </si>
  <si>
    <t>อบต. ดงลาน</t>
  </si>
  <si>
    <t>อบต. บริบูรณ์</t>
  </si>
  <si>
    <t>อบต. สีชมพู</t>
  </si>
  <si>
    <t>อบต. ซำยาง</t>
  </si>
  <si>
    <t>อบต. ภูห่าน</t>
  </si>
  <si>
    <t>อบต. หนองแดง</t>
  </si>
  <si>
    <t>อบต. วังชัย</t>
  </si>
  <si>
    <t>อบต. ท่ากระเสริม</t>
  </si>
  <si>
    <t>ทต. ลำน้ำพอง</t>
  </si>
  <si>
    <t>อบต. บัวเงิน</t>
  </si>
  <si>
    <t>อบต. พังทุย</t>
  </si>
  <si>
    <t>ทต. สะอาด</t>
  </si>
  <si>
    <t>ทต. กุดน้ำใส</t>
  </si>
  <si>
    <t>ทต. ม่วงหวาน</t>
  </si>
  <si>
    <t>อบต. เขื่อนอุบลรัตน์</t>
  </si>
  <si>
    <t>อบต. ทุ่งโป่ง</t>
  </si>
  <si>
    <t>ทต. นาคำ</t>
  </si>
  <si>
    <t>อบต. บ้านดง</t>
  </si>
  <si>
    <t>อบต. ศรีสุขสำราญ</t>
  </si>
  <si>
    <t>อบต. หนองโก</t>
  </si>
  <si>
    <t>อบต. ดูนสาด</t>
  </si>
  <si>
    <t>อบต. บ้านฝาง</t>
  </si>
  <si>
    <t>อบต. หนองกุงใหญ่</t>
  </si>
  <si>
    <t>ทต. หนองโน</t>
  </si>
  <si>
    <t>ทต. น้ำอ้อม</t>
  </si>
  <si>
    <t>อบต. หัวนาคำ</t>
  </si>
  <si>
    <t>อบต. หัวหนอง</t>
  </si>
  <si>
    <t>อบต. บ้านไผ่</t>
  </si>
  <si>
    <t>อบต. บ้านลาน</t>
  </si>
  <si>
    <t>อบต. แคนเหนือ</t>
  </si>
  <si>
    <t>ทต. ในเมือง</t>
  </si>
  <si>
    <t>อบต. ป่าปอ</t>
  </si>
  <si>
    <t>อบต. ภูเหล็ก</t>
  </si>
  <si>
    <t>อบต. เมืองเพีย</t>
  </si>
  <si>
    <t>ทต. สระแก้ว</t>
  </si>
  <si>
    <t>อบต. เก่างิ้ว</t>
  </si>
  <si>
    <t>อบต. เพ็กใหญ่</t>
  </si>
  <si>
    <t>อบต. โสกนกเต็น</t>
  </si>
  <si>
    <t>อบต. หนองแวงนางเบ้า</t>
  </si>
  <si>
    <t>อบต. โจดหนองแก</t>
  </si>
  <si>
    <t>อบต. หนองแวงโสกพระ</t>
  </si>
  <si>
    <t>อบต. โคกสง่า</t>
  </si>
  <si>
    <t>อบต. โนนข่า</t>
  </si>
  <si>
    <t>อบต. เมืองพล</t>
  </si>
  <si>
    <t>อบต. ลอมคอม</t>
  </si>
  <si>
    <t>อบต. หนองมะเขือ</t>
  </si>
  <si>
    <t>อบต. หัวทุ่ง</t>
  </si>
  <si>
    <t>อบต. คอนฉิม</t>
  </si>
  <si>
    <t>อบต. ใหม่นาเพียง</t>
  </si>
  <si>
    <t>อบต. ท่านางแนว</t>
  </si>
  <si>
    <t>อบต. แวงน้อย</t>
  </si>
  <si>
    <t>ทต. ก้านเหลือง</t>
  </si>
  <si>
    <t>อบต. ละหานนา</t>
  </si>
  <si>
    <t>อบต. ทางขวาง</t>
  </si>
  <si>
    <t>อบต. ท่าวัด</t>
  </si>
  <si>
    <t>อบต. ดอนดู่</t>
  </si>
  <si>
    <t>อบต. หนองเม็ก</t>
  </si>
  <si>
    <t>อบต. หนองสองห้อง</t>
  </si>
  <si>
    <t>อบต. คึมชาด</t>
  </si>
  <si>
    <t>อบต. ดงเค็ง</t>
  </si>
  <si>
    <t>อบต. ดอนดั่ง</t>
  </si>
  <si>
    <t>อบต. ตะกั่วป่า</t>
  </si>
  <si>
    <t>อบต. โนนธาตุ</t>
  </si>
  <si>
    <t>อบต. วังหิน</t>
  </si>
  <si>
    <t>อบต. หันโจด</t>
  </si>
  <si>
    <t>อบต. ภูเวียง</t>
  </si>
  <si>
    <t>อบต. กุดขอนแก่น</t>
  </si>
  <si>
    <t>อบต. นาชุมแสง</t>
  </si>
  <si>
    <t>อบต. บ้านเรือ</t>
  </si>
  <si>
    <t>อบต. หนองกุงเซิน</t>
  </si>
  <si>
    <t>เวียงเก่า</t>
  </si>
  <si>
    <t>อบต. ดินดำ</t>
  </si>
  <si>
    <t>อบต. ทุ่งชมพู</t>
  </si>
  <si>
    <t>อบต. เมืองเก่าพัฒนา</t>
  </si>
  <si>
    <t>อบต. หนองกุงธนสาร</t>
  </si>
  <si>
    <t>อบต. หว้าทอง</t>
  </si>
  <si>
    <t>อบต. กุดเค้า</t>
  </si>
  <si>
    <t>อบต. คำแคน</t>
  </si>
  <si>
    <t>อบต. ท่าศาลา</t>
  </si>
  <si>
    <t>ทต. นาข่า</t>
  </si>
  <si>
    <t>อบต. นางาม</t>
  </si>
  <si>
    <t>อบต. โพนเพ็ก</t>
  </si>
  <si>
    <t>อบต. สวนหม่อน</t>
  </si>
  <si>
    <t>อบต. หนองแปน</t>
  </si>
  <si>
    <t>ทต. ชลบถวิบูลย์</t>
  </si>
  <si>
    <t>อบต. วังแสง</t>
  </si>
  <si>
    <t>อบต. กุดเพียขอม</t>
  </si>
  <si>
    <t>อบต. โนนพะยอม</t>
  </si>
  <si>
    <t>อบต. ปอแดง</t>
  </si>
  <si>
    <t>อบต. ห้วยแก</t>
  </si>
  <si>
    <t>อบต. เขาสวนกวาง</t>
  </si>
  <si>
    <t>อบต. ดงเมืองแอม</t>
  </si>
  <si>
    <t>อบต. คำม่วง</t>
  </si>
  <si>
    <t>อบต. นางิ้ว</t>
  </si>
  <si>
    <t>ทต. โนนคอม</t>
  </si>
  <si>
    <t>อบต. ภูผาม่าน</t>
  </si>
  <si>
    <t>อบต. วังสวาบ</t>
  </si>
  <si>
    <t>อบต. ห้วยม่วง</t>
  </si>
  <si>
    <t>อบต. คำแมด</t>
  </si>
  <si>
    <t>อบต. คูคำ</t>
  </si>
  <si>
    <t>อบต. บ้านโนน</t>
  </si>
  <si>
    <t>อบต. ห้วยเตย</t>
  </si>
  <si>
    <t>ทต. นาแพง</t>
  </si>
  <si>
    <t>ทต. ภูผาแดง</t>
  </si>
  <si>
    <t>ทต. โพธิ์ไชย</t>
  </si>
  <si>
    <t>ทต. หนองนาคำ</t>
  </si>
  <si>
    <t>หนองนาคำ</t>
  </si>
  <si>
    <t>อบต. กุดธาตุ</t>
  </si>
  <si>
    <t>ทต. ขนวน</t>
  </si>
  <si>
    <t>ทต. วังสวรรค์</t>
  </si>
  <si>
    <t>ทต. โคกสำราญ</t>
  </si>
  <si>
    <t>อบต. หนองแซง</t>
  </si>
  <si>
    <t>อบต. เปือยใหญ่</t>
  </si>
  <si>
    <t>อบจ. อุดรธานี</t>
  </si>
  <si>
    <t>เมืองอุดรธานี</t>
  </si>
  <si>
    <t>อุดรธานี</t>
  </si>
  <si>
    <t>ทน. อุดรธานี</t>
  </si>
  <si>
    <t>ทม. โนนสูง-น้ำคำ</t>
  </si>
  <si>
    <t>ทต. นิคมสงเคราะห์</t>
  </si>
  <si>
    <t>ทต. บ้านจั่น</t>
  </si>
  <si>
    <t>ทม. หนองสำโรง</t>
  </si>
  <si>
    <t>ทต. กุดจับ</t>
  </si>
  <si>
    <t>กุดจับ</t>
  </si>
  <si>
    <t>ทต. เชียงเพ็ง</t>
  </si>
  <si>
    <t>ทต. ตาลเลียน</t>
  </si>
  <si>
    <t>ทต. สร้างก่อ</t>
  </si>
  <si>
    <t>ทต. หนองวัวซอ</t>
  </si>
  <si>
    <t>หนองวัวซอ</t>
  </si>
  <si>
    <t>ทต. กุมภวาปี</t>
  </si>
  <si>
    <t>กุมภวาปี</t>
  </si>
  <si>
    <t>ทต. พันดอน</t>
  </si>
  <si>
    <t>ทต. ห้วยเกิ้ง</t>
  </si>
  <si>
    <t>โนนสะอาด</t>
  </si>
  <si>
    <t>ทต. บ้านเชียง</t>
  </si>
  <si>
    <t>หนองหาน</t>
  </si>
  <si>
    <t>ทต. หนองเม็ก</t>
  </si>
  <si>
    <t>ทต. หนองหาน</t>
  </si>
  <si>
    <t>ทต. ทุ่งฝน</t>
  </si>
  <si>
    <t>ทุ่งฝน</t>
  </si>
  <si>
    <t>ทต. ไชยวาน</t>
  </si>
  <si>
    <t>ไชยวาน</t>
  </si>
  <si>
    <t>ทต. ศรีธาตุ</t>
  </si>
  <si>
    <t>ศรีธาตุ</t>
  </si>
  <si>
    <t>ทต. วังสามหมอ</t>
  </si>
  <si>
    <t>วังสามหมอ</t>
  </si>
  <si>
    <t>ทม. บ้านดุง</t>
  </si>
  <si>
    <t>บ้านดุง</t>
  </si>
  <si>
    <t>บ้านผือ</t>
  </si>
  <si>
    <t>ทต. นางัว</t>
  </si>
  <si>
    <t>น้ำโสม</t>
  </si>
  <si>
    <t>ทต. น้ำโสม</t>
  </si>
  <si>
    <t>ทต. เพ็ญ</t>
  </si>
  <si>
    <t>เพ็ญ</t>
  </si>
  <si>
    <t>ทต. แสงสว่าง</t>
  </si>
  <si>
    <t>หนองแสง</t>
  </si>
  <si>
    <t>อบต. กุดสระ</t>
  </si>
  <si>
    <t>อบต. เชียงยืน</t>
  </si>
  <si>
    <t>อบต. นากว้าง</t>
  </si>
  <si>
    <t>อบต. โนนสูง</t>
  </si>
  <si>
    <t>อบต. บ้านขาว</t>
  </si>
  <si>
    <t>อบต. หนองนาคำ</t>
  </si>
  <si>
    <t>อบต. หมูม่น</t>
  </si>
  <si>
    <t>อบต. เชียงพิณ</t>
  </si>
  <si>
    <t>อบต. นาข่า</t>
  </si>
  <si>
    <t>อบต. นิคมสงเคราะห์</t>
  </si>
  <si>
    <t>อบต. บ้านจั่น</t>
  </si>
  <si>
    <t>ทต. บ้านตาด</t>
  </si>
  <si>
    <t>อบต. สามพร้าว</t>
  </si>
  <si>
    <t>ทต. หนองขอนกว้าง</t>
  </si>
  <si>
    <t>ทต. ปะโค</t>
  </si>
  <si>
    <t>ทต. เมืองเพีย</t>
  </si>
  <si>
    <t>อบต. ขอนยูง</t>
  </si>
  <si>
    <t>ทต. ยางชุม</t>
  </si>
  <si>
    <t>อบต. กุดจับ</t>
  </si>
  <si>
    <t>อบต. ตาลเลียน</t>
  </si>
  <si>
    <t>อบต. สร้างก่อ</t>
  </si>
  <si>
    <t>ทต. โนนหวาย</t>
  </si>
  <si>
    <t>อบต. หนองอ้อ</t>
  </si>
  <si>
    <t>อบต. หมากหญ้า</t>
  </si>
  <si>
    <t>ทต. กุดหมากไฟ</t>
  </si>
  <si>
    <t>อบต. น้ำพ่น</t>
  </si>
  <si>
    <t>ทต. อูบมุง</t>
  </si>
  <si>
    <t>ทต. หนองบัวบาน</t>
  </si>
  <si>
    <t>ทต. กงพานพันดอน</t>
  </si>
  <si>
    <t>ทต. หนองหว้า</t>
  </si>
  <si>
    <t>อบต. ท่าลี่</t>
  </si>
  <si>
    <t>อบต. กุมภวาปี</t>
  </si>
  <si>
    <t>ทต. เชียงแหว</t>
  </si>
  <si>
    <t>ทต. แชแล</t>
  </si>
  <si>
    <t>อบต. ตูมใต้</t>
  </si>
  <si>
    <t>อบต. ผาสุก</t>
  </si>
  <si>
    <t>ทต. เวียงคำ</t>
  </si>
  <si>
    <t>อบต. สีออ</t>
  </si>
  <si>
    <t>อบต. เสอเพลอ</t>
  </si>
  <si>
    <t>ทต. หนองแวงโนนสะอาด</t>
  </si>
  <si>
    <t>อบต. โพธิ์ศรีสำราญ</t>
  </si>
  <si>
    <t>อบต. หนองกุงศรี</t>
  </si>
  <si>
    <t>อบต. ทมนางาม</t>
  </si>
  <si>
    <t>อบต. บุ่งแก้ว</t>
  </si>
  <si>
    <t>อบต. บ้านเชียง</t>
  </si>
  <si>
    <t>อบต. ดอนหายโศก</t>
  </si>
  <si>
    <t>อบต. หนองสระปลา</t>
  </si>
  <si>
    <t>อบต. บ้านยา</t>
  </si>
  <si>
    <t>ทต. ผักตบ</t>
  </si>
  <si>
    <t>อบต. พังงู</t>
  </si>
  <si>
    <t>อบต. สร้อยพร้าว</t>
  </si>
  <si>
    <t>อบต. สะแบง</t>
  </si>
  <si>
    <t>อบต. หนองหาน</t>
  </si>
  <si>
    <t>อบต. กุดค้า</t>
  </si>
  <si>
    <t>ทต. ทุ่งใหญ่</t>
  </si>
  <si>
    <t>อบต. นาทม</t>
  </si>
  <si>
    <t>ทต. หนองแวงแก้มหอม</t>
  </si>
  <si>
    <t>อบต. คำเลาะ</t>
  </si>
  <si>
    <t>ทต. โพนสูง</t>
  </si>
  <si>
    <t>ทต. จำปี</t>
  </si>
  <si>
    <t>อบต. ศรีธาตุ</t>
  </si>
  <si>
    <t>อบต. หนองนกเขียน</t>
  </si>
  <si>
    <t>ทต. หัวนาคำ</t>
  </si>
  <si>
    <t>อบต. ตาดทอง</t>
  </si>
  <si>
    <t>อบต. นายูง</t>
  </si>
  <si>
    <t>ทต. บ้านโปร่ง</t>
  </si>
  <si>
    <t>ทต. ลำพันชาด</t>
  </si>
  <si>
    <t>อบต. คำโคกสูง</t>
  </si>
  <si>
    <t>ทต. บะยาว</t>
  </si>
  <si>
    <t>อบต. หนองกุงทับม้า</t>
  </si>
  <si>
    <t>ทต. หนองหญ้าไซ</t>
  </si>
  <si>
    <t>ทต. ผาสุก</t>
  </si>
  <si>
    <t>อบต. โพนสูง</t>
  </si>
  <si>
    <t>อบต. ถ่อนนาลับ</t>
  </si>
  <si>
    <t>อบต. ดงเย็น</t>
  </si>
  <si>
    <t>อบต. นาไหม</t>
  </si>
  <si>
    <t>อบต. บ้านจันทน์</t>
  </si>
  <si>
    <t>อบต. บ้านชัย</t>
  </si>
  <si>
    <t>อบต. บ้านตาด</t>
  </si>
  <si>
    <t>อบต. บ้านม่วง</t>
  </si>
  <si>
    <t>อบต. อ้อมกอ</t>
  </si>
  <si>
    <t>อบต. บ้านดุง</t>
  </si>
  <si>
    <t>อบต. จำปาโมง</t>
  </si>
  <si>
    <t>อบต. หนองหัวคู</t>
  </si>
  <si>
    <t>ทต. กลางใหญ่</t>
  </si>
  <si>
    <t>อบต. ข้าวสาร</t>
  </si>
  <si>
    <t>อบต. เขือน้ำ</t>
  </si>
  <si>
    <t>อบต. คำด้วง</t>
  </si>
  <si>
    <t>ทต. คำบง</t>
  </si>
  <si>
    <t>อบต. บ้านค้อ</t>
  </si>
  <si>
    <t>อบต. เมืองพาน</t>
  </si>
  <si>
    <t>อบต. นางัว</t>
  </si>
  <si>
    <t>อบต. บ้านหยวก</t>
  </si>
  <si>
    <t>อบต. น้ำโสม</t>
  </si>
  <si>
    <t>อบต. สามัคคี</t>
  </si>
  <si>
    <t>อบต. โสมเยี่ยม</t>
  </si>
  <si>
    <t>ทต. บ้านธาตุ</t>
  </si>
  <si>
    <t>อบต. เตาไห</t>
  </si>
  <si>
    <t>อบต. นาพู่</t>
  </si>
  <si>
    <t>อบต. เพ็ญ</t>
  </si>
  <si>
    <t>อบต. สุมเส้า</t>
  </si>
  <si>
    <t>อบต. จอมศรี</t>
  </si>
  <si>
    <t>อบต. เชียงหวาง</t>
  </si>
  <si>
    <t>อบต. สร้างแป้น</t>
  </si>
  <si>
    <t>ทต. สร้างคอม</t>
  </si>
  <si>
    <t>สร้างคอม</t>
  </si>
  <si>
    <t>อบต. นาสะอาด</t>
  </si>
  <si>
    <t>ทต. บ้านยวด</t>
  </si>
  <si>
    <t>อบต. บ้านหินโงม</t>
  </si>
  <si>
    <t>อบต. เชียงดา</t>
  </si>
  <si>
    <t>อบต. ทับกุง</t>
  </si>
  <si>
    <t>อบต. แสงสว่าง</t>
  </si>
  <si>
    <t>ทต. นายูง</t>
  </si>
  <si>
    <t>นายูง</t>
  </si>
  <si>
    <t>อบต. บ้านก้อง</t>
  </si>
  <si>
    <t>อบต. นาแค</t>
  </si>
  <si>
    <t>พิบูลย์รักษ์</t>
  </si>
  <si>
    <t>อบต. ดอนกลอย</t>
  </si>
  <si>
    <t>อบต. นาทราย</t>
  </si>
  <si>
    <t>ทต. กู่แก้ว</t>
  </si>
  <si>
    <t>กู่แก้ว</t>
  </si>
  <si>
    <t>อบต. ค้อใหญ่</t>
  </si>
  <si>
    <t>ทต. คอนสาย</t>
  </si>
  <si>
    <t>อบต. โนนทองอินทร์</t>
  </si>
  <si>
    <t>อบต. นาม่วง</t>
  </si>
  <si>
    <t>ประจักษ์ศิลปาคม</t>
  </si>
  <si>
    <t>อบต. ห้วยสามพาด</t>
  </si>
  <si>
    <t>อบต. อุ่มจาน</t>
  </si>
  <si>
    <t>อบจ. เลย</t>
  </si>
  <si>
    <t>เมืองเลย</t>
  </si>
  <si>
    <t>เลย</t>
  </si>
  <si>
    <t>ทม. เลย</t>
  </si>
  <si>
    <t>ทต. นาอ้อ</t>
  </si>
  <si>
    <t>ทต. น้ำสวย</t>
  </si>
  <si>
    <t>ทต. นาด้วง</t>
  </si>
  <si>
    <t>นาด้วง</t>
  </si>
  <si>
    <t>ทต. เชียงคาน</t>
  </si>
  <si>
    <t>เชียงคาน</t>
  </si>
  <si>
    <t>ทต. เขาแก้ว</t>
  </si>
  <si>
    <t>ทต. เชียงกลม</t>
  </si>
  <si>
    <t>ปากชม</t>
  </si>
  <si>
    <t>ทต. ปากชม</t>
  </si>
  <si>
    <t>ทต. ด่านซ้าย</t>
  </si>
  <si>
    <t>ด่านซ้าย</t>
  </si>
  <si>
    <t>ทต. นาแห้ว</t>
  </si>
  <si>
    <t>นาแห้ว</t>
  </si>
  <si>
    <t>ทต. ภูเรือ</t>
  </si>
  <si>
    <t>ภูเรือ</t>
  </si>
  <si>
    <t>ทต. ท่าลี่</t>
  </si>
  <si>
    <t>ท่าลี่</t>
  </si>
  <si>
    <t>ทม. วังสะพุง</t>
  </si>
  <si>
    <t>วังสะพุง</t>
  </si>
  <si>
    <t>ทต. ภูกระดึง</t>
  </si>
  <si>
    <t>ภูกระดึง</t>
  </si>
  <si>
    <t>ทต. หนองหิน</t>
  </si>
  <si>
    <t>หนองหิน</t>
  </si>
  <si>
    <t>ทต. นาดินดำ</t>
  </si>
  <si>
    <t>ทต. นาโป่ง</t>
  </si>
  <si>
    <t>ทต. นาอาน</t>
  </si>
  <si>
    <t>อบต. น้ำสวย</t>
  </si>
  <si>
    <t>อบต. กกดู่</t>
  </si>
  <si>
    <t>อบต. กกทอง</t>
  </si>
  <si>
    <t>อบต. ชัยพฤกษ์</t>
  </si>
  <si>
    <t>อบต. น้ำหมาน</t>
  </si>
  <si>
    <t>อบต. ศรีสองรัก</t>
  </si>
  <si>
    <t>อบต. เสี้ยว</t>
  </si>
  <si>
    <t>อบต. ท่าสวรรค์</t>
  </si>
  <si>
    <t>อบต. แก้วเมธี</t>
  </si>
  <si>
    <t>ทต. นาดอกคำ</t>
  </si>
  <si>
    <t>อบต. เชียงคาน</t>
  </si>
  <si>
    <t>อบต. นาซ่าว</t>
  </si>
  <si>
    <t>อบต. บุฮม</t>
  </si>
  <si>
    <t>อบต. ปากตม</t>
  </si>
  <si>
    <t>อบต. หาดทรายขาว</t>
  </si>
  <si>
    <t>อบต. นครหงษ์</t>
  </si>
  <si>
    <t>อบต. ชมเจริญ</t>
  </si>
  <si>
    <t>ทต. คอนสา</t>
  </si>
  <si>
    <t>อบต. ห้วยบ่อซืน</t>
  </si>
  <si>
    <t>อบต. ห้วยพิชัย</t>
  </si>
  <si>
    <t>อบต. หาดคัมภีร์</t>
  </si>
  <si>
    <t>อบต. โคกงาม</t>
  </si>
  <si>
    <t>อบต. นาหอ</t>
  </si>
  <si>
    <t>ทต. ศรีสองรัก</t>
  </si>
  <si>
    <t>อบต. กกสะทอน</t>
  </si>
  <si>
    <t>อบต. ปากหมัน</t>
  </si>
  <si>
    <t>อบต. โป่ง</t>
  </si>
  <si>
    <t>อบต. วังยาว</t>
  </si>
  <si>
    <t>อบต. อิปุ่ม</t>
  </si>
  <si>
    <t>อบต. นาพึง</t>
  </si>
  <si>
    <t>อบต. นามาลา</t>
  </si>
  <si>
    <t>อบต. เหล่ากอหก</t>
  </si>
  <si>
    <t>อบต. แสงภา</t>
  </si>
  <si>
    <t>อบต. ปลาบ่า</t>
  </si>
  <si>
    <t>ทต. ร่องจิก</t>
  </si>
  <si>
    <t>อบต. สานตม</t>
  </si>
  <si>
    <t>อบต. ลาดค่าง</t>
  </si>
  <si>
    <t>อบต. น้ำแคม</t>
  </si>
  <si>
    <t>อบต. หนองผือ</t>
  </si>
  <si>
    <t>อบต. อาฮี</t>
  </si>
  <si>
    <t>อบต. ผาน้อย</t>
  </si>
  <si>
    <t>อบต. วังสะพุง</t>
  </si>
  <si>
    <t>ทต. ศรีสงคราม</t>
  </si>
  <si>
    <t>อบต. หนองหญ้าปล้อง</t>
  </si>
  <si>
    <t>อบต. เขาหลวง</t>
  </si>
  <si>
    <t>อบต. โคกขมิ้น</t>
  </si>
  <si>
    <t>ทต. ปากปวน</t>
  </si>
  <si>
    <t>อบต. ผาบิ้ง</t>
  </si>
  <si>
    <t>อบต. หนองงิ้ว</t>
  </si>
  <si>
    <t>อบต. ภูกระดึง</t>
  </si>
  <si>
    <t>อบต. ผานกเค้า</t>
  </si>
  <si>
    <t>อบต. ห้วยส้ม</t>
  </si>
  <si>
    <t>อบต. แก่งศรีภูมิ</t>
  </si>
  <si>
    <t>ภูหลวง</t>
  </si>
  <si>
    <t>อบต. ภูหอ</t>
  </si>
  <si>
    <t>อบต. หนองคัน</t>
  </si>
  <si>
    <t>อบต. เลยวังไสย์</t>
  </si>
  <si>
    <t>อบต. ห้วยสีเสียด</t>
  </si>
  <si>
    <t>อบต. ผาขาว</t>
  </si>
  <si>
    <t>ผาขาว</t>
  </si>
  <si>
    <t>ทต. โนนปอแดง</t>
  </si>
  <si>
    <t>ทต. ท่าช้างคล้อง</t>
  </si>
  <si>
    <t>อบต. โนนป่าซาง</t>
  </si>
  <si>
    <t>อบต. บ้านเพิ่ม</t>
  </si>
  <si>
    <t>อบต. ผาสามยอด</t>
  </si>
  <si>
    <t>เอราวัณ</t>
  </si>
  <si>
    <t>ทต. ผาอินทร์แปลง</t>
  </si>
  <si>
    <t>อบต. ทรัพย์ไพวัลย์</t>
  </si>
  <si>
    <t>ทต. เอราวัณ</t>
  </si>
  <si>
    <t>อบต. ตาดข่า</t>
  </si>
  <si>
    <t>อบต. ปวนพุ</t>
  </si>
  <si>
    <t>อบจ. หนองคาย</t>
  </si>
  <si>
    <t>เมืองหนองคาย</t>
  </si>
  <si>
    <t>หนองคาย</t>
  </si>
  <si>
    <t>ทม. หนองคาย</t>
  </si>
  <si>
    <t>ทม. ท่าบ่อ</t>
  </si>
  <si>
    <t>ท่าบ่อ</t>
  </si>
  <si>
    <t>ทต. เวียงคุก</t>
  </si>
  <si>
    <t>ทต. โพนสา</t>
  </si>
  <si>
    <t>ทต. โพนพิสัย</t>
  </si>
  <si>
    <t>โพนพิสัย</t>
  </si>
  <si>
    <t>ทต. ศรีเชียงใหม่</t>
  </si>
  <si>
    <t>ศรีเชียงใหม่</t>
  </si>
  <si>
    <t>ทต. สังคม</t>
  </si>
  <si>
    <t>สังคม</t>
  </si>
  <si>
    <t>อบต. หนองกอมเกาะ</t>
  </si>
  <si>
    <t>อบต. ค่ายบกหวาน</t>
  </si>
  <si>
    <t>อบต. พระธาตุบังพวน</t>
  </si>
  <si>
    <t>ทต. วัดธาตุ</t>
  </si>
  <si>
    <t>อบต. หินโงม</t>
  </si>
  <si>
    <t>ทต. กวนวัน</t>
  </si>
  <si>
    <t>ทต. โพธิ์ชัย</t>
  </si>
  <si>
    <t>อบต. เมืองหมี</t>
  </si>
  <si>
    <t>อบต. โพนสว่าง</t>
  </si>
  <si>
    <t>อบต. สีกาย</t>
  </si>
  <si>
    <t>ทต. หาดคำ</t>
  </si>
  <si>
    <t>อบต. โคกคอน</t>
  </si>
  <si>
    <t>ทต. บ้านถ่อน</t>
  </si>
  <si>
    <t>อบต. บ้านเดื่อ</t>
  </si>
  <si>
    <t>อบต. บ้านว่าน</t>
  </si>
  <si>
    <t>ทต. กองนาง</t>
  </si>
  <si>
    <t>อบต. ท่าบ่อ</t>
  </si>
  <si>
    <t>อบต. น้ำโมง</t>
  </si>
  <si>
    <t>อบต. โพนสา</t>
  </si>
  <si>
    <t>อบต. หนองนาง</t>
  </si>
  <si>
    <t>อบต. จุมพล</t>
  </si>
  <si>
    <t>อบต. เซิม</t>
  </si>
  <si>
    <t>อบต. ทุ่งหลวง</t>
  </si>
  <si>
    <t>อบต. นาหนัง</t>
  </si>
  <si>
    <t>ทต. สร้างนางขาว</t>
  </si>
  <si>
    <t>อบต. เหล่าต่างคำ</t>
  </si>
  <si>
    <t>อบต. กุดบง</t>
  </si>
  <si>
    <t>อบต. ชุมช้าง</t>
  </si>
  <si>
    <t>อบต. พระพุทธบาท</t>
  </si>
  <si>
    <t>อบต. พานพร้าว</t>
  </si>
  <si>
    <t>ทต. หนองปลาปาก</t>
  </si>
  <si>
    <t>อบต. แก้งไก่</t>
  </si>
  <si>
    <t>อบต. ผาตั้ง</t>
  </si>
  <si>
    <t>อบต. สังคม</t>
  </si>
  <si>
    <t>สระใคร</t>
  </si>
  <si>
    <t>อบต. สระใคร</t>
  </si>
  <si>
    <t>อบต. คอกช้าง</t>
  </si>
  <si>
    <t>ทต. เฝ้าไร่</t>
  </si>
  <si>
    <t>เฝ้าไร่</t>
  </si>
  <si>
    <t>อบต. วังหลวง</t>
  </si>
  <si>
    <t>อบต. อุดมพร</t>
  </si>
  <si>
    <t>อบต. นาทับไฮ</t>
  </si>
  <si>
    <t>รัตนวาปี</t>
  </si>
  <si>
    <t>อบต. พระบาทนาสิงห์</t>
  </si>
  <si>
    <t>อบต. บ้านต้อน</t>
  </si>
  <si>
    <t>อบต. รัตนวาปี</t>
  </si>
  <si>
    <t>โพธิ์ตาก</t>
  </si>
  <si>
    <t>อบต. ด่านศรีสุข</t>
  </si>
  <si>
    <t>อบต. โพธิ์ตาก</t>
  </si>
  <si>
    <t>อบจ. มหาสารคาม</t>
  </si>
  <si>
    <t>เมืองมหาสารคาม</t>
  </si>
  <si>
    <t>มหาสารคาม</t>
  </si>
  <si>
    <t>ทม. มหาสารคาม</t>
  </si>
  <si>
    <t>ทต. แวงน่าง</t>
  </si>
  <si>
    <t>ทต. แกดำ</t>
  </si>
  <si>
    <t>แกดำ</t>
  </si>
  <si>
    <t>ทต. โกสุมพิสัย</t>
  </si>
  <si>
    <t>โกสุมพิสัย</t>
  </si>
  <si>
    <t>ทต. โคกพระ</t>
  </si>
  <si>
    <t>กันทรวิชัย</t>
  </si>
  <si>
    <t>ทต. เชียงยืน</t>
  </si>
  <si>
    <t>เชียงยืน</t>
  </si>
  <si>
    <t>ทต. บรบือ</t>
  </si>
  <si>
    <t>บรบือ</t>
  </si>
  <si>
    <t>ทต. นาเชือก</t>
  </si>
  <si>
    <t>นาเชือก</t>
  </si>
  <si>
    <t>ทต. พยัคฆภูมิพิสัย</t>
  </si>
  <si>
    <t>พยัคฆภูมิพิสัย</t>
  </si>
  <si>
    <t>ทต. วาปีปทุม</t>
  </si>
  <si>
    <t>วาปีปทุม</t>
  </si>
  <si>
    <t>ทต. นาดูน</t>
  </si>
  <si>
    <t>นาดูน</t>
  </si>
  <si>
    <t>อบต. โคกก่อ</t>
  </si>
  <si>
    <t>อบต. ท่าสองคอน</t>
  </si>
  <si>
    <t>อบต. ลาดพัฒนา</t>
  </si>
  <si>
    <t>อบต. แวงน่าง</t>
  </si>
  <si>
    <t>อบต. เกิ้ง</t>
  </si>
  <si>
    <t>อบต. แก่งเลิงจาน</t>
  </si>
  <si>
    <t>อบต. ดอนหว่าน</t>
  </si>
  <si>
    <t>อบต. ห้วยแอ่ง</t>
  </si>
  <si>
    <t>อบต. เขวา</t>
  </si>
  <si>
    <t>อบต. บัวค้อ</t>
  </si>
  <si>
    <t>อบต. แกดำ</t>
  </si>
  <si>
    <t>ทต. มิตรภาพ</t>
  </si>
  <si>
    <t>อบต. โนนภิบาล</t>
  </si>
  <si>
    <t>อบต. เขวาไร่</t>
  </si>
  <si>
    <t>อบต. แพง</t>
  </si>
  <si>
    <t>อบต. เขื่อน</t>
  </si>
  <si>
    <t>อบต. ยางน้อย</t>
  </si>
  <si>
    <t>อบต. หัวขวาง</t>
  </si>
  <si>
    <t>อบต. แห่ใต้</t>
  </si>
  <si>
    <t>อบต. แก้งแก</t>
  </si>
  <si>
    <t>อบต. ดอนกลาง</t>
  </si>
  <si>
    <t>อบต. ยางท่าแจ้ง</t>
  </si>
  <si>
    <t>อบต. เลิงใต้</t>
  </si>
  <si>
    <t>อบต. หนองกุงสวรรค์</t>
  </si>
  <si>
    <t>อบต. เหล่า</t>
  </si>
  <si>
    <t>อบต. โคกพระ</t>
  </si>
  <si>
    <t>อบต. กุดใส้จ่อ</t>
  </si>
  <si>
    <t>อบต. ขามเฒ่าพัฒนา</t>
  </si>
  <si>
    <t>ทต. ขามเรียง</t>
  </si>
  <si>
    <t>อบต. เขวาใหญ่</t>
  </si>
  <si>
    <t>ทต. ท่าขอนยาง</t>
  </si>
  <si>
    <t>อบต. นาสีนวน</t>
  </si>
  <si>
    <t>อบต. คันธารราษฎร์</t>
  </si>
  <si>
    <t>อบต. กู่ทอง</t>
  </si>
  <si>
    <t>อบต. ดอนเงิน</t>
  </si>
  <si>
    <t>อบต. เสือเฒ่า</t>
  </si>
  <si>
    <t>อบต. หนองซอน</t>
  </si>
  <si>
    <t>อบต. นาทอง</t>
  </si>
  <si>
    <t>ทต. โพนทอง</t>
  </si>
  <si>
    <t>อบต. เหล่าบัวบาน</t>
  </si>
  <si>
    <t>อบต. เหล่าดอกไม้</t>
  </si>
  <si>
    <t>ชื่นชม</t>
  </si>
  <si>
    <t>ทต. หนองกุง</t>
  </si>
  <si>
    <t>อบต. บรบือ</t>
  </si>
  <si>
    <t>อบต. กำพี้</t>
  </si>
  <si>
    <t>อบต. บ่อใหญ่</t>
  </si>
  <si>
    <t>อบต. ดอนงัว</t>
  </si>
  <si>
    <t>อบต. โนนราษี</t>
  </si>
  <si>
    <t>อบต. บัวมาศ</t>
  </si>
  <si>
    <t>อบต. วังไชย</t>
  </si>
  <si>
    <t>อบต. หนองคูขาด</t>
  </si>
  <si>
    <t>อบต. นาเชือก</t>
  </si>
  <si>
    <t>อบต. ปอพาน</t>
  </si>
  <si>
    <t>อบต. สันป่าตอง</t>
  </si>
  <si>
    <t>อบต. หนองโพธิ์</t>
  </si>
  <si>
    <t>อบต. ก้ามปู</t>
  </si>
  <si>
    <t>อบต. เม็กดำ</t>
  </si>
  <si>
    <t>อบต. เมืองเตา</t>
  </si>
  <si>
    <t>อบต. นาสีนวล</t>
  </si>
  <si>
    <t>อบต. ปะหลาน</t>
  </si>
  <si>
    <t>อบต. ภารแอ่น</t>
  </si>
  <si>
    <t>อบต. เมืองเสือ</t>
  </si>
  <si>
    <t>อบต. ราษฎร์เจริญ</t>
  </si>
  <si>
    <t>อบต. ราษฎร์พัฒนา</t>
  </si>
  <si>
    <t>อบต. ลานสะแก</t>
  </si>
  <si>
    <t>อบต. เวียงชัย</t>
  </si>
  <si>
    <t>อบต. เวียงสะอาด</t>
  </si>
  <si>
    <t>อบต. หนองบัวแก้ว</t>
  </si>
  <si>
    <t>อบต. แคน</t>
  </si>
  <si>
    <t>อบต. งัวบา</t>
  </si>
  <si>
    <t>อบต. เสือโก้ก</t>
  </si>
  <si>
    <t>อบต. โคกสีทองหลาง</t>
  </si>
  <si>
    <t>อบต. บ้านหวาย</t>
  </si>
  <si>
    <t>อบต. ประชาพัฒนา</t>
  </si>
  <si>
    <t>อบต. หนองแสน</t>
  </si>
  <si>
    <t>อบต. กู่สันตรัตน์</t>
  </si>
  <si>
    <t>อบต. ดงดวน</t>
  </si>
  <si>
    <t>อบต. ดงยาง</t>
  </si>
  <si>
    <t>อบต. พระธาตุ</t>
  </si>
  <si>
    <t>ทต. หัวดง</t>
  </si>
  <si>
    <t>อบต. ยางสีสุราช</t>
  </si>
  <si>
    <t>ยางสีสุราช</t>
  </si>
  <si>
    <t>อบต. ดงเมือง</t>
  </si>
  <si>
    <t>อบต. แวงดง</t>
  </si>
  <si>
    <t>อบต. ขามเรียน</t>
  </si>
  <si>
    <t>อบต. นาภู</t>
  </si>
  <si>
    <t>อบต. บ้านกู่</t>
  </si>
  <si>
    <t>อบต. หนองบัวสันตุ</t>
  </si>
  <si>
    <t>อบต. กุดรัง</t>
  </si>
  <si>
    <t>กุดรัง</t>
  </si>
  <si>
    <t>อบต. เลิงแฝก</t>
  </si>
  <si>
    <t>อบต. ชื่นชม</t>
  </si>
  <si>
    <t>ทต. กุดปลาดุก</t>
  </si>
  <si>
    <t>อบจ. ร้อยเอ็ด</t>
  </si>
  <si>
    <t>เมืองร้อยเอ็ด</t>
  </si>
  <si>
    <t>ร้อยเอ็ด</t>
  </si>
  <si>
    <t>ทม. ร้อยเอ็ด</t>
  </si>
  <si>
    <t>ทต. กู่กาสิงห์</t>
  </si>
  <si>
    <t>เกษตรวิสัย</t>
  </si>
  <si>
    <t>ทต. เกษตรวิสัย</t>
  </si>
  <si>
    <t>ทต. ปทุมรัตต์</t>
  </si>
  <si>
    <t>ปทุมรัตต์</t>
  </si>
  <si>
    <t>ทต. จตุรพักตรพิมาน</t>
  </si>
  <si>
    <t>จตุรพักตรพิมาน</t>
  </si>
  <si>
    <t>ทต. ธงธานี</t>
  </si>
  <si>
    <t>ธวัชบุรี</t>
  </si>
  <si>
    <t>ทต. บ้านนิเวศน์</t>
  </si>
  <si>
    <t>ทต. พนมไพร</t>
  </si>
  <si>
    <t>พนมไพร</t>
  </si>
  <si>
    <t>โพนทอง</t>
  </si>
  <si>
    <t>ทต. ชัยวารี</t>
  </si>
  <si>
    <t>โพธิ์ชัย</t>
  </si>
  <si>
    <t>ทต. เชียงใหม่</t>
  </si>
  <si>
    <t>อบต. หนองพอก</t>
  </si>
  <si>
    <t>ทต. เสลภูมิ</t>
  </si>
  <si>
    <t>เสลภูมิ</t>
  </si>
  <si>
    <t>ทต. สุวรรณภูมิ</t>
  </si>
  <si>
    <t>สุวรรณภูมิ</t>
  </si>
  <si>
    <t>ทต. เมืองสรวง</t>
  </si>
  <si>
    <t>เมืองสรวง</t>
  </si>
  <si>
    <t>ทต. โพนทราย</t>
  </si>
  <si>
    <t>โพนทราย</t>
  </si>
  <si>
    <t>ทต. อาจสามารถ</t>
  </si>
  <si>
    <t>อาจสามารถ</t>
  </si>
  <si>
    <t>อบต. เหนือเมือง</t>
  </si>
  <si>
    <t>อบต. ขอนแก่น</t>
  </si>
  <si>
    <t>อบต. แคนใหญ่</t>
  </si>
  <si>
    <t>ทต. ปอภาร</t>
  </si>
  <si>
    <t>อบต. เมืองทอง</t>
  </si>
  <si>
    <t>อบต. สะอาดสมบูรณ์</t>
  </si>
  <si>
    <t>ทต. สีแก้ว</t>
  </si>
  <si>
    <t>ทต. โนนตาล</t>
  </si>
  <si>
    <t>อบต. กำแพง</t>
  </si>
  <si>
    <t>อบต. กู่กาสิงห์</t>
  </si>
  <si>
    <t>อบต. เกษตรวิสัย</t>
  </si>
  <si>
    <t>อบต. ดงครั่งน้อย</t>
  </si>
  <si>
    <t>อบต. โนนสว่าง</t>
  </si>
  <si>
    <t>ทต. เมืองบัว</t>
  </si>
  <si>
    <t>อบต. สิงห์โคก</t>
  </si>
  <si>
    <t>อบต. เหล่าหลวง</t>
  </si>
  <si>
    <t>อบต. ดงครั่งใหญ่</t>
  </si>
  <si>
    <t>อบต. ทุ่งทอง</t>
  </si>
  <si>
    <t>อบต. บัวแดง</t>
  </si>
  <si>
    <t>อบต. ดอกล้ำ</t>
  </si>
  <si>
    <t>อบต. โนนสง่า</t>
  </si>
  <si>
    <t>ทต. โนนสวรรค์</t>
  </si>
  <si>
    <t>อบต. หนองแคน</t>
  </si>
  <si>
    <t>ทต. โคกล่าม</t>
  </si>
  <si>
    <t>ทต. ดงแดง</t>
  </si>
  <si>
    <t>อบต. ป่าสังข์</t>
  </si>
  <si>
    <t>ทต. เมืองหงส์</t>
  </si>
  <si>
    <t>ทต. ลิ้นฟ้า</t>
  </si>
  <si>
    <t>อบต. ศรีโคตร</t>
  </si>
  <si>
    <t>ทต. หัวช้าง</t>
  </si>
  <si>
    <t>อบต. อีง่อง</t>
  </si>
  <si>
    <t>อบต. ดู่น้อย</t>
  </si>
  <si>
    <t>อบต. น้ำใส</t>
  </si>
  <si>
    <t>ทต. นิเวศน์</t>
  </si>
  <si>
    <t>อบต. ธวัชบุรี</t>
  </si>
  <si>
    <t>ทต. มะอึ</t>
  </si>
  <si>
    <t>ทต. อุ่มเม้า</t>
  </si>
  <si>
    <t>อบต. เขวาทุ่ง</t>
  </si>
  <si>
    <t>อบต. บึงนคร</t>
  </si>
  <si>
    <t>อบต. ราชธานี</t>
  </si>
  <si>
    <t>หนองพอก</t>
  </si>
  <si>
    <t>อบต. พนมไพร</t>
  </si>
  <si>
    <t>อบต. คำไฮ</t>
  </si>
  <si>
    <t>อบต. วารีสวัสดิ์</t>
  </si>
  <si>
    <t>อบต. แสนสุข</t>
  </si>
  <si>
    <t>อบต. หนองทัพไทย</t>
  </si>
  <si>
    <t>อบต. ชานุวรรณ</t>
  </si>
  <si>
    <t>อบต. นานวล</t>
  </si>
  <si>
    <t>ทต. แวง</t>
  </si>
  <si>
    <t>อบต. สระนกแก้ว</t>
  </si>
  <si>
    <t>ทต. โคกกกม่วง</t>
  </si>
  <si>
    <t>อบต. นาอุดม</t>
  </si>
  <si>
    <t>ทต. โนนชัยศรี</t>
  </si>
  <si>
    <t>อบต. พรมสวรรค์</t>
  </si>
  <si>
    <t>ศรีสมเด็จ</t>
  </si>
  <si>
    <t>อบต. โพธิ์ศรีสว่าง</t>
  </si>
  <si>
    <t>อบต. สว่าง</t>
  </si>
  <si>
    <t>อบต. อุ่มเม่า</t>
  </si>
  <si>
    <t>อบต. วังสามัคคี</t>
  </si>
  <si>
    <t>ทต. คำพอุง</t>
  </si>
  <si>
    <t>อบต. สะอาด</t>
  </si>
  <si>
    <t>ทต. อัคคะคำ</t>
  </si>
  <si>
    <t>อบต. ดอนโอง</t>
  </si>
  <si>
    <t>อบต. บัวคำ</t>
  </si>
  <si>
    <t>อบต. หนองตาไก้</t>
  </si>
  <si>
    <t>ทต. หนองพอก</t>
  </si>
  <si>
    <t>ทต. ท่าสีดา</t>
  </si>
  <si>
    <t>อบต. บึงงาม</t>
  </si>
  <si>
    <t>อบต. หนองขุ่นใหญ่</t>
  </si>
  <si>
    <t>อบต. กกโพธิ์</t>
  </si>
  <si>
    <t>อบต. ผาน้ำย้อย</t>
  </si>
  <si>
    <t>ทต. เกาะแก้ว</t>
  </si>
  <si>
    <t>ทต. ขวาว</t>
  </si>
  <si>
    <t>ทต. นาเมือง</t>
  </si>
  <si>
    <t>ทต. พรสวรรค์</t>
  </si>
  <si>
    <t>อบต. โพธิ์ทอง</t>
  </si>
  <si>
    <t>ทต. เมืองไพร</t>
  </si>
  <si>
    <t>ทต. วังหลวง</t>
  </si>
  <si>
    <t>ทต. หนองหลวง</t>
  </si>
  <si>
    <t>อบต. เหล่าน้อย</t>
  </si>
  <si>
    <t>ทต. ท่าม่วง</t>
  </si>
  <si>
    <t>ทต. นาแซง</t>
  </si>
  <si>
    <t>อบต. บึงเกลือ</t>
  </si>
  <si>
    <t>อบต. ศรีวิลัย</t>
  </si>
  <si>
    <t>อบต. ช้างเผือก</t>
  </si>
  <si>
    <t>ทต. ทุ่งกุลา</t>
  </si>
  <si>
    <t>อบต. ทุ่งศรีเมือง</t>
  </si>
  <si>
    <t>ทต. ทุ่งหลวง</t>
  </si>
  <si>
    <t>อบต. นาใหญ่</t>
  </si>
  <si>
    <t>อบต. สระคู</t>
  </si>
  <si>
    <t>อบต. ห้วยหินลาด</t>
  </si>
  <si>
    <t>ทต. จำปาขัน</t>
  </si>
  <si>
    <t>ทต. ดอกไม้</t>
  </si>
  <si>
    <t>อบต. บ่อพันขัน</t>
  </si>
  <si>
    <t>อบต. เมืองทุ่ง</t>
  </si>
  <si>
    <t>อบต. หัวโทน</t>
  </si>
  <si>
    <t>ทต. กกกุง</t>
  </si>
  <si>
    <t>อบต. ท่าหาดยาว</t>
  </si>
  <si>
    <t>อบต. ยางคำ</t>
  </si>
  <si>
    <t>ทต. สามขา</t>
  </si>
  <si>
    <t>ทต. โพนเมือง</t>
  </si>
  <si>
    <t>อบต. หน่อม</t>
  </si>
  <si>
    <t>อบต. บ้านแจ้ง</t>
  </si>
  <si>
    <t>อบต. หนองหมื่นถ่าน</t>
  </si>
  <si>
    <t>อบต. อาจสามารถ</t>
  </si>
  <si>
    <t>อบต. โหรา</t>
  </si>
  <si>
    <t>ทต. เมยวดี</t>
  </si>
  <si>
    <t>เมยวดี</t>
  </si>
  <si>
    <t>ทต. ชมสะอาด</t>
  </si>
  <si>
    <t>ทต. ชุมพร</t>
  </si>
  <si>
    <t>ทต. บุ่งเลิศ</t>
  </si>
  <si>
    <t>ทต. ศรีสมเด็จ</t>
  </si>
  <si>
    <t>ทต. บ้านบาก</t>
  </si>
  <si>
    <t>อบต. โพธิ์สัย</t>
  </si>
  <si>
    <t>อบต. เมืองเปลือย</t>
  </si>
  <si>
    <t>อบต. สวนจิก</t>
  </si>
  <si>
    <t>อบต. หนองแวงควง</t>
  </si>
  <si>
    <t>ทต. จังหาร</t>
  </si>
  <si>
    <t>จังหาร</t>
  </si>
  <si>
    <t>ทต. ดงสิงห์</t>
  </si>
  <si>
    <t>ทต. ดินดำ</t>
  </si>
  <si>
    <t>อบต. ปาฝา</t>
  </si>
  <si>
    <t>ทต. ผักแว่น</t>
  </si>
  <si>
    <t>อบต. ม่วงลาด</t>
  </si>
  <si>
    <t>อบต. แสนชาติ</t>
  </si>
  <si>
    <t>ทต. เชียงขวัญ</t>
  </si>
  <si>
    <t>เชียงขวัญ</t>
  </si>
  <si>
    <t>อบต. บ้านเขือง</t>
  </si>
  <si>
    <t>อบต. พระเจ้า</t>
  </si>
  <si>
    <t>อบต. หมูม้น</t>
  </si>
  <si>
    <t>ทต. หนองฮี</t>
  </si>
  <si>
    <t>หนองฮี</t>
  </si>
  <si>
    <t>อบต. ดูกอึ่ง</t>
  </si>
  <si>
    <t>อบต. เด่นราษฎร์</t>
  </si>
  <si>
    <t>อบต. สาวแห</t>
  </si>
  <si>
    <t>อบต. ทุ่งเขาหลวง</t>
  </si>
  <si>
    <t>ทุ่งเขาหลวง</t>
  </si>
  <si>
    <t>อบต. เทอดไทย</t>
  </si>
  <si>
    <t>อบต. มะบ้า</t>
  </si>
  <si>
    <t>อบจ. กาฬสินธุ์</t>
  </si>
  <si>
    <t>เมืองกาฬสินธุ์</t>
  </si>
  <si>
    <t>กาฬสินธุ์</t>
  </si>
  <si>
    <t>ทม. กาฬสินธุ์</t>
  </si>
  <si>
    <t>ทต. นาจารย์</t>
  </si>
  <si>
    <t>ทต. หนองสอ</t>
  </si>
  <si>
    <t>ทต. ห้วยโพธิ์</t>
  </si>
  <si>
    <t>ทต. นามน</t>
  </si>
  <si>
    <t>นามน</t>
  </si>
  <si>
    <t>ทต. กมลาไสย</t>
  </si>
  <si>
    <t>กมลาไสย</t>
  </si>
  <si>
    <t>ทต. ธัญญา</t>
  </si>
  <si>
    <t>ทต. หนองแปน</t>
  </si>
  <si>
    <t>ทต. ร่องคำ</t>
  </si>
  <si>
    <t>ร่องคำ</t>
  </si>
  <si>
    <t>ทต. กุดหว้า</t>
  </si>
  <si>
    <t>กุฉินารายณ์</t>
  </si>
  <si>
    <t>ทม. กุฉินารายณ์</t>
  </si>
  <si>
    <t>ทต. กุดสิม</t>
  </si>
  <si>
    <t>เขาวง</t>
  </si>
  <si>
    <t>ทต. ยางตลาด</t>
  </si>
  <si>
    <t>ยางตลาด</t>
  </si>
  <si>
    <t>ทต. โคกศรี</t>
  </si>
  <si>
    <t>ทต. คำใหญ่</t>
  </si>
  <si>
    <t>ห้วยเม็ก</t>
  </si>
  <si>
    <t>ทต. ห้วยเม็ก</t>
  </si>
  <si>
    <t>ทต. โนนบุรี</t>
  </si>
  <si>
    <t>สหัสขันธ์</t>
  </si>
  <si>
    <t>ทต. คำม่วง</t>
  </si>
  <si>
    <t>คำม่วง</t>
  </si>
  <si>
    <t>ทต. โพน</t>
  </si>
  <si>
    <t>ทต. ท่าคันโท</t>
  </si>
  <si>
    <t>ท่าคันโท</t>
  </si>
  <si>
    <t>ทต. หนองกุงศรี</t>
  </si>
  <si>
    <t>หนองกุงศรี</t>
  </si>
  <si>
    <t>ทต. สมเด็จ</t>
  </si>
  <si>
    <t>สมเด็จ</t>
  </si>
  <si>
    <t>ทต. ห้วยผึ้ง</t>
  </si>
  <si>
    <t>ห้วยผึ้ง</t>
  </si>
  <si>
    <t>ทต. นาคู</t>
  </si>
  <si>
    <t>นาคู</t>
  </si>
  <si>
    <t>ทต. กลางหมื่น</t>
  </si>
  <si>
    <t>ทต. ขมิ้น</t>
  </si>
  <si>
    <t>ทต. เชียงเครือ</t>
  </si>
  <si>
    <t>ทต. บึงวิชัย</t>
  </si>
  <si>
    <t>ทต. ไผ่</t>
  </si>
  <si>
    <t>ทต. ภูดิน</t>
  </si>
  <si>
    <t>ทต. ลำพาน</t>
  </si>
  <si>
    <t>ทต. หลุบ</t>
  </si>
  <si>
    <t>ทต. เหนือ</t>
  </si>
  <si>
    <t>ทต. ภูปอ</t>
  </si>
  <si>
    <t>ทต. ลำคลอง</t>
  </si>
  <si>
    <t>อบต. หลักเหลี่ยม</t>
  </si>
  <si>
    <t>อบต. นามน</t>
  </si>
  <si>
    <t>อบต. ยอดแกง</t>
  </si>
  <si>
    <t>ทต. สงเปลือย</t>
  </si>
  <si>
    <t>อบต. โคกสมบูรณ์</t>
  </si>
  <si>
    <t>อบต. เจ้าท่า</t>
  </si>
  <si>
    <t>ทต. ดงลิง</t>
  </si>
  <si>
    <t>ทต. หลักเมือง</t>
  </si>
  <si>
    <t>อบต. กมลาไสย</t>
  </si>
  <si>
    <t>อบต. ธัญญา</t>
  </si>
  <si>
    <t>อบต. เหล่าอ้อย</t>
  </si>
  <si>
    <t>อบต. บัวขาว</t>
  </si>
  <si>
    <t>ทต. นาขาม</t>
  </si>
  <si>
    <t>อบต. สามขา</t>
  </si>
  <si>
    <t>อบต. กุดค้าว</t>
  </si>
  <si>
    <t>อบต. นาไคร้</t>
  </si>
  <si>
    <t>ทต. จุมจัง</t>
  </si>
  <si>
    <t>อบต. แจนแลน</t>
  </si>
  <si>
    <t>อบต. นาโก</t>
  </si>
  <si>
    <t>ทต. เหล่าใหญ่</t>
  </si>
  <si>
    <t>อบต. เหล่าไฮงาม</t>
  </si>
  <si>
    <t>ทต. กุดสิมคุ้มใหม่</t>
  </si>
  <si>
    <t>ทต. สระพังทอง</t>
  </si>
  <si>
    <t>อบต. คุ้มเก่า</t>
  </si>
  <si>
    <t>ทต. เขาพระนอน</t>
  </si>
  <si>
    <t>อบต. คลองขาม</t>
  </si>
  <si>
    <t>ทต. บัวบาน</t>
  </si>
  <si>
    <t>อบต. ยางตลาด</t>
  </si>
  <si>
    <t>อบต. หนองตอกแป้น</t>
  </si>
  <si>
    <t>อบต. หนองอิเฒ่า</t>
  </si>
  <si>
    <t>อบต. ดอนสมบูรณ์</t>
  </si>
  <si>
    <t>อบต. เว่อ</t>
  </si>
  <si>
    <t>ทต. อิตื้อ</t>
  </si>
  <si>
    <t>ทต. อุ่มเม่า</t>
  </si>
  <si>
    <t>อบต. กุดโดน</t>
  </si>
  <si>
    <t>อบต. บึงนาเรียง</t>
  </si>
  <si>
    <t>ทต. ท่าลาดดงยาง</t>
  </si>
  <si>
    <t>อบต. หัวหิน</t>
  </si>
  <si>
    <t>ทต. คำเหมือดแก้ว</t>
  </si>
  <si>
    <t>อบต. คำใหญ่</t>
  </si>
  <si>
    <t>อบต. พิมูล</t>
  </si>
  <si>
    <t>ทต. นามะเขือ</t>
  </si>
  <si>
    <t>ทต. นิคม</t>
  </si>
  <si>
    <t>อบต. โนนแหลมทอง</t>
  </si>
  <si>
    <t>อบต. สหัสขันธ์</t>
  </si>
  <si>
    <t>ทต. โนนน้ำเกลี้ยง</t>
  </si>
  <si>
    <t>ทต. ภูสิงห์</t>
  </si>
  <si>
    <t>อบต. ทุ่งคลอง</t>
  </si>
  <si>
    <t>อบต. ดินจี่</t>
  </si>
  <si>
    <t>ทต. นาทัน</t>
  </si>
  <si>
    <t>อบต. นาบอน</t>
  </si>
  <si>
    <t>อบต. โพน</t>
  </si>
  <si>
    <t>อบต. เนินยาง</t>
  </si>
  <si>
    <t>อบต. ยางอู้ม</t>
  </si>
  <si>
    <t>ทต. กุงเก่า</t>
  </si>
  <si>
    <t>ทต. ดงสมบูรณ์</t>
  </si>
  <si>
    <t>ทต. นาตาล</t>
  </si>
  <si>
    <t>ทต. คำก้าว</t>
  </si>
  <si>
    <t>อบต. โคกเครือ</t>
  </si>
  <si>
    <t>อบต. เสาเล้า</t>
  </si>
  <si>
    <t>ทต. หนองสรวง</t>
  </si>
  <si>
    <t>ทต. ดงมูล</t>
  </si>
  <si>
    <t>อบต. สมเด็จ</t>
  </si>
  <si>
    <t>ทต. แซงบาดาล</t>
  </si>
  <si>
    <t>ทต. มหาไชย</t>
  </si>
  <si>
    <t>ทต. ลำห้วยหลัว</t>
  </si>
  <si>
    <t>ทต. ผาเสวย</t>
  </si>
  <si>
    <t>อบต. ศรีสมเด็จ</t>
  </si>
  <si>
    <t>อบต. ไค้นุ่น</t>
  </si>
  <si>
    <t>อบต. นิคมห้วยผึ้ง</t>
  </si>
  <si>
    <t>ทต. หนองอีบุตร</t>
  </si>
  <si>
    <t>อบต. คำสร้างเที่ยง</t>
  </si>
  <si>
    <t>สามชัย</t>
  </si>
  <si>
    <t>อบต. สำราญ</t>
  </si>
  <si>
    <t>อบต. สำราญใต้</t>
  </si>
  <si>
    <t>อบต. หนองช้าง</t>
  </si>
  <si>
    <t>อบต. โนนนาจาน</t>
  </si>
  <si>
    <t>ทต. ภูแล่นช้าง</t>
  </si>
  <si>
    <t>อบต. สายนาวัง</t>
  </si>
  <si>
    <t>ทต. ดอนจาน</t>
  </si>
  <si>
    <t>ดอนจาน</t>
  </si>
  <si>
    <t>อบต. ดงพยุง</t>
  </si>
  <si>
    <t>อบต. นาจำปา</t>
  </si>
  <si>
    <t>ทต. ม่วงนา</t>
  </si>
  <si>
    <t>อบต. สะอาดไชยศรี</t>
  </si>
  <si>
    <t>ฆ้องชัย</t>
  </si>
  <si>
    <t>ทต. ฆ้องชัยพัฒนา</t>
  </si>
  <si>
    <t>อบต. โนนศิลาเลิง</t>
  </si>
  <si>
    <t>อบต. ลำชี</t>
  </si>
  <si>
    <t>อบต. เหล่ากลาง</t>
  </si>
  <si>
    <t>อบจ. สกลนคร</t>
  </si>
  <si>
    <t>เมืองสกลนคร</t>
  </si>
  <si>
    <t>สกลนคร</t>
  </si>
  <si>
    <t>ทน. สกลนคร</t>
  </si>
  <si>
    <t>ทต. ดงมะไฟ</t>
  </si>
  <si>
    <t>ทต. ท่าแร่</t>
  </si>
  <si>
    <t>ทต. กุสุมาลย์</t>
  </si>
  <si>
    <t>กุสุมาลย์</t>
  </si>
  <si>
    <t>ทต. กุดบาก</t>
  </si>
  <si>
    <t>กุดบาก</t>
  </si>
  <si>
    <t>ทต. พรรณานิคม</t>
  </si>
  <si>
    <t>พรรณานิคม</t>
  </si>
  <si>
    <t>ทต. พังโคน</t>
  </si>
  <si>
    <t>พังโคน</t>
  </si>
  <si>
    <t>ทต. วาริชภูมิ</t>
  </si>
  <si>
    <t>วาริชภูมิ</t>
  </si>
  <si>
    <t>ทต. วานรนิวาส</t>
  </si>
  <si>
    <t>วานรนิวาส</t>
  </si>
  <si>
    <t>ทต. คำตากล้า</t>
  </si>
  <si>
    <t>คำตากล้า</t>
  </si>
  <si>
    <t>ทต. บ้านม่วง</t>
  </si>
  <si>
    <t>บ้านม่วง</t>
  </si>
  <si>
    <t>ทต. อากาศอำนวย</t>
  </si>
  <si>
    <t>อากาศอำนวย</t>
  </si>
  <si>
    <t>ทต. ดอนเขือง</t>
  </si>
  <si>
    <t>สว่างแดนดิน</t>
  </si>
  <si>
    <t>ทต. สว่างแดนดิน</t>
  </si>
  <si>
    <t>ทต. ส่องดาว</t>
  </si>
  <si>
    <t>ส่องดาว</t>
  </si>
  <si>
    <t>ทต. เจริญศิลป์</t>
  </si>
  <si>
    <t>เจริญศิลป์</t>
  </si>
  <si>
    <t>ทต. เมืองทองท่าแร่</t>
  </si>
  <si>
    <t>อบต. ขมิ้น</t>
  </si>
  <si>
    <t>ทต. งิ้วด่อน</t>
  </si>
  <si>
    <t>อบต. ดงชน</t>
  </si>
  <si>
    <t>ทต. ธาตุนาเวง</t>
  </si>
  <si>
    <t>อบต. โนนหอม</t>
  </si>
  <si>
    <t>อบต. พังขว้าง</t>
  </si>
  <si>
    <t>อบต. ม่วงลาย</t>
  </si>
  <si>
    <t>ทต. หนองลาด</t>
  </si>
  <si>
    <t>ทต. เหล่าปอแดง</t>
  </si>
  <si>
    <t>ทต. ฮางโฮง</t>
  </si>
  <si>
    <t>อบต. นาเพียง</t>
  </si>
  <si>
    <t>อบต. โพธิไพศาล</t>
  </si>
  <si>
    <t>อบต. กุสุมาลย์</t>
  </si>
  <si>
    <t>ทต. กุดไห</t>
  </si>
  <si>
    <t>ทต. นาม่อง</t>
  </si>
  <si>
    <t>ทต. กุดแฮด</t>
  </si>
  <si>
    <t>อบต. ช้างมิ่ง</t>
  </si>
  <si>
    <t>ทต. ไร่</t>
  </si>
  <si>
    <t>ทต. วังยาง</t>
  </si>
  <si>
    <t>ทต. บัวสว่าง</t>
  </si>
  <si>
    <t>อบต. เชิงชุม</t>
  </si>
  <si>
    <t>ทต. นาใน</t>
  </si>
  <si>
    <t>ทต. นาหัวบ่อ</t>
  </si>
  <si>
    <t>อบต. บะฮี</t>
  </si>
  <si>
    <t>ทต. พรรณานคร</t>
  </si>
  <si>
    <t>ทต. พอกน้อย</t>
  </si>
  <si>
    <t>ทต. พังโคนศรีจำปา</t>
  </si>
  <si>
    <t>อบต. ต้นผึ้ง</t>
  </si>
  <si>
    <t>อบต. ม่วงไข่</t>
  </si>
  <si>
    <t>ทต. แร่</t>
  </si>
  <si>
    <t>ทต. ไฮหย่อง</t>
  </si>
  <si>
    <t>ทต. คำบ่อ</t>
  </si>
  <si>
    <t>ทต. ปลาโหล</t>
  </si>
  <si>
    <t>อบต. ค้อเขียว</t>
  </si>
  <si>
    <t>อบต. วาริชภูมิ</t>
  </si>
  <si>
    <t>อบต. นิคมน้ำอูน</t>
  </si>
  <si>
    <t>นิคมน้ำอูน</t>
  </si>
  <si>
    <t>อบต. สุวรรณคาม</t>
  </si>
  <si>
    <t>ทต. กุดเรือคำ</t>
  </si>
  <si>
    <t>อบต. ขัวก่าย</t>
  </si>
  <si>
    <t>อบต. เดื่อศรีคันไชย</t>
  </si>
  <si>
    <t>อบต. วานรนิวาส</t>
  </si>
  <si>
    <t>อบต. ศรีวิชัย</t>
  </si>
  <si>
    <t>อบต. หนองแวงใต้</t>
  </si>
  <si>
    <t>ทต. หนองสนม</t>
  </si>
  <si>
    <t>ทต. คูสะคาม</t>
  </si>
  <si>
    <t>ทต. นาซอ</t>
  </si>
  <si>
    <t>อบต. อินทร์แปลง</t>
  </si>
  <si>
    <t>อบต. หนองบัวสิม</t>
  </si>
  <si>
    <t>ทต. แพด</t>
  </si>
  <si>
    <t>อบต. คำตากล้า</t>
  </si>
  <si>
    <t>อบต. ดงหม้อทอง</t>
  </si>
  <si>
    <t>อบต. ดงหม้อทองใต้</t>
  </si>
  <si>
    <t>อบต. ดงเหนือ</t>
  </si>
  <si>
    <t>อบต. หนองกวั่ง</t>
  </si>
  <si>
    <t>อบต. มาย</t>
  </si>
  <si>
    <t>ทต. ห้วยหลัว</t>
  </si>
  <si>
    <t>อบต. อากาศ</t>
  </si>
  <si>
    <t>ทต. โพนแพง</t>
  </si>
  <si>
    <t>ทต. วาใหญ่</t>
  </si>
  <si>
    <t>ทต. สามัคคีพัฒนา</t>
  </si>
  <si>
    <t>ทต. ท่าก้อน</t>
  </si>
  <si>
    <t>อบต. นาฮี</t>
  </si>
  <si>
    <t>ทต. บะหว้า</t>
  </si>
  <si>
    <t>อบต. ค้อใต้</t>
  </si>
  <si>
    <t>อบต. คำสะอาด</t>
  </si>
  <si>
    <t>ทต. โคกสี</t>
  </si>
  <si>
    <t>ทต. บงใต้</t>
  </si>
  <si>
    <t>อบต. บงเหนือ</t>
  </si>
  <si>
    <t>ทต. พันนา</t>
  </si>
  <si>
    <t>อบต. แวง</t>
  </si>
  <si>
    <t>อบต. ตาลโกน</t>
  </si>
  <si>
    <t>อบต. ตาลเนิ้ง</t>
  </si>
  <si>
    <t>อบต. ธาตุทอง</t>
  </si>
  <si>
    <t>ทต. บ้านต้าย</t>
  </si>
  <si>
    <t>อบต. บ้านถ่อน</t>
  </si>
  <si>
    <t>อบต. สว่างแดนดิน</t>
  </si>
  <si>
    <t>ทต. ส่องดาวหนองแดง</t>
  </si>
  <si>
    <t>ทต. ท่าศิลา</t>
  </si>
  <si>
    <t>ทต. ปทุมวาปี</t>
  </si>
  <si>
    <t>ทต. วัฒนา</t>
  </si>
  <si>
    <t>อบต. เต่างอย</t>
  </si>
  <si>
    <t>เต่างอย</t>
  </si>
  <si>
    <t>อบต. จันทร์เพ็ญ</t>
  </si>
  <si>
    <t>อบต. บึงทวาย</t>
  </si>
  <si>
    <t>ทต. ตองโขบ</t>
  </si>
  <si>
    <t>โคกศรีสุพรรณ</t>
  </si>
  <si>
    <t>อบต. ด่านม่วงคำ</t>
  </si>
  <si>
    <t>อบต. แมดนาท่ม</t>
  </si>
  <si>
    <t>อบต. เหล่าโพนค้อ</t>
  </si>
  <si>
    <t>อบต. เจริญศิลป์</t>
  </si>
  <si>
    <t>อบต. ทุ่งแก</t>
  </si>
  <si>
    <t>อบต. โคกศิลา</t>
  </si>
  <si>
    <t>ทต. นาแก้ว</t>
  </si>
  <si>
    <t>โพนนาแก้ว</t>
  </si>
  <si>
    <t>อบต. นาตงวัฒนา</t>
  </si>
  <si>
    <t>อบต. บ้านแป้น</t>
  </si>
  <si>
    <t>ทต. เชียงสือ</t>
  </si>
  <si>
    <t>ทต. บ้านโพน</t>
  </si>
  <si>
    <t>ทต. โคกภู</t>
  </si>
  <si>
    <t>ภูพาน</t>
  </si>
  <si>
    <t>ทต. สร้างค้อ</t>
  </si>
  <si>
    <t>อบต. กกปลาซิว</t>
  </si>
  <si>
    <t>อบต. หลุบเลา</t>
  </si>
  <si>
    <t>อบจ. นครพนม</t>
  </si>
  <si>
    <t>เมืองนครพนม</t>
  </si>
  <si>
    <t>นครพนม</t>
  </si>
  <si>
    <t>ทม. นครพนม</t>
  </si>
  <si>
    <t>ทต. ปลาปาก</t>
  </si>
  <si>
    <t>ปลาปาก</t>
  </si>
  <si>
    <t>ทต. ท่าอุเทน</t>
  </si>
  <si>
    <t>ท่าอุเทน</t>
  </si>
  <si>
    <t>ทต. บ้านแพง</t>
  </si>
  <si>
    <t>บ้านแพง</t>
  </si>
  <si>
    <t>ทต. ธาตุพนม</t>
  </si>
  <si>
    <t>ธาตุพนม</t>
  </si>
  <si>
    <t>ทต. เรณูนคร</t>
  </si>
  <si>
    <t>เรณูนคร</t>
  </si>
  <si>
    <t>ทต. นาแก</t>
  </si>
  <si>
    <t>นาแก</t>
  </si>
  <si>
    <t>ศรีสงคราม</t>
  </si>
  <si>
    <t>ทต. นาหว้า</t>
  </si>
  <si>
    <t>นาหว้า</t>
  </si>
  <si>
    <t>ทต. โพนสวรรค์</t>
  </si>
  <si>
    <t>โพนสวรรค์</t>
  </si>
  <si>
    <t>อบต. ท่าค้อ</t>
  </si>
  <si>
    <t>อบต. คำเตย</t>
  </si>
  <si>
    <t>อบต. ดงขวาง</t>
  </si>
  <si>
    <t>อบต. บ้านกลาง</t>
  </si>
  <si>
    <t>อบต. บ้านผึ้ง</t>
  </si>
  <si>
    <t>อบต. วังตามัว</t>
  </si>
  <si>
    <t>ทต. หนองญาติ</t>
  </si>
  <si>
    <t>อบต. กุรุคุ</t>
  </si>
  <si>
    <t>อบต. นาราชควาย</t>
  </si>
  <si>
    <t>อบต. ปลาปาก</t>
  </si>
  <si>
    <t>อบต. หนองฮี</t>
  </si>
  <si>
    <t>อบต. กุตาไก้</t>
  </si>
  <si>
    <t>อบต. นามะเขือ</t>
  </si>
  <si>
    <t>อบต. มหาชัย</t>
  </si>
  <si>
    <t>อบต. หนองเทาใหญ่</t>
  </si>
  <si>
    <t>อบต. ไชยบุรี</t>
  </si>
  <si>
    <t>อบต. ท่าจำปา</t>
  </si>
  <si>
    <t>อบต. พนอม</t>
  </si>
  <si>
    <t>อบต. รามราช</t>
  </si>
  <si>
    <t>อบต. หนองเทา</t>
  </si>
  <si>
    <t>อบต. โนนตาล</t>
  </si>
  <si>
    <t>อบต. พะทาย</t>
  </si>
  <si>
    <t>ทต. เวินพระบาท</t>
  </si>
  <si>
    <t>อบต. นาเข</t>
  </si>
  <si>
    <t>อบต. นาถ่อน</t>
  </si>
  <si>
    <t>อบต. กุดฉิม</t>
  </si>
  <si>
    <t>อบต. ดอนนางหงส์</t>
  </si>
  <si>
    <t>ทต. ธาตุพนมใต้</t>
  </si>
  <si>
    <t>ทต. นาหนาด</t>
  </si>
  <si>
    <t>ทต. น้ำก่ำ</t>
  </si>
  <si>
    <t>อบต. พระกลางทุ่ง</t>
  </si>
  <si>
    <t>อบต. แสนพัน</t>
  </si>
  <si>
    <t>อบต. อุ่มเหม้า</t>
  </si>
  <si>
    <t>อบต. โคกหินแฮ่</t>
  </si>
  <si>
    <t>อบต. นาขาม</t>
  </si>
  <si>
    <t>อบต. เรณู</t>
  </si>
  <si>
    <t>อบต. เรณูใต้</t>
  </si>
  <si>
    <t>อบต. หนองย่างชิ้น</t>
  </si>
  <si>
    <t>ทต. พระซอง</t>
  </si>
  <si>
    <t>อบต. คำพี้</t>
  </si>
  <si>
    <t>อบต. นาคู่</t>
  </si>
  <si>
    <t>อบต. นาเลียง</t>
  </si>
  <si>
    <t>อบต. พิมาน</t>
  </si>
  <si>
    <t>อบต. พุ่มแก</t>
  </si>
  <si>
    <t>อบต. ศรีสงคราม</t>
  </si>
  <si>
    <t>อบต. นาเดื่อ</t>
  </si>
  <si>
    <t>ทต. บ้านข่า</t>
  </si>
  <si>
    <t>อบต. บ้านเอื้อง</t>
  </si>
  <si>
    <t>ทต. สามผง</t>
  </si>
  <si>
    <t>อบต. ท่าบ่อสงคราม</t>
  </si>
  <si>
    <t>ทต. หาดแพง</t>
  </si>
  <si>
    <t>อบต. บ้านเสียว</t>
  </si>
  <si>
    <t>อบต. เหล่าพัฒนา</t>
  </si>
  <si>
    <t>อบต. นาคูณใหญ่</t>
  </si>
  <si>
    <t>อบต. โพนสวรรค์</t>
  </si>
  <si>
    <t>อบต. นาขมิ้น</t>
  </si>
  <si>
    <t>อบต. นาหัวบ่อ</t>
  </si>
  <si>
    <t>อบต. โพนบก</t>
  </si>
  <si>
    <t>อบต. นาใน</t>
  </si>
  <si>
    <t>อบต. โพนจาน</t>
  </si>
  <si>
    <t>อบต. ดอนเตย</t>
  </si>
  <si>
    <t>นาทม</t>
  </si>
  <si>
    <t>อบต. หนองซน</t>
  </si>
  <si>
    <t>อบต. วังยาง</t>
  </si>
  <si>
    <t>วังยาง</t>
  </si>
  <si>
    <t>อบต. ยอดชาด</t>
  </si>
  <si>
    <t>อบจ. มุกดาหาร</t>
  </si>
  <si>
    <t>เมืองมุกดาหาร</t>
  </si>
  <si>
    <t>มุกดาหาร</t>
  </si>
  <si>
    <t>ทม. มุกดาหาร</t>
  </si>
  <si>
    <t>ทต. ดงเย็น</t>
  </si>
  <si>
    <t>ทต. นิคมคำสร้อย</t>
  </si>
  <si>
    <t>นิคมคำสร้อย</t>
  </si>
  <si>
    <t>ทต. ดอนตาล</t>
  </si>
  <si>
    <t>ดอนตาล</t>
  </si>
  <si>
    <t>ทต. คำชะอี</t>
  </si>
  <si>
    <t>คำชะอี</t>
  </si>
  <si>
    <t>ทต. คำป่าหลาย</t>
  </si>
  <si>
    <t>ทต. คำอาฮวน</t>
  </si>
  <si>
    <t>ทต. ดงมอน</t>
  </si>
  <si>
    <t>ทต. นาสีนวน</t>
  </si>
  <si>
    <t>ทต. นาโสก</t>
  </si>
  <si>
    <t>ทต. มุก</t>
  </si>
  <si>
    <t>อบต. กุดแข้</t>
  </si>
  <si>
    <t>ทต. บางทรายใหญ่</t>
  </si>
  <si>
    <t>ทต. ผึ่งแดด</t>
  </si>
  <si>
    <t>อบต. นิคมคำสร้อย</t>
  </si>
  <si>
    <t>ทต. ร่มเกล้า</t>
  </si>
  <si>
    <t>อบต. กกแดง</t>
  </si>
  <si>
    <t>ทต. ดอนตาลผาสุก</t>
  </si>
  <si>
    <t>อบต. บ้านบาก</t>
  </si>
  <si>
    <t>อบต. ป่าไร่</t>
  </si>
  <si>
    <t>อบต. เหล่าหมี</t>
  </si>
  <si>
    <t>อบต. นาสะเม็ง</t>
  </si>
  <si>
    <t>ทต. ดงหลวง</t>
  </si>
  <si>
    <t>ดงหลวง</t>
  </si>
  <si>
    <t>อบต. ชะโนดน้อย</t>
  </si>
  <si>
    <t>ทต. หนองแคน</t>
  </si>
  <si>
    <t>ทต. กกตูม</t>
  </si>
  <si>
    <t>อบต. พังแดง</t>
  </si>
  <si>
    <t>อบต. น้ำเที่ยง</t>
  </si>
  <si>
    <t>อบต. บ้านซ่ง</t>
  </si>
  <si>
    <t>อบต. คำชะอี</t>
  </si>
  <si>
    <t>อบต. คำบก</t>
  </si>
  <si>
    <t>อบต. หนองเอี่ยน</t>
  </si>
  <si>
    <t>อบต. เหล่าสร้างถ่อ</t>
  </si>
  <si>
    <t>ทต. ชะโนด</t>
  </si>
  <si>
    <t>หว้านใหญ่</t>
  </si>
  <si>
    <t>อบต. บางทรายน้อย</t>
  </si>
  <si>
    <t>อบต. ป่งขามดงหมู</t>
  </si>
  <si>
    <t>ทต. หว้านใหญ่</t>
  </si>
  <si>
    <t>อบต. โนนยาง</t>
  </si>
  <si>
    <t>หนองสูง</t>
  </si>
  <si>
    <t>ทต. ภูวง</t>
  </si>
  <si>
    <t>อบต. หนองสูงใต้</t>
  </si>
  <si>
    <t>ทต. หนองสูงเหนือ</t>
  </si>
  <si>
    <t>อบจ. เชียงใหม่</t>
  </si>
  <si>
    <t>เมืองเชียงใหม่</t>
  </si>
  <si>
    <t>เชียงใหม่</t>
  </si>
  <si>
    <t>ทน. เชียงใหม่</t>
  </si>
  <si>
    <t>ทต. หนองป่าครั่ง</t>
  </si>
  <si>
    <t>ทต. ช้างเผือก</t>
  </si>
  <si>
    <t>จอมทอง</t>
  </si>
  <si>
    <t>ทต. แม่แจ่ม</t>
  </si>
  <si>
    <t>แม่แจ่ม</t>
  </si>
  <si>
    <t>ทต. เชียงดาว</t>
  </si>
  <si>
    <t>เชียงดาว</t>
  </si>
  <si>
    <t>ทต. เมืองงาย</t>
  </si>
  <si>
    <t>ทต. ดอยสะเก็ด</t>
  </si>
  <si>
    <t>ดอยสะเก็ด</t>
  </si>
  <si>
    <t>ทม. เมืองแกนพัฒนา</t>
  </si>
  <si>
    <t>แม่แตง</t>
  </si>
  <si>
    <t>ทต. สันมหาพน</t>
  </si>
  <si>
    <t>ทต. แม่ริม</t>
  </si>
  <si>
    <t>แม่ริม</t>
  </si>
  <si>
    <t>ทต. สะเมิงใต้</t>
  </si>
  <si>
    <t>สะเมิง</t>
  </si>
  <si>
    <t>ทต. บ้านแม่ข่า</t>
  </si>
  <si>
    <t>ฝาง</t>
  </si>
  <si>
    <t>ทต. เวียงฝาง</t>
  </si>
  <si>
    <t>ทต. แม่อาย</t>
  </si>
  <si>
    <t>แม่อาย</t>
  </si>
  <si>
    <t>ทต. เวียงพร้าว</t>
  </si>
  <si>
    <t>พร้าว</t>
  </si>
  <si>
    <t>สันป่าตอง</t>
  </si>
  <si>
    <t>ทต. สันป่าตอง</t>
  </si>
  <si>
    <t>ทม. ต้นเปา</t>
  </si>
  <si>
    <t>สันกำแพง</t>
  </si>
  <si>
    <t>ทต. สันกำแพง</t>
  </si>
  <si>
    <t>ทม. แม่โจ้</t>
  </si>
  <si>
    <t>สันทราย</t>
  </si>
  <si>
    <t>ทต. สันทรายหลวง</t>
  </si>
  <si>
    <t>ทต. หนองตองพัฒนา</t>
  </si>
  <si>
    <t>หางดง</t>
  </si>
  <si>
    <t>ทต. หางดง</t>
  </si>
  <si>
    <t>ฮอด</t>
  </si>
  <si>
    <t>ทต. ท่าเดื่อ-มืดกา</t>
  </si>
  <si>
    <t>ดอยเต่า</t>
  </si>
  <si>
    <t>ทต. อมก๋อย</t>
  </si>
  <si>
    <t>อมก๋อย</t>
  </si>
  <si>
    <t>ทต. ยางเนิ้ง</t>
  </si>
  <si>
    <t>สารภี</t>
  </si>
  <si>
    <t>ทต. ไชยปราการ</t>
  </si>
  <si>
    <t>ไชยปราการ</t>
  </si>
  <si>
    <t>ทต. แม่วาง</t>
  </si>
  <si>
    <t>แม่วาง</t>
  </si>
  <si>
    <t>ทต. ป่าแดด</t>
  </si>
  <si>
    <t>ทต. ฟ้าฮ่าม</t>
  </si>
  <si>
    <t>ทต. สุเทพ</t>
  </si>
  <si>
    <t>ทต. หนองหอย</t>
  </si>
  <si>
    <t>ทม. แม่เหียะ</t>
  </si>
  <si>
    <t>ทต. สันผีเสื้อ</t>
  </si>
  <si>
    <t>ทต. บ้านหลวง</t>
  </si>
  <si>
    <t>ทต. สบเตี๊ยะ</t>
  </si>
  <si>
    <t>อบต. ข่วงเปา</t>
  </si>
  <si>
    <t>ทต. ดอยแก้ว</t>
  </si>
  <si>
    <t>ทต. บ้านแปะ</t>
  </si>
  <si>
    <t>ทต. แม่สอย</t>
  </si>
  <si>
    <t>อบต. แจ่มหลวง</t>
  </si>
  <si>
    <t>กัลยาณิวัฒนา</t>
  </si>
  <si>
    <t>อบต. ช่างเคิ่ง</t>
  </si>
  <si>
    <t>อบต. บ้านจันทร์</t>
  </si>
  <si>
    <t>อบต. บ้านทับ</t>
  </si>
  <si>
    <t>อบต. แม่แดด</t>
  </si>
  <si>
    <t>อบต. กองแขก</t>
  </si>
  <si>
    <t>ทต. ท่าผา</t>
  </si>
  <si>
    <t>อบต. ปางหินฝน</t>
  </si>
  <si>
    <t>อบต. แม่นาจร</t>
  </si>
  <si>
    <t>อบต. แม่ศึก</t>
  </si>
  <si>
    <t>อบต. เชียงดาว</t>
  </si>
  <si>
    <t>ทต. ปิงโค้ง</t>
  </si>
  <si>
    <t>ทต. แม่นะ</t>
  </si>
  <si>
    <t>ทต. ทุ่งข้าวพวง</t>
  </si>
  <si>
    <t>อบต. เมืองคอง</t>
  </si>
  <si>
    <t>ทต. พระธาตุปู่ก่ำ</t>
  </si>
  <si>
    <t>ทต. เมืองนะ</t>
  </si>
  <si>
    <t>ทต. เชิงดอย</t>
  </si>
  <si>
    <t>ทต. แม่โป่ง</t>
  </si>
  <si>
    <t>ทต. สันปูเลย</t>
  </si>
  <si>
    <t>ทต. ตลาดขวัญ</t>
  </si>
  <si>
    <t>ทต. ตลาดใหญ่</t>
  </si>
  <si>
    <t>อบต. เทพเสด็จ</t>
  </si>
  <si>
    <t>ทต. ป่าป้อง</t>
  </si>
  <si>
    <t>ทต. ป่าเมี่ยง</t>
  </si>
  <si>
    <t>ทต. แม่คือ</t>
  </si>
  <si>
    <t>ทต. แม่ฮ้อยเงิน</t>
  </si>
  <si>
    <t>ทต. ลวงเหนือ</t>
  </si>
  <si>
    <t>ทต. สง่าบ้าน</t>
  </si>
  <si>
    <t>ทต. สำราญราษฎร์</t>
  </si>
  <si>
    <t>ทต. แม่แตง</t>
  </si>
  <si>
    <t>อบต. กื๊ดช้าง</t>
  </si>
  <si>
    <t>ทต. จอมแจ้ง</t>
  </si>
  <si>
    <t>อบต. ป่าแป๋</t>
  </si>
  <si>
    <t>อบต. เมืองก๋าย</t>
  </si>
  <si>
    <t>ทต. แม่หอพระ</t>
  </si>
  <si>
    <t>อบต. สบเปิง</t>
  </si>
  <si>
    <t>อบต. สันป่ายาง</t>
  </si>
  <si>
    <t>ทต. อินทขิล</t>
  </si>
  <si>
    <t>อบต. ดอนแก้ว</t>
  </si>
  <si>
    <t>ทต. ริมเหนือ</t>
  </si>
  <si>
    <t>ทต. สันโป่ง</t>
  </si>
  <si>
    <t>อบต. โป่งแยง</t>
  </si>
  <si>
    <t>ทต. แม่แรม</t>
  </si>
  <si>
    <t>อบต. แม่สา</t>
  </si>
  <si>
    <t>ทต. เหมืองแก้ว</t>
  </si>
  <si>
    <t>อบต. สะลวง</t>
  </si>
  <si>
    <t>อบต. แม่สาบ</t>
  </si>
  <si>
    <t>อบต. ยั้งเมิน</t>
  </si>
  <si>
    <t>อบต. สะเมิงเหนือ</t>
  </si>
  <si>
    <t>ทต. สันทราย</t>
  </si>
  <si>
    <t>อบต. ม่อนปิ่น</t>
  </si>
  <si>
    <t>ทต. แม่ข่า</t>
  </si>
  <si>
    <t>อบต. แม่งอน</t>
  </si>
  <si>
    <t>อบต. เวียง</t>
  </si>
  <si>
    <t>อบต. แม่คะ</t>
  </si>
  <si>
    <t>อบต. แม่สูน</t>
  </si>
  <si>
    <t>อบต. ท่าตอน</t>
  </si>
  <si>
    <t>อบต. แม่นาวาง</t>
  </si>
  <si>
    <t>อบต. แม่สาว</t>
  </si>
  <si>
    <t>อบต. ดอยลาง</t>
  </si>
  <si>
    <t>อบต. สันต้นหมื้อ</t>
  </si>
  <si>
    <t>อบต. โหล่งขอด</t>
  </si>
  <si>
    <t>ทต. บ้านโป่ง</t>
  </si>
  <si>
    <t>ทต. ป่าตุ้ม</t>
  </si>
  <si>
    <t>อบต. เขื่อนผาก</t>
  </si>
  <si>
    <t>ทต. น้ำแพร่</t>
  </si>
  <si>
    <t>ทต. ป่าไหน่</t>
  </si>
  <si>
    <t>ทต. แม่ปั๋ง</t>
  </si>
  <si>
    <t>อบต. แม่แวน</t>
  </si>
  <si>
    <t>อบต. สันทราย</t>
  </si>
  <si>
    <t>ทต. ทุ่งต้อม</t>
  </si>
  <si>
    <t>อบต. สันกลาง</t>
  </si>
  <si>
    <t>อบต. เวียงท่ากาน</t>
  </si>
  <si>
    <t>อบต. มะขามหลวง</t>
  </si>
  <si>
    <t>ทต. ยุหว่า</t>
  </si>
  <si>
    <t>อบต. ท่าวังพร้าว</t>
  </si>
  <si>
    <t>ทต. ทุ่งสะโตก</t>
  </si>
  <si>
    <t>อบต. น้ำบ่อหลวง</t>
  </si>
  <si>
    <t>ทต. บ้านแม</t>
  </si>
  <si>
    <t>อบต. มะขุนหวาน</t>
  </si>
  <si>
    <t>อบต. แม่ก๊า</t>
  </si>
  <si>
    <t>อบต. แช่ช้าง</t>
  </si>
  <si>
    <t>ทต. บวกค้าง</t>
  </si>
  <si>
    <t>ทต. สันกลาง</t>
  </si>
  <si>
    <t>ทต. แม่ปูคา</t>
  </si>
  <si>
    <t>อบต. ร้องวัวแดง</t>
  </si>
  <si>
    <t>อบต. สันกำแพง</t>
  </si>
  <si>
    <t>ทต. ห้วยทราย</t>
  </si>
  <si>
    <t>ทต. ออนใต้</t>
  </si>
  <si>
    <t>ทต. สันนาเม็ง</t>
  </si>
  <si>
    <t>ทต. หนองจ๊อม</t>
  </si>
  <si>
    <t>ทต. ป่าไผ่</t>
  </si>
  <si>
    <t>ทต. เมืองเล็น</t>
  </si>
  <si>
    <t>ทต. แม่แฝก</t>
  </si>
  <si>
    <t>ทต. เจดีย์แม่ครัว</t>
  </si>
  <si>
    <t>ทต. สันป่าเปา</t>
  </si>
  <si>
    <t>ทต. สันพระเนตร</t>
  </si>
  <si>
    <t>ทต. หนองหาร</t>
  </si>
  <si>
    <t>ทต. หนองแหย่ง</t>
  </si>
  <si>
    <t>อบต. ขุนคง</t>
  </si>
  <si>
    <t>ทต. บ้านแหวน</t>
  </si>
  <si>
    <t>ทต. สันผักหวาน</t>
  </si>
  <si>
    <t>ทต. หนองแก๋ว</t>
  </si>
  <si>
    <t>ทต. หนองควาย</t>
  </si>
  <si>
    <t>ทต. แม่ท่าช้าง</t>
  </si>
  <si>
    <t>ทต. หารแก้ว</t>
  </si>
  <si>
    <t>ทต. น้ำแพร่พัฒนา</t>
  </si>
  <si>
    <t>ทต. บ้านปง</t>
  </si>
  <si>
    <t>อบต. สบแม่ข่า</t>
  </si>
  <si>
    <t>อบต. นาคอเรือ</t>
  </si>
  <si>
    <t>อบต. บ่อสลี</t>
  </si>
  <si>
    <t>ทต. บ่อหลวง</t>
  </si>
  <si>
    <t>ทต. บ้านตาล</t>
  </si>
  <si>
    <t>อบต. หางดง</t>
  </si>
  <si>
    <t>อบต. ฮอด</t>
  </si>
  <si>
    <t>อบต. ดอยเต่า</t>
  </si>
  <si>
    <t>อบต. ท่าเดื่อ</t>
  </si>
  <si>
    <t>อบต. บงตัน</t>
  </si>
  <si>
    <t>อบต. บ้านแอ่น</t>
  </si>
  <si>
    <t>อบต. โปงทุ่ง</t>
  </si>
  <si>
    <t>อบต. ยางเปียง</t>
  </si>
  <si>
    <t>อบต. สบโขง</t>
  </si>
  <si>
    <t>อบต. นาเกียน</t>
  </si>
  <si>
    <t>อบต. ม่อนจอง</t>
  </si>
  <si>
    <t>อบต. แม่ตื่น</t>
  </si>
  <si>
    <t>อบต. อมก๋อย</t>
  </si>
  <si>
    <t>ทต. หนองผึ้ง</t>
  </si>
  <si>
    <t>ทต. หนองแฝก</t>
  </si>
  <si>
    <t>ทต. สันทรายมหาวงศ์</t>
  </si>
  <si>
    <t>ทต. สารภี</t>
  </si>
  <si>
    <t>ทต. ขัวมุง</t>
  </si>
  <si>
    <t>ทต. ชมภู</t>
  </si>
  <si>
    <t>ทต. ไชยสถาน</t>
  </si>
  <si>
    <t>ทต. ดอนแก้ว</t>
  </si>
  <si>
    <t>ทต. ท่ากว้าง</t>
  </si>
  <si>
    <t>ทต. ท่าวังตาล</t>
  </si>
  <si>
    <t>ทต. ป่าบง</t>
  </si>
  <si>
    <t>อบต. เมืองแหง</t>
  </si>
  <si>
    <t>เวียงแหง</t>
  </si>
  <si>
    <t>อบต. เปียงหลวง</t>
  </si>
  <si>
    <t>ทต. แสนไห</t>
  </si>
  <si>
    <t>อบต. แม่ทะลบ</t>
  </si>
  <si>
    <t>อบต. ศรีดงเย็น</t>
  </si>
  <si>
    <t>อบต. ดอนเปา</t>
  </si>
  <si>
    <t>อบต. บ้านกาด</t>
  </si>
  <si>
    <t>อบต. แม่วิน</t>
  </si>
  <si>
    <t>อบต. ทุ่งปี๊</t>
  </si>
  <si>
    <t>อบต. ทุ่งรวงทอง</t>
  </si>
  <si>
    <t>อบต. บ้านสหกรณ์</t>
  </si>
  <si>
    <t>แม่ออน</t>
  </si>
  <si>
    <t>อบต. ทาเหนือ</t>
  </si>
  <si>
    <t>อบต. แม่ทา</t>
  </si>
  <si>
    <t>อบต. ห้วยแก้ว</t>
  </si>
  <si>
    <t>อบต. ออนกลาง</t>
  </si>
  <si>
    <t>อบต. ออนเหนือ</t>
  </si>
  <si>
    <t>อบต. ดอยหล่อ</t>
  </si>
  <si>
    <t>ดอยหล่อ</t>
  </si>
  <si>
    <t>ทต. ยางคราม</t>
  </si>
  <si>
    <t>ทต. สองแคว</t>
  </si>
  <si>
    <t>ทต. สันติสุข</t>
  </si>
  <si>
    <t>อบจ. ลำพูน</t>
  </si>
  <si>
    <t>เมืองลำพูน</t>
  </si>
  <si>
    <t>ลำพูน</t>
  </si>
  <si>
    <t>ทม. ลำพูน</t>
  </si>
  <si>
    <t>ทต. บ้านแป้น</t>
  </si>
  <si>
    <t>ทต. ริมปิง</t>
  </si>
  <si>
    <t>ทต. อุโมงค์</t>
  </si>
  <si>
    <t>ทต. ทากาศ</t>
  </si>
  <si>
    <t>แม่ทา</t>
  </si>
  <si>
    <t>ทต. ทาสบเส้า</t>
  </si>
  <si>
    <t>ทต. บ้านโฮ่ง</t>
  </si>
  <si>
    <t>บ้านโฮ่ง</t>
  </si>
  <si>
    <t>ทต. แม่ตืน</t>
  </si>
  <si>
    <t>ลี้</t>
  </si>
  <si>
    <t>ทต. วังดิน</t>
  </si>
  <si>
    <t>ทต. ทุ่งหัวช้าง</t>
  </si>
  <si>
    <t>ทุ่งหัวช้าง</t>
  </si>
  <si>
    <t>ทต. แม่แรง</t>
  </si>
  <si>
    <t>ป่าซาง</t>
  </si>
  <si>
    <t>ทต. ป่าซาง</t>
  </si>
  <si>
    <t>ทต. ม่วงน้อย</t>
  </si>
  <si>
    <t>ทต. บ้านธิ</t>
  </si>
  <si>
    <t>บ้านธิ</t>
  </si>
  <si>
    <t>ทต. วังผาง</t>
  </si>
  <si>
    <t>เวียงหนองล่อง</t>
  </si>
  <si>
    <t>ทต. ประตูป่า</t>
  </si>
  <si>
    <t>ทต. เวียงยอง</t>
  </si>
  <si>
    <t>ทต. หนองช้างคืน</t>
  </si>
  <si>
    <t>ทต. เหมืองง่า</t>
  </si>
  <si>
    <t>ทต. ต้นธง</t>
  </si>
  <si>
    <t>ทต. ท่าเชียงทอง</t>
  </si>
  <si>
    <t>ทต. ป่าสัก</t>
  </si>
  <si>
    <t>ทต. มะเขือแจ้</t>
  </si>
  <si>
    <t>อบต. หนองหนาม</t>
  </si>
  <si>
    <t>ทต. เหมืองจี้</t>
  </si>
  <si>
    <t>ทต. ศรีบัวบาน</t>
  </si>
  <si>
    <t>ทต. ทาสบชัย</t>
  </si>
  <si>
    <t>ทต. ทากาศเหนือ</t>
  </si>
  <si>
    <t>ทต. ทาขุมเงิน</t>
  </si>
  <si>
    <t>ทต. ทาทุ่งหลวง</t>
  </si>
  <si>
    <t>ทต. ทาปลาดุก</t>
  </si>
  <si>
    <t>อบต. ทาแม่ลอบ</t>
  </si>
  <si>
    <t>อบต. เวียงกานต์</t>
  </si>
  <si>
    <t>อบต. หนองปลาสะวาย</t>
  </si>
  <si>
    <t>อบต. เหล่ายาว</t>
  </si>
  <si>
    <t>อบต. ป่าพลู</t>
  </si>
  <si>
    <t>ทต. ศรีเตี้ย</t>
  </si>
  <si>
    <t>ทต. ดงดำ</t>
  </si>
  <si>
    <t>อบต. เวียงแก้ว</t>
  </si>
  <si>
    <t>ทต. ลี้</t>
  </si>
  <si>
    <t>ทต. ศรีวิชัย</t>
  </si>
  <si>
    <t>ทต. ก้อ</t>
  </si>
  <si>
    <t>อบต. แม่ลาน</t>
  </si>
  <si>
    <t>อบต. ทุ่งหัวช้าง</t>
  </si>
  <si>
    <t>อบต. ตะเคียนปม</t>
  </si>
  <si>
    <t>อบต. บ้านปวง</t>
  </si>
  <si>
    <t>อบต. ท่าตุ้ม</t>
  </si>
  <si>
    <t>อบต. นครเจดีย์</t>
  </si>
  <si>
    <t>อบต. น้ำดิบ</t>
  </si>
  <si>
    <t>อบต. บ้านเรือน</t>
  </si>
  <si>
    <t>ทต. มะกอก</t>
  </si>
  <si>
    <t>อบต. ห้วยยาบ</t>
  </si>
  <si>
    <t>ทต. หนองล่อง</t>
  </si>
  <si>
    <t>ทต. หนองยวง</t>
  </si>
  <si>
    <t>อบจ. ลำปาง</t>
  </si>
  <si>
    <t>เกาะคา</t>
  </si>
  <si>
    <t>ลำปาง</t>
  </si>
  <si>
    <t>ทน. ลำปาง</t>
  </si>
  <si>
    <t>เมืองลำปาง</t>
  </si>
  <si>
    <t>ทม. เขลางค์นคร</t>
  </si>
  <si>
    <t>ทต. บ่อแฮ้ว</t>
  </si>
  <si>
    <t>ทม. พิชัย</t>
  </si>
  <si>
    <t>ทต. เกาะคา</t>
  </si>
  <si>
    <t>ทต. เสริมงาม</t>
  </si>
  <si>
    <t>เสริมงาม</t>
  </si>
  <si>
    <t>ทต. หลวงเหนือ</t>
  </si>
  <si>
    <t>งาว</t>
  </si>
  <si>
    <t>ทต. แจ้ห่ม</t>
  </si>
  <si>
    <t>แจ้ห่ม</t>
  </si>
  <si>
    <t>วังเหนือ</t>
  </si>
  <si>
    <t>ทต. วังเหนือ</t>
  </si>
  <si>
    <t>ทต. เวียงมอก</t>
  </si>
  <si>
    <t>เถิน</t>
  </si>
  <si>
    <t>ทม. ล้อมแรด</t>
  </si>
  <si>
    <t>ทต. แม่ปุ</t>
  </si>
  <si>
    <t>แม่พริก</t>
  </si>
  <si>
    <t>ทต. แม่พริก</t>
  </si>
  <si>
    <t>ทต. ป่าตันนาครัว</t>
  </si>
  <si>
    <t>แม่ทะ</t>
  </si>
  <si>
    <t>ทต. สบปราบ</t>
  </si>
  <si>
    <t>สบปราบ</t>
  </si>
  <si>
    <t>ทต. ห้างฉัตร</t>
  </si>
  <si>
    <t>ห้างฉัตร</t>
  </si>
  <si>
    <t>อบต. บ่อแฮ้ว</t>
  </si>
  <si>
    <t>อบต. บ้านเอื้อม</t>
  </si>
  <si>
    <t>อบต. พิชัย</t>
  </si>
  <si>
    <t>ทต. ต้นธงชัย</t>
  </si>
  <si>
    <t>อบต. ทุ่งฝาย</t>
  </si>
  <si>
    <t>อบต. บ้านค่า</t>
  </si>
  <si>
    <t>อบต. บ้านเสด็จ</t>
  </si>
  <si>
    <t>อบต. บุญนาคพัฒนา</t>
  </si>
  <si>
    <t>อบต. นาสัก</t>
  </si>
  <si>
    <t>แม่เมาะ</t>
  </si>
  <si>
    <t>ทต. แม่เมาะ</t>
  </si>
  <si>
    <t>อบต. สบป้าด</t>
  </si>
  <si>
    <t>อบต. จางเหนือ</t>
  </si>
  <si>
    <t>ทต. เกาะคาแม่ยาว</t>
  </si>
  <si>
    <t>ทต. ลำปางหลวง</t>
  </si>
  <si>
    <t>ทต. วังพร้าว</t>
  </si>
  <si>
    <t>ทต. ศาลา</t>
  </si>
  <si>
    <t>ทต. ไหล่หิน</t>
  </si>
  <si>
    <t>อบต. นาแส่ง</t>
  </si>
  <si>
    <t>อบต. ใหม่พัฒนา</t>
  </si>
  <si>
    <t>ทต. ทุ่งงาม</t>
  </si>
  <si>
    <t>อบต. เสริมกลาง</t>
  </si>
  <si>
    <t>อบต. เสริมขวา</t>
  </si>
  <si>
    <t>ทต. เสริมซ้าย</t>
  </si>
  <si>
    <t>อบต. บ้านโป่ง</t>
  </si>
  <si>
    <t>อบต. บ้านแหง</t>
  </si>
  <si>
    <t>อบต. ปงเตา</t>
  </si>
  <si>
    <t>ทต. หลวงใต้</t>
  </si>
  <si>
    <t>อบต. บ้านร้อง</t>
  </si>
  <si>
    <t>อบต. บ้านหวด</t>
  </si>
  <si>
    <t>อบต. บ้านอ้อน</t>
  </si>
  <si>
    <t>อบต. แม่ตีบ</t>
  </si>
  <si>
    <t>อบต. แจ้ห่ม</t>
  </si>
  <si>
    <t>ทต. บ้านสา</t>
  </si>
  <si>
    <t>อบต. แม่สุก</t>
  </si>
  <si>
    <t>อบต. วิเชตนคร</t>
  </si>
  <si>
    <t>ทต. ทุ่งผึ้ง</t>
  </si>
  <si>
    <t>อบต. ปงดอน</t>
  </si>
  <si>
    <t>อบต. เมืองมาย</t>
  </si>
  <si>
    <t>อบต. วังซ้าย</t>
  </si>
  <si>
    <t>อบต. ทุ่งฮั้ว</t>
  </si>
  <si>
    <t>อบต. ร่องเคาะ</t>
  </si>
  <si>
    <t>อบต. วังแก้ว</t>
  </si>
  <si>
    <t>อบต. วังใต้</t>
  </si>
  <si>
    <t>อบต. วังทรายคำ</t>
  </si>
  <si>
    <t>ทต. เถินบุรี</t>
  </si>
  <si>
    <t>อบต. แม่ถอด</t>
  </si>
  <si>
    <t>อบต. แม่วะ</t>
  </si>
  <si>
    <t>อบต. นาโป่ง</t>
  </si>
  <si>
    <t>อบต. แม่ปะ</t>
  </si>
  <si>
    <t>ทต. แม่มอก</t>
  </si>
  <si>
    <t>อบต. แม่พริก</t>
  </si>
  <si>
    <t>ทต. พระบาทวังตวง</t>
  </si>
  <si>
    <t>ทต. นาครัว</t>
  </si>
  <si>
    <t>ทต. น้ำโจ้</t>
  </si>
  <si>
    <t>ทต. แม่ทะ</t>
  </si>
  <si>
    <t>อบต. ดอนไฟ</t>
  </si>
  <si>
    <t>อบต. บ้านกิ่ว</t>
  </si>
  <si>
    <t>อบต. บ้านบอม</t>
  </si>
  <si>
    <t>อบต. วังเงิน</t>
  </si>
  <si>
    <t>ทต. สิริราช</t>
  </si>
  <si>
    <t>อบต. นายาง</t>
  </si>
  <si>
    <t>อบต. แม่กัวะ</t>
  </si>
  <si>
    <t>อบต. สบปราบ</t>
  </si>
  <si>
    <t>อบต. สมัย</t>
  </si>
  <si>
    <t>ทต. ปงยางคก</t>
  </si>
  <si>
    <t>ทต. เมืองยาว</t>
  </si>
  <si>
    <t>อบต. เวียงตาล</t>
  </si>
  <si>
    <t>อบต. หนองหล่ม</t>
  </si>
  <si>
    <t>ทต. ห้างฉัตรแม่ตาล</t>
  </si>
  <si>
    <t>อบต. แม่สัน</t>
  </si>
  <si>
    <t>อบต. วอแก้ว</t>
  </si>
  <si>
    <t>ทต. เมืองปาน</t>
  </si>
  <si>
    <t>เมืองปาน</t>
  </si>
  <si>
    <t>อบต. แจ้ซ้อน</t>
  </si>
  <si>
    <t>อบต. ทุ่งกว๋าว</t>
  </si>
  <si>
    <t>อบต. บ้านขอ</t>
  </si>
  <si>
    <t>อบจ. อุตรดิตถ์</t>
  </si>
  <si>
    <t>เมืองอุตรดิตถ์</t>
  </si>
  <si>
    <t>อุตรดิตถ์</t>
  </si>
  <si>
    <t>ทม. อุตรดิตถ์</t>
  </si>
  <si>
    <t>ทต. บ้านเกาะ</t>
  </si>
  <si>
    <t>ทต. บ้านด่านนาขาม</t>
  </si>
  <si>
    <t>ทต. วังกะพี้</t>
  </si>
  <si>
    <t>ทต. ตรอน</t>
  </si>
  <si>
    <t>ตรอน</t>
  </si>
  <si>
    <t>ทต. บ้านแก่ง</t>
  </si>
  <si>
    <t>ทต. ท่าปลา</t>
  </si>
  <si>
    <t>ท่าปลา</t>
  </si>
  <si>
    <t>ทต. ร่วมจิต</t>
  </si>
  <si>
    <t>ทต. น้ำปาด</t>
  </si>
  <si>
    <t>น้ำปาด</t>
  </si>
  <si>
    <t>ทต. ฟากท่า</t>
  </si>
  <si>
    <t>ฟากท่า</t>
  </si>
  <si>
    <t>บ้านโคก</t>
  </si>
  <si>
    <t>พิชัย</t>
  </si>
  <si>
    <t>ทต. ท่าสัก</t>
  </si>
  <si>
    <t>ทต. ทุ่งยั้ง</t>
  </si>
  <si>
    <t>ลับแล</t>
  </si>
  <si>
    <t>ทต. ศรีพนมมาศ</t>
  </si>
  <si>
    <t>ทต. ทองแสนขัน</t>
  </si>
  <si>
    <t>ทองแสนขัน</t>
  </si>
  <si>
    <t>ทต. ท่าเสา</t>
  </si>
  <si>
    <t>ทต. คุ้งตะเภา</t>
  </si>
  <si>
    <t>ทต. งิ้วงาม</t>
  </si>
  <si>
    <t>ทต. น้ำริด</t>
  </si>
  <si>
    <t>ทต. ป่าเซ่า</t>
  </si>
  <si>
    <t>ทต. ผาจุก</t>
  </si>
  <si>
    <t>ทต. หาดกรวด</t>
  </si>
  <si>
    <t>อบต. ขุนฝาง</t>
  </si>
  <si>
    <t>อบต. ถ้ำฉลอง</t>
  </si>
  <si>
    <t>อบต. บ้านด่าน</t>
  </si>
  <si>
    <t>อบต. บ้านด่านนาขาม</t>
  </si>
  <si>
    <t>อบต. วังดิน</t>
  </si>
  <si>
    <t>อบต. แสนตอ(เมือง)</t>
  </si>
  <si>
    <t>อบต. หาดงิ้ว</t>
  </si>
  <si>
    <t>อบต. ข่อยสูง</t>
  </si>
  <si>
    <t>อบต. น้ำอ่าง</t>
  </si>
  <si>
    <t>อบต. บ้านแก่ง</t>
  </si>
  <si>
    <t>อบต. หาดสองแคว</t>
  </si>
  <si>
    <t>อบต. ท่าปลา</t>
  </si>
  <si>
    <t>ทต. จริม</t>
  </si>
  <si>
    <t>อบต. ท่าแฝก</t>
  </si>
  <si>
    <t>อบต. นางพญา</t>
  </si>
  <si>
    <t>อบต. น้ำหมัน</t>
  </si>
  <si>
    <t>อบต. ผาเลือด</t>
  </si>
  <si>
    <t>อบต. ร่วมจิต</t>
  </si>
  <si>
    <t>อบต. หาดล้า</t>
  </si>
  <si>
    <t>อบต. เด่นเหล็ก</t>
  </si>
  <si>
    <t>อบต. น้ำไผ่</t>
  </si>
  <si>
    <t>อบต. น้ำไคร้</t>
  </si>
  <si>
    <t>อบต. บ้านฝาย</t>
  </si>
  <si>
    <t>อบต. แสนตอ</t>
  </si>
  <si>
    <t>อบต. ห้วยมุ่น</t>
  </si>
  <si>
    <t>อบต. ฟากท่า</t>
  </si>
  <si>
    <t>อบต. บ้านเสี้ยว</t>
  </si>
  <si>
    <t>อบต. นาขุม</t>
  </si>
  <si>
    <t>อบต. บ่อเบี้ย</t>
  </si>
  <si>
    <t>อบต. ม่วงเจ็ดต้น</t>
  </si>
  <si>
    <t>อบต. พญาแมน</t>
  </si>
  <si>
    <t>อบต. คอรุม</t>
  </si>
  <si>
    <t>อบต. ท่ามะเฟือง</t>
  </si>
  <si>
    <t>อบต. ท่าสัก</t>
  </si>
  <si>
    <t>อบต. นาอิน</t>
  </si>
  <si>
    <t>อบต. บ้านโคน</t>
  </si>
  <si>
    <t>อบต. บ้านดารา</t>
  </si>
  <si>
    <t>อบต. ไร่อ้อย</t>
  </si>
  <si>
    <t>อบต. ชัยจุมพล</t>
  </si>
  <si>
    <t>อบต. ด่านแม่คำมัน</t>
  </si>
  <si>
    <t>ทต. พระเสด็จ</t>
  </si>
  <si>
    <t>อบต. นานกกก</t>
  </si>
  <si>
    <t>อบต. ฝายหลวง</t>
  </si>
  <si>
    <t>อบต. แม่พูล</t>
  </si>
  <si>
    <t>อบต. น้ำพี้</t>
  </si>
  <si>
    <t>อบต. ป่าคาย</t>
  </si>
  <si>
    <t>อบต. ผักขวง</t>
  </si>
  <si>
    <t>อบจ. แพร่</t>
  </si>
  <si>
    <t>เมืองแพร่</t>
  </si>
  <si>
    <t>แพร่</t>
  </si>
  <si>
    <t>ทม. แพร่</t>
  </si>
  <si>
    <t>ทต. ช่อแฮ</t>
  </si>
  <si>
    <t>ทต. ทุ่งโฮ้ง</t>
  </si>
  <si>
    <t>ทต. แม่หล่าย</t>
  </si>
  <si>
    <t>ทต. ร้องกวาง</t>
  </si>
  <si>
    <t>ร้องกวาง</t>
  </si>
  <si>
    <t>ทต. บ้านปิน</t>
  </si>
  <si>
    <t>ลอง</t>
  </si>
  <si>
    <t>ทต. ห้วยอ้อ</t>
  </si>
  <si>
    <t>ทต. สูงเม่น</t>
  </si>
  <si>
    <t>สูงเม่น</t>
  </si>
  <si>
    <t>ทต. แม่จั๊วะ</t>
  </si>
  <si>
    <t>เด่นชัย</t>
  </si>
  <si>
    <t>ทต. เด่นชัย</t>
  </si>
  <si>
    <t>ทต. สอง</t>
  </si>
  <si>
    <t>สอง</t>
  </si>
  <si>
    <t>ทต. วังชิ้น</t>
  </si>
  <si>
    <t>วังชิ้น</t>
  </si>
  <si>
    <t>ทต. หนองม่วงไข่</t>
  </si>
  <si>
    <t>หนองม่วงไข่</t>
  </si>
  <si>
    <t>ทต. ทุ่งกวาว</t>
  </si>
  <si>
    <t>อบต. เหมืองหม้อ</t>
  </si>
  <si>
    <t>อบต. กาญจนา</t>
  </si>
  <si>
    <t>อบต. นาจักร</t>
  </si>
  <si>
    <t>ทต. บ้านถิ่น</t>
  </si>
  <si>
    <t>อบต. ป่าแดง</t>
  </si>
  <si>
    <t>ทต. ป่าแมต</t>
  </si>
  <si>
    <t>ทต. แม่คำมี</t>
  </si>
  <si>
    <t>อบต. แม่ยม</t>
  </si>
  <si>
    <t>อบต. ร่องฟอง</t>
  </si>
  <si>
    <t>อบต. วังธง</t>
  </si>
  <si>
    <t>ทต. วังหงส์</t>
  </si>
  <si>
    <t>ทต. สวนเขื่อน</t>
  </si>
  <si>
    <t>อบต. ห้วยม้า</t>
  </si>
  <si>
    <t>อบต. ร้องกวาง</t>
  </si>
  <si>
    <t>อบต. น้ำเลา</t>
  </si>
  <si>
    <t>อบต. แม่ทราย</t>
  </si>
  <si>
    <t>อบต. แม่ยางตาล</t>
  </si>
  <si>
    <t>อบต. แม่ยางร้อง</t>
  </si>
  <si>
    <t>ทต. บ้านเวียง</t>
  </si>
  <si>
    <t>อบต. ไผ่โทน</t>
  </si>
  <si>
    <t>อบต. แม่ยางฮ่อ</t>
  </si>
  <si>
    <t>อบต. ห้วยโรง</t>
  </si>
  <si>
    <t>อบต. บ้านปิน</t>
  </si>
  <si>
    <t>ทต. แม่ลานนา</t>
  </si>
  <si>
    <t>อบต. ต้าผามอก</t>
  </si>
  <si>
    <t>อบต. บ่อเหล็กลอง</t>
  </si>
  <si>
    <t>ทต. ปากกาง</t>
  </si>
  <si>
    <t>อบต. ทุ่งแล้ง</t>
  </si>
  <si>
    <t>ทต. แม่ปาน</t>
  </si>
  <si>
    <t>ทต. เวียงต้า</t>
  </si>
  <si>
    <t>อบต. ดอนมูล</t>
  </si>
  <si>
    <t>อบต. น้ำชำ</t>
  </si>
  <si>
    <t>อบต. บ้านกวาง</t>
  </si>
  <si>
    <t>อบต. บ้านปง</t>
  </si>
  <si>
    <t>อบต. พระหลวง</t>
  </si>
  <si>
    <t>อบต. ร่องกาศ</t>
  </si>
  <si>
    <t>อบต. เวียงทอง</t>
  </si>
  <si>
    <t>อบต. สบสาย</t>
  </si>
  <si>
    <t>อบต. สูงเม่น</t>
  </si>
  <si>
    <t>อบต. บ้านกาศ</t>
  </si>
  <si>
    <t>อบต. เด่นชัย</t>
  </si>
  <si>
    <t>อบต. แม่จั๊วะ</t>
  </si>
  <si>
    <t>ทต. ปงป่าหวาย</t>
  </si>
  <si>
    <t>อบต. ไทรย้อย</t>
  </si>
  <si>
    <t>อบต. บ้านหนุน</t>
  </si>
  <si>
    <t>ทต. ห้วยหม้าย</t>
  </si>
  <si>
    <t>อบต. แดนชุมพล</t>
  </si>
  <si>
    <t>อบต. ทุ่งน้าว</t>
  </si>
  <si>
    <t>อบต. สะเอียบ</t>
  </si>
  <si>
    <t>อบต. แม่ป้าก</t>
  </si>
  <si>
    <t>อบต. วังชิ้น</t>
  </si>
  <si>
    <t>อบต. นาพูน</t>
  </si>
  <si>
    <t>อบต. ป่าสัก</t>
  </si>
  <si>
    <t>อบต. แม่เกิ๋ง</t>
  </si>
  <si>
    <t>อบต. แม่พุง</t>
  </si>
  <si>
    <t>อบต. สรอย</t>
  </si>
  <si>
    <t>อบต. แม่คำมี</t>
  </si>
  <si>
    <t>อบต. ตำหนักธรรม</t>
  </si>
  <si>
    <t>อบต. ทุ่งแค้ว</t>
  </si>
  <si>
    <t>อบต. น้ำรัด</t>
  </si>
  <si>
    <t>อบจ. น่าน</t>
  </si>
  <si>
    <t>เมืองน่าน</t>
  </si>
  <si>
    <t>น่าน</t>
  </si>
  <si>
    <t>ทม. น่าน</t>
  </si>
  <si>
    <t>ทต. หนองแดง</t>
  </si>
  <si>
    <t>แม่จริม</t>
  </si>
  <si>
    <t>ทต. นาน้อย</t>
  </si>
  <si>
    <t>นาน้อย</t>
  </si>
  <si>
    <t>ทต. ปัว</t>
  </si>
  <si>
    <t>ปัว</t>
  </si>
  <si>
    <t>ทต. ท่าวังผา</t>
  </si>
  <si>
    <t>ท่าวังผา</t>
  </si>
  <si>
    <t>ทต. เวียงสา</t>
  </si>
  <si>
    <t>เวียงสา</t>
  </si>
  <si>
    <t>ทต. ทุ่งช้าง</t>
  </si>
  <si>
    <t>ทุ่งช้าง</t>
  </si>
  <si>
    <t>ทต. เชียงกลาง</t>
  </si>
  <si>
    <t>เชียงกลาง</t>
  </si>
  <si>
    <t>อบต. ไชยสถาน</t>
  </si>
  <si>
    <t>ทต. ดู่ใต้</t>
  </si>
  <si>
    <t>อบต. ถืมตอง</t>
  </si>
  <si>
    <t>อบต. บ่อ</t>
  </si>
  <si>
    <t>อบต. ผาสิงห์</t>
  </si>
  <si>
    <t>อบต. เรือง</t>
  </si>
  <si>
    <t>อบต. บ่อสวก</t>
  </si>
  <si>
    <t>อบต. สะเนียน</t>
  </si>
  <si>
    <t>ทต. กองควาย</t>
  </si>
  <si>
    <t>อบต. นาซาว</t>
  </si>
  <si>
    <t>อบต. น้ำพาง</t>
  </si>
  <si>
    <t>อบต. แม่จริม</t>
  </si>
  <si>
    <t>อบต. หมอเมือง</t>
  </si>
  <si>
    <t>อบต. บ้านพี้</t>
  </si>
  <si>
    <t>บ้านหลวง</t>
  </si>
  <si>
    <t>อบต. บ้านฟ้า</t>
  </si>
  <si>
    <t>อบต. ป่าคาหลวง</t>
  </si>
  <si>
    <t>อบต. สวด</t>
  </si>
  <si>
    <t>อบต. นาน้อย</t>
  </si>
  <si>
    <t>ทต. ศรีษะเกษ</t>
  </si>
  <si>
    <t>อบต. เชียงของ</t>
  </si>
  <si>
    <t>อบต. น้ำตก</t>
  </si>
  <si>
    <t>อบต. สถาน</t>
  </si>
  <si>
    <t>อบต. สันทะ</t>
  </si>
  <si>
    <t>อบต. แงง</t>
  </si>
  <si>
    <t>อบต. ไชยวัฒนา</t>
  </si>
  <si>
    <t>อบต. ป่ากลาง</t>
  </si>
  <si>
    <t>อบต. วรนคร</t>
  </si>
  <si>
    <t>อบต. ศิลาเพชร</t>
  </si>
  <si>
    <t>ทต. ศิลาแลง</t>
  </si>
  <si>
    <t>อบต. เจดีย์ชัย</t>
  </si>
  <si>
    <t>อบต. ภูคา</t>
  </si>
  <si>
    <t>อบต. สกาด</t>
  </si>
  <si>
    <t>อบต. อวน</t>
  </si>
  <si>
    <t>อบต. ตาลชุม</t>
  </si>
  <si>
    <t>อบต. ริม</t>
  </si>
  <si>
    <t>อบต. ป่าคา</t>
  </si>
  <si>
    <t>อบต. ยม</t>
  </si>
  <si>
    <t>อบต. ผาตอ</t>
  </si>
  <si>
    <t>อบต. ผาทอง</t>
  </si>
  <si>
    <t>อบต. แสนทอง</t>
  </si>
  <si>
    <t>อบต. จอมจันทร์</t>
  </si>
  <si>
    <t>อบต. ทุ่งศรีทอง</t>
  </si>
  <si>
    <t>อบต. นาเหลือง</t>
  </si>
  <si>
    <t>อบต. น้ำปั้ว</t>
  </si>
  <si>
    <t>อบต. ส้าน</t>
  </si>
  <si>
    <t>อบต. ไหล่น่าน</t>
  </si>
  <si>
    <t>อบต. อ่ายนาไลย</t>
  </si>
  <si>
    <t>ทต. กลางเวียง</t>
  </si>
  <si>
    <t>ทต. ขึ่ง</t>
  </si>
  <si>
    <t>อบต. น้ำมวบ</t>
  </si>
  <si>
    <t>อบต. แม่ขะนิง</t>
  </si>
  <si>
    <t>อบต. แม่สาคร</t>
  </si>
  <si>
    <t>อบต. ยาบหัวนา</t>
  </si>
  <si>
    <t>ทต. งอบ</t>
  </si>
  <si>
    <t>อบต. ทุ่งช้าง</t>
  </si>
  <si>
    <t>อบต. ปอน</t>
  </si>
  <si>
    <t>อบต. และ</t>
  </si>
  <si>
    <t>อบต. เชียงกลางพญาแก้ว</t>
  </si>
  <si>
    <t>ทต. พระพุทธบาทเชียงคาน</t>
  </si>
  <si>
    <t>อบต. เปือ</t>
  </si>
  <si>
    <t>อบต. นาทะนุง</t>
  </si>
  <si>
    <t>นาหมื่น</t>
  </si>
  <si>
    <t>ทต. บ่อแก้ว</t>
  </si>
  <si>
    <t>อบต. ปิงหลวง</t>
  </si>
  <si>
    <t>อบต. เมืองลี</t>
  </si>
  <si>
    <t>อบต. ดู่พงษ์</t>
  </si>
  <si>
    <t>สันติสุข</t>
  </si>
  <si>
    <t>อบต. ป่าแลวหลวง</t>
  </si>
  <si>
    <t>อบต. พงษ์</t>
  </si>
  <si>
    <t>ทต. บ่อเกลือใต้</t>
  </si>
  <si>
    <t>บ่อเกลือ</t>
  </si>
  <si>
    <t>อบต. ดงพญา</t>
  </si>
  <si>
    <t>อบต. บ่อเกลือเหนือ</t>
  </si>
  <si>
    <t>อบต. ภูฟ้า</t>
  </si>
  <si>
    <t>อบต. นาไร่หลวง</t>
  </si>
  <si>
    <t>สองแคว</t>
  </si>
  <si>
    <t>อบต. ชนแดน</t>
  </si>
  <si>
    <t>ทต. ยอด</t>
  </si>
  <si>
    <t>อบต. ฝายแก้ว</t>
  </si>
  <si>
    <t>ภูเพียง</t>
  </si>
  <si>
    <t>อบต. ม่วงตึ๊ด</t>
  </si>
  <si>
    <t>อบต. เมืองจัง</t>
  </si>
  <si>
    <t>อบต. ท่าน้าว</t>
  </si>
  <si>
    <t>อบต. นาปัง</t>
  </si>
  <si>
    <t>อบต. น้ำเกี๋ยน</t>
  </si>
  <si>
    <t>อบต. น้ำแก่น</t>
  </si>
  <si>
    <t>อบต. ขุนน่าน</t>
  </si>
  <si>
    <t>อบต. ห้วยโก๋น</t>
  </si>
  <si>
    <t>อบจ. พะเยา</t>
  </si>
  <si>
    <t>เมืองพะเยา</t>
  </si>
  <si>
    <t>พะเยา</t>
  </si>
  <si>
    <t>ทม. พะเยา</t>
  </si>
  <si>
    <t>ทต. ดงเจน</t>
  </si>
  <si>
    <t>ภูกามยาว</t>
  </si>
  <si>
    <t>ทต. ห้วยข้าวก่ำ</t>
  </si>
  <si>
    <t>จุน</t>
  </si>
  <si>
    <t>ทต. เชียงคำ</t>
  </si>
  <si>
    <t>เชียงคำ</t>
  </si>
  <si>
    <t>ทต. เวียง</t>
  </si>
  <si>
    <t>ทต. เชียงม่วน</t>
  </si>
  <si>
    <t>เชียงม่วน</t>
  </si>
  <si>
    <t>ทม. ดอกคำใต้</t>
  </si>
  <si>
    <t>ดอกคำใต้</t>
  </si>
  <si>
    <t>ทต. บ้านถ้ำ</t>
  </si>
  <si>
    <t>ทต. งิม</t>
  </si>
  <si>
    <t>ปง</t>
  </si>
  <si>
    <t>ทต. ปง</t>
  </si>
  <si>
    <t>ทต. แม่ใจ</t>
  </si>
  <si>
    <t>แม่ใจ</t>
  </si>
  <si>
    <t>ทต. สบบง</t>
  </si>
  <si>
    <t>ภูซาง</t>
  </si>
  <si>
    <t>อบต. จำป่าหวาย</t>
  </si>
  <si>
    <t>ทต. ท่าวังทอง</t>
  </si>
  <si>
    <t>ทต. บ้านต๋อม</t>
  </si>
  <si>
    <t>ทต. บ้านต๊ำ</t>
  </si>
  <si>
    <t>ทต. บ้านสาง</t>
  </si>
  <si>
    <t>ทต. สันป่าม่วง</t>
  </si>
  <si>
    <t>ทต. ท่าจำปี</t>
  </si>
  <si>
    <t>อบต. บ้านตุ่น</t>
  </si>
  <si>
    <t>ทต. แม่กา</t>
  </si>
  <si>
    <t>อบต. แม่นาเรือ</t>
  </si>
  <si>
    <t>ทต. แม่ปืม</t>
  </si>
  <si>
    <t>อบต. แม่ใส</t>
  </si>
  <si>
    <t>ทต. จุน</t>
  </si>
  <si>
    <t>ทต. ทุ่งรวงทอง</t>
  </si>
  <si>
    <t>อบต. พระธาตุขิงแกง</t>
  </si>
  <si>
    <t>ทต. หงส์หิน</t>
  </si>
  <si>
    <t>อบต. ห้วยยางขาม</t>
  </si>
  <si>
    <t>ทต. เวียงลอ</t>
  </si>
  <si>
    <t>อบต. เจดีย์คำ</t>
  </si>
  <si>
    <t>อบต. เชียงบาน</t>
  </si>
  <si>
    <t>อบต. ทุ่งผาสุข</t>
  </si>
  <si>
    <t>อบต. น้ำแวน</t>
  </si>
  <si>
    <t>ทต. ฝายกวาง</t>
  </si>
  <si>
    <t>อบต. แม่ลาว</t>
  </si>
  <si>
    <t>อบต. ร่มเย็น</t>
  </si>
  <si>
    <t>ทต. หย่วน</t>
  </si>
  <si>
    <t>อบต. อ่างทอง</t>
  </si>
  <si>
    <t>อบต. บ้านมาง</t>
  </si>
  <si>
    <t>อบต. สระ</t>
  </si>
  <si>
    <t>อบต. ดอกคำใต้</t>
  </si>
  <si>
    <t>อบต. สันโค้ง</t>
  </si>
  <si>
    <t>ทต. ห้วยลาน</t>
  </si>
  <si>
    <t>อบต. คือเวียง</t>
  </si>
  <si>
    <t>อบต. ดงสุวรรณ</t>
  </si>
  <si>
    <t>อบต. ดอนศรีชุม</t>
  </si>
  <si>
    <t>อบต. ป่าซาง</t>
  </si>
  <si>
    <t>ทต. หนองหล่ม</t>
  </si>
  <si>
    <t>อบต. ขุนควร</t>
  </si>
  <si>
    <t>อบต. ควร</t>
  </si>
  <si>
    <t>อบต. งิม</t>
  </si>
  <si>
    <t>อบต. นาปรัง</t>
  </si>
  <si>
    <t>ทต. แม่ยม</t>
  </si>
  <si>
    <t>อบต. ออย</t>
  </si>
  <si>
    <t>อบต. ผาช้างน้อย</t>
  </si>
  <si>
    <t>ทต. เจริญราษฎร์</t>
  </si>
  <si>
    <t>ทต. บ้านเหล่า</t>
  </si>
  <si>
    <t>ทต. ป่าแฝก</t>
  </si>
  <si>
    <t>ทต. ศรีถ้อย</t>
  </si>
  <si>
    <t>ทต. รวมใจพัฒนา</t>
  </si>
  <si>
    <t>อบต. เชียงแรง</t>
  </si>
  <si>
    <t>อบต. ทุ่งกล้วย</t>
  </si>
  <si>
    <t>อบต. ภูซาง</t>
  </si>
  <si>
    <t>อบต. ดงเจน</t>
  </si>
  <si>
    <t>อบต. แม่อิง</t>
  </si>
  <si>
    <t>อบจ. เชียงราย</t>
  </si>
  <si>
    <t>เมืองเชียงราย</t>
  </si>
  <si>
    <t>เชียงราย</t>
  </si>
  <si>
    <t>ทน. เชียงราย</t>
  </si>
  <si>
    <t>ทต. บ้านดู่</t>
  </si>
  <si>
    <t>ทต. เวียงชัย</t>
  </si>
  <si>
    <t>เวียงชัย</t>
  </si>
  <si>
    <t>ทต. บุญเรือง</t>
  </si>
  <si>
    <t>เชียงของ</t>
  </si>
  <si>
    <t>ทต. เวียงเชียงของ</t>
  </si>
  <si>
    <t>ทต. บ้านปล้อง</t>
  </si>
  <si>
    <t>เทิง</t>
  </si>
  <si>
    <t>ทต. เวียงเทิง</t>
  </si>
  <si>
    <t>ทต. เมืองพาน</t>
  </si>
  <si>
    <t>พาน</t>
  </si>
  <si>
    <t>ทต. ป่าแงะ</t>
  </si>
  <si>
    <t>ป่าแดด</t>
  </si>
  <si>
    <t>ทต. จันจว้า</t>
  </si>
  <si>
    <t>แม่จัน</t>
  </si>
  <si>
    <t>ทต. แม่คำ</t>
  </si>
  <si>
    <t>ทต. แม่จัน</t>
  </si>
  <si>
    <t>ทต. เวียงเชียงแสน</t>
  </si>
  <si>
    <t>เชียงแสน</t>
  </si>
  <si>
    <t>ทต. แม่สาย</t>
  </si>
  <si>
    <t>แม่สาย</t>
  </si>
  <si>
    <t>ทต. ห้วยไคร้</t>
  </si>
  <si>
    <t>ทต. แม่สรวย</t>
  </si>
  <si>
    <t>แม่สรวย</t>
  </si>
  <si>
    <t>ทต. เจดีย์หลวง</t>
  </si>
  <si>
    <t>ทต. แม่ขะจาน</t>
  </si>
  <si>
    <t>เวียงป่าเป้า</t>
  </si>
  <si>
    <t>ทต. เวียงป่าเป้า</t>
  </si>
  <si>
    <t>ทต. พญาเม็งราย</t>
  </si>
  <si>
    <t>พญาเม็งราย</t>
  </si>
  <si>
    <t>ทต. บ้านต้า</t>
  </si>
  <si>
    <t>ขุนตาล</t>
  </si>
  <si>
    <t>ทต. ป่าก่อดำ</t>
  </si>
  <si>
    <t>แม่ลาว</t>
  </si>
  <si>
    <t>ทต. แม่ลาว</t>
  </si>
  <si>
    <t>เวียงเชียงรุ้ง</t>
  </si>
  <si>
    <t>ทต. ท่าสาย</t>
  </si>
  <si>
    <t>ทต. ท่าสุด</t>
  </si>
  <si>
    <t>ทต. ดอยลาน</t>
  </si>
  <si>
    <t>ทต. ดอยฮาง</t>
  </si>
  <si>
    <t>ทต. นางแล</t>
  </si>
  <si>
    <t>ทต. ป่าอ้อดอนชัย</t>
  </si>
  <si>
    <t>อบต. แม่กรณ์</t>
  </si>
  <si>
    <t>อบต. แม่ข้าวต้ม</t>
  </si>
  <si>
    <t>ทต. แม่ยาว</t>
  </si>
  <si>
    <t>อบต. ริมกก</t>
  </si>
  <si>
    <t>ทต. ห้วยสัก</t>
  </si>
  <si>
    <t>อบต. รอบเวียง</t>
  </si>
  <si>
    <t>อบต. ห้วยชมภู</t>
  </si>
  <si>
    <t>ทต. เมืองชุม</t>
  </si>
  <si>
    <t>ทต. สิริเวียงชัย</t>
  </si>
  <si>
    <t>ทต. เวียงเหนือ</t>
  </si>
  <si>
    <t>ทต. ดอนศิลา</t>
  </si>
  <si>
    <t>อบต. ผางาม</t>
  </si>
  <si>
    <t>ทต. สถาน</t>
  </si>
  <si>
    <t>ทต. ครึ่ง</t>
  </si>
  <si>
    <t>ทต. ศรีดอนชัย</t>
  </si>
  <si>
    <t>ทต. ห้วยซ้อ</t>
  </si>
  <si>
    <t>อบต. ริมโขง</t>
  </si>
  <si>
    <t>ทต. งิ้ว</t>
  </si>
  <si>
    <t>อบต. ปล้อง</t>
  </si>
  <si>
    <t>อบต. แม่ลอย</t>
  </si>
  <si>
    <t>ทต. สันทรายงาม</t>
  </si>
  <si>
    <t>อบต. หนองแรด</t>
  </si>
  <si>
    <t>ทต. เชียงเคี่ยน</t>
  </si>
  <si>
    <t>อบต. ตับเต่า</t>
  </si>
  <si>
    <t>อบต. ศรีดอนไชย</t>
  </si>
  <si>
    <t>ทต. หงาว</t>
  </si>
  <si>
    <t>อบต. เจริญเมือง</t>
  </si>
  <si>
    <t>อบต. ดอยงาม</t>
  </si>
  <si>
    <t>อบต. ทานตะวัน</t>
  </si>
  <si>
    <t>อบต. ป่าหุ่ง</t>
  </si>
  <si>
    <t>อบต. แม่เย็น</t>
  </si>
  <si>
    <t>อบต. แม่อ้อ</t>
  </si>
  <si>
    <t>อบต. เวียงห้าว</t>
  </si>
  <si>
    <t>อบต. หัวง้ม</t>
  </si>
  <si>
    <t>อบต. ธารทอง</t>
  </si>
  <si>
    <t>อบต. ม่วงคำ</t>
  </si>
  <si>
    <t>อบต. สันติสุข</t>
  </si>
  <si>
    <t>ทต. สันมะเค็ด</t>
  </si>
  <si>
    <t>ทต. สันมะค่า</t>
  </si>
  <si>
    <t>ทต. ศรีโพธิ์เงิน</t>
  </si>
  <si>
    <t>ทต. ท่าข้าวเปลือก</t>
  </si>
  <si>
    <t>อบต. ป่าตึง</t>
  </si>
  <si>
    <t>อบต. แม่จัน</t>
  </si>
  <si>
    <t>ทต. แม่ไร่</t>
  </si>
  <si>
    <t>อบต. จอมสวรรค์</t>
  </si>
  <si>
    <t>ทต. สายน้ำคำ</t>
  </si>
  <si>
    <t>อบต. ศรีค้ำ</t>
  </si>
  <si>
    <t>ทต. บ้านแซว</t>
  </si>
  <si>
    <t>ทต. แม่เงิน</t>
  </si>
  <si>
    <t>อบต. ศรีดอนมูล</t>
  </si>
  <si>
    <t>ทต. โยนก</t>
  </si>
  <si>
    <t>ทต. แม่สายมิตรภาพ</t>
  </si>
  <si>
    <t>ทต. เวียงพางคำ</t>
  </si>
  <si>
    <t>อบต. เกาะช้าง</t>
  </si>
  <si>
    <t>อบต. โป่งงาม</t>
  </si>
  <si>
    <t>อบต. โป่งผา</t>
  </si>
  <si>
    <t>อบต. ศรีเมืองชุม</t>
  </si>
  <si>
    <t>อบต. บ้านด้าย</t>
  </si>
  <si>
    <t>อบต. ห้วยไคร้</t>
  </si>
  <si>
    <t>อบต. ป่าแดด</t>
  </si>
  <si>
    <t>ทต. เวียงสรวย</t>
  </si>
  <si>
    <t>อบต. วาวี</t>
  </si>
  <si>
    <t>อบต. ศรีถ้อย</t>
  </si>
  <si>
    <t>อบต. เจดีย์หลวง</t>
  </si>
  <si>
    <t>อบต. ท่าก๊อ</t>
  </si>
  <si>
    <t>ทต. ป่างิ้ว</t>
  </si>
  <si>
    <t>อบต. แม่เจดีย์ใหม่</t>
  </si>
  <si>
    <t>ทต. เวียงกาหลง</t>
  </si>
  <si>
    <t>อบต. สันสลี</t>
  </si>
  <si>
    <t>อบต. แม่เจดีย์</t>
  </si>
  <si>
    <t>ทต. ไม้ยา</t>
  </si>
  <si>
    <t>อบต. ตาดควัน</t>
  </si>
  <si>
    <t>ทต. เม็งราย</t>
  </si>
  <si>
    <t>อบต. แม่ต๋ำ</t>
  </si>
  <si>
    <t>อบต. แม่เปา</t>
  </si>
  <si>
    <t>ทต. ม่วงยาย</t>
  </si>
  <si>
    <t>เวียงแก่น</t>
  </si>
  <si>
    <t>ทต. หล่ายงาว</t>
  </si>
  <si>
    <t>อบต. ปอ</t>
  </si>
  <si>
    <t>ทต. ยางฮอม</t>
  </si>
  <si>
    <t>อบต. ต้า</t>
  </si>
  <si>
    <t>อบต. แม่ฟ้าหลวง</t>
  </si>
  <si>
    <t>แม่ฟ้าหลวง</t>
  </si>
  <si>
    <t>อบต. แม่สลองนอก</t>
  </si>
  <si>
    <t>อบต. แม่สลองใน</t>
  </si>
  <si>
    <t>อบต. จอมหมอกแก้ว</t>
  </si>
  <si>
    <t>ทต. ดงมะดะ</t>
  </si>
  <si>
    <t>อบต. โป่งแพร่</t>
  </si>
  <si>
    <t>อบต. บัวสลี</t>
  </si>
  <si>
    <t>อบต. ป่าก่อดำ</t>
  </si>
  <si>
    <t>อบต. ดงมหาวัน</t>
  </si>
  <si>
    <t>อบต. ทุ่งก่อ</t>
  </si>
  <si>
    <t>ดอยหลวง</t>
  </si>
  <si>
    <t>อบต. ปงน้อย</t>
  </si>
  <si>
    <t>อบต. หนองป่าก่อ</t>
  </si>
  <si>
    <t>อบจ. แม่ฮ่องสอน</t>
  </si>
  <si>
    <t>เมืองแม่ฮ่องสอน</t>
  </si>
  <si>
    <t>แม่ฮ่องสอน</t>
  </si>
  <si>
    <t>ทม. แม่ฮ่องสอน</t>
  </si>
  <si>
    <t>ทต. ขุนยวม</t>
  </si>
  <si>
    <t>ขุนยวม</t>
  </si>
  <si>
    <t>ทต. ปาย</t>
  </si>
  <si>
    <t>ปาย</t>
  </si>
  <si>
    <t>ทต. แม่สะเรียง</t>
  </si>
  <si>
    <t>แม่สะเรียง</t>
  </si>
  <si>
    <t>ทต. แม่ลาน้อย</t>
  </si>
  <si>
    <t>แม่ลาน้อย</t>
  </si>
  <si>
    <t>อบต. ปางหมู</t>
  </si>
  <si>
    <t>อบต. ผาบ่อง</t>
  </si>
  <si>
    <t>อบต. หมอกจำแป่</t>
  </si>
  <si>
    <t>อบต. ห้วยปูลิง</t>
  </si>
  <si>
    <t>อบต. ห้วยผา</t>
  </si>
  <si>
    <t>อบต. เมืองปอน</t>
  </si>
  <si>
    <t>อบต. แม่เงา</t>
  </si>
  <si>
    <t>อบต. แม่ยวมน้อย</t>
  </si>
  <si>
    <t>อบต. แม่อูคอ</t>
  </si>
  <si>
    <t>อบต. ขุนยวม</t>
  </si>
  <si>
    <t>อบต. แม่กิ๊</t>
  </si>
  <si>
    <t>อบต. เวียงใต้</t>
  </si>
  <si>
    <t>อบต. ทุ่งยาว</t>
  </si>
  <si>
    <t>อบต. แม่นาเติง</t>
  </si>
  <si>
    <t>อบต. แม่ฮี้</t>
  </si>
  <si>
    <t>อบต. โป่งสา</t>
  </si>
  <si>
    <t>อบต. เมืองแปง</t>
  </si>
  <si>
    <t>อบต. แม่คง</t>
  </si>
  <si>
    <t>ทต. เมืองยวมใต้</t>
  </si>
  <si>
    <t>ทต. แม่ยวม</t>
  </si>
  <si>
    <t>อบต. แม่เหาะ</t>
  </si>
  <si>
    <t>อบต. เสาหิน</t>
  </si>
  <si>
    <t>อบต. ขุนแม่ลาน้อย</t>
  </si>
  <si>
    <t>อบต. แม่นาจาง</t>
  </si>
  <si>
    <t>อบต. ท่าผาปุ้ม</t>
  </si>
  <si>
    <t>อบต. แม่โถ</t>
  </si>
  <si>
    <t>อบต. แม่ลาหลวง</t>
  </si>
  <si>
    <t>อบต. สันติคีรี</t>
  </si>
  <si>
    <t>อบต. ห้วยห้อม</t>
  </si>
  <si>
    <t>อบต. แม่ลาน้อย</t>
  </si>
  <si>
    <t>อบต. แม่สวด</t>
  </si>
  <si>
    <t>สบเมย</t>
  </si>
  <si>
    <t>อบต. สบเมย</t>
  </si>
  <si>
    <t>อบต. กองก๋อย</t>
  </si>
  <si>
    <t>อบต. ป่าโปง</t>
  </si>
  <si>
    <t>อบต. แม่คะตวน</t>
  </si>
  <si>
    <t>อบต. แม่สามแลบ</t>
  </si>
  <si>
    <t>อบต. ถ้ำลอด</t>
  </si>
  <si>
    <t>ปางมะผ้า</t>
  </si>
  <si>
    <t>อบต. สบป่อง</t>
  </si>
  <si>
    <t>อบต. นาปู่ป้อม</t>
  </si>
  <si>
    <t>อบต. ปางมะผ้า</t>
  </si>
  <si>
    <t>อบจ. นครสวรรค์</t>
  </si>
  <si>
    <t>เมืองนครสวรรค์</t>
  </si>
  <si>
    <t>นครสวรรค์</t>
  </si>
  <si>
    <t>ทน. นครสวรรค์</t>
  </si>
  <si>
    <t>ทม. ชุมแสง</t>
  </si>
  <si>
    <t>ชุมแสง</t>
  </si>
  <si>
    <t>ทม. ตาคลี</t>
  </si>
  <si>
    <t>ตาคลี</t>
  </si>
  <si>
    <t>ทต. หนองเบน</t>
  </si>
  <si>
    <t>ทต. โกรกพระ</t>
  </si>
  <si>
    <t>โกรกพระ</t>
  </si>
  <si>
    <t>ทต. บางประมุง</t>
  </si>
  <si>
    <t>ทต. ทับกฤช</t>
  </si>
  <si>
    <t>หนองบัว</t>
  </si>
  <si>
    <t>ทต. บรรพตพิสัย</t>
  </si>
  <si>
    <t>บรรพตพิสัย</t>
  </si>
  <si>
    <t>ทต. เก้าเลี้ยว</t>
  </si>
  <si>
    <t>เก้าเลี้ยว</t>
  </si>
  <si>
    <t>ทต. ช่องแค</t>
  </si>
  <si>
    <t>ทต. ท่าตะโก</t>
  </si>
  <si>
    <t>ท่าตะโก</t>
  </si>
  <si>
    <t>ทต. ไพศาลี</t>
  </si>
  <si>
    <t>ไพศาลี</t>
  </si>
  <si>
    <t>ทต. ท่าน้ำอ้อยม่วงหัก</t>
  </si>
  <si>
    <t>พยุหะคีรี</t>
  </si>
  <si>
    <t>ทต. พยุหะ</t>
  </si>
  <si>
    <t>ทต. ลาดยาว</t>
  </si>
  <si>
    <t>ลาดยาว</t>
  </si>
  <si>
    <t>ทต. ศาลเจ้าไก่ต่อ</t>
  </si>
  <si>
    <t>ทต. ตากฟ้า</t>
  </si>
  <si>
    <t>ตากฟ้า</t>
  </si>
  <si>
    <t>อบต. นครสวรรค์ออก</t>
  </si>
  <si>
    <t>อบต. บ้านมะเกลือ</t>
  </si>
  <si>
    <t>อบต. แควใหญ่</t>
  </si>
  <si>
    <t>อบต. บึงเสนาท</t>
  </si>
  <si>
    <t>อบต. พระนอน</t>
  </si>
  <si>
    <t>อบต. หนองกระโดน</t>
  </si>
  <si>
    <t>อบต. กลางแดด</t>
  </si>
  <si>
    <t>อบต. เกรียงไกร</t>
  </si>
  <si>
    <t>อบต. ตะเคียนเลื่อน</t>
  </si>
  <si>
    <t>อบต. นครสวรรค์ตก</t>
  </si>
  <si>
    <t>อบต. บางพระหลวง</t>
  </si>
  <si>
    <t>อบต. บางม่วง</t>
  </si>
  <si>
    <t>อบต. วัดไทรย์</t>
  </si>
  <si>
    <t>อบต. หนองกรด</t>
  </si>
  <si>
    <t>อบต. เนินกว้าว</t>
  </si>
  <si>
    <t>อบต. เนินศาลา</t>
  </si>
  <si>
    <t>อบต. โกรกพระ</t>
  </si>
  <si>
    <t>อบต. หาดสูง</t>
  </si>
  <si>
    <t>ทต. บางมะฝ่อ</t>
  </si>
  <si>
    <t>อบต. ยางตาล</t>
  </si>
  <si>
    <t>อบต. เกยไชย</t>
  </si>
  <si>
    <t>อบต. ทับกฤช</t>
  </si>
  <si>
    <t>อบต. ทับกฤชใต้</t>
  </si>
  <si>
    <t>อบต. ท่าไม้</t>
  </si>
  <si>
    <t>อบต. บางเคียน</t>
  </si>
  <si>
    <t>อบต. พันลาน</t>
  </si>
  <si>
    <t>อบต. หนองกระเจา</t>
  </si>
  <si>
    <t>อบต. โคกหม้อ</t>
  </si>
  <si>
    <t>อบต. ฆะมัง</t>
  </si>
  <si>
    <t>อบต. ไผ่สิงห์</t>
  </si>
  <si>
    <t>อบต. พิกุล</t>
  </si>
  <si>
    <t>อบต. หนองกลับ</t>
  </si>
  <si>
    <t>อบต. ธารทหาร</t>
  </si>
  <si>
    <t>อบต. วังบ่อ</t>
  </si>
  <si>
    <t>อบต. ห้วยถั่วใต้</t>
  </si>
  <si>
    <t>อบต. ห้วยถั่วเหนือ</t>
  </si>
  <si>
    <t>อบต. ห้วยร่วม</t>
  </si>
  <si>
    <t>อบต. ห้วยใหญ่</t>
  </si>
  <si>
    <t>อบต. ตาขีด</t>
  </si>
  <si>
    <t>อบต. ตาสัง</t>
  </si>
  <si>
    <t>อบต. ท่างิ้ว</t>
  </si>
  <si>
    <t>ทต. บ้านแดน</t>
  </si>
  <si>
    <t>อบต. บึงปลาทู</t>
  </si>
  <si>
    <t>อบต. หนองตางู</t>
  </si>
  <si>
    <t>อบต. เจริญผล</t>
  </si>
  <si>
    <t>อบต. บางตาหงาย</t>
  </si>
  <si>
    <t>อบต. หูกวาง</t>
  </si>
  <si>
    <t>อบต. หัวดง</t>
  </si>
  <si>
    <t>อบต. ช่องแค</t>
  </si>
  <si>
    <t>อบต. ตาคลี</t>
  </si>
  <si>
    <t>อบต. หัวหวาย</t>
  </si>
  <si>
    <t>อบต. จันเสน</t>
  </si>
  <si>
    <t>อบต. ลาดทิพรส</t>
  </si>
  <si>
    <t>อบต. สร้อยทอง</t>
  </si>
  <si>
    <t>อบต. หนองโพ</t>
  </si>
  <si>
    <t>อบต. หนองหม้อ</t>
  </si>
  <si>
    <t>อบต. ห้วยหอม</t>
  </si>
  <si>
    <t>อบต. พรหมนิมิต</t>
  </si>
  <si>
    <t>อบต. ท่าตะโก</t>
  </si>
  <si>
    <t>อบต. ทำนบ</t>
  </si>
  <si>
    <t>อบต. พนมรอก</t>
  </si>
  <si>
    <t>อบต. สายลำโพง</t>
  </si>
  <si>
    <t>อบต. ดอนคา</t>
  </si>
  <si>
    <t>อบต. พนมเศษ</t>
  </si>
  <si>
    <t>อบต. วังมหากร</t>
  </si>
  <si>
    <t>อบต. วังใหญ่</t>
  </si>
  <si>
    <t>อบต. โคกเดื่อ</t>
  </si>
  <si>
    <t>อบต. ไพศาลี</t>
  </si>
  <si>
    <t>อบต. ตะคร้อ</t>
  </si>
  <si>
    <t>อบต. โพธิ์ประสาท</t>
  </si>
  <si>
    <t>อบต. วังน้ำลัด</t>
  </si>
  <si>
    <t>อบต. สำโรงชัย</t>
  </si>
  <si>
    <t>อบต. นาขอม</t>
  </si>
  <si>
    <t>อบต. วังข่อย</t>
  </si>
  <si>
    <t>อบต. พยุหะ</t>
  </si>
  <si>
    <t>อบต. เขากะลา</t>
  </si>
  <si>
    <t>อบต. น้ำทรง</t>
  </si>
  <si>
    <t>อบต. เนินมะกอก</t>
  </si>
  <si>
    <t>อบต. ย่านมัทรี</t>
  </si>
  <si>
    <t>อบต. สระทะเล</t>
  </si>
  <si>
    <t>อบต. เขาทอง</t>
  </si>
  <si>
    <t>อบต. นิคมเขาบ่อแก้ว</t>
  </si>
  <si>
    <t>อบต. ยางขาว</t>
  </si>
  <si>
    <t>อบต. ลาดยาว</t>
  </si>
  <si>
    <t>อบต. เนินขี้เหล็ก</t>
  </si>
  <si>
    <t>อบต. วังม้า</t>
  </si>
  <si>
    <t>อบต. ศาลเจ้าไก่ต่อ</t>
  </si>
  <si>
    <t>อบต. หนองนมวัว</t>
  </si>
  <si>
    <t>อบต. ห้วยน้ำหอม</t>
  </si>
  <si>
    <t>อบต. มาบแก</t>
  </si>
  <si>
    <t>อบต. วังเมือง</t>
  </si>
  <si>
    <t>อบต. สร้อยละคร</t>
  </si>
  <si>
    <t>อบต. เขาชายธง</t>
  </si>
  <si>
    <t>อบต. ตากฟ้า</t>
  </si>
  <si>
    <t>อบต. สุขสำราญ</t>
  </si>
  <si>
    <t>ทต. อุดมธัญญา</t>
  </si>
  <si>
    <t>อบต. พุนกยูง</t>
  </si>
  <si>
    <t>อบต. ลำพยนต์</t>
  </si>
  <si>
    <t>อบต. หนองพิกุล</t>
  </si>
  <si>
    <t>อบต. แม่เล่ย์</t>
  </si>
  <si>
    <t>แม่วงก์</t>
  </si>
  <si>
    <t>อบต. แม่วงก์</t>
  </si>
  <si>
    <t>อบต. เขาชนกัน</t>
  </si>
  <si>
    <t>อบต. วังซ่าน</t>
  </si>
  <si>
    <t>อบต. แม่เปิน</t>
  </si>
  <si>
    <t>แม่เปิน</t>
  </si>
  <si>
    <t>อบต. ชุมตาบง</t>
  </si>
  <si>
    <t>ชุมตาบง</t>
  </si>
  <si>
    <t>อบต. ปางสวรรค์</t>
  </si>
  <si>
    <t>อบจ. อุทัยธานี</t>
  </si>
  <si>
    <t>เมืองอุทัยธานี</t>
  </si>
  <si>
    <t>อุทัยธานี</t>
  </si>
  <si>
    <t>ทม. อุทัยธานี</t>
  </si>
  <si>
    <t>ทต. ตลุกดู่</t>
  </si>
  <si>
    <t>ทัพทัน</t>
  </si>
  <si>
    <t>ทต. ทัพทัน</t>
  </si>
  <si>
    <t>ทต. สว่างอารมณ์</t>
  </si>
  <si>
    <t>สว่างอารมณ์</t>
  </si>
  <si>
    <t>ทต. เขาบางแกรก</t>
  </si>
  <si>
    <t>หนองฉาง</t>
  </si>
  <si>
    <t>ทต. หนองฉาง</t>
  </si>
  <si>
    <t>ทต. หนองขาหย่าง</t>
  </si>
  <si>
    <t>หนองขาหย่าง</t>
  </si>
  <si>
    <t>ทต. บ้านไร่</t>
  </si>
  <si>
    <t>บ้านไร่</t>
  </si>
  <si>
    <t>ทต. เมืองการุ้ง</t>
  </si>
  <si>
    <t>ทต. ลานสัก</t>
  </si>
  <si>
    <t>ลานสัก</t>
  </si>
  <si>
    <t>อบต. น้ำซึม</t>
  </si>
  <si>
    <t>อบต. สะแกกรัง</t>
  </si>
  <si>
    <t>อบต. เกาะเทโพ</t>
  </si>
  <si>
    <t>อบต. ดอนขวาง</t>
  </si>
  <si>
    <t>อบต. ท่าซุง</t>
  </si>
  <si>
    <t>อบต. เนินแจง</t>
  </si>
  <si>
    <t>อบต. หนองแก</t>
  </si>
  <si>
    <t>อบต. หนองไผ่แบน</t>
  </si>
  <si>
    <t>ทต. หาดทนง</t>
  </si>
  <si>
    <t>ทต. หนองสระ</t>
  </si>
  <si>
    <t>อบต. หนองกลางดง</t>
  </si>
  <si>
    <t>อบต. หนองยายดา</t>
  </si>
  <si>
    <t>อบต. ไผ่เขียว</t>
  </si>
  <si>
    <t>อบต. บ่อยาง</t>
  </si>
  <si>
    <t>ทต. พลวงสองนาง</t>
  </si>
  <si>
    <t>ทต. สว่างแจ้งสบายใจ</t>
  </si>
  <si>
    <t>อบต. เขากวางทอง</t>
  </si>
  <si>
    <t>อบต. หนองฉาง</t>
  </si>
  <si>
    <t>อบต. ทุ่งโพ</t>
  </si>
  <si>
    <t>อบต. หนองนางนวล</t>
  </si>
  <si>
    <t>อบต. อุทัยเก่า</t>
  </si>
  <si>
    <t>อบต. ทุ่งพง</t>
  </si>
  <si>
    <t>อบต. ท่าโพ</t>
  </si>
  <si>
    <t>อบต. หนองขาหย่าง</t>
  </si>
  <si>
    <t>อบต. หลุมเข้า</t>
  </si>
  <si>
    <t>อบต. คอกควาย</t>
  </si>
  <si>
    <t>อบต. เจ้าวัด</t>
  </si>
  <si>
    <t>อบต. ทัพหลวง</t>
  </si>
  <si>
    <t>อบต. บ้านบึง</t>
  </si>
  <si>
    <t>อบต. บ้านใหม่คลองเคียน</t>
  </si>
  <si>
    <t>อบต. เมืองการุ้ง</t>
  </si>
  <si>
    <t>อบต. หนองบ่มกล้วย</t>
  </si>
  <si>
    <t>อบต. หูช้าง</t>
  </si>
  <si>
    <t>อบต. ลานสัก</t>
  </si>
  <si>
    <t>อบต. น้ำรอบ</t>
  </si>
  <si>
    <t>อบต. ป่าอ้อ</t>
  </si>
  <si>
    <t>อบต. ระบำ</t>
  </si>
  <si>
    <t>อบต. ทุ่งนางาม</t>
  </si>
  <si>
    <t>อบต. ประดู่ยืน</t>
  </si>
  <si>
    <t>ห้วยคต</t>
  </si>
  <si>
    <t>อบต. สุขฤทัย</t>
  </si>
  <si>
    <t>อบต. ห้วยคต</t>
  </si>
  <si>
    <t>อบจ. กำแพงเพชร</t>
  </si>
  <si>
    <t>เมืองกำแพงเพชร</t>
  </si>
  <si>
    <t>กำแพงเพชร</t>
  </si>
  <si>
    <t>ทม. กำแพงเพชร</t>
  </si>
  <si>
    <t>ทต. คลองแม่ลาย</t>
  </si>
  <si>
    <t>ทต. นครชุม</t>
  </si>
  <si>
    <t>ทต. ปากดง</t>
  </si>
  <si>
    <t>ทต. ไทรงาม</t>
  </si>
  <si>
    <t>ไทรงาม</t>
  </si>
  <si>
    <t>ทต. ขาณุวรลักษบุรี</t>
  </si>
  <si>
    <t>ขาณุวรลักษบุรี</t>
  </si>
  <si>
    <t>ทต. สลกบาตร</t>
  </si>
  <si>
    <t>ทต. คลองขลุง</t>
  </si>
  <si>
    <t>คลองขลุง</t>
  </si>
  <si>
    <t>ทต. ท่าพุทรา</t>
  </si>
  <si>
    <t>ทต. ท่ามะเขือ</t>
  </si>
  <si>
    <t>ทต. พรานกระต่าย</t>
  </si>
  <si>
    <t>พรานกระต่าย</t>
  </si>
  <si>
    <t>ทต. ช่องลม</t>
  </si>
  <si>
    <t>ลานกระบือ</t>
  </si>
  <si>
    <t>ทต. ลานกระบือ</t>
  </si>
  <si>
    <t>อบต. นครชุม</t>
  </si>
  <si>
    <t>ทม. หนองปลิง</t>
  </si>
  <si>
    <t>อบต. คณฑี</t>
  </si>
  <si>
    <t>อบต. คลองแม่ลาย</t>
  </si>
  <si>
    <t>อบต. ไตรตรึงษ์</t>
  </si>
  <si>
    <t>อบต. ทรงธรรม</t>
  </si>
  <si>
    <t>อบต. ท่าขุนราม</t>
  </si>
  <si>
    <t>ทต. เทพนคร</t>
  </si>
  <si>
    <t>ทต. นิคมทุ่งโพธิ์ทะเล</t>
  </si>
  <si>
    <t>อบต. ลานดอกไม้</t>
  </si>
  <si>
    <t>อบต. ธำมรงค์</t>
  </si>
  <si>
    <t>อบต. นาบ่อคำ</t>
  </si>
  <si>
    <t>อบต. ไทรงาม</t>
  </si>
  <si>
    <t>อบต. พานทอง</t>
  </si>
  <si>
    <t>อบต. หนองทอง</t>
  </si>
  <si>
    <t>อบต. หนองแม่แตง</t>
  </si>
  <si>
    <t>อบต. หนองไม้กอง</t>
  </si>
  <si>
    <t>อบต. หนองคล้า</t>
  </si>
  <si>
    <t>อบต. คลองน้ำไหล</t>
  </si>
  <si>
    <t>คลองลาน</t>
  </si>
  <si>
    <t>ทต. คลองลานพัฒนา</t>
  </si>
  <si>
    <t>อบต. สักงาม</t>
  </si>
  <si>
    <t>อบต. บ่อถ้ำ</t>
  </si>
  <si>
    <t>อบต. สลกบาตร</t>
  </si>
  <si>
    <t>อบต. โค้งไผ่</t>
  </si>
  <si>
    <t>ทม. ปางมะค่า</t>
  </si>
  <si>
    <t>อบต. ยางสูง</t>
  </si>
  <si>
    <t>อบต. วังชะพลู</t>
  </si>
  <si>
    <t>อบต. วังหามแห</t>
  </si>
  <si>
    <t>อบต. เกาะตาล</t>
  </si>
  <si>
    <t>อบต. ดอนแตง</t>
  </si>
  <si>
    <t>อบต. ป่าพุทรา</t>
  </si>
  <si>
    <t>อบต. คลองขลุง</t>
  </si>
  <si>
    <t>อบต. ท่าพุทรา</t>
  </si>
  <si>
    <t>อบต. ท่ามะเขือ</t>
  </si>
  <si>
    <t>อบต. แม่ลาด</t>
  </si>
  <si>
    <t>อบต. วังแขม</t>
  </si>
  <si>
    <t>อบต. วังไทร</t>
  </si>
  <si>
    <t>อบต. วังบัว</t>
  </si>
  <si>
    <t>อบต. คลองสมบูรณ์</t>
  </si>
  <si>
    <t>ทต. บ้านพราน</t>
  </si>
  <si>
    <t>ทต. เขาคีรีส</t>
  </si>
  <si>
    <t>อบต. คุยบ้านโอง</t>
  </si>
  <si>
    <t>อบต. ถ้ำกระต่ายทอง</t>
  </si>
  <si>
    <t>อบต. วังควง</t>
  </si>
  <si>
    <t>อบต. วังตะแบก</t>
  </si>
  <si>
    <t>อบต. ห้วยยั้ง</t>
  </si>
  <si>
    <t>ทต. คลองพิไกร</t>
  </si>
  <si>
    <t>อบต. หนองหัววัว</t>
  </si>
  <si>
    <t>อบต. จันทิมา</t>
  </si>
  <si>
    <t>อบต. บึงทับแรต</t>
  </si>
  <si>
    <t>อบต. โนนพลวง</t>
  </si>
  <si>
    <t>ทต. ประชาสุขสันต์</t>
  </si>
  <si>
    <t>อบต. ลานกระบือ</t>
  </si>
  <si>
    <t>อบต. ถาวรวัฒนา</t>
  </si>
  <si>
    <t>ทรายทองวัฒนา</t>
  </si>
  <si>
    <t>ทต. ทุ่งทราย</t>
  </si>
  <si>
    <t>อบต. ปางตาไว</t>
  </si>
  <si>
    <t>ปางศิลาทอง</t>
  </si>
  <si>
    <t>อบต. หินดาต</t>
  </si>
  <si>
    <t>บึงสามัคคี</t>
  </si>
  <si>
    <t>อบต. บึงสามัคคี</t>
  </si>
  <si>
    <t>ทต. ระหาน</t>
  </si>
  <si>
    <t>อบต. วังชะโอน</t>
  </si>
  <si>
    <t>อบต. โกสัมพี</t>
  </si>
  <si>
    <t>โกสัมพีนคร</t>
  </si>
  <si>
    <t>อบต. เพชรชมภู</t>
  </si>
  <si>
    <t>อบต. ลานดอกไม้ตก</t>
  </si>
  <si>
    <t>อบจ. ตาก</t>
  </si>
  <si>
    <t>เมืองตาก</t>
  </si>
  <si>
    <t>ตาก</t>
  </si>
  <si>
    <t>ทม. ตาก</t>
  </si>
  <si>
    <t>ทน. แม่สอด</t>
  </si>
  <si>
    <t>แม่สอด</t>
  </si>
  <si>
    <t>ทต. ทุ่งกระเชาะ</t>
  </si>
  <si>
    <t>บ้านตาก</t>
  </si>
  <si>
    <t>ทต. บ้านตาก</t>
  </si>
  <si>
    <t>ทต. สามเงา</t>
  </si>
  <si>
    <t>สามเงา</t>
  </si>
  <si>
    <t>ทต. แม่จะเรา</t>
  </si>
  <si>
    <t>แม่ระมาด</t>
  </si>
  <si>
    <t>ทต. แม่ระมาด</t>
  </si>
  <si>
    <t>ทต. แม่ต้าน</t>
  </si>
  <si>
    <t>ท่าสองยาง</t>
  </si>
  <si>
    <t>ทต. ท่าสายลวด</t>
  </si>
  <si>
    <t>ทต. แม่กุ</t>
  </si>
  <si>
    <t>ทต. พบพระ</t>
  </si>
  <si>
    <t>พบพระ</t>
  </si>
  <si>
    <t>ทต. อุ้มผาง</t>
  </si>
  <si>
    <t>อุ้มผาง</t>
  </si>
  <si>
    <t>ทต. วังเจ้า</t>
  </si>
  <si>
    <t>วังเจ้า</t>
  </si>
  <si>
    <t>อบต. ป่ามะม่วง</t>
  </si>
  <si>
    <t>ทต. ไม้งาม</t>
  </si>
  <si>
    <t>ทต. หนองบัวใต้</t>
  </si>
  <si>
    <t>อบต. ตลุกกลางทุ่ง</t>
  </si>
  <si>
    <t>อบต. น้ำรึม</t>
  </si>
  <si>
    <t>อบต. แม่ท้อ</t>
  </si>
  <si>
    <t>อบต. หนองบัวเหนือ</t>
  </si>
  <si>
    <t>อบต. วังประจบ</t>
  </si>
  <si>
    <t>อบต. ตากออก</t>
  </si>
  <si>
    <t>อบต. ตากตก</t>
  </si>
  <si>
    <t>อบต. ท้องฟ้า</t>
  </si>
  <si>
    <t>อบต. แม่สลิด</t>
  </si>
  <si>
    <t>อบต. สมอโคน</t>
  </si>
  <si>
    <t>อบต. เกาะตะเภา</t>
  </si>
  <si>
    <t>อบต. ยกกระบัตร</t>
  </si>
  <si>
    <t>อบต. สามเงา</t>
  </si>
  <si>
    <t>อบต. แม่ระมาด</t>
  </si>
  <si>
    <t>อบต. ขะเนจื้อ</t>
  </si>
  <si>
    <t>อบต. สามหมื่น</t>
  </si>
  <si>
    <t>อบต. ท่าสองยาง</t>
  </si>
  <si>
    <t>อบต. แม่ต้าน</t>
  </si>
  <si>
    <t>อบต. แม่วะหลวง</t>
  </si>
  <si>
    <t>อบต. แม่สอง</t>
  </si>
  <si>
    <t>อบต. แม่หละ</t>
  </si>
  <si>
    <t>อบต. แม่อุสุ</t>
  </si>
  <si>
    <t>อบต. ด่านแม่ละเมา</t>
  </si>
  <si>
    <t>อบต. ท่าสายลวด</t>
  </si>
  <si>
    <t>อบต. พะวอ</t>
  </si>
  <si>
    <t>อบต. แม่กุ</t>
  </si>
  <si>
    <t>อบต. พระธาตุผาแดง</t>
  </si>
  <si>
    <t>อบต. มหาวัน</t>
  </si>
  <si>
    <t>อบต. แม่กาษา</t>
  </si>
  <si>
    <t>ทต. แม่ตาว</t>
  </si>
  <si>
    <t>อบต. พบพระ</t>
  </si>
  <si>
    <t>อบต. ช่องแคบ</t>
  </si>
  <si>
    <t>อบต. คีรีราษฎร์</t>
  </si>
  <si>
    <t>อบต. รวมไทยพัฒนา</t>
  </si>
  <si>
    <t>อบต. วาเล่ย์</t>
  </si>
  <si>
    <t>อบต. อุ้มผาง</t>
  </si>
  <si>
    <t>ทต. แม่กลอง</t>
  </si>
  <si>
    <t>อบต. โมโกร</t>
  </si>
  <si>
    <t>อบต. ประดาง</t>
  </si>
  <si>
    <t>อบต. เชียงทอง</t>
  </si>
  <si>
    <t>อบต. นาโบสถ์</t>
  </si>
  <si>
    <t>อบจ. สุโขทัย</t>
  </si>
  <si>
    <t>เมืองสุโขทัย</t>
  </si>
  <si>
    <t>สุโขทัย</t>
  </si>
  <si>
    <t>ทม. สุโขทัยธานี</t>
  </si>
  <si>
    <t>ทม. สวรรคโลก</t>
  </si>
  <si>
    <t>สวรรคโลก</t>
  </si>
  <si>
    <t>ทต. บ้านสวน</t>
  </si>
  <si>
    <t>ทต. ลานหอย</t>
  </si>
  <si>
    <t>บ้านด่านลานหอย</t>
  </si>
  <si>
    <t>คีรีมาศ</t>
  </si>
  <si>
    <t>ทต. บ้านโตนด</t>
  </si>
  <si>
    <t>ทต. กงไกรลาศ</t>
  </si>
  <si>
    <t>กงไกรลาศ</t>
  </si>
  <si>
    <t>ทม. ศรีสัชนาลัย</t>
  </si>
  <si>
    <t>ศรีสัชนาลัย</t>
  </si>
  <si>
    <t>ทต. หาดเสี้ยว</t>
  </si>
  <si>
    <t>ทต. ศรีสำโรง</t>
  </si>
  <si>
    <t>ศรีสำโรง</t>
  </si>
  <si>
    <t>ทต. ศรีนคร</t>
  </si>
  <si>
    <t>ศรีนคร</t>
  </si>
  <si>
    <t>ทต. ทุ่งเสลี่ยม</t>
  </si>
  <si>
    <t>ทุ่งเสลี่ยม</t>
  </si>
  <si>
    <t>อบต. บ้านสวน</t>
  </si>
  <si>
    <t>อบต. ปากแคว</t>
  </si>
  <si>
    <t>อบต. ตาลเตี้ย</t>
  </si>
  <si>
    <t>อบต. บ้านหลุม</t>
  </si>
  <si>
    <t>อบต. ปากพระ</t>
  </si>
  <si>
    <t>อบต. ยางซ้าย</t>
  </si>
  <si>
    <t>อบต. วังทองแดง</t>
  </si>
  <si>
    <t>ทต. ตลิ่งชัน</t>
  </si>
  <si>
    <t>อบต. ลานหอย</t>
  </si>
  <si>
    <t>อบต. วังตะคร้อ</t>
  </si>
  <si>
    <t>อบต. วังน้ำขาว</t>
  </si>
  <si>
    <t>อบต. วังลึก</t>
  </si>
  <si>
    <t>อบต. ทุ่งยางเมือง</t>
  </si>
  <si>
    <t>อบต. นาเชิงคีรี</t>
  </si>
  <si>
    <t>อบต. บ้านน้ำพุ</t>
  </si>
  <si>
    <t>อบต. ศรีคีรีมาศ</t>
  </si>
  <si>
    <t>อบต. สามพวง</t>
  </si>
  <si>
    <t>อบต. หนองกระดิ่ง</t>
  </si>
  <si>
    <t>อบต. กกแรต</t>
  </si>
  <si>
    <t>อบต. กง</t>
  </si>
  <si>
    <t>อบต. ไกรนอก</t>
  </si>
  <si>
    <t>อบต. ไกรใน</t>
  </si>
  <si>
    <t>อบต. ดงเดือย</t>
  </si>
  <si>
    <t>อบต. ไกรกลาง</t>
  </si>
  <si>
    <t>อบต. บ้านใหม่สุขเกษม</t>
  </si>
  <si>
    <t>อบต. บ้านตึก</t>
  </si>
  <si>
    <t>อบต. สารจิตร</t>
  </si>
  <si>
    <t>อบต. ดงคู่</t>
  </si>
  <si>
    <t>อบต. แม่สำ</t>
  </si>
  <si>
    <t>อบต. แม่สิน</t>
  </si>
  <si>
    <t>อบต. บ้านซ่าน</t>
  </si>
  <si>
    <t>อบต. เกาะตาเลี้ยง</t>
  </si>
  <si>
    <t>อบต. ทับผึ้ง</t>
  </si>
  <si>
    <t>อบต. ราวต้นจันทร์</t>
  </si>
  <si>
    <t>อบต. วัดเกาะ</t>
  </si>
  <si>
    <t>อบต. นาขุนไกร</t>
  </si>
  <si>
    <t>อบต. ท่าทอง</t>
  </si>
  <si>
    <t>อบต. ปากน้ำ</t>
  </si>
  <si>
    <t>ทต. คลองยาง</t>
  </si>
  <si>
    <t>อบต. นาทุ่ง</t>
  </si>
  <si>
    <t>อบต. เมืองบางยม</t>
  </si>
  <si>
    <t>อบต. วังไม้ขอน</t>
  </si>
  <si>
    <t>อบต. คลองกระจง</t>
  </si>
  <si>
    <t>ทต. ป่ากุมเกาะ</t>
  </si>
  <si>
    <t>ทต. เมืองบางขลัง</t>
  </si>
  <si>
    <t>อบต. ย่านยาว</t>
  </si>
  <si>
    <t>อบต. ศรีนคร</t>
  </si>
  <si>
    <t>อบต. คลองมะพลับ</t>
  </si>
  <si>
    <t>อบต. นครเดิฐ</t>
  </si>
  <si>
    <t>อบต. น้ำขุม</t>
  </si>
  <si>
    <t>อบต. ทุ่งเสลี่ยม</t>
  </si>
  <si>
    <t>ทต. เขาแก้วศรีสมบูรณ์</t>
  </si>
  <si>
    <t>อบต. ไทยชนะศึก</t>
  </si>
  <si>
    <t>อบต. บ้านใหม่ไชยมงคล</t>
  </si>
  <si>
    <t>อบจ. พิษณุโลก</t>
  </si>
  <si>
    <t>เมืองพิษณุโลก</t>
  </si>
  <si>
    <t>พิษณุโลก</t>
  </si>
  <si>
    <t>ทน. พิษณุโลก</t>
  </si>
  <si>
    <t>ทต. นครไทย</t>
  </si>
  <si>
    <t>นครไทย</t>
  </si>
  <si>
    <t>ทต. ป่าแดง</t>
  </si>
  <si>
    <t>ชาติตระการ</t>
  </si>
  <si>
    <t>ทต. บางระกำ</t>
  </si>
  <si>
    <t>บางระกำ</t>
  </si>
  <si>
    <t>ทต. ปลักแรด</t>
  </si>
  <si>
    <t>ทต. เนินกุ่ม</t>
  </si>
  <si>
    <t>บางกระทุ่ม</t>
  </si>
  <si>
    <t>ทต. บางกระทุ่ม</t>
  </si>
  <si>
    <t>ทต. พรหมพิราม</t>
  </si>
  <si>
    <t>พรหมพิราม</t>
  </si>
  <si>
    <t>ทต. วงฆ้อง</t>
  </si>
  <si>
    <t>ทต. วัดโบสถ์</t>
  </si>
  <si>
    <t>วัดโบสถ์</t>
  </si>
  <si>
    <t>วังทอง</t>
  </si>
  <si>
    <t>ทต. เนินมะปราง</t>
  </si>
  <si>
    <t>เนินมะปราง</t>
  </si>
  <si>
    <t>อบต. บ้านกร่าง</t>
  </si>
  <si>
    <t>ทต. บ้านคลอง</t>
  </si>
  <si>
    <t>อบต. ไผ่ขอดอน</t>
  </si>
  <si>
    <t>อบต. วัดจันทร์</t>
  </si>
  <si>
    <t>อบต. งิ้วงาม</t>
  </si>
  <si>
    <t>อบต. จอมทอง</t>
  </si>
  <si>
    <t>ทต. ท่าทอง</t>
  </si>
  <si>
    <t>อบต. ท่าโพธิ์</t>
  </si>
  <si>
    <t>อบต. บึงพระ</t>
  </si>
  <si>
    <t>อบต. ปากโทก</t>
  </si>
  <si>
    <t>ทต. พลายชุมพล</t>
  </si>
  <si>
    <t>อบต. มะขามสูง</t>
  </si>
  <si>
    <t>อบต. วังน้ำคู้</t>
  </si>
  <si>
    <t>อบต. วัดพริก</t>
  </si>
  <si>
    <t>อบต. สมอแข</t>
  </si>
  <si>
    <t>ทต. หัวรอ</t>
  </si>
  <si>
    <t>ทม. อรัญญิก</t>
  </si>
  <si>
    <t>อบต. หนองกะท้าว</t>
  </si>
  <si>
    <t>ทต. บ้านแยง</t>
  </si>
  <si>
    <t>อบต. ห้วยเฮี้ย</t>
  </si>
  <si>
    <t>อบต. น้ำกุ่ม</t>
  </si>
  <si>
    <t>อบต. เนินเพิ่ม</t>
  </si>
  <si>
    <t>อบต. บ่อโพธิ์</t>
  </si>
  <si>
    <t>อบต. ยางโกลน</t>
  </si>
  <si>
    <t>อบต. ชาติตระการ</t>
  </si>
  <si>
    <t>อบต. ท่าสะแก</t>
  </si>
  <si>
    <t>อบต. บ่อภาค</t>
  </si>
  <si>
    <t>อบต. สวนเมี่ยง</t>
  </si>
  <si>
    <t>ทต. บางระกำเมืองใหม่</t>
  </si>
  <si>
    <t>ทต. บึงระมาณ</t>
  </si>
  <si>
    <t>ทต. พันเสา</t>
  </si>
  <si>
    <t>อบต. ชุมแสงสงคราม</t>
  </si>
  <si>
    <t>อบต. บึงกอก</t>
  </si>
  <si>
    <t>อบต. คุยม่วง</t>
  </si>
  <si>
    <t>อบต. ท่านางงาม</t>
  </si>
  <si>
    <t>อบต. วังอิทก</t>
  </si>
  <si>
    <t>อบต. หนองกุลา</t>
  </si>
  <si>
    <t>อบต. ท่าตาล</t>
  </si>
  <si>
    <t>อบต. นครป่าหมาก</t>
  </si>
  <si>
    <t>ทต. ห้วยแก้ว</t>
  </si>
  <si>
    <t>อบต. โคกสลุด</t>
  </si>
  <si>
    <t>ทต. สนามคลี</t>
  </si>
  <si>
    <t>อบต. พรหมพิราม</t>
  </si>
  <si>
    <t>อบต. วงฆ้อง</t>
  </si>
  <si>
    <t>อบต. ดงประคำ</t>
  </si>
  <si>
    <t>อบต. มะต้อง</t>
  </si>
  <si>
    <t>อบต. มะตูม</t>
  </si>
  <si>
    <t>อบต. วังวน</t>
  </si>
  <si>
    <t>อบต. ศรีภิรมย์</t>
  </si>
  <si>
    <t>อบต. ตลุกเทียม</t>
  </si>
  <si>
    <t>อบต. ทับยายเชียง</t>
  </si>
  <si>
    <t>อบต. หอกลอง</t>
  </si>
  <si>
    <t>อบต. คันโช้ง</t>
  </si>
  <si>
    <t>อบต. ทองแท้</t>
  </si>
  <si>
    <t>อบต. พันชาลี</t>
  </si>
  <si>
    <t>อบต. แม่ระกา</t>
  </si>
  <si>
    <t>อบต. แก่งโสภา</t>
  </si>
  <si>
    <t>อบต. ชัยนาม</t>
  </si>
  <si>
    <t>อบต. ดินทอง</t>
  </si>
  <si>
    <t>อบต. ท่าหมื่นราม</t>
  </si>
  <si>
    <t>อบต. วังนกแอ่น</t>
  </si>
  <si>
    <t>อบต. วังพิกุล</t>
  </si>
  <si>
    <t>อบต. หนองพระ</t>
  </si>
  <si>
    <t>อบต. ชมพู</t>
  </si>
  <si>
    <t>ทต. ไทรย้อย</t>
  </si>
  <si>
    <t>อบต. เนินมะปราง</t>
  </si>
  <si>
    <t>อบต. บ้านน้อยซุ้มขี้เหล็ก</t>
  </si>
  <si>
    <t>ทต. บ้านมุง</t>
  </si>
  <si>
    <t>อบต. วังโพรง</t>
  </si>
  <si>
    <t>อบจ. พิจิตร</t>
  </si>
  <si>
    <t>เมืองพิจิตร</t>
  </si>
  <si>
    <t>พิจิตร</t>
  </si>
  <si>
    <t>ทม. พิจิตร</t>
  </si>
  <si>
    <t>ทม. ตะพานหิน</t>
  </si>
  <si>
    <t>ตะพานหิน</t>
  </si>
  <si>
    <t>ทม. บางมูลนาก</t>
  </si>
  <si>
    <t>บางมูลนาก</t>
  </si>
  <si>
    <t>ทต. ท่าฬ่อ</t>
  </si>
  <si>
    <t>ทต. วังกรด</t>
  </si>
  <si>
    <t>ทต. วังทรายพูน</t>
  </si>
  <si>
    <t>วังทรายพูน</t>
  </si>
  <si>
    <t>ทต. โพธิ์ประทับช้าง</t>
  </si>
  <si>
    <t>โพธิ์ประทับช้าง</t>
  </si>
  <si>
    <t>ทต. บางไผ่</t>
  </si>
  <si>
    <t>ทต. วังตะกู</t>
  </si>
  <si>
    <t>ทต. สำนักขุนเณร</t>
  </si>
  <si>
    <t>ดงเจริญ</t>
  </si>
  <si>
    <t>โพทะเล</t>
  </si>
  <si>
    <t>ทต. โพทะเล</t>
  </si>
  <si>
    <t>ทต. กำแพงดิน</t>
  </si>
  <si>
    <t>สามง่าม</t>
  </si>
  <si>
    <t>ทต. สามง่าม</t>
  </si>
  <si>
    <t>ทต. เขาทราย</t>
  </si>
  <si>
    <t>ทับคล้อ</t>
  </si>
  <si>
    <t>ทต. ทับคล้อ</t>
  </si>
  <si>
    <t>ทต. สากเหล็ก</t>
  </si>
  <si>
    <t>สากเหล็ก</t>
  </si>
  <si>
    <t>อบต. บ้านบุ่ง</t>
  </si>
  <si>
    <t>อบต. คลองคะเชนทร์</t>
  </si>
  <si>
    <t>อบต. ป่ามะคาบ</t>
  </si>
  <si>
    <t>ทต. ดงป่าคำ</t>
  </si>
  <si>
    <t>อบต. ท่าฬ่อ</t>
  </si>
  <si>
    <t>อบต. ปากทาง</t>
  </si>
  <si>
    <t>อบต. สายคำโห้</t>
  </si>
  <si>
    <t>อบต. วังทรายพูน</t>
  </si>
  <si>
    <t>ทต. หนองปล้อง</t>
  </si>
  <si>
    <t>ทต. ไผ่รอบ</t>
  </si>
  <si>
    <t>อบต. ดงเสือเหลือง</t>
  </si>
  <si>
    <t>อบต. เนินสว่าง</t>
  </si>
  <si>
    <t>อบต. ไผ่ท่าโพ</t>
  </si>
  <si>
    <t>อบต. โพธิ์ประทับช้าง</t>
  </si>
  <si>
    <t>อบต. วังสำโรง</t>
  </si>
  <si>
    <t>ทต. หนองพยอม</t>
  </si>
  <si>
    <t>อบต. ดงตะขบ</t>
  </si>
  <si>
    <t>อบต. วังหลุม</t>
  </si>
  <si>
    <t>อบต. ห้วยเกตุ</t>
  </si>
  <si>
    <t>อบต. คลองคูณ</t>
  </si>
  <si>
    <t>อบต. ทับหมัน</t>
  </si>
  <si>
    <t>อบต. ไผ่หลวง</t>
  </si>
  <si>
    <t>ทต. เนินมะกอก</t>
  </si>
  <si>
    <t>อบต. วังตะกู</t>
  </si>
  <si>
    <t>อบต. ภูมิ</t>
  </si>
  <si>
    <t>อบต. วังกรด</t>
  </si>
  <si>
    <t>ทต. หอไกร</t>
  </si>
  <si>
    <t>อบต. ลำประดา</t>
  </si>
  <si>
    <t>อบต. ทะนง</t>
  </si>
  <si>
    <t>อบต. ท่าขมิ้น</t>
  </si>
  <si>
    <t>อบต. ท่าบัว</t>
  </si>
  <si>
    <t>อบต. ท่าเสา</t>
  </si>
  <si>
    <t>อบต. ท่านั่ง</t>
  </si>
  <si>
    <t>อบต. ท้ายน้ำ</t>
  </si>
  <si>
    <t>ทต. ทุ่งน้อย</t>
  </si>
  <si>
    <t>ทต. บางคลาน</t>
  </si>
  <si>
    <t>อบต. บ้านน้อย</t>
  </si>
  <si>
    <t>อบต. วัดขวาง</t>
  </si>
  <si>
    <t>อบต. สามง่าม</t>
  </si>
  <si>
    <t>ทต. เนินปอ</t>
  </si>
  <si>
    <t>อบต. รังนก</t>
  </si>
  <si>
    <t>อบต. กำแพงดิน</t>
  </si>
  <si>
    <t>วชิรบารมี</t>
  </si>
  <si>
    <t>อบต. เขาเจ็ดลูก</t>
  </si>
  <si>
    <t>อบต. เขาทราย</t>
  </si>
  <si>
    <t>อบต. ทับคล้อ</t>
  </si>
  <si>
    <t>อบต. ท้ายทุ่ง</t>
  </si>
  <si>
    <t>อบต. สากเหล็ก</t>
  </si>
  <si>
    <t>อบต. คลองทราย</t>
  </si>
  <si>
    <t>อบต. ท่าเยี่ยม</t>
  </si>
  <si>
    <t>อบต. วังทับไทร</t>
  </si>
  <si>
    <t>อบต. หนองหญ้าไทร</t>
  </si>
  <si>
    <t>อบต. บางลาย</t>
  </si>
  <si>
    <t>บึงนาราง</t>
  </si>
  <si>
    <t>อบต. โพธิ์ไทรงาม</t>
  </si>
  <si>
    <t>อบต. แหลมรัง</t>
  </si>
  <si>
    <t>อบต. บึงนาราง</t>
  </si>
  <si>
    <t>อบต. วังงิ้ว</t>
  </si>
  <si>
    <t>อบต. วังงิ้วใต้</t>
  </si>
  <si>
    <t>ทต. วังบงค์</t>
  </si>
  <si>
    <t>อบต. ห้วยพุก</t>
  </si>
  <si>
    <t>อบต. หนองหลุม</t>
  </si>
  <si>
    <t>อบต. บึงบัว</t>
  </si>
  <si>
    <t>อบต. วังโมกข์</t>
  </si>
  <si>
    <t>อบจ. เพชรบูรณ์</t>
  </si>
  <si>
    <t>เมืองเพชรบูรณ์</t>
  </si>
  <si>
    <t>เพชรบูรณ์</t>
  </si>
  <si>
    <t>ทม. เพชรบูรณ์</t>
  </si>
  <si>
    <t>ทม. หล่มสัก</t>
  </si>
  <si>
    <t>หล่มสัก</t>
  </si>
  <si>
    <t>ทต. ท่าพล</t>
  </si>
  <si>
    <t>ทต. วังชมภู</t>
  </si>
  <si>
    <t>ทต. ชนแดน</t>
  </si>
  <si>
    <t>ชนแดน</t>
  </si>
  <si>
    <t>ทต. ดงขุย</t>
  </si>
  <si>
    <t>ทต. หล่มเก่า</t>
  </si>
  <si>
    <t>หล่มเก่า</t>
  </si>
  <si>
    <t>ทต. พุเตย</t>
  </si>
  <si>
    <t>วิเชียรบุรี</t>
  </si>
  <si>
    <t>ทม. วิเชียรบุรี</t>
  </si>
  <si>
    <t>ทต. สว่างวัฒนา</t>
  </si>
  <si>
    <t>ศรีเทพ</t>
  </si>
  <si>
    <t>ทต. นาเฉลียง</t>
  </si>
  <si>
    <t>หนองไผ่</t>
  </si>
  <si>
    <t>ทต. ซับสมอทอด</t>
  </si>
  <si>
    <t>บึงสามพัน</t>
  </si>
  <si>
    <t>ทต. ท้ายดง</t>
  </si>
  <si>
    <t>วังโป่ง</t>
  </si>
  <si>
    <t>ทต. วังโป่ง</t>
  </si>
  <si>
    <t>อบต. สะเดียง</t>
  </si>
  <si>
    <t>อบต. ชอนไพร</t>
  </si>
  <si>
    <t>อบต. ดงมูลเหล็ก</t>
  </si>
  <si>
    <t>อบต. ตะเบาะ</t>
  </si>
  <si>
    <t>อบต. ท่าพล</t>
  </si>
  <si>
    <t>ทต. นางั่ว</t>
  </si>
  <si>
    <t>อบต. นาป่า</t>
  </si>
  <si>
    <t>อบต. นายม</t>
  </si>
  <si>
    <t>อบต. น้ำร้อน</t>
  </si>
  <si>
    <t>อบต. บ้านโตก</t>
  </si>
  <si>
    <t>อบต. ป่าเลา</t>
  </si>
  <si>
    <t>อบต. ระวิง</t>
  </si>
  <si>
    <t>อบต. ห้วยสะแก</t>
  </si>
  <si>
    <t>อบต. ลาดแค</t>
  </si>
  <si>
    <t>อบต. ดงขุย</t>
  </si>
  <si>
    <t>อบต. ตะกุดไร</t>
  </si>
  <si>
    <t>อบต. พุทธบาท</t>
  </si>
  <si>
    <t>อบต. ซับพุทรา</t>
  </si>
  <si>
    <t>ทต. ศาลาลาย</t>
  </si>
  <si>
    <t>อบต. น้ำก้อ</t>
  </si>
  <si>
    <t>อบต. ช้างตะลูด</t>
  </si>
  <si>
    <t>ทต. ตาลเดี่ยว</t>
  </si>
  <si>
    <t>อบต. ท่าอิบุญ</t>
  </si>
  <si>
    <t>อบต. น้ำชุน</t>
  </si>
  <si>
    <t>อบต. บ้านติ้ว</t>
  </si>
  <si>
    <t>อบต. บุ่งน้ำเต้า</t>
  </si>
  <si>
    <t>อบต. ฝายนาแซง</t>
  </si>
  <si>
    <t>อบต. ลานบ่า</t>
  </si>
  <si>
    <t>อบต. วัดป่า</t>
  </si>
  <si>
    <t>อบต. สักหลง</t>
  </si>
  <si>
    <t>อบต. หนองไขว่</t>
  </si>
  <si>
    <t>อบต. ปากดุก</t>
  </si>
  <si>
    <t>อบต. นาเกาะ</t>
  </si>
  <si>
    <t>อบต. นาซำ</t>
  </si>
  <si>
    <t>อบต. บ้านเนิน</t>
  </si>
  <si>
    <t>อบต. วังบาล</t>
  </si>
  <si>
    <t>อบต. หินฮาว</t>
  </si>
  <si>
    <t>อบต. ตาดกลอย</t>
  </si>
  <si>
    <t>อบต. นาแซง</t>
  </si>
  <si>
    <t>อบต. ศิลา</t>
  </si>
  <si>
    <t>อบต. หล่มเก่า</t>
  </si>
  <si>
    <t>อบต. ท่าโรง</t>
  </si>
  <si>
    <t>อบต. โคกปรง</t>
  </si>
  <si>
    <t>อบต. ซับน้อย</t>
  </si>
  <si>
    <t>อบต. บ่อรัง</t>
  </si>
  <si>
    <t>อบต. บึงกระจับ</t>
  </si>
  <si>
    <t>อบต. พุขาม</t>
  </si>
  <si>
    <t>อบต. พุเตย</t>
  </si>
  <si>
    <t>อบต. ภูน้ำหยด</t>
  </si>
  <si>
    <t>อบต. ยางสาว</t>
  </si>
  <si>
    <t>อบต. สระประดู่</t>
  </si>
  <si>
    <t>อบต. สระกรวด</t>
  </si>
  <si>
    <t>อบต. คลองกระจัง</t>
  </si>
  <si>
    <t>อบต. นาสนุ่น</t>
  </si>
  <si>
    <t>อบต. ประดู่งาม</t>
  </si>
  <si>
    <t>อบต. ศรีเทพ</t>
  </si>
  <si>
    <t>อบต. หนองย่างทอย</t>
  </si>
  <si>
    <t>อบต. ยางงาม</t>
  </si>
  <si>
    <t>อบต. กองทูล</t>
  </si>
  <si>
    <t>อบต. ท่าแดง</t>
  </si>
  <si>
    <t>ทต. เฉลียงทอง</t>
  </si>
  <si>
    <t>ทต. บ่อไทย</t>
  </si>
  <si>
    <t>ทต. บัววัฒนา</t>
  </si>
  <si>
    <t>ทต. บ้านโภชน์</t>
  </si>
  <si>
    <t>อบต. เพชรละคร</t>
  </si>
  <si>
    <t>อบต. วังโบสถ์</t>
  </si>
  <si>
    <t>อบต. ท่าด้วง</t>
  </si>
  <si>
    <t>อบต. วังท่าดี</t>
  </si>
  <si>
    <t>อบต. บึงสามพัน</t>
  </si>
  <si>
    <t>อบต. กันจุ</t>
  </si>
  <si>
    <t>อบต. ซับไม้แดง</t>
  </si>
  <si>
    <t>อบต. ซับสมอทอด</t>
  </si>
  <si>
    <t>อบต. หนองแจง</t>
  </si>
  <si>
    <t>อบต. พญาวัง</t>
  </si>
  <si>
    <t>อบต. ศรีมงคล</t>
  </si>
  <si>
    <t>อบต. น้ำหนาว</t>
  </si>
  <si>
    <t>น้ำหนาว</t>
  </si>
  <si>
    <t>อบต. โคกมน</t>
  </si>
  <si>
    <t>อบต. วังกวาง</t>
  </si>
  <si>
    <t>อบต. หลักด่าน</t>
  </si>
  <si>
    <t>อบต. วังโป่ง</t>
  </si>
  <si>
    <t>อบต. วังศาล</t>
  </si>
  <si>
    <t>อบต. ซับเปิบ</t>
  </si>
  <si>
    <t>อบต. ท้ายดง</t>
  </si>
  <si>
    <t>อบต. เขาค้อ</t>
  </si>
  <si>
    <t>เขาค้อ</t>
  </si>
  <si>
    <t>อบต. เข็กน้อย</t>
  </si>
  <si>
    <t>ทต. แคมป์สน</t>
  </si>
  <si>
    <t>อบต. ทุ่งสมอ</t>
  </si>
  <si>
    <t>อบต. หนองแม่นา</t>
  </si>
  <si>
    <t>อบจ. ราชบุรี</t>
  </si>
  <si>
    <t>เมืองราชบุรี</t>
  </si>
  <si>
    <t>ราชบุรี</t>
  </si>
  <si>
    <t>ทม. ราชบุรี</t>
  </si>
  <si>
    <t>ทม. บ้านโป่ง</t>
  </si>
  <si>
    <t>บ้านโป่ง</t>
  </si>
  <si>
    <t>ทม. โพธาราม</t>
  </si>
  <si>
    <t>โพธาราม</t>
  </si>
  <si>
    <t>ทต. เขางู</t>
  </si>
  <si>
    <t>ทต. ห้วยชินสีห์</t>
  </si>
  <si>
    <t>ทต. จอมบึง</t>
  </si>
  <si>
    <t>จอมบึง</t>
  </si>
  <si>
    <t>ทต. ด่านทับตะโก</t>
  </si>
  <si>
    <t>ทต. บ้านชัฎป่าหวาย</t>
  </si>
  <si>
    <t>สวนผึ้ง</t>
  </si>
  <si>
    <t>ทต. สวนผึ้ง</t>
  </si>
  <si>
    <t>ทต. ดำเนินสะดวก</t>
  </si>
  <si>
    <t>ดำเนินสะดวก</t>
  </si>
  <si>
    <t>ทต. ศรีดอนไผ่</t>
  </si>
  <si>
    <t>ทต. กรับใหญ่</t>
  </si>
  <si>
    <t>ทต. กระจับ</t>
  </si>
  <si>
    <t>ทม. ท่าผา</t>
  </si>
  <si>
    <t>ทต. ห้วยกระบอก</t>
  </si>
  <si>
    <t>ทต. บางแพ</t>
  </si>
  <si>
    <t>บางแพ</t>
  </si>
  <si>
    <t>ทต. โพหัก</t>
  </si>
  <si>
    <t>ทต. บ้านสิงห์</t>
  </si>
  <si>
    <t>ทต. เขาขวาง</t>
  </si>
  <si>
    <t>ทต. เจ็ดเสมียน</t>
  </si>
  <si>
    <t>ทต. บ้านเลือก</t>
  </si>
  <si>
    <t>ทต. หนองโพ</t>
  </si>
  <si>
    <t>ทต. บ้านฆ้อง</t>
  </si>
  <si>
    <t>ทต. ปากท่อ</t>
  </si>
  <si>
    <t>ปากท่อ</t>
  </si>
  <si>
    <t>ทต. วัดเพลง</t>
  </si>
  <si>
    <t>วัดเพลง</t>
  </si>
  <si>
    <t>อบต. ดอนตะโก</t>
  </si>
  <si>
    <t>ทต. หลุมดิน</t>
  </si>
  <si>
    <t>อบต. เกาะพลับพลา</t>
  </si>
  <si>
    <t>อบต. คุ้งกระถิน</t>
  </si>
  <si>
    <t>อบต. คูบัว</t>
  </si>
  <si>
    <t>อบต. เจดีย์หัก</t>
  </si>
  <si>
    <t>อบต. ดอนแร่</t>
  </si>
  <si>
    <t>อบต. น้ำพุ</t>
  </si>
  <si>
    <t>อบต. บางป่า</t>
  </si>
  <si>
    <t>อบต. หนองกลางนา</t>
  </si>
  <si>
    <t>อบต. เขาแร้ง</t>
  </si>
  <si>
    <t>อบต. คุ้งน้ำวน</t>
  </si>
  <si>
    <t>อบต. ท่าราบ</t>
  </si>
  <si>
    <t>อบต. พิกุลทอง</t>
  </si>
  <si>
    <t>อบต. แก้มอ้น</t>
  </si>
  <si>
    <t>อบต. จอมบึง</t>
  </si>
  <si>
    <t>อบต. ด่านทับตะโก</t>
  </si>
  <si>
    <t>อบต. รางบัว</t>
  </si>
  <si>
    <t>อบต. เบิกไพร</t>
  </si>
  <si>
    <t>อบต. ตะนาวศรี</t>
  </si>
  <si>
    <t>อบต. ท่าเคย</t>
  </si>
  <si>
    <t>อบต. ป่าหวาย</t>
  </si>
  <si>
    <t>อบต. สวนผึ้ง</t>
  </si>
  <si>
    <t>อบต. ดอนกรวย</t>
  </si>
  <si>
    <t>อบต. ดอนคลัง</t>
  </si>
  <si>
    <t>อบต. ขุนพิทักษ์</t>
  </si>
  <si>
    <t>อบต. ดอนไผ่</t>
  </si>
  <si>
    <t>อบต. ท่านัด</t>
  </si>
  <si>
    <t>อบต. แพงพวย</t>
  </si>
  <si>
    <t>อบต. ตาหลวง</t>
  </si>
  <si>
    <t>ทต. ประสาทสิทธิ์</t>
  </si>
  <si>
    <t>อบต. สี่หมื่น</t>
  </si>
  <si>
    <t>อบต. ดอนกระเบื้อง</t>
  </si>
  <si>
    <t>ทต. เบิกไพร</t>
  </si>
  <si>
    <t>อบต. คุ้งพยอม</t>
  </si>
  <si>
    <t>อบต. เขาขลุง</t>
  </si>
  <si>
    <t>อบต. นครชุมน์</t>
  </si>
  <si>
    <t>อบต. ปากแรต</t>
  </si>
  <si>
    <t>อบต. สวนกล้วย</t>
  </si>
  <si>
    <t>อบต. วัดแก้ว</t>
  </si>
  <si>
    <t>อบต. หัวโพ</t>
  </si>
  <si>
    <t>ทต. ดอนทราย</t>
  </si>
  <si>
    <t>อบต. เขาชะงุ้ม</t>
  </si>
  <si>
    <t>ทต. คลองตาคต</t>
  </si>
  <si>
    <t>อบต. ชำแระ</t>
  </si>
  <si>
    <t>อบต. ท่าชุมพล</t>
  </si>
  <si>
    <t>อบต. ธรรมเสน</t>
  </si>
  <si>
    <t>อบต. บางโตนด</t>
  </si>
  <si>
    <t>อบต. สร้อยฟ้า</t>
  </si>
  <si>
    <t>อบต. หนองกวาง</t>
  </si>
  <si>
    <t>อบต. ปากท่อ</t>
  </si>
  <si>
    <t>อบต. ป่าไก่</t>
  </si>
  <si>
    <t>อบต. วังมะนาว</t>
  </si>
  <si>
    <t>อบต. วัดยางงาม</t>
  </si>
  <si>
    <t>อบต. อ่างหิน</t>
  </si>
  <si>
    <t>อบต. บ่อกระดาน</t>
  </si>
  <si>
    <t>อบต. ยางหัก</t>
  </si>
  <si>
    <t>อบต. ห้วยยางโทน</t>
  </si>
  <si>
    <t>อบต. เกาะศาลพระ</t>
  </si>
  <si>
    <t>อบต. จอมประทัด</t>
  </si>
  <si>
    <t>อบต. วัดเพลง</t>
  </si>
  <si>
    <t>อบต. บ้านคา</t>
  </si>
  <si>
    <t>บ้านคา</t>
  </si>
  <si>
    <t>อบต. หนองพันจันทร์</t>
  </si>
  <si>
    <t>อบจ. กาญจนบุรี</t>
  </si>
  <si>
    <t>เมืองกาญจนบุรี</t>
  </si>
  <si>
    <t>กาญจนบุรี</t>
  </si>
  <si>
    <t>ทม. กาญจนบุรี</t>
  </si>
  <si>
    <t>ทม. ท่าเรือพระแท่น</t>
  </si>
  <si>
    <t>ท่ามะกา</t>
  </si>
  <si>
    <t>ทต. แก่งเสี้ยน</t>
  </si>
  <si>
    <t>ทต. ลาดหญ้า</t>
  </si>
  <si>
    <t>ทต. น้ำตกไทรโยคน้อย</t>
  </si>
  <si>
    <t>ไทรโยค</t>
  </si>
  <si>
    <t>ทต. วังโพธิ์</t>
  </si>
  <si>
    <t>บ่อพลอย</t>
  </si>
  <si>
    <t>ทต. หนองรี</t>
  </si>
  <si>
    <t>ศรีสวัสดิ์</t>
  </si>
  <si>
    <t>ทต. ท่ามะกา</t>
  </si>
  <si>
    <t>ทต. ท่าไม้</t>
  </si>
  <si>
    <t>ทต. พระแท่น</t>
  </si>
  <si>
    <t>ทต. ลูกแก</t>
  </si>
  <si>
    <t>ทต. หวายเหนียว</t>
  </si>
  <si>
    <t>ท่าม่วง</t>
  </si>
  <si>
    <t>ทต. สำรอง</t>
  </si>
  <si>
    <t>ทต. หนองขาว</t>
  </si>
  <si>
    <t>ทต. หนองตากยา</t>
  </si>
  <si>
    <t>ทต. ทองผาภูมิ</t>
  </si>
  <si>
    <t>ทองผาภูมิ</t>
  </si>
  <si>
    <t>ทต. วังกะ</t>
  </si>
  <si>
    <t>สังขละบุรี</t>
  </si>
  <si>
    <t>ทต. พนมทวน</t>
  </si>
  <si>
    <t>พนมทวน</t>
  </si>
  <si>
    <t>ทต. ตลาดเขต</t>
  </si>
  <si>
    <t>ทต. เลาขวัญ</t>
  </si>
  <si>
    <t>เลาขวัญ</t>
  </si>
  <si>
    <t>ทต. หนองฝ้าย</t>
  </si>
  <si>
    <t>ทต. ด่านมะขามเตี้ย</t>
  </si>
  <si>
    <t>ด่านมะขามเตี้ย</t>
  </si>
  <si>
    <t>ทต. หนองปรือ</t>
  </si>
  <si>
    <t>หนองปรือ</t>
  </si>
  <si>
    <t>ทม. ปากแพรก</t>
  </si>
  <si>
    <t>อบต. เกาะสำโรง</t>
  </si>
  <si>
    <t>อบต. แก่งเสี้ยน</t>
  </si>
  <si>
    <t>อบต. ช่องสะเดา</t>
  </si>
  <si>
    <t>ทต. ท่ามะขาม</t>
  </si>
  <si>
    <t>อบต. ลาดหญ้า</t>
  </si>
  <si>
    <t>อบต. วังด้ง</t>
  </si>
  <si>
    <t>อบต. วังเย็น</t>
  </si>
  <si>
    <t>อบต. หนองหญ้า</t>
  </si>
  <si>
    <t>อบต. ลุ่มสุ่ม</t>
  </si>
  <si>
    <t>ทต. ไทรโยค</t>
  </si>
  <si>
    <t>อบต. บ้องตี้</t>
  </si>
  <si>
    <t>อบต. ช่องด่าน</t>
  </si>
  <si>
    <t>อบต. หนองกุ่ม</t>
  </si>
  <si>
    <t>อบต. หนองกร่าง</t>
  </si>
  <si>
    <t>อบต. หลุมรัง</t>
  </si>
  <si>
    <t>ทต. เขาโจด</t>
  </si>
  <si>
    <t>อบต. ด่านแม่แฉลบ</t>
  </si>
  <si>
    <t>อบต. นาสวน</t>
  </si>
  <si>
    <t>อบต. แม่กระบุง</t>
  </si>
  <si>
    <t>อบต. ตะคร้ำเอน</t>
  </si>
  <si>
    <t>อบต. หวายเหนียว</t>
  </si>
  <si>
    <t>อบต. ยางม่วง</t>
  </si>
  <si>
    <t>อบต. สนามแย้</t>
  </si>
  <si>
    <t>อบต. เขาสามสิบหาบ</t>
  </si>
  <si>
    <t>อบต. โคกตะบอง</t>
  </si>
  <si>
    <t>ทต. ดอนขมิ้น</t>
  </si>
  <si>
    <t>อบต. ดอนชะเอม</t>
  </si>
  <si>
    <t>อบต. ท่ามะกา</t>
  </si>
  <si>
    <t>อบต. พงตึก</t>
  </si>
  <si>
    <t>ทต. พระแท่นลำพระยา</t>
  </si>
  <si>
    <t>ทต. หนองลาน</t>
  </si>
  <si>
    <t>อบต. อุโลกสี่หมื่น</t>
  </si>
  <si>
    <t>ทต. วังขนาย</t>
  </si>
  <si>
    <t>อบต. พังตรุ</t>
  </si>
  <si>
    <t>ทต. ม่วงชุม</t>
  </si>
  <si>
    <t>อบต. รางสาลี่</t>
  </si>
  <si>
    <t>ทต. วังศาลา</t>
  </si>
  <si>
    <t>ทต. หนองหญ้าดอกขาว</t>
  </si>
  <si>
    <t>อบต. หนองตากยา</t>
  </si>
  <si>
    <t>อบต. ท่าตะคร้อ</t>
  </si>
  <si>
    <t>ทต. ท่าล้อ</t>
  </si>
  <si>
    <t>ทต. ท่าขนุน</t>
  </si>
  <si>
    <t>อบต. ปิล๊อก</t>
  </si>
  <si>
    <t>ทต. ลิ่นถิ่น</t>
  </si>
  <si>
    <t>ทต. สหกรณ์นิคม</t>
  </si>
  <si>
    <t>อบต. ชะแล</t>
  </si>
  <si>
    <t>อบต. ห้วยเขย่ง</t>
  </si>
  <si>
    <t>อบต. ปรังเผล</t>
  </si>
  <si>
    <t>อบต. ไล่โว่</t>
  </si>
  <si>
    <t>อบต. หนองลู</t>
  </si>
  <si>
    <t>อบต. พนมทวน</t>
  </si>
  <si>
    <t>อบต. ดอนตาเพชร</t>
  </si>
  <si>
    <t>ทต. รางหวาย</t>
  </si>
  <si>
    <t>ทต. ดอนเจดีย์</t>
  </si>
  <si>
    <t>ทต. หนองสาหร่าย</t>
  </si>
  <si>
    <t>อบต. เลาขวัญ</t>
  </si>
  <si>
    <t>อบต. หนองประดู่</t>
  </si>
  <si>
    <t>อบต. หนองฝ้าย</t>
  </si>
  <si>
    <t>อบต. ทุ่งกระบ่ำ</t>
  </si>
  <si>
    <t>อบต. หนองนกแก้ว</t>
  </si>
  <si>
    <t>อบต. กลอนโด</t>
  </si>
  <si>
    <t>อบต. จรเข้เผือก</t>
  </si>
  <si>
    <t>อบต. ด่านมะขามเตี้ย</t>
  </si>
  <si>
    <t>ทต. สมเด็จเจริญ</t>
  </si>
  <si>
    <t>ทต. สระลงเรือ</t>
  </si>
  <si>
    <t>ห้วยกระเจา</t>
  </si>
  <si>
    <t>ทต. ห้วยกระเจา</t>
  </si>
  <si>
    <t>อบต. ดอนแสลบ</t>
  </si>
  <si>
    <t>อบต. วังไผ่</t>
  </si>
  <si>
    <t>อบจ. สุพรรณบุรี</t>
  </si>
  <si>
    <t>เมืองสุพรรณบุรี</t>
  </si>
  <si>
    <t>สุพรรณบุรี</t>
  </si>
  <si>
    <t>ทม. สุพรรณบุรี</t>
  </si>
  <si>
    <t>ทต. ท่าเสด็จ</t>
  </si>
  <si>
    <t>ทต. โพธิ์พระยา</t>
  </si>
  <si>
    <t>ทต. สวนแตง</t>
  </si>
  <si>
    <t>ทต. เขาพระ</t>
  </si>
  <si>
    <t>เดิมบางนางบวช</t>
  </si>
  <si>
    <t>ทต. นางบวช</t>
  </si>
  <si>
    <t>ทต. บ่อกรุ</t>
  </si>
  <si>
    <t>ทต. ด่านช้าง</t>
  </si>
  <si>
    <t>ด่านช้าง</t>
  </si>
  <si>
    <t>ทต. โคกคราม</t>
  </si>
  <si>
    <t>บางปลาม้า</t>
  </si>
  <si>
    <t>ทต. บางปลาม้า</t>
  </si>
  <si>
    <t>ทต. บ้านแหลม</t>
  </si>
  <si>
    <t>ทต. ไผ่กองดิน</t>
  </si>
  <si>
    <t>ทต. ศรีประจันต์</t>
  </si>
  <si>
    <t>ศรีประจันต์</t>
  </si>
  <si>
    <t>ดอนเจดีย์</t>
  </si>
  <si>
    <t>ทต. สระกระโจม</t>
  </si>
  <si>
    <t>ทต. ทุ่งคอก</t>
  </si>
  <si>
    <t>สองพี่น้อง</t>
  </si>
  <si>
    <t>ทม. สองพี่น้อง</t>
  </si>
  <si>
    <t>ทต. สามชุก</t>
  </si>
  <si>
    <t>สามชุก</t>
  </si>
  <si>
    <t>ทต. สระยายโสม</t>
  </si>
  <si>
    <t>อู่ทอง</t>
  </si>
  <si>
    <t>ทต. อู่ทอง</t>
  </si>
  <si>
    <t>หนองหญ้าไซ</t>
  </si>
  <si>
    <t>ทต. ท่าระหัด</t>
  </si>
  <si>
    <t>ทต. ห้วยวังทอง</t>
  </si>
  <si>
    <t>อบต. ศาลาขาว</t>
  </si>
  <si>
    <t>อบต. ดอนโพธิ์ทอง</t>
  </si>
  <si>
    <t>อบต. สนามคลี</t>
  </si>
  <si>
    <t>อบต. สวนแตง</t>
  </si>
  <si>
    <t>อบต. โคกโคเฒ่า</t>
  </si>
  <si>
    <t>อบต. ดอนกำยาน</t>
  </si>
  <si>
    <t>อบต. ดอนตาล</t>
  </si>
  <si>
    <t>อบต. ดอนมะสังข์</t>
  </si>
  <si>
    <t>อบต. ทับตีเหล็ก</t>
  </si>
  <si>
    <t>ทต. บางกุ้ง</t>
  </si>
  <si>
    <t>อบต. พิหารแดง</t>
  </si>
  <si>
    <t>ทต. รั้วใหญ่</t>
  </si>
  <si>
    <t>อบต. บ่อกรุ</t>
  </si>
  <si>
    <t>อบต. ป่าสะแก</t>
  </si>
  <si>
    <t>อบต. ยางนอน</t>
  </si>
  <si>
    <t>อบต. หัวเขา</t>
  </si>
  <si>
    <t>ทต. เขาดิน</t>
  </si>
  <si>
    <t>ทต. เดิมบาง</t>
  </si>
  <si>
    <t>ทต. ทุ่งคลี</t>
  </si>
  <si>
    <t>ทต. หนองกระทุ่ม</t>
  </si>
  <si>
    <t>อบต. นางบวช</t>
  </si>
  <si>
    <t>อบต. วังคัน</t>
  </si>
  <si>
    <t>อบต. หนองมะค่าโมง</t>
  </si>
  <si>
    <t>อบต. นิคมกระเสียว</t>
  </si>
  <si>
    <t>อบต. องค์พระ</t>
  </si>
  <si>
    <t>ทต. ตะค่า</t>
  </si>
  <si>
    <t>อบต. บางปลาม้า</t>
  </si>
  <si>
    <t>ทต. บ้านแหลมพัฒนา</t>
  </si>
  <si>
    <t>ทต. ต้นคราม</t>
  </si>
  <si>
    <t>อบต. สาลี</t>
  </si>
  <si>
    <t>อบต. จรเข้ใหญ่</t>
  </si>
  <si>
    <t>อบต. ไผ่กองดิน</t>
  </si>
  <si>
    <t>อบต. มะขามล้ม</t>
  </si>
  <si>
    <t>อบต. วัดดาว</t>
  </si>
  <si>
    <t>ทต. บ้านกร่าง</t>
  </si>
  <si>
    <t>อบต. ศรีประจันต์</t>
  </si>
  <si>
    <t>ทต. ปลายนา</t>
  </si>
  <si>
    <t>อบต. มดแดง</t>
  </si>
  <si>
    <t>ทต. วังน้ำซับ</t>
  </si>
  <si>
    <t>ทต. วังหว้า</t>
  </si>
  <si>
    <t>อบต. ดอนปรู</t>
  </si>
  <si>
    <t>อบต. บางงาม</t>
  </si>
  <si>
    <t>อบต. ดอนเจดีย์</t>
  </si>
  <si>
    <t>อบต. ไร่รถ</t>
  </si>
  <si>
    <t>อบต. ทะเลบก</t>
  </si>
  <si>
    <t>อบต. สระกระโจม</t>
  </si>
  <si>
    <t>อบต. ทุ่งคอก</t>
  </si>
  <si>
    <t>อบต. บางเลน</t>
  </si>
  <si>
    <t>อบต. เนินพระปรางค์</t>
  </si>
  <si>
    <t>อบต. บ่อสุพรรณ</t>
  </si>
  <si>
    <t>อบต. หัวโพธิ์</t>
  </si>
  <si>
    <t>อบต. ดอนมะนาว</t>
  </si>
  <si>
    <t>อบต. ต้นตาล</t>
  </si>
  <si>
    <t>อบต. บางตะเคียน</t>
  </si>
  <si>
    <t>อบต. บางตาเถร</t>
  </si>
  <si>
    <t>อบต. บ้านกุ่ม</t>
  </si>
  <si>
    <t>อบต. บ้านสระ</t>
  </si>
  <si>
    <t>อบต. หนองผักนาก</t>
  </si>
  <si>
    <t>อบต. หนองสะเดา</t>
  </si>
  <si>
    <t>อบต. กระเสียว</t>
  </si>
  <si>
    <t>อบต. สระพังลาน</t>
  </si>
  <si>
    <t>ทต. ขุนพัดเพ็ง</t>
  </si>
  <si>
    <t>อบต. หนองโอ่ง</t>
  </si>
  <si>
    <t>ทต. ท้าวอู่ทอง</t>
  </si>
  <si>
    <t>ทต. กระจัน</t>
  </si>
  <si>
    <t>ทต. จรเข้สามพัน</t>
  </si>
  <si>
    <t>ทต. บ้านโข้ง</t>
  </si>
  <si>
    <t>ทต. บ้านดอน</t>
  </si>
  <si>
    <t>อบต. พลับพลาไชย</t>
  </si>
  <si>
    <t>ทต. เจดีย์</t>
  </si>
  <si>
    <t>อบต. ดอนมะเกลือ</t>
  </si>
  <si>
    <t>อบต. ยุ้งทะลาย</t>
  </si>
  <si>
    <t>อบต. แจงงาม</t>
  </si>
  <si>
    <t>อบต. หนองหญ้าไซ</t>
  </si>
  <si>
    <t>อบต. หนองราชวัตร</t>
  </si>
  <si>
    <t>อบจ. นครปฐม</t>
  </si>
  <si>
    <t>เมืองนครปฐม</t>
  </si>
  <si>
    <t>นครปฐม</t>
  </si>
  <si>
    <t>ทน. นครปฐม</t>
  </si>
  <si>
    <t>ทต. ดอนยายหอม</t>
  </si>
  <si>
    <t>ทต. ธรรมศาลา</t>
  </si>
  <si>
    <t>ทต. โพรงมะเดื่อ</t>
  </si>
  <si>
    <t>ทต. กำแพงแสน</t>
  </si>
  <si>
    <t>กำแพงแสน</t>
  </si>
  <si>
    <t>ทต. นครชัยศรี</t>
  </si>
  <si>
    <t>นครชัยศรี</t>
  </si>
  <si>
    <t>ทต. ห้วยพลู</t>
  </si>
  <si>
    <t>ดอนตูม</t>
  </si>
  <si>
    <t>บางเลน</t>
  </si>
  <si>
    <t>ทต. รางกระทุ่ม</t>
  </si>
  <si>
    <t>ทต. ลำพญา</t>
  </si>
  <si>
    <t>ทม. สามพราน</t>
  </si>
  <si>
    <t>สามพราน</t>
  </si>
  <si>
    <t>ทต. อ้อมใหญ่</t>
  </si>
  <si>
    <t>ทต. ศาลายา</t>
  </si>
  <si>
    <t>พุทธมณฑล</t>
  </si>
  <si>
    <t>อบต. ธรรมศาลา</t>
  </si>
  <si>
    <t>อบต. พระประโทน</t>
  </si>
  <si>
    <t>อบต. โพรงมะเดื่อ</t>
  </si>
  <si>
    <t>อบต. ลำพยา</t>
  </si>
  <si>
    <t>ทม. สามควายเผือก</t>
  </si>
  <si>
    <t>อบต. ห้วยจรเข้</t>
  </si>
  <si>
    <t>อบต. ดอนยายหอม</t>
  </si>
  <si>
    <t>ทต. ตาก้อง</t>
  </si>
  <si>
    <t>อบต. ถนนขาด</t>
  </si>
  <si>
    <t>ทม. นครปฐม</t>
  </si>
  <si>
    <t>ทต. บ่อพลับ</t>
  </si>
  <si>
    <t>อบต. สระกะเทียม</t>
  </si>
  <si>
    <t>อบต. สวนป่าน</t>
  </si>
  <si>
    <t>อบต. หนองปากโลง</t>
  </si>
  <si>
    <t>อบต. ทุ่งน้อย</t>
  </si>
  <si>
    <t>อบต. บางแขม</t>
  </si>
  <si>
    <t>ทต. มาบแค</t>
  </si>
  <si>
    <t>อบต. หนองดินแดง</t>
  </si>
  <si>
    <t>อบต. สระสี่มุม</t>
  </si>
  <si>
    <t>อบต. กระตีบ</t>
  </si>
  <si>
    <t>อบต. กำแพงแสน</t>
  </si>
  <si>
    <t>อบต. ดอนข่อย</t>
  </si>
  <si>
    <t>อบต. ทุ่งลูกนก</t>
  </si>
  <si>
    <t>อบต. สระพัฒนา</t>
  </si>
  <si>
    <t>อบต. ห้วยหมอนทอง</t>
  </si>
  <si>
    <t>อบต. ทุ่งกระพังโหม</t>
  </si>
  <si>
    <t>อบต. ทุ่งบัว</t>
  </si>
  <si>
    <t>อบต. รางพิกุล</t>
  </si>
  <si>
    <t>อบต. ห้วยขวาง</t>
  </si>
  <si>
    <t>อบต. ท่าตำหนัก</t>
  </si>
  <si>
    <t>ทต. ขุนแก้ว</t>
  </si>
  <si>
    <t>อบต. ท่ากระชับ</t>
  </si>
  <si>
    <t>อบต. ท่าพระยา</t>
  </si>
  <si>
    <t>อบต. นครชัยศรี</t>
  </si>
  <si>
    <t>อบต. วัดละมุด</t>
  </si>
  <si>
    <t>ทต. ศีรษะทอง</t>
  </si>
  <si>
    <t>อบต. สัมปทวน</t>
  </si>
  <si>
    <t>อบต. โคกพระเจดีย์</t>
  </si>
  <si>
    <t>อบต. ดอนแฝก</t>
  </si>
  <si>
    <t>อบต. ไทยาวาส</t>
  </si>
  <si>
    <t>อบต. บางแก้วฟ้า</t>
  </si>
  <si>
    <t>อบต. พะเนียด</t>
  </si>
  <si>
    <t>อบต. ลานตากฟ้า</t>
  </si>
  <si>
    <t>อบต. วัดแค</t>
  </si>
  <si>
    <t>อบต. วัดสำโรง</t>
  </si>
  <si>
    <t>อบต. ศรีมหาโพธิ์</t>
  </si>
  <si>
    <t>อบต. ห้วยพลู</t>
  </si>
  <si>
    <t>อบต. แหลมบัว</t>
  </si>
  <si>
    <t>อบต. ลำเหย</t>
  </si>
  <si>
    <t>อบต. ห้วยพระ</t>
  </si>
  <si>
    <t>อบต. ดอนพุทรา</t>
  </si>
  <si>
    <t>อบต. ดอนรวก</t>
  </si>
  <si>
    <t>อบต. ห้วยด้วน</t>
  </si>
  <si>
    <t>อบต. ดอนตูม</t>
  </si>
  <si>
    <t>อบต. บางภาษี</t>
  </si>
  <si>
    <t>อบต. นิลเพชร</t>
  </si>
  <si>
    <t>อบต. บางไทรป่า</t>
  </si>
  <si>
    <t>อบต. ไผ่หูช้าง</t>
  </si>
  <si>
    <t>อบต. คลองนกกระทุง</t>
  </si>
  <si>
    <t>อบต. นราภิรมย์</t>
  </si>
  <si>
    <t>อบต. บัวปากท่า</t>
  </si>
  <si>
    <t>อบต. ลำพญา</t>
  </si>
  <si>
    <t>อบต. หินมูล</t>
  </si>
  <si>
    <t>ทม. กระทุ่มล้ม</t>
  </si>
  <si>
    <t>อบต. คลองจินดา</t>
  </si>
  <si>
    <t>อบต. ตลาดจินดา</t>
  </si>
  <si>
    <t>ทม. ไร่ขิง</t>
  </si>
  <si>
    <t>อบต. คลองใหม่</t>
  </si>
  <si>
    <t>อบต. ท่าตลาด</t>
  </si>
  <si>
    <t>ทต. บางกระทึก</t>
  </si>
  <si>
    <t>อบต. บางช้าง</t>
  </si>
  <si>
    <t>อบต. ยายชา</t>
  </si>
  <si>
    <t>อบต. สามพราน</t>
  </si>
  <si>
    <t>อบต. หอมเกร็ด</t>
  </si>
  <si>
    <t>ทต. คลองโยง</t>
  </si>
  <si>
    <t>อบต. ศาลายา</t>
  </si>
  <si>
    <t>อบจ. สมุทรสาคร</t>
  </si>
  <si>
    <t>เมืองสมุทรสาคร</t>
  </si>
  <si>
    <t>สมุทรสาคร</t>
  </si>
  <si>
    <t>ทน. สมุทรสาคร</t>
  </si>
  <si>
    <t>ทม. กระทุ่มแบน</t>
  </si>
  <si>
    <t>กระทุ่มแบน</t>
  </si>
  <si>
    <t>ทน. อ้อมน้อย</t>
  </si>
  <si>
    <t>ทต. บางปลา</t>
  </si>
  <si>
    <t>ทต. เกษตรพัฒนา</t>
  </si>
  <si>
    <t>บ้านแพ้ว</t>
  </si>
  <si>
    <t>ทต. บ้านแพ้ว</t>
  </si>
  <si>
    <t>ทต. หลักห้า</t>
  </si>
  <si>
    <t>อบต. กาหลง</t>
  </si>
  <si>
    <t>อบต. โคกขาม</t>
  </si>
  <si>
    <t>อบต. ชัยมงคล</t>
  </si>
  <si>
    <t>ทต. ท่าจีน</t>
  </si>
  <si>
    <t>อบต. บางโทรัด</t>
  </si>
  <si>
    <t>ทต. บางหญ้าแพรก</t>
  </si>
  <si>
    <t>อบต. บ้านบ่อ</t>
  </si>
  <si>
    <t>อบต. พันท้ายนรสิงห์</t>
  </si>
  <si>
    <t>ทต. คอกกระบือ</t>
  </si>
  <si>
    <t>อบต. นาโคก</t>
  </si>
  <si>
    <t>อบต. บางกระเจ้า</t>
  </si>
  <si>
    <t>อบต. บางน้ำจืด</t>
  </si>
  <si>
    <t>ทม. คลองมะเดื่อ</t>
  </si>
  <si>
    <t>ทต. แคราย</t>
  </si>
  <si>
    <t>ทต. ดอนไก่ดี</t>
  </si>
  <si>
    <t>ทต. สวนหลวง</t>
  </si>
  <si>
    <t>อบต. หนองนกไข่</t>
  </si>
  <si>
    <t>อบต. บ้านแพ้ว</t>
  </si>
  <si>
    <t>อบต. คลองตัน</t>
  </si>
  <si>
    <t>อบต. สวนส้ม</t>
  </si>
  <si>
    <t>อบต. หลักสอง</t>
  </si>
  <si>
    <t>อบต. หลักสาม</t>
  </si>
  <si>
    <t>อบต. อำแพง</t>
  </si>
  <si>
    <t>อบต. เจ็ดริ้ว</t>
  </si>
  <si>
    <t>อบจ. สมุทรสงคราม</t>
  </si>
  <si>
    <t>เมืองสมุทรสงคราม</t>
  </si>
  <si>
    <t>สมุทรสงคราม</t>
  </si>
  <si>
    <t>ทม. สมุทรสงคราม</t>
  </si>
  <si>
    <t>ทต. กระดังงา</t>
  </si>
  <si>
    <t>บางคนที</t>
  </si>
  <si>
    <t>ทต. บางนกแขวก</t>
  </si>
  <si>
    <t>ทต. เหมืองใหม่</t>
  </si>
  <si>
    <t>อัมพวา</t>
  </si>
  <si>
    <t>ทต. อัมพวา</t>
  </si>
  <si>
    <t>อบต. คลองเขิน</t>
  </si>
  <si>
    <t>ทต. บางจะเกร็ง</t>
  </si>
  <si>
    <t>อบต. บ้านปรก</t>
  </si>
  <si>
    <t>อบต. แหลมใหญ่</t>
  </si>
  <si>
    <t>อบต. คลองโคน</t>
  </si>
  <si>
    <t>อบต. ท้ายหาด</t>
  </si>
  <si>
    <t>อบต. นางตะเคียน</t>
  </si>
  <si>
    <t>อบต. บางขันแตก</t>
  </si>
  <si>
    <t>อบต. กระดังงา</t>
  </si>
  <si>
    <t>ทต. บางยี่รงค์</t>
  </si>
  <si>
    <t>อบต. บางสะแก</t>
  </si>
  <si>
    <t>อบต. จอมปลวก</t>
  </si>
  <si>
    <t>อบต. ดอนมะโนรา</t>
  </si>
  <si>
    <t>ทต. บางกระบือ</t>
  </si>
  <si>
    <t>อบต. บางคนที</t>
  </si>
  <si>
    <t>อบต. บางพรม</t>
  </si>
  <si>
    <t>อบต. โรงหีบ</t>
  </si>
  <si>
    <t>อบต. แควอ้อม</t>
  </si>
  <si>
    <t>อบต. ท่าคา</t>
  </si>
  <si>
    <t>อบต. บางแค</t>
  </si>
  <si>
    <t>อบต. ปลายโพงพาง</t>
  </si>
  <si>
    <t>อบต. แพรกหนามแดง</t>
  </si>
  <si>
    <t>อบต. ยี่สาร</t>
  </si>
  <si>
    <t>อบต. วัดประดู่</t>
  </si>
  <si>
    <t>อบต. เหมืองใหม่</t>
  </si>
  <si>
    <t>อบต. บางนางลี่</t>
  </si>
  <si>
    <t>อบจ. เพชรบุรี</t>
  </si>
  <si>
    <t>เมืองเพชรบุรี</t>
  </si>
  <si>
    <t>เพชรบุรี</t>
  </si>
  <si>
    <t>ทม. เพชรบุรี</t>
  </si>
  <si>
    <t>ทม. ชะอำ</t>
  </si>
  <si>
    <t>ชะอำ</t>
  </si>
  <si>
    <t>ทต. หัวสะพาน</t>
  </si>
  <si>
    <t>ทต. หาดเจ้าสำราญ</t>
  </si>
  <si>
    <t>ทต. เขาย้อย</t>
  </si>
  <si>
    <t>เขาย้อย</t>
  </si>
  <si>
    <t>ทต. นายาง</t>
  </si>
  <si>
    <t>ทต. ท่ายาง</t>
  </si>
  <si>
    <t>ท่ายาง</t>
  </si>
  <si>
    <t>ทต. หนองจอก</t>
  </si>
  <si>
    <t>ทต. บ้านลาด</t>
  </si>
  <si>
    <t>บ้านลาด</t>
  </si>
  <si>
    <t>ทต. บางตะบูน</t>
  </si>
  <si>
    <t>บ้านแหลม</t>
  </si>
  <si>
    <t>อบต. ช่องสะแก</t>
  </si>
  <si>
    <t>อบต. ธงชัย</t>
  </si>
  <si>
    <t>อบต. โพไร่หวาน</t>
  </si>
  <si>
    <t>อบต. ไร่ส้ม</t>
  </si>
  <si>
    <t>อบต. ต้นมะม่วง</t>
  </si>
  <si>
    <t>อบต. นาพันสาม</t>
  </si>
  <si>
    <t>อบต. นาวุ้ง</t>
  </si>
  <si>
    <t>อบต. บางจาน</t>
  </si>
  <si>
    <t>อบต. โพพระ</t>
  </si>
  <si>
    <t>ทต. หนองขนาน</t>
  </si>
  <si>
    <t>อบต. หนองพลับ</t>
  </si>
  <si>
    <t>อบต. ดอนยาง</t>
  </si>
  <si>
    <t>อบต. บางจาก</t>
  </si>
  <si>
    <t>อบต. สำมะโรง</t>
  </si>
  <si>
    <t>อบต. ต้นมะพร้าว</t>
  </si>
  <si>
    <t>อบต. เขาย้อย</t>
  </si>
  <si>
    <t>อบต. หนองชุมพล</t>
  </si>
  <si>
    <t>อบต. หนองชุมพลเหนือ</t>
  </si>
  <si>
    <t>อบต. หนองปรง</t>
  </si>
  <si>
    <t>อบต. ห้วยท่าช้าง</t>
  </si>
  <si>
    <t>หนองหญ้าปล้อง</t>
  </si>
  <si>
    <t>อบต. ยางน้ำกลัดใต้</t>
  </si>
  <si>
    <t>ทต. บางเก่า</t>
  </si>
  <si>
    <t>อบต. หนองศาลา</t>
  </si>
  <si>
    <t>อบต. ไร่ใหม่พัฒนา</t>
  </si>
  <si>
    <t>อบต. สามพระยา</t>
  </si>
  <si>
    <t>อบต. ห้วยทรายเหนือ</t>
  </si>
  <si>
    <t>อบต. ปึกเตียน</t>
  </si>
  <si>
    <t>อบต. มาบปลาเค้า</t>
  </si>
  <si>
    <t>อบต. ยางหย่อง</t>
  </si>
  <si>
    <t>อบต. กลัดหลวง</t>
  </si>
  <si>
    <t>อบต. เขากระปุก</t>
  </si>
  <si>
    <t>ทต. ท่าไม้รวก</t>
  </si>
  <si>
    <t>อบต. วังไคร้</t>
  </si>
  <si>
    <t>ทต. ท่าแลง</t>
  </si>
  <si>
    <t>อบต. บ้านในดง</t>
  </si>
  <si>
    <t>อบต. ท่าคอย</t>
  </si>
  <si>
    <t>อบต. ถ้ำรงค์</t>
  </si>
  <si>
    <t>อบต. บ้านทาน</t>
  </si>
  <si>
    <t>อบต. บ้านหาด</t>
  </si>
  <si>
    <t>อบต. ไร่มะขาม</t>
  </si>
  <si>
    <t>อบต. หนองกะปุ</t>
  </si>
  <si>
    <t>อบต. ตำหรุ</t>
  </si>
  <si>
    <t>อบต. ท่าเสน</t>
  </si>
  <si>
    <t>อบต. ไร่โคก</t>
  </si>
  <si>
    <t>อบต. ไร่สะท้อน</t>
  </si>
  <si>
    <t>อบต. สมอพลือ</t>
  </si>
  <si>
    <t>อบต. ห้วยลึก</t>
  </si>
  <si>
    <t>อบต. หนองกระเจ็ด</t>
  </si>
  <si>
    <t>อบต. โรงเข้</t>
  </si>
  <si>
    <t>อบต. บ้านแหลม</t>
  </si>
  <si>
    <t>อบต. บางขุนไทร</t>
  </si>
  <si>
    <t>อบต. บางครก</t>
  </si>
  <si>
    <t>อบต. ท่าแร้ง</t>
  </si>
  <si>
    <t>อบต. ท่าแร้งออก</t>
  </si>
  <si>
    <t>อบต. บางตะบูน</t>
  </si>
  <si>
    <t>อบต. ปากทะเล</t>
  </si>
  <si>
    <t>อบต. แหลมผักเบี้ย</t>
  </si>
  <si>
    <t>อบต. แก่งกระจาน</t>
  </si>
  <si>
    <t>แก่งกระจาน</t>
  </si>
  <si>
    <t>อบต. ป่าเด็ง</t>
  </si>
  <si>
    <t>อบต. พุสวรรค์</t>
  </si>
  <si>
    <t>อบต. สองพี่น้อง</t>
  </si>
  <si>
    <t>อบต. ห้วยแม่เพรียง</t>
  </si>
  <si>
    <t>อบจ. ประจวบคีรีขันธ์</t>
  </si>
  <si>
    <t>เมืองประจวบคีรีขันธ์</t>
  </si>
  <si>
    <t>ประจวบคีรีขันธ์</t>
  </si>
  <si>
    <t>ทม. ประจวบคีรีขันธ์</t>
  </si>
  <si>
    <t>ทม. หัวหิน</t>
  </si>
  <si>
    <t>หัวหิน</t>
  </si>
  <si>
    <t>ทต. คลองวาฬ</t>
  </si>
  <si>
    <t>ทต. กม.5</t>
  </si>
  <si>
    <t>ทต. กุยบุรี</t>
  </si>
  <si>
    <t>กุยบุรี</t>
  </si>
  <si>
    <t>ทต. ไร่ใหม่</t>
  </si>
  <si>
    <t>สามร้อยยอด</t>
  </si>
  <si>
    <t>ทต. ทับสะแก</t>
  </si>
  <si>
    <t>ทับสะแก</t>
  </si>
  <si>
    <t>ทต. กำเนิดนพคุณ</t>
  </si>
  <si>
    <t>บางสะพาน</t>
  </si>
  <si>
    <t>ทต. บ้านกรูด</t>
  </si>
  <si>
    <t>ทต. ร่อนทอง</t>
  </si>
  <si>
    <t>ทต. บางสะพานน้อย</t>
  </si>
  <si>
    <t>บางสะพานน้อย</t>
  </si>
  <si>
    <t>ทต. ปากน้ำปราณ</t>
  </si>
  <si>
    <t>ปราณบุรี</t>
  </si>
  <si>
    <t>ทต. ปราณบุรี</t>
  </si>
  <si>
    <t>ทต. ไร่เก่า</t>
  </si>
  <si>
    <t>ทต. หนองพลับ</t>
  </si>
  <si>
    <t>อบต. เกาะหลัก</t>
  </si>
  <si>
    <t>อบต. คลองวาฬ</t>
  </si>
  <si>
    <t>อบต. บ่อนอก</t>
  </si>
  <si>
    <t>อบต. อ่าวน้อย</t>
  </si>
  <si>
    <t>อบต. กุยบุรี</t>
  </si>
  <si>
    <t>อบต. สามกระทาย</t>
  </si>
  <si>
    <t>อบต. กุยเหนือ</t>
  </si>
  <si>
    <t>อบต. เขาแดง</t>
  </si>
  <si>
    <t>อบต. ดอนยายหนู</t>
  </si>
  <si>
    <t>อบต. หาดขาม</t>
  </si>
  <si>
    <t>อบต. เขาล้าน</t>
  </si>
  <si>
    <t>อบต. ทับสะแก</t>
  </si>
  <si>
    <t>อบต. นาหูกวาง</t>
  </si>
  <si>
    <t>อบต. แสงอรุณ</t>
  </si>
  <si>
    <t>อบต. กำเนิดนพคุณ</t>
  </si>
  <si>
    <t>อบต. ชัยเกษม</t>
  </si>
  <si>
    <t>อบต. ทองมงคล</t>
  </si>
  <si>
    <t>อบต. แม่รำพึง</t>
  </si>
  <si>
    <t>อบต. พงศ์ประศาสน์</t>
  </si>
  <si>
    <t>อบต. บางสะพาน</t>
  </si>
  <si>
    <t>อบต. ช้างแรก</t>
  </si>
  <si>
    <t>อบต. ไชยราช</t>
  </si>
  <si>
    <t>อบต. ปากแพรก</t>
  </si>
  <si>
    <t>อบต. เขาจ้าว</t>
  </si>
  <si>
    <t>ทต. เขาน้อย</t>
  </si>
  <si>
    <t>อบต. ปราณบุรี</t>
  </si>
  <si>
    <t>อบต. ปากน้ำปราณ</t>
  </si>
  <si>
    <t>อบต. วังก์พง</t>
  </si>
  <si>
    <t>อบต. หนองตาแต้ม</t>
  </si>
  <si>
    <t>อบต. ทับใต้</t>
  </si>
  <si>
    <t>อบต. ห้วยสัตว์ใหญ่</t>
  </si>
  <si>
    <t>อบต. ไร่ใหม่</t>
  </si>
  <si>
    <t>อบต. ศาลาลัย</t>
  </si>
  <si>
    <t>อบต. ศิลาลอย</t>
  </si>
  <si>
    <t>อบต. ไร่เก่า</t>
  </si>
  <si>
    <t>อบต. สามร้อยยอด</t>
  </si>
  <si>
    <t>อบจ. นครศรีธรรมราช</t>
  </si>
  <si>
    <t>เมืองนครศรีธรรมราช</t>
  </si>
  <si>
    <t>นครศรีธรรมราช</t>
  </si>
  <si>
    <t>ทน. นครศรีธรรมราช</t>
  </si>
  <si>
    <t>ทม. ทุ่งสง</t>
  </si>
  <si>
    <t>ทุ่งสง</t>
  </si>
  <si>
    <t>ทม. ปากพนัง</t>
  </si>
  <si>
    <t>ปากพนัง</t>
  </si>
  <si>
    <t>ทต. ท่าแพ</t>
  </si>
  <si>
    <t>ทต. บางจาก</t>
  </si>
  <si>
    <t>ทต. ปากนคร</t>
  </si>
  <si>
    <t>ทต. ทอนหงส์</t>
  </si>
  <si>
    <t>พรหมคีรี</t>
  </si>
  <si>
    <t>ทต. พรหมโลก</t>
  </si>
  <si>
    <t>ทต. ลานสกา</t>
  </si>
  <si>
    <t>ลานสกา</t>
  </si>
  <si>
    <t>ทต. จันดี</t>
  </si>
  <si>
    <t>ฉวาง</t>
  </si>
  <si>
    <t>ทต. ฉวาง</t>
  </si>
  <si>
    <t>ทต. ไม้เรียง</t>
  </si>
  <si>
    <t>ทต. พิปูน</t>
  </si>
  <si>
    <t>พิปูน</t>
  </si>
  <si>
    <t>ทต. เชียรใหญ่</t>
  </si>
  <si>
    <t>เชียรใหญ่</t>
  </si>
  <si>
    <t>ทต. ชะอวด</t>
  </si>
  <si>
    <t>ชะอวด</t>
  </si>
  <si>
    <t>ท่าศาลา</t>
  </si>
  <si>
    <t>ทต. นาบอน</t>
  </si>
  <si>
    <t>นาบอน</t>
  </si>
  <si>
    <t>ทุ่งใหญ่</t>
  </si>
  <si>
    <t>ทต. เขาชุมทอง</t>
  </si>
  <si>
    <t>ร่อนพิบูลย์</t>
  </si>
  <si>
    <t>ทต. ร่อนพิบูลย์</t>
  </si>
  <si>
    <t>ทต. หินตก</t>
  </si>
  <si>
    <t>ทต. สิชล</t>
  </si>
  <si>
    <t>สิชล</t>
  </si>
  <si>
    <t>ทต. ขนอม</t>
  </si>
  <si>
    <t>ขนอม</t>
  </si>
  <si>
    <t>ทต. หัวไทร</t>
  </si>
  <si>
    <t>หัวไทร</t>
  </si>
  <si>
    <t>อบต. กำแพงเซา</t>
  </si>
  <si>
    <t>อบต. ไชยมนตรี</t>
  </si>
  <si>
    <t>ทต. ท่างิ้ว</t>
  </si>
  <si>
    <t>อบต. ท่าซัก</t>
  </si>
  <si>
    <t>อบต. ท่าไร่</t>
  </si>
  <si>
    <t>อบต. นาเคียน</t>
  </si>
  <si>
    <t>อบต. ปากนคร</t>
  </si>
  <si>
    <t>ทม. ปากพูน</t>
  </si>
  <si>
    <t>ทต. โพธิ์เสด็จ</t>
  </si>
  <si>
    <t>อบต. มะม่วงสองต้น</t>
  </si>
  <si>
    <t>อบต. ทอนหงส์</t>
  </si>
  <si>
    <t>อบต. นาเรียง</t>
  </si>
  <si>
    <t>ทต. พรหมคีรี</t>
  </si>
  <si>
    <t>อบต. อินคีรี</t>
  </si>
  <si>
    <t>ทต. ขุนทะเล</t>
  </si>
  <si>
    <t>อบต. กำโลน</t>
  </si>
  <si>
    <t>อบต. ท่าดี</t>
  </si>
  <si>
    <t>อบต. ลานสกา</t>
  </si>
  <si>
    <t>อบต. กะเปียด</t>
  </si>
  <si>
    <t>อบต. นาแว</t>
  </si>
  <si>
    <t>อบต. ไม้เรียง</t>
  </si>
  <si>
    <t>อบต. ไสหร้า</t>
  </si>
  <si>
    <t>อบต. ห้วยปริก</t>
  </si>
  <si>
    <t>ทต. ปากน้ำฉวาง</t>
  </si>
  <si>
    <t>อบต. นากะชะ</t>
  </si>
  <si>
    <t>อบต. นาเขลียง</t>
  </si>
  <si>
    <t>อบต. ละอาย</t>
  </si>
  <si>
    <t>ทต. กะทูน</t>
  </si>
  <si>
    <t>ทต. ควนกลาง</t>
  </si>
  <si>
    <t>อบต. พิปูน</t>
  </si>
  <si>
    <t>อบต. ยางค้อม</t>
  </si>
  <si>
    <t>ทต. การะเกด</t>
  </si>
  <si>
    <t>อบต. เขาพระบาท</t>
  </si>
  <si>
    <t>อบต. ไสหมาก</t>
  </si>
  <si>
    <t>อบต. เชียรใหญ่</t>
  </si>
  <si>
    <t>อบต. ท้องลำเจียก</t>
  </si>
  <si>
    <t>อบต. ท่าขนาน</t>
  </si>
  <si>
    <t>อบต. แม่เจ้าอยู่หัว</t>
  </si>
  <si>
    <t>อบต. เสือหึง</t>
  </si>
  <si>
    <t>อบต. เกาะขันธ์</t>
  </si>
  <si>
    <t>อบต. ชะอวด</t>
  </si>
  <si>
    <t>อบต. ขอนหาด</t>
  </si>
  <si>
    <t>อบต. เขาพระทอง</t>
  </si>
  <si>
    <t>อบต. ควนหนองหงษ์</t>
  </si>
  <si>
    <t>อบต. เคร็ง</t>
  </si>
  <si>
    <t>อบต. นางหลง</t>
  </si>
  <si>
    <t>อบต. วังอ่าง</t>
  </si>
  <si>
    <t>ทต. ท่าประจะ</t>
  </si>
  <si>
    <t>อบต. ท่าเสม็ด</t>
  </si>
  <si>
    <t>อบต. บ้านตูล</t>
  </si>
  <si>
    <t>อบต. ท่าขึ้น</t>
  </si>
  <si>
    <t>อบต. ไทยบุรี</t>
  </si>
  <si>
    <t>อบต. โมคลาน</t>
  </si>
  <si>
    <t>อบต. กลาย</t>
  </si>
  <si>
    <t>ทต. ที่วัง</t>
  </si>
  <si>
    <t>อบต. หนองหงส์</t>
  </si>
  <si>
    <t>ทต. กะปาง</t>
  </si>
  <si>
    <t>อบต. เขาโร</t>
  </si>
  <si>
    <t>อบต. ควนกรด</t>
  </si>
  <si>
    <t>ทต. ชะมาย</t>
  </si>
  <si>
    <t>ทต. ถ้ำใหญ่</t>
  </si>
  <si>
    <t>อบต. นาหลวงเสน</t>
  </si>
  <si>
    <t>อบต. เขาขาว</t>
  </si>
  <si>
    <t>อบต. นาไม้ไผ่</t>
  </si>
  <si>
    <t>อบต. แก้วแสน</t>
  </si>
  <si>
    <t>อบต. ทุ่งสง</t>
  </si>
  <si>
    <t>อบต. กรุงหยัน</t>
  </si>
  <si>
    <t>อบต. ท่ายาง</t>
  </si>
  <si>
    <t>อบต. กุแหระ</t>
  </si>
  <si>
    <t>ทต. ทุ่งสัง</t>
  </si>
  <si>
    <t>อบต. บางรูป</t>
  </si>
  <si>
    <t>อบต. ปริก</t>
  </si>
  <si>
    <t>อบต. หูล่อง</t>
  </si>
  <si>
    <t>ทต. เกาะทวด</t>
  </si>
  <si>
    <t>อบต. คลองกระบือ</t>
  </si>
  <si>
    <t>อบต. บ้านเพิง</t>
  </si>
  <si>
    <t>อบต. ปากพนังฝั่งตะวันออก</t>
  </si>
  <si>
    <t>อบต. ขนาบนาก</t>
  </si>
  <si>
    <t>ทต. ชะเมา</t>
  </si>
  <si>
    <t>อบต. ท่าพญา</t>
  </si>
  <si>
    <t>อบต. บางศาลา</t>
  </si>
  <si>
    <t>อบต. ปากพนังฝั่งตะวันตก</t>
  </si>
  <si>
    <t>อบต. ป่าระกำ</t>
  </si>
  <si>
    <t>อบต. แหลมตะลุมพุก</t>
  </si>
  <si>
    <t>อบต. ควนชุม</t>
  </si>
  <si>
    <t>อบต. ควนพัง</t>
  </si>
  <si>
    <t>อบต. ร่อนพิบูลย์</t>
  </si>
  <si>
    <t>อบต. หินตก</t>
  </si>
  <si>
    <t>อบต. ทุ่งปรัง</t>
  </si>
  <si>
    <t>อบต. สิชล</t>
  </si>
  <si>
    <t>อบต. ฉลอง</t>
  </si>
  <si>
    <t>ทต. ทุ่งใส</t>
  </si>
  <si>
    <t>อบต. เปลี่ยน</t>
  </si>
  <si>
    <t>อบต. เสาเภา</t>
  </si>
  <si>
    <t>อบต. สี่ขีด</t>
  </si>
  <si>
    <t>ทต. อ่าวขนอม</t>
  </si>
  <si>
    <t>ทต. ท้องเนียน</t>
  </si>
  <si>
    <t>อบต. ควนทอง</t>
  </si>
  <si>
    <t>ทต. เกาะเพชร</t>
  </si>
  <si>
    <t>อบต. เขาพังไกร</t>
  </si>
  <si>
    <t>อบต. ควนชะลิก</t>
  </si>
  <si>
    <t>อบต. ท่าซอม</t>
  </si>
  <si>
    <t>อบต. บางนบ</t>
  </si>
  <si>
    <t>อบต. บ้านราม</t>
  </si>
  <si>
    <t>อบต. รามแก้ว</t>
  </si>
  <si>
    <t>ทต. หน้าสตน</t>
  </si>
  <si>
    <t>อบต. แหลม</t>
  </si>
  <si>
    <t>อบต. บางขัน</t>
  </si>
  <si>
    <t>บางขัน</t>
  </si>
  <si>
    <t>อบต. บ้านนิคม</t>
  </si>
  <si>
    <t>อบต. บ้านลำนาว</t>
  </si>
  <si>
    <t>อบต. ถ้ำพรรณรา</t>
  </si>
  <si>
    <t>ถ้ำพรรณรา</t>
  </si>
  <si>
    <t>อบต. คลองเส</t>
  </si>
  <si>
    <t>อบต. ดุสิต</t>
  </si>
  <si>
    <t>จุฬาภรณ์</t>
  </si>
  <si>
    <t>อบต. นาหมอบุญ</t>
  </si>
  <si>
    <t>อบต. สามตำบล</t>
  </si>
  <si>
    <t>อบต. ควนหนองคว้า</t>
  </si>
  <si>
    <t>อบต. บ้านชะอวด</t>
  </si>
  <si>
    <t>อบต. ท้ายสำเภา</t>
  </si>
  <si>
    <t>พระพรหม</t>
  </si>
  <si>
    <t>อบต. นาพรุ</t>
  </si>
  <si>
    <t>ทต. นาสาร</t>
  </si>
  <si>
    <t>อบต. ช้างซ้าย</t>
  </si>
  <si>
    <t>อบต. กะหรอ</t>
  </si>
  <si>
    <t>นบพิตำ</t>
  </si>
  <si>
    <t>อบต. นบพิตำ</t>
  </si>
  <si>
    <t>ทต. นาเหรง</t>
  </si>
  <si>
    <t>อบต. กรุงชิง</t>
  </si>
  <si>
    <t>อบต. ช้างกลาง</t>
  </si>
  <si>
    <t>ช้างกลาง</t>
  </si>
  <si>
    <t>ทต. สวนขัน</t>
  </si>
  <si>
    <t>ทต. หลักช้าง</t>
  </si>
  <si>
    <t>อบต. เชียรเขา</t>
  </si>
  <si>
    <t>ทต. ดอนตรอ</t>
  </si>
  <si>
    <t>ทต. ทางพูน</t>
  </si>
  <si>
    <t>อบต. สวนหลวง</t>
  </si>
  <si>
    <t>อบจ. กระบี่</t>
  </si>
  <si>
    <t>เมืองกระบี่</t>
  </si>
  <si>
    <t>กระบี่</t>
  </si>
  <si>
    <t>ทม. กระบี่</t>
  </si>
  <si>
    <t>ทต. เขาพนม</t>
  </si>
  <si>
    <t>เขาพนม</t>
  </si>
  <si>
    <t>ทต. เกาะลันตาใหญ่</t>
  </si>
  <si>
    <t>เกาะลันตา</t>
  </si>
  <si>
    <t>ทต. คลองท่อมใต้</t>
  </si>
  <si>
    <t>คลองท่อม</t>
  </si>
  <si>
    <t>ทต. คลองพน</t>
  </si>
  <si>
    <t>ทต. แหลมสัก</t>
  </si>
  <si>
    <t>อ่าวลึก</t>
  </si>
  <si>
    <t>ทต. อ่าวลึกใต้</t>
  </si>
  <si>
    <t>ทต. ปลายพระยา</t>
  </si>
  <si>
    <t>ปลายพระยา</t>
  </si>
  <si>
    <t>ทต. ลำทับ</t>
  </si>
  <si>
    <t>ลำทับ</t>
  </si>
  <si>
    <t>ทต. เหนือคลอง</t>
  </si>
  <si>
    <t>เหนือคลอง</t>
  </si>
  <si>
    <t>อบต. เขาคราม</t>
  </si>
  <si>
    <t>อบต. อ่าวนาง</t>
  </si>
  <si>
    <t>อบต. คลองประสงค์</t>
  </si>
  <si>
    <t>อบต. ทับปริก</t>
  </si>
  <si>
    <t>อบต. ไสไทย</t>
  </si>
  <si>
    <t>อบต. หนองทะเล</t>
  </si>
  <si>
    <t>ทต. กระบี่น้อย</t>
  </si>
  <si>
    <t>อบต. เขาพนม</t>
  </si>
  <si>
    <t>อบต. โคกหาร</t>
  </si>
  <si>
    <t>อบต. พรุเตียว</t>
  </si>
  <si>
    <t>อบต. สินปุน</t>
  </si>
  <si>
    <t>อบต. หน้าเขา</t>
  </si>
  <si>
    <t>อบต. เกาะลันตาใหญ่</t>
  </si>
  <si>
    <t>ทต. ศาลาด่าน</t>
  </si>
  <si>
    <t>อบต. เกาะกลาง</t>
  </si>
  <si>
    <t>อบต. คลองยาง</t>
  </si>
  <si>
    <t>อบต. เกาะลันตาน้อย</t>
  </si>
  <si>
    <t>อบต. คลองท่อมเหนือ</t>
  </si>
  <si>
    <t>ทต. คลองพนพัฒนา</t>
  </si>
  <si>
    <t>อบต. พรุดินนา</t>
  </si>
  <si>
    <t>ทต. ห้วยน้ำขาว</t>
  </si>
  <si>
    <t>อบต. คลองท่อมใต้</t>
  </si>
  <si>
    <t>อบต. เพหลา</t>
  </si>
  <si>
    <t>อบต. นาเหนือ</t>
  </si>
  <si>
    <t>อบต. อ่าวลึกใต้</t>
  </si>
  <si>
    <t>อบต. อ่าวลึกเหนือ</t>
  </si>
  <si>
    <t>อบต. เขาใหญ่</t>
  </si>
  <si>
    <t>อบต. คลองยา</t>
  </si>
  <si>
    <t>อบต. คลองหิน</t>
  </si>
  <si>
    <t>อบต. แหลมสัก</t>
  </si>
  <si>
    <t>อบต. อ่าวลึกน้อย</t>
  </si>
  <si>
    <t>อบต. ปลายพระยา</t>
  </si>
  <si>
    <t>อบต. เขาต่อ</t>
  </si>
  <si>
    <t>อบต. คีรีวง</t>
  </si>
  <si>
    <t>อบต. เขาเขน</t>
  </si>
  <si>
    <t>อบต. ทุ่งไทรทอง</t>
  </si>
  <si>
    <t>อบต. ลำทับ</t>
  </si>
  <si>
    <t>อบต. ดินอุดม</t>
  </si>
  <si>
    <t>อบต. เหนือคลอง</t>
  </si>
  <si>
    <t>อบต. คลองขนาน</t>
  </si>
  <si>
    <t>อบต. ปกาสัย</t>
  </si>
  <si>
    <t>อบต. ห้วยยูง</t>
  </si>
  <si>
    <t>อบต. เกาะศรีบอยา</t>
  </si>
  <si>
    <t>อบต. คลองเขม้า</t>
  </si>
  <si>
    <t>อบจ. พังงา</t>
  </si>
  <si>
    <t>เมืองพังงา</t>
  </si>
  <si>
    <t>พังงา</t>
  </si>
  <si>
    <t>ทม. พังงา</t>
  </si>
  <si>
    <t>ทม. ตะกั่วป่า</t>
  </si>
  <si>
    <t>ตะกั่วป่า</t>
  </si>
  <si>
    <t>ทต. เกาะยาว</t>
  </si>
  <si>
    <t>เกาะยาว</t>
  </si>
  <si>
    <t>ทต. ท่านา</t>
  </si>
  <si>
    <t>กะปง</t>
  </si>
  <si>
    <t>ทต. กระโสม</t>
  </si>
  <si>
    <t>ตะกั่วทุ่ง</t>
  </si>
  <si>
    <t>ทต. โคกกลอย</t>
  </si>
  <si>
    <t>ทต. คุระบุรี</t>
  </si>
  <si>
    <t>คุระบุรี</t>
  </si>
  <si>
    <t>ทต. ทับปุด</t>
  </si>
  <si>
    <t>ทับปุด</t>
  </si>
  <si>
    <t>ทต. ท้ายเหมือง</t>
  </si>
  <si>
    <t>ท้ายเหมือง</t>
  </si>
  <si>
    <t>อบต. เกาะปันหยี</t>
  </si>
  <si>
    <t>อบต. ถ้ำน้ำผุด</t>
  </si>
  <si>
    <t>อบต. นบปริง</t>
  </si>
  <si>
    <t>อบต. ทุ่งคาโงก</t>
  </si>
  <si>
    <t>อบต. ป่ากอ</t>
  </si>
  <si>
    <t>อบต. เกาะยาวน้อย</t>
  </si>
  <si>
    <t>ทต. เกาะยาวใหญ่</t>
  </si>
  <si>
    <t>ทต. พรุใน</t>
  </si>
  <si>
    <t>อบต. ท่านา</t>
  </si>
  <si>
    <t>อบต. รมณีย์</t>
  </si>
  <si>
    <t>อบต. เหมาะ</t>
  </si>
  <si>
    <t>อบต. เหล</t>
  </si>
  <si>
    <t>อบต. โคกกลอย</t>
  </si>
  <si>
    <t>อบต. ท่าอยู่</t>
  </si>
  <si>
    <t>อบต. กระโสม</t>
  </si>
  <si>
    <t>อบต. หล่อยูง</t>
  </si>
  <si>
    <t>อบต. กะไหล</t>
  </si>
  <si>
    <t>อบต. คลองเคียน</t>
  </si>
  <si>
    <t>อบต. ถ้ำ</t>
  </si>
  <si>
    <t>ทต. คึกคัก</t>
  </si>
  <si>
    <t>ทต. บางนายสี</t>
  </si>
  <si>
    <t>อบต. บางไทร</t>
  </si>
  <si>
    <t>อบต. เกาะคอเขา</t>
  </si>
  <si>
    <t>อบต. โคกเคียน</t>
  </si>
  <si>
    <t>อบต. คุระ</t>
  </si>
  <si>
    <t>อบต. เกาะพระทอง</t>
  </si>
  <si>
    <t>อบต. บางวัน</t>
  </si>
  <si>
    <t>อบต. แม่นางขาว</t>
  </si>
  <si>
    <t>อบต. ทับปุด</t>
  </si>
  <si>
    <t>อบต. มะรุ่ย</t>
  </si>
  <si>
    <t>อบต. บ่อแสน</t>
  </si>
  <si>
    <t>อบต. บางเหรียง</t>
  </si>
  <si>
    <t>อบต. ท้ายเหมือง</t>
  </si>
  <si>
    <t>ทต. ลำแก่น</t>
  </si>
  <si>
    <t>อบต. นาเตย</t>
  </si>
  <si>
    <t>อบต. บางทอง</t>
  </si>
  <si>
    <t>อบต. ทุ่งมะพร้าว</t>
  </si>
  <si>
    <t>อบต. ลำภี</t>
  </si>
  <si>
    <t>อบจ. ภูเก็ต</t>
  </si>
  <si>
    <t>เมืองภูเก็ต</t>
  </si>
  <si>
    <t>ภูเก็ต</t>
  </si>
  <si>
    <t>ทน. ภูเก็ต</t>
  </si>
  <si>
    <t>ทม. ป่าตอง</t>
  </si>
  <si>
    <t>กะทู้</t>
  </si>
  <si>
    <t>ทต. กะรน</t>
  </si>
  <si>
    <t>ทม. กะทู้</t>
  </si>
  <si>
    <t>ทต. เชิงทะเล</t>
  </si>
  <si>
    <t>ถลาง</t>
  </si>
  <si>
    <t>ทต. เทพกระษัตรี</t>
  </si>
  <si>
    <t>ทต. ฉลอง</t>
  </si>
  <si>
    <t>ทต. รัษฎา</t>
  </si>
  <si>
    <t>ทต. ราไวย์</t>
  </si>
  <si>
    <t>ทต. วิชิต</t>
  </si>
  <si>
    <t>อบต. กมลา</t>
  </si>
  <si>
    <t>อบต. เชิงทะเล</t>
  </si>
  <si>
    <t>อบต. เทพกระษัตรี</t>
  </si>
  <si>
    <t>อบต. ไม้ขาว</t>
  </si>
  <si>
    <t>ทต. ศรีสุนทร</t>
  </si>
  <si>
    <t>อบต. สาคู</t>
  </si>
  <si>
    <t>ทต. ป่าคลอก</t>
  </si>
  <si>
    <t>อบจ. สุราษฎร์ธานี</t>
  </si>
  <si>
    <t>เมืองสุราษฎร์ธานี</t>
  </si>
  <si>
    <t>สุราษฎร์ธานี</t>
  </si>
  <si>
    <t>ทน. สุราษฎร์ธานี</t>
  </si>
  <si>
    <t>ทม. นาสาร</t>
  </si>
  <si>
    <t>บ้านนาสาร</t>
  </si>
  <si>
    <t>ทม. ท่าข้าม</t>
  </si>
  <si>
    <t>พุนพิน</t>
  </si>
  <si>
    <t>ทต. วัดประดู่</t>
  </si>
  <si>
    <t>ทต. กาญจนดิษฐ์</t>
  </si>
  <si>
    <t>กาญจนดิษฐ์</t>
  </si>
  <si>
    <t>ทต. ท่าทองใหม่</t>
  </si>
  <si>
    <t>ทม. ดอนสัก</t>
  </si>
  <si>
    <t>ดอนสัก</t>
  </si>
  <si>
    <t>ทน. เกาะสมุย</t>
  </si>
  <si>
    <t>เกาะสมุย</t>
  </si>
  <si>
    <t>ทต. เกาะพงัน</t>
  </si>
  <si>
    <t>เกาะพะงัน</t>
  </si>
  <si>
    <t>ทต. พุมเรียง</t>
  </si>
  <si>
    <t>ไชยา</t>
  </si>
  <si>
    <t>ทต. ตลาดไชยา</t>
  </si>
  <si>
    <t>ทต. ท่าชนะ</t>
  </si>
  <si>
    <t>ท่าชนะ</t>
  </si>
  <si>
    <t>ทต. ท่าขนอน</t>
  </si>
  <si>
    <t>คีรีรัฐนิคม</t>
  </si>
  <si>
    <t>ทต. บ้านเชี่ยวหลาน</t>
  </si>
  <si>
    <t>บ้านตาขุน</t>
  </si>
  <si>
    <t>ทต. บ้านตาขุน</t>
  </si>
  <si>
    <t>ทต. พนม</t>
  </si>
  <si>
    <t>พนม</t>
  </si>
  <si>
    <t>ทต. ท่าฉาง</t>
  </si>
  <si>
    <t>ท่าฉาง</t>
  </si>
  <si>
    <t>บ้านนาเดิม</t>
  </si>
  <si>
    <t>ทต. เคียนซา</t>
  </si>
  <si>
    <t>เคียนซา</t>
  </si>
  <si>
    <t>ทต. เขานิพันธ์</t>
  </si>
  <si>
    <t>เวียงสระ</t>
  </si>
  <si>
    <t>ทต. บ้านส้อง</t>
  </si>
  <si>
    <t>ทต. เวียงสระ</t>
  </si>
  <si>
    <t>ทต. บางสวรรค์</t>
  </si>
  <si>
    <t>พระแสง</t>
  </si>
  <si>
    <t>ทต. ย่านดินแดง</t>
  </si>
  <si>
    <t>อบต. มะขามเตี้ย</t>
  </si>
  <si>
    <t>อบต. คลองฉนาก</t>
  </si>
  <si>
    <t>ชัยบุรี</t>
  </si>
  <si>
    <t>อบต. บางชนะ</t>
  </si>
  <si>
    <t>อบต. บางใบไม้</t>
  </si>
  <si>
    <t>อบต. บางโพธิ์</t>
  </si>
  <si>
    <t>ทต. กรูด</t>
  </si>
  <si>
    <t>ทต. ช้างขวา</t>
  </si>
  <si>
    <t>ทต. ช้างซ้าย</t>
  </si>
  <si>
    <t>อบต. ป่าร่อน</t>
  </si>
  <si>
    <t>อบต. พลายวาส</t>
  </si>
  <si>
    <t>อบต. คลองสระ</t>
  </si>
  <si>
    <t>อบต. ตะเคียนทอง</t>
  </si>
  <si>
    <t>อบต. ท่าทองใหม่</t>
  </si>
  <si>
    <t>อบต. ท่าอุแท</t>
  </si>
  <si>
    <t>อบต. ทุ่งกง</t>
  </si>
  <si>
    <t>อบต. ทุ่งรัง</t>
  </si>
  <si>
    <t>อบต. ชลคราม</t>
  </si>
  <si>
    <t>อบต. ดอนสัก</t>
  </si>
  <si>
    <t>อบต. ไชยคราม</t>
  </si>
  <si>
    <t>ทต. เกาะเต่า</t>
  </si>
  <si>
    <t>ทต. เพชรพะงัน</t>
  </si>
  <si>
    <t>ทต. บ้านใต้</t>
  </si>
  <si>
    <t>อบต. ทุ่ง</t>
  </si>
  <si>
    <t>อบต. เลม็ด</t>
  </si>
  <si>
    <t>อบต. ตะกรบ</t>
  </si>
  <si>
    <t>อบต. ปากหมาก</t>
  </si>
  <si>
    <t>อบต. ป่าเว</t>
  </si>
  <si>
    <t>อบต. โมถ่าย</t>
  </si>
  <si>
    <t>อบต. คลองพา</t>
  </si>
  <si>
    <t>อบต. ประสงค์</t>
  </si>
  <si>
    <t>อบต. สมอทอง</t>
  </si>
  <si>
    <t>อบต. คันธุลี</t>
  </si>
  <si>
    <t>อบต. ท่าชนะ</t>
  </si>
  <si>
    <t>อบต. วัง</t>
  </si>
  <si>
    <t>อบต. ท่าขนอน</t>
  </si>
  <si>
    <t>อบต. บ้านทำเนียบ</t>
  </si>
  <si>
    <t>อบต. กะเปา</t>
  </si>
  <si>
    <t>อบต. ถ้ำสิงขร</t>
  </si>
  <si>
    <t>อบต. น้ำหัก</t>
  </si>
  <si>
    <t>อบต. พรุไทย</t>
  </si>
  <si>
    <t>อบต. พะแสง</t>
  </si>
  <si>
    <t>ทต. คลองชะอุ่น</t>
  </si>
  <si>
    <t>อบต. คลองศก</t>
  </si>
  <si>
    <t>อบต. ต้นยวน</t>
  </si>
  <si>
    <t>อบต. พนม</t>
  </si>
  <si>
    <t>อบต. พลูเถื่อน</t>
  </si>
  <si>
    <t>อบต. เขาถ่าน</t>
  </si>
  <si>
    <t>อบต. คลองไทร</t>
  </si>
  <si>
    <t>อบต. ท่าฉาง</t>
  </si>
  <si>
    <t>อบต. ปากฉลุย</t>
  </si>
  <si>
    <t>อบต. เสวียด</t>
  </si>
  <si>
    <t>ทต. ท่าชี</t>
  </si>
  <si>
    <t>ทต. พรุพี</t>
  </si>
  <si>
    <t>ทต. คลองปราบ</t>
  </si>
  <si>
    <t>ทต. ควนศรี</t>
  </si>
  <si>
    <t>อบต. ควนสุบรรณ</t>
  </si>
  <si>
    <t>อบต. ทุ่งเตา</t>
  </si>
  <si>
    <t>อบต. ทุ่งเตาใหม่</t>
  </si>
  <si>
    <t>อบต. เพิ่มพูนทรัพย์</t>
  </si>
  <si>
    <t>อบต. ลำพูน</t>
  </si>
  <si>
    <t>อบต. นาใต้</t>
  </si>
  <si>
    <t>อบต. ทรัพย์ทวี</t>
  </si>
  <si>
    <t>อบต. พ่วงพรมคร</t>
  </si>
  <si>
    <t>อบต. เขาตอก</t>
  </si>
  <si>
    <t>อบต. เคียนซา</t>
  </si>
  <si>
    <t>ทต. บ้านเสด็จ</t>
  </si>
  <si>
    <t>อบต. อรัญคามวารี</t>
  </si>
  <si>
    <t>ทต. เมืองเวียง</t>
  </si>
  <si>
    <t>อบต. คลองฉนวน</t>
  </si>
  <si>
    <t>อบต. ไทรขึง</t>
  </si>
  <si>
    <t>อบต. ไทรโสภา</t>
  </si>
  <si>
    <t>อบต. บางสวรรค์</t>
  </si>
  <si>
    <t>อบต. สินเจริญ</t>
  </si>
  <si>
    <t>อบต. อิปัน</t>
  </si>
  <si>
    <t>อบต. ท่าโรงช้าง</t>
  </si>
  <si>
    <t>อบต. มะลวน</t>
  </si>
  <si>
    <t>อบต. ลีเล็ด</t>
  </si>
  <si>
    <t>อบต. หัวเตย</t>
  </si>
  <si>
    <t>อบต. กรูด</t>
  </si>
  <si>
    <t>อบต. เขาหัวควาย</t>
  </si>
  <si>
    <t>อบต. ตะปาน</t>
  </si>
  <si>
    <t>อบต. ท่าสะท้อน</t>
  </si>
  <si>
    <t>อบต. บางงอน</t>
  </si>
  <si>
    <t>อบต. บางเดือน</t>
  </si>
  <si>
    <t>อบต. บางมะเดื่อ</t>
  </si>
  <si>
    <t>อบต. พุนพิน</t>
  </si>
  <si>
    <t>อบต. สองแพรก</t>
  </si>
  <si>
    <t>อบต. ชัยบุรี</t>
  </si>
  <si>
    <t>อบต. ตะกุกใต้</t>
  </si>
  <si>
    <t>วิภาวดี</t>
  </si>
  <si>
    <t>อบต. ตะกุกเหนือ</t>
  </si>
  <si>
    <t>อบจ. ระนอง</t>
  </si>
  <si>
    <t>เมืองระนอง</t>
  </si>
  <si>
    <t>ระนอง</t>
  </si>
  <si>
    <t>ทม. ระนอง</t>
  </si>
  <si>
    <t>ทต. ละอุ่น</t>
  </si>
  <si>
    <t>ละอุ่น</t>
  </si>
  <si>
    <t>ทต. กะเปอร์</t>
  </si>
  <si>
    <t>กะเปอร์</t>
  </si>
  <si>
    <t>ทต. น้ำจืด</t>
  </si>
  <si>
    <t>กระบุรี</t>
  </si>
  <si>
    <t>ทต. บางนอน</t>
  </si>
  <si>
    <t>ทม. บางริ้น</t>
  </si>
  <si>
    <t>อบต. ทรายแดง</t>
  </si>
  <si>
    <t>ทต. ปากน้ำท่าเรือ</t>
  </si>
  <si>
    <t>ทต. ราชกรูด</t>
  </si>
  <si>
    <t>อบต. หงาว</t>
  </si>
  <si>
    <t>อบต. หาดส้มแป้น</t>
  </si>
  <si>
    <t>อบต. เกาะพยาม</t>
  </si>
  <si>
    <t>อบต. บางพระเหนือ</t>
  </si>
  <si>
    <t>อบต. ละอุ่นเหนือ</t>
  </si>
  <si>
    <t>อบต. กะเปอร์</t>
  </si>
  <si>
    <t>อบต. บางหิน</t>
  </si>
  <si>
    <t>อบต. ม่วงกลวง</t>
  </si>
  <si>
    <t>อบต. น้ำจืด</t>
  </si>
  <si>
    <t>อบต. น้ำจืดน้อย</t>
  </si>
  <si>
    <t>อบต. มะมุ</t>
  </si>
  <si>
    <t>อบต. ลำเลียง</t>
  </si>
  <si>
    <t>ทต. จ.ป.ร.</t>
  </si>
  <si>
    <t>ทต. กำพวน</t>
  </si>
  <si>
    <t>สุขสำราญ</t>
  </si>
  <si>
    <t>อบต. นาคา</t>
  </si>
  <si>
    <t>อบจ. ชุมพร</t>
  </si>
  <si>
    <t>เมืองชุมพร</t>
  </si>
  <si>
    <t>ชุมพร</t>
  </si>
  <si>
    <t>ทม. ชุมพร</t>
  </si>
  <si>
    <t>ทม. หลังสวน</t>
  </si>
  <si>
    <t>หลังสวน</t>
  </si>
  <si>
    <t>ทต. ปากน้ำชุมพร</t>
  </si>
  <si>
    <t>ทต. วังไผ่</t>
  </si>
  <si>
    <t>ทต. ท่าแซะ</t>
  </si>
  <si>
    <t>ท่าแซะ</t>
  </si>
  <si>
    <t>ทต. เนินสันติ</t>
  </si>
  <si>
    <t>ทต. ปะทิว</t>
  </si>
  <si>
    <t>ปะทิว</t>
  </si>
  <si>
    <t>ทต. มาบอำมฤต</t>
  </si>
  <si>
    <t>ทต. สะพลี</t>
  </si>
  <si>
    <t>ทต. ปากน้ำหลังสวน</t>
  </si>
  <si>
    <t>ทต. ละแม</t>
  </si>
  <si>
    <t>ละแม</t>
  </si>
  <si>
    <t>ทต. พะโต๊ะ</t>
  </si>
  <si>
    <t>พะโต๊ะ</t>
  </si>
  <si>
    <t>สวี</t>
  </si>
  <si>
    <t>ทต. ปากตะโก</t>
  </si>
  <si>
    <t>ทุ่งตะโก</t>
  </si>
  <si>
    <t>อบต. ทุ่งคา</t>
  </si>
  <si>
    <t>ทต. บางลึก</t>
  </si>
  <si>
    <t>อบต. วิสัยเหนือ</t>
  </si>
  <si>
    <t>ทต. หาดทรายรี</t>
  </si>
  <si>
    <t>อบต. ถ้ำสิงห์</t>
  </si>
  <si>
    <t>ทต. นาชะอัง</t>
  </si>
  <si>
    <t>ทต. บางหมาก</t>
  </si>
  <si>
    <t>ทต. วังใหม่</t>
  </si>
  <si>
    <t>อบต. หาดพันไกร</t>
  </si>
  <si>
    <t>ทต. ขุนกระทิง</t>
  </si>
  <si>
    <t>อบต. ท่าแซะ</t>
  </si>
  <si>
    <t>อบต. รับร่อ</t>
  </si>
  <si>
    <t>อบต. ทรัพย์อนันต์</t>
  </si>
  <si>
    <t>อบต. นากระตาม</t>
  </si>
  <si>
    <t>อบต. สลุย</t>
  </si>
  <si>
    <t>อบต. หงษ์เจริญ</t>
  </si>
  <si>
    <t>อบต. คุริง</t>
  </si>
  <si>
    <t>อบต. หินแก้ว</t>
  </si>
  <si>
    <t>ทต. บางสน</t>
  </si>
  <si>
    <t>ทต. ชุมโค</t>
  </si>
  <si>
    <t>อบต. เขาไชยราช</t>
  </si>
  <si>
    <t>ทต. ทะเลทรัพย์</t>
  </si>
  <si>
    <t>อบต. ปากคลอง</t>
  </si>
  <si>
    <t>อบต. สะพลี</t>
  </si>
  <si>
    <t>ทต. ท่ามะพลา</t>
  </si>
  <si>
    <t>อบต. บ้านควน</t>
  </si>
  <si>
    <t>ทต. วังตะกอ</t>
  </si>
  <si>
    <t>อบต. นาขา</t>
  </si>
  <si>
    <t>อบต. พ้อแดง</t>
  </si>
  <si>
    <t>อบต. หาดยาย</t>
  </si>
  <si>
    <t>อบต. แหลมทราย</t>
  </si>
  <si>
    <t>อบต. นาพญา</t>
  </si>
  <si>
    <t>อบต. บางมะพร้าว</t>
  </si>
  <si>
    <t>อบต. ทุ่งคาวัด</t>
  </si>
  <si>
    <t>อบต. ละแม</t>
  </si>
  <si>
    <t>อบต. พะโต๊ะ</t>
  </si>
  <si>
    <t>อบต. ปังหวาน</t>
  </si>
  <si>
    <t>อบต. ปากทรง</t>
  </si>
  <si>
    <t>อบต. พระรักษ์</t>
  </si>
  <si>
    <t>อบต. ท่าหิน</t>
  </si>
  <si>
    <t>ทต. นาโพธิ์พัฒนา</t>
  </si>
  <si>
    <t>อบต. ครน</t>
  </si>
  <si>
    <t>อบต. สวี</t>
  </si>
  <si>
    <t>อบต. วิสัยใต้</t>
  </si>
  <si>
    <t>อบต. เขาค่าย</t>
  </si>
  <si>
    <t>อบต. เขาทะลุ</t>
  </si>
  <si>
    <t>อบต. ทุ่งระยะ</t>
  </si>
  <si>
    <t>อบต. ด่านสวี</t>
  </si>
  <si>
    <t>ทต. ทุ่งตะไคร</t>
  </si>
  <si>
    <t>อบต. ช่องไม้แก้ว</t>
  </si>
  <si>
    <t>อบจ. สงขลา</t>
  </si>
  <si>
    <t>เมืองสงขลา</t>
  </si>
  <si>
    <t>สงขลา</t>
  </si>
  <si>
    <t>ทน. สงขลา</t>
  </si>
  <si>
    <t>ทน. หาดใหญ่</t>
  </si>
  <si>
    <t>หาดใหญ่</t>
  </si>
  <si>
    <t>ทม. สะเดา</t>
  </si>
  <si>
    <t>สะเดา</t>
  </si>
  <si>
    <t>ทม. บ้านพรุ</t>
  </si>
  <si>
    <t>ทม. ปาดังเบซาร์</t>
  </si>
  <si>
    <t>ทม. สิงหนคร</t>
  </si>
  <si>
    <t>สิงหนคร</t>
  </si>
  <si>
    <t>ทต. สทิงพระ</t>
  </si>
  <si>
    <t>สทิงพระ</t>
  </si>
  <si>
    <t>ทต. จะนะ</t>
  </si>
  <si>
    <t>จะนะ</t>
  </si>
  <si>
    <t>ทต. นาทวี</t>
  </si>
  <si>
    <t>นาทวี</t>
  </si>
  <si>
    <t>ทต. เทพา</t>
  </si>
  <si>
    <t>เทพา</t>
  </si>
  <si>
    <t>ทต. สะบ้าย้อย</t>
  </si>
  <si>
    <t>สะบ้าย้อย</t>
  </si>
  <si>
    <t>ทต. บ่อตรุ</t>
  </si>
  <si>
    <t>ระโนด</t>
  </si>
  <si>
    <t>ทต. ระโนด</t>
  </si>
  <si>
    <t>รัตภูมิ</t>
  </si>
  <si>
    <t>ทต. นาสีทอง</t>
  </si>
  <si>
    <t>ทต. สำนักขาม</t>
  </si>
  <si>
    <t>ทต. ปริก</t>
  </si>
  <si>
    <t>ทต. คลองแงะ</t>
  </si>
  <si>
    <t>ทต. พะตง</t>
  </si>
  <si>
    <t>ทม. คอหงส์</t>
  </si>
  <si>
    <t>ทม. ควนลัง</t>
  </si>
  <si>
    <t>ทม. คลองแห</t>
  </si>
  <si>
    <t>ทต. ควนเนียง</t>
  </si>
  <si>
    <t>ควนเนียง</t>
  </si>
  <si>
    <t>ทม. เขารูปช้าง</t>
  </si>
  <si>
    <t>ทต. พะวง</t>
  </si>
  <si>
    <t>ทต. เกาะแต้ว</t>
  </si>
  <si>
    <t>อบต. เกาะยอ</t>
  </si>
  <si>
    <t>อบต. ทุ่งหวัง</t>
  </si>
  <si>
    <t>อบต. คลองรี</t>
  </si>
  <si>
    <t>อบต. คูขุด</t>
  </si>
  <si>
    <t>อบต. จะทิ้งพระ</t>
  </si>
  <si>
    <t>อบต. บ่อแดง</t>
  </si>
  <si>
    <t>อบต. ดีหลวง</t>
  </si>
  <si>
    <t>อบต. บ่อดาน</t>
  </si>
  <si>
    <t>อบต. สะกอม</t>
  </si>
  <si>
    <t>อบต. คลองเปียะ</t>
  </si>
  <si>
    <t>อบต. จะโหนง</t>
  </si>
  <si>
    <t>ทต. นาทับ</t>
  </si>
  <si>
    <t>อบต. น้ำขาว</t>
  </si>
  <si>
    <t>อบต. ขุนตัดหวาย</t>
  </si>
  <si>
    <t>อบต. คู</t>
  </si>
  <si>
    <t>อบต. แค</t>
  </si>
  <si>
    <t>อบต. ท่าหมอไทร</t>
  </si>
  <si>
    <t>อบต. ป่าชิง</t>
  </si>
  <si>
    <t>อบต. สะพานไม้แก่น</t>
  </si>
  <si>
    <t>ทต. นาทวีนอก</t>
  </si>
  <si>
    <t>อบต. ท่าประดู่</t>
  </si>
  <si>
    <t>อบต. คลองกวาง</t>
  </si>
  <si>
    <t>อบต. ฉาง</t>
  </si>
  <si>
    <t>อบต. ทับช้าง</t>
  </si>
  <si>
    <t>อบต. นาหมอศรี</t>
  </si>
  <si>
    <t>อบต. ประกอบ</t>
  </si>
  <si>
    <t>อบต. ปลักหนู</t>
  </si>
  <si>
    <t>อบต. สะท้อน</t>
  </si>
  <si>
    <t>อบต. เทพา</t>
  </si>
  <si>
    <t>อบต. ปากบาง</t>
  </si>
  <si>
    <t>อบต. เกาะสะบ้า</t>
  </si>
  <si>
    <t>ทต. ลำไพล</t>
  </si>
  <si>
    <t>ทต. ท่าพระยา</t>
  </si>
  <si>
    <t>อบต. คูหา</t>
  </si>
  <si>
    <t>อบต. จะแหน</t>
  </si>
  <si>
    <t>อบต. ทุ่งพอ</t>
  </si>
  <si>
    <t>อบต. ธารคีรี</t>
  </si>
  <si>
    <t>อบต. บ้านโหนด</t>
  </si>
  <si>
    <t>อบต. บาโหย</t>
  </si>
  <si>
    <t>อบต. เปียน</t>
  </si>
  <si>
    <t>อบต. ระโนด</t>
  </si>
  <si>
    <t>ทต. ปากแตระ</t>
  </si>
  <si>
    <t>อบต. ระวะ</t>
  </si>
  <si>
    <t>อบต. คลองแดน</t>
  </si>
  <si>
    <t>อบต. แดนสงวน</t>
  </si>
  <si>
    <t>อบต. ตะเครียะ</t>
  </si>
  <si>
    <t>อบต. ท่าบอน</t>
  </si>
  <si>
    <t>อบต. พังยาง</t>
  </si>
  <si>
    <t>อบต. วัดสน</t>
  </si>
  <si>
    <t>ทต. กระแสสินธุ์</t>
  </si>
  <si>
    <t>กระแสสินธุ์</t>
  </si>
  <si>
    <t>อบต. เกาะใหญ่</t>
  </si>
  <si>
    <t>ทต. เชิงแส</t>
  </si>
  <si>
    <t>อบต. โรง</t>
  </si>
  <si>
    <t>ทต. กำแพงเพชร</t>
  </si>
  <si>
    <t>อบต. ควนรู</t>
  </si>
  <si>
    <t>อบต. ท่าชะมวง</t>
  </si>
  <si>
    <t>ทต. คูหาใต้</t>
  </si>
  <si>
    <t>ทต. ปาดัง</t>
  </si>
  <si>
    <t>อบต. เขามีเกียรติ</t>
  </si>
  <si>
    <t>อบต. ทุ่งหมอ</t>
  </si>
  <si>
    <t>อบต. พังลา</t>
  </si>
  <si>
    <t>อบต. สำนักแต้ว</t>
  </si>
  <si>
    <t>ทต. น้ำน้อย</t>
  </si>
  <si>
    <t>ทต. คูเต่า</t>
  </si>
  <si>
    <t>อบต. ฉลุง</t>
  </si>
  <si>
    <t>ทม. ทุ่งตำเสา</t>
  </si>
  <si>
    <t>อบต. คลองอู่ตะเภา</t>
  </si>
  <si>
    <t>อบต. พะตง</t>
  </si>
  <si>
    <t>อบต. คลองหรัง</t>
  </si>
  <si>
    <t>นาหม่อม</t>
  </si>
  <si>
    <t>อบต. นาหม่อม</t>
  </si>
  <si>
    <t>อบต. พิจิตร</t>
  </si>
  <si>
    <t>อบต. ทุ่งขมิ้น</t>
  </si>
  <si>
    <t>อบต. รัตภูมิ</t>
  </si>
  <si>
    <t>อบต. ควนโส</t>
  </si>
  <si>
    <t>ทต. บางเหรียง</t>
  </si>
  <si>
    <t>ทต. บ้านหาร</t>
  </si>
  <si>
    <t>บางกล่ำ</t>
  </si>
  <si>
    <t>อบต. แม่ทอม</t>
  </si>
  <si>
    <t>อบต. บางกล่ำ</t>
  </si>
  <si>
    <t>อบต. บางเขียด</t>
  </si>
  <si>
    <t>อบต. รำแดง</t>
  </si>
  <si>
    <t>ทต. ชะแล้</t>
  </si>
  <si>
    <t>อบต. ชิงโค</t>
  </si>
  <si>
    <t>อบต. ปากรอ</t>
  </si>
  <si>
    <t>อบต. ป่าขาด</t>
  </si>
  <si>
    <t>ทม. ม่วงงาม</t>
  </si>
  <si>
    <t>อบต. วัดขนุน</t>
  </si>
  <si>
    <t>อบต. คลองหลา</t>
  </si>
  <si>
    <t>คลองหอยโข่ง</t>
  </si>
  <si>
    <t>อบต. คลองหอยโข่ง</t>
  </si>
  <si>
    <t>ทต. โคกม่วง</t>
  </si>
  <si>
    <t>ทต. ทุ่งลาน</t>
  </si>
  <si>
    <t>อบจ. สตูล</t>
  </si>
  <si>
    <t>เมืองสตูล</t>
  </si>
  <si>
    <t>สตูล</t>
  </si>
  <si>
    <t>ทม. สตูล</t>
  </si>
  <si>
    <t>ทต. เจ๊ะบิลัง</t>
  </si>
  <si>
    <t>ทต. ฉลุง</t>
  </si>
  <si>
    <t>ทต. ควนโดน</t>
  </si>
  <si>
    <t>ควนโดน</t>
  </si>
  <si>
    <t>ละงู</t>
  </si>
  <si>
    <t>ทต. ทุ่งหว้า</t>
  </si>
  <si>
    <t>ทุ่งหว้า</t>
  </si>
  <si>
    <t>ทต. คลองขุด</t>
  </si>
  <si>
    <t>อบต. ควนขัน</t>
  </si>
  <si>
    <t>อบต. เจ๊ะบิลัง</t>
  </si>
  <si>
    <t>อบต. เกตรี</t>
  </si>
  <si>
    <t>อบต. เกาะสาหร่าย</t>
  </si>
  <si>
    <t>อบต. ควนโพธิ์</t>
  </si>
  <si>
    <t>อบต. ตันหยงโป</t>
  </si>
  <si>
    <t>อบต. ตำมะลัง</t>
  </si>
  <si>
    <t>อบต. ปูยู</t>
  </si>
  <si>
    <t>อบต. ควนโดน</t>
  </si>
  <si>
    <t>อบต. ควนสตอ</t>
  </si>
  <si>
    <t>อบต. วังประจัน</t>
  </si>
  <si>
    <t>อบต. ควนกาหลง</t>
  </si>
  <si>
    <t>ควนกาหลง</t>
  </si>
  <si>
    <t>อบต. ทุ่งนุ้ย</t>
  </si>
  <si>
    <t>อบต. อุใดเจริญ</t>
  </si>
  <si>
    <t>อบต. ท่าแพ</t>
  </si>
  <si>
    <t>ท่าแพ</t>
  </si>
  <si>
    <t>อบต. แป-ระ</t>
  </si>
  <si>
    <t>อบต. สาคร</t>
  </si>
  <si>
    <t>อบต. ละงู</t>
  </si>
  <si>
    <t>อบต. แหลมสน</t>
  </si>
  <si>
    <t>อบต. น้ำผุด</t>
  </si>
  <si>
    <t>อบต. ทุ่งหว้า</t>
  </si>
  <si>
    <t>อบต. นาทอน</t>
  </si>
  <si>
    <t>อบต. ขอนคลาน</t>
  </si>
  <si>
    <t>อบต. ทุ่งบุหลัง</t>
  </si>
  <si>
    <t>อบต. ป่าแก่บ่อหิน</t>
  </si>
  <si>
    <t>มะนัง</t>
  </si>
  <si>
    <t>อบต. ปาล์มพัฒนา</t>
  </si>
  <si>
    <t>อบจ. ตรัง</t>
  </si>
  <si>
    <t>เมืองตรัง</t>
  </si>
  <si>
    <t>ตรัง</t>
  </si>
  <si>
    <t>ทน. ตรัง</t>
  </si>
  <si>
    <t>ทม. กันตัง</t>
  </si>
  <si>
    <t>กันตัง</t>
  </si>
  <si>
    <t>ทต. คลองเต็ง</t>
  </si>
  <si>
    <t>ทต. ย่านตาขาว</t>
  </si>
  <si>
    <t>ย่านตาขาว</t>
  </si>
  <si>
    <t>ปะเหลียน</t>
  </si>
  <si>
    <t>ทต. ทุ่งยาว</t>
  </si>
  <si>
    <t>ทต. ควนกุน</t>
  </si>
  <si>
    <t>สิเกา</t>
  </si>
  <si>
    <t>ทต. สิเกา</t>
  </si>
  <si>
    <t>ทต. นาวง</t>
  </si>
  <si>
    <t>ห้วยยอด</t>
  </si>
  <si>
    <t>ทต. ลำภูรา</t>
  </si>
  <si>
    <t>ทต. ห้วยยอด</t>
  </si>
  <si>
    <t>ทต. วังวิเศษ</t>
  </si>
  <si>
    <t>วังวิเศษ</t>
  </si>
  <si>
    <t>ทต. นาโยงเหนือ</t>
  </si>
  <si>
    <t>นาโยง</t>
  </si>
  <si>
    <t>ทต. คลองปาง</t>
  </si>
  <si>
    <t>รัษฎา</t>
  </si>
  <si>
    <t>อบต. นาพละ</t>
  </si>
  <si>
    <t>อบต. นาโยงใต้</t>
  </si>
  <si>
    <t>อบต. ควนปริง</t>
  </si>
  <si>
    <t>ทต. โคกหล่อ</t>
  </si>
  <si>
    <t>ทต. นาตาล่วง</t>
  </si>
  <si>
    <t>อบต. นาโต๊ะหมิง</t>
  </si>
  <si>
    <t>อบต. นาท่ามใต้</t>
  </si>
  <si>
    <t>อบต. นาท่ามเหนือ</t>
  </si>
  <si>
    <t>อบต. นาบินหลา</t>
  </si>
  <si>
    <t>อบต. บางรัก</t>
  </si>
  <si>
    <t>อบต. หนองตรุด</t>
  </si>
  <si>
    <t>อบต. กันตังใต้</t>
  </si>
  <si>
    <t>อบต. เกาะลิบง</t>
  </si>
  <si>
    <t>อบต. บ่อน้ำร้อน</t>
  </si>
  <si>
    <t>ทต. บางเป้า</t>
  </si>
  <si>
    <t>อบต. บางสัก</t>
  </si>
  <si>
    <t>อบต. บางหมาก</t>
  </si>
  <si>
    <t>อบต. คลองชีล้อม</t>
  </si>
  <si>
    <t>อบต. คลองลุ</t>
  </si>
  <si>
    <t>ทต. ควนธานี</t>
  </si>
  <si>
    <t>อบต. เกาะเปียะ</t>
  </si>
  <si>
    <t>ทต. ทุ่งกระบือ</t>
  </si>
  <si>
    <t>อบต. ทุ่งค่าย</t>
  </si>
  <si>
    <t>อบต. นาชุมเห็ด</t>
  </si>
  <si>
    <t>อบต. ในควน</t>
  </si>
  <si>
    <t>อบต. โพรงจระเข้</t>
  </si>
  <si>
    <t>ทต. ควนโพธิ์</t>
  </si>
  <si>
    <t>อบต. เกาะสุกร</t>
  </si>
  <si>
    <t>ทต. ท่าพญา</t>
  </si>
  <si>
    <t>อบต. ปะเหลียน</t>
  </si>
  <si>
    <t>อบต. ลิพัง</t>
  </si>
  <si>
    <t>อบต. สุโสะ</t>
  </si>
  <si>
    <t>อบต. แหลมสอม</t>
  </si>
  <si>
    <t>อบต. ไม้ฝาด</t>
  </si>
  <si>
    <t>อบต. กะลาเส</t>
  </si>
  <si>
    <t>ทต. นาเมืองเพชร</t>
  </si>
  <si>
    <t>อบต. บ่อหิน</t>
  </si>
  <si>
    <t>อบต. เขาปูน</t>
  </si>
  <si>
    <t>อบต. ลำภูรา</t>
  </si>
  <si>
    <t>ทต. ห้วยนาง</t>
  </si>
  <si>
    <t>อบต. เขากอบ</t>
  </si>
  <si>
    <t>อบต. ทุ่งต่อ</t>
  </si>
  <si>
    <t>อบต. นาวง</t>
  </si>
  <si>
    <t>อบต. บางกุ้ง</t>
  </si>
  <si>
    <t>อบต. บางดี</t>
  </si>
  <si>
    <t>อบต. ปากคม</t>
  </si>
  <si>
    <t>อบต. วังคีรี</t>
  </si>
  <si>
    <t>อบต. หนองช้างแล่น</t>
  </si>
  <si>
    <t>อบต. ในเตา</t>
  </si>
  <si>
    <t>อบต. ปากแจ่ม</t>
  </si>
  <si>
    <t>อบต. ห้วยยอด</t>
  </si>
  <si>
    <t>อบต. วังมะปรางเหนือ</t>
  </si>
  <si>
    <t>อบต. เขาวิเศษ</t>
  </si>
  <si>
    <t>อบต. ท่าสะบ้า</t>
  </si>
  <si>
    <t>อบต. วังมะปราง</t>
  </si>
  <si>
    <t>อบต. อ่าวตง</t>
  </si>
  <si>
    <t>อบต. นาโยงเหนือ</t>
  </si>
  <si>
    <t>อบต. ละมอ</t>
  </si>
  <si>
    <t>อบต. โคกสะบ้า</t>
  </si>
  <si>
    <t>อบต. ช่อง</t>
  </si>
  <si>
    <t>อบต. นาข้าวเสีย</t>
  </si>
  <si>
    <t>อบต. นาหมื่นศรี</t>
  </si>
  <si>
    <t>อบต. คลองปาง</t>
  </si>
  <si>
    <t>อบต. เขาไพร</t>
  </si>
  <si>
    <t>อบต. ควนเมา</t>
  </si>
  <si>
    <t>อบต. บ้าหวี</t>
  </si>
  <si>
    <t>หาดสำราญ</t>
  </si>
  <si>
    <t>อบต. หาดสำราญ</t>
  </si>
  <si>
    <t>อบต. ตะเสะ</t>
  </si>
  <si>
    <t>อบจ. พัทลุง</t>
  </si>
  <si>
    <t>เมืองพัทลุง</t>
  </si>
  <si>
    <t>พัทลุง</t>
  </si>
  <si>
    <t>ทม. พัทลุง</t>
  </si>
  <si>
    <t>ทต. เขาชัยสน</t>
  </si>
  <si>
    <t>เขาชัยสน</t>
  </si>
  <si>
    <t>ทต. ตะโหมด</t>
  </si>
  <si>
    <t>ตะโหมด</t>
  </si>
  <si>
    <t>ทต. แม่ขรี</t>
  </si>
  <si>
    <t>ทต. ควนขนุน</t>
  </si>
  <si>
    <t>ควนขนุน</t>
  </si>
  <si>
    <t>ทต. มะกอกเหนือ</t>
  </si>
  <si>
    <t>ทต. ปากพะยูน</t>
  </si>
  <si>
    <t>ปากพะยูน</t>
  </si>
  <si>
    <t>ทต. ป่าบอน</t>
  </si>
  <si>
    <t>ป่าบอน</t>
  </si>
  <si>
    <t>ทต. ท่ามะเดื่อ</t>
  </si>
  <si>
    <t>บางแก้ว</t>
  </si>
  <si>
    <t>อบต. ควนมะพร้าว</t>
  </si>
  <si>
    <t>ทต. ตำนาน</t>
  </si>
  <si>
    <t>ทต. ท่ามิหรำ</t>
  </si>
  <si>
    <t>ทต. นาโหนด</t>
  </si>
  <si>
    <t>ทต. ปรางหมู่</t>
  </si>
  <si>
    <t>ทต. พญาขัน</t>
  </si>
  <si>
    <t>ทต. เขาเจียก</t>
  </si>
  <si>
    <t>ทต. โคกชะงาย</t>
  </si>
  <si>
    <t>ทต. ท่าแค</t>
  </si>
  <si>
    <t>ทต. นาท่อม</t>
  </si>
  <si>
    <t>ทต. ร่มเมือง</t>
  </si>
  <si>
    <t>อบต. ลำปำ</t>
  </si>
  <si>
    <t>อบต. คลองเฉลิม</t>
  </si>
  <si>
    <t>กงหรา</t>
  </si>
  <si>
    <t>ทต. ชะรัด</t>
  </si>
  <si>
    <t>ทต. สมหวัง</t>
  </si>
  <si>
    <t>ทต. กงหรา</t>
  </si>
  <si>
    <t>ทต. คลองทรายขาว</t>
  </si>
  <si>
    <t>อบต. เขาชัยสน</t>
  </si>
  <si>
    <t>อบต. ควนขนุน</t>
  </si>
  <si>
    <t>อบต. หานโพธิ์</t>
  </si>
  <si>
    <t>ทต. จองถนน</t>
  </si>
  <si>
    <t>ทต. ควนเสาธง</t>
  </si>
  <si>
    <t>ทต. เขาหัวช้าง</t>
  </si>
  <si>
    <t>ทต. โตนดด้วน</t>
  </si>
  <si>
    <t>ทต. ทะเลน้อย</t>
  </si>
  <si>
    <t>อบต. พนมวังก์</t>
  </si>
  <si>
    <t>ทต. พนางตุง</t>
  </si>
  <si>
    <t>อบต. ปันแต</t>
  </si>
  <si>
    <t>ทต. แพรกหา</t>
  </si>
  <si>
    <t>ทต. แหลมโตนด</t>
  </si>
  <si>
    <t>ทต. หนองพ้อ</t>
  </si>
  <si>
    <t>อบต. ชะมวง</t>
  </si>
  <si>
    <t>ทต. นาขยาด</t>
  </si>
  <si>
    <t>ทต. อ่าวพะยูน</t>
  </si>
  <si>
    <t>ทต. เกาะนางคำ</t>
  </si>
  <si>
    <t>ทต. ดอนประดู่</t>
  </si>
  <si>
    <t>อบต. ฝาละมี</t>
  </si>
  <si>
    <t>ทต. หารเทา</t>
  </si>
  <si>
    <t>อบต. เขาปู่</t>
  </si>
  <si>
    <t>ศรีบรรพต</t>
  </si>
  <si>
    <t>อบต. เขาย่า</t>
  </si>
  <si>
    <t>อบต. ตะแพน</t>
  </si>
  <si>
    <t>อบต. โคกทราย</t>
  </si>
  <si>
    <t>อบต. หนองธง</t>
  </si>
  <si>
    <t>อบต. ทุ่งนารี</t>
  </si>
  <si>
    <t>อบต. ป่าบอน</t>
  </si>
  <si>
    <t>อบต. โคกสัก</t>
  </si>
  <si>
    <t>ทต. บางแก้ว</t>
  </si>
  <si>
    <t>อบต. นาปะขอ</t>
  </si>
  <si>
    <t>อบต. เกาะเต่า</t>
  </si>
  <si>
    <t>ป่าพะยอม</t>
  </si>
  <si>
    <t>ทต. บ้านพร้าว</t>
  </si>
  <si>
    <t>อบต. ป่าพะยอม</t>
  </si>
  <si>
    <t>ทต. ลานข่อย</t>
  </si>
  <si>
    <t>ทต. ชุมพล</t>
  </si>
  <si>
    <t>ศรีนครินทร์</t>
  </si>
  <si>
    <t>ทต. ลำสินธุ์</t>
  </si>
  <si>
    <t>ทต. อ่างทอง</t>
  </si>
  <si>
    <t>อบจ. ปัตตานี</t>
  </si>
  <si>
    <t>เมืองปัตตานี</t>
  </si>
  <si>
    <t>ปัตตานี</t>
  </si>
  <si>
    <t>ทม. ปัตตานี</t>
  </si>
  <si>
    <t>ทต. โคกโพธิ์</t>
  </si>
  <si>
    <t>โคกโพธิ์</t>
  </si>
  <si>
    <t>ทต. นาประดู่</t>
  </si>
  <si>
    <t>ทต. หนองจิก</t>
  </si>
  <si>
    <t>หนองจิก</t>
  </si>
  <si>
    <t>ทต. ปะนาเระ</t>
  </si>
  <si>
    <t>ปะนาเระ</t>
  </si>
  <si>
    <t>ทต. มายอ</t>
  </si>
  <si>
    <t>มายอ</t>
  </si>
  <si>
    <t>ทม. ตะลุบัน</t>
  </si>
  <si>
    <t>สายบุรี</t>
  </si>
  <si>
    <t>ทต. ตันหยง</t>
  </si>
  <si>
    <t>ยะหริ่ง</t>
  </si>
  <si>
    <t>ทต. ยะหริ่ง</t>
  </si>
  <si>
    <t>ทต. ยะรัง</t>
  </si>
  <si>
    <t>ยะรัง</t>
  </si>
  <si>
    <t>อบต. บาราเฮาะ</t>
  </si>
  <si>
    <t>อบต. ปูยุด</t>
  </si>
  <si>
    <t>ทต. รูสะมิแล</t>
  </si>
  <si>
    <t>อบต. กะมิยอ</t>
  </si>
  <si>
    <t>อบต. คลองมานิง</t>
  </si>
  <si>
    <t>อบต. ตะลุโบะ</t>
  </si>
  <si>
    <t>อบต. บานา</t>
  </si>
  <si>
    <t>อบต. บาราโหม</t>
  </si>
  <si>
    <t>อบต. ปะกาฮะรัง</t>
  </si>
  <si>
    <t>อบต. ตันหยงลุโละ</t>
  </si>
  <si>
    <t>อบต. นาเกตุ</t>
  </si>
  <si>
    <t>อบต. ควนโนรี</t>
  </si>
  <si>
    <t>อบต. โคกโพธิ์</t>
  </si>
  <si>
    <t>อบต. นาประดู่</t>
  </si>
  <si>
    <t>อบต. บางโกระ</t>
  </si>
  <si>
    <t>อบต. ปากล่อ</t>
  </si>
  <si>
    <t>ทต. มะกรูด</t>
  </si>
  <si>
    <t>อบต. ช้างให้ตก</t>
  </si>
  <si>
    <t>อบต. ทุ่งพลา</t>
  </si>
  <si>
    <t>อบต. เกาะเปาะ</t>
  </si>
  <si>
    <t>อบต. ดอนรัก</t>
  </si>
  <si>
    <t>อบต. ตุยง</t>
  </si>
  <si>
    <t>อบต. บางเขา</t>
  </si>
  <si>
    <t>อบต. บางตาวา</t>
  </si>
  <si>
    <t>อบต. ยาบี</t>
  </si>
  <si>
    <t>อบต. ลิปะสะโง</t>
  </si>
  <si>
    <t>อบต. คอลอตันหยง</t>
  </si>
  <si>
    <t>อบต. ดาโต๊ะ</t>
  </si>
  <si>
    <t>อบต. ท่ากำชำ</t>
  </si>
  <si>
    <t>อบต. ปุโละปุโย</t>
  </si>
  <si>
    <t>อบต. ควน</t>
  </si>
  <si>
    <t>อบต. บ้านนอก</t>
  </si>
  <si>
    <t>อบต. บ้านน้ำบ่อ</t>
  </si>
  <si>
    <t>อบต. คอกกระบือ</t>
  </si>
  <si>
    <t>อบต. ท่าน้ำ</t>
  </si>
  <si>
    <t>ทต. พ่อมิ่ง</t>
  </si>
  <si>
    <t>อบต. ถนน</t>
  </si>
  <si>
    <t>อบต. ลุโบะยิไร</t>
  </si>
  <si>
    <t>อบต. กระเสาะ</t>
  </si>
  <si>
    <t>อบต. กระหวะ</t>
  </si>
  <si>
    <t>อบต. เกาะจัน</t>
  </si>
  <si>
    <t>อบต. ปะโด</t>
  </si>
  <si>
    <t>อบต. ลางา</t>
  </si>
  <si>
    <t>อบต. สะกำ</t>
  </si>
  <si>
    <t>อบต. ตรัง</t>
  </si>
  <si>
    <t>อบต. สาคอบน</t>
  </si>
  <si>
    <t>อบต. ปากู</t>
  </si>
  <si>
    <t>ทุ่งยางแดง</t>
  </si>
  <si>
    <t>อบต. น้ำดำ</t>
  </si>
  <si>
    <t>อบต. พิเทน</t>
  </si>
  <si>
    <t>อบต. ตะโละแมะนา</t>
  </si>
  <si>
    <t>อบต. กะดุนง</t>
  </si>
  <si>
    <t>ทต. เตราะบอน</t>
  </si>
  <si>
    <t>อบต. บางเก่า</t>
  </si>
  <si>
    <t>อบต. แป้น</t>
  </si>
  <si>
    <t>อบต. มะนังดาลำ</t>
  </si>
  <si>
    <t>อบต. ตะบิ้ง</t>
  </si>
  <si>
    <t>อบต. บือเระ</t>
  </si>
  <si>
    <t>อบต. ปะเสยะวอ</t>
  </si>
  <si>
    <t>ไม้แก่น</t>
  </si>
  <si>
    <t>อบต. ตะโละไกรทอง</t>
  </si>
  <si>
    <t>อบต. ตาลีอายร์</t>
  </si>
  <si>
    <t>อบต. บาโลย</t>
  </si>
  <si>
    <t>อบต. สาบัน</t>
  </si>
  <si>
    <t>อบต. จะรัง</t>
  </si>
  <si>
    <t>อบต. ตะโละ</t>
  </si>
  <si>
    <t>อบต. ตะโละกาโปร์</t>
  </si>
  <si>
    <t>ทต. ตอหลัง</t>
  </si>
  <si>
    <t>อบต. ตันหยงดาลอ</t>
  </si>
  <si>
    <t>อบต. ตาแกะ</t>
  </si>
  <si>
    <t>อบต. ปิยามุมัง</t>
  </si>
  <si>
    <t>อบต. ราตาปันยัง</t>
  </si>
  <si>
    <t>อบต. หนองแรต</t>
  </si>
  <si>
    <t>อบต. แหลมโพธิ์</t>
  </si>
  <si>
    <t>อบต. มะนังยง</t>
  </si>
  <si>
    <t>อบต. ยามู</t>
  </si>
  <si>
    <t>อบต. กอลำ</t>
  </si>
  <si>
    <t>อบต. เมาะมาวี</t>
  </si>
  <si>
    <t>อบต. วัด</t>
  </si>
  <si>
    <t>อบต. กระโด</t>
  </si>
  <si>
    <t>อบต. เขาตูม</t>
  </si>
  <si>
    <t>อบต. ประจัน</t>
  </si>
  <si>
    <t>อบต. ปิตูมุดี</t>
  </si>
  <si>
    <t>อบต. ยะรัง</t>
  </si>
  <si>
    <t>อบต. ระแว้ง</t>
  </si>
  <si>
    <t>อบต. สะดาวา</t>
  </si>
  <si>
    <t>อบต. สะนอ</t>
  </si>
  <si>
    <t>อบต. กะรุบี</t>
  </si>
  <si>
    <t>กะพ้อ</t>
  </si>
  <si>
    <t>อบต. ตะโละดือรามัน</t>
  </si>
  <si>
    <t>อบต. ปล่องหอย</t>
  </si>
  <si>
    <t>อบต. ม่วงเตี้ย</t>
  </si>
  <si>
    <t>แม่ลาน</t>
  </si>
  <si>
    <t>อบจ. ยะลา</t>
  </si>
  <si>
    <t>เมืองยะลา</t>
  </si>
  <si>
    <t>ยะลา</t>
  </si>
  <si>
    <t>ทน. ยะลา</t>
  </si>
  <si>
    <t>ทม. เบตง</t>
  </si>
  <si>
    <t>เบตง</t>
  </si>
  <si>
    <t>ทต. ลำใหม่</t>
  </si>
  <si>
    <t>ทต. บันนังสตา</t>
  </si>
  <si>
    <t>บันนังสตา</t>
  </si>
  <si>
    <t>ทต. คอกช้าง</t>
  </si>
  <si>
    <t>ธารโต</t>
  </si>
  <si>
    <t>ทต. ยะหา</t>
  </si>
  <si>
    <t>ยะหา</t>
  </si>
  <si>
    <t>ทต. เมืองรามันห์</t>
  </si>
  <si>
    <t>รามัน</t>
  </si>
  <si>
    <t>ทต. โกตาบารู</t>
  </si>
  <si>
    <t>ทม. สะเตงนอก</t>
  </si>
  <si>
    <t>ทต. ท่าสาป</t>
  </si>
  <si>
    <t>ทต. บุดี</t>
  </si>
  <si>
    <t>อบต. ยะลา</t>
  </si>
  <si>
    <t>ทต. ยุโป</t>
  </si>
  <si>
    <t>อบต. ลำพะยา</t>
  </si>
  <si>
    <t>อบต. ลิดล</t>
  </si>
  <si>
    <t>อบต. ตาเซะ</t>
  </si>
  <si>
    <t>อบต. บันนังสาเรง</t>
  </si>
  <si>
    <t>อบต. เปาะเส้ง</t>
  </si>
  <si>
    <t>อบต. พร่อน</t>
  </si>
  <si>
    <t>อบต. ลำใหม่</t>
  </si>
  <si>
    <t>อบต. หน้าถ้ำ</t>
  </si>
  <si>
    <t>อบต. ตาเนาะแมเราะ</t>
  </si>
  <si>
    <t>ทต. ธารน้ำทิพย์</t>
  </si>
  <si>
    <t>อบต. ยะรม</t>
  </si>
  <si>
    <t>อบต. อัยเยอร์เวง</t>
  </si>
  <si>
    <t>ทต. เขื่อนบางลาง</t>
  </si>
  <si>
    <t>อบต. ตาเนาะปูเต๊ะ</t>
  </si>
  <si>
    <t>อบต. บันนังสตา</t>
  </si>
  <si>
    <t>อบต. บาเจาะ</t>
  </si>
  <si>
    <t>อบต. ถ้ำทะลุ</t>
  </si>
  <si>
    <t>อบต. ธารโต</t>
  </si>
  <si>
    <t>อบต. แม่หวาด</t>
  </si>
  <si>
    <t>อบต. บ้านแหร</t>
  </si>
  <si>
    <t>อบต. คีรีเขต</t>
  </si>
  <si>
    <t>อบต. ตาชี</t>
  </si>
  <si>
    <t>อบต. ละแอ</t>
  </si>
  <si>
    <t>อบต. กาตอง</t>
  </si>
  <si>
    <t>อบต. บาโร๊ะ</t>
  </si>
  <si>
    <t>ทต. ปะแต</t>
  </si>
  <si>
    <t>อบต. ยะหา</t>
  </si>
  <si>
    <t>อบต. บาโงยซิแน</t>
  </si>
  <si>
    <t>อบต. กายูบอเกาะ</t>
  </si>
  <si>
    <t>อบต. ตะโละหะลอ</t>
  </si>
  <si>
    <t>อบต. ท่าธง</t>
  </si>
  <si>
    <t>อบต. จะกว๊ะ</t>
  </si>
  <si>
    <t>อบต. กอตอตือระ</t>
  </si>
  <si>
    <t>อบต. กาลอ</t>
  </si>
  <si>
    <t>อบต. กาลูปัง</t>
  </si>
  <si>
    <t>อบต. เกะรอ</t>
  </si>
  <si>
    <t>อบต. เนินงาม</t>
  </si>
  <si>
    <t>อบต. บาโงย</t>
  </si>
  <si>
    <t>ทต. บาลอ</t>
  </si>
  <si>
    <t>อบต. บือมัง</t>
  </si>
  <si>
    <t>อบต. ยะต๊ะ</t>
  </si>
  <si>
    <t>อบต. วังพญา</t>
  </si>
  <si>
    <t>อบต. อาซ่อง</t>
  </si>
  <si>
    <t>อบต. บาละ</t>
  </si>
  <si>
    <t>กาบัง</t>
  </si>
  <si>
    <t>อบต. กาบัง</t>
  </si>
  <si>
    <t>อบต. กรงปินัง</t>
  </si>
  <si>
    <t>กรงปินัง</t>
  </si>
  <si>
    <t>อบต. สะเอะ</t>
  </si>
  <si>
    <t>อบต. ปุโรง</t>
  </si>
  <si>
    <t>อบต. ห้วยกระทิง</t>
  </si>
  <si>
    <t>อบจ. นราธิวาส</t>
  </si>
  <si>
    <t>เมืองนราธิวาส</t>
  </si>
  <si>
    <t>นราธิวาส</t>
  </si>
  <si>
    <t>ทม. นราธิวาส</t>
  </si>
  <si>
    <t>ทม. สุไหงโก-ลก</t>
  </si>
  <si>
    <t>สุไหงโก-ลก</t>
  </si>
  <si>
    <t>ทม. ตากใบ</t>
  </si>
  <si>
    <t>ตากใบ</t>
  </si>
  <si>
    <t>ทต. ต้นไทร</t>
  </si>
  <si>
    <t>บาเจาะ</t>
  </si>
  <si>
    <t>ทต. บาเจาะ</t>
  </si>
  <si>
    <t>ทต. ยี่งอ</t>
  </si>
  <si>
    <t>ยี่งอ</t>
  </si>
  <si>
    <t>ทต. ตันหยงมัส</t>
  </si>
  <si>
    <t>ระแงะ</t>
  </si>
  <si>
    <t>ทต. มะรือโบตก</t>
  </si>
  <si>
    <t>ทต. รือเสาะ</t>
  </si>
  <si>
    <t>รือเสาะ</t>
  </si>
  <si>
    <t>ทต. ศรีสาคร</t>
  </si>
  <si>
    <t>ศรีสาคร</t>
  </si>
  <si>
    <t>ทต. บูเก๊ะตา</t>
  </si>
  <si>
    <t>แว้ง</t>
  </si>
  <si>
    <t>ทต. แว้ง</t>
  </si>
  <si>
    <t>ทต. สุคิริน</t>
  </si>
  <si>
    <t>สุคิริน</t>
  </si>
  <si>
    <t>ทต. ปะลุรู</t>
  </si>
  <si>
    <t>สุไหงปาดี</t>
  </si>
  <si>
    <t>ทต. กะลุวอเหนือ</t>
  </si>
  <si>
    <t>อบต. ลำภู</t>
  </si>
  <si>
    <t>อบต. บางปอ</t>
  </si>
  <si>
    <t>อบต. มะนังตายอ</t>
  </si>
  <si>
    <t>อบต. กะลุวอ</t>
  </si>
  <si>
    <t>อบต. เกาะสะท้อน</t>
  </si>
  <si>
    <t>อบต. ไพรวัน</t>
  </si>
  <si>
    <t>อบต. ศาลาใหม่</t>
  </si>
  <si>
    <t>อบต. โฆษิต</t>
  </si>
  <si>
    <t>อบต. นานาค</t>
  </si>
  <si>
    <t>อบต. บางขุนทอง</t>
  </si>
  <si>
    <t>อบต. ปะลุกาสาเมาะ</t>
  </si>
  <si>
    <t>อบต. กาเยาะมาตี</t>
  </si>
  <si>
    <t>อบต. บาเระใต้</t>
  </si>
  <si>
    <t>อบต. บาเระเหนือ</t>
  </si>
  <si>
    <t>อบต. ลุโบะสาวอ</t>
  </si>
  <si>
    <t>อบต. ยี่งอ</t>
  </si>
  <si>
    <t>อบต. จอเบาะ</t>
  </si>
  <si>
    <t>อบต. ตะปอเยาะ</t>
  </si>
  <si>
    <t>อบต. ลุโบะบายะ</t>
  </si>
  <si>
    <t>อบต. ลุโบะบือซา</t>
  </si>
  <si>
    <t>อบต. กาลิซา</t>
  </si>
  <si>
    <t>อบต. ตันหยงมัส</t>
  </si>
  <si>
    <t>อบต. บาโงสะโต</t>
  </si>
  <si>
    <t>อบต. เฉลิม</t>
  </si>
  <si>
    <t>อบต. ตันหยงลิมอ</t>
  </si>
  <si>
    <t>อบต. บองอ</t>
  </si>
  <si>
    <t>อบต. มะรือโบตก</t>
  </si>
  <si>
    <t>อบต. รือเสาะ</t>
  </si>
  <si>
    <t>อบต. รือเสาะออก</t>
  </si>
  <si>
    <t>อบต. ลาโละ</t>
  </si>
  <si>
    <t>อบต. สาวอ</t>
  </si>
  <si>
    <t>อบต. โคกสะตอ</t>
  </si>
  <si>
    <t>อบต. บาตง</t>
  </si>
  <si>
    <t>อบต. เรียง</t>
  </si>
  <si>
    <t>อบต. สุวารี</t>
  </si>
  <si>
    <t>อบต. ซากอ</t>
  </si>
  <si>
    <t>อบต. ศรีสาคร</t>
  </si>
  <si>
    <t>อบต. เชิงคีรี</t>
  </si>
  <si>
    <t>อบต. ตะมะยูง</t>
  </si>
  <si>
    <t>อบต. ศรีบรรพต</t>
  </si>
  <si>
    <t>อบต. ฆอเลาะ</t>
  </si>
  <si>
    <t>อบต. แม่ดง</t>
  </si>
  <si>
    <t>อบต. โล๊ะจูด</t>
  </si>
  <si>
    <t>อบต. แว้ง</t>
  </si>
  <si>
    <t>อบต. กายูคละ</t>
  </si>
  <si>
    <t>อบต. เอราวัณ</t>
  </si>
  <si>
    <t>อบต. เกียร์</t>
  </si>
  <si>
    <t>อบต. สุคิริน</t>
  </si>
  <si>
    <t>อบต. มาโมง</t>
  </si>
  <si>
    <t>อบต. ร่มไทร</t>
  </si>
  <si>
    <t>ทต. ปาเสมัส</t>
  </si>
  <si>
    <t>อบต. ปูโยะ</t>
  </si>
  <si>
    <t>อบต. มูโนะ</t>
  </si>
  <si>
    <t>อบต. ปะลุรู</t>
  </si>
  <si>
    <t>อบต. กาวะ</t>
  </si>
  <si>
    <t>อบต. โต๊ะเด็ง</t>
  </si>
  <si>
    <t>อบต. สากอ</t>
  </si>
  <si>
    <t>อบต. สุไหงปาดี</t>
  </si>
  <si>
    <t>อบต. ริโก๋</t>
  </si>
  <si>
    <t>อบต. ดุซงญอ</t>
  </si>
  <si>
    <t>จะแนะ</t>
  </si>
  <si>
    <t>อบต. จะแนะ</t>
  </si>
  <si>
    <t>อบต. ผดุงมาตร</t>
  </si>
  <si>
    <t>อบต. จวบ</t>
  </si>
  <si>
    <t>เจาะไอร้อง</t>
  </si>
  <si>
    <t>อบต. บูกิต</t>
  </si>
  <si>
    <t>อบต. มะรือโบออก</t>
  </si>
  <si>
    <t>1. คัดลอก "ชื่อบัญชี" และ "รหัสบัญชี" จากงบทดลองที่ดาวน์โหลดมาจากระบบ e-LAAS ประจำเดือน ต.ค. พ.ย. ธ.ค. มาวางเรียงต่อกัน (วางแบบ "ค่า" หรือ "123")</t>
  </si>
  <si>
    <r>
      <t xml:space="preserve">1. คัดลอก "ชื่อบัญชี" และ "รหัสบัญชี" จากงบทดลองที่ดาวน์โหลดมาจากระบบ e-LAAS ประจำเดือน ม.ค. ก.พ. มี.ค. มาวางเรียงต่อกัน </t>
    </r>
    <r>
      <rPr>
        <sz val="16"/>
        <color rgb="FFFF0000"/>
        <rFont val="Angsana New"/>
        <family val="1"/>
      </rPr>
      <t>*ใต้รายการสุดท้ายที่สูตรยกมา*</t>
    </r>
    <r>
      <rPr>
        <sz val="16"/>
        <color theme="1"/>
        <rFont val="Angsana New"/>
        <family val="1"/>
      </rPr>
      <t xml:space="preserve"> (วางแบบ "ค่า" หรือ "123") </t>
    </r>
  </si>
  <si>
    <r>
      <t xml:space="preserve">1. คัดลอก "ชื่อบัญชี" และ "รหัสบัญชี" จากงบทดลองที่ดาวน์โหลดมาจากระบบ e-LAAS ประจำเดือน เม.ย. พ.ค. มิ.ย. มาวางเรียงต่อกัน </t>
    </r>
    <r>
      <rPr>
        <sz val="16"/>
        <color rgb="FFFF0000"/>
        <rFont val="Angsana New"/>
        <family val="1"/>
      </rPr>
      <t>*ใต้รายการสุดท้ายที่สูตรยกมา*</t>
    </r>
    <r>
      <rPr>
        <sz val="16"/>
        <color theme="1"/>
        <rFont val="Angsana New"/>
        <family val="1"/>
      </rPr>
      <t xml:space="preserve"> (วางแบบ "ค่า" หรือ "123") </t>
    </r>
  </si>
  <si>
    <r>
      <t xml:space="preserve">1. คัดลอก "ชื่อบัญชี" และ "รหัสบัญชี" จากงบทดลองที่ดาวน์โหลดมาจากระบบ e-LAAS ประจำเดือน ก.ค. ส.ค. ก.ย. มาวางเรียงต่อกัน </t>
    </r>
    <r>
      <rPr>
        <sz val="16"/>
        <color rgb="FFFF0000"/>
        <rFont val="Angsana New"/>
        <family val="1"/>
      </rPr>
      <t>*ใต้รายการสุดท้ายที่สูตรยกมา*</t>
    </r>
    <r>
      <rPr>
        <sz val="16"/>
        <color theme="1"/>
        <rFont val="Angsana New"/>
        <family val="1"/>
      </rPr>
      <t xml:space="preserve"> (วางแบบ "ค่า" หรือ "123") </t>
    </r>
  </si>
  <si>
    <t>6. คลุมดำ "ชื่อบัญชี" และ "รหัสบัญชี" ที่เหลืออยู่ทั้งหมด (กรณีที่เผลอคลิกที่ว่างแล้วตัวคลุมดำหาย)</t>
  </si>
  <si>
    <t xml:space="preserve">ใช้ตัวกรอง   กรองจังหวัดและอำเภอที่ท่านสังกัด  แล้วคัดลอก  "รหัส อปท."  และ  "ชื่อ อปท"  ไปวางที่แผ่นงาน </t>
  </si>
  <si>
    <t>เงินสดในมือ</t>
  </si>
  <si>
    <t>1101010101.001</t>
  </si>
  <si>
    <t>เงินฝากกระทรวงการคลัง</t>
  </si>
  <si>
    <t>1101020501.001</t>
  </si>
  <si>
    <t>เงินฝากกระแสรายวันที่สถาบันการเงิน (913-6-00974-1)</t>
  </si>
  <si>
    <t>1101030101.001</t>
  </si>
  <si>
    <t>เงินฝากกระแสรายวันที่สถาบันการเงิน (913-6-00998-9)</t>
  </si>
  <si>
    <t>เงินฝากออมทรัพย์ที่สถาบันการเงิน (013452408683)</t>
  </si>
  <si>
    <t>1101030102.001</t>
  </si>
  <si>
    <t>เงินฝากออมทรัพย์ที่สถาบันการเงิน (013452428346)</t>
  </si>
  <si>
    <t>เงินฝากออมทรัพย์ที่สถาบันการเงิน (013452433690)</t>
  </si>
  <si>
    <t>เงินฝากออมทรัพย์ที่สถาบันการเงิน (913-0-46222-3)</t>
  </si>
  <si>
    <t>เงินฝากออมทรัพย์ที่สถาบันการเงิน (913-1-31499-6)</t>
  </si>
  <si>
    <t>เงินฝากออมทรัพย์ที่สถาบันการเงิน (913-1-33422-9)</t>
  </si>
  <si>
    <t>เงินฝากไม่มีรายตัว (300000060115)</t>
  </si>
  <si>
    <t>1101030199.001</t>
  </si>
  <si>
    <t>เงินฝากไม่มีรายตัว (310000790657)</t>
  </si>
  <si>
    <t>ลูกหนี้เงินยืม</t>
  </si>
  <si>
    <t>1102010102.001</t>
  </si>
  <si>
    <t>เงินให้กู้ยืมระยะสั้น-เงินทุนโครงการเศรษฐกิจชุมชน</t>
  </si>
  <si>
    <t>1102030102.001</t>
  </si>
  <si>
    <t>ลูกหนี้ค่าสินค้าและบริการ - บุคคลภายนอก</t>
  </si>
  <si>
    <t>1102050102.001</t>
  </si>
  <si>
    <t>รายได้ค้างรับ - หน่วยงานภาครัฐ</t>
  </si>
  <si>
    <t>1102050106.001</t>
  </si>
  <si>
    <t>รายได้ค้างรับ - บุคคลภายนอก</t>
  </si>
  <si>
    <t>1102050107.001</t>
  </si>
  <si>
    <t>ค่าเผื่อหนี้สงสัยจะสูญ - ลูกหนี้ค่าสินค้าและบริการ</t>
  </si>
  <si>
    <t>1102050123.001</t>
  </si>
  <si>
    <t>ค่าเผื่อหนี้สงสัยจะสูญ - ลูกหนี้ภาษีบำรุงท้องที่</t>
  </si>
  <si>
    <t>1102050123.003</t>
  </si>
  <si>
    <t>รายได้เงินอุดหนุนค้างรับ</t>
  </si>
  <si>
    <t>1102050193.001</t>
  </si>
  <si>
    <t>ลูกหนี้ - ภาษีบำรุงท้องที่</t>
  </si>
  <si>
    <t>1102050194.002</t>
  </si>
  <si>
    <t>ลูกหนี้ - ภาษีที่ดินและสิ่งปลูกสร้าง</t>
  </si>
  <si>
    <t>1102050194.004</t>
  </si>
  <si>
    <t>ลูกหนี้อื่น - บุคคลภายนอก</t>
  </si>
  <si>
    <t>1102050194.999</t>
  </si>
  <si>
    <t>วัสดุคงคลัง</t>
  </si>
  <si>
    <t>1105010105.001</t>
  </si>
  <si>
    <t>เงินฝากเงินทุนส่งเสริมกิจการเทศบาล</t>
  </si>
  <si>
    <t>1203020199.002</t>
  </si>
  <si>
    <t>ที่ดิน</t>
  </si>
  <si>
    <t>1204010101.001</t>
  </si>
  <si>
    <t>อาคารสำนักงาน</t>
  </si>
  <si>
    <t>1205020101.001</t>
  </si>
  <si>
    <t>ค่าเสื่อมราคาสะสมอาคารสำนักงาน</t>
  </si>
  <si>
    <t>1205020103.001</t>
  </si>
  <si>
    <t>อาคารเพื่อประโยชน์อื่น</t>
  </si>
  <si>
    <t>1205030101.001</t>
  </si>
  <si>
    <t>ค่าเสื่อมราคาสะสมอาคารเพื่อประโยชน์อื่น</t>
  </si>
  <si>
    <t>1205030103.001</t>
  </si>
  <si>
    <t>สิ่งปลูกสร้าง</t>
  </si>
  <si>
    <t>1205040101.001</t>
  </si>
  <si>
    <t>ค่าเสื่อมราคาสะสมสิ่งปลูกสร้าง</t>
  </si>
  <si>
    <t>1205040103.001</t>
  </si>
  <si>
    <t>ครุภัณฑ์สำนักงาน</t>
  </si>
  <si>
    <t>1206010101.001</t>
  </si>
  <si>
    <t>ค่าเสื่อมราคาสะสมครุภัณฑ์สำนักงาน</t>
  </si>
  <si>
    <t>1206010103.001</t>
  </si>
  <si>
    <t>ครุภัณฑ์ยานพาหนะและขนส่ง</t>
  </si>
  <si>
    <t>1206020101.001</t>
  </si>
  <si>
    <t>ค่าเสื่อมราคาสะสมครุภัณฑ์ยานพาหนะและขนส่ง</t>
  </si>
  <si>
    <t>1206020103.001</t>
  </si>
  <si>
    <t>ครุภัณฑ์ไฟฟ้าและวิทยุ</t>
  </si>
  <si>
    <t>1206030101.001</t>
  </si>
  <si>
    <t>ค่าเสื่อมราคาสะสมครุภัณฑ์ไฟฟ้าและวิทยุ</t>
  </si>
  <si>
    <t>1206030103.001</t>
  </si>
  <si>
    <t>ครุภัณฑ์โฆษณาและเผยแพร่</t>
  </si>
  <si>
    <t>1206040101.001</t>
  </si>
  <si>
    <t>ค่าเสื่อมราคาสะสมครุภัณฑ์โฆษณาและเผยแพร่</t>
  </si>
  <si>
    <t>1206040103.001</t>
  </si>
  <si>
    <t>ครุภัณฑ์การเกษตร</t>
  </si>
  <si>
    <t>1206050101.001</t>
  </si>
  <si>
    <t>ค่าเสื่อมราคาสะสมครุภัณฑ์การเกษตร</t>
  </si>
  <si>
    <t>1206050103.001</t>
  </si>
  <si>
    <t>ครุภัณฑ์ก่อสร้าง</t>
  </si>
  <si>
    <t>1206070101.001</t>
  </si>
  <si>
    <t>ค่าเสื่อมราคาสะสมครุภัณฑ์ก่อสร้าง</t>
  </si>
  <si>
    <t>1206070103.001</t>
  </si>
  <si>
    <t>ครุภัณฑ์สำรวจ</t>
  </si>
  <si>
    <t>1206080101.001</t>
  </si>
  <si>
    <t>ค่าเสื่อมราคาสะสมครุภัณฑ์สำรวจ</t>
  </si>
  <si>
    <t>1206080103.001</t>
  </si>
  <si>
    <t>ครุภัณฑ์คอมพิวเตอร์</t>
  </si>
  <si>
    <t>1206100101.001</t>
  </si>
  <si>
    <t>ค่าเสื่อมราคาสะสมครุภัณฑ์คอมพิวเตอร์</t>
  </si>
  <si>
    <t>1206100103.001</t>
  </si>
  <si>
    <t>ถนน</t>
  </si>
  <si>
    <t>1208010101.001</t>
  </si>
  <si>
    <t>ค่าเสื่อมราคาสะสมถนน</t>
  </si>
  <si>
    <t>1208010103.001</t>
  </si>
  <si>
    <t>สินทรัพย์โครงสร้างพื้นฐานอื่น</t>
  </si>
  <si>
    <t>1208050101.001</t>
  </si>
  <si>
    <t>ค่าเสื่อมราคาสะสมสินทรัพย์โครงสร้างพื้นฐานอื่น</t>
  </si>
  <si>
    <t>1208050103.001</t>
  </si>
  <si>
    <t>งานระหว่างก่อสร้าง</t>
  </si>
  <si>
    <t>1211010101.001</t>
  </si>
  <si>
    <t>สินทรัพย์รอการโอน</t>
  </si>
  <si>
    <t>1213010105.001</t>
  </si>
  <si>
    <t>เจ้าหนี้การค้า - หน่วยงานภาครัฐ</t>
  </si>
  <si>
    <t>2101010101.001</t>
  </si>
  <si>
    <t>เจ้าหนี้การค้า - บุคคลภายนอก</t>
  </si>
  <si>
    <t>2101010102.001</t>
  </si>
  <si>
    <t>ค่าสาธารณูปโภคค้างจ่าย</t>
  </si>
  <si>
    <t>2102040101.001</t>
  </si>
  <si>
    <t>ภาษีหัก ณ ที่จ่ายรอนำส่ง - ภาษีเงินได้บุคคลธรรมดา</t>
  </si>
  <si>
    <t>2102040103.001</t>
  </si>
  <si>
    <t>ภาษีหัก ณ ที่จ่ายรอนำส่ง - ภาษีเงินได้บุคคลธรรมดา ภ.ง.ด.1</t>
  </si>
  <si>
    <t>2102040104.001</t>
  </si>
  <si>
    <t>ภาษีหัก ณ ที่จ่ายรอนำส่ง - ภาษีเงินได้นิติบุคคลจากบุคคลภายนอก</t>
  </si>
  <si>
    <t>2102040106.001</t>
  </si>
  <si>
    <t>ใบสำคัญค้างจ่ายอื่น</t>
  </si>
  <si>
    <t>2102040110.001</t>
  </si>
  <si>
    <t>ค่าใช้จ่ายค้างจ่ายอื่น - บุคคลภายนอก</t>
  </si>
  <si>
    <t>2102040199.999</t>
  </si>
  <si>
    <t>เงินรับฝากรอคืนแผ่นดิน</t>
  </si>
  <si>
    <t>2104010101.001</t>
  </si>
  <si>
    <t>ส่วนของเงินกู้ระยะยาวที่ถึงกำหนดชำระภายใน 1 ปี - เงินทุนส่งเสริมกิจการเทศบาล</t>
  </si>
  <si>
    <t>2110010202.011</t>
  </si>
  <si>
    <t>เงินรับฝากประกันสังคม</t>
  </si>
  <si>
    <t>2111020199.004</t>
  </si>
  <si>
    <t>เงินรับฝากค่าใช้จ่ายอื่น</t>
  </si>
  <si>
    <t>2111020199.005</t>
  </si>
  <si>
    <t>เงินรับฝากค่าใช้จ่ายในการจัดเก็บภาษีบำรุงท้องที่ 5%</t>
  </si>
  <si>
    <t>2111020199.008</t>
  </si>
  <si>
    <t>เงินรับฝากส่วนลดในการจัดเก็บภาษีบำรุงท้องที่ 6%</t>
  </si>
  <si>
    <t>2111020199.009</t>
  </si>
  <si>
    <t>เงินรับฝากอื่น - ระยะสั้น โครงการพัฒนาขีดความสามารถด้านการพัฒนาระบบข้อมูลตำบลแบบมีส่วนร่วม</t>
  </si>
  <si>
    <t>2111020199.999</t>
  </si>
  <si>
    <t>เงินรับฝากอื่น - ระยะสั้น เงินกองทุนหมุนเวียน อบต.</t>
  </si>
  <si>
    <t>เงินรับฝากอื่น - ระยะสั้น เงินโครงการเศรษฐกิจชุมชนที่ 1</t>
  </si>
  <si>
    <t>เงินรับฝากอื่น - ระยะสั้น เงินประกันมาตรวัดน้ำ</t>
  </si>
  <si>
    <t>เงินรับฝากอื่น - ระยะสั้น เงินรับฝาก - ค่าขายแบบแปลน</t>
  </si>
  <si>
    <t>เงินรับฝากอื่น - ระยะสั้น เงินรับฝาก - ค่าเบี้ยยังชีพผู้สูงอายุ</t>
  </si>
  <si>
    <t>เงินรับฝากอื่น - ระยะสั้น รายได้รอคืนกรมส่งเสริมการปกครองท้องถิ่น</t>
  </si>
  <si>
    <t>เงินประกันสัญญา - ระยะสั้น</t>
  </si>
  <si>
    <t>2112010101.001</t>
  </si>
  <si>
    <t>เงินเกินบัญชี</t>
  </si>
  <si>
    <t>2116010199.002</t>
  </si>
  <si>
    <t>เงินกู้เงินทุนส่งเสริมกิจการเทศบาล - ระยะยาว</t>
  </si>
  <si>
    <t>2206010202.005</t>
  </si>
  <si>
    <t>เงินรับฝากเงินทุนโครงการเศรษฐกิจชุมชน - ระยะยาว</t>
  </si>
  <si>
    <t>2207020102.001</t>
  </si>
  <si>
    <t>เงินประกันสัญญา - ระยะยาว</t>
  </si>
  <si>
    <t>2208010101.001</t>
  </si>
  <si>
    <t>รายได้รอการรับรู้ - ระยะยาว</t>
  </si>
  <si>
    <t>2213010101.001</t>
  </si>
  <si>
    <t>เงินสะสม</t>
  </si>
  <si>
    <t>3102010101.001</t>
  </si>
  <si>
    <t>เงินทุนสำรองเงินสะสม</t>
  </si>
  <si>
    <t>3102010101.002</t>
  </si>
  <si>
    <t>รายได้ค่าธรรมเนียมเกี่ยวกับการควบคุมอาคาร</t>
  </si>
  <si>
    <t>4401030105.001</t>
  </si>
  <si>
    <t>รายได้ค่าธรรมเนียมเกี่ยวกับทะเบียนพาณิชย์</t>
  </si>
  <si>
    <t>4401030127.001</t>
  </si>
  <si>
    <t>รายได้ค่าธรรมเนียมอื่น</t>
  </si>
  <si>
    <t>4401030199.001</t>
  </si>
  <si>
    <t>รายได้ค่าใบอนุญาตเกี่ยวกับการควบคุมอาคาร</t>
  </si>
  <si>
    <t>4401050107.001</t>
  </si>
  <si>
    <t>รายได้ค่าใบอนุญาตเกี่ยวกับการโฆษณาโดยใช้เครื่องขยายเสียง</t>
  </si>
  <si>
    <t>4401050108.001</t>
  </si>
  <si>
    <t>รายได้จากประปา</t>
  </si>
  <si>
    <t>4401090101.001</t>
  </si>
  <si>
    <t>รายได้ค่าธรรมเนียมจดทะเบียนสิทธิและนิติกรรมตามประมวลกฎหมายที่ดิน</t>
  </si>
  <si>
    <t>4402010113.001</t>
  </si>
  <si>
    <t>รายได้เงินอุดหนุนทั่วไป</t>
  </si>
  <si>
    <t>4403010101.001</t>
  </si>
  <si>
    <t>รายได้เงินอุดหนุนเฉพาะกิจ</t>
  </si>
  <si>
    <t>4403010104.001</t>
  </si>
  <si>
    <t>เงินเดือน</t>
  </si>
  <si>
    <t>5101010101.001</t>
  </si>
  <si>
    <t>เงินประจำตำแหน่ง</t>
  </si>
  <si>
    <t>5101010103.001</t>
  </si>
  <si>
    <t>ค่าจ้าง</t>
  </si>
  <si>
    <t>5101010113.001</t>
  </si>
  <si>
    <t>เงินเดือน (ฝ่ายการเมือง)</t>
  </si>
  <si>
    <t>5101010199.001</t>
  </si>
  <si>
    <t>ค่าเช่าบ้าน</t>
  </si>
  <si>
    <t>5101020108.001</t>
  </si>
  <si>
    <t>เงินเพิ่ม</t>
  </si>
  <si>
    <t>5101020114.001</t>
  </si>
  <si>
    <t>ค่าวัสดุใช้ไป</t>
  </si>
  <si>
    <t>5104010104.001</t>
  </si>
  <si>
    <t>ค่าซ่อมแซมและบำรุงรักษา</t>
  </si>
  <si>
    <t>5104010107.001</t>
  </si>
  <si>
    <t>ค่าจ้างเหมาบริการ - บุคคลภายนอก</t>
  </si>
  <si>
    <t>5104010112.001</t>
  </si>
  <si>
    <t>ค่าไฟฟ้า</t>
  </si>
  <si>
    <t>5104020101.001</t>
  </si>
  <si>
    <t>ค่าบริการไปรษณีย์</t>
  </si>
  <si>
    <t>5104020107.001</t>
  </si>
  <si>
    <t>ค่ารับรองและพิธีการ</t>
  </si>
  <si>
    <t>5104030208.001</t>
  </si>
  <si>
    <t>ค่าประชาสัมพันธ์</t>
  </si>
  <si>
    <t>5104030219.001</t>
  </si>
  <si>
    <t>เงินค่าครองชีพ</t>
  </si>
  <si>
    <t>5104040108.001</t>
  </si>
  <si>
    <t>ค่าใช้จ่ายอุดหนุน - หน่วยงานภาครัฐ</t>
  </si>
  <si>
    <t>5107010101.001</t>
  </si>
  <si>
    <t>เงินอุดหนุนเพื่อการดำเนินงาน - องค์กรไม่หวังผลกำไร</t>
  </si>
  <si>
    <t>5107010106.001</t>
  </si>
  <si>
    <t>ค่าใช้จ่ายสวัสดิการของรัฐบาล</t>
  </si>
  <si>
    <t>5107010114.001</t>
  </si>
  <si>
    <t>ค่าใช้จ่ายระหว่างหน่วยงาน - งบทั่วไปโอนให้โรงเรียน และศูนย์พัฒนาเด็กเล็ก</t>
  </si>
  <si>
    <t>5210010121.005</t>
  </si>
  <si>
    <t>รายได้อากรรังนกอีแอ่น</t>
  </si>
  <si>
    <t>4401020102.001</t>
  </si>
  <si>
    <t>รายได้ค่าใบอนุญาตประกอบการค้าสำหรับกิจการที่เป็นอันตรายต่อสุขภาพ</t>
  </si>
  <si>
    <t>4401050103.001</t>
  </si>
  <si>
    <t>รายได้เบ็ดเตล็ดอื่น ๆ</t>
  </si>
  <si>
    <t>4401100199.001</t>
  </si>
  <si>
    <t>รายได้ภาษีรถยนต์</t>
  </si>
  <si>
    <t>4402010101.001</t>
  </si>
  <si>
    <t>รายได้ภาษีมูลค่าเพิ่มตาม พ.ร.บ.กำหนดแผนฯ</t>
  </si>
  <si>
    <t>4402010102.001</t>
  </si>
  <si>
    <t>รายได้ภาษีมูลค่าเพิ่มตาม พ.ร.บ.จัดสรรรายได้ฯ</t>
  </si>
  <si>
    <t>4402010104.001</t>
  </si>
  <si>
    <t>รายได้ภาษีธุรกิจเฉพาะ</t>
  </si>
  <si>
    <t>4402010105.001</t>
  </si>
  <si>
    <t>รายได้ภาษีสรรพสามิต</t>
  </si>
  <si>
    <t>4402010106.001</t>
  </si>
  <si>
    <t>รายได้ค่าภาคหลวงปิโตรเลียม</t>
  </si>
  <si>
    <t>4402010111.001</t>
  </si>
  <si>
    <t>เงินสมทบกองทุนประกันสังคม</t>
  </si>
  <si>
    <t>5101020106.001</t>
  </si>
  <si>
    <t>เงินช่วยการศึกษาบุตร</t>
  </si>
  <si>
    <t>5101030101.001</t>
  </si>
  <si>
    <t>ค่าใช้จ่ายด้านการฝึกอบรม- ในประเทศ</t>
  </si>
  <si>
    <t>5102010199.001</t>
  </si>
  <si>
    <t>ค่าเชื้อเพลิง</t>
  </si>
  <si>
    <t>5104010110.001</t>
  </si>
  <si>
    <t>ค่าโทรศัพท์</t>
  </si>
  <si>
    <t>5104020105.001</t>
  </si>
  <si>
    <t>ค่าบริการสื่อสารและโทรคมนาคม</t>
  </si>
  <si>
    <t>5104020106.001</t>
  </si>
  <si>
    <t>ค่าเช่าเบ็ดเตล็ด -บุคคลภายนอก</t>
  </si>
  <si>
    <t>5104030212.001</t>
  </si>
  <si>
    <t>ค่าใช้สอยอื่น ๆ</t>
  </si>
  <si>
    <t>5104030299.001</t>
  </si>
  <si>
    <t>ค่าตอบแทนอาสาสมัคร</t>
  </si>
  <si>
    <t>5104040105.001</t>
  </si>
  <si>
    <t>สินค้าเพื่อการบริจาค</t>
  </si>
  <si>
    <t>1105010103.002</t>
  </si>
  <si>
    <t>เจ้าหนี้อื่น - หน่วยงานภาครัฐ</t>
  </si>
  <si>
    <t>2101020198.999</t>
  </si>
  <si>
    <t>เงินรับฝากอื่น - ระยะสั้น เงินรับฝาก - ค่ารักษาพยาบาล</t>
  </si>
  <si>
    <t>รายได้ดอกเบี้ยเงินฝากที่สถาบันการเงิน</t>
  </si>
  <si>
    <t>4401070101.001</t>
  </si>
  <si>
    <t>รายได้ดอกเบี้ยเงินลงทุน</t>
  </si>
  <si>
    <t>4401070102.001</t>
  </si>
  <si>
    <t>รายได้ค่าขายเอกสารจัดซื้อจัดจ้าง</t>
  </si>
  <si>
    <t>4401100105.001</t>
  </si>
  <si>
    <t>รายได้ค่าภาคหลวงแร่</t>
  </si>
  <si>
    <t>4402010110.001</t>
  </si>
  <si>
    <t>ค่าล่วงเวลา</t>
  </si>
  <si>
    <t>5101010108.001</t>
  </si>
  <si>
    <t>เงินสมทบ กบท.</t>
  </si>
  <si>
    <t>5101020199.001</t>
  </si>
  <si>
    <t>ค่าใช้จ่ายเงินช่วยเหลือผู้ประสบภัย</t>
  </si>
  <si>
    <t>5205010101.001</t>
  </si>
  <si>
    <t>รายได้จากการขายครุภัณฑ์</t>
  </si>
  <si>
    <t>4401100110.001</t>
  </si>
  <si>
    <t>ภาษีจัดสรรอื่นๆ</t>
  </si>
  <si>
    <t>4402010199.999</t>
  </si>
  <si>
    <t>เงินสมทบกองทุนเงินทดแทน</t>
  </si>
  <si>
    <t>5101020199.002</t>
  </si>
  <si>
    <t>ค่าเบี้ยเลี้ยง - ในประเทศ</t>
  </si>
  <si>
    <t>5103010102.001</t>
  </si>
  <si>
    <t>ค่าที่พัก - ในประเทศ</t>
  </si>
  <si>
    <t>5103010103.001</t>
  </si>
  <si>
    <t>ค่าใช้จ่ายเดินทางไปราชการ - ในประเทศ</t>
  </si>
  <si>
    <t>5103010199.001</t>
  </si>
  <si>
    <t>ค่าตอบแทนการปฏิบัติงาน</t>
  </si>
  <si>
    <t>5104040102.001</t>
  </si>
  <si>
    <t>ค่าตอบแทนอื่น</t>
  </si>
  <si>
    <t>5104040199.001</t>
  </si>
  <si>
    <t>ค่าเสื่อมราคา - สิ่งปลูกสร้าง</t>
  </si>
  <si>
    <t>5105010107.001</t>
  </si>
  <si>
    <t>เงินรับฝากอื่น - ระยะสั้น เงินรับฝาก - ค่าตอบแทนเจ้าหน้าที่ตัวแทนสหกรณ์ฯ</t>
  </si>
  <si>
    <t>เงินรับฝากอื่น - ระยะสั้น เงินรับฝาก - เงินปันผลและเงินเฉลี่ยคืน (สหกรณ์ออมทรัพย์พนักงานเทศบาล)</t>
  </si>
  <si>
    <t>รายได้ภาษีป้าย</t>
  </si>
  <si>
    <t>4401010103.001</t>
  </si>
  <si>
    <t>รายได้ภาษีที่ดินและสิ่งปลูกสร้าง</t>
  </si>
  <si>
    <t>4401010104.001</t>
  </si>
  <si>
    <t>รายได้ค่าปรับอื่น</t>
  </si>
  <si>
    <t>4401040199.001</t>
  </si>
  <si>
    <t>เงินรับฝาก ก.บ.ท.</t>
  </si>
  <si>
    <t>2111020199.001</t>
  </si>
  <si>
    <t>เงินรับฝากอื่น - ระยะสั้น เงินช่วยเหลือพิเศษผู้สูงอายุ</t>
  </si>
  <si>
    <t>รายได้ภาษีบำรุงท้องที่</t>
  </si>
  <si>
    <t>4401010102.001</t>
  </si>
  <si>
    <t>ค่าครุภัณฑ์มูลค่าต่ำกว่าเกณฑ์</t>
  </si>
  <si>
    <t>5104030206.001</t>
  </si>
  <si>
    <t>หนี้สงสัยจะสูญ - ลูกหนี้ภาษีบำรุงท้องที่</t>
  </si>
  <si>
    <t>5108010107.003</t>
  </si>
  <si>
    <t>เงินสมทบกองทุนหลักประกันสุขภาพองค์กรปกครองส่วนท้องถิ่น</t>
  </si>
  <si>
    <t>5212010199.002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</si>
</sst>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8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b/>
      <sz val="16"/>
      <name val="Angsana New"/>
      <family val="1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b/>
      <sz val="16"/>
      <color rgb="FFFF0000"/>
      <name val="Angsana New"/>
      <family val="1"/>
    </font>
    <font>
      <sz val="16"/>
      <color rgb="FFFF0000"/>
      <name val="Angsana New"/>
      <family val="1"/>
    </font>
    <font>
      <u/>
      <sz val="16"/>
      <color theme="10"/>
      <name val="Angsana New"/>
      <family val="1"/>
    </font>
    <font>
      <b/>
      <sz val="50"/>
      <color rgb="FFFF0000"/>
      <name val="Angsana New"/>
      <family val="1"/>
    </font>
    <font>
      <b/>
      <sz val="50"/>
      <name val="Angsana New"/>
      <family val="1"/>
    </font>
    <font>
      <sz val="16"/>
      <name val="Angsana New"/>
      <family val="1"/>
    </font>
    <font>
      <b/>
      <sz val="30"/>
      <color rgb="FFFF0000"/>
      <name val="Angsana New"/>
      <family val="1"/>
    </font>
    <font>
      <b/>
      <sz val="30"/>
      <color rgb="FF0070C0"/>
      <name val="Angsana New"/>
      <family val="1"/>
    </font>
    <font>
      <b/>
      <sz val="30"/>
      <color theme="1"/>
      <name val="Angsana New"/>
      <family val="1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FFF"/>
        <bgColor indexed="64"/>
      </patternFill>
    </fill>
  </fills>
  <borders count="31">
    <border>
      <left/>
      <right/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indexed="64"/>
      </top>
      <bottom style="double">
        <color indexed="64"/>
      </bottom>
      <diagonal/>
    </border>
    <border>
      <left style="thick">
        <color auto="1"/>
      </left>
      <right/>
      <top style="thick">
        <color auto="1"/>
      </top>
      <bottom style="double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double">
        <color indexed="64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rgb="FFFF0000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</cellStyleXfs>
  <cellXfs count="192">
    <xf numFmtId="0" fontId="0" fillId="0" borderId="0" xfId="0"/>
    <xf numFmtId="49" fontId="6" fillId="2" borderId="0" xfId="0" applyNumberFormat="1" applyFont="1" applyFill="1" applyAlignment="1">
      <alignment vertical="top"/>
    </xf>
    <xf numFmtId="49" fontId="6" fillId="3" borderId="2" xfId="0" applyNumberFormat="1" applyFont="1" applyFill="1" applyBorder="1" applyAlignment="1">
      <alignment vertical="top"/>
    </xf>
    <xf numFmtId="49" fontId="5" fillId="2" borderId="0" xfId="0" applyNumberFormat="1" applyFont="1" applyFill="1" applyAlignment="1">
      <alignment horizontal="center" vertical="top"/>
    </xf>
    <xf numFmtId="0" fontId="7" fillId="0" borderId="0" xfId="1" applyNumberFormat="1" applyFont="1" applyFill="1" applyAlignment="1">
      <alignment horizontal="center" vertical="top"/>
    </xf>
    <xf numFmtId="0" fontId="7" fillId="0" borderId="0" xfId="1" applyNumberFormat="1" applyFont="1" applyFill="1" applyAlignment="1">
      <alignment horizontal="left" vertical="top"/>
    </xf>
    <xf numFmtId="49" fontId="6" fillId="0" borderId="12" xfId="1" applyNumberFormat="1" applyFont="1" applyFill="1" applyBorder="1" applyAlignment="1">
      <alignment horizontal="center" vertical="top"/>
    </xf>
    <xf numFmtId="49" fontId="6" fillId="0" borderId="12" xfId="1" applyNumberFormat="1" applyFont="1" applyFill="1" applyBorder="1" applyAlignment="1">
      <alignment horizontal="left" vertical="top"/>
    </xf>
    <xf numFmtId="43" fontId="6" fillId="2" borderId="12" xfId="1" applyFont="1" applyFill="1" applyBorder="1" applyAlignment="1">
      <alignment vertical="top"/>
    </xf>
    <xf numFmtId="0" fontId="7" fillId="2" borderId="12" xfId="1" applyNumberFormat="1" applyFont="1" applyFill="1" applyBorder="1" applyAlignment="1">
      <alignment horizontal="center" vertical="top"/>
    </xf>
    <xf numFmtId="49" fontId="6" fillId="0" borderId="12" xfId="1" applyNumberFormat="1" applyFont="1" applyFill="1" applyBorder="1" applyAlignment="1" applyProtection="1">
      <alignment horizontal="center" vertical="top"/>
    </xf>
    <xf numFmtId="49" fontId="6" fillId="0" borderId="12" xfId="1" applyNumberFormat="1" applyFont="1" applyFill="1" applyBorder="1" applyAlignment="1" applyProtection="1">
      <alignment horizontal="left" vertical="top"/>
    </xf>
    <xf numFmtId="49" fontId="6" fillId="0" borderId="12" xfId="1" applyNumberFormat="1" applyFont="1" applyFill="1" applyBorder="1" applyAlignment="1">
      <alignment vertical="top"/>
    </xf>
    <xf numFmtId="0" fontId="7" fillId="2" borderId="0" xfId="1" applyNumberFormat="1" applyFont="1" applyFill="1" applyBorder="1" applyAlignment="1">
      <alignment horizontal="center" vertical="top"/>
    </xf>
    <xf numFmtId="0" fontId="7" fillId="2" borderId="0" xfId="1" applyNumberFormat="1" applyFont="1" applyFill="1" applyBorder="1" applyAlignment="1">
      <alignment horizontal="left" vertical="top"/>
    </xf>
    <xf numFmtId="0" fontId="6" fillId="2" borderId="0" xfId="1" applyNumberFormat="1" applyFont="1" applyFill="1" applyBorder="1" applyAlignment="1">
      <alignment horizontal="left" vertical="top"/>
    </xf>
    <xf numFmtId="0" fontId="7" fillId="2" borderId="0" xfId="1" applyNumberFormat="1" applyFont="1" applyFill="1" applyAlignment="1">
      <alignment horizontal="center" vertical="top"/>
    </xf>
    <xf numFmtId="43" fontId="6" fillId="2" borderId="18" xfId="1" applyFont="1" applyFill="1" applyBorder="1" applyAlignment="1">
      <alignment vertical="top"/>
    </xf>
    <xf numFmtId="43" fontId="6" fillId="2" borderId="22" xfId="1" applyFont="1" applyFill="1" applyBorder="1" applyAlignment="1">
      <alignment vertical="top"/>
    </xf>
    <xf numFmtId="43" fontId="6" fillId="2" borderId="9" xfId="1" applyFont="1" applyFill="1" applyBorder="1" applyAlignment="1">
      <alignment horizontal="center" vertical="top"/>
    </xf>
    <xf numFmtId="43" fontId="6" fillId="2" borderId="20" xfId="1" applyFont="1" applyFill="1" applyBorder="1" applyAlignment="1">
      <alignment horizontal="center" vertical="top"/>
    </xf>
    <xf numFmtId="0" fontId="7" fillId="2" borderId="0" xfId="1" applyNumberFormat="1" applyFont="1" applyFill="1" applyAlignment="1">
      <alignment horizontal="left" vertical="top"/>
    </xf>
    <xf numFmtId="43" fontId="6" fillId="2" borderId="19" xfId="1" applyFont="1" applyFill="1" applyBorder="1" applyAlignment="1">
      <alignment horizontal="center" vertical="top"/>
    </xf>
    <xf numFmtId="43" fontId="6" fillId="2" borderId="21" xfId="1" applyFont="1" applyFill="1" applyBorder="1" applyAlignment="1">
      <alignment horizontal="center" vertical="top"/>
    </xf>
    <xf numFmtId="0" fontId="6" fillId="0" borderId="0" xfId="1" applyNumberFormat="1" applyFont="1" applyFill="1" applyBorder="1" applyAlignment="1">
      <alignment horizontal="left" vertical="top"/>
    </xf>
    <xf numFmtId="0" fontId="6" fillId="0" borderId="0" xfId="1" applyNumberFormat="1" applyFont="1" applyFill="1" applyBorder="1" applyAlignment="1">
      <alignment horizontal="center" vertical="top"/>
    </xf>
    <xf numFmtId="0" fontId="6" fillId="0" borderId="0" xfId="1" applyNumberFormat="1" applyFont="1" applyFill="1" applyAlignment="1">
      <alignment horizontal="left" vertical="top"/>
    </xf>
    <xf numFmtId="0" fontId="6" fillId="0" borderId="0" xfId="1" applyNumberFormat="1" applyFont="1" applyFill="1" applyAlignment="1">
      <alignment horizontal="center" vertical="top"/>
    </xf>
    <xf numFmtId="0" fontId="7" fillId="0" borderId="0" xfId="1" applyNumberFormat="1" applyFont="1" applyFill="1" applyBorder="1" applyAlignment="1">
      <alignment horizontal="center" vertical="top"/>
    </xf>
    <xf numFmtId="0" fontId="7" fillId="0" borderId="0" xfId="1" applyNumberFormat="1" applyFont="1" applyFill="1" applyBorder="1" applyAlignment="1">
      <alignment horizontal="left" vertical="top"/>
    </xf>
    <xf numFmtId="43" fontId="6" fillId="0" borderId="24" xfId="1" applyFont="1" applyFill="1" applyBorder="1" applyAlignment="1">
      <alignment horizontal="center" vertical="top"/>
    </xf>
    <xf numFmtId="43" fontId="6" fillId="0" borderId="12" xfId="1" applyFont="1" applyBorder="1" applyAlignment="1">
      <alignment horizontal="left" vertical="top"/>
    </xf>
    <xf numFmtId="43" fontId="6" fillId="0" borderId="13" xfId="1" applyFont="1" applyBorder="1" applyAlignment="1">
      <alignment horizontal="left" vertical="top"/>
    </xf>
    <xf numFmtId="43" fontId="6" fillId="2" borderId="9" xfId="1" applyFont="1" applyFill="1" applyBorder="1" applyAlignment="1">
      <alignment horizontal="left" vertical="top"/>
    </xf>
    <xf numFmtId="43" fontId="6" fillId="0" borderId="14" xfId="1" applyFont="1" applyBorder="1" applyAlignment="1">
      <alignment horizontal="left" vertical="top"/>
    </xf>
    <xf numFmtId="43" fontId="6" fillId="0" borderId="25" xfId="1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2" borderId="0" xfId="1" applyNumberFormat="1" applyFont="1" applyFill="1" applyAlignment="1">
      <alignment horizontal="center" vertical="top"/>
    </xf>
    <xf numFmtId="0" fontId="7" fillId="2" borderId="10" xfId="1" applyNumberFormat="1" applyFont="1" applyFill="1" applyBorder="1" applyAlignment="1">
      <alignment horizontal="center" vertical="top"/>
    </xf>
    <xf numFmtId="0" fontId="7" fillId="2" borderId="14" xfId="1" applyNumberFormat="1" applyFont="1" applyFill="1" applyBorder="1" applyAlignment="1">
      <alignment horizontal="center" vertical="top"/>
    </xf>
    <xf numFmtId="0" fontId="7" fillId="2" borderId="13" xfId="1" applyNumberFormat="1" applyFont="1" applyFill="1" applyBorder="1" applyAlignment="1">
      <alignment horizontal="center" vertical="top"/>
    </xf>
    <xf numFmtId="0" fontId="7" fillId="2" borderId="9" xfId="1" applyNumberFormat="1" applyFont="1" applyFill="1" applyBorder="1" applyAlignment="1">
      <alignment horizontal="center" vertical="top"/>
    </xf>
    <xf numFmtId="0" fontId="7" fillId="2" borderId="25" xfId="1" applyNumberFormat="1" applyFont="1" applyFill="1" applyBorder="1" applyAlignment="1">
      <alignment horizontal="center" vertical="top"/>
    </xf>
    <xf numFmtId="0" fontId="6" fillId="2" borderId="0" xfId="1" applyNumberFormat="1" applyFont="1" applyFill="1" applyAlignment="1">
      <alignment horizontal="left" vertical="top"/>
    </xf>
    <xf numFmtId="0" fontId="6" fillId="0" borderId="0" xfId="1" applyNumberFormat="1" applyFont="1" applyAlignment="1">
      <alignment horizontal="left" vertical="top"/>
    </xf>
    <xf numFmtId="0" fontId="7" fillId="2" borderId="0" xfId="1" applyNumberFormat="1" applyFont="1" applyFill="1" applyAlignment="1">
      <alignment vertical="top"/>
    </xf>
    <xf numFmtId="0" fontId="6" fillId="2" borderId="0" xfId="0" applyFont="1" applyFill="1" applyAlignment="1">
      <alignment vertical="top"/>
    </xf>
    <xf numFmtId="0" fontId="7" fillId="2" borderId="0" xfId="1" applyNumberFormat="1" applyFont="1" applyFill="1" applyBorder="1" applyAlignment="1">
      <alignment vertical="top"/>
    </xf>
    <xf numFmtId="0" fontId="6" fillId="0" borderId="0" xfId="1" applyNumberFormat="1" applyFont="1" applyFill="1" applyAlignment="1">
      <alignment vertical="top"/>
    </xf>
    <xf numFmtId="0" fontId="6" fillId="0" borderId="0" xfId="1" applyNumberFormat="1" applyFont="1" applyFill="1" applyBorder="1" applyAlignment="1">
      <alignment vertical="top"/>
    </xf>
    <xf numFmtId="0" fontId="6" fillId="2" borderId="0" xfId="1" applyNumberFormat="1" applyFont="1" applyFill="1" applyAlignment="1">
      <alignment vertical="top"/>
    </xf>
    <xf numFmtId="0" fontId="8" fillId="3" borderId="4" xfId="0" applyFont="1" applyFill="1" applyBorder="1" applyAlignment="1">
      <alignment horizontal="center" vertical="top"/>
    </xf>
    <xf numFmtId="0" fontId="9" fillId="2" borderId="0" xfId="0" applyFont="1" applyFill="1" applyAlignment="1">
      <alignment vertical="top"/>
    </xf>
    <xf numFmtId="0" fontId="7" fillId="5" borderId="7" xfId="0" applyFont="1" applyFill="1" applyBorder="1" applyAlignment="1">
      <alignment horizontal="center" vertical="top"/>
    </xf>
    <xf numFmtId="0" fontId="8" fillId="3" borderId="2" xfId="0" applyFont="1" applyFill="1" applyBorder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7" fillId="0" borderId="0" xfId="1" applyNumberFormat="1" applyFont="1" applyFill="1" applyAlignment="1">
      <alignment vertical="top"/>
    </xf>
    <xf numFmtId="0" fontId="7" fillId="0" borderId="0" xfId="1" applyNumberFormat="1" applyFont="1" applyFill="1" applyBorder="1" applyAlignment="1">
      <alignment vertical="top"/>
    </xf>
    <xf numFmtId="49" fontId="6" fillId="2" borderId="12" xfId="1" applyNumberFormat="1" applyFont="1" applyFill="1" applyBorder="1" applyAlignment="1">
      <alignment horizontal="center" vertical="top"/>
    </xf>
    <xf numFmtId="49" fontId="6" fillId="2" borderId="12" xfId="1" applyNumberFormat="1" applyFont="1" applyFill="1" applyBorder="1" applyAlignment="1">
      <alignment horizontal="left" vertical="top"/>
    </xf>
    <xf numFmtId="49" fontId="7" fillId="2" borderId="12" xfId="1" applyNumberFormat="1" applyFont="1" applyFill="1" applyBorder="1" applyAlignment="1">
      <alignment horizontal="center" vertical="top"/>
    </xf>
    <xf numFmtId="49" fontId="7" fillId="2" borderId="12" xfId="1" applyNumberFormat="1" applyFont="1" applyFill="1" applyBorder="1" applyAlignment="1">
      <alignment horizontal="left" vertical="top"/>
    </xf>
    <xf numFmtId="49" fontId="6" fillId="0" borderId="12" xfId="1" applyNumberFormat="1" applyFont="1" applyBorder="1" applyAlignment="1">
      <alignment horizontal="left" vertical="top"/>
    </xf>
    <xf numFmtId="49" fontId="6" fillId="2" borderId="9" xfId="1" applyNumberFormat="1" applyFont="1" applyFill="1" applyBorder="1" applyAlignment="1">
      <alignment horizontal="left" vertical="top"/>
    </xf>
    <xf numFmtId="49" fontId="6" fillId="0" borderId="13" xfId="1" applyNumberFormat="1" applyFont="1" applyBorder="1" applyAlignment="1">
      <alignment horizontal="center" vertical="top"/>
    </xf>
    <xf numFmtId="0" fontId="7" fillId="7" borderId="7" xfId="0" applyFont="1" applyFill="1" applyBorder="1" applyAlignment="1">
      <alignment horizontal="center" vertical="top"/>
    </xf>
    <xf numFmtId="0" fontId="5" fillId="2" borderId="0" xfId="1" applyNumberFormat="1" applyFont="1" applyFill="1" applyAlignment="1">
      <alignment horizontal="left" vertical="top"/>
    </xf>
    <xf numFmtId="0" fontId="12" fillId="8" borderId="0" xfId="1" applyNumberFormat="1" applyFont="1" applyFill="1" applyAlignment="1">
      <alignment vertical="top" wrapText="1"/>
    </xf>
    <xf numFmtId="0" fontId="13" fillId="8" borderId="0" xfId="1" applyNumberFormat="1" applyFont="1" applyFill="1" applyAlignment="1">
      <alignment horizontal="center" vertical="top"/>
    </xf>
    <xf numFmtId="0" fontId="13" fillId="8" borderId="0" xfId="0" applyFont="1" applyFill="1" applyAlignment="1">
      <alignment horizontal="center" vertical="top"/>
    </xf>
    <xf numFmtId="43" fontId="13" fillId="8" borderId="0" xfId="1" applyFont="1" applyFill="1" applyAlignment="1">
      <alignment horizontal="left" vertical="top"/>
    </xf>
    <xf numFmtId="0" fontId="11" fillId="8" borderId="0" xfId="1" applyNumberFormat="1" applyFont="1" applyFill="1" applyAlignment="1">
      <alignment vertical="top"/>
    </xf>
    <xf numFmtId="0" fontId="6" fillId="8" borderId="0" xfId="1" applyNumberFormat="1" applyFont="1" applyFill="1" applyAlignment="1">
      <alignment horizontal="center" vertical="top"/>
    </xf>
    <xf numFmtId="0" fontId="6" fillId="8" borderId="0" xfId="0" applyFont="1" applyFill="1" applyAlignment="1">
      <alignment horizontal="center" vertical="top"/>
    </xf>
    <xf numFmtId="43" fontId="6" fillId="8" borderId="0" xfId="1" applyFont="1" applyFill="1" applyAlignment="1">
      <alignment horizontal="left" vertical="top"/>
    </xf>
    <xf numFmtId="0" fontId="6" fillId="8" borderId="0" xfId="0" applyFont="1" applyFill="1" applyAlignment="1">
      <alignment horizontal="left" vertical="top"/>
    </xf>
    <xf numFmtId="49" fontId="6" fillId="8" borderId="0" xfId="1" applyNumberFormat="1" applyFont="1" applyFill="1" applyAlignment="1">
      <alignment horizontal="left" vertical="top"/>
    </xf>
    <xf numFmtId="0" fontId="7" fillId="8" borderId="0" xfId="1" applyNumberFormat="1" applyFont="1" applyFill="1" applyBorder="1" applyAlignment="1">
      <alignment horizontal="center" vertical="top"/>
    </xf>
    <xf numFmtId="0" fontId="7" fillId="8" borderId="0" xfId="1" applyNumberFormat="1" applyFont="1" applyFill="1" applyBorder="1" applyAlignment="1">
      <alignment horizontal="left" vertical="top"/>
    </xf>
    <xf numFmtId="0" fontId="7" fillId="8" borderId="0" xfId="1" applyNumberFormat="1" applyFont="1" applyFill="1" applyBorder="1" applyAlignment="1">
      <alignment vertical="top"/>
    </xf>
    <xf numFmtId="0" fontId="6" fillId="8" borderId="0" xfId="1" applyNumberFormat="1" applyFont="1" applyFill="1" applyBorder="1" applyAlignment="1">
      <alignment vertical="top"/>
    </xf>
    <xf numFmtId="0" fontId="6" fillId="8" borderId="0" xfId="1" applyNumberFormat="1" applyFont="1" applyFill="1" applyAlignment="1">
      <alignment vertical="top"/>
    </xf>
    <xf numFmtId="0" fontId="8" fillId="8" borderId="0" xfId="1" applyNumberFormat="1" applyFont="1" applyFill="1" applyBorder="1" applyAlignment="1">
      <alignment horizontal="center" vertical="top"/>
    </xf>
    <xf numFmtId="0" fontId="10" fillId="8" borderId="0" xfId="3" applyNumberFormat="1" applyFont="1" applyFill="1" applyBorder="1" applyAlignment="1">
      <alignment horizontal="center" vertical="top"/>
    </xf>
    <xf numFmtId="49" fontId="6" fillId="2" borderId="20" xfId="0" applyNumberFormat="1" applyFont="1" applyFill="1" applyBorder="1" applyAlignment="1">
      <alignment vertical="top"/>
    </xf>
    <xf numFmtId="49" fontId="6" fillId="2" borderId="9" xfId="0" applyNumberFormat="1" applyFont="1" applyFill="1" applyBorder="1" applyAlignment="1">
      <alignment vertical="top"/>
    </xf>
    <xf numFmtId="0" fontId="7" fillId="2" borderId="27" xfId="1" applyNumberFormat="1" applyFont="1" applyFill="1" applyBorder="1" applyAlignment="1">
      <alignment vertical="top"/>
    </xf>
    <xf numFmtId="43" fontId="6" fillId="2" borderId="0" xfId="1" applyFont="1" applyFill="1" applyBorder="1" applyAlignment="1">
      <alignment vertical="top"/>
    </xf>
    <xf numFmtId="0" fontId="6" fillId="0" borderId="0" xfId="0" applyFont="1" applyAlignment="1">
      <alignment vertical="top"/>
    </xf>
    <xf numFmtId="49" fontId="6" fillId="0" borderId="9" xfId="1" applyNumberFormat="1" applyFont="1" applyFill="1" applyBorder="1" applyAlignment="1">
      <alignment horizontal="left" vertical="top"/>
    </xf>
    <xf numFmtId="49" fontId="6" fillId="0" borderId="9" xfId="1" applyNumberFormat="1" applyFont="1" applyFill="1" applyBorder="1" applyAlignment="1">
      <alignment horizontal="center" vertical="top"/>
    </xf>
    <xf numFmtId="0" fontId="8" fillId="0" borderId="1" xfId="0" applyFont="1" applyBorder="1" applyAlignment="1">
      <alignment vertical="top"/>
    </xf>
    <xf numFmtId="0" fontId="6" fillId="0" borderId="2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6" fillId="0" borderId="7" xfId="0" applyFont="1" applyBorder="1" applyAlignment="1">
      <alignment vertical="top"/>
    </xf>
    <xf numFmtId="0" fontId="6" fillId="0" borderId="8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0" fontId="6" fillId="0" borderId="5" xfId="0" applyFont="1" applyBorder="1" applyAlignment="1">
      <alignment vertical="top"/>
    </xf>
    <xf numFmtId="49" fontId="6" fillId="0" borderId="9" xfId="1" applyNumberFormat="1" applyFont="1" applyFill="1" applyBorder="1" applyAlignment="1">
      <alignment horizontal="left"/>
    </xf>
    <xf numFmtId="49" fontId="6" fillId="0" borderId="9" xfId="1" applyNumberFormat="1" applyFont="1" applyFill="1" applyBorder="1" applyAlignment="1">
      <alignment horizontal="center"/>
    </xf>
    <xf numFmtId="43" fontId="6" fillId="2" borderId="15" xfId="1" applyFont="1" applyFill="1" applyBorder="1" applyAlignment="1">
      <alignment vertical="top"/>
    </xf>
    <xf numFmtId="0" fontId="7" fillId="2" borderId="10" xfId="1" applyNumberFormat="1" applyFont="1" applyFill="1" applyBorder="1" applyAlignment="1">
      <alignment vertical="top"/>
    </xf>
    <xf numFmtId="43" fontId="6" fillId="2" borderId="9" xfId="1" applyFont="1" applyFill="1" applyBorder="1" applyAlignment="1">
      <alignment vertical="top"/>
    </xf>
    <xf numFmtId="43" fontId="6" fillId="2" borderId="11" xfId="1" applyFont="1" applyFill="1" applyBorder="1" applyAlignment="1">
      <alignment vertical="top"/>
    </xf>
    <xf numFmtId="43" fontId="6" fillId="0" borderId="12" xfId="1" applyFont="1" applyFill="1" applyBorder="1" applyAlignment="1">
      <alignment vertical="top"/>
    </xf>
    <xf numFmtId="43" fontId="7" fillId="2" borderId="12" xfId="1" applyFont="1" applyFill="1" applyBorder="1" applyAlignment="1">
      <alignment horizontal="center" vertical="top"/>
    </xf>
    <xf numFmtId="43" fontId="7" fillId="2" borderId="9" xfId="1" applyFont="1" applyFill="1" applyBorder="1" applyAlignment="1">
      <alignment horizontal="center" vertical="top"/>
    </xf>
    <xf numFmtId="49" fontId="5" fillId="2" borderId="20" xfId="0" applyNumberFormat="1" applyFont="1" applyFill="1" applyBorder="1" applyAlignment="1">
      <alignment horizontal="center" vertical="top"/>
    </xf>
    <xf numFmtId="0" fontId="8" fillId="2" borderId="23" xfId="1" applyNumberFormat="1" applyFont="1" applyFill="1" applyBorder="1" applyAlignment="1">
      <alignment vertical="top" wrapText="1"/>
    </xf>
    <xf numFmtId="0" fontId="6" fillId="2" borderId="27" xfId="1" applyNumberFormat="1" applyFont="1" applyFill="1" applyBorder="1" applyAlignment="1">
      <alignment vertical="top"/>
    </xf>
    <xf numFmtId="0" fontId="6" fillId="2" borderId="20" xfId="1" applyNumberFormat="1" applyFont="1" applyFill="1" applyBorder="1" applyAlignment="1">
      <alignment vertical="top"/>
    </xf>
    <xf numFmtId="0" fontId="6" fillId="2" borderId="0" xfId="1" applyNumberFormat="1" applyFont="1" applyFill="1" applyBorder="1" applyAlignment="1">
      <alignment vertical="top"/>
    </xf>
    <xf numFmtId="0" fontId="10" fillId="2" borderId="20" xfId="3" applyNumberFormat="1" applyFont="1" applyFill="1" applyBorder="1" applyAlignment="1">
      <alignment vertical="top"/>
    </xf>
    <xf numFmtId="0" fontId="10" fillId="2" borderId="0" xfId="3" applyNumberFormat="1" applyFont="1" applyFill="1" applyBorder="1" applyAlignment="1">
      <alignment vertical="top"/>
    </xf>
    <xf numFmtId="0" fontId="8" fillId="2" borderId="20" xfId="1" applyNumberFormat="1" applyFont="1" applyFill="1" applyBorder="1" applyAlignment="1">
      <alignment vertical="top" wrapText="1"/>
    </xf>
    <xf numFmtId="43" fontId="7" fillId="2" borderId="11" xfId="1" applyFont="1" applyFill="1" applyBorder="1" applyAlignment="1">
      <alignment horizontal="center" vertical="top"/>
    </xf>
    <xf numFmtId="43" fontId="6" fillId="0" borderId="11" xfId="1" applyFont="1" applyFill="1" applyBorder="1" applyAlignment="1">
      <alignment vertical="top"/>
    </xf>
    <xf numFmtId="43" fontId="7" fillId="2" borderId="28" xfId="1" applyFont="1" applyFill="1" applyBorder="1" applyAlignment="1">
      <alignment horizontal="center" vertical="top"/>
    </xf>
    <xf numFmtId="0" fontId="7" fillId="7" borderId="0" xfId="0" applyFont="1" applyFill="1" applyAlignment="1">
      <alignment horizontal="center" vertical="top"/>
    </xf>
    <xf numFmtId="0" fontId="6" fillId="2" borderId="2" xfId="0" applyFont="1" applyFill="1" applyBorder="1" applyAlignment="1">
      <alignment vertical="top"/>
    </xf>
    <xf numFmtId="0" fontId="5" fillId="0" borderId="0" xfId="0" applyFont="1" applyAlignment="1">
      <alignment horizontal="center" vertical="top"/>
    </xf>
    <xf numFmtId="0" fontId="7" fillId="5" borderId="0" xfId="0" applyFont="1" applyFill="1" applyAlignment="1">
      <alignment horizontal="center" vertical="top"/>
    </xf>
    <xf numFmtId="0" fontId="7" fillId="9" borderId="0" xfId="1" applyNumberFormat="1" applyFont="1" applyFill="1" applyAlignment="1">
      <alignment horizontal="left" vertical="top"/>
    </xf>
    <xf numFmtId="43" fontId="6" fillId="9" borderId="9" xfId="1" applyFont="1" applyFill="1" applyBorder="1" applyAlignment="1">
      <alignment vertical="top"/>
    </xf>
    <xf numFmtId="0" fontId="7" fillId="10" borderId="0" xfId="1" applyNumberFormat="1" applyFont="1" applyFill="1" applyAlignment="1">
      <alignment horizontal="left" vertical="top"/>
    </xf>
    <xf numFmtId="43" fontId="6" fillId="10" borderId="9" xfId="1" applyFont="1" applyFill="1" applyBorder="1" applyAlignment="1">
      <alignment horizontal="center" vertical="top"/>
    </xf>
    <xf numFmtId="43" fontId="6" fillId="10" borderId="9" xfId="1" applyFont="1" applyFill="1" applyBorder="1" applyAlignment="1">
      <alignment vertical="top"/>
    </xf>
    <xf numFmtId="0" fontId="7" fillId="11" borderId="0" xfId="1" applyNumberFormat="1" applyFont="1" applyFill="1" applyAlignment="1">
      <alignment horizontal="left" vertical="top"/>
    </xf>
    <xf numFmtId="43" fontId="6" fillId="11" borderId="9" xfId="1" applyFont="1" applyFill="1" applyBorder="1" applyAlignment="1">
      <alignment horizontal="center" vertical="top"/>
    </xf>
    <xf numFmtId="43" fontId="6" fillId="11" borderId="9" xfId="1" applyFont="1" applyFill="1" applyBorder="1" applyAlignment="1">
      <alignment vertical="top"/>
    </xf>
    <xf numFmtId="0" fontId="7" fillId="12" borderId="0" xfId="1" applyNumberFormat="1" applyFont="1" applyFill="1" applyAlignment="1">
      <alignment horizontal="left" vertical="top"/>
    </xf>
    <xf numFmtId="43" fontId="6" fillId="12" borderId="9" xfId="1" applyFont="1" applyFill="1" applyBorder="1" applyAlignment="1">
      <alignment horizontal="center" vertical="top"/>
    </xf>
    <xf numFmtId="0" fontId="7" fillId="2" borderId="11" xfId="1" applyNumberFormat="1" applyFont="1" applyFill="1" applyBorder="1" applyAlignment="1">
      <alignment vertical="top"/>
    </xf>
    <xf numFmtId="0" fontId="7" fillId="2" borderId="12" xfId="1" applyNumberFormat="1" applyFont="1" applyFill="1" applyBorder="1" applyAlignment="1">
      <alignment vertical="top"/>
    </xf>
    <xf numFmtId="0" fontId="7" fillId="2" borderId="0" xfId="1" applyNumberFormat="1" applyFont="1" applyFill="1" applyAlignment="1">
      <alignment horizontal="right"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7" fillId="6" borderId="16" xfId="0" applyFont="1" applyFill="1" applyBorder="1" applyAlignment="1">
      <alignment horizontal="center" vertical="top"/>
    </xf>
    <xf numFmtId="49" fontId="7" fillId="6" borderId="16" xfId="0" applyNumberFormat="1" applyFont="1" applyFill="1" applyBorder="1" applyAlignment="1">
      <alignment horizontal="center" vertical="top"/>
    </xf>
    <xf numFmtId="49" fontId="6" fillId="4" borderId="17" xfId="0" applyNumberFormat="1" applyFont="1" applyFill="1" applyBorder="1" applyAlignment="1">
      <alignment horizontal="center" vertical="top"/>
    </xf>
    <xf numFmtId="49" fontId="6" fillId="4" borderId="17" xfId="0" applyNumberFormat="1" applyFont="1" applyFill="1" applyBorder="1" applyAlignment="1">
      <alignment horizontal="left" vertical="top"/>
    </xf>
    <xf numFmtId="0" fontId="6" fillId="4" borderId="17" xfId="0" applyFont="1" applyFill="1" applyBorder="1" applyAlignment="1">
      <alignment horizontal="left" vertical="top"/>
    </xf>
    <xf numFmtId="0" fontId="7" fillId="13" borderId="26" xfId="0" applyFont="1" applyFill="1" applyBorder="1" applyAlignment="1">
      <alignment horizontal="center" vertical="top" wrapText="1"/>
    </xf>
    <xf numFmtId="0" fontId="6" fillId="14" borderId="26" xfId="0" applyFont="1" applyFill="1" applyBorder="1" applyAlignment="1">
      <alignment horizontal="center" vertical="top"/>
    </xf>
    <xf numFmtId="0" fontId="6" fillId="14" borderId="26" xfId="0" applyFont="1" applyFill="1" applyBorder="1" applyAlignment="1">
      <alignment horizontal="left" vertical="top"/>
    </xf>
    <xf numFmtId="0" fontId="6" fillId="14" borderId="29" xfId="0" applyFont="1" applyFill="1" applyBorder="1" applyAlignment="1">
      <alignment horizontal="left" vertical="top"/>
    </xf>
    <xf numFmtId="0" fontId="7" fillId="0" borderId="0" xfId="0" applyFont="1" applyAlignment="1">
      <alignment horizontal="center" vertical="top"/>
    </xf>
    <xf numFmtId="0" fontId="5" fillId="2" borderId="30" xfId="0" applyFont="1" applyFill="1" applyBorder="1" applyAlignment="1">
      <alignment horizontal="center" vertical="top"/>
    </xf>
    <xf numFmtId="0" fontId="6" fillId="2" borderId="30" xfId="0" applyFont="1" applyFill="1" applyBorder="1" applyAlignment="1">
      <alignment vertical="top"/>
    </xf>
    <xf numFmtId="0" fontId="0" fillId="2" borderId="0" xfId="0" applyFill="1"/>
    <xf numFmtId="0" fontId="6" fillId="2" borderId="0" xfId="0" applyFont="1" applyFill="1" applyAlignment="1">
      <alignment horizontal="left" vertical="top"/>
    </xf>
    <xf numFmtId="0" fontId="6" fillId="2" borderId="0" xfId="0" applyFont="1" applyFill="1" applyAlignment="1">
      <alignment horizontal="center" vertical="top"/>
    </xf>
    <xf numFmtId="0" fontId="8" fillId="2" borderId="30" xfId="0" applyFont="1" applyFill="1" applyBorder="1" applyAlignment="1">
      <alignment horizontal="center" vertical="top"/>
    </xf>
    <xf numFmtId="0" fontId="6" fillId="5" borderId="2" xfId="0" applyFont="1" applyFill="1" applyBorder="1" applyAlignment="1">
      <alignment horizontal="center" vertical="top"/>
    </xf>
    <xf numFmtId="0" fontId="5" fillId="2" borderId="10" xfId="1" applyNumberFormat="1" applyFont="1" applyFill="1" applyBorder="1" applyAlignment="1">
      <alignment horizontal="center" vertical="top" wrapText="1"/>
    </xf>
    <xf numFmtId="0" fontId="5" fillId="2" borderId="11" xfId="1" applyNumberFormat="1" applyFont="1" applyFill="1" applyBorder="1" applyAlignment="1">
      <alignment horizontal="center" vertical="top" wrapText="1"/>
    </xf>
    <xf numFmtId="0" fontId="14" fillId="0" borderId="0" xfId="0" applyFont="1" applyAlignment="1">
      <alignment horizontal="left" vertical="top"/>
    </xf>
    <xf numFmtId="0" fontId="7" fillId="2" borderId="12" xfId="1" applyNumberFormat="1" applyFont="1" applyFill="1" applyBorder="1" applyAlignment="1">
      <alignment horizontal="center" vertical="top"/>
    </xf>
    <xf numFmtId="0" fontId="5" fillId="2" borderId="12" xfId="0" applyFont="1" applyFill="1" applyBorder="1" applyAlignment="1">
      <alignment horizontal="center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0" fontId="5" fillId="2" borderId="12" xfId="0" applyFont="1" applyFill="1" applyBorder="1" applyAlignment="1">
      <alignment horizontal="center" vertical="top" wrapText="1"/>
    </xf>
    <xf numFmtId="0" fontId="11" fillId="2" borderId="0" xfId="1" applyNumberFormat="1" applyFont="1" applyFill="1" applyAlignment="1">
      <alignment horizontal="center" vertical="top" wrapText="1"/>
    </xf>
    <xf numFmtId="0" fontId="8" fillId="2" borderId="20" xfId="1" applyNumberFormat="1" applyFont="1" applyFill="1" applyBorder="1" applyAlignment="1">
      <alignment horizontal="center" vertical="top"/>
    </xf>
    <xf numFmtId="0" fontId="8" fillId="2" borderId="0" xfId="1" applyNumberFormat="1" applyFont="1" applyFill="1" applyBorder="1" applyAlignment="1">
      <alignment horizontal="center" vertical="top"/>
    </xf>
    <xf numFmtId="0" fontId="10" fillId="2" borderId="20" xfId="3" applyNumberFormat="1" applyFont="1" applyFill="1" applyBorder="1" applyAlignment="1">
      <alignment horizontal="center" vertical="top"/>
    </xf>
    <xf numFmtId="0" fontId="10" fillId="2" borderId="0" xfId="3" applyNumberFormat="1" applyFont="1" applyFill="1" applyBorder="1" applyAlignment="1">
      <alignment horizontal="center" vertical="top"/>
    </xf>
    <xf numFmtId="0" fontId="8" fillId="2" borderId="23" xfId="1" applyNumberFormat="1" applyFont="1" applyFill="1" applyBorder="1" applyAlignment="1">
      <alignment horizontal="left" vertical="top" wrapText="1"/>
    </xf>
    <xf numFmtId="0" fontId="6" fillId="2" borderId="27" xfId="1" applyNumberFormat="1" applyFont="1" applyFill="1" applyBorder="1" applyAlignment="1">
      <alignment horizontal="left" vertical="top"/>
    </xf>
    <xf numFmtId="0" fontId="6" fillId="2" borderId="20" xfId="1" applyNumberFormat="1" applyFont="1" applyFill="1" applyBorder="1" applyAlignment="1">
      <alignment horizontal="left" vertical="top"/>
    </xf>
    <xf numFmtId="0" fontId="6" fillId="2" borderId="0" xfId="1" applyNumberFormat="1" applyFont="1" applyFill="1" applyBorder="1" applyAlignment="1">
      <alignment horizontal="left" vertical="top"/>
    </xf>
    <xf numFmtId="0" fontId="7" fillId="2" borderId="0" xfId="1" applyNumberFormat="1" applyFont="1" applyFill="1" applyAlignment="1">
      <alignment horizontal="center" vertical="top"/>
    </xf>
    <xf numFmtId="0" fontId="7" fillId="2" borderId="10" xfId="1" applyNumberFormat="1" applyFont="1" applyFill="1" applyBorder="1" applyAlignment="1">
      <alignment horizontal="center" vertical="top"/>
    </xf>
    <xf numFmtId="0" fontId="7" fillId="2" borderId="11" xfId="1" applyNumberFormat="1" applyFont="1" applyFill="1" applyBorder="1" applyAlignment="1">
      <alignment horizontal="center" vertical="top"/>
    </xf>
    <xf numFmtId="0" fontId="7" fillId="2" borderId="13" xfId="1" applyNumberFormat="1" applyFont="1" applyFill="1" applyBorder="1" applyAlignment="1">
      <alignment horizontal="center" vertical="top"/>
    </xf>
    <xf numFmtId="0" fontId="7" fillId="2" borderId="14" xfId="1" applyNumberFormat="1" applyFont="1" applyFill="1" applyBorder="1" applyAlignment="1">
      <alignment horizontal="center" vertical="top"/>
    </xf>
    <xf numFmtId="0" fontId="7" fillId="2" borderId="10" xfId="1" applyNumberFormat="1" applyFont="1" applyFill="1" applyBorder="1" applyAlignment="1">
      <alignment horizontal="center" vertical="top" wrapText="1"/>
    </xf>
    <xf numFmtId="0" fontId="7" fillId="2" borderId="11" xfId="1" applyNumberFormat="1" applyFont="1" applyFill="1" applyBorder="1" applyAlignment="1">
      <alignment horizontal="center" vertical="top" wrapText="1"/>
    </xf>
    <xf numFmtId="0" fontId="7" fillId="2" borderId="12" xfId="1" applyNumberFormat="1" applyFont="1" applyFill="1" applyBorder="1" applyAlignment="1">
      <alignment horizontal="center" vertical="top" wrapText="1"/>
    </xf>
    <xf numFmtId="0" fontId="7" fillId="2" borderId="12" xfId="0" applyFont="1" applyFill="1" applyBorder="1" applyAlignment="1">
      <alignment horizontal="center" vertical="top" wrapText="1"/>
    </xf>
    <xf numFmtId="0" fontId="7" fillId="2" borderId="13" xfId="0" applyFont="1" applyFill="1" applyBorder="1" applyAlignment="1">
      <alignment horizontal="center" vertical="top" wrapText="1"/>
    </xf>
    <xf numFmtId="0" fontId="7" fillId="2" borderId="13" xfId="1" applyNumberFormat="1" applyFont="1" applyFill="1" applyBorder="1" applyAlignment="1">
      <alignment horizontal="center" vertical="top" wrapText="1"/>
    </xf>
    <xf numFmtId="0" fontId="5" fillId="10" borderId="11" xfId="0" applyFont="1" applyFill="1" applyBorder="1" applyAlignment="1">
      <alignment horizontal="center" vertical="top"/>
    </xf>
    <xf numFmtId="0" fontId="5" fillId="10" borderId="12" xfId="0" applyFont="1" applyFill="1" applyBorder="1" applyAlignment="1">
      <alignment horizontal="center" vertical="top"/>
    </xf>
    <xf numFmtId="0" fontId="5" fillId="9" borderId="11" xfId="0" applyFont="1" applyFill="1" applyBorder="1" applyAlignment="1">
      <alignment horizontal="center" vertical="top"/>
    </xf>
    <xf numFmtId="0" fontId="5" fillId="9" borderId="12" xfId="0" applyFont="1" applyFill="1" applyBorder="1" applyAlignment="1">
      <alignment horizontal="center" vertical="top"/>
    </xf>
    <xf numFmtId="0" fontId="12" fillId="2" borderId="0" xfId="1" applyNumberFormat="1" applyFont="1" applyFill="1" applyAlignment="1">
      <alignment horizontal="center" vertical="top" wrapText="1"/>
    </xf>
    <xf numFmtId="0" fontId="5" fillId="11" borderId="12" xfId="0" applyFont="1" applyFill="1" applyBorder="1" applyAlignment="1">
      <alignment horizontal="center" vertical="top"/>
    </xf>
    <xf numFmtId="0" fontId="5" fillId="11" borderId="11" xfId="0" applyFont="1" applyFill="1" applyBorder="1" applyAlignment="1">
      <alignment horizontal="center" vertical="top"/>
    </xf>
    <xf numFmtId="0" fontId="5" fillId="12" borderId="11" xfId="0" applyFont="1" applyFill="1" applyBorder="1" applyAlignment="1">
      <alignment horizontal="center" vertical="top"/>
    </xf>
    <xf numFmtId="0" fontId="5" fillId="12" borderId="12" xfId="0" applyFont="1" applyFill="1" applyBorder="1" applyAlignment="1">
      <alignment horizontal="center" vertical="top"/>
    </xf>
  </cellXfs>
  <cellStyles count="4">
    <cellStyle name="Hyperlink" xfId="3" builtinId="8"/>
    <cellStyle name="จุลภาค" xfId="1" builtinId="3"/>
    <cellStyle name="ปกติ" xfId="0" builtinId="0"/>
    <cellStyle name="ปกติ 2" xfId="2" xr:uid="{00000000-0005-0000-0000-000003000000}"/>
  </cellStyles>
  <dxfs count="20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EFFF"/>
      <color rgb="FFFFCCFF"/>
      <color rgb="FFFF99FF"/>
      <color rgb="FFCCFFCC"/>
      <color rgb="FFFFFFCC"/>
      <color rgb="FFCCECFF"/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19051</xdr:colOff>
      <xdr:row>2</xdr:row>
      <xdr:rowOff>19050</xdr:rowOff>
    </xdr:from>
    <xdr:to>
      <xdr:col>15</xdr:col>
      <xdr:colOff>676276</xdr:colOff>
      <xdr:row>14</xdr:row>
      <xdr:rowOff>285750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9E95D7CB-891B-4412-B0E3-122853F65ADE}"/>
            </a:ext>
          </a:extLst>
        </xdr:cNvPr>
        <xdr:cNvGrpSpPr/>
      </xdr:nvGrpSpPr>
      <xdr:grpSpPr>
        <a:xfrm>
          <a:off x="6115051" y="304800"/>
          <a:ext cx="6572250" cy="0"/>
          <a:chOff x="6115051" y="619125"/>
          <a:chExt cx="6572250" cy="3810000"/>
        </a:xfrm>
      </xdr:grpSpPr>
      <xdr:pic>
        <xdr:nvPicPr>
          <xdr:cNvPr id="2" name="รูปภาพ 1">
            <a:extLst>
              <a:ext uri="{FF2B5EF4-FFF2-40B4-BE49-F238E27FC236}">
                <a16:creationId xmlns:a16="http://schemas.microsoft.com/office/drawing/2014/main" id="{51E24092-1A09-7FDC-90E8-905A59F20B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471"/>
          <a:stretch/>
        </xdr:blipFill>
        <xdr:spPr>
          <a:xfrm>
            <a:off x="6115051" y="619125"/>
            <a:ext cx="6572250" cy="3810000"/>
          </a:xfrm>
          <a:prstGeom prst="rect">
            <a:avLst/>
          </a:prstGeom>
        </xdr:spPr>
      </xdr:pic>
      <xdr:sp macro="" textlink="">
        <xdr:nvSpPr>
          <xdr:cNvPr id="3" name="สี่เหลี่ยมผืนผ้า 2">
            <a:extLst>
              <a:ext uri="{FF2B5EF4-FFF2-40B4-BE49-F238E27FC236}">
                <a16:creationId xmlns:a16="http://schemas.microsoft.com/office/drawing/2014/main" id="{593246C1-AD4A-2007-60D2-331FF90153F1}"/>
              </a:ext>
            </a:extLst>
          </xdr:cNvPr>
          <xdr:cNvSpPr/>
        </xdr:nvSpPr>
        <xdr:spPr>
          <a:xfrm>
            <a:off x="6705600" y="2114550"/>
            <a:ext cx="762000" cy="180000"/>
          </a:xfrm>
          <a:prstGeom prst="rect">
            <a:avLst/>
          </a:prstGeom>
          <a:noFill/>
          <a:ln w="3810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cxnSp macro="">
        <xdr:nvCxnSpPr>
          <xdr:cNvPr id="7" name="ลูกศรเชื่อมต่อแบบตรง 6">
            <a:extLst>
              <a:ext uri="{FF2B5EF4-FFF2-40B4-BE49-F238E27FC236}">
                <a16:creationId xmlns:a16="http://schemas.microsoft.com/office/drawing/2014/main" id="{7056F417-58DC-9E9D-121C-240A6B810BED}"/>
              </a:ext>
            </a:extLst>
          </xdr:cNvPr>
          <xdr:cNvCxnSpPr/>
        </xdr:nvCxnSpPr>
        <xdr:spPr>
          <a:xfrm>
            <a:off x="8153400" y="3638549"/>
            <a:ext cx="0" cy="540000"/>
          </a:xfrm>
          <a:prstGeom prst="straightConnector1">
            <a:avLst/>
          </a:prstGeom>
          <a:ln w="38100">
            <a:solidFill>
              <a:srgbClr val="FFFF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13607</xdr:colOff>
      <xdr:row>24</xdr:row>
      <xdr:rowOff>15492</xdr:rowOff>
    </xdr:from>
    <xdr:to>
      <xdr:col>5</xdr:col>
      <xdr:colOff>680357</xdr:colOff>
      <xdr:row>26</xdr:row>
      <xdr:rowOff>3265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3A144059-5A4A-4118-AF09-80FA33F33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29" t="42140" r="6526" b="9294"/>
        <a:stretch/>
      </xdr:blipFill>
      <xdr:spPr>
        <a:xfrm>
          <a:off x="5402036" y="7200063"/>
          <a:ext cx="1401535" cy="586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13608</xdr:colOff>
      <xdr:row>27</xdr:row>
      <xdr:rowOff>27214</xdr:rowOff>
    </xdr:from>
    <xdr:to>
      <xdr:col>5</xdr:col>
      <xdr:colOff>578546</xdr:colOff>
      <xdr:row>29</xdr:row>
      <xdr:rowOff>13716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53BBC94D-190C-422E-AB5D-2567C861F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15422" r="8537" b="14773"/>
        <a:stretch/>
      </xdr:blipFill>
      <xdr:spPr>
        <a:xfrm>
          <a:off x="5402037" y="8109857"/>
          <a:ext cx="1299723" cy="585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FFCCFF"/>
  </sheetPr>
  <dimension ref="A1:R7851"/>
  <sheetViews>
    <sheetView topLeftCell="A7854" zoomScaleNormal="100" workbookViewId="0">
      <selection activeCell="D7852" sqref="D7852"/>
    </sheetView>
  </sheetViews>
  <sheetFormatPr defaultColWidth="9" defaultRowHeight="23.25" x14ac:dyDescent="0.2"/>
  <cols>
    <col min="1" max="1" width="13.625" style="36" bestFit="1" customWidth="1"/>
    <col min="2" max="2" width="15.875" style="36" bestFit="1" customWidth="1"/>
    <col min="3" max="3" width="12.125" style="137" bestFit="1" customWidth="1"/>
    <col min="4" max="4" width="23.75" style="36" bestFit="1" customWidth="1"/>
    <col min="5" max="5" width="5.625" customWidth="1"/>
    <col min="6" max="12" width="9" style="88"/>
    <col min="13" max="13" width="5.625" style="88" customWidth="1"/>
    <col min="14" max="17" width="9" style="88"/>
    <col min="18" max="18" width="5.625" style="88" customWidth="1"/>
    <col min="19" max="16384" width="9" style="88"/>
  </cols>
  <sheetData>
    <row r="1" spans="1:18" ht="24" thickTop="1" x14ac:dyDescent="0.2">
      <c r="A1" s="143" t="s">
        <v>104</v>
      </c>
      <c r="B1" s="143" t="s">
        <v>103</v>
      </c>
      <c r="C1" s="143" t="s">
        <v>50</v>
      </c>
      <c r="D1" s="143" t="s">
        <v>51</v>
      </c>
      <c r="E1" s="153"/>
      <c r="F1" s="91" t="s">
        <v>7</v>
      </c>
      <c r="G1" s="92" t="s">
        <v>7766</v>
      </c>
      <c r="H1" s="92"/>
      <c r="I1" s="92"/>
      <c r="J1" s="92"/>
      <c r="K1" s="92"/>
      <c r="L1" s="92"/>
      <c r="M1" s="92"/>
      <c r="N1" s="92"/>
      <c r="O1" s="92"/>
      <c r="P1" s="154" t="s">
        <v>48</v>
      </c>
      <c r="Q1" s="93"/>
      <c r="R1" s="46"/>
    </row>
    <row r="2" spans="1:18" hidden="1" x14ac:dyDescent="0.2">
      <c r="A2" s="145" t="s">
        <v>107</v>
      </c>
      <c r="B2" s="145" t="s">
        <v>106</v>
      </c>
      <c r="C2" s="144">
        <v>2110101</v>
      </c>
      <c r="D2" s="145" t="s">
        <v>105</v>
      </c>
      <c r="E2" s="148"/>
      <c r="F2" s="97"/>
      <c r="Q2" s="98"/>
      <c r="R2" s="46"/>
    </row>
    <row r="3" spans="1:18" hidden="1" x14ac:dyDescent="0.2">
      <c r="A3" s="145" t="s">
        <v>107</v>
      </c>
      <c r="B3" s="145" t="s">
        <v>106</v>
      </c>
      <c r="C3" s="144">
        <v>3110101</v>
      </c>
      <c r="D3" s="145" t="s">
        <v>108</v>
      </c>
      <c r="E3" s="148"/>
      <c r="F3" s="97"/>
      <c r="L3" s="137"/>
      <c r="Q3" s="98"/>
      <c r="R3" s="46"/>
    </row>
    <row r="4" spans="1:18" hidden="1" x14ac:dyDescent="0.2">
      <c r="A4" s="145" t="s">
        <v>107</v>
      </c>
      <c r="B4" s="145" t="s">
        <v>110</v>
      </c>
      <c r="C4" s="144">
        <v>4110401</v>
      </c>
      <c r="D4" s="145" t="s">
        <v>109</v>
      </c>
      <c r="E4" s="148"/>
      <c r="F4" s="97"/>
      <c r="Q4" s="98"/>
      <c r="R4" s="46"/>
    </row>
    <row r="5" spans="1:18" hidden="1" x14ac:dyDescent="0.2">
      <c r="A5" s="145" t="s">
        <v>107</v>
      </c>
      <c r="B5" s="145" t="s">
        <v>110</v>
      </c>
      <c r="C5" s="144">
        <v>4110402</v>
      </c>
      <c r="D5" s="145" t="s">
        <v>111</v>
      </c>
      <c r="E5" s="148"/>
      <c r="F5" s="97"/>
      <c r="Q5" s="98"/>
      <c r="R5" s="46"/>
    </row>
    <row r="6" spans="1:18" hidden="1" x14ac:dyDescent="0.2">
      <c r="A6" s="145" t="s">
        <v>107</v>
      </c>
      <c r="B6" s="145" t="s">
        <v>106</v>
      </c>
      <c r="C6" s="144">
        <v>5110107</v>
      </c>
      <c r="D6" s="146" t="s">
        <v>112</v>
      </c>
      <c r="E6" s="148"/>
      <c r="F6" s="97"/>
      <c r="Q6" s="98"/>
      <c r="R6" s="46"/>
    </row>
    <row r="7" spans="1:18" hidden="1" x14ac:dyDescent="0.2">
      <c r="A7" s="145" t="s">
        <v>107</v>
      </c>
      <c r="B7" s="145" t="s">
        <v>106</v>
      </c>
      <c r="C7" s="144">
        <v>5110108</v>
      </c>
      <c r="D7" s="146" t="s">
        <v>113</v>
      </c>
      <c r="E7" s="148"/>
      <c r="F7" s="97"/>
      <c r="Q7" s="98"/>
      <c r="R7" s="46"/>
    </row>
    <row r="8" spans="1:18" hidden="1" x14ac:dyDescent="0.2">
      <c r="A8" s="145" t="s">
        <v>107</v>
      </c>
      <c r="B8" s="145" t="s">
        <v>106</v>
      </c>
      <c r="C8" s="144">
        <v>5110109</v>
      </c>
      <c r="D8" s="146" t="s">
        <v>114</v>
      </c>
      <c r="E8" s="148"/>
      <c r="F8" s="97"/>
      <c r="Q8" s="98"/>
      <c r="R8" s="46"/>
    </row>
    <row r="9" spans="1:18" hidden="1" x14ac:dyDescent="0.2">
      <c r="A9" s="145" t="s">
        <v>107</v>
      </c>
      <c r="B9" s="145" t="s">
        <v>106</v>
      </c>
      <c r="C9" s="144">
        <v>5110110</v>
      </c>
      <c r="D9" s="146" t="s">
        <v>115</v>
      </c>
      <c r="E9" s="148"/>
      <c r="F9" s="97"/>
      <c r="Q9" s="98"/>
      <c r="R9" s="46"/>
    </row>
    <row r="10" spans="1:18" hidden="1" x14ac:dyDescent="0.2">
      <c r="A10" s="145" t="s">
        <v>107</v>
      </c>
      <c r="B10" s="145" t="s">
        <v>106</v>
      </c>
      <c r="C10" s="144">
        <v>5110111</v>
      </c>
      <c r="D10" s="146" t="s">
        <v>116</v>
      </c>
      <c r="E10" s="148"/>
      <c r="F10" s="97"/>
      <c r="J10" s="147"/>
      <c r="Q10" s="98"/>
      <c r="R10" s="46"/>
    </row>
    <row r="11" spans="1:18" hidden="1" x14ac:dyDescent="0.2">
      <c r="A11" s="145" t="s">
        <v>107</v>
      </c>
      <c r="B11" s="145" t="s">
        <v>118</v>
      </c>
      <c r="C11" s="144">
        <v>5110209</v>
      </c>
      <c r="D11" s="146" t="s">
        <v>117</v>
      </c>
      <c r="E11" s="149"/>
      <c r="F11" s="97"/>
      <c r="Q11" s="98"/>
      <c r="R11" s="46"/>
    </row>
    <row r="12" spans="1:18" hidden="1" x14ac:dyDescent="0.2">
      <c r="A12" s="145" t="s">
        <v>107</v>
      </c>
      <c r="B12" s="145" t="s">
        <v>118</v>
      </c>
      <c r="C12" s="144">
        <v>5110210</v>
      </c>
      <c r="D12" s="145" t="s">
        <v>119</v>
      </c>
      <c r="E12" s="46"/>
      <c r="F12" s="97"/>
      <c r="Q12" s="98"/>
      <c r="R12" s="46"/>
    </row>
    <row r="13" spans="1:18" hidden="1" x14ac:dyDescent="0.2">
      <c r="A13" s="145" t="s">
        <v>107</v>
      </c>
      <c r="B13" s="145" t="s">
        <v>118</v>
      </c>
      <c r="C13" s="144">
        <v>5110211</v>
      </c>
      <c r="D13" s="145" t="s">
        <v>120</v>
      </c>
      <c r="E13" s="46"/>
      <c r="F13" s="97"/>
      <c r="Q13" s="98"/>
      <c r="R13" s="46"/>
    </row>
    <row r="14" spans="1:18" hidden="1" x14ac:dyDescent="0.2">
      <c r="A14" s="145" t="s">
        <v>107</v>
      </c>
      <c r="B14" s="145" t="s">
        <v>122</v>
      </c>
      <c r="C14" s="144">
        <v>5110307</v>
      </c>
      <c r="D14" s="145" t="s">
        <v>121</v>
      </c>
      <c r="E14" s="46"/>
      <c r="F14" s="97"/>
      <c r="Q14" s="98"/>
      <c r="R14" s="46"/>
    </row>
    <row r="15" spans="1:18" hidden="1" x14ac:dyDescent="0.2">
      <c r="A15" s="145" t="s">
        <v>107</v>
      </c>
      <c r="B15" s="145" t="s">
        <v>110</v>
      </c>
      <c r="C15" s="144">
        <v>5110407</v>
      </c>
      <c r="D15" s="145" t="s">
        <v>123</v>
      </c>
      <c r="E15" s="46"/>
      <c r="F15" s="97"/>
      <c r="Q15" s="98"/>
      <c r="R15" s="46"/>
    </row>
    <row r="16" spans="1:18" ht="24" hidden="1" thickTop="1" x14ac:dyDescent="0.2">
      <c r="A16" s="145" t="s">
        <v>107</v>
      </c>
      <c r="B16" s="145" t="s">
        <v>125</v>
      </c>
      <c r="C16" s="144">
        <v>5110505</v>
      </c>
      <c r="D16" s="145" t="s">
        <v>124</v>
      </c>
      <c r="E16" s="46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46"/>
    </row>
    <row r="17" spans="1:5" hidden="1" x14ac:dyDescent="0.2">
      <c r="A17" s="145" t="s">
        <v>107</v>
      </c>
      <c r="B17" s="145" t="s">
        <v>125</v>
      </c>
      <c r="C17" s="144">
        <v>5110506</v>
      </c>
      <c r="D17" s="145" t="s">
        <v>126</v>
      </c>
      <c r="E17" s="46"/>
    </row>
    <row r="18" spans="1:5" hidden="1" x14ac:dyDescent="0.2">
      <c r="A18" s="145" t="s">
        <v>107</v>
      </c>
      <c r="B18" s="145" t="s">
        <v>128</v>
      </c>
      <c r="C18" s="144">
        <v>5110604</v>
      </c>
      <c r="D18" s="145" t="s">
        <v>127</v>
      </c>
      <c r="E18" s="46"/>
    </row>
    <row r="19" spans="1:5" hidden="1" x14ac:dyDescent="0.2">
      <c r="A19" s="145" t="s">
        <v>107</v>
      </c>
      <c r="B19" s="145" t="s">
        <v>106</v>
      </c>
      <c r="C19" s="144">
        <v>6110101</v>
      </c>
      <c r="D19" s="145" t="s">
        <v>129</v>
      </c>
      <c r="E19" s="46"/>
    </row>
    <row r="20" spans="1:5" hidden="1" x14ac:dyDescent="0.2">
      <c r="A20" s="145" t="s">
        <v>107</v>
      </c>
      <c r="B20" s="145" t="s">
        <v>106</v>
      </c>
      <c r="C20" s="144">
        <v>6110102</v>
      </c>
      <c r="D20" s="145" t="s">
        <v>130</v>
      </c>
      <c r="E20" s="46"/>
    </row>
    <row r="21" spans="1:5" hidden="1" x14ac:dyDescent="0.2">
      <c r="A21" s="145" t="s">
        <v>107</v>
      </c>
      <c r="B21" s="145" t="s">
        <v>106</v>
      </c>
      <c r="C21" s="144">
        <v>6110103</v>
      </c>
      <c r="D21" s="145" t="s">
        <v>131</v>
      </c>
      <c r="E21" s="46"/>
    </row>
    <row r="22" spans="1:5" hidden="1" x14ac:dyDescent="0.2">
      <c r="A22" s="145" t="s">
        <v>107</v>
      </c>
      <c r="B22" s="145" t="s">
        <v>106</v>
      </c>
      <c r="C22" s="144">
        <v>6110104</v>
      </c>
      <c r="D22" s="145" t="s">
        <v>132</v>
      </c>
      <c r="E22" s="46"/>
    </row>
    <row r="23" spans="1:5" hidden="1" x14ac:dyDescent="0.2">
      <c r="A23" s="145" t="s">
        <v>107</v>
      </c>
      <c r="B23" s="145" t="s">
        <v>106</v>
      </c>
      <c r="C23" s="144">
        <v>6110105</v>
      </c>
      <c r="D23" s="145" t="s">
        <v>133</v>
      </c>
      <c r="E23" s="46"/>
    </row>
    <row r="24" spans="1:5" hidden="1" x14ac:dyDescent="0.2">
      <c r="A24" s="145" t="s">
        <v>107</v>
      </c>
      <c r="B24" s="145" t="s">
        <v>106</v>
      </c>
      <c r="C24" s="144">
        <v>6110106</v>
      </c>
      <c r="D24" s="145" t="s">
        <v>134</v>
      </c>
      <c r="E24" s="46"/>
    </row>
    <row r="25" spans="1:5" hidden="1" x14ac:dyDescent="0.2">
      <c r="A25" s="145" t="s">
        <v>107</v>
      </c>
      <c r="B25" s="145" t="s">
        <v>118</v>
      </c>
      <c r="C25" s="144">
        <v>6110201</v>
      </c>
      <c r="D25" s="145" t="s">
        <v>135</v>
      </c>
      <c r="E25" s="46"/>
    </row>
    <row r="26" spans="1:5" hidden="1" x14ac:dyDescent="0.2">
      <c r="A26" s="145" t="s">
        <v>107</v>
      </c>
      <c r="B26" s="145" t="s">
        <v>118</v>
      </c>
      <c r="C26" s="144">
        <v>6110202</v>
      </c>
      <c r="D26" s="145" t="s">
        <v>136</v>
      </c>
      <c r="E26" s="46"/>
    </row>
    <row r="27" spans="1:5" hidden="1" x14ac:dyDescent="0.2">
      <c r="A27" s="145" t="s">
        <v>107</v>
      </c>
      <c r="B27" s="145" t="s">
        <v>118</v>
      </c>
      <c r="C27" s="144">
        <v>6110204</v>
      </c>
      <c r="D27" s="145" t="s">
        <v>137</v>
      </c>
      <c r="E27" s="46"/>
    </row>
    <row r="28" spans="1:5" hidden="1" x14ac:dyDescent="0.2">
      <c r="A28" s="145" t="s">
        <v>107</v>
      </c>
      <c r="B28" s="145" t="s">
        <v>118</v>
      </c>
      <c r="C28" s="144">
        <v>6110205</v>
      </c>
      <c r="D28" s="145" t="s">
        <v>138</v>
      </c>
      <c r="E28" s="46"/>
    </row>
    <row r="29" spans="1:5" hidden="1" x14ac:dyDescent="0.2">
      <c r="A29" s="145" t="s">
        <v>107</v>
      </c>
      <c r="B29" s="145" t="s">
        <v>118</v>
      </c>
      <c r="C29" s="144">
        <v>6110206</v>
      </c>
      <c r="D29" s="145" t="s">
        <v>139</v>
      </c>
      <c r="E29" s="46"/>
    </row>
    <row r="30" spans="1:5" hidden="1" x14ac:dyDescent="0.2">
      <c r="A30" s="145" t="s">
        <v>107</v>
      </c>
      <c r="B30" s="145" t="s">
        <v>118</v>
      </c>
      <c r="C30" s="144">
        <v>6110207</v>
      </c>
      <c r="D30" s="145" t="s">
        <v>140</v>
      </c>
      <c r="E30" s="46"/>
    </row>
    <row r="31" spans="1:5" hidden="1" x14ac:dyDescent="0.2">
      <c r="A31" s="145" t="s">
        <v>107</v>
      </c>
      <c r="B31" s="145" t="s">
        <v>118</v>
      </c>
      <c r="C31" s="144">
        <v>6110208</v>
      </c>
      <c r="D31" s="145" t="s">
        <v>141</v>
      </c>
      <c r="E31" s="46"/>
    </row>
    <row r="32" spans="1:5" hidden="1" x14ac:dyDescent="0.2">
      <c r="A32" s="145" t="s">
        <v>107</v>
      </c>
      <c r="B32" s="145" t="s">
        <v>122</v>
      </c>
      <c r="C32" s="144">
        <v>6110301</v>
      </c>
      <c r="D32" s="145" t="s">
        <v>142</v>
      </c>
      <c r="E32" s="46"/>
    </row>
    <row r="33" spans="1:5" hidden="1" x14ac:dyDescent="0.2">
      <c r="A33" s="145" t="s">
        <v>107</v>
      </c>
      <c r="B33" s="145" t="s">
        <v>122</v>
      </c>
      <c r="C33" s="144">
        <v>6110302</v>
      </c>
      <c r="D33" s="145" t="s">
        <v>143</v>
      </c>
      <c r="E33" s="46"/>
    </row>
    <row r="34" spans="1:5" hidden="1" x14ac:dyDescent="0.2">
      <c r="A34" s="145" t="s">
        <v>107</v>
      </c>
      <c r="B34" s="145" t="s">
        <v>122</v>
      </c>
      <c r="C34" s="144">
        <v>6110303</v>
      </c>
      <c r="D34" s="145" t="s">
        <v>144</v>
      </c>
      <c r="E34" s="46"/>
    </row>
    <row r="35" spans="1:5" hidden="1" x14ac:dyDescent="0.2">
      <c r="A35" s="145" t="s">
        <v>107</v>
      </c>
      <c r="B35" s="145" t="s">
        <v>122</v>
      </c>
      <c r="C35" s="144">
        <v>6110304</v>
      </c>
      <c r="D35" s="145" t="s">
        <v>145</v>
      </c>
      <c r="E35" s="46"/>
    </row>
    <row r="36" spans="1:5" hidden="1" x14ac:dyDescent="0.2">
      <c r="A36" s="145" t="s">
        <v>107</v>
      </c>
      <c r="B36" s="145" t="s">
        <v>122</v>
      </c>
      <c r="C36" s="144">
        <v>6110305</v>
      </c>
      <c r="D36" s="145" t="s">
        <v>146</v>
      </c>
      <c r="E36" s="46"/>
    </row>
    <row r="37" spans="1:5" hidden="1" x14ac:dyDescent="0.2">
      <c r="A37" s="145" t="s">
        <v>107</v>
      </c>
      <c r="B37" s="145" t="s">
        <v>122</v>
      </c>
      <c r="C37" s="144">
        <v>6110306</v>
      </c>
      <c r="D37" s="145" t="s">
        <v>147</v>
      </c>
      <c r="E37" s="46"/>
    </row>
    <row r="38" spans="1:5" hidden="1" x14ac:dyDescent="0.2">
      <c r="A38" s="145" t="s">
        <v>107</v>
      </c>
      <c r="B38" s="145" t="s">
        <v>110</v>
      </c>
      <c r="C38" s="144">
        <v>6110401</v>
      </c>
      <c r="D38" s="145" t="s">
        <v>148</v>
      </c>
      <c r="E38" s="46"/>
    </row>
    <row r="39" spans="1:5" hidden="1" x14ac:dyDescent="0.2">
      <c r="A39" s="145" t="s">
        <v>107</v>
      </c>
      <c r="B39" s="145" t="s">
        <v>110</v>
      </c>
      <c r="C39" s="144">
        <v>6110402</v>
      </c>
      <c r="D39" s="145" t="s">
        <v>149</v>
      </c>
      <c r="E39" s="46"/>
    </row>
    <row r="40" spans="1:5" hidden="1" x14ac:dyDescent="0.2">
      <c r="A40" s="145" t="s">
        <v>107</v>
      </c>
      <c r="B40" s="145" t="s">
        <v>110</v>
      </c>
      <c r="C40" s="144">
        <v>6110403</v>
      </c>
      <c r="D40" s="145" t="s">
        <v>150</v>
      </c>
      <c r="E40" s="46"/>
    </row>
    <row r="41" spans="1:5" hidden="1" x14ac:dyDescent="0.2">
      <c r="A41" s="145" t="s">
        <v>107</v>
      </c>
      <c r="B41" s="145" t="s">
        <v>110</v>
      </c>
      <c r="C41" s="144">
        <v>6110404</v>
      </c>
      <c r="D41" s="145" t="s">
        <v>151</v>
      </c>
      <c r="E41" s="46"/>
    </row>
    <row r="42" spans="1:5" hidden="1" x14ac:dyDescent="0.2">
      <c r="A42" s="145" t="s">
        <v>107</v>
      </c>
      <c r="B42" s="145" t="s">
        <v>110</v>
      </c>
      <c r="C42" s="144">
        <v>6110405</v>
      </c>
      <c r="D42" s="145" t="s">
        <v>152</v>
      </c>
      <c r="E42" s="46"/>
    </row>
    <row r="43" spans="1:5" hidden="1" x14ac:dyDescent="0.2">
      <c r="A43" s="145" t="s">
        <v>107</v>
      </c>
      <c r="B43" s="145" t="s">
        <v>110</v>
      </c>
      <c r="C43" s="144">
        <v>6110406</v>
      </c>
      <c r="D43" s="145" t="s">
        <v>153</v>
      </c>
      <c r="E43" s="46"/>
    </row>
    <row r="44" spans="1:5" hidden="1" x14ac:dyDescent="0.2">
      <c r="A44" s="145" t="s">
        <v>107</v>
      </c>
      <c r="B44" s="145" t="s">
        <v>125</v>
      </c>
      <c r="C44" s="144">
        <v>6110501</v>
      </c>
      <c r="D44" s="145" t="s">
        <v>154</v>
      </c>
      <c r="E44" s="46"/>
    </row>
    <row r="45" spans="1:5" hidden="1" x14ac:dyDescent="0.2">
      <c r="A45" s="145" t="s">
        <v>107</v>
      </c>
      <c r="B45" s="145" t="s">
        <v>125</v>
      </c>
      <c r="C45" s="144">
        <v>6110502</v>
      </c>
      <c r="D45" s="145" t="s">
        <v>155</v>
      </c>
      <c r="E45" s="46"/>
    </row>
    <row r="46" spans="1:5" hidden="1" x14ac:dyDescent="0.2">
      <c r="A46" s="145" t="s">
        <v>107</v>
      </c>
      <c r="B46" s="145" t="s">
        <v>125</v>
      </c>
      <c r="C46" s="144">
        <v>6110503</v>
      </c>
      <c r="D46" s="145" t="s">
        <v>156</v>
      </c>
      <c r="E46" s="46"/>
    </row>
    <row r="47" spans="1:5" hidden="1" x14ac:dyDescent="0.2">
      <c r="A47" s="145" t="s">
        <v>107</v>
      </c>
      <c r="B47" s="145" t="s">
        <v>125</v>
      </c>
      <c r="C47" s="144">
        <v>6110504</v>
      </c>
      <c r="D47" s="145" t="s">
        <v>157</v>
      </c>
      <c r="E47" s="46"/>
    </row>
    <row r="48" spans="1:5" hidden="1" x14ac:dyDescent="0.2">
      <c r="A48" s="145" t="s">
        <v>107</v>
      </c>
      <c r="B48" s="145" t="s">
        <v>128</v>
      </c>
      <c r="C48" s="144">
        <v>6110601</v>
      </c>
      <c r="D48" s="145" t="s">
        <v>158</v>
      </c>
      <c r="E48" s="46"/>
    </row>
    <row r="49" spans="1:5" hidden="1" x14ac:dyDescent="0.2">
      <c r="A49" s="145" t="s">
        <v>107</v>
      </c>
      <c r="B49" s="145" t="s">
        <v>128</v>
      </c>
      <c r="C49" s="144">
        <v>6110602</v>
      </c>
      <c r="D49" s="145" t="s">
        <v>159</v>
      </c>
      <c r="E49" s="46"/>
    </row>
    <row r="50" spans="1:5" hidden="1" x14ac:dyDescent="0.2">
      <c r="A50" s="145" t="s">
        <v>107</v>
      </c>
      <c r="B50" s="145" t="s">
        <v>128</v>
      </c>
      <c r="C50" s="144">
        <v>6110603</v>
      </c>
      <c r="D50" s="145" t="s">
        <v>160</v>
      </c>
      <c r="E50" s="46"/>
    </row>
    <row r="51" spans="1:5" hidden="1" x14ac:dyDescent="0.2">
      <c r="A51" s="145" t="s">
        <v>163</v>
      </c>
      <c r="B51" s="145" t="s">
        <v>162</v>
      </c>
      <c r="C51" s="144">
        <v>2120101</v>
      </c>
      <c r="D51" s="145" t="s">
        <v>161</v>
      </c>
      <c r="E51" s="46"/>
    </row>
    <row r="52" spans="1:5" hidden="1" x14ac:dyDescent="0.2">
      <c r="A52" s="145" t="s">
        <v>163</v>
      </c>
      <c r="B52" s="145" t="s">
        <v>162</v>
      </c>
      <c r="C52" s="144">
        <v>3120101</v>
      </c>
      <c r="D52" s="145" t="s">
        <v>164</v>
      </c>
      <c r="E52" s="46"/>
    </row>
    <row r="53" spans="1:5" hidden="1" x14ac:dyDescent="0.2">
      <c r="A53" s="145" t="s">
        <v>163</v>
      </c>
      <c r="B53" s="145" t="s">
        <v>166</v>
      </c>
      <c r="C53" s="144">
        <v>3120601</v>
      </c>
      <c r="D53" s="145" t="s">
        <v>165</v>
      </c>
      <c r="E53" s="46"/>
    </row>
    <row r="54" spans="1:5" hidden="1" x14ac:dyDescent="0.2">
      <c r="A54" s="145" t="s">
        <v>163</v>
      </c>
      <c r="B54" s="145" t="s">
        <v>162</v>
      </c>
      <c r="C54" s="144">
        <v>4120105</v>
      </c>
      <c r="D54" s="145" t="s">
        <v>167</v>
      </c>
      <c r="E54" s="46"/>
    </row>
    <row r="55" spans="1:5" hidden="1" x14ac:dyDescent="0.2">
      <c r="A55" s="145" t="s">
        <v>163</v>
      </c>
      <c r="B55" s="145" t="s">
        <v>169</v>
      </c>
      <c r="C55" s="144">
        <v>4120201</v>
      </c>
      <c r="D55" s="145" t="s">
        <v>168</v>
      </c>
      <c r="E55" s="46"/>
    </row>
    <row r="56" spans="1:5" hidden="1" x14ac:dyDescent="0.2">
      <c r="A56" s="145" t="s">
        <v>163</v>
      </c>
      <c r="B56" s="145" t="s">
        <v>171</v>
      </c>
      <c r="C56" s="144">
        <v>4120401</v>
      </c>
      <c r="D56" s="145" t="s">
        <v>170</v>
      </c>
      <c r="E56" s="46"/>
    </row>
    <row r="57" spans="1:5" hidden="1" x14ac:dyDescent="0.2">
      <c r="A57" s="145" t="s">
        <v>163</v>
      </c>
      <c r="B57" s="145" t="s">
        <v>162</v>
      </c>
      <c r="C57" s="144">
        <v>5120104</v>
      </c>
      <c r="D57" s="145" t="s">
        <v>172</v>
      </c>
      <c r="E57" s="46"/>
    </row>
    <row r="58" spans="1:5" hidden="1" x14ac:dyDescent="0.2">
      <c r="A58" s="145" t="s">
        <v>163</v>
      </c>
      <c r="B58" s="145" t="s">
        <v>169</v>
      </c>
      <c r="C58" s="144">
        <v>5120207</v>
      </c>
      <c r="D58" s="145" t="s">
        <v>173</v>
      </c>
      <c r="E58" s="46"/>
    </row>
    <row r="59" spans="1:5" hidden="1" x14ac:dyDescent="0.2">
      <c r="A59" s="145" t="s">
        <v>163</v>
      </c>
      <c r="B59" s="145" t="s">
        <v>175</v>
      </c>
      <c r="C59" s="144">
        <v>5120307</v>
      </c>
      <c r="D59" s="145" t="s">
        <v>174</v>
      </c>
      <c r="E59" s="46"/>
    </row>
    <row r="60" spans="1:5" hidden="1" x14ac:dyDescent="0.2">
      <c r="A60" s="145" t="s">
        <v>163</v>
      </c>
      <c r="B60" s="145" t="s">
        <v>175</v>
      </c>
      <c r="C60" s="144">
        <v>5120308</v>
      </c>
      <c r="D60" s="145" t="s">
        <v>176</v>
      </c>
      <c r="E60" s="46"/>
    </row>
    <row r="61" spans="1:5" hidden="1" x14ac:dyDescent="0.2">
      <c r="A61" s="145" t="s">
        <v>163</v>
      </c>
      <c r="B61" s="145" t="s">
        <v>178</v>
      </c>
      <c r="C61" s="144">
        <v>5120508</v>
      </c>
      <c r="D61" s="145" t="s">
        <v>177</v>
      </c>
      <c r="E61" s="46"/>
    </row>
    <row r="62" spans="1:5" hidden="1" x14ac:dyDescent="0.2">
      <c r="A62" s="145" t="s">
        <v>163</v>
      </c>
      <c r="B62" s="145" t="s">
        <v>162</v>
      </c>
      <c r="C62" s="144">
        <v>6120101</v>
      </c>
      <c r="D62" s="145" t="s">
        <v>179</v>
      </c>
      <c r="E62" s="46"/>
    </row>
    <row r="63" spans="1:5" hidden="1" x14ac:dyDescent="0.2">
      <c r="A63" s="145" t="s">
        <v>163</v>
      </c>
      <c r="B63" s="145" t="s">
        <v>162</v>
      </c>
      <c r="C63" s="144">
        <v>6120102</v>
      </c>
      <c r="D63" s="145" t="s">
        <v>180</v>
      </c>
      <c r="E63" s="46"/>
    </row>
    <row r="64" spans="1:5" hidden="1" x14ac:dyDescent="0.2">
      <c r="A64" s="145" t="s">
        <v>163</v>
      </c>
      <c r="B64" s="145" t="s">
        <v>162</v>
      </c>
      <c r="C64" s="144">
        <v>6120103</v>
      </c>
      <c r="D64" s="145" t="s">
        <v>181</v>
      </c>
      <c r="E64" s="46"/>
    </row>
    <row r="65" spans="1:5" hidden="1" x14ac:dyDescent="0.2">
      <c r="A65" s="145" t="s">
        <v>163</v>
      </c>
      <c r="B65" s="145" t="s">
        <v>169</v>
      </c>
      <c r="C65" s="144">
        <v>6120201</v>
      </c>
      <c r="D65" s="145" t="s">
        <v>182</v>
      </c>
      <c r="E65" s="46"/>
    </row>
    <row r="66" spans="1:5" hidden="1" x14ac:dyDescent="0.2">
      <c r="A66" s="145" t="s">
        <v>163</v>
      </c>
      <c r="B66" s="145" t="s">
        <v>169</v>
      </c>
      <c r="C66" s="144">
        <v>6120202</v>
      </c>
      <c r="D66" s="145" t="s">
        <v>183</v>
      </c>
      <c r="E66" s="46"/>
    </row>
    <row r="67" spans="1:5" hidden="1" x14ac:dyDescent="0.2">
      <c r="A67" s="145" t="s">
        <v>163</v>
      </c>
      <c r="B67" s="145" t="s">
        <v>169</v>
      </c>
      <c r="C67" s="144">
        <v>6120203</v>
      </c>
      <c r="D67" s="145" t="s">
        <v>184</v>
      </c>
      <c r="E67" s="46"/>
    </row>
    <row r="68" spans="1:5" hidden="1" x14ac:dyDescent="0.2">
      <c r="A68" s="145" t="s">
        <v>163</v>
      </c>
      <c r="B68" s="145" t="s">
        <v>169</v>
      </c>
      <c r="C68" s="144">
        <v>6120205</v>
      </c>
      <c r="D68" s="145" t="s">
        <v>185</v>
      </c>
      <c r="E68" s="46"/>
    </row>
    <row r="69" spans="1:5" hidden="1" x14ac:dyDescent="0.2">
      <c r="A69" s="145" t="s">
        <v>163</v>
      </c>
      <c r="B69" s="145" t="s">
        <v>169</v>
      </c>
      <c r="C69" s="144">
        <v>6120206</v>
      </c>
      <c r="D69" s="145" t="s">
        <v>186</v>
      </c>
      <c r="E69" s="46"/>
    </row>
    <row r="70" spans="1:5" hidden="1" x14ac:dyDescent="0.2">
      <c r="A70" s="145" t="s">
        <v>163</v>
      </c>
      <c r="B70" s="145" t="s">
        <v>175</v>
      </c>
      <c r="C70" s="144">
        <v>6120301</v>
      </c>
      <c r="D70" s="145" t="s">
        <v>187</v>
      </c>
      <c r="E70" s="46"/>
    </row>
    <row r="71" spans="1:5" hidden="1" x14ac:dyDescent="0.2">
      <c r="A71" s="145" t="s">
        <v>163</v>
      </c>
      <c r="B71" s="145" t="s">
        <v>175</v>
      </c>
      <c r="C71" s="144">
        <v>6120302</v>
      </c>
      <c r="D71" s="145" t="s">
        <v>188</v>
      </c>
      <c r="E71" s="46"/>
    </row>
    <row r="72" spans="1:5" hidden="1" x14ac:dyDescent="0.2">
      <c r="A72" s="145" t="s">
        <v>163</v>
      </c>
      <c r="B72" s="145" t="s">
        <v>175</v>
      </c>
      <c r="C72" s="144">
        <v>6120303</v>
      </c>
      <c r="D72" s="145" t="s">
        <v>189</v>
      </c>
      <c r="E72" s="46"/>
    </row>
    <row r="73" spans="1:5" hidden="1" x14ac:dyDescent="0.2">
      <c r="A73" s="145" t="s">
        <v>163</v>
      </c>
      <c r="B73" s="145" t="s">
        <v>175</v>
      </c>
      <c r="C73" s="144">
        <v>6120304</v>
      </c>
      <c r="D73" s="145" t="s">
        <v>190</v>
      </c>
      <c r="E73" s="46"/>
    </row>
    <row r="74" spans="1:5" hidden="1" x14ac:dyDescent="0.2">
      <c r="A74" s="145" t="s">
        <v>163</v>
      </c>
      <c r="B74" s="145" t="s">
        <v>175</v>
      </c>
      <c r="C74" s="144">
        <v>6120305</v>
      </c>
      <c r="D74" s="145" t="s">
        <v>191</v>
      </c>
      <c r="E74" s="46"/>
    </row>
    <row r="75" spans="1:5" hidden="1" x14ac:dyDescent="0.2">
      <c r="A75" s="145" t="s">
        <v>163</v>
      </c>
      <c r="B75" s="145" t="s">
        <v>175</v>
      </c>
      <c r="C75" s="144">
        <v>6120306</v>
      </c>
      <c r="D75" s="145" t="s">
        <v>192</v>
      </c>
      <c r="E75" s="46"/>
    </row>
    <row r="76" spans="1:5" hidden="1" x14ac:dyDescent="0.2">
      <c r="A76" s="145" t="s">
        <v>163</v>
      </c>
      <c r="B76" s="145" t="s">
        <v>171</v>
      </c>
      <c r="C76" s="144">
        <v>6120401</v>
      </c>
      <c r="D76" s="145" t="s">
        <v>193</v>
      </c>
      <c r="E76" s="46"/>
    </row>
    <row r="77" spans="1:5" hidden="1" x14ac:dyDescent="0.2">
      <c r="A77" s="145" t="s">
        <v>163</v>
      </c>
      <c r="B77" s="145" t="s">
        <v>171</v>
      </c>
      <c r="C77" s="144">
        <v>6120402</v>
      </c>
      <c r="D77" s="145" t="s">
        <v>194</v>
      </c>
      <c r="E77" s="46"/>
    </row>
    <row r="78" spans="1:5" hidden="1" x14ac:dyDescent="0.2">
      <c r="A78" s="145" t="s">
        <v>163</v>
      </c>
      <c r="B78" s="145" t="s">
        <v>171</v>
      </c>
      <c r="C78" s="144">
        <v>6120403</v>
      </c>
      <c r="D78" s="145" t="s">
        <v>195</v>
      </c>
      <c r="E78" s="46"/>
    </row>
    <row r="79" spans="1:5" hidden="1" x14ac:dyDescent="0.2">
      <c r="A79" s="145" t="s">
        <v>163</v>
      </c>
      <c r="B79" s="145" t="s">
        <v>171</v>
      </c>
      <c r="C79" s="144">
        <v>6120404</v>
      </c>
      <c r="D79" s="145" t="s">
        <v>196</v>
      </c>
      <c r="E79" s="46"/>
    </row>
    <row r="80" spans="1:5" hidden="1" x14ac:dyDescent="0.2">
      <c r="A80" s="145" t="s">
        <v>163</v>
      </c>
      <c r="B80" s="145" t="s">
        <v>171</v>
      </c>
      <c r="C80" s="144">
        <v>6120405</v>
      </c>
      <c r="D80" s="145" t="s">
        <v>197</v>
      </c>
      <c r="E80" s="150"/>
    </row>
    <row r="81" spans="1:5" hidden="1" x14ac:dyDescent="0.2">
      <c r="A81" s="145" t="s">
        <v>163</v>
      </c>
      <c r="B81" s="145" t="s">
        <v>171</v>
      </c>
      <c r="C81" s="144">
        <v>6120406</v>
      </c>
      <c r="D81" s="145" t="s">
        <v>198</v>
      </c>
      <c r="E81" s="150"/>
    </row>
    <row r="82" spans="1:5" hidden="1" x14ac:dyDescent="0.2">
      <c r="A82" s="145" t="s">
        <v>163</v>
      </c>
      <c r="B82" s="145" t="s">
        <v>171</v>
      </c>
      <c r="C82" s="144">
        <v>6120407</v>
      </c>
      <c r="D82" s="145" t="s">
        <v>199</v>
      </c>
      <c r="E82" s="150"/>
    </row>
    <row r="83" spans="1:5" hidden="1" x14ac:dyDescent="0.2">
      <c r="A83" s="145" t="s">
        <v>163</v>
      </c>
      <c r="B83" s="145" t="s">
        <v>178</v>
      </c>
      <c r="C83" s="144">
        <v>6120501</v>
      </c>
      <c r="D83" s="145" t="s">
        <v>200</v>
      </c>
      <c r="E83" s="150"/>
    </row>
    <row r="84" spans="1:5" hidden="1" x14ac:dyDescent="0.2">
      <c r="A84" s="145" t="s">
        <v>163</v>
      </c>
      <c r="B84" s="145" t="s">
        <v>178</v>
      </c>
      <c r="C84" s="144">
        <v>6120502</v>
      </c>
      <c r="D84" s="145" t="s">
        <v>201</v>
      </c>
      <c r="E84" s="150"/>
    </row>
    <row r="85" spans="1:5" hidden="1" x14ac:dyDescent="0.2">
      <c r="A85" s="145" t="s">
        <v>163</v>
      </c>
      <c r="B85" s="145" t="s">
        <v>178</v>
      </c>
      <c r="C85" s="144">
        <v>6120503</v>
      </c>
      <c r="D85" s="145" t="s">
        <v>202</v>
      </c>
      <c r="E85" s="150"/>
    </row>
    <row r="86" spans="1:5" hidden="1" x14ac:dyDescent="0.2">
      <c r="A86" s="145" t="s">
        <v>163</v>
      </c>
      <c r="B86" s="145" t="s">
        <v>178</v>
      </c>
      <c r="C86" s="144">
        <v>6120504</v>
      </c>
      <c r="D86" s="145" t="s">
        <v>203</v>
      </c>
      <c r="E86" s="150"/>
    </row>
    <row r="87" spans="1:5" hidden="1" x14ac:dyDescent="0.2">
      <c r="A87" s="145" t="s">
        <v>163</v>
      </c>
      <c r="B87" s="145" t="s">
        <v>178</v>
      </c>
      <c r="C87" s="144">
        <v>6120505</v>
      </c>
      <c r="D87" s="145" t="s">
        <v>204</v>
      </c>
      <c r="E87" s="150"/>
    </row>
    <row r="88" spans="1:5" hidden="1" x14ac:dyDescent="0.2">
      <c r="A88" s="145" t="s">
        <v>163</v>
      </c>
      <c r="B88" s="145" t="s">
        <v>178</v>
      </c>
      <c r="C88" s="144">
        <v>6120506</v>
      </c>
      <c r="D88" s="145" t="s">
        <v>205</v>
      </c>
      <c r="E88" s="150"/>
    </row>
    <row r="89" spans="1:5" hidden="1" x14ac:dyDescent="0.2">
      <c r="A89" s="145" t="s">
        <v>163</v>
      </c>
      <c r="B89" s="145" t="s">
        <v>178</v>
      </c>
      <c r="C89" s="144">
        <v>6120507</v>
      </c>
      <c r="D89" s="145" t="s">
        <v>206</v>
      </c>
      <c r="E89" s="150"/>
    </row>
    <row r="90" spans="1:5" hidden="1" x14ac:dyDescent="0.2">
      <c r="A90" s="145" t="s">
        <v>163</v>
      </c>
      <c r="B90" s="145" t="s">
        <v>166</v>
      </c>
      <c r="C90" s="144">
        <v>6120601</v>
      </c>
      <c r="D90" s="145" t="s">
        <v>207</v>
      </c>
      <c r="E90" s="150"/>
    </row>
    <row r="91" spans="1:5" hidden="1" x14ac:dyDescent="0.2">
      <c r="A91" s="145" t="s">
        <v>163</v>
      </c>
      <c r="B91" s="145" t="s">
        <v>166</v>
      </c>
      <c r="C91" s="144">
        <v>6120602</v>
      </c>
      <c r="D91" s="145" t="s">
        <v>208</v>
      </c>
      <c r="E91" s="150"/>
    </row>
    <row r="92" spans="1:5" hidden="1" x14ac:dyDescent="0.2">
      <c r="A92" s="145" t="s">
        <v>163</v>
      </c>
      <c r="B92" s="145" t="s">
        <v>166</v>
      </c>
      <c r="C92" s="144">
        <v>6120603</v>
      </c>
      <c r="D92" s="145" t="s">
        <v>209</v>
      </c>
      <c r="E92" s="150"/>
    </row>
    <row r="93" spans="1:5" hidden="1" x14ac:dyDescent="0.2">
      <c r="A93" s="145" t="s">
        <v>163</v>
      </c>
      <c r="B93" s="145" t="s">
        <v>166</v>
      </c>
      <c r="C93" s="144">
        <v>6120604</v>
      </c>
      <c r="D93" s="145" t="s">
        <v>210</v>
      </c>
      <c r="E93" s="150"/>
    </row>
    <row r="94" spans="1:5" hidden="1" x14ac:dyDescent="0.2">
      <c r="A94" s="145" t="s">
        <v>163</v>
      </c>
      <c r="B94" s="145" t="s">
        <v>166</v>
      </c>
      <c r="C94" s="144">
        <v>6120605</v>
      </c>
      <c r="D94" s="145" t="s">
        <v>211</v>
      </c>
      <c r="E94" s="150"/>
    </row>
    <row r="95" spans="1:5" hidden="1" x14ac:dyDescent="0.2">
      <c r="A95" s="145" t="s">
        <v>163</v>
      </c>
      <c r="B95" s="145" t="s">
        <v>166</v>
      </c>
      <c r="C95" s="144">
        <v>6120606</v>
      </c>
      <c r="D95" s="145" t="s">
        <v>212</v>
      </c>
      <c r="E95" s="150"/>
    </row>
    <row r="96" spans="1:5" hidden="1" x14ac:dyDescent="0.2">
      <c r="A96" s="145" t="s">
        <v>163</v>
      </c>
      <c r="B96" s="145" t="s">
        <v>166</v>
      </c>
      <c r="C96" s="144">
        <v>6120607</v>
      </c>
      <c r="D96" s="145" t="s">
        <v>213</v>
      </c>
      <c r="E96" s="150"/>
    </row>
    <row r="97" spans="1:5" hidden="1" x14ac:dyDescent="0.2">
      <c r="A97" s="145" t="s">
        <v>216</v>
      </c>
      <c r="B97" s="145" t="s">
        <v>215</v>
      </c>
      <c r="C97" s="144">
        <v>2130101</v>
      </c>
      <c r="D97" s="145" t="s">
        <v>214</v>
      </c>
      <c r="E97" s="150"/>
    </row>
    <row r="98" spans="1:5" hidden="1" x14ac:dyDescent="0.2">
      <c r="A98" s="145" t="s">
        <v>216</v>
      </c>
      <c r="B98" s="145" t="s">
        <v>215</v>
      </c>
      <c r="C98" s="144">
        <v>4130101</v>
      </c>
      <c r="D98" s="145" t="s">
        <v>217</v>
      </c>
      <c r="E98" s="150"/>
    </row>
    <row r="99" spans="1:5" hidden="1" x14ac:dyDescent="0.2">
      <c r="A99" s="145" t="s">
        <v>216</v>
      </c>
      <c r="B99" s="145" t="s">
        <v>219</v>
      </c>
      <c r="C99" s="144">
        <v>4130201</v>
      </c>
      <c r="D99" s="145" t="s">
        <v>218</v>
      </c>
      <c r="E99" s="150"/>
    </row>
    <row r="100" spans="1:5" hidden="1" x14ac:dyDescent="0.2">
      <c r="A100" s="145" t="s">
        <v>216</v>
      </c>
      <c r="B100" s="145" t="s">
        <v>219</v>
      </c>
      <c r="C100" s="144">
        <v>4130206</v>
      </c>
      <c r="D100" s="145" t="s">
        <v>220</v>
      </c>
      <c r="E100" s="150"/>
    </row>
    <row r="101" spans="1:5" hidden="1" x14ac:dyDescent="0.2">
      <c r="A101" s="145" t="s">
        <v>216</v>
      </c>
      <c r="B101" s="145" t="s">
        <v>222</v>
      </c>
      <c r="C101" s="144">
        <v>4130303</v>
      </c>
      <c r="D101" s="145" t="s">
        <v>221</v>
      </c>
      <c r="E101" s="150"/>
    </row>
    <row r="102" spans="1:5" hidden="1" x14ac:dyDescent="0.2">
      <c r="A102" s="145" t="s">
        <v>216</v>
      </c>
      <c r="B102" s="145" t="s">
        <v>222</v>
      </c>
      <c r="C102" s="144">
        <v>4130304</v>
      </c>
      <c r="D102" s="145" t="s">
        <v>223</v>
      </c>
      <c r="E102" s="150"/>
    </row>
    <row r="103" spans="1:5" hidden="1" x14ac:dyDescent="0.2">
      <c r="A103" s="145" t="s">
        <v>216</v>
      </c>
      <c r="B103" s="145" t="s">
        <v>225</v>
      </c>
      <c r="C103" s="144">
        <v>4130601</v>
      </c>
      <c r="D103" s="145" t="s">
        <v>224</v>
      </c>
      <c r="E103" s="150"/>
    </row>
    <row r="104" spans="1:5" hidden="1" x14ac:dyDescent="0.2">
      <c r="A104" s="145" t="s">
        <v>216</v>
      </c>
      <c r="B104" s="145" t="s">
        <v>215</v>
      </c>
      <c r="C104" s="144">
        <v>5130113</v>
      </c>
      <c r="D104" s="145" t="s">
        <v>226</v>
      </c>
      <c r="E104" s="150"/>
    </row>
    <row r="105" spans="1:5" hidden="1" x14ac:dyDescent="0.2">
      <c r="A105" s="145" t="s">
        <v>216</v>
      </c>
      <c r="B105" s="145" t="s">
        <v>215</v>
      </c>
      <c r="C105" s="144">
        <v>5130114</v>
      </c>
      <c r="D105" s="145" t="s">
        <v>227</v>
      </c>
      <c r="E105" s="150"/>
    </row>
    <row r="106" spans="1:5" hidden="1" x14ac:dyDescent="0.2">
      <c r="A106" s="145" t="s">
        <v>216</v>
      </c>
      <c r="B106" s="145" t="s">
        <v>222</v>
      </c>
      <c r="C106" s="144">
        <v>5130302</v>
      </c>
      <c r="D106" s="145" t="s">
        <v>228</v>
      </c>
      <c r="E106" s="150"/>
    </row>
    <row r="107" spans="1:5" hidden="1" x14ac:dyDescent="0.2">
      <c r="A107" s="145" t="s">
        <v>216</v>
      </c>
      <c r="B107" s="145" t="s">
        <v>230</v>
      </c>
      <c r="C107" s="144">
        <v>5130408</v>
      </c>
      <c r="D107" s="145" t="s">
        <v>229</v>
      </c>
      <c r="E107" s="150"/>
    </row>
    <row r="108" spans="1:5" hidden="1" x14ac:dyDescent="0.2">
      <c r="A108" s="145" t="s">
        <v>216</v>
      </c>
      <c r="B108" s="145" t="s">
        <v>232</v>
      </c>
      <c r="C108" s="144">
        <v>5130507</v>
      </c>
      <c r="D108" s="145" t="s">
        <v>231</v>
      </c>
      <c r="E108" s="150"/>
    </row>
    <row r="109" spans="1:5" hidden="1" x14ac:dyDescent="0.2">
      <c r="A109" s="145" t="s">
        <v>216</v>
      </c>
      <c r="B109" s="145" t="s">
        <v>225</v>
      </c>
      <c r="C109" s="144">
        <v>5130609</v>
      </c>
      <c r="D109" s="145" t="s">
        <v>233</v>
      </c>
      <c r="E109" s="150"/>
    </row>
    <row r="110" spans="1:5" hidden="1" x14ac:dyDescent="0.2">
      <c r="A110" s="145" t="s">
        <v>216</v>
      </c>
      <c r="B110" s="145" t="s">
        <v>225</v>
      </c>
      <c r="C110" s="144">
        <v>5130610</v>
      </c>
      <c r="D110" s="145" t="s">
        <v>234</v>
      </c>
      <c r="E110" s="150"/>
    </row>
    <row r="111" spans="1:5" hidden="1" x14ac:dyDescent="0.2">
      <c r="A111" s="145" t="s">
        <v>216</v>
      </c>
      <c r="B111" s="145" t="s">
        <v>236</v>
      </c>
      <c r="C111" s="144">
        <v>5130712</v>
      </c>
      <c r="D111" s="145" t="s">
        <v>235</v>
      </c>
      <c r="E111" s="150"/>
    </row>
    <row r="112" spans="1:5" hidden="1" x14ac:dyDescent="0.2">
      <c r="A112" s="145" t="s">
        <v>216</v>
      </c>
      <c r="B112" s="145" t="s">
        <v>215</v>
      </c>
      <c r="C112" s="144">
        <v>6130101</v>
      </c>
      <c r="D112" s="145" t="s">
        <v>237</v>
      </c>
      <c r="E112" s="150"/>
    </row>
    <row r="113" spans="1:5" hidden="1" x14ac:dyDescent="0.2">
      <c r="A113" s="145" t="s">
        <v>216</v>
      </c>
      <c r="B113" s="145" t="s">
        <v>215</v>
      </c>
      <c r="C113" s="144">
        <v>6130102</v>
      </c>
      <c r="D113" s="145" t="s">
        <v>238</v>
      </c>
      <c r="E113" s="150"/>
    </row>
    <row r="114" spans="1:5" hidden="1" x14ac:dyDescent="0.2">
      <c r="A114" s="145" t="s">
        <v>216</v>
      </c>
      <c r="B114" s="145" t="s">
        <v>215</v>
      </c>
      <c r="C114" s="144">
        <v>6130103</v>
      </c>
      <c r="D114" s="145" t="s">
        <v>239</v>
      </c>
      <c r="E114" s="150"/>
    </row>
    <row r="115" spans="1:5" hidden="1" x14ac:dyDescent="0.2">
      <c r="A115" s="145" t="s">
        <v>216</v>
      </c>
      <c r="B115" s="145" t="s">
        <v>215</v>
      </c>
      <c r="C115" s="144">
        <v>6130104</v>
      </c>
      <c r="D115" s="145" t="s">
        <v>240</v>
      </c>
      <c r="E115" s="150"/>
    </row>
    <row r="116" spans="1:5" hidden="1" x14ac:dyDescent="0.2">
      <c r="A116" s="145" t="s">
        <v>216</v>
      </c>
      <c r="B116" s="145" t="s">
        <v>215</v>
      </c>
      <c r="C116" s="144">
        <v>6130105</v>
      </c>
      <c r="D116" s="145" t="s">
        <v>241</v>
      </c>
      <c r="E116" s="150"/>
    </row>
    <row r="117" spans="1:5" hidden="1" x14ac:dyDescent="0.2">
      <c r="A117" s="145" t="s">
        <v>216</v>
      </c>
      <c r="B117" s="145" t="s">
        <v>215</v>
      </c>
      <c r="C117" s="144">
        <v>6130106</v>
      </c>
      <c r="D117" s="145" t="s">
        <v>242</v>
      </c>
      <c r="E117" s="150"/>
    </row>
    <row r="118" spans="1:5" hidden="1" x14ac:dyDescent="0.2">
      <c r="A118" s="145" t="s">
        <v>216</v>
      </c>
      <c r="B118" s="145" t="s">
        <v>215</v>
      </c>
      <c r="C118" s="144">
        <v>6130107</v>
      </c>
      <c r="D118" s="145" t="s">
        <v>243</v>
      </c>
      <c r="E118" s="150"/>
    </row>
    <row r="119" spans="1:5" hidden="1" x14ac:dyDescent="0.2">
      <c r="A119" s="145" t="s">
        <v>216</v>
      </c>
      <c r="B119" s="145" t="s">
        <v>215</v>
      </c>
      <c r="C119" s="144">
        <v>6130108</v>
      </c>
      <c r="D119" s="145" t="s">
        <v>244</v>
      </c>
      <c r="E119" s="150"/>
    </row>
    <row r="120" spans="1:5" hidden="1" x14ac:dyDescent="0.2">
      <c r="A120" s="145" t="s">
        <v>216</v>
      </c>
      <c r="B120" s="145" t="s">
        <v>215</v>
      </c>
      <c r="C120" s="144">
        <v>6130109</v>
      </c>
      <c r="D120" s="145" t="s">
        <v>245</v>
      </c>
      <c r="E120" s="150"/>
    </row>
    <row r="121" spans="1:5" hidden="1" x14ac:dyDescent="0.2">
      <c r="A121" s="145" t="s">
        <v>216</v>
      </c>
      <c r="B121" s="145" t="s">
        <v>215</v>
      </c>
      <c r="C121" s="144">
        <v>6130110</v>
      </c>
      <c r="D121" s="145" t="s">
        <v>246</v>
      </c>
      <c r="E121" s="150"/>
    </row>
    <row r="122" spans="1:5" hidden="1" x14ac:dyDescent="0.2">
      <c r="A122" s="145" t="s">
        <v>216</v>
      </c>
      <c r="B122" s="145" t="s">
        <v>215</v>
      </c>
      <c r="C122" s="144">
        <v>6130111</v>
      </c>
      <c r="D122" s="145" t="s">
        <v>247</v>
      </c>
      <c r="E122" s="150"/>
    </row>
    <row r="123" spans="1:5" hidden="1" x14ac:dyDescent="0.2">
      <c r="A123" s="145" t="s">
        <v>216</v>
      </c>
      <c r="B123" s="145" t="s">
        <v>215</v>
      </c>
      <c r="C123" s="144">
        <v>6130112</v>
      </c>
      <c r="D123" s="145" t="s">
        <v>248</v>
      </c>
      <c r="E123" s="150"/>
    </row>
    <row r="124" spans="1:5" hidden="1" x14ac:dyDescent="0.2">
      <c r="A124" s="145" t="s">
        <v>216</v>
      </c>
      <c r="B124" s="145" t="s">
        <v>219</v>
      </c>
      <c r="C124" s="144">
        <v>6130201</v>
      </c>
      <c r="D124" s="145" t="s">
        <v>249</v>
      </c>
      <c r="E124" s="150"/>
    </row>
    <row r="125" spans="1:5" hidden="1" x14ac:dyDescent="0.2">
      <c r="A125" s="145" t="s">
        <v>216</v>
      </c>
      <c r="B125" s="145" t="s">
        <v>219</v>
      </c>
      <c r="C125" s="144">
        <v>6130202</v>
      </c>
      <c r="D125" s="145" t="s">
        <v>250</v>
      </c>
      <c r="E125" s="150"/>
    </row>
    <row r="126" spans="1:5" hidden="1" x14ac:dyDescent="0.2">
      <c r="A126" s="145" t="s">
        <v>216</v>
      </c>
      <c r="B126" s="145" t="s">
        <v>219</v>
      </c>
      <c r="C126" s="144">
        <v>6130203</v>
      </c>
      <c r="D126" s="145" t="s">
        <v>251</v>
      </c>
      <c r="E126" s="150"/>
    </row>
    <row r="127" spans="1:5" hidden="1" x14ac:dyDescent="0.2">
      <c r="A127" s="145" t="s">
        <v>216</v>
      </c>
      <c r="B127" s="145" t="s">
        <v>219</v>
      </c>
      <c r="C127" s="144">
        <v>6130204</v>
      </c>
      <c r="D127" s="145" t="s">
        <v>252</v>
      </c>
      <c r="E127" s="150"/>
    </row>
    <row r="128" spans="1:5" hidden="1" x14ac:dyDescent="0.2">
      <c r="A128" s="145" t="s">
        <v>216</v>
      </c>
      <c r="B128" s="145" t="s">
        <v>219</v>
      </c>
      <c r="C128" s="144">
        <v>6130206</v>
      </c>
      <c r="D128" s="145" t="s">
        <v>253</v>
      </c>
      <c r="E128" s="150"/>
    </row>
    <row r="129" spans="1:5" hidden="1" x14ac:dyDescent="0.2">
      <c r="A129" s="145" t="s">
        <v>216</v>
      </c>
      <c r="B129" s="145" t="s">
        <v>222</v>
      </c>
      <c r="C129" s="144">
        <v>6130301</v>
      </c>
      <c r="D129" s="145" t="s">
        <v>254</v>
      </c>
      <c r="E129" s="150"/>
    </row>
    <row r="130" spans="1:5" hidden="1" x14ac:dyDescent="0.2">
      <c r="A130" s="145" t="s">
        <v>216</v>
      </c>
      <c r="B130" s="145" t="s">
        <v>230</v>
      </c>
      <c r="C130" s="144">
        <v>6130401</v>
      </c>
      <c r="D130" s="145" t="s">
        <v>255</v>
      </c>
      <c r="E130" s="150"/>
    </row>
    <row r="131" spans="1:5" hidden="1" x14ac:dyDescent="0.2">
      <c r="A131" s="145" t="s">
        <v>216</v>
      </c>
      <c r="B131" s="145" t="s">
        <v>230</v>
      </c>
      <c r="C131" s="144">
        <v>6130402</v>
      </c>
      <c r="D131" s="145" t="s">
        <v>256</v>
      </c>
      <c r="E131" s="150"/>
    </row>
    <row r="132" spans="1:5" hidden="1" x14ac:dyDescent="0.2">
      <c r="A132" s="145" t="s">
        <v>216</v>
      </c>
      <c r="B132" s="145" t="s">
        <v>230</v>
      </c>
      <c r="C132" s="144">
        <v>6130403</v>
      </c>
      <c r="D132" s="145" t="s">
        <v>257</v>
      </c>
      <c r="E132" s="150"/>
    </row>
    <row r="133" spans="1:5" hidden="1" x14ac:dyDescent="0.2">
      <c r="A133" s="145" t="s">
        <v>216</v>
      </c>
      <c r="B133" s="145" t="s">
        <v>230</v>
      </c>
      <c r="C133" s="144">
        <v>6130404</v>
      </c>
      <c r="D133" s="145" t="s">
        <v>258</v>
      </c>
      <c r="E133" s="150"/>
    </row>
    <row r="134" spans="1:5" hidden="1" x14ac:dyDescent="0.2">
      <c r="A134" s="145" t="s">
        <v>216</v>
      </c>
      <c r="B134" s="145" t="s">
        <v>230</v>
      </c>
      <c r="C134" s="144">
        <v>6130405</v>
      </c>
      <c r="D134" s="145" t="s">
        <v>259</v>
      </c>
      <c r="E134" s="150"/>
    </row>
    <row r="135" spans="1:5" hidden="1" x14ac:dyDescent="0.2">
      <c r="A135" s="145" t="s">
        <v>216</v>
      </c>
      <c r="B135" s="145" t="s">
        <v>230</v>
      </c>
      <c r="C135" s="144">
        <v>6130406</v>
      </c>
      <c r="D135" s="145" t="s">
        <v>260</v>
      </c>
      <c r="E135" s="150"/>
    </row>
    <row r="136" spans="1:5" hidden="1" x14ac:dyDescent="0.2">
      <c r="A136" s="145" t="s">
        <v>216</v>
      </c>
      <c r="B136" s="145" t="s">
        <v>230</v>
      </c>
      <c r="C136" s="144">
        <v>6130407</v>
      </c>
      <c r="D136" s="145" t="s">
        <v>261</v>
      </c>
      <c r="E136" s="150"/>
    </row>
    <row r="137" spans="1:5" hidden="1" x14ac:dyDescent="0.2">
      <c r="A137" s="145" t="s">
        <v>216</v>
      </c>
      <c r="B137" s="145" t="s">
        <v>232</v>
      </c>
      <c r="C137" s="144">
        <v>6130501</v>
      </c>
      <c r="D137" s="145" t="s">
        <v>262</v>
      </c>
      <c r="E137" s="150"/>
    </row>
    <row r="138" spans="1:5" hidden="1" x14ac:dyDescent="0.2">
      <c r="A138" s="145" t="s">
        <v>216</v>
      </c>
      <c r="B138" s="145" t="s">
        <v>232</v>
      </c>
      <c r="C138" s="144">
        <v>6130502</v>
      </c>
      <c r="D138" s="145" t="s">
        <v>263</v>
      </c>
      <c r="E138" s="150"/>
    </row>
    <row r="139" spans="1:5" hidden="1" x14ac:dyDescent="0.2">
      <c r="A139" s="145" t="s">
        <v>216</v>
      </c>
      <c r="B139" s="145" t="s">
        <v>232</v>
      </c>
      <c r="C139" s="144">
        <v>6130503</v>
      </c>
      <c r="D139" s="145" t="s">
        <v>264</v>
      </c>
      <c r="E139" s="150"/>
    </row>
    <row r="140" spans="1:5" hidden="1" x14ac:dyDescent="0.2">
      <c r="A140" s="145" t="s">
        <v>216</v>
      </c>
      <c r="B140" s="145" t="s">
        <v>232</v>
      </c>
      <c r="C140" s="144">
        <v>6130504</v>
      </c>
      <c r="D140" s="145" t="s">
        <v>265</v>
      </c>
      <c r="E140" s="150"/>
    </row>
    <row r="141" spans="1:5" hidden="1" x14ac:dyDescent="0.2">
      <c r="A141" s="145" t="s">
        <v>216</v>
      </c>
      <c r="B141" s="145" t="s">
        <v>232</v>
      </c>
      <c r="C141" s="144">
        <v>6130505</v>
      </c>
      <c r="D141" s="145" t="s">
        <v>266</v>
      </c>
      <c r="E141" s="150"/>
    </row>
    <row r="142" spans="1:5" hidden="1" x14ac:dyDescent="0.2">
      <c r="A142" s="145" t="s">
        <v>216</v>
      </c>
      <c r="B142" s="145" t="s">
        <v>232</v>
      </c>
      <c r="C142" s="144">
        <v>6130506</v>
      </c>
      <c r="D142" s="145" t="s">
        <v>267</v>
      </c>
      <c r="E142" s="150"/>
    </row>
    <row r="143" spans="1:5" hidden="1" x14ac:dyDescent="0.2">
      <c r="A143" s="145" t="s">
        <v>216</v>
      </c>
      <c r="B143" s="145" t="s">
        <v>232</v>
      </c>
      <c r="C143" s="144">
        <v>6130507</v>
      </c>
      <c r="D143" s="145" t="s">
        <v>268</v>
      </c>
      <c r="E143" s="150"/>
    </row>
    <row r="144" spans="1:5" hidden="1" x14ac:dyDescent="0.2">
      <c r="A144" s="145" t="s">
        <v>216</v>
      </c>
      <c r="B144" s="145" t="s">
        <v>225</v>
      </c>
      <c r="C144" s="144">
        <v>6130601</v>
      </c>
      <c r="D144" s="145" t="s">
        <v>269</v>
      </c>
      <c r="E144" s="150"/>
    </row>
    <row r="145" spans="1:5" hidden="1" x14ac:dyDescent="0.2">
      <c r="A145" s="145" t="s">
        <v>216</v>
      </c>
      <c r="B145" s="145" t="s">
        <v>225</v>
      </c>
      <c r="C145" s="144">
        <v>6130602</v>
      </c>
      <c r="D145" s="145" t="s">
        <v>270</v>
      </c>
      <c r="E145" s="150"/>
    </row>
    <row r="146" spans="1:5" hidden="1" x14ac:dyDescent="0.2">
      <c r="A146" s="145" t="s">
        <v>216</v>
      </c>
      <c r="B146" s="145" t="s">
        <v>225</v>
      </c>
      <c r="C146" s="144">
        <v>6130603</v>
      </c>
      <c r="D146" s="145" t="s">
        <v>271</v>
      </c>
      <c r="E146" s="150"/>
    </row>
    <row r="147" spans="1:5" hidden="1" x14ac:dyDescent="0.2">
      <c r="A147" s="145" t="s">
        <v>216</v>
      </c>
      <c r="B147" s="145" t="s">
        <v>225</v>
      </c>
      <c r="C147" s="144">
        <v>6130604</v>
      </c>
      <c r="D147" s="145" t="s">
        <v>272</v>
      </c>
      <c r="E147" s="150"/>
    </row>
    <row r="148" spans="1:5" hidden="1" x14ac:dyDescent="0.2">
      <c r="A148" s="145" t="s">
        <v>216</v>
      </c>
      <c r="B148" s="145" t="s">
        <v>225</v>
      </c>
      <c r="C148" s="144">
        <v>6130605</v>
      </c>
      <c r="D148" s="145" t="s">
        <v>273</v>
      </c>
      <c r="E148" s="150"/>
    </row>
    <row r="149" spans="1:5" hidden="1" x14ac:dyDescent="0.2">
      <c r="A149" s="145" t="s">
        <v>216</v>
      </c>
      <c r="B149" s="145" t="s">
        <v>225</v>
      </c>
      <c r="C149" s="144">
        <v>6130606</v>
      </c>
      <c r="D149" s="145" t="s">
        <v>274</v>
      </c>
      <c r="E149" s="150"/>
    </row>
    <row r="150" spans="1:5" hidden="1" x14ac:dyDescent="0.2">
      <c r="A150" s="145" t="s">
        <v>216</v>
      </c>
      <c r="B150" s="145" t="s">
        <v>225</v>
      </c>
      <c r="C150" s="144">
        <v>6130607</v>
      </c>
      <c r="D150" s="145" t="s">
        <v>275</v>
      </c>
      <c r="E150" s="150"/>
    </row>
    <row r="151" spans="1:5" hidden="1" x14ac:dyDescent="0.2">
      <c r="A151" s="145" t="s">
        <v>216</v>
      </c>
      <c r="B151" s="145" t="s">
        <v>225</v>
      </c>
      <c r="C151" s="144">
        <v>6130608</v>
      </c>
      <c r="D151" s="145" t="s">
        <v>276</v>
      </c>
      <c r="E151" s="150"/>
    </row>
    <row r="152" spans="1:5" hidden="1" x14ac:dyDescent="0.2">
      <c r="A152" s="145" t="s">
        <v>216</v>
      </c>
      <c r="B152" s="145" t="s">
        <v>236</v>
      </c>
      <c r="C152" s="144">
        <v>6130701</v>
      </c>
      <c r="D152" s="145" t="s">
        <v>277</v>
      </c>
      <c r="E152" s="150"/>
    </row>
    <row r="153" spans="1:5" hidden="1" x14ac:dyDescent="0.2">
      <c r="A153" s="145" t="s">
        <v>216</v>
      </c>
      <c r="B153" s="145" t="s">
        <v>236</v>
      </c>
      <c r="C153" s="144">
        <v>6130702</v>
      </c>
      <c r="D153" s="145" t="s">
        <v>278</v>
      </c>
      <c r="E153" s="150"/>
    </row>
    <row r="154" spans="1:5" hidden="1" x14ac:dyDescent="0.2">
      <c r="A154" s="145" t="s">
        <v>216</v>
      </c>
      <c r="B154" s="145" t="s">
        <v>236</v>
      </c>
      <c r="C154" s="144">
        <v>6130703</v>
      </c>
      <c r="D154" s="145" t="s">
        <v>279</v>
      </c>
      <c r="E154" s="150"/>
    </row>
    <row r="155" spans="1:5" hidden="1" x14ac:dyDescent="0.2">
      <c r="A155" s="145" t="s">
        <v>216</v>
      </c>
      <c r="B155" s="145" t="s">
        <v>236</v>
      </c>
      <c r="C155" s="144">
        <v>6130704</v>
      </c>
      <c r="D155" s="145" t="s">
        <v>280</v>
      </c>
      <c r="E155" s="150"/>
    </row>
    <row r="156" spans="1:5" hidden="1" x14ac:dyDescent="0.2">
      <c r="A156" s="145" t="s">
        <v>216</v>
      </c>
      <c r="B156" s="145" t="s">
        <v>236</v>
      </c>
      <c r="C156" s="144">
        <v>6130705</v>
      </c>
      <c r="D156" s="145" t="s">
        <v>281</v>
      </c>
      <c r="E156" s="150"/>
    </row>
    <row r="157" spans="1:5" hidden="1" x14ac:dyDescent="0.2">
      <c r="A157" s="145" t="s">
        <v>216</v>
      </c>
      <c r="B157" s="145" t="s">
        <v>236</v>
      </c>
      <c r="C157" s="144">
        <v>6130706</v>
      </c>
      <c r="D157" s="145" t="s">
        <v>282</v>
      </c>
      <c r="E157" s="150"/>
    </row>
    <row r="158" spans="1:5" hidden="1" x14ac:dyDescent="0.2">
      <c r="A158" s="145" t="s">
        <v>216</v>
      </c>
      <c r="B158" s="145" t="s">
        <v>236</v>
      </c>
      <c r="C158" s="144">
        <v>6130708</v>
      </c>
      <c r="D158" s="145" t="s">
        <v>283</v>
      </c>
      <c r="E158" s="150"/>
    </row>
    <row r="159" spans="1:5" hidden="1" x14ac:dyDescent="0.2">
      <c r="A159" s="145" t="s">
        <v>216</v>
      </c>
      <c r="B159" s="145" t="s">
        <v>236</v>
      </c>
      <c r="C159" s="144">
        <v>6130709</v>
      </c>
      <c r="D159" s="145" t="s">
        <v>284</v>
      </c>
      <c r="E159" s="150"/>
    </row>
    <row r="160" spans="1:5" hidden="1" x14ac:dyDescent="0.2">
      <c r="A160" s="145" t="s">
        <v>216</v>
      </c>
      <c r="B160" s="145" t="s">
        <v>236</v>
      </c>
      <c r="C160" s="144">
        <v>6130710</v>
      </c>
      <c r="D160" s="145" t="s">
        <v>285</v>
      </c>
      <c r="E160" s="150"/>
    </row>
    <row r="161" spans="1:5" hidden="1" x14ac:dyDescent="0.2">
      <c r="A161" s="145" t="s">
        <v>216</v>
      </c>
      <c r="B161" s="145" t="s">
        <v>236</v>
      </c>
      <c r="C161" s="144">
        <v>6130711</v>
      </c>
      <c r="D161" s="145" t="s">
        <v>286</v>
      </c>
      <c r="E161" s="150"/>
    </row>
    <row r="162" spans="1:5" hidden="1" x14ac:dyDescent="0.2">
      <c r="A162" s="145" t="s">
        <v>288</v>
      </c>
      <c r="B162" s="145" t="s">
        <v>288</v>
      </c>
      <c r="C162" s="144">
        <v>2140101</v>
      </c>
      <c r="D162" s="145" t="s">
        <v>287</v>
      </c>
      <c r="E162" s="150"/>
    </row>
    <row r="163" spans="1:5" hidden="1" x14ac:dyDescent="0.2">
      <c r="A163" s="145" t="s">
        <v>288</v>
      </c>
      <c r="B163" s="145" t="s">
        <v>288</v>
      </c>
      <c r="C163" s="144">
        <v>3614101</v>
      </c>
      <c r="D163" s="145" t="s">
        <v>289</v>
      </c>
      <c r="E163" s="150"/>
    </row>
    <row r="164" spans="1:5" hidden="1" x14ac:dyDescent="0.2">
      <c r="A164" s="145" t="s">
        <v>288</v>
      </c>
      <c r="B164" s="145" t="s">
        <v>288</v>
      </c>
      <c r="C164" s="144">
        <v>4140101</v>
      </c>
      <c r="D164" s="145" t="s">
        <v>290</v>
      </c>
      <c r="E164" s="150"/>
    </row>
    <row r="165" spans="1:5" hidden="1" x14ac:dyDescent="0.2">
      <c r="A165" s="145" t="s">
        <v>288</v>
      </c>
      <c r="B165" s="145" t="s">
        <v>292</v>
      </c>
      <c r="C165" s="144">
        <v>4141201</v>
      </c>
      <c r="D165" s="145" t="s">
        <v>291</v>
      </c>
      <c r="E165" s="150"/>
    </row>
    <row r="166" spans="1:5" hidden="1" x14ac:dyDescent="0.2">
      <c r="A166" s="145" t="s">
        <v>288</v>
      </c>
      <c r="B166" s="145" t="s">
        <v>294</v>
      </c>
      <c r="C166" s="144">
        <v>5140210</v>
      </c>
      <c r="D166" s="145" t="s">
        <v>293</v>
      </c>
      <c r="E166" s="150"/>
    </row>
    <row r="167" spans="1:5" hidden="1" x14ac:dyDescent="0.2">
      <c r="A167" s="145" t="s">
        <v>288</v>
      </c>
      <c r="B167" s="145" t="s">
        <v>294</v>
      </c>
      <c r="C167" s="144">
        <v>5140211</v>
      </c>
      <c r="D167" s="145" t="s">
        <v>295</v>
      </c>
      <c r="E167" s="150"/>
    </row>
    <row r="168" spans="1:5" hidden="1" x14ac:dyDescent="0.2">
      <c r="A168" s="145" t="s">
        <v>288</v>
      </c>
      <c r="B168" s="145" t="s">
        <v>297</v>
      </c>
      <c r="C168" s="144">
        <v>5140307</v>
      </c>
      <c r="D168" s="145" t="s">
        <v>296</v>
      </c>
      <c r="E168" s="150"/>
    </row>
    <row r="169" spans="1:5" hidden="1" x14ac:dyDescent="0.2">
      <c r="A169" s="145" t="s">
        <v>288</v>
      </c>
      <c r="B169" s="145" t="s">
        <v>297</v>
      </c>
      <c r="C169" s="144">
        <v>5140308</v>
      </c>
      <c r="D169" s="145" t="s">
        <v>298</v>
      </c>
      <c r="E169" s="150"/>
    </row>
    <row r="170" spans="1:5" hidden="1" x14ac:dyDescent="0.2">
      <c r="A170" s="145" t="s">
        <v>288</v>
      </c>
      <c r="B170" s="145" t="s">
        <v>300</v>
      </c>
      <c r="C170" s="144">
        <v>5140410</v>
      </c>
      <c r="D170" s="145" t="s">
        <v>299</v>
      </c>
      <c r="E170" s="150"/>
    </row>
    <row r="171" spans="1:5" hidden="1" x14ac:dyDescent="0.2">
      <c r="A171" s="145" t="s">
        <v>288</v>
      </c>
      <c r="B171" s="145" t="s">
        <v>300</v>
      </c>
      <c r="C171" s="144">
        <v>5140411</v>
      </c>
      <c r="D171" s="145" t="s">
        <v>301</v>
      </c>
      <c r="E171" s="150"/>
    </row>
    <row r="172" spans="1:5" hidden="1" x14ac:dyDescent="0.2">
      <c r="A172" s="145" t="s">
        <v>288</v>
      </c>
      <c r="B172" s="145" t="s">
        <v>303</v>
      </c>
      <c r="C172" s="144">
        <v>5140505</v>
      </c>
      <c r="D172" s="145" t="s">
        <v>302</v>
      </c>
      <c r="E172" s="150"/>
    </row>
    <row r="173" spans="1:5" hidden="1" x14ac:dyDescent="0.2">
      <c r="A173" s="145" t="s">
        <v>288</v>
      </c>
      <c r="B173" s="145" t="s">
        <v>303</v>
      </c>
      <c r="C173" s="144">
        <v>5140506</v>
      </c>
      <c r="D173" s="145" t="s">
        <v>304</v>
      </c>
      <c r="E173" s="150"/>
    </row>
    <row r="174" spans="1:5" hidden="1" x14ac:dyDescent="0.2">
      <c r="A174" s="145" t="s">
        <v>288</v>
      </c>
      <c r="B174" s="145" t="s">
        <v>306</v>
      </c>
      <c r="C174" s="144">
        <v>5140618</v>
      </c>
      <c r="D174" s="145" t="s">
        <v>305</v>
      </c>
      <c r="E174" s="150"/>
    </row>
    <row r="175" spans="1:5" hidden="1" x14ac:dyDescent="0.2">
      <c r="A175" s="145" t="s">
        <v>288</v>
      </c>
      <c r="B175" s="145" t="s">
        <v>306</v>
      </c>
      <c r="C175" s="144">
        <v>5140619</v>
      </c>
      <c r="D175" s="145" t="s">
        <v>307</v>
      </c>
      <c r="E175" s="150"/>
    </row>
    <row r="176" spans="1:5" hidden="1" x14ac:dyDescent="0.2">
      <c r="A176" s="145" t="s">
        <v>288</v>
      </c>
      <c r="B176" s="145" t="s">
        <v>306</v>
      </c>
      <c r="C176" s="144">
        <v>5140620</v>
      </c>
      <c r="D176" s="145" t="s">
        <v>308</v>
      </c>
      <c r="E176" s="150"/>
    </row>
    <row r="177" spans="1:5" hidden="1" x14ac:dyDescent="0.2">
      <c r="A177" s="145" t="s">
        <v>288</v>
      </c>
      <c r="B177" s="145" t="s">
        <v>310</v>
      </c>
      <c r="C177" s="144">
        <v>5140713</v>
      </c>
      <c r="D177" s="145" t="s">
        <v>309</v>
      </c>
      <c r="E177" s="150"/>
    </row>
    <row r="178" spans="1:5" hidden="1" x14ac:dyDescent="0.2">
      <c r="A178" s="145" t="s">
        <v>288</v>
      </c>
      <c r="B178" s="145" t="s">
        <v>312</v>
      </c>
      <c r="C178" s="144">
        <v>5140809</v>
      </c>
      <c r="D178" s="145" t="s">
        <v>311</v>
      </c>
      <c r="E178" s="150"/>
    </row>
    <row r="179" spans="1:5" hidden="1" x14ac:dyDescent="0.2">
      <c r="A179" s="145" t="s">
        <v>288</v>
      </c>
      <c r="B179" s="145" t="s">
        <v>312</v>
      </c>
      <c r="C179" s="144">
        <v>5140810</v>
      </c>
      <c r="D179" s="145" t="s">
        <v>313</v>
      </c>
      <c r="E179" s="150"/>
    </row>
    <row r="180" spans="1:5" hidden="1" x14ac:dyDescent="0.2">
      <c r="A180" s="145" t="s">
        <v>288</v>
      </c>
      <c r="B180" s="145" t="s">
        <v>315</v>
      </c>
      <c r="C180" s="144">
        <v>5140908</v>
      </c>
      <c r="D180" s="145" t="s">
        <v>314</v>
      </c>
      <c r="E180" s="150"/>
    </row>
    <row r="181" spans="1:5" hidden="1" x14ac:dyDescent="0.2">
      <c r="A181" s="145" t="s">
        <v>288</v>
      </c>
      <c r="B181" s="145" t="s">
        <v>317</v>
      </c>
      <c r="C181" s="144">
        <v>5140909</v>
      </c>
      <c r="D181" s="145" t="s">
        <v>316</v>
      </c>
      <c r="E181" s="150"/>
    </row>
    <row r="182" spans="1:5" hidden="1" x14ac:dyDescent="0.2">
      <c r="A182" s="145" t="s">
        <v>288</v>
      </c>
      <c r="B182" s="145" t="s">
        <v>319</v>
      </c>
      <c r="C182" s="144">
        <v>5141110</v>
      </c>
      <c r="D182" s="145" t="s">
        <v>318</v>
      </c>
      <c r="E182" s="150"/>
    </row>
    <row r="183" spans="1:5" hidden="1" x14ac:dyDescent="0.2">
      <c r="A183" s="145" t="s">
        <v>288</v>
      </c>
      <c r="B183" s="145" t="s">
        <v>292</v>
      </c>
      <c r="C183" s="144">
        <v>5141212</v>
      </c>
      <c r="D183" s="145" t="s">
        <v>320</v>
      </c>
      <c r="E183" s="150"/>
    </row>
    <row r="184" spans="1:5" hidden="1" x14ac:dyDescent="0.2">
      <c r="A184" s="145" t="s">
        <v>288</v>
      </c>
      <c r="B184" s="145" t="s">
        <v>292</v>
      </c>
      <c r="C184" s="144">
        <v>5141213</v>
      </c>
      <c r="D184" s="145" t="s">
        <v>321</v>
      </c>
      <c r="E184" s="150"/>
    </row>
    <row r="185" spans="1:5" hidden="1" x14ac:dyDescent="0.2">
      <c r="A185" s="145" t="s">
        <v>288</v>
      </c>
      <c r="B185" s="145" t="s">
        <v>323</v>
      </c>
      <c r="C185" s="144">
        <v>5141312</v>
      </c>
      <c r="D185" s="145" t="s">
        <v>322</v>
      </c>
      <c r="E185" s="150"/>
    </row>
    <row r="186" spans="1:5" hidden="1" x14ac:dyDescent="0.2">
      <c r="A186" s="145" t="s">
        <v>288</v>
      </c>
      <c r="B186" s="145" t="s">
        <v>325</v>
      </c>
      <c r="C186" s="144">
        <v>5141410</v>
      </c>
      <c r="D186" s="145" t="s">
        <v>324</v>
      </c>
      <c r="E186" s="150"/>
    </row>
    <row r="187" spans="1:5" hidden="1" x14ac:dyDescent="0.2">
      <c r="A187" s="145" t="s">
        <v>288</v>
      </c>
      <c r="B187" s="145" t="s">
        <v>327</v>
      </c>
      <c r="C187" s="144">
        <v>5141505</v>
      </c>
      <c r="D187" s="145" t="s">
        <v>326</v>
      </c>
      <c r="E187" s="150"/>
    </row>
    <row r="188" spans="1:5" hidden="1" x14ac:dyDescent="0.2">
      <c r="A188" s="145" t="s">
        <v>288</v>
      </c>
      <c r="B188" s="145" t="s">
        <v>329</v>
      </c>
      <c r="C188" s="144">
        <v>5141506</v>
      </c>
      <c r="D188" s="145" t="s">
        <v>328</v>
      </c>
      <c r="E188" s="150"/>
    </row>
    <row r="189" spans="1:5" hidden="1" x14ac:dyDescent="0.2">
      <c r="A189" s="145" t="s">
        <v>288</v>
      </c>
      <c r="B189" s="145" t="s">
        <v>329</v>
      </c>
      <c r="C189" s="144">
        <v>5141507</v>
      </c>
      <c r="D189" s="145" t="s">
        <v>330</v>
      </c>
      <c r="E189" s="150"/>
    </row>
    <row r="190" spans="1:5" hidden="1" x14ac:dyDescent="0.2">
      <c r="A190" s="145" t="s">
        <v>288</v>
      </c>
      <c r="B190" s="145" t="s">
        <v>288</v>
      </c>
      <c r="C190" s="144">
        <v>6140101</v>
      </c>
      <c r="D190" s="145" t="s">
        <v>331</v>
      </c>
      <c r="E190" s="150"/>
    </row>
    <row r="191" spans="1:5" hidden="1" x14ac:dyDescent="0.2">
      <c r="A191" s="145" t="s">
        <v>288</v>
      </c>
      <c r="B191" s="145" t="s">
        <v>288</v>
      </c>
      <c r="C191" s="144">
        <v>6140102</v>
      </c>
      <c r="D191" s="145" t="s">
        <v>332</v>
      </c>
      <c r="E191" s="150"/>
    </row>
    <row r="192" spans="1:5" hidden="1" x14ac:dyDescent="0.2">
      <c r="A192" s="145" t="s">
        <v>288</v>
      </c>
      <c r="B192" s="145" t="s">
        <v>288</v>
      </c>
      <c r="C192" s="144">
        <v>6140103</v>
      </c>
      <c r="D192" s="145" t="s">
        <v>333</v>
      </c>
      <c r="E192" s="150"/>
    </row>
    <row r="193" spans="1:5" hidden="1" x14ac:dyDescent="0.2">
      <c r="A193" s="145" t="s">
        <v>288</v>
      </c>
      <c r="B193" s="145" t="s">
        <v>288</v>
      </c>
      <c r="C193" s="144">
        <v>6140105</v>
      </c>
      <c r="D193" s="145" t="s">
        <v>334</v>
      </c>
      <c r="E193" s="150"/>
    </row>
    <row r="194" spans="1:5" hidden="1" x14ac:dyDescent="0.2">
      <c r="A194" s="145" t="s">
        <v>288</v>
      </c>
      <c r="B194" s="145" t="s">
        <v>288</v>
      </c>
      <c r="C194" s="144">
        <v>6140106</v>
      </c>
      <c r="D194" s="145" t="s">
        <v>335</v>
      </c>
      <c r="E194" s="150"/>
    </row>
    <row r="195" spans="1:5" hidden="1" x14ac:dyDescent="0.2">
      <c r="A195" s="145" t="s">
        <v>288</v>
      </c>
      <c r="B195" s="145" t="s">
        <v>288</v>
      </c>
      <c r="C195" s="144">
        <v>6140107</v>
      </c>
      <c r="D195" s="145" t="s">
        <v>191</v>
      </c>
      <c r="E195" s="150"/>
    </row>
    <row r="196" spans="1:5" hidden="1" x14ac:dyDescent="0.2">
      <c r="A196" s="145" t="s">
        <v>288</v>
      </c>
      <c r="B196" s="145" t="s">
        <v>288</v>
      </c>
      <c r="C196" s="144">
        <v>6140108</v>
      </c>
      <c r="D196" s="145" t="s">
        <v>336</v>
      </c>
      <c r="E196" s="150"/>
    </row>
    <row r="197" spans="1:5" hidden="1" x14ac:dyDescent="0.2">
      <c r="A197" s="145" t="s">
        <v>288</v>
      </c>
      <c r="B197" s="145" t="s">
        <v>288</v>
      </c>
      <c r="C197" s="144">
        <v>6140109</v>
      </c>
      <c r="D197" s="145" t="s">
        <v>337</v>
      </c>
      <c r="E197" s="150"/>
    </row>
    <row r="198" spans="1:5" hidden="1" x14ac:dyDescent="0.2">
      <c r="A198" s="145" t="s">
        <v>288</v>
      </c>
      <c r="B198" s="145" t="s">
        <v>288</v>
      </c>
      <c r="C198" s="144">
        <v>6140110</v>
      </c>
      <c r="D198" s="145" t="s">
        <v>338</v>
      </c>
      <c r="E198" s="150"/>
    </row>
    <row r="199" spans="1:5" hidden="1" x14ac:dyDescent="0.2">
      <c r="A199" s="145" t="s">
        <v>288</v>
      </c>
      <c r="B199" s="145" t="s">
        <v>288</v>
      </c>
      <c r="C199" s="144">
        <v>6140111</v>
      </c>
      <c r="D199" s="145" t="s">
        <v>339</v>
      </c>
      <c r="E199" s="150"/>
    </row>
    <row r="200" spans="1:5" hidden="1" x14ac:dyDescent="0.2">
      <c r="A200" s="145" t="s">
        <v>288</v>
      </c>
      <c r="B200" s="145" t="s">
        <v>288</v>
      </c>
      <c r="C200" s="144">
        <v>6140112</v>
      </c>
      <c r="D200" s="145" t="s">
        <v>340</v>
      </c>
      <c r="E200" s="150"/>
    </row>
    <row r="201" spans="1:5" hidden="1" x14ac:dyDescent="0.2">
      <c r="A201" s="145" t="s">
        <v>288</v>
      </c>
      <c r="B201" s="145" t="s">
        <v>288</v>
      </c>
      <c r="C201" s="144">
        <v>6140113</v>
      </c>
      <c r="D201" s="145" t="s">
        <v>341</v>
      </c>
      <c r="E201" s="150"/>
    </row>
    <row r="202" spans="1:5" hidden="1" x14ac:dyDescent="0.2">
      <c r="A202" s="145" t="s">
        <v>288</v>
      </c>
      <c r="B202" s="145" t="s">
        <v>288</v>
      </c>
      <c r="C202" s="144">
        <v>6140114</v>
      </c>
      <c r="D202" s="145" t="s">
        <v>342</v>
      </c>
      <c r="E202" s="150"/>
    </row>
    <row r="203" spans="1:5" hidden="1" x14ac:dyDescent="0.2">
      <c r="A203" s="145" t="s">
        <v>288</v>
      </c>
      <c r="B203" s="145" t="s">
        <v>294</v>
      </c>
      <c r="C203" s="144">
        <v>6140201</v>
      </c>
      <c r="D203" s="145" t="s">
        <v>343</v>
      </c>
      <c r="E203" s="150"/>
    </row>
    <row r="204" spans="1:5" hidden="1" x14ac:dyDescent="0.2">
      <c r="A204" s="145" t="s">
        <v>288</v>
      </c>
      <c r="B204" s="145" t="s">
        <v>294</v>
      </c>
      <c r="C204" s="144">
        <v>6140202</v>
      </c>
      <c r="D204" s="145" t="s">
        <v>344</v>
      </c>
      <c r="E204" s="150"/>
    </row>
    <row r="205" spans="1:5" hidden="1" x14ac:dyDescent="0.2">
      <c r="A205" s="145" t="s">
        <v>288</v>
      </c>
      <c r="B205" s="145" t="s">
        <v>294</v>
      </c>
      <c r="C205" s="144">
        <v>6140203</v>
      </c>
      <c r="D205" s="145" t="s">
        <v>345</v>
      </c>
      <c r="E205" s="150"/>
    </row>
    <row r="206" spans="1:5" hidden="1" x14ac:dyDescent="0.2">
      <c r="A206" s="145" t="s">
        <v>288</v>
      </c>
      <c r="B206" s="145" t="s">
        <v>294</v>
      </c>
      <c r="C206" s="144">
        <v>6140204</v>
      </c>
      <c r="D206" s="145" t="s">
        <v>346</v>
      </c>
      <c r="E206" s="150"/>
    </row>
    <row r="207" spans="1:5" hidden="1" x14ac:dyDescent="0.2">
      <c r="A207" s="145" t="s">
        <v>288</v>
      </c>
      <c r="B207" s="145" t="s">
        <v>294</v>
      </c>
      <c r="C207" s="144">
        <v>6140205</v>
      </c>
      <c r="D207" s="145" t="s">
        <v>347</v>
      </c>
      <c r="E207" s="150"/>
    </row>
    <row r="208" spans="1:5" hidden="1" x14ac:dyDescent="0.2">
      <c r="A208" s="145" t="s">
        <v>288</v>
      </c>
      <c r="B208" s="145" t="s">
        <v>294</v>
      </c>
      <c r="C208" s="144">
        <v>6140206</v>
      </c>
      <c r="D208" s="145" t="s">
        <v>348</v>
      </c>
      <c r="E208" s="150"/>
    </row>
    <row r="209" spans="1:5" hidden="1" x14ac:dyDescent="0.2">
      <c r="A209" s="145" t="s">
        <v>288</v>
      </c>
      <c r="B209" s="145" t="s">
        <v>294</v>
      </c>
      <c r="C209" s="144">
        <v>6140207</v>
      </c>
      <c r="D209" s="145" t="s">
        <v>349</v>
      </c>
      <c r="E209" s="150"/>
    </row>
    <row r="210" spans="1:5" hidden="1" x14ac:dyDescent="0.2">
      <c r="A210" s="145" t="s">
        <v>288</v>
      </c>
      <c r="B210" s="145" t="s">
        <v>294</v>
      </c>
      <c r="C210" s="144">
        <v>6140208</v>
      </c>
      <c r="D210" s="145" t="s">
        <v>350</v>
      </c>
      <c r="E210" s="150"/>
    </row>
    <row r="211" spans="1:5" hidden="1" x14ac:dyDescent="0.2">
      <c r="A211" s="145" t="s">
        <v>288</v>
      </c>
      <c r="B211" s="145" t="s">
        <v>294</v>
      </c>
      <c r="C211" s="144">
        <v>6140209</v>
      </c>
      <c r="D211" s="145" t="s">
        <v>351</v>
      </c>
      <c r="E211" s="150"/>
    </row>
    <row r="212" spans="1:5" hidden="1" x14ac:dyDescent="0.2">
      <c r="A212" s="145" t="s">
        <v>288</v>
      </c>
      <c r="B212" s="145" t="s">
        <v>297</v>
      </c>
      <c r="C212" s="144">
        <v>6140301</v>
      </c>
      <c r="D212" s="145" t="s">
        <v>352</v>
      </c>
      <c r="E212" s="150"/>
    </row>
    <row r="213" spans="1:5" hidden="1" x14ac:dyDescent="0.2">
      <c r="A213" s="145" t="s">
        <v>288</v>
      </c>
      <c r="B213" s="145" t="s">
        <v>297</v>
      </c>
      <c r="C213" s="144">
        <v>6140302</v>
      </c>
      <c r="D213" s="145" t="s">
        <v>353</v>
      </c>
      <c r="E213" s="150"/>
    </row>
    <row r="214" spans="1:5" hidden="1" x14ac:dyDescent="0.2">
      <c r="A214" s="145" t="s">
        <v>288</v>
      </c>
      <c r="B214" s="145" t="s">
        <v>297</v>
      </c>
      <c r="C214" s="144">
        <v>6140303</v>
      </c>
      <c r="D214" s="145" t="s">
        <v>354</v>
      </c>
      <c r="E214" s="150"/>
    </row>
    <row r="215" spans="1:5" hidden="1" x14ac:dyDescent="0.2">
      <c r="A215" s="145" t="s">
        <v>288</v>
      </c>
      <c r="B215" s="145" t="s">
        <v>297</v>
      </c>
      <c r="C215" s="144">
        <v>6140304</v>
      </c>
      <c r="D215" s="145" t="s">
        <v>355</v>
      </c>
      <c r="E215" s="150"/>
    </row>
    <row r="216" spans="1:5" hidden="1" x14ac:dyDescent="0.2">
      <c r="A216" s="145" t="s">
        <v>288</v>
      </c>
      <c r="B216" s="145" t="s">
        <v>297</v>
      </c>
      <c r="C216" s="144">
        <v>6140305</v>
      </c>
      <c r="D216" s="145" t="s">
        <v>356</v>
      </c>
      <c r="E216" s="150"/>
    </row>
    <row r="217" spans="1:5" hidden="1" x14ac:dyDescent="0.2">
      <c r="A217" s="145" t="s">
        <v>288</v>
      </c>
      <c r="B217" s="145" t="s">
        <v>297</v>
      </c>
      <c r="C217" s="144">
        <v>6140306</v>
      </c>
      <c r="D217" s="145" t="s">
        <v>357</v>
      </c>
      <c r="E217" s="150"/>
    </row>
    <row r="218" spans="1:5" hidden="1" x14ac:dyDescent="0.2">
      <c r="A218" s="145" t="s">
        <v>288</v>
      </c>
      <c r="B218" s="145" t="s">
        <v>300</v>
      </c>
      <c r="C218" s="144">
        <v>6140401</v>
      </c>
      <c r="D218" s="145" t="s">
        <v>277</v>
      </c>
      <c r="E218" s="150"/>
    </row>
    <row r="219" spans="1:5" hidden="1" x14ac:dyDescent="0.2">
      <c r="A219" s="145" t="s">
        <v>288</v>
      </c>
      <c r="B219" s="145" t="s">
        <v>300</v>
      </c>
      <c r="C219" s="144">
        <v>6140402</v>
      </c>
      <c r="D219" s="145" t="s">
        <v>358</v>
      </c>
      <c r="E219" s="150"/>
    </row>
    <row r="220" spans="1:5" hidden="1" x14ac:dyDescent="0.2">
      <c r="A220" s="145" t="s">
        <v>288</v>
      </c>
      <c r="B220" s="145" t="s">
        <v>300</v>
      </c>
      <c r="C220" s="144">
        <v>6140403</v>
      </c>
      <c r="D220" s="145" t="s">
        <v>359</v>
      </c>
      <c r="E220" s="150"/>
    </row>
    <row r="221" spans="1:5" hidden="1" x14ac:dyDescent="0.2">
      <c r="A221" s="145" t="s">
        <v>288</v>
      </c>
      <c r="B221" s="145" t="s">
        <v>300</v>
      </c>
      <c r="C221" s="144">
        <v>6140404</v>
      </c>
      <c r="D221" s="145" t="s">
        <v>360</v>
      </c>
      <c r="E221" s="150"/>
    </row>
    <row r="222" spans="1:5" hidden="1" x14ac:dyDescent="0.2">
      <c r="A222" s="145" t="s">
        <v>288</v>
      </c>
      <c r="B222" s="145" t="s">
        <v>300</v>
      </c>
      <c r="C222" s="144">
        <v>6140405</v>
      </c>
      <c r="D222" s="145" t="s">
        <v>361</v>
      </c>
      <c r="E222" s="150"/>
    </row>
    <row r="223" spans="1:5" hidden="1" x14ac:dyDescent="0.2">
      <c r="A223" s="145" t="s">
        <v>288</v>
      </c>
      <c r="B223" s="145" t="s">
        <v>300</v>
      </c>
      <c r="C223" s="144">
        <v>6140406</v>
      </c>
      <c r="D223" s="145" t="s">
        <v>362</v>
      </c>
      <c r="E223" s="150"/>
    </row>
    <row r="224" spans="1:5" hidden="1" x14ac:dyDescent="0.2">
      <c r="A224" s="145" t="s">
        <v>288</v>
      </c>
      <c r="B224" s="145" t="s">
        <v>300</v>
      </c>
      <c r="C224" s="144">
        <v>6140407</v>
      </c>
      <c r="D224" s="145" t="s">
        <v>363</v>
      </c>
      <c r="E224" s="150"/>
    </row>
    <row r="225" spans="1:5" hidden="1" x14ac:dyDescent="0.2">
      <c r="A225" s="145" t="s">
        <v>288</v>
      </c>
      <c r="B225" s="145" t="s">
        <v>300</v>
      </c>
      <c r="C225" s="144">
        <v>6140408</v>
      </c>
      <c r="D225" s="145" t="s">
        <v>364</v>
      </c>
      <c r="E225" s="150"/>
    </row>
    <row r="226" spans="1:5" hidden="1" x14ac:dyDescent="0.2">
      <c r="A226" s="145" t="s">
        <v>288</v>
      </c>
      <c r="B226" s="145" t="s">
        <v>300</v>
      </c>
      <c r="C226" s="144">
        <v>6140409</v>
      </c>
      <c r="D226" s="145" t="s">
        <v>365</v>
      </c>
      <c r="E226" s="150"/>
    </row>
    <row r="227" spans="1:5" hidden="1" x14ac:dyDescent="0.2">
      <c r="A227" s="145" t="s">
        <v>288</v>
      </c>
      <c r="B227" s="145" t="s">
        <v>303</v>
      </c>
      <c r="C227" s="144">
        <v>6140501</v>
      </c>
      <c r="D227" s="145" t="s">
        <v>366</v>
      </c>
      <c r="E227" s="150"/>
    </row>
    <row r="228" spans="1:5" hidden="1" x14ac:dyDescent="0.2">
      <c r="A228" s="145" t="s">
        <v>288</v>
      </c>
      <c r="B228" s="145" t="s">
        <v>303</v>
      </c>
      <c r="C228" s="144">
        <v>6140502</v>
      </c>
      <c r="D228" s="145" t="s">
        <v>367</v>
      </c>
      <c r="E228" s="150"/>
    </row>
    <row r="229" spans="1:5" hidden="1" x14ac:dyDescent="0.2">
      <c r="A229" s="145" t="s">
        <v>288</v>
      </c>
      <c r="B229" s="145" t="s">
        <v>303</v>
      </c>
      <c r="C229" s="144">
        <v>6140503</v>
      </c>
      <c r="D229" s="145" t="s">
        <v>368</v>
      </c>
      <c r="E229" s="150"/>
    </row>
    <row r="230" spans="1:5" hidden="1" x14ac:dyDescent="0.2">
      <c r="A230" s="145" t="s">
        <v>288</v>
      </c>
      <c r="B230" s="145" t="s">
        <v>303</v>
      </c>
      <c r="C230" s="144">
        <v>6140504</v>
      </c>
      <c r="D230" s="145" t="s">
        <v>369</v>
      </c>
      <c r="E230" s="150"/>
    </row>
    <row r="231" spans="1:5" hidden="1" x14ac:dyDescent="0.2">
      <c r="A231" s="145" t="s">
        <v>288</v>
      </c>
      <c r="B231" s="145" t="s">
        <v>306</v>
      </c>
      <c r="C231" s="144">
        <v>6140601</v>
      </c>
      <c r="D231" s="145" t="s">
        <v>370</v>
      </c>
      <c r="E231" s="150"/>
    </row>
    <row r="232" spans="1:5" hidden="1" x14ac:dyDescent="0.2">
      <c r="A232" s="145" t="s">
        <v>288</v>
      </c>
      <c r="B232" s="145" t="s">
        <v>306</v>
      </c>
      <c r="C232" s="144">
        <v>6140603</v>
      </c>
      <c r="D232" s="145" t="s">
        <v>371</v>
      </c>
      <c r="E232" s="150"/>
    </row>
    <row r="233" spans="1:5" hidden="1" x14ac:dyDescent="0.2">
      <c r="A233" s="145" t="s">
        <v>288</v>
      </c>
      <c r="B233" s="145" t="s">
        <v>306</v>
      </c>
      <c r="C233" s="144">
        <v>6140605</v>
      </c>
      <c r="D233" s="145" t="s">
        <v>372</v>
      </c>
      <c r="E233" s="150"/>
    </row>
    <row r="234" spans="1:5" hidden="1" x14ac:dyDescent="0.2">
      <c r="A234" s="145" t="s">
        <v>288</v>
      </c>
      <c r="B234" s="145" t="s">
        <v>306</v>
      </c>
      <c r="C234" s="144">
        <v>6140606</v>
      </c>
      <c r="D234" s="145" t="s">
        <v>373</v>
      </c>
      <c r="E234" s="150"/>
    </row>
    <row r="235" spans="1:5" hidden="1" x14ac:dyDescent="0.2">
      <c r="A235" s="145" t="s">
        <v>288</v>
      </c>
      <c r="B235" s="145" t="s">
        <v>306</v>
      </c>
      <c r="C235" s="144">
        <v>6140607</v>
      </c>
      <c r="D235" s="145" t="s">
        <v>374</v>
      </c>
      <c r="E235" s="150"/>
    </row>
    <row r="236" spans="1:5" hidden="1" x14ac:dyDescent="0.2">
      <c r="A236" s="145" t="s">
        <v>288</v>
      </c>
      <c r="B236" s="145" t="s">
        <v>306</v>
      </c>
      <c r="C236" s="144">
        <v>6140608</v>
      </c>
      <c r="D236" s="145" t="s">
        <v>375</v>
      </c>
      <c r="E236" s="150"/>
    </row>
    <row r="237" spans="1:5" hidden="1" x14ac:dyDescent="0.2">
      <c r="A237" s="145" t="s">
        <v>288</v>
      </c>
      <c r="B237" s="145" t="s">
        <v>306</v>
      </c>
      <c r="C237" s="144">
        <v>6140609</v>
      </c>
      <c r="D237" s="145" t="s">
        <v>376</v>
      </c>
      <c r="E237" s="150"/>
    </row>
    <row r="238" spans="1:5" hidden="1" x14ac:dyDescent="0.2">
      <c r="A238" s="145" t="s">
        <v>288</v>
      </c>
      <c r="B238" s="145" t="s">
        <v>306</v>
      </c>
      <c r="C238" s="144">
        <v>6140610</v>
      </c>
      <c r="D238" s="145" t="s">
        <v>377</v>
      </c>
      <c r="E238" s="150"/>
    </row>
    <row r="239" spans="1:5" hidden="1" x14ac:dyDescent="0.2">
      <c r="A239" s="145" t="s">
        <v>288</v>
      </c>
      <c r="B239" s="145" t="s">
        <v>306</v>
      </c>
      <c r="C239" s="144">
        <v>6140611</v>
      </c>
      <c r="D239" s="145" t="s">
        <v>378</v>
      </c>
      <c r="E239" s="150"/>
    </row>
    <row r="240" spans="1:5" hidden="1" x14ac:dyDescent="0.2">
      <c r="A240" s="145" t="s">
        <v>288</v>
      </c>
      <c r="B240" s="145" t="s">
        <v>306</v>
      </c>
      <c r="C240" s="144">
        <v>6140612</v>
      </c>
      <c r="D240" s="145" t="s">
        <v>379</v>
      </c>
      <c r="E240" s="150"/>
    </row>
    <row r="241" spans="1:5" hidden="1" x14ac:dyDescent="0.2">
      <c r="A241" s="145" t="s">
        <v>288</v>
      </c>
      <c r="B241" s="145" t="s">
        <v>306</v>
      </c>
      <c r="C241" s="144">
        <v>6140613</v>
      </c>
      <c r="D241" s="145" t="s">
        <v>380</v>
      </c>
      <c r="E241" s="150"/>
    </row>
    <row r="242" spans="1:5" hidden="1" x14ac:dyDescent="0.2">
      <c r="A242" s="145" t="s">
        <v>288</v>
      </c>
      <c r="B242" s="145" t="s">
        <v>306</v>
      </c>
      <c r="C242" s="144">
        <v>6140614</v>
      </c>
      <c r="D242" s="145" t="s">
        <v>381</v>
      </c>
      <c r="E242" s="150"/>
    </row>
    <row r="243" spans="1:5" hidden="1" x14ac:dyDescent="0.2">
      <c r="A243" s="145" t="s">
        <v>288</v>
      </c>
      <c r="B243" s="145" t="s">
        <v>306</v>
      </c>
      <c r="C243" s="144">
        <v>6140615</v>
      </c>
      <c r="D243" s="145" t="s">
        <v>382</v>
      </c>
      <c r="E243" s="150"/>
    </row>
    <row r="244" spans="1:5" hidden="1" x14ac:dyDescent="0.2">
      <c r="A244" s="145" t="s">
        <v>288</v>
      </c>
      <c r="B244" s="145" t="s">
        <v>306</v>
      </c>
      <c r="C244" s="144">
        <v>6140616</v>
      </c>
      <c r="D244" s="145" t="s">
        <v>383</v>
      </c>
      <c r="E244" s="150"/>
    </row>
    <row r="245" spans="1:5" hidden="1" x14ac:dyDescent="0.2">
      <c r="A245" s="145" t="s">
        <v>288</v>
      </c>
      <c r="B245" s="145" t="s">
        <v>306</v>
      </c>
      <c r="C245" s="144">
        <v>6140617</v>
      </c>
      <c r="D245" s="145" t="s">
        <v>384</v>
      </c>
      <c r="E245" s="150"/>
    </row>
    <row r="246" spans="1:5" hidden="1" x14ac:dyDescent="0.2">
      <c r="A246" s="145" t="s">
        <v>288</v>
      </c>
      <c r="B246" s="145" t="s">
        <v>310</v>
      </c>
      <c r="C246" s="144">
        <v>6140703</v>
      </c>
      <c r="D246" s="145" t="s">
        <v>385</v>
      </c>
      <c r="E246" s="150"/>
    </row>
    <row r="247" spans="1:5" hidden="1" x14ac:dyDescent="0.2">
      <c r="A247" s="145" t="s">
        <v>288</v>
      </c>
      <c r="B247" s="145" t="s">
        <v>310</v>
      </c>
      <c r="C247" s="144">
        <v>6140704</v>
      </c>
      <c r="D247" s="145" t="s">
        <v>386</v>
      </c>
      <c r="E247" s="150"/>
    </row>
    <row r="248" spans="1:5" hidden="1" x14ac:dyDescent="0.2">
      <c r="A248" s="145" t="s">
        <v>288</v>
      </c>
      <c r="B248" s="145" t="s">
        <v>310</v>
      </c>
      <c r="C248" s="144">
        <v>6140705</v>
      </c>
      <c r="D248" s="145" t="s">
        <v>387</v>
      </c>
      <c r="E248" s="150"/>
    </row>
    <row r="249" spans="1:5" hidden="1" x14ac:dyDescent="0.2">
      <c r="A249" s="145" t="s">
        <v>288</v>
      </c>
      <c r="B249" s="145" t="s">
        <v>310</v>
      </c>
      <c r="C249" s="144">
        <v>6140706</v>
      </c>
      <c r="D249" s="145" t="s">
        <v>388</v>
      </c>
      <c r="E249" s="150"/>
    </row>
    <row r="250" spans="1:5" hidden="1" x14ac:dyDescent="0.2">
      <c r="A250" s="145" t="s">
        <v>288</v>
      </c>
      <c r="B250" s="145" t="s">
        <v>310</v>
      </c>
      <c r="C250" s="144">
        <v>6140707</v>
      </c>
      <c r="D250" s="145" t="s">
        <v>389</v>
      </c>
      <c r="E250" s="150"/>
    </row>
    <row r="251" spans="1:5" hidden="1" x14ac:dyDescent="0.2">
      <c r="A251" s="145" t="s">
        <v>288</v>
      </c>
      <c r="B251" s="145" t="s">
        <v>310</v>
      </c>
      <c r="C251" s="144">
        <v>6140708</v>
      </c>
      <c r="D251" s="145" t="s">
        <v>390</v>
      </c>
      <c r="E251" s="150"/>
    </row>
    <row r="252" spans="1:5" hidden="1" x14ac:dyDescent="0.2">
      <c r="A252" s="145" t="s">
        <v>288</v>
      </c>
      <c r="B252" s="145" t="s">
        <v>310</v>
      </c>
      <c r="C252" s="144">
        <v>6140709</v>
      </c>
      <c r="D252" s="145" t="s">
        <v>391</v>
      </c>
      <c r="E252" s="150"/>
    </row>
    <row r="253" spans="1:5" hidden="1" x14ac:dyDescent="0.2">
      <c r="A253" s="145" t="s">
        <v>288</v>
      </c>
      <c r="B253" s="145" t="s">
        <v>310</v>
      </c>
      <c r="C253" s="144">
        <v>6140710</v>
      </c>
      <c r="D253" s="145" t="s">
        <v>392</v>
      </c>
      <c r="E253" s="150"/>
    </row>
    <row r="254" spans="1:5" hidden="1" x14ac:dyDescent="0.2">
      <c r="A254" s="145" t="s">
        <v>288</v>
      </c>
      <c r="B254" s="145" t="s">
        <v>310</v>
      </c>
      <c r="C254" s="144">
        <v>6140711</v>
      </c>
      <c r="D254" s="145" t="s">
        <v>393</v>
      </c>
      <c r="E254" s="150"/>
    </row>
    <row r="255" spans="1:5" hidden="1" x14ac:dyDescent="0.2">
      <c r="A255" s="145" t="s">
        <v>288</v>
      </c>
      <c r="B255" s="145" t="s">
        <v>310</v>
      </c>
      <c r="C255" s="144">
        <v>6140712</v>
      </c>
      <c r="D255" s="145" t="s">
        <v>394</v>
      </c>
      <c r="E255" s="150"/>
    </row>
    <row r="256" spans="1:5" hidden="1" x14ac:dyDescent="0.2">
      <c r="A256" s="145" t="s">
        <v>288</v>
      </c>
      <c r="B256" s="145" t="s">
        <v>312</v>
      </c>
      <c r="C256" s="144">
        <v>6140801</v>
      </c>
      <c r="D256" s="145" t="s">
        <v>395</v>
      </c>
      <c r="E256" s="150"/>
    </row>
    <row r="257" spans="1:5" hidden="1" x14ac:dyDescent="0.2">
      <c r="A257" s="145" t="s">
        <v>288</v>
      </c>
      <c r="B257" s="145" t="s">
        <v>312</v>
      </c>
      <c r="C257" s="144">
        <v>6140802</v>
      </c>
      <c r="D257" s="145" t="s">
        <v>396</v>
      </c>
      <c r="E257" s="150"/>
    </row>
    <row r="258" spans="1:5" hidden="1" x14ac:dyDescent="0.2">
      <c r="A258" s="145" t="s">
        <v>288</v>
      </c>
      <c r="B258" s="145" t="s">
        <v>312</v>
      </c>
      <c r="C258" s="144">
        <v>6140803</v>
      </c>
      <c r="D258" s="145" t="s">
        <v>397</v>
      </c>
      <c r="E258" s="150"/>
    </row>
    <row r="259" spans="1:5" hidden="1" x14ac:dyDescent="0.2">
      <c r="A259" s="145" t="s">
        <v>288</v>
      </c>
      <c r="B259" s="145" t="s">
        <v>312</v>
      </c>
      <c r="C259" s="144">
        <v>6140804</v>
      </c>
      <c r="D259" s="145" t="s">
        <v>398</v>
      </c>
      <c r="E259" s="150"/>
    </row>
    <row r="260" spans="1:5" hidden="1" x14ac:dyDescent="0.2">
      <c r="A260" s="145" t="s">
        <v>288</v>
      </c>
      <c r="B260" s="145" t="s">
        <v>312</v>
      </c>
      <c r="C260" s="144">
        <v>6140805</v>
      </c>
      <c r="D260" s="145" t="s">
        <v>399</v>
      </c>
      <c r="E260" s="150"/>
    </row>
    <row r="261" spans="1:5" hidden="1" x14ac:dyDescent="0.2">
      <c r="A261" s="145" t="s">
        <v>288</v>
      </c>
      <c r="B261" s="145" t="s">
        <v>312</v>
      </c>
      <c r="C261" s="144">
        <v>6140806</v>
      </c>
      <c r="D261" s="145" t="s">
        <v>400</v>
      </c>
      <c r="E261" s="150"/>
    </row>
    <row r="262" spans="1:5" hidden="1" x14ac:dyDescent="0.2">
      <c r="A262" s="145" t="s">
        <v>288</v>
      </c>
      <c r="B262" s="145" t="s">
        <v>312</v>
      </c>
      <c r="C262" s="144">
        <v>6140807</v>
      </c>
      <c r="D262" s="145" t="s">
        <v>401</v>
      </c>
      <c r="E262" s="150"/>
    </row>
    <row r="263" spans="1:5" hidden="1" x14ac:dyDescent="0.2">
      <c r="A263" s="145" t="s">
        <v>288</v>
      </c>
      <c r="B263" s="145" t="s">
        <v>312</v>
      </c>
      <c r="C263" s="144">
        <v>6140808</v>
      </c>
      <c r="D263" s="145" t="s">
        <v>402</v>
      </c>
      <c r="E263" s="150"/>
    </row>
    <row r="264" spans="1:5" hidden="1" x14ac:dyDescent="0.2">
      <c r="A264" s="145" t="s">
        <v>288</v>
      </c>
      <c r="B264" s="145" t="s">
        <v>315</v>
      </c>
      <c r="C264" s="144">
        <v>6140901</v>
      </c>
      <c r="D264" s="145" t="s">
        <v>403</v>
      </c>
      <c r="E264" s="150"/>
    </row>
    <row r="265" spans="1:5" hidden="1" x14ac:dyDescent="0.2">
      <c r="A265" s="145" t="s">
        <v>288</v>
      </c>
      <c r="B265" s="145" t="s">
        <v>315</v>
      </c>
      <c r="C265" s="144">
        <v>6140902</v>
      </c>
      <c r="D265" s="145" t="s">
        <v>404</v>
      </c>
      <c r="E265" s="150"/>
    </row>
    <row r="266" spans="1:5" hidden="1" x14ac:dyDescent="0.2">
      <c r="A266" s="145" t="s">
        <v>288</v>
      </c>
      <c r="B266" s="145" t="s">
        <v>315</v>
      </c>
      <c r="C266" s="144">
        <v>6140903</v>
      </c>
      <c r="D266" s="145" t="s">
        <v>405</v>
      </c>
      <c r="E266" s="150"/>
    </row>
    <row r="267" spans="1:5" hidden="1" x14ac:dyDescent="0.2">
      <c r="A267" s="145" t="s">
        <v>288</v>
      </c>
      <c r="B267" s="145" t="s">
        <v>315</v>
      </c>
      <c r="C267" s="144">
        <v>6140904</v>
      </c>
      <c r="D267" s="145" t="s">
        <v>406</v>
      </c>
      <c r="E267" s="150"/>
    </row>
    <row r="268" spans="1:5" hidden="1" x14ac:dyDescent="0.2">
      <c r="A268" s="145" t="s">
        <v>288</v>
      </c>
      <c r="B268" s="145" t="s">
        <v>315</v>
      </c>
      <c r="C268" s="144">
        <v>6140905</v>
      </c>
      <c r="D268" s="145" t="s">
        <v>407</v>
      </c>
      <c r="E268" s="150"/>
    </row>
    <row r="269" spans="1:5" hidden="1" x14ac:dyDescent="0.2">
      <c r="A269" s="145" t="s">
        <v>288</v>
      </c>
      <c r="B269" s="145" t="s">
        <v>315</v>
      </c>
      <c r="C269" s="144">
        <v>6140906</v>
      </c>
      <c r="D269" s="145" t="s">
        <v>408</v>
      </c>
      <c r="E269" s="150"/>
    </row>
    <row r="270" spans="1:5" hidden="1" x14ac:dyDescent="0.2">
      <c r="A270" s="145" t="s">
        <v>288</v>
      </c>
      <c r="B270" s="145" t="s">
        <v>315</v>
      </c>
      <c r="C270" s="144">
        <v>6140907</v>
      </c>
      <c r="D270" s="145" t="s">
        <v>409</v>
      </c>
      <c r="E270" s="150"/>
    </row>
    <row r="271" spans="1:5" hidden="1" x14ac:dyDescent="0.2">
      <c r="A271" s="145" t="s">
        <v>288</v>
      </c>
      <c r="B271" s="145" t="s">
        <v>317</v>
      </c>
      <c r="C271" s="144">
        <v>6141001</v>
      </c>
      <c r="D271" s="145" t="s">
        <v>410</v>
      </c>
      <c r="E271" s="150"/>
    </row>
    <row r="272" spans="1:5" hidden="1" x14ac:dyDescent="0.2">
      <c r="A272" s="145" t="s">
        <v>288</v>
      </c>
      <c r="B272" s="145" t="s">
        <v>317</v>
      </c>
      <c r="C272" s="144">
        <v>6141002</v>
      </c>
      <c r="D272" s="145" t="s">
        <v>411</v>
      </c>
      <c r="E272" s="150"/>
    </row>
    <row r="273" spans="1:5" hidden="1" x14ac:dyDescent="0.2">
      <c r="A273" s="145" t="s">
        <v>288</v>
      </c>
      <c r="B273" s="145" t="s">
        <v>317</v>
      </c>
      <c r="C273" s="144">
        <v>6141003</v>
      </c>
      <c r="D273" s="145" t="s">
        <v>412</v>
      </c>
      <c r="E273" s="150"/>
    </row>
    <row r="274" spans="1:5" hidden="1" x14ac:dyDescent="0.2">
      <c r="A274" s="145" t="s">
        <v>288</v>
      </c>
      <c r="B274" s="145" t="s">
        <v>317</v>
      </c>
      <c r="C274" s="144">
        <v>6141004</v>
      </c>
      <c r="D274" s="145" t="s">
        <v>413</v>
      </c>
      <c r="E274" s="150"/>
    </row>
    <row r="275" spans="1:5" hidden="1" x14ac:dyDescent="0.2">
      <c r="A275" s="145" t="s">
        <v>288</v>
      </c>
      <c r="B275" s="145" t="s">
        <v>317</v>
      </c>
      <c r="C275" s="144">
        <v>6141005</v>
      </c>
      <c r="D275" s="145" t="s">
        <v>414</v>
      </c>
      <c r="E275" s="150"/>
    </row>
    <row r="276" spans="1:5" hidden="1" x14ac:dyDescent="0.2">
      <c r="A276" s="145" t="s">
        <v>288</v>
      </c>
      <c r="B276" s="145" t="s">
        <v>317</v>
      </c>
      <c r="C276" s="144">
        <v>6141006</v>
      </c>
      <c r="D276" s="145" t="s">
        <v>415</v>
      </c>
      <c r="E276" s="150"/>
    </row>
    <row r="277" spans="1:5" hidden="1" x14ac:dyDescent="0.2">
      <c r="A277" s="145" t="s">
        <v>288</v>
      </c>
      <c r="B277" s="145" t="s">
        <v>317</v>
      </c>
      <c r="C277" s="144">
        <v>6141007</v>
      </c>
      <c r="D277" s="145" t="s">
        <v>416</v>
      </c>
      <c r="E277" s="150"/>
    </row>
    <row r="278" spans="1:5" hidden="1" x14ac:dyDescent="0.2">
      <c r="A278" s="145" t="s">
        <v>288</v>
      </c>
      <c r="B278" s="145" t="s">
        <v>319</v>
      </c>
      <c r="C278" s="144">
        <v>6141101</v>
      </c>
      <c r="D278" s="145" t="s">
        <v>417</v>
      </c>
      <c r="E278" s="150"/>
    </row>
    <row r="279" spans="1:5" hidden="1" x14ac:dyDescent="0.2">
      <c r="A279" s="145" t="s">
        <v>288</v>
      </c>
      <c r="B279" s="145" t="s">
        <v>319</v>
      </c>
      <c r="C279" s="144">
        <v>6141102</v>
      </c>
      <c r="D279" s="145" t="s">
        <v>418</v>
      </c>
      <c r="E279" s="150"/>
    </row>
    <row r="280" spans="1:5" hidden="1" x14ac:dyDescent="0.2">
      <c r="A280" s="145" t="s">
        <v>288</v>
      </c>
      <c r="B280" s="145" t="s">
        <v>319</v>
      </c>
      <c r="C280" s="144">
        <v>6141103</v>
      </c>
      <c r="D280" s="145" t="s">
        <v>419</v>
      </c>
      <c r="E280" s="150"/>
    </row>
    <row r="281" spans="1:5" hidden="1" x14ac:dyDescent="0.2">
      <c r="A281" s="145" t="s">
        <v>288</v>
      </c>
      <c r="B281" s="145" t="s">
        <v>319</v>
      </c>
      <c r="C281" s="144">
        <v>6141104</v>
      </c>
      <c r="D281" s="145" t="s">
        <v>420</v>
      </c>
      <c r="E281" s="150"/>
    </row>
    <row r="282" spans="1:5" hidden="1" x14ac:dyDescent="0.2">
      <c r="A282" s="145" t="s">
        <v>288</v>
      </c>
      <c r="B282" s="145" t="s">
        <v>319</v>
      </c>
      <c r="C282" s="144">
        <v>6141105</v>
      </c>
      <c r="D282" s="145" t="s">
        <v>275</v>
      </c>
      <c r="E282" s="150"/>
    </row>
    <row r="283" spans="1:5" hidden="1" x14ac:dyDescent="0.2">
      <c r="A283" s="145" t="s">
        <v>288</v>
      </c>
      <c r="B283" s="145" t="s">
        <v>319</v>
      </c>
      <c r="C283" s="144">
        <v>6141106</v>
      </c>
      <c r="D283" s="145" t="s">
        <v>421</v>
      </c>
      <c r="E283" s="150"/>
    </row>
    <row r="284" spans="1:5" hidden="1" x14ac:dyDescent="0.2">
      <c r="A284" s="145" t="s">
        <v>288</v>
      </c>
      <c r="B284" s="145" t="s">
        <v>319</v>
      </c>
      <c r="C284" s="144">
        <v>6141107</v>
      </c>
      <c r="D284" s="145" t="s">
        <v>422</v>
      </c>
      <c r="E284" s="150"/>
    </row>
    <row r="285" spans="1:5" hidden="1" x14ac:dyDescent="0.2">
      <c r="A285" s="145" t="s">
        <v>288</v>
      </c>
      <c r="B285" s="145" t="s">
        <v>319</v>
      </c>
      <c r="C285" s="144">
        <v>6141108</v>
      </c>
      <c r="D285" s="145" t="s">
        <v>423</v>
      </c>
      <c r="E285" s="150"/>
    </row>
    <row r="286" spans="1:5" hidden="1" x14ac:dyDescent="0.2">
      <c r="A286" s="145" t="s">
        <v>288</v>
      </c>
      <c r="B286" s="145" t="s">
        <v>319</v>
      </c>
      <c r="C286" s="144">
        <v>6141109</v>
      </c>
      <c r="D286" s="145" t="s">
        <v>424</v>
      </c>
      <c r="E286" s="150"/>
    </row>
    <row r="287" spans="1:5" hidden="1" x14ac:dyDescent="0.2">
      <c r="A287" s="145" t="s">
        <v>288</v>
      </c>
      <c r="B287" s="145" t="s">
        <v>292</v>
      </c>
      <c r="C287" s="144">
        <v>6141201</v>
      </c>
      <c r="D287" s="145" t="s">
        <v>425</v>
      </c>
      <c r="E287" s="150"/>
    </row>
    <row r="288" spans="1:5" hidden="1" x14ac:dyDescent="0.2">
      <c r="A288" s="145" t="s">
        <v>288</v>
      </c>
      <c r="B288" s="145" t="s">
        <v>292</v>
      </c>
      <c r="C288" s="144">
        <v>6141202</v>
      </c>
      <c r="D288" s="145" t="s">
        <v>426</v>
      </c>
      <c r="E288" s="150"/>
    </row>
    <row r="289" spans="1:5" hidden="1" x14ac:dyDescent="0.2">
      <c r="A289" s="145" t="s">
        <v>288</v>
      </c>
      <c r="B289" s="145" t="s">
        <v>292</v>
      </c>
      <c r="C289" s="144">
        <v>6141203</v>
      </c>
      <c r="D289" s="145" t="s">
        <v>427</v>
      </c>
      <c r="E289" s="150"/>
    </row>
    <row r="290" spans="1:5" hidden="1" x14ac:dyDescent="0.2">
      <c r="A290" s="145" t="s">
        <v>288</v>
      </c>
      <c r="B290" s="145" t="s">
        <v>292</v>
      </c>
      <c r="C290" s="144">
        <v>6141204</v>
      </c>
      <c r="D290" s="145" t="s">
        <v>428</v>
      </c>
      <c r="E290" s="150"/>
    </row>
    <row r="291" spans="1:5" hidden="1" x14ac:dyDescent="0.2">
      <c r="A291" s="145" t="s">
        <v>288</v>
      </c>
      <c r="B291" s="145" t="s">
        <v>292</v>
      </c>
      <c r="C291" s="144">
        <v>6141205</v>
      </c>
      <c r="D291" s="145" t="s">
        <v>429</v>
      </c>
      <c r="E291" s="150"/>
    </row>
    <row r="292" spans="1:5" hidden="1" x14ac:dyDescent="0.2">
      <c r="A292" s="145" t="s">
        <v>288</v>
      </c>
      <c r="B292" s="145" t="s">
        <v>292</v>
      </c>
      <c r="C292" s="144">
        <v>6141206</v>
      </c>
      <c r="D292" s="145" t="s">
        <v>430</v>
      </c>
      <c r="E292" s="150"/>
    </row>
    <row r="293" spans="1:5" hidden="1" x14ac:dyDescent="0.2">
      <c r="A293" s="145" t="s">
        <v>288</v>
      </c>
      <c r="B293" s="145" t="s">
        <v>292</v>
      </c>
      <c r="C293" s="144">
        <v>6141207</v>
      </c>
      <c r="D293" s="145" t="s">
        <v>431</v>
      </c>
      <c r="E293" s="150"/>
    </row>
    <row r="294" spans="1:5" hidden="1" x14ac:dyDescent="0.2">
      <c r="A294" s="145" t="s">
        <v>288</v>
      </c>
      <c r="B294" s="145" t="s">
        <v>292</v>
      </c>
      <c r="C294" s="144">
        <v>6141208</v>
      </c>
      <c r="D294" s="145" t="s">
        <v>432</v>
      </c>
      <c r="E294" s="150"/>
    </row>
    <row r="295" spans="1:5" hidden="1" x14ac:dyDescent="0.2">
      <c r="A295" s="145" t="s">
        <v>288</v>
      </c>
      <c r="B295" s="145" t="s">
        <v>292</v>
      </c>
      <c r="C295" s="144">
        <v>6141209</v>
      </c>
      <c r="D295" s="145" t="s">
        <v>433</v>
      </c>
      <c r="E295" s="150"/>
    </row>
    <row r="296" spans="1:5" hidden="1" x14ac:dyDescent="0.2">
      <c r="A296" s="145" t="s">
        <v>288</v>
      </c>
      <c r="B296" s="145" t="s">
        <v>292</v>
      </c>
      <c r="C296" s="144">
        <v>6141210</v>
      </c>
      <c r="D296" s="145" t="s">
        <v>434</v>
      </c>
      <c r="E296" s="150"/>
    </row>
    <row r="297" spans="1:5" hidden="1" x14ac:dyDescent="0.2">
      <c r="A297" s="145" t="s">
        <v>288</v>
      </c>
      <c r="B297" s="145" t="s">
        <v>292</v>
      </c>
      <c r="C297" s="144">
        <v>6141211</v>
      </c>
      <c r="D297" s="145" t="s">
        <v>435</v>
      </c>
      <c r="E297" s="150"/>
    </row>
    <row r="298" spans="1:5" hidden="1" x14ac:dyDescent="0.2">
      <c r="A298" s="145" t="s">
        <v>288</v>
      </c>
      <c r="B298" s="145" t="s">
        <v>323</v>
      </c>
      <c r="C298" s="144">
        <v>6141302</v>
      </c>
      <c r="D298" s="145" t="s">
        <v>436</v>
      </c>
      <c r="E298" s="150"/>
    </row>
    <row r="299" spans="1:5" hidden="1" x14ac:dyDescent="0.2">
      <c r="A299" s="145" t="s">
        <v>288</v>
      </c>
      <c r="B299" s="145" t="s">
        <v>323</v>
      </c>
      <c r="C299" s="144">
        <v>6141303</v>
      </c>
      <c r="D299" s="145" t="s">
        <v>437</v>
      </c>
      <c r="E299" s="150"/>
    </row>
    <row r="300" spans="1:5" hidden="1" x14ac:dyDescent="0.2">
      <c r="A300" s="145" t="s">
        <v>288</v>
      </c>
      <c r="B300" s="145" t="s">
        <v>323</v>
      </c>
      <c r="C300" s="144">
        <v>6141304</v>
      </c>
      <c r="D300" s="145" t="s">
        <v>438</v>
      </c>
      <c r="E300" s="150"/>
    </row>
    <row r="301" spans="1:5" hidden="1" x14ac:dyDescent="0.2">
      <c r="A301" s="145" t="s">
        <v>288</v>
      </c>
      <c r="B301" s="145" t="s">
        <v>323</v>
      </c>
      <c r="C301" s="144">
        <v>6141305</v>
      </c>
      <c r="D301" s="145" t="s">
        <v>439</v>
      </c>
      <c r="E301" s="150"/>
    </row>
    <row r="302" spans="1:5" hidden="1" x14ac:dyDescent="0.2">
      <c r="A302" s="145" t="s">
        <v>288</v>
      </c>
      <c r="B302" s="145" t="s">
        <v>325</v>
      </c>
      <c r="C302" s="144">
        <v>6141401</v>
      </c>
      <c r="D302" s="145" t="s">
        <v>440</v>
      </c>
      <c r="E302" s="150"/>
    </row>
    <row r="303" spans="1:5" hidden="1" x14ac:dyDescent="0.2">
      <c r="A303" s="145" t="s">
        <v>288</v>
      </c>
      <c r="B303" s="145" t="s">
        <v>325</v>
      </c>
      <c r="C303" s="144">
        <v>6141402</v>
      </c>
      <c r="D303" s="145" t="s">
        <v>441</v>
      </c>
      <c r="E303" s="150"/>
    </row>
    <row r="304" spans="1:5" hidden="1" x14ac:dyDescent="0.2">
      <c r="A304" s="145" t="s">
        <v>288</v>
      </c>
      <c r="B304" s="145" t="s">
        <v>325</v>
      </c>
      <c r="C304" s="144">
        <v>6141403</v>
      </c>
      <c r="D304" s="145" t="s">
        <v>442</v>
      </c>
      <c r="E304" s="150"/>
    </row>
    <row r="305" spans="1:5" hidden="1" x14ac:dyDescent="0.2">
      <c r="A305" s="145" t="s">
        <v>288</v>
      </c>
      <c r="B305" s="145" t="s">
        <v>325</v>
      </c>
      <c r="C305" s="144">
        <v>6141404</v>
      </c>
      <c r="D305" s="145" t="s">
        <v>443</v>
      </c>
      <c r="E305" s="150"/>
    </row>
    <row r="306" spans="1:5" hidden="1" x14ac:dyDescent="0.2">
      <c r="A306" s="145" t="s">
        <v>288</v>
      </c>
      <c r="B306" s="145" t="s">
        <v>325</v>
      </c>
      <c r="C306" s="144">
        <v>6141405</v>
      </c>
      <c r="D306" s="145" t="s">
        <v>444</v>
      </c>
      <c r="E306" s="150"/>
    </row>
    <row r="307" spans="1:5" hidden="1" x14ac:dyDescent="0.2">
      <c r="A307" s="145" t="s">
        <v>288</v>
      </c>
      <c r="B307" s="145" t="s">
        <v>325</v>
      </c>
      <c r="C307" s="144">
        <v>6141406</v>
      </c>
      <c r="D307" s="145" t="s">
        <v>445</v>
      </c>
      <c r="E307" s="150"/>
    </row>
    <row r="308" spans="1:5" hidden="1" x14ac:dyDescent="0.2">
      <c r="A308" s="145" t="s">
        <v>288</v>
      </c>
      <c r="B308" s="145" t="s">
        <v>325</v>
      </c>
      <c r="C308" s="144">
        <v>6141407</v>
      </c>
      <c r="D308" s="145" t="s">
        <v>446</v>
      </c>
      <c r="E308" s="150"/>
    </row>
    <row r="309" spans="1:5" hidden="1" x14ac:dyDescent="0.2">
      <c r="A309" s="145" t="s">
        <v>288</v>
      </c>
      <c r="B309" s="145" t="s">
        <v>325</v>
      </c>
      <c r="C309" s="144">
        <v>6141408</v>
      </c>
      <c r="D309" s="145" t="s">
        <v>447</v>
      </c>
      <c r="E309" s="150"/>
    </row>
    <row r="310" spans="1:5" hidden="1" x14ac:dyDescent="0.2">
      <c r="A310" s="145" t="s">
        <v>288</v>
      </c>
      <c r="B310" s="145" t="s">
        <v>325</v>
      </c>
      <c r="C310" s="144">
        <v>6141409</v>
      </c>
      <c r="D310" s="145" t="s">
        <v>448</v>
      </c>
      <c r="E310" s="150"/>
    </row>
    <row r="311" spans="1:5" hidden="1" x14ac:dyDescent="0.2">
      <c r="A311" s="145" t="s">
        <v>288</v>
      </c>
      <c r="B311" s="145" t="s">
        <v>325</v>
      </c>
      <c r="C311" s="144">
        <v>6141411</v>
      </c>
      <c r="D311" s="145" t="s">
        <v>449</v>
      </c>
      <c r="E311" s="150"/>
    </row>
    <row r="312" spans="1:5" hidden="1" x14ac:dyDescent="0.2">
      <c r="A312" s="145" t="s">
        <v>288</v>
      </c>
      <c r="B312" s="145" t="s">
        <v>325</v>
      </c>
      <c r="C312" s="144">
        <v>6141412</v>
      </c>
      <c r="D312" s="145" t="s">
        <v>450</v>
      </c>
      <c r="E312" s="150"/>
    </row>
    <row r="313" spans="1:5" hidden="1" x14ac:dyDescent="0.2">
      <c r="A313" s="145" t="s">
        <v>288</v>
      </c>
      <c r="B313" s="145" t="s">
        <v>329</v>
      </c>
      <c r="C313" s="144">
        <v>6141501</v>
      </c>
      <c r="D313" s="145" t="s">
        <v>451</v>
      </c>
      <c r="E313" s="150"/>
    </row>
    <row r="314" spans="1:5" hidden="1" x14ac:dyDescent="0.2">
      <c r="A314" s="145" t="s">
        <v>288</v>
      </c>
      <c r="B314" s="145" t="s">
        <v>329</v>
      </c>
      <c r="C314" s="144">
        <v>6141502</v>
      </c>
      <c r="D314" s="145" t="s">
        <v>452</v>
      </c>
      <c r="E314" s="150"/>
    </row>
    <row r="315" spans="1:5" hidden="1" x14ac:dyDescent="0.2">
      <c r="A315" s="145" t="s">
        <v>288</v>
      </c>
      <c r="B315" s="145" t="s">
        <v>329</v>
      </c>
      <c r="C315" s="144">
        <v>6141503</v>
      </c>
      <c r="D315" s="145" t="s">
        <v>453</v>
      </c>
      <c r="E315" s="150"/>
    </row>
    <row r="316" spans="1:5" hidden="1" x14ac:dyDescent="0.2">
      <c r="A316" s="145" t="s">
        <v>288</v>
      </c>
      <c r="B316" s="145" t="s">
        <v>329</v>
      </c>
      <c r="C316" s="144">
        <v>6141504</v>
      </c>
      <c r="D316" s="145" t="s">
        <v>191</v>
      </c>
      <c r="E316" s="150"/>
    </row>
    <row r="317" spans="1:5" hidden="1" x14ac:dyDescent="0.2">
      <c r="A317" s="145" t="s">
        <v>288</v>
      </c>
      <c r="B317" s="145" t="s">
        <v>329</v>
      </c>
      <c r="C317" s="144">
        <v>6141508</v>
      </c>
      <c r="D317" s="145" t="s">
        <v>454</v>
      </c>
      <c r="E317" s="150"/>
    </row>
    <row r="318" spans="1:5" hidden="1" x14ac:dyDescent="0.2">
      <c r="A318" s="145" t="s">
        <v>288</v>
      </c>
      <c r="B318" s="145" t="s">
        <v>327</v>
      </c>
      <c r="C318" s="144">
        <v>6141601</v>
      </c>
      <c r="D318" s="145" t="s">
        <v>455</v>
      </c>
      <c r="E318" s="150"/>
    </row>
    <row r="319" spans="1:5" hidden="1" x14ac:dyDescent="0.2">
      <c r="A319" s="145" t="s">
        <v>288</v>
      </c>
      <c r="B319" s="145" t="s">
        <v>327</v>
      </c>
      <c r="C319" s="144">
        <v>6141602</v>
      </c>
      <c r="D319" s="145" t="s">
        <v>456</v>
      </c>
      <c r="E319" s="150"/>
    </row>
    <row r="320" spans="1:5" hidden="1" x14ac:dyDescent="0.2">
      <c r="A320" s="145" t="s">
        <v>459</v>
      </c>
      <c r="B320" s="145" t="s">
        <v>458</v>
      </c>
      <c r="C320" s="144">
        <v>2150101</v>
      </c>
      <c r="D320" s="145" t="s">
        <v>457</v>
      </c>
      <c r="E320" s="150"/>
    </row>
    <row r="321" spans="1:5" hidden="1" x14ac:dyDescent="0.2">
      <c r="A321" s="145" t="s">
        <v>459</v>
      </c>
      <c r="B321" s="145" t="s">
        <v>458</v>
      </c>
      <c r="C321" s="144">
        <v>4150101</v>
      </c>
      <c r="D321" s="145" t="s">
        <v>460</v>
      </c>
      <c r="E321" s="150"/>
    </row>
    <row r="322" spans="1:5" hidden="1" x14ac:dyDescent="0.2">
      <c r="A322" s="145" t="s">
        <v>459</v>
      </c>
      <c r="B322" s="145" t="s">
        <v>462</v>
      </c>
      <c r="C322" s="144">
        <v>5150204</v>
      </c>
      <c r="D322" s="145" t="s">
        <v>461</v>
      </c>
      <c r="E322" s="150"/>
    </row>
    <row r="323" spans="1:5" hidden="1" x14ac:dyDescent="0.2">
      <c r="A323" s="145" t="s">
        <v>459</v>
      </c>
      <c r="B323" s="145" t="s">
        <v>462</v>
      </c>
      <c r="C323" s="144">
        <v>5150205</v>
      </c>
      <c r="D323" s="145" t="s">
        <v>463</v>
      </c>
      <c r="E323" s="150"/>
    </row>
    <row r="324" spans="1:5" hidden="1" x14ac:dyDescent="0.2">
      <c r="A324" s="145" t="s">
        <v>459</v>
      </c>
      <c r="B324" s="145" t="s">
        <v>465</v>
      </c>
      <c r="C324" s="144">
        <v>5150307</v>
      </c>
      <c r="D324" s="145" t="s">
        <v>464</v>
      </c>
      <c r="E324" s="150"/>
    </row>
    <row r="325" spans="1:5" hidden="1" x14ac:dyDescent="0.2">
      <c r="A325" s="145" t="s">
        <v>459</v>
      </c>
      <c r="B325" s="145" t="s">
        <v>467</v>
      </c>
      <c r="C325" s="144">
        <v>5150413</v>
      </c>
      <c r="D325" s="145" t="s">
        <v>466</v>
      </c>
      <c r="E325" s="150"/>
    </row>
    <row r="326" spans="1:5" hidden="1" x14ac:dyDescent="0.2">
      <c r="A326" s="145" t="s">
        <v>459</v>
      </c>
      <c r="B326" s="145" t="s">
        <v>467</v>
      </c>
      <c r="C326" s="144">
        <v>5150414</v>
      </c>
      <c r="D326" s="145" t="s">
        <v>468</v>
      </c>
      <c r="E326" s="150"/>
    </row>
    <row r="327" spans="1:5" hidden="1" x14ac:dyDescent="0.2">
      <c r="A327" s="145" t="s">
        <v>459</v>
      </c>
      <c r="B327" s="145" t="s">
        <v>470</v>
      </c>
      <c r="C327" s="144">
        <v>5150508</v>
      </c>
      <c r="D327" s="145" t="s">
        <v>469</v>
      </c>
      <c r="E327" s="150"/>
    </row>
    <row r="328" spans="1:5" hidden="1" x14ac:dyDescent="0.2">
      <c r="A328" s="145" t="s">
        <v>459</v>
      </c>
      <c r="B328" s="145" t="s">
        <v>472</v>
      </c>
      <c r="C328" s="144">
        <v>5150616</v>
      </c>
      <c r="D328" s="145" t="s">
        <v>471</v>
      </c>
      <c r="E328" s="150"/>
    </row>
    <row r="329" spans="1:5" hidden="1" x14ac:dyDescent="0.2">
      <c r="A329" s="145" t="s">
        <v>459</v>
      </c>
      <c r="B329" s="145" t="s">
        <v>472</v>
      </c>
      <c r="C329" s="144">
        <v>5150617</v>
      </c>
      <c r="D329" s="145" t="s">
        <v>473</v>
      </c>
      <c r="E329" s="150"/>
    </row>
    <row r="330" spans="1:5" hidden="1" x14ac:dyDescent="0.2">
      <c r="A330" s="145" t="s">
        <v>459</v>
      </c>
      <c r="B330" s="145" t="s">
        <v>475</v>
      </c>
      <c r="C330" s="144">
        <v>5150703</v>
      </c>
      <c r="D330" s="145" t="s">
        <v>474</v>
      </c>
      <c r="E330" s="150"/>
    </row>
    <row r="331" spans="1:5" hidden="1" x14ac:dyDescent="0.2">
      <c r="A331" s="145" t="s">
        <v>459</v>
      </c>
      <c r="B331" s="145" t="s">
        <v>458</v>
      </c>
      <c r="C331" s="144">
        <v>6150101</v>
      </c>
      <c r="D331" s="145" t="s">
        <v>476</v>
      </c>
      <c r="E331" s="150"/>
    </row>
    <row r="332" spans="1:5" hidden="1" x14ac:dyDescent="0.2">
      <c r="A332" s="145" t="s">
        <v>459</v>
      </c>
      <c r="B332" s="145" t="s">
        <v>458</v>
      </c>
      <c r="C332" s="144">
        <v>6150102</v>
      </c>
      <c r="D332" s="145" t="s">
        <v>477</v>
      </c>
      <c r="E332" s="150"/>
    </row>
    <row r="333" spans="1:5" hidden="1" x14ac:dyDescent="0.2">
      <c r="A333" s="145" t="s">
        <v>459</v>
      </c>
      <c r="B333" s="145" t="s">
        <v>458</v>
      </c>
      <c r="C333" s="144">
        <v>6150103</v>
      </c>
      <c r="D333" s="145" t="s">
        <v>478</v>
      </c>
      <c r="E333" s="150"/>
    </row>
    <row r="334" spans="1:5" hidden="1" x14ac:dyDescent="0.2">
      <c r="A334" s="145" t="s">
        <v>459</v>
      </c>
      <c r="B334" s="145" t="s">
        <v>458</v>
      </c>
      <c r="C334" s="144">
        <v>6150104</v>
      </c>
      <c r="D334" s="145" t="s">
        <v>479</v>
      </c>
      <c r="E334" s="150"/>
    </row>
    <row r="335" spans="1:5" hidden="1" x14ac:dyDescent="0.2">
      <c r="A335" s="145" t="s">
        <v>459</v>
      </c>
      <c r="B335" s="145" t="s">
        <v>458</v>
      </c>
      <c r="C335" s="144">
        <v>6150105</v>
      </c>
      <c r="D335" s="145" t="s">
        <v>480</v>
      </c>
      <c r="E335" s="150"/>
    </row>
    <row r="336" spans="1:5" hidden="1" x14ac:dyDescent="0.2">
      <c r="A336" s="145" t="s">
        <v>459</v>
      </c>
      <c r="B336" s="145" t="s">
        <v>458</v>
      </c>
      <c r="C336" s="144">
        <v>6150106</v>
      </c>
      <c r="D336" s="145" t="s">
        <v>481</v>
      </c>
      <c r="E336" s="150"/>
    </row>
    <row r="337" spans="1:5" hidden="1" x14ac:dyDescent="0.2">
      <c r="A337" s="145" t="s">
        <v>459</v>
      </c>
      <c r="B337" s="145" t="s">
        <v>458</v>
      </c>
      <c r="C337" s="144">
        <v>6150107</v>
      </c>
      <c r="D337" s="145" t="s">
        <v>482</v>
      </c>
      <c r="E337" s="150"/>
    </row>
    <row r="338" spans="1:5" hidden="1" x14ac:dyDescent="0.2">
      <c r="A338" s="145" t="s">
        <v>459</v>
      </c>
      <c r="B338" s="145" t="s">
        <v>458</v>
      </c>
      <c r="C338" s="144">
        <v>6150108</v>
      </c>
      <c r="D338" s="145" t="s">
        <v>483</v>
      </c>
      <c r="E338" s="150"/>
    </row>
    <row r="339" spans="1:5" hidden="1" x14ac:dyDescent="0.2">
      <c r="A339" s="145" t="s">
        <v>459</v>
      </c>
      <c r="B339" s="145" t="s">
        <v>458</v>
      </c>
      <c r="C339" s="144">
        <v>6150109</v>
      </c>
      <c r="D339" s="145" t="s">
        <v>484</v>
      </c>
      <c r="E339" s="150"/>
    </row>
    <row r="340" spans="1:5" hidden="1" x14ac:dyDescent="0.2">
      <c r="A340" s="145" t="s">
        <v>459</v>
      </c>
      <c r="B340" s="145" t="s">
        <v>458</v>
      </c>
      <c r="C340" s="144">
        <v>6150110</v>
      </c>
      <c r="D340" s="145" t="s">
        <v>485</v>
      </c>
      <c r="E340" s="150"/>
    </row>
    <row r="341" spans="1:5" hidden="1" x14ac:dyDescent="0.2">
      <c r="A341" s="145" t="s">
        <v>459</v>
      </c>
      <c r="B341" s="145" t="s">
        <v>462</v>
      </c>
      <c r="C341" s="144">
        <v>6150201</v>
      </c>
      <c r="D341" s="145" t="s">
        <v>486</v>
      </c>
      <c r="E341" s="150"/>
    </row>
    <row r="342" spans="1:5" hidden="1" x14ac:dyDescent="0.2">
      <c r="A342" s="145" t="s">
        <v>459</v>
      </c>
      <c r="B342" s="145" t="s">
        <v>462</v>
      </c>
      <c r="C342" s="144">
        <v>6150202</v>
      </c>
      <c r="D342" s="145" t="s">
        <v>487</v>
      </c>
      <c r="E342" s="150"/>
    </row>
    <row r="343" spans="1:5" hidden="1" x14ac:dyDescent="0.2">
      <c r="A343" s="145" t="s">
        <v>459</v>
      </c>
      <c r="B343" s="145" t="s">
        <v>462</v>
      </c>
      <c r="C343" s="144">
        <v>6150203</v>
      </c>
      <c r="D343" s="145" t="s">
        <v>488</v>
      </c>
      <c r="E343" s="150"/>
    </row>
    <row r="344" spans="1:5" hidden="1" x14ac:dyDescent="0.2">
      <c r="A344" s="145" t="s">
        <v>459</v>
      </c>
      <c r="B344" s="145" t="s">
        <v>465</v>
      </c>
      <c r="C344" s="144">
        <v>6150301</v>
      </c>
      <c r="D344" s="145" t="s">
        <v>489</v>
      </c>
      <c r="E344" s="150"/>
    </row>
    <row r="345" spans="1:5" hidden="1" x14ac:dyDescent="0.2">
      <c r="A345" s="145" t="s">
        <v>459</v>
      </c>
      <c r="B345" s="145" t="s">
        <v>465</v>
      </c>
      <c r="C345" s="144">
        <v>6150302</v>
      </c>
      <c r="D345" s="145" t="s">
        <v>490</v>
      </c>
      <c r="E345" s="150"/>
    </row>
    <row r="346" spans="1:5" hidden="1" x14ac:dyDescent="0.2">
      <c r="A346" s="145" t="s">
        <v>459</v>
      </c>
      <c r="B346" s="145" t="s">
        <v>465</v>
      </c>
      <c r="C346" s="144">
        <v>6150303</v>
      </c>
      <c r="D346" s="145" t="s">
        <v>491</v>
      </c>
      <c r="E346" s="150"/>
    </row>
    <row r="347" spans="1:5" hidden="1" x14ac:dyDescent="0.2">
      <c r="A347" s="145" t="s">
        <v>459</v>
      </c>
      <c r="B347" s="145" t="s">
        <v>465</v>
      </c>
      <c r="C347" s="144">
        <v>6150304</v>
      </c>
      <c r="D347" s="145" t="s">
        <v>492</v>
      </c>
      <c r="E347" s="150"/>
    </row>
    <row r="348" spans="1:5" hidden="1" x14ac:dyDescent="0.2">
      <c r="A348" s="145" t="s">
        <v>459</v>
      </c>
      <c r="B348" s="145" t="s">
        <v>465</v>
      </c>
      <c r="C348" s="144">
        <v>6150305</v>
      </c>
      <c r="D348" s="145" t="s">
        <v>493</v>
      </c>
      <c r="E348" s="150"/>
    </row>
    <row r="349" spans="1:5" hidden="1" x14ac:dyDescent="0.2">
      <c r="A349" s="145" t="s">
        <v>459</v>
      </c>
      <c r="B349" s="145" t="s">
        <v>465</v>
      </c>
      <c r="C349" s="144">
        <v>6150306</v>
      </c>
      <c r="D349" s="145" t="s">
        <v>494</v>
      </c>
      <c r="E349" s="150"/>
    </row>
    <row r="350" spans="1:5" hidden="1" x14ac:dyDescent="0.2">
      <c r="A350" s="145" t="s">
        <v>459</v>
      </c>
      <c r="B350" s="145" t="s">
        <v>467</v>
      </c>
      <c r="C350" s="144">
        <v>6150401</v>
      </c>
      <c r="D350" s="145" t="s">
        <v>495</v>
      </c>
      <c r="E350" s="150"/>
    </row>
    <row r="351" spans="1:5" hidden="1" x14ac:dyDescent="0.2">
      <c r="A351" s="145" t="s">
        <v>459</v>
      </c>
      <c r="B351" s="145" t="s">
        <v>467</v>
      </c>
      <c r="C351" s="144">
        <v>6150402</v>
      </c>
      <c r="D351" s="145" t="s">
        <v>496</v>
      </c>
      <c r="E351" s="150"/>
    </row>
    <row r="352" spans="1:5" hidden="1" x14ac:dyDescent="0.2">
      <c r="A352" s="145" t="s">
        <v>459</v>
      </c>
      <c r="B352" s="145" t="s">
        <v>467</v>
      </c>
      <c r="C352" s="144">
        <v>6150403</v>
      </c>
      <c r="D352" s="145" t="s">
        <v>497</v>
      </c>
      <c r="E352" s="150"/>
    </row>
    <row r="353" spans="1:5" hidden="1" x14ac:dyDescent="0.2">
      <c r="A353" s="145" t="s">
        <v>459</v>
      </c>
      <c r="B353" s="145" t="s">
        <v>467</v>
      </c>
      <c r="C353" s="144">
        <v>6150404</v>
      </c>
      <c r="D353" s="145" t="s">
        <v>498</v>
      </c>
      <c r="E353" s="150"/>
    </row>
    <row r="354" spans="1:5" hidden="1" x14ac:dyDescent="0.2">
      <c r="A354" s="145" t="s">
        <v>459</v>
      </c>
      <c r="B354" s="145" t="s">
        <v>467</v>
      </c>
      <c r="C354" s="144">
        <v>6150405</v>
      </c>
      <c r="D354" s="145" t="s">
        <v>499</v>
      </c>
      <c r="E354" s="150"/>
    </row>
    <row r="355" spans="1:5" hidden="1" x14ac:dyDescent="0.2">
      <c r="A355" s="145" t="s">
        <v>459</v>
      </c>
      <c r="B355" s="145" t="s">
        <v>467</v>
      </c>
      <c r="C355" s="144">
        <v>6150406</v>
      </c>
      <c r="D355" s="145" t="s">
        <v>500</v>
      </c>
      <c r="E355" s="150"/>
    </row>
    <row r="356" spans="1:5" hidden="1" x14ac:dyDescent="0.2">
      <c r="A356" s="145" t="s">
        <v>459</v>
      </c>
      <c r="B356" s="145" t="s">
        <v>467</v>
      </c>
      <c r="C356" s="144">
        <v>6150407</v>
      </c>
      <c r="D356" s="145" t="s">
        <v>501</v>
      </c>
      <c r="E356" s="150"/>
    </row>
    <row r="357" spans="1:5" hidden="1" x14ac:dyDescent="0.2">
      <c r="A357" s="145" t="s">
        <v>459</v>
      </c>
      <c r="B357" s="145" t="s">
        <v>467</v>
      </c>
      <c r="C357" s="144">
        <v>6150408</v>
      </c>
      <c r="D357" s="145" t="s">
        <v>502</v>
      </c>
      <c r="E357" s="150"/>
    </row>
    <row r="358" spans="1:5" hidden="1" x14ac:dyDescent="0.2">
      <c r="A358" s="145" t="s">
        <v>459</v>
      </c>
      <c r="B358" s="145" t="s">
        <v>467</v>
      </c>
      <c r="C358" s="144">
        <v>6150409</v>
      </c>
      <c r="D358" s="145" t="s">
        <v>503</v>
      </c>
      <c r="E358" s="150"/>
    </row>
    <row r="359" spans="1:5" hidden="1" x14ac:dyDescent="0.2">
      <c r="A359" s="145" t="s">
        <v>459</v>
      </c>
      <c r="B359" s="145" t="s">
        <v>467</v>
      </c>
      <c r="C359" s="144">
        <v>6150410</v>
      </c>
      <c r="D359" s="145" t="s">
        <v>504</v>
      </c>
      <c r="E359" s="150"/>
    </row>
    <row r="360" spans="1:5" hidden="1" x14ac:dyDescent="0.2">
      <c r="A360" s="145" t="s">
        <v>459</v>
      </c>
      <c r="B360" s="145" t="s">
        <v>467</v>
      </c>
      <c r="C360" s="144">
        <v>6150411</v>
      </c>
      <c r="D360" s="145" t="s">
        <v>505</v>
      </c>
      <c r="E360" s="150"/>
    </row>
    <row r="361" spans="1:5" hidden="1" x14ac:dyDescent="0.2">
      <c r="A361" s="145" t="s">
        <v>459</v>
      </c>
      <c r="B361" s="145" t="s">
        <v>467</v>
      </c>
      <c r="C361" s="144">
        <v>6150412</v>
      </c>
      <c r="D361" s="145" t="s">
        <v>506</v>
      </c>
      <c r="E361" s="150"/>
    </row>
    <row r="362" spans="1:5" hidden="1" x14ac:dyDescent="0.2">
      <c r="A362" s="145" t="s">
        <v>459</v>
      </c>
      <c r="B362" s="145" t="s">
        <v>470</v>
      </c>
      <c r="C362" s="144">
        <v>6150501</v>
      </c>
      <c r="D362" s="145" t="s">
        <v>507</v>
      </c>
      <c r="E362" s="150"/>
    </row>
    <row r="363" spans="1:5" hidden="1" x14ac:dyDescent="0.2">
      <c r="A363" s="145" t="s">
        <v>459</v>
      </c>
      <c r="B363" s="145" t="s">
        <v>470</v>
      </c>
      <c r="C363" s="144">
        <v>6150502</v>
      </c>
      <c r="D363" s="145" t="s">
        <v>508</v>
      </c>
      <c r="E363" s="150"/>
    </row>
    <row r="364" spans="1:5" hidden="1" x14ac:dyDescent="0.2">
      <c r="A364" s="145" t="s">
        <v>459</v>
      </c>
      <c r="B364" s="145" t="s">
        <v>470</v>
      </c>
      <c r="C364" s="144">
        <v>6150503</v>
      </c>
      <c r="D364" s="145" t="s">
        <v>509</v>
      </c>
      <c r="E364" s="150"/>
    </row>
    <row r="365" spans="1:5" hidden="1" x14ac:dyDescent="0.2">
      <c r="A365" s="145" t="s">
        <v>459</v>
      </c>
      <c r="B365" s="145" t="s">
        <v>470</v>
      </c>
      <c r="C365" s="144">
        <v>6150504</v>
      </c>
      <c r="D365" s="145" t="s">
        <v>510</v>
      </c>
      <c r="E365" s="150"/>
    </row>
    <row r="366" spans="1:5" hidden="1" x14ac:dyDescent="0.2">
      <c r="A366" s="145" t="s">
        <v>459</v>
      </c>
      <c r="B366" s="145" t="s">
        <v>470</v>
      </c>
      <c r="C366" s="144">
        <v>6150505</v>
      </c>
      <c r="D366" s="145" t="s">
        <v>511</v>
      </c>
      <c r="E366" s="150"/>
    </row>
    <row r="367" spans="1:5" hidden="1" x14ac:dyDescent="0.2">
      <c r="A367" s="145" t="s">
        <v>459</v>
      </c>
      <c r="B367" s="145" t="s">
        <v>470</v>
      </c>
      <c r="C367" s="144">
        <v>6150506</v>
      </c>
      <c r="D367" s="145" t="s">
        <v>512</v>
      </c>
      <c r="E367" s="150"/>
    </row>
    <row r="368" spans="1:5" hidden="1" x14ac:dyDescent="0.2">
      <c r="A368" s="145" t="s">
        <v>459</v>
      </c>
      <c r="B368" s="145" t="s">
        <v>470</v>
      </c>
      <c r="C368" s="144">
        <v>6150507</v>
      </c>
      <c r="D368" s="145" t="s">
        <v>513</v>
      </c>
      <c r="E368" s="150"/>
    </row>
    <row r="369" spans="1:5" hidden="1" x14ac:dyDescent="0.2">
      <c r="A369" s="145" t="s">
        <v>459</v>
      </c>
      <c r="B369" s="145" t="s">
        <v>472</v>
      </c>
      <c r="C369" s="144">
        <v>6150601</v>
      </c>
      <c r="D369" s="145" t="s">
        <v>514</v>
      </c>
      <c r="E369" s="150"/>
    </row>
    <row r="370" spans="1:5" hidden="1" x14ac:dyDescent="0.2">
      <c r="A370" s="145" t="s">
        <v>459</v>
      </c>
      <c r="B370" s="145" t="s">
        <v>472</v>
      </c>
      <c r="C370" s="144">
        <v>6150602</v>
      </c>
      <c r="D370" s="145" t="s">
        <v>515</v>
      </c>
      <c r="E370" s="150"/>
    </row>
    <row r="371" spans="1:5" hidden="1" x14ac:dyDescent="0.2">
      <c r="A371" s="145" t="s">
        <v>459</v>
      </c>
      <c r="B371" s="145" t="s">
        <v>472</v>
      </c>
      <c r="C371" s="144">
        <v>6150603</v>
      </c>
      <c r="D371" s="145" t="s">
        <v>516</v>
      </c>
      <c r="E371" s="150"/>
    </row>
    <row r="372" spans="1:5" hidden="1" x14ac:dyDescent="0.2">
      <c r="A372" s="145" t="s">
        <v>459</v>
      </c>
      <c r="B372" s="145" t="s">
        <v>472</v>
      </c>
      <c r="C372" s="144">
        <v>6150604</v>
      </c>
      <c r="D372" s="145" t="s">
        <v>517</v>
      </c>
      <c r="E372" s="150"/>
    </row>
    <row r="373" spans="1:5" hidden="1" x14ac:dyDescent="0.2">
      <c r="A373" s="145" t="s">
        <v>459</v>
      </c>
      <c r="B373" s="145" t="s">
        <v>472</v>
      </c>
      <c r="C373" s="144">
        <v>6150605</v>
      </c>
      <c r="D373" s="145" t="s">
        <v>518</v>
      </c>
      <c r="E373" s="150"/>
    </row>
    <row r="374" spans="1:5" hidden="1" x14ac:dyDescent="0.2">
      <c r="A374" s="145" t="s">
        <v>459</v>
      </c>
      <c r="B374" s="145" t="s">
        <v>472</v>
      </c>
      <c r="C374" s="144">
        <v>6150606</v>
      </c>
      <c r="D374" s="145" t="s">
        <v>519</v>
      </c>
      <c r="E374" s="150"/>
    </row>
    <row r="375" spans="1:5" hidden="1" x14ac:dyDescent="0.2">
      <c r="A375" s="145" t="s">
        <v>459</v>
      </c>
      <c r="B375" s="145" t="s">
        <v>472</v>
      </c>
      <c r="C375" s="144">
        <v>6150607</v>
      </c>
      <c r="D375" s="145" t="s">
        <v>520</v>
      </c>
      <c r="E375" s="150"/>
    </row>
    <row r="376" spans="1:5" hidden="1" x14ac:dyDescent="0.2">
      <c r="A376" s="145" t="s">
        <v>459</v>
      </c>
      <c r="B376" s="145" t="s">
        <v>472</v>
      </c>
      <c r="C376" s="144">
        <v>6150608</v>
      </c>
      <c r="D376" s="145" t="s">
        <v>521</v>
      </c>
      <c r="E376" s="150"/>
    </row>
    <row r="377" spans="1:5" hidden="1" x14ac:dyDescent="0.2">
      <c r="A377" s="145" t="s">
        <v>459</v>
      </c>
      <c r="B377" s="145" t="s">
        <v>472</v>
      </c>
      <c r="C377" s="144">
        <v>6150609</v>
      </c>
      <c r="D377" s="145" t="s">
        <v>522</v>
      </c>
      <c r="E377" s="150"/>
    </row>
    <row r="378" spans="1:5" hidden="1" x14ac:dyDescent="0.2">
      <c r="A378" s="145" t="s">
        <v>459</v>
      </c>
      <c r="B378" s="145" t="s">
        <v>472</v>
      </c>
      <c r="C378" s="144">
        <v>6150610</v>
      </c>
      <c r="D378" s="145" t="s">
        <v>523</v>
      </c>
      <c r="E378" s="150"/>
    </row>
    <row r="379" spans="1:5" hidden="1" x14ac:dyDescent="0.2">
      <c r="A379" s="145" t="s">
        <v>459</v>
      </c>
      <c r="B379" s="145" t="s">
        <v>472</v>
      </c>
      <c r="C379" s="144">
        <v>6150611</v>
      </c>
      <c r="D379" s="145" t="s">
        <v>524</v>
      </c>
      <c r="E379" s="150"/>
    </row>
    <row r="380" spans="1:5" hidden="1" x14ac:dyDescent="0.2">
      <c r="A380" s="145" t="s">
        <v>459</v>
      </c>
      <c r="B380" s="145" t="s">
        <v>472</v>
      </c>
      <c r="C380" s="144">
        <v>6150613</v>
      </c>
      <c r="D380" s="145" t="s">
        <v>525</v>
      </c>
      <c r="E380" s="150"/>
    </row>
    <row r="381" spans="1:5" hidden="1" x14ac:dyDescent="0.2">
      <c r="A381" s="145" t="s">
        <v>459</v>
      </c>
      <c r="B381" s="145" t="s">
        <v>472</v>
      </c>
      <c r="C381" s="144">
        <v>6150614</v>
      </c>
      <c r="D381" s="145" t="s">
        <v>526</v>
      </c>
      <c r="E381" s="150"/>
    </row>
    <row r="382" spans="1:5" hidden="1" x14ac:dyDescent="0.2">
      <c r="A382" s="145" t="s">
        <v>459</v>
      </c>
      <c r="B382" s="145" t="s">
        <v>472</v>
      </c>
      <c r="C382" s="144">
        <v>6150615</v>
      </c>
      <c r="D382" s="145" t="s">
        <v>527</v>
      </c>
      <c r="E382" s="150"/>
    </row>
    <row r="383" spans="1:5" hidden="1" x14ac:dyDescent="0.2">
      <c r="A383" s="145" t="s">
        <v>459</v>
      </c>
      <c r="B383" s="145" t="s">
        <v>475</v>
      </c>
      <c r="C383" s="144">
        <v>6150701</v>
      </c>
      <c r="D383" s="145" t="s">
        <v>528</v>
      </c>
      <c r="E383" s="150"/>
    </row>
    <row r="384" spans="1:5" hidden="1" x14ac:dyDescent="0.2">
      <c r="A384" s="145" t="s">
        <v>459</v>
      </c>
      <c r="B384" s="145" t="s">
        <v>475</v>
      </c>
      <c r="C384" s="144">
        <v>6150702</v>
      </c>
      <c r="D384" s="145" t="s">
        <v>529</v>
      </c>
      <c r="E384" s="150"/>
    </row>
    <row r="385" spans="1:5" hidden="1" x14ac:dyDescent="0.2">
      <c r="A385" s="145" t="s">
        <v>532</v>
      </c>
      <c r="B385" s="145" t="s">
        <v>531</v>
      </c>
      <c r="C385" s="144">
        <v>2160101</v>
      </c>
      <c r="D385" s="145" t="s">
        <v>530</v>
      </c>
      <c r="E385" s="150"/>
    </row>
    <row r="386" spans="1:5" hidden="1" x14ac:dyDescent="0.2">
      <c r="A386" s="145" t="s">
        <v>532</v>
      </c>
      <c r="B386" s="145" t="s">
        <v>531</v>
      </c>
      <c r="C386" s="144">
        <v>4160101</v>
      </c>
      <c r="D386" s="145" t="s">
        <v>533</v>
      </c>
      <c r="E386" s="150"/>
    </row>
    <row r="387" spans="1:5" hidden="1" x14ac:dyDescent="0.2">
      <c r="A387" s="145" t="s">
        <v>532</v>
      </c>
      <c r="B387" s="145" t="s">
        <v>535</v>
      </c>
      <c r="C387" s="144">
        <v>4160601</v>
      </c>
      <c r="D387" s="145" t="s">
        <v>534</v>
      </c>
      <c r="E387" s="150"/>
    </row>
    <row r="388" spans="1:5" hidden="1" x14ac:dyDescent="0.2">
      <c r="A388" s="145" t="s">
        <v>532</v>
      </c>
      <c r="B388" s="145" t="s">
        <v>531</v>
      </c>
      <c r="C388" s="144">
        <v>5160108</v>
      </c>
      <c r="D388" s="145" t="s">
        <v>536</v>
      </c>
      <c r="E388" s="150"/>
    </row>
    <row r="389" spans="1:5" hidden="1" x14ac:dyDescent="0.2">
      <c r="A389" s="145" t="s">
        <v>532</v>
      </c>
      <c r="B389" s="145" t="s">
        <v>531</v>
      </c>
      <c r="C389" s="144">
        <v>5160121</v>
      </c>
      <c r="D389" s="145" t="s">
        <v>537</v>
      </c>
      <c r="E389" s="150"/>
    </row>
    <row r="390" spans="1:5" hidden="1" x14ac:dyDescent="0.2">
      <c r="A390" s="145" t="s">
        <v>532</v>
      </c>
      <c r="B390" s="145" t="s">
        <v>539</v>
      </c>
      <c r="C390" s="144">
        <v>5160210</v>
      </c>
      <c r="D390" s="145" t="s">
        <v>538</v>
      </c>
      <c r="E390" s="150"/>
    </row>
    <row r="391" spans="1:5" hidden="1" x14ac:dyDescent="0.2">
      <c r="A391" s="145" t="s">
        <v>532</v>
      </c>
      <c r="B391" s="145" t="s">
        <v>539</v>
      </c>
      <c r="C391" s="144">
        <v>5160211</v>
      </c>
      <c r="D391" s="145" t="s">
        <v>540</v>
      </c>
      <c r="E391" s="150"/>
    </row>
    <row r="392" spans="1:5" hidden="1" x14ac:dyDescent="0.2">
      <c r="A392" s="145" t="s">
        <v>532</v>
      </c>
      <c r="B392" s="145" t="s">
        <v>542</v>
      </c>
      <c r="C392" s="144">
        <v>5160314</v>
      </c>
      <c r="D392" s="145" t="s">
        <v>541</v>
      </c>
      <c r="E392" s="150"/>
    </row>
    <row r="393" spans="1:5" hidden="1" x14ac:dyDescent="0.2">
      <c r="A393" s="145" t="s">
        <v>532</v>
      </c>
      <c r="B393" s="145" t="s">
        <v>544</v>
      </c>
      <c r="C393" s="144">
        <v>5160417</v>
      </c>
      <c r="D393" s="145" t="s">
        <v>543</v>
      </c>
      <c r="E393" s="150"/>
    </row>
    <row r="394" spans="1:5" hidden="1" x14ac:dyDescent="0.2">
      <c r="A394" s="145" t="s">
        <v>532</v>
      </c>
      <c r="B394" s="145" t="s">
        <v>546</v>
      </c>
      <c r="C394" s="144">
        <v>5160511</v>
      </c>
      <c r="D394" s="145" t="s">
        <v>545</v>
      </c>
      <c r="E394" s="150"/>
    </row>
    <row r="395" spans="1:5" hidden="1" x14ac:dyDescent="0.2">
      <c r="A395" s="145" t="s">
        <v>532</v>
      </c>
      <c r="B395" s="145" t="s">
        <v>546</v>
      </c>
      <c r="C395" s="144">
        <v>5160512</v>
      </c>
      <c r="D395" s="145" t="s">
        <v>547</v>
      </c>
      <c r="E395" s="150"/>
    </row>
    <row r="396" spans="1:5" hidden="1" x14ac:dyDescent="0.2">
      <c r="A396" s="145" t="s">
        <v>532</v>
      </c>
      <c r="B396" s="145" t="s">
        <v>549</v>
      </c>
      <c r="C396" s="144">
        <v>5160707</v>
      </c>
      <c r="D396" s="145" t="s">
        <v>548</v>
      </c>
      <c r="E396" s="150"/>
    </row>
    <row r="397" spans="1:5" hidden="1" x14ac:dyDescent="0.2">
      <c r="A397" s="145" t="s">
        <v>532</v>
      </c>
      <c r="B397" s="145" t="s">
        <v>551</v>
      </c>
      <c r="C397" s="144">
        <v>5160804</v>
      </c>
      <c r="D397" s="145" t="s">
        <v>550</v>
      </c>
      <c r="E397" s="150"/>
    </row>
    <row r="398" spans="1:5" hidden="1" x14ac:dyDescent="0.2">
      <c r="A398" s="145" t="s">
        <v>532</v>
      </c>
      <c r="B398" s="145" t="s">
        <v>553</v>
      </c>
      <c r="C398" s="144">
        <v>5161107</v>
      </c>
      <c r="D398" s="145" t="s">
        <v>552</v>
      </c>
      <c r="E398" s="150"/>
    </row>
    <row r="399" spans="1:5" hidden="1" x14ac:dyDescent="0.2">
      <c r="A399" s="145" t="s">
        <v>532</v>
      </c>
      <c r="B399" s="145" t="s">
        <v>531</v>
      </c>
      <c r="C399" s="144">
        <v>6160101</v>
      </c>
      <c r="D399" s="145" t="s">
        <v>554</v>
      </c>
      <c r="E399" s="150"/>
    </row>
    <row r="400" spans="1:5" hidden="1" x14ac:dyDescent="0.2">
      <c r="A400" s="145" t="s">
        <v>532</v>
      </c>
      <c r="B400" s="145" t="s">
        <v>531</v>
      </c>
      <c r="C400" s="144">
        <v>6160102</v>
      </c>
      <c r="D400" s="145" t="s">
        <v>555</v>
      </c>
      <c r="E400" s="150"/>
    </row>
    <row r="401" spans="1:5" hidden="1" x14ac:dyDescent="0.2">
      <c r="A401" s="145" t="s">
        <v>532</v>
      </c>
      <c r="B401" s="145" t="s">
        <v>531</v>
      </c>
      <c r="C401" s="144">
        <v>6160103</v>
      </c>
      <c r="D401" s="145" t="s">
        <v>556</v>
      </c>
      <c r="E401" s="150"/>
    </row>
    <row r="402" spans="1:5" hidden="1" x14ac:dyDescent="0.2">
      <c r="A402" s="145" t="s">
        <v>532</v>
      </c>
      <c r="B402" s="145" t="s">
        <v>531</v>
      </c>
      <c r="C402" s="144">
        <v>6160104</v>
      </c>
      <c r="D402" s="145" t="s">
        <v>557</v>
      </c>
      <c r="E402" s="150"/>
    </row>
    <row r="403" spans="1:5" hidden="1" x14ac:dyDescent="0.2">
      <c r="A403" s="145" t="s">
        <v>532</v>
      </c>
      <c r="B403" s="145" t="s">
        <v>531</v>
      </c>
      <c r="C403" s="144">
        <v>6160105</v>
      </c>
      <c r="D403" s="145" t="s">
        <v>558</v>
      </c>
      <c r="E403" s="150"/>
    </row>
    <row r="404" spans="1:5" hidden="1" x14ac:dyDescent="0.2">
      <c r="A404" s="145" t="s">
        <v>532</v>
      </c>
      <c r="B404" s="145" t="s">
        <v>531</v>
      </c>
      <c r="C404" s="144">
        <v>6160106</v>
      </c>
      <c r="D404" s="145" t="s">
        <v>559</v>
      </c>
      <c r="E404" s="150"/>
    </row>
    <row r="405" spans="1:5" hidden="1" x14ac:dyDescent="0.2">
      <c r="A405" s="145" t="s">
        <v>532</v>
      </c>
      <c r="B405" s="145" t="s">
        <v>531</v>
      </c>
      <c r="C405" s="144">
        <v>6160107</v>
      </c>
      <c r="D405" s="145" t="s">
        <v>560</v>
      </c>
      <c r="E405" s="150"/>
    </row>
    <row r="406" spans="1:5" hidden="1" x14ac:dyDescent="0.2">
      <c r="A406" s="145" t="s">
        <v>532</v>
      </c>
      <c r="B406" s="145" t="s">
        <v>531</v>
      </c>
      <c r="C406" s="144">
        <v>6160109</v>
      </c>
      <c r="D406" s="145" t="s">
        <v>561</v>
      </c>
      <c r="E406" s="150"/>
    </row>
    <row r="407" spans="1:5" hidden="1" x14ac:dyDescent="0.2">
      <c r="A407" s="145" t="s">
        <v>532</v>
      </c>
      <c r="B407" s="145" t="s">
        <v>531</v>
      </c>
      <c r="C407" s="144">
        <v>6160110</v>
      </c>
      <c r="D407" s="145" t="s">
        <v>562</v>
      </c>
      <c r="E407" s="150"/>
    </row>
    <row r="408" spans="1:5" hidden="1" x14ac:dyDescent="0.2">
      <c r="A408" s="145" t="s">
        <v>532</v>
      </c>
      <c r="B408" s="145" t="s">
        <v>531</v>
      </c>
      <c r="C408" s="144">
        <v>6160111</v>
      </c>
      <c r="D408" s="145" t="s">
        <v>563</v>
      </c>
      <c r="E408" s="150"/>
    </row>
    <row r="409" spans="1:5" hidden="1" x14ac:dyDescent="0.2">
      <c r="A409" s="145" t="s">
        <v>532</v>
      </c>
      <c r="B409" s="145" t="s">
        <v>531</v>
      </c>
      <c r="C409" s="144">
        <v>6160112</v>
      </c>
      <c r="D409" s="145" t="s">
        <v>564</v>
      </c>
      <c r="E409" s="150"/>
    </row>
    <row r="410" spans="1:5" hidden="1" x14ac:dyDescent="0.2">
      <c r="A410" s="145" t="s">
        <v>532</v>
      </c>
      <c r="B410" s="145" t="s">
        <v>531</v>
      </c>
      <c r="C410" s="144">
        <v>6160113</v>
      </c>
      <c r="D410" s="145" t="s">
        <v>565</v>
      </c>
      <c r="E410" s="150"/>
    </row>
    <row r="411" spans="1:5" hidden="1" x14ac:dyDescent="0.2">
      <c r="A411" s="145" t="s">
        <v>532</v>
      </c>
      <c r="B411" s="145" t="s">
        <v>531</v>
      </c>
      <c r="C411" s="144">
        <v>6160114</v>
      </c>
      <c r="D411" s="145" t="s">
        <v>566</v>
      </c>
      <c r="E411" s="150"/>
    </row>
    <row r="412" spans="1:5" hidden="1" x14ac:dyDescent="0.2">
      <c r="A412" s="145" t="s">
        <v>532</v>
      </c>
      <c r="B412" s="145" t="s">
        <v>531</v>
      </c>
      <c r="C412" s="144">
        <v>6160115</v>
      </c>
      <c r="D412" s="145" t="s">
        <v>567</v>
      </c>
      <c r="E412" s="150"/>
    </row>
    <row r="413" spans="1:5" hidden="1" x14ac:dyDescent="0.2">
      <c r="A413" s="145" t="s">
        <v>532</v>
      </c>
      <c r="B413" s="145" t="s">
        <v>531</v>
      </c>
      <c r="C413" s="144">
        <v>6160116</v>
      </c>
      <c r="D413" s="145" t="s">
        <v>568</v>
      </c>
      <c r="E413" s="150"/>
    </row>
    <row r="414" spans="1:5" hidden="1" x14ac:dyDescent="0.2">
      <c r="A414" s="145" t="s">
        <v>532</v>
      </c>
      <c r="B414" s="145" t="s">
        <v>531</v>
      </c>
      <c r="C414" s="144">
        <v>6160117</v>
      </c>
      <c r="D414" s="145" t="s">
        <v>569</v>
      </c>
      <c r="E414" s="150"/>
    </row>
    <row r="415" spans="1:5" hidden="1" x14ac:dyDescent="0.2">
      <c r="A415" s="145" t="s">
        <v>532</v>
      </c>
      <c r="B415" s="145" t="s">
        <v>531</v>
      </c>
      <c r="C415" s="144">
        <v>6160118</v>
      </c>
      <c r="D415" s="145" t="s">
        <v>570</v>
      </c>
      <c r="E415" s="150"/>
    </row>
    <row r="416" spans="1:5" hidden="1" x14ac:dyDescent="0.2">
      <c r="A416" s="145" t="s">
        <v>532</v>
      </c>
      <c r="B416" s="145" t="s">
        <v>531</v>
      </c>
      <c r="C416" s="144">
        <v>6160119</v>
      </c>
      <c r="D416" s="145" t="s">
        <v>571</v>
      </c>
      <c r="E416" s="150"/>
    </row>
    <row r="417" spans="1:5" hidden="1" x14ac:dyDescent="0.2">
      <c r="A417" s="145" t="s">
        <v>532</v>
      </c>
      <c r="B417" s="145" t="s">
        <v>531</v>
      </c>
      <c r="C417" s="144">
        <v>6160120</v>
      </c>
      <c r="D417" s="145" t="s">
        <v>572</v>
      </c>
      <c r="E417" s="150"/>
    </row>
    <row r="418" spans="1:5" hidden="1" x14ac:dyDescent="0.2">
      <c r="A418" s="145" t="s">
        <v>532</v>
      </c>
      <c r="B418" s="145" t="s">
        <v>539</v>
      </c>
      <c r="C418" s="144">
        <v>6160201</v>
      </c>
      <c r="D418" s="145" t="s">
        <v>573</v>
      </c>
      <c r="E418" s="150"/>
    </row>
    <row r="419" spans="1:5" hidden="1" x14ac:dyDescent="0.2">
      <c r="A419" s="145" t="s">
        <v>532</v>
      </c>
      <c r="B419" s="145" t="s">
        <v>539</v>
      </c>
      <c r="C419" s="144">
        <v>6160202</v>
      </c>
      <c r="D419" s="145" t="s">
        <v>574</v>
      </c>
      <c r="E419" s="150"/>
    </row>
    <row r="420" spans="1:5" hidden="1" x14ac:dyDescent="0.2">
      <c r="A420" s="145" t="s">
        <v>532</v>
      </c>
      <c r="B420" s="145" t="s">
        <v>539</v>
      </c>
      <c r="C420" s="144">
        <v>6160203</v>
      </c>
      <c r="D420" s="145" t="s">
        <v>575</v>
      </c>
      <c r="E420" s="150"/>
    </row>
    <row r="421" spans="1:5" hidden="1" x14ac:dyDescent="0.2">
      <c r="A421" s="145" t="s">
        <v>532</v>
      </c>
      <c r="B421" s="145" t="s">
        <v>539</v>
      </c>
      <c r="C421" s="144">
        <v>6160204</v>
      </c>
      <c r="D421" s="145" t="s">
        <v>576</v>
      </c>
      <c r="E421" s="150"/>
    </row>
    <row r="422" spans="1:5" hidden="1" x14ac:dyDescent="0.2">
      <c r="A422" s="145" t="s">
        <v>532</v>
      </c>
      <c r="B422" s="145" t="s">
        <v>539</v>
      </c>
      <c r="C422" s="144">
        <v>6160205</v>
      </c>
      <c r="D422" s="145" t="s">
        <v>577</v>
      </c>
      <c r="E422" s="150"/>
    </row>
    <row r="423" spans="1:5" hidden="1" x14ac:dyDescent="0.2">
      <c r="A423" s="145" t="s">
        <v>532</v>
      </c>
      <c r="B423" s="145" t="s">
        <v>539</v>
      </c>
      <c r="C423" s="144">
        <v>6160206</v>
      </c>
      <c r="D423" s="145" t="s">
        <v>578</v>
      </c>
      <c r="E423" s="150"/>
    </row>
    <row r="424" spans="1:5" hidden="1" x14ac:dyDescent="0.2">
      <c r="A424" s="145" t="s">
        <v>532</v>
      </c>
      <c r="B424" s="145" t="s">
        <v>539</v>
      </c>
      <c r="C424" s="144">
        <v>6160207</v>
      </c>
      <c r="D424" s="145" t="s">
        <v>579</v>
      </c>
      <c r="E424" s="150"/>
    </row>
    <row r="425" spans="1:5" hidden="1" x14ac:dyDescent="0.2">
      <c r="A425" s="145" t="s">
        <v>532</v>
      </c>
      <c r="B425" s="145" t="s">
        <v>539</v>
      </c>
      <c r="C425" s="144">
        <v>6160208</v>
      </c>
      <c r="D425" s="145" t="s">
        <v>580</v>
      </c>
      <c r="E425" s="150"/>
    </row>
    <row r="426" spans="1:5" hidden="1" x14ac:dyDescent="0.2">
      <c r="A426" s="145" t="s">
        <v>532</v>
      </c>
      <c r="B426" s="145" t="s">
        <v>539</v>
      </c>
      <c r="C426" s="144">
        <v>6160209</v>
      </c>
      <c r="D426" s="145" t="s">
        <v>581</v>
      </c>
      <c r="E426" s="150"/>
    </row>
    <row r="427" spans="1:5" hidden="1" x14ac:dyDescent="0.2">
      <c r="A427" s="145" t="s">
        <v>532</v>
      </c>
      <c r="B427" s="145" t="s">
        <v>542</v>
      </c>
      <c r="C427" s="144">
        <v>6160301</v>
      </c>
      <c r="D427" s="145" t="s">
        <v>582</v>
      </c>
      <c r="E427" s="150"/>
    </row>
    <row r="428" spans="1:5" hidden="1" x14ac:dyDescent="0.2">
      <c r="A428" s="145" t="s">
        <v>532</v>
      </c>
      <c r="B428" s="145" t="s">
        <v>542</v>
      </c>
      <c r="C428" s="144">
        <v>6160302</v>
      </c>
      <c r="D428" s="145" t="s">
        <v>583</v>
      </c>
      <c r="E428" s="150"/>
    </row>
    <row r="429" spans="1:5" hidden="1" x14ac:dyDescent="0.2">
      <c r="A429" s="145" t="s">
        <v>532</v>
      </c>
      <c r="B429" s="145" t="s">
        <v>542</v>
      </c>
      <c r="C429" s="144">
        <v>6160303</v>
      </c>
      <c r="D429" s="145" t="s">
        <v>584</v>
      </c>
      <c r="E429" s="150"/>
    </row>
    <row r="430" spans="1:5" hidden="1" x14ac:dyDescent="0.2">
      <c r="A430" s="145" t="s">
        <v>532</v>
      </c>
      <c r="B430" s="145" t="s">
        <v>542</v>
      </c>
      <c r="C430" s="144">
        <v>6160304</v>
      </c>
      <c r="D430" s="145" t="s">
        <v>585</v>
      </c>
      <c r="E430" s="150"/>
    </row>
    <row r="431" spans="1:5" hidden="1" x14ac:dyDescent="0.2">
      <c r="A431" s="145" t="s">
        <v>532</v>
      </c>
      <c r="B431" s="145" t="s">
        <v>542</v>
      </c>
      <c r="C431" s="144">
        <v>6160305</v>
      </c>
      <c r="D431" s="145" t="s">
        <v>586</v>
      </c>
      <c r="E431" s="150"/>
    </row>
    <row r="432" spans="1:5" hidden="1" x14ac:dyDescent="0.2">
      <c r="A432" s="145" t="s">
        <v>532</v>
      </c>
      <c r="B432" s="145" t="s">
        <v>542</v>
      </c>
      <c r="C432" s="144">
        <v>6160306</v>
      </c>
      <c r="D432" s="145" t="s">
        <v>587</v>
      </c>
      <c r="E432" s="150"/>
    </row>
    <row r="433" spans="1:5" hidden="1" x14ac:dyDescent="0.2">
      <c r="A433" s="145" t="s">
        <v>532</v>
      </c>
      <c r="B433" s="145" t="s">
        <v>542</v>
      </c>
      <c r="C433" s="144">
        <v>6160307</v>
      </c>
      <c r="D433" s="145" t="s">
        <v>588</v>
      </c>
      <c r="E433" s="150"/>
    </row>
    <row r="434" spans="1:5" hidden="1" x14ac:dyDescent="0.2">
      <c r="A434" s="145" t="s">
        <v>532</v>
      </c>
      <c r="B434" s="145" t="s">
        <v>542</v>
      </c>
      <c r="C434" s="144">
        <v>6160308</v>
      </c>
      <c r="D434" s="145" t="s">
        <v>589</v>
      </c>
      <c r="E434" s="150"/>
    </row>
    <row r="435" spans="1:5" hidden="1" x14ac:dyDescent="0.2">
      <c r="A435" s="145" t="s">
        <v>532</v>
      </c>
      <c r="B435" s="145" t="s">
        <v>542</v>
      </c>
      <c r="C435" s="144">
        <v>6160309</v>
      </c>
      <c r="D435" s="145" t="s">
        <v>590</v>
      </c>
      <c r="E435" s="150"/>
    </row>
    <row r="436" spans="1:5" hidden="1" x14ac:dyDescent="0.2">
      <c r="A436" s="145" t="s">
        <v>532</v>
      </c>
      <c r="B436" s="145" t="s">
        <v>542</v>
      </c>
      <c r="C436" s="144">
        <v>6160310</v>
      </c>
      <c r="D436" s="145" t="s">
        <v>591</v>
      </c>
      <c r="E436" s="150"/>
    </row>
    <row r="437" spans="1:5" hidden="1" x14ac:dyDescent="0.2">
      <c r="A437" s="145" t="s">
        <v>532</v>
      </c>
      <c r="B437" s="145" t="s">
        <v>542</v>
      </c>
      <c r="C437" s="144">
        <v>6160311</v>
      </c>
      <c r="D437" s="145" t="s">
        <v>592</v>
      </c>
      <c r="E437" s="150"/>
    </row>
    <row r="438" spans="1:5" hidden="1" x14ac:dyDescent="0.2">
      <c r="A438" s="145" t="s">
        <v>532</v>
      </c>
      <c r="B438" s="145" t="s">
        <v>542</v>
      </c>
      <c r="C438" s="144">
        <v>6160312</v>
      </c>
      <c r="D438" s="145" t="s">
        <v>593</v>
      </c>
      <c r="E438" s="150"/>
    </row>
    <row r="439" spans="1:5" hidden="1" x14ac:dyDescent="0.2">
      <c r="A439" s="145" t="s">
        <v>532</v>
      </c>
      <c r="B439" s="145" t="s">
        <v>542</v>
      </c>
      <c r="C439" s="144">
        <v>6160313</v>
      </c>
      <c r="D439" s="145" t="s">
        <v>594</v>
      </c>
      <c r="E439" s="150"/>
    </row>
    <row r="440" spans="1:5" hidden="1" x14ac:dyDescent="0.2">
      <c r="A440" s="145" t="s">
        <v>532</v>
      </c>
      <c r="B440" s="145" t="s">
        <v>544</v>
      </c>
      <c r="C440" s="144">
        <v>6160401</v>
      </c>
      <c r="D440" s="145" t="s">
        <v>595</v>
      </c>
      <c r="E440" s="150"/>
    </row>
    <row r="441" spans="1:5" hidden="1" x14ac:dyDescent="0.2">
      <c r="A441" s="145" t="s">
        <v>532</v>
      </c>
      <c r="B441" s="145" t="s">
        <v>544</v>
      </c>
      <c r="C441" s="144">
        <v>6160402</v>
      </c>
      <c r="D441" s="145" t="s">
        <v>596</v>
      </c>
      <c r="E441" s="150"/>
    </row>
    <row r="442" spans="1:5" hidden="1" x14ac:dyDescent="0.2">
      <c r="A442" s="145" t="s">
        <v>532</v>
      </c>
      <c r="B442" s="145" t="s">
        <v>544</v>
      </c>
      <c r="C442" s="144">
        <v>6160403</v>
      </c>
      <c r="D442" s="145" t="s">
        <v>597</v>
      </c>
      <c r="E442" s="150"/>
    </row>
    <row r="443" spans="1:5" hidden="1" x14ac:dyDescent="0.2">
      <c r="A443" s="145" t="s">
        <v>532</v>
      </c>
      <c r="B443" s="145" t="s">
        <v>544</v>
      </c>
      <c r="C443" s="144">
        <v>6160404</v>
      </c>
      <c r="D443" s="145" t="s">
        <v>598</v>
      </c>
      <c r="E443" s="150"/>
    </row>
    <row r="444" spans="1:5" hidden="1" x14ac:dyDescent="0.2">
      <c r="A444" s="145" t="s">
        <v>532</v>
      </c>
      <c r="B444" s="145" t="s">
        <v>544</v>
      </c>
      <c r="C444" s="144">
        <v>6160405</v>
      </c>
      <c r="D444" s="145" t="s">
        <v>599</v>
      </c>
      <c r="E444" s="150"/>
    </row>
    <row r="445" spans="1:5" hidden="1" x14ac:dyDescent="0.2">
      <c r="A445" s="145" t="s">
        <v>532</v>
      </c>
      <c r="B445" s="145" t="s">
        <v>544</v>
      </c>
      <c r="C445" s="144">
        <v>6160406</v>
      </c>
      <c r="D445" s="145" t="s">
        <v>600</v>
      </c>
      <c r="E445" s="150"/>
    </row>
    <row r="446" spans="1:5" hidden="1" x14ac:dyDescent="0.2">
      <c r="A446" s="145" t="s">
        <v>532</v>
      </c>
      <c r="B446" s="145" t="s">
        <v>544</v>
      </c>
      <c r="C446" s="144">
        <v>6160407</v>
      </c>
      <c r="D446" s="145" t="s">
        <v>601</v>
      </c>
      <c r="E446" s="150"/>
    </row>
    <row r="447" spans="1:5" hidden="1" x14ac:dyDescent="0.2">
      <c r="A447" s="145" t="s">
        <v>532</v>
      </c>
      <c r="B447" s="145" t="s">
        <v>544</v>
      </c>
      <c r="C447" s="144">
        <v>6160408</v>
      </c>
      <c r="D447" s="145" t="s">
        <v>602</v>
      </c>
      <c r="E447" s="150"/>
    </row>
    <row r="448" spans="1:5" hidden="1" x14ac:dyDescent="0.2">
      <c r="A448" s="145" t="s">
        <v>532</v>
      </c>
      <c r="B448" s="145" t="s">
        <v>544</v>
      </c>
      <c r="C448" s="144">
        <v>6160409</v>
      </c>
      <c r="D448" s="145" t="s">
        <v>603</v>
      </c>
      <c r="E448" s="150"/>
    </row>
    <row r="449" spans="1:5" hidden="1" x14ac:dyDescent="0.2">
      <c r="A449" s="145" t="s">
        <v>532</v>
      </c>
      <c r="B449" s="145" t="s">
        <v>544</v>
      </c>
      <c r="C449" s="144">
        <v>6160410</v>
      </c>
      <c r="D449" s="145" t="s">
        <v>604</v>
      </c>
      <c r="E449" s="150"/>
    </row>
    <row r="450" spans="1:5" hidden="1" x14ac:dyDescent="0.2">
      <c r="A450" s="145" t="s">
        <v>532</v>
      </c>
      <c r="B450" s="145" t="s">
        <v>544</v>
      </c>
      <c r="C450" s="144">
        <v>6160411</v>
      </c>
      <c r="D450" s="145" t="s">
        <v>605</v>
      </c>
      <c r="E450" s="150"/>
    </row>
    <row r="451" spans="1:5" hidden="1" x14ac:dyDescent="0.2">
      <c r="A451" s="145" t="s">
        <v>532</v>
      </c>
      <c r="B451" s="145" t="s">
        <v>544</v>
      </c>
      <c r="C451" s="144">
        <v>6160412</v>
      </c>
      <c r="D451" s="145" t="s">
        <v>606</v>
      </c>
      <c r="E451" s="150"/>
    </row>
    <row r="452" spans="1:5" hidden="1" x14ac:dyDescent="0.2">
      <c r="A452" s="145" t="s">
        <v>532</v>
      </c>
      <c r="B452" s="145" t="s">
        <v>544</v>
      </c>
      <c r="C452" s="144">
        <v>6160413</v>
      </c>
      <c r="D452" s="145" t="s">
        <v>607</v>
      </c>
      <c r="E452" s="150"/>
    </row>
    <row r="453" spans="1:5" hidden="1" x14ac:dyDescent="0.2">
      <c r="A453" s="145" t="s">
        <v>532</v>
      </c>
      <c r="B453" s="145" t="s">
        <v>544</v>
      </c>
      <c r="C453" s="144">
        <v>6160414</v>
      </c>
      <c r="D453" s="145" t="s">
        <v>608</v>
      </c>
      <c r="E453" s="150"/>
    </row>
    <row r="454" spans="1:5" hidden="1" x14ac:dyDescent="0.2">
      <c r="A454" s="145" t="s">
        <v>532</v>
      </c>
      <c r="B454" s="145" t="s">
        <v>544</v>
      </c>
      <c r="C454" s="144">
        <v>6160415</v>
      </c>
      <c r="D454" s="145" t="s">
        <v>609</v>
      </c>
      <c r="E454" s="150"/>
    </row>
    <row r="455" spans="1:5" hidden="1" x14ac:dyDescent="0.2">
      <c r="A455" s="145" t="s">
        <v>532</v>
      </c>
      <c r="B455" s="145" t="s">
        <v>544</v>
      </c>
      <c r="C455" s="144">
        <v>6160416</v>
      </c>
      <c r="D455" s="145" t="s">
        <v>610</v>
      </c>
      <c r="E455" s="150"/>
    </row>
    <row r="456" spans="1:5" hidden="1" x14ac:dyDescent="0.2">
      <c r="A456" s="145" t="s">
        <v>532</v>
      </c>
      <c r="B456" s="145" t="s">
        <v>546</v>
      </c>
      <c r="C456" s="144">
        <v>6160501</v>
      </c>
      <c r="D456" s="145" t="s">
        <v>611</v>
      </c>
      <c r="E456" s="150"/>
    </row>
    <row r="457" spans="1:5" hidden="1" x14ac:dyDescent="0.2">
      <c r="A457" s="145" t="s">
        <v>532</v>
      </c>
      <c r="B457" s="145" t="s">
        <v>546</v>
      </c>
      <c r="C457" s="144">
        <v>6160502</v>
      </c>
      <c r="D457" s="145" t="s">
        <v>612</v>
      </c>
      <c r="E457" s="150"/>
    </row>
    <row r="458" spans="1:5" hidden="1" x14ac:dyDescent="0.2">
      <c r="A458" s="145" t="s">
        <v>532</v>
      </c>
      <c r="B458" s="145" t="s">
        <v>546</v>
      </c>
      <c r="C458" s="144">
        <v>6160503</v>
      </c>
      <c r="D458" s="145" t="s">
        <v>613</v>
      </c>
      <c r="E458" s="150"/>
    </row>
    <row r="459" spans="1:5" hidden="1" x14ac:dyDescent="0.2">
      <c r="A459" s="145" t="s">
        <v>532</v>
      </c>
      <c r="B459" s="145" t="s">
        <v>546</v>
      </c>
      <c r="C459" s="144">
        <v>6160504</v>
      </c>
      <c r="D459" s="145" t="s">
        <v>614</v>
      </c>
      <c r="E459" s="150"/>
    </row>
    <row r="460" spans="1:5" hidden="1" x14ac:dyDescent="0.2">
      <c r="A460" s="145" t="s">
        <v>532</v>
      </c>
      <c r="B460" s="145" t="s">
        <v>546</v>
      </c>
      <c r="C460" s="144">
        <v>6160505</v>
      </c>
      <c r="D460" s="145" t="s">
        <v>615</v>
      </c>
      <c r="E460" s="150"/>
    </row>
    <row r="461" spans="1:5" hidden="1" x14ac:dyDescent="0.2">
      <c r="A461" s="145" t="s">
        <v>532</v>
      </c>
      <c r="B461" s="145" t="s">
        <v>546</v>
      </c>
      <c r="C461" s="144">
        <v>6160506</v>
      </c>
      <c r="D461" s="145" t="s">
        <v>616</v>
      </c>
      <c r="E461" s="150"/>
    </row>
    <row r="462" spans="1:5" hidden="1" x14ac:dyDescent="0.2">
      <c r="A462" s="145" t="s">
        <v>532</v>
      </c>
      <c r="B462" s="145" t="s">
        <v>546</v>
      </c>
      <c r="C462" s="144">
        <v>6160507</v>
      </c>
      <c r="D462" s="145" t="s">
        <v>617</v>
      </c>
      <c r="E462" s="150"/>
    </row>
    <row r="463" spans="1:5" hidden="1" x14ac:dyDescent="0.2">
      <c r="A463" s="145" t="s">
        <v>532</v>
      </c>
      <c r="B463" s="145" t="s">
        <v>546</v>
      </c>
      <c r="C463" s="144">
        <v>6160508</v>
      </c>
      <c r="D463" s="145" t="s">
        <v>618</v>
      </c>
      <c r="E463" s="150"/>
    </row>
    <row r="464" spans="1:5" hidden="1" x14ac:dyDescent="0.2">
      <c r="A464" s="145" t="s">
        <v>532</v>
      </c>
      <c r="B464" s="145" t="s">
        <v>546</v>
      </c>
      <c r="C464" s="144">
        <v>6160509</v>
      </c>
      <c r="D464" s="145" t="s">
        <v>619</v>
      </c>
      <c r="E464" s="150"/>
    </row>
    <row r="465" spans="1:5" hidden="1" x14ac:dyDescent="0.2">
      <c r="A465" s="145" t="s">
        <v>532</v>
      </c>
      <c r="B465" s="145" t="s">
        <v>546</v>
      </c>
      <c r="C465" s="144">
        <v>6160510</v>
      </c>
      <c r="D465" s="145" t="s">
        <v>620</v>
      </c>
      <c r="E465" s="150"/>
    </row>
    <row r="466" spans="1:5" hidden="1" x14ac:dyDescent="0.2">
      <c r="A466" s="145" t="s">
        <v>532</v>
      </c>
      <c r="B466" s="145" t="s">
        <v>535</v>
      </c>
      <c r="C466" s="144">
        <v>6160601</v>
      </c>
      <c r="D466" s="145" t="s">
        <v>621</v>
      </c>
      <c r="E466" s="150"/>
    </row>
    <row r="467" spans="1:5" hidden="1" x14ac:dyDescent="0.2">
      <c r="A467" s="145" t="s">
        <v>532</v>
      </c>
      <c r="B467" s="145" t="s">
        <v>535</v>
      </c>
      <c r="C467" s="144">
        <v>6160602</v>
      </c>
      <c r="D467" s="145" t="s">
        <v>622</v>
      </c>
      <c r="E467" s="150"/>
    </row>
    <row r="468" spans="1:5" hidden="1" x14ac:dyDescent="0.2">
      <c r="A468" s="145" t="s">
        <v>532</v>
      </c>
      <c r="B468" s="145" t="s">
        <v>535</v>
      </c>
      <c r="C468" s="144">
        <v>6160603</v>
      </c>
      <c r="D468" s="145" t="s">
        <v>623</v>
      </c>
      <c r="E468" s="150"/>
    </row>
    <row r="469" spans="1:5" hidden="1" x14ac:dyDescent="0.2">
      <c r="A469" s="145" t="s">
        <v>532</v>
      </c>
      <c r="B469" s="145" t="s">
        <v>535</v>
      </c>
      <c r="C469" s="144">
        <v>6160604</v>
      </c>
      <c r="D469" s="145" t="s">
        <v>624</v>
      </c>
      <c r="E469" s="150"/>
    </row>
    <row r="470" spans="1:5" hidden="1" x14ac:dyDescent="0.2">
      <c r="A470" s="145" t="s">
        <v>532</v>
      </c>
      <c r="B470" s="145" t="s">
        <v>535</v>
      </c>
      <c r="C470" s="144">
        <v>6160605</v>
      </c>
      <c r="D470" s="145" t="s">
        <v>625</v>
      </c>
      <c r="E470" s="150"/>
    </row>
    <row r="471" spans="1:5" hidden="1" x14ac:dyDescent="0.2">
      <c r="A471" s="145" t="s">
        <v>532</v>
      </c>
      <c r="B471" s="145" t="s">
        <v>535</v>
      </c>
      <c r="C471" s="144">
        <v>6160606</v>
      </c>
      <c r="D471" s="145" t="s">
        <v>626</v>
      </c>
      <c r="E471" s="150"/>
    </row>
    <row r="472" spans="1:5" hidden="1" x14ac:dyDescent="0.2">
      <c r="A472" s="145" t="s">
        <v>532</v>
      </c>
      <c r="B472" s="145" t="s">
        <v>535</v>
      </c>
      <c r="C472" s="144">
        <v>6160607</v>
      </c>
      <c r="D472" s="145" t="s">
        <v>627</v>
      </c>
      <c r="E472" s="150"/>
    </row>
    <row r="473" spans="1:5" hidden="1" x14ac:dyDescent="0.2">
      <c r="A473" s="145" t="s">
        <v>532</v>
      </c>
      <c r="B473" s="145" t="s">
        <v>535</v>
      </c>
      <c r="C473" s="144">
        <v>6160608</v>
      </c>
      <c r="D473" s="145" t="s">
        <v>628</v>
      </c>
      <c r="E473" s="150"/>
    </row>
    <row r="474" spans="1:5" hidden="1" x14ac:dyDescent="0.2">
      <c r="A474" s="145" t="s">
        <v>532</v>
      </c>
      <c r="B474" s="145" t="s">
        <v>535</v>
      </c>
      <c r="C474" s="144">
        <v>6160609</v>
      </c>
      <c r="D474" s="145" t="s">
        <v>629</v>
      </c>
      <c r="E474" s="150"/>
    </row>
    <row r="475" spans="1:5" hidden="1" x14ac:dyDescent="0.2">
      <c r="A475" s="145" t="s">
        <v>532</v>
      </c>
      <c r="B475" s="145" t="s">
        <v>535</v>
      </c>
      <c r="C475" s="144">
        <v>6160610</v>
      </c>
      <c r="D475" s="145" t="s">
        <v>630</v>
      </c>
      <c r="E475" s="150"/>
    </row>
    <row r="476" spans="1:5" hidden="1" x14ac:dyDescent="0.2">
      <c r="A476" s="145" t="s">
        <v>532</v>
      </c>
      <c r="B476" s="145" t="s">
        <v>535</v>
      </c>
      <c r="C476" s="144">
        <v>6160611</v>
      </c>
      <c r="D476" s="145" t="s">
        <v>631</v>
      </c>
      <c r="E476" s="150"/>
    </row>
    <row r="477" spans="1:5" hidden="1" x14ac:dyDescent="0.2">
      <c r="A477" s="145" t="s">
        <v>532</v>
      </c>
      <c r="B477" s="145" t="s">
        <v>535</v>
      </c>
      <c r="C477" s="144">
        <v>6160612</v>
      </c>
      <c r="D477" s="145" t="s">
        <v>632</v>
      </c>
      <c r="E477" s="150"/>
    </row>
    <row r="478" spans="1:5" hidden="1" x14ac:dyDescent="0.2">
      <c r="A478" s="145" t="s">
        <v>532</v>
      </c>
      <c r="B478" s="145" t="s">
        <v>535</v>
      </c>
      <c r="C478" s="144">
        <v>6160613</v>
      </c>
      <c r="D478" s="145" t="s">
        <v>633</v>
      </c>
      <c r="E478" s="150"/>
    </row>
    <row r="479" spans="1:5" hidden="1" x14ac:dyDescent="0.2">
      <c r="A479" s="145" t="s">
        <v>532</v>
      </c>
      <c r="B479" s="145" t="s">
        <v>535</v>
      </c>
      <c r="C479" s="144">
        <v>6160614</v>
      </c>
      <c r="D479" s="145" t="s">
        <v>634</v>
      </c>
      <c r="E479" s="150"/>
    </row>
    <row r="480" spans="1:5" hidden="1" x14ac:dyDescent="0.2">
      <c r="A480" s="145" t="s">
        <v>532</v>
      </c>
      <c r="B480" s="145" t="s">
        <v>535</v>
      </c>
      <c r="C480" s="144">
        <v>6160615</v>
      </c>
      <c r="D480" s="145" t="s">
        <v>635</v>
      </c>
      <c r="E480" s="150"/>
    </row>
    <row r="481" spans="1:5" hidden="1" x14ac:dyDescent="0.2">
      <c r="A481" s="145" t="s">
        <v>532</v>
      </c>
      <c r="B481" s="145" t="s">
        <v>535</v>
      </c>
      <c r="C481" s="144">
        <v>6160616</v>
      </c>
      <c r="D481" s="145" t="s">
        <v>636</v>
      </c>
      <c r="E481" s="150"/>
    </row>
    <row r="482" spans="1:5" hidden="1" x14ac:dyDescent="0.2">
      <c r="A482" s="145" t="s">
        <v>532</v>
      </c>
      <c r="B482" s="145" t="s">
        <v>535</v>
      </c>
      <c r="C482" s="144">
        <v>6160617</v>
      </c>
      <c r="D482" s="145" t="s">
        <v>637</v>
      </c>
      <c r="E482" s="150"/>
    </row>
    <row r="483" spans="1:5" hidden="1" x14ac:dyDescent="0.2">
      <c r="A483" s="145" t="s">
        <v>532</v>
      </c>
      <c r="B483" s="145" t="s">
        <v>535</v>
      </c>
      <c r="C483" s="144">
        <v>6160618</v>
      </c>
      <c r="D483" s="145" t="s">
        <v>638</v>
      </c>
      <c r="E483" s="150"/>
    </row>
    <row r="484" spans="1:5" hidden="1" x14ac:dyDescent="0.2">
      <c r="A484" s="145" t="s">
        <v>532</v>
      </c>
      <c r="B484" s="145" t="s">
        <v>535</v>
      </c>
      <c r="C484" s="144">
        <v>6160619</v>
      </c>
      <c r="D484" s="145" t="s">
        <v>639</v>
      </c>
      <c r="E484" s="150"/>
    </row>
    <row r="485" spans="1:5" hidden="1" x14ac:dyDescent="0.2">
      <c r="A485" s="145" t="s">
        <v>532</v>
      </c>
      <c r="B485" s="145" t="s">
        <v>535</v>
      </c>
      <c r="C485" s="144">
        <v>6160620</v>
      </c>
      <c r="D485" s="145" t="s">
        <v>640</v>
      </c>
      <c r="E485" s="150"/>
    </row>
    <row r="486" spans="1:5" hidden="1" x14ac:dyDescent="0.2">
      <c r="A486" s="145" t="s">
        <v>532</v>
      </c>
      <c r="B486" s="145" t="s">
        <v>549</v>
      </c>
      <c r="C486" s="144">
        <v>6160701</v>
      </c>
      <c r="D486" s="145" t="s">
        <v>641</v>
      </c>
      <c r="E486" s="150"/>
    </row>
    <row r="487" spans="1:5" hidden="1" x14ac:dyDescent="0.2">
      <c r="A487" s="145" t="s">
        <v>532</v>
      </c>
      <c r="B487" s="145" t="s">
        <v>549</v>
      </c>
      <c r="C487" s="144">
        <v>6160702</v>
      </c>
      <c r="D487" s="145" t="s">
        <v>642</v>
      </c>
      <c r="E487" s="150"/>
    </row>
    <row r="488" spans="1:5" hidden="1" x14ac:dyDescent="0.2">
      <c r="A488" s="145" t="s">
        <v>532</v>
      </c>
      <c r="B488" s="145" t="s">
        <v>549</v>
      </c>
      <c r="C488" s="144">
        <v>6160704</v>
      </c>
      <c r="D488" s="145" t="s">
        <v>345</v>
      </c>
      <c r="E488" s="150"/>
    </row>
    <row r="489" spans="1:5" hidden="1" x14ac:dyDescent="0.2">
      <c r="A489" s="145" t="s">
        <v>532</v>
      </c>
      <c r="B489" s="145" t="s">
        <v>549</v>
      </c>
      <c r="C489" s="144">
        <v>6160705</v>
      </c>
      <c r="D489" s="145" t="s">
        <v>643</v>
      </c>
      <c r="E489" s="150"/>
    </row>
    <row r="490" spans="1:5" hidden="1" x14ac:dyDescent="0.2">
      <c r="A490" s="145" t="s">
        <v>532</v>
      </c>
      <c r="B490" s="145" t="s">
        <v>549</v>
      </c>
      <c r="C490" s="144">
        <v>6160706</v>
      </c>
      <c r="D490" s="145" t="s">
        <v>644</v>
      </c>
      <c r="E490" s="150"/>
    </row>
    <row r="491" spans="1:5" hidden="1" x14ac:dyDescent="0.2">
      <c r="A491" s="145" t="s">
        <v>532</v>
      </c>
      <c r="B491" s="145" t="s">
        <v>551</v>
      </c>
      <c r="C491" s="144">
        <v>6160801</v>
      </c>
      <c r="D491" s="145" t="s">
        <v>645</v>
      </c>
      <c r="E491" s="150"/>
    </row>
    <row r="492" spans="1:5" hidden="1" x14ac:dyDescent="0.2">
      <c r="A492" s="145" t="s">
        <v>532</v>
      </c>
      <c r="B492" s="145" t="s">
        <v>551</v>
      </c>
      <c r="C492" s="144">
        <v>6160802</v>
      </c>
      <c r="D492" s="145" t="s">
        <v>646</v>
      </c>
      <c r="E492" s="150"/>
    </row>
    <row r="493" spans="1:5" hidden="1" x14ac:dyDescent="0.2">
      <c r="A493" s="145" t="s">
        <v>532</v>
      </c>
      <c r="B493" s="145" t="s">
        <v>551</v>
      </c>
      <c r="C493" s="144">
        <v>6160805</v>
      </c>
      <c r="D493" s="145" t="s">
        <v>647</v>
      </c>
      <c r="E493" s="150"/>
    </row>
    <row r="494" spans="1:5" hidden="1" x14ac:dyDescent="0.2">
      <c r="A494" s="145" t="s">
        <v>532</v>
      </c>
      <c r="B494" s="145" t="s">
        <v>649</v>
      </c>
      <c r="C494" s="144">
        <v>6160901</v>
      </c>
      <c r="D494" s="145" t="s">
        <v>648</v>
      </c>
      <c r="E494" s="150"/>
    </row>
    <row r="495" spans="1:5" hidden="1" x14ac:dyDescent="0.2">
      <c r="A495" s="145" t="s">
        <v>532</v>
      </c>
      <c r="B495" s="145" t="s">
        <v>649</v>
      </c>
      <c r="C495" s="144">
        <v>6160902</v>
      </c>
      <c r="D495" s="145" t="s">
        <v>650</v>
      </c>
      <c r="E495" s="150"/>
    </row>
    <row r="496" spans="1:5" hidden="1" x14ac:dyDescent="0.2">
      <c r="A496" s="145" t="s">
        <v>532</v>
      </c>
      <c r="B496" s="145" t="s">
        <v>649</v>
      </c>
      <c r="C496" s="144">
        <v>6160903</v>
      </c>
      <c r="D496" s="145" t="s">
        <v>651</v>
      </c>
      <c r="E496" s="150"/>
    </row>
    <row r="497" spans="1:5" hidden="1" x14ac:dyDescent="0.2">
      <c r="A497" s="145" t="s">
        <v>532</v>
      </c>
      <c r="B497" s="145" t="s">
        <v>649</v>
      </c>
      <c r="C497" s="144">
        <v>6160904</v>
      </c>
      <c r="D497" s="145" t="s">
        <v>652</v>
      </c>
      <c r="E497" s="150"/>
    </row>
    <row r="498" spans="1:5" hidden="1" x14ac:dyDescent="0.2">
      <c r="A498" s="145" t="s">
        <v>532</v>
      </c>
      <c r="B498" s="145" t="s">
        <v>649</v>
      </c>
      <c r="C498" s="144">
        <v>6160905</v>
      </c>
      <c r="D498" s="145" t="s">
        <v>653</v>
      </c>
      <c r="E498" s="150"/>
    </row>
    <row r="499" spans="1:5" hidden="1" x14ac:dyDescent="0.2">
      <c r="A499" s="145" t="s">
        <v>532</v>
      </c>
      <c r="B499" s="145" t="s">
        <v>655</v>
      </c>
      <c r="C499" s="144">
        <v>6161001</v>
      </c>
      <c r="D499" s="145" t="s">
        <v>654</v>
      </c>
      <c r="E499" s="150"/>
    </row>
    <row r="500" spans="1:5" hidden="1" x14ac:dyDescent="0.2">
      <c r="A500" s="145" t="s">
        <v>532</v>
      </c>
      <c r="B500" s="145" t="s">
        <v>655</v>
      </c>
      <c r="C500" s="144">
        <v>6161002</v>
      </c>
      <c r="D500" s="145" t="s">
        <v>656</v>
      </c>
      <c r="E500" s="150"/>
    </row>
    <row r="501" spans="1:5" hidden="1" x14ac:dyDescent="0.2">
      <c r="A501" s="145" t="s">
        <v>532</v>
      </c>
      <c r="B501" s="145" t="s">
        <v>655</v>
      </c>
      <c r="C501" s="144">
        <v>6161003</v>
      </c>
      <c r="D501" s="145" t="s">
        <v>657</v>
      </c>
      <c r="E501" s="150"/>
    </row>
    <row r="502" spans="1:5" hidden="1" x14ac:dyDescent="0.2">
      <c r="A502" s="145" t="s">
        <v>532</v>
      </c>
      <c r="B502" s="145" t="s">
        <v>655</v>
      </c>
      <c r="C502" s="144">
        <v>6161004</v>
      </c>
      <c r="D502" s="145" t="s">
        <v>658</v>
      </c>
      <c r="E502" s="150"/>
    </row>
    <row r="503" spans="1:5" hidden="1" x14ac:dyDescent="0.2">
      <c r="A503" s="145" t="s">
        <v>532</v>
      </c>
      <c r="B503" s="145" t="s">
        <v>655</v>
      </c>
      <c r="C503" s="144">
        <v>6161005</v>
      </c>
      <c r="D503" s="145" t="s">
        <v>659</v>
      </c>
      <c r="E503" s="150"/>
    </row>
    <row r="504" spans="1:5" hidden="1" x14ac:dyDescent="0.2">
      <c r="A504" s="145" t="s">
        <v>532</v>
      </c>
      <c r="B504" s="145" t="s">
        <v>655</v>
      </c>
      <c r="C504" s="144">
        <v>6161006</v>
      </c>
      <c r="D504" s="145" t="s">
        <v>660</v>
      </c>
      <c r="E504" s="150"/>
    </row>
    <row r="505" spans="1:5" hidden="1" x14ac:dyDescent="0.2">
      <c r="A505" s="145" t="s">
        <v>532</v>
      </c>
      <c r="B505" s="145" t="s">
        <v>553</v>
      </c>
      <c r="C505" s="144">
        <v>6161101</v>
      </c>
      <c r="D505" s="145" t="s">
        <v>661</v>
      </c>
      <c r="E505" s="150"/>
    </row>
    <row r="506" spans="1:5" hidden="1" x14ac:dyDescent="0.2">
      <c r="A506" s="145" t="s">
        <v>532</v>
      </c>
      <c r="B506" s="145" t="s">
        <v>553</v>
      </c>
      <c r="C506" s="144">
        <v>6161102</v>
      </c>
      <c r="D506" s="145" t="s">
        <v>662</v>
      </c>
      <c r="E506" s="150"/>
    </row>
    <row r="507" spans="1:5" hidden="1" x14ac:dyDescent="0.2">
      <c r="A507" s="145" t="s">
        <v>532</v>
      </c>
      <c r="B507" s="145" t="s">
        <v>553</v>
      </c>
      <c r="C507" s="144">
        <v>6161103</v>
      </c>
      <c r="D507" s="145" t="s">
        <v>663</v>
      </c>
      <c r="E507" s="150"/>
    </row>
    <row r="508" spans="1:5" hidden="1" x14ac:dyDescent="0.2">
      <c r="A508" s="145" t="s">
        <v>532</v>
      </c>
      <c r="B508" s="145" t="s">
        <v>553</v>
      </c>
      <c r="C508" s="144">
        <v>6161104</v>
      </c>
      <c r="D508" s="145" t="s">
        <v>664</v>
      </c>
      <c r="E508" s="150"/>
    </row>
    <row r="509" spans="1:5" hidden="1" x14ac:dyDescent="0.2">
      <c r="A509" s="145" t="s">
        <v>532</v>
      </c>
      <c r="B509" s="145" t="s">
        <v>553</v>
      </c>
      <c r="C509" s="144">
        <v>6161105</v>
      </c>
      <c r="D509" s="145" t="s">
        <v>665</v>
      </c>
      <c r="E509" s="150"/>
    </row>
    <row r="510" spans="1:5" hidden="1" x14ac:dyDescent="0.2">
      <c r="A510" s="145" t="s">
        <v>532</v>
      </c>
      <c r="B510" s="145" t="s">
        <v>553</v>
      </c>
      <c r="C510" s="144">
        <v>6161106</v>
      </c>
      <c r="D510" s="145" t="s">
        <v>666</v>
      </c>
      <c r="E510" s="150"/>
    </row>
    <row r="511" spans="1:5" hidden="1" x14ac:dyDescent="0.2">
      <c r="A511" s="145" t="s">
        <v>669</v>
      </c>
      <c r="B511" s="145" t="s">
        <v>668</v>
      </c>
      <c r="C511" s="144">
        <v>2170101</v>
      </c>
      <c r="D511" s="145" t="s">
        <v>667</v>
      </c>
      <c r="E511" s="150"/>
    </row>
    <row r="512" spans="1:5" hidden="1" x14ac:dyDescent="0.2">
      <c r="A512" s="145" t="s">
        <v>669</v>
      </c>
      <c r="B512" s="145" t="s">
        <v>668</v>
      </c>
      <c r="C512" s="144">
        <v>4170101</v>
      </c>
      <c r="D512" s="145" t="s">
        <v>670</v>
      </c>
      <c r="E512" s="150"/>
    </row>
    <row r="513" spans="1:5" hidden="1" x14ac:dyDescent="0.2">
      <c r="A513" s="145" t="s">
        <v>669</v>
      </c>
      <c r="B513" s="145" t="s">
        <v>672</v>
      </c>
      <c r="C513" s="144">
        <v>5170209</v>
      </c>
      <c r="D513" s="145" t="s">
        <v>671</v>
      </c>
      <c r="E513" s="150"/>
    </row>
    <row r="514" spans="1:5" hidden="1" x14ac:dyDescent="0.2">
      <c r="A514" s="145" t="s">
        <v>669</v>
      </c>
      <c r="B514" s="145" t="s">
        <v>674</v>
      </c>
      <c r="C514" s="144">
        <v>5170307</v>
      </c>
      <c r="D514" s="145" t="s">
        <v>673</v>
      </c>
      <c r="E514" s="150"/>
    </row>
    <row r="515" spans="1:5" hidden="1" x14ac:dyDescent="0.2">
      <c r="A515" s="145" t="s">
        <v>669</v>
      </c>
      <c r="B515" s="145" t="s">
        <v>676</v>
      </c>
      <c r="C515" s="144">
        <v>5170406</v>
      </c>
      <c r="D515" s="145" t="s">
        <v>675</v>
      </c>
      <c r="E515" s="150"/>
    </row>
    <row r="516" spans="1:5" hidden="1" x14ac:dyDescent="0.2">
      <c r="A516" s="145" t="s">
        <v>669</v>
      </c>
      <c r="B516" s="145" t="s">
        <v>676</v>
      </c>
      <c r="C516" s="144">
        <v>5170407</v>
      </c>
      <c r="D516" s="145" t="s">
        <v>677</v>
      </c>
      <c r="E516" s="150"/>
    </row>
    <row r="517" spans="1:5" hidden="1" x14ac:dyDescent="0.2">
      <c r="A517" s="145" t="s">
        <v>669</v>
      </c>
      <c r="B517" s="145" t="s">
        <v>679</v>
      </c>
      <c r="C517" s="144">
        <v>5170503</v>
      </c>
      <c r="D517" s="145" t="s">
        <v>678</v>
      </c>
      <c r="E517" s="150"/>
    </row>
    <row r="518" spans="1:5" hidden="1" x14ac:dyDescent="0.2">
      <c r="A518" s="145" t="s">
        <v>669</v>
      </c>
      <c r="B518" s="145" t="s">
        <v>681</v>
      </c>
      <c r="C518" s="144">
        <v>5170611</v>
      </c>
      <c r="D518" s="145" t="s">
        <v>680</v>
      </c>
      <c r="E518" s="150"/>
    </row>
    <row r="519" spans="1:5" hidden="1" x14ac:dyDescent="0.2">
      <c r="A519" s="145" t="s">
        <v>669</v>
      </c>
      <c r="B519" s="145" t="s">
        <v>668</v>
      </c>
      <c r="C519" s="144">
        <v>6170101</v>
      </c>
      <c r="D519" s="145" t="s">
        <v>682</v>
      </c>
      <c r="E519" s="150"/>
    </row>
    <row r="520" spans="1:5" hidden="1" x14ac:dyDescent="0.2">
      <c r="A520" s="145" t="s">
        <v>669</v>
      </c>
      <c r="B520" s="145" t="s">
        <v>668</v>
      </c>
      <c r="C520" s="144">
        <v>6170102</v>
      </c>
      <c r="D520" s="145" t="s">
        <v>683</v>
      </c>
      <c r="E520" s="150"/>
    </row>
    <row r="521" spans="1:5" hidden="1" x14ac:dyDescent="0.2">
      <c r="A521" s="145" t="s">
        <v>669</v>
      </c>
      <c r="B521" s="145" t="s">
        <v>668</v>
      </c>
      <c r="C521" s="144">
        <v>6170103</v>
      </c>
      <c r="D521" s="145" t="s">
        <v>282</v>
      </c>
      <c r="E521" s="150"/>
    </row>
    <row r="522" spans="1:5" hidden="1" x14ac:dyDescent="0.2">
      <c r="A522" s="145" t="s">
        <v>669</v>
      </c>
      <c r="B522" s="145" t="s">
        <v>668</v>
      </c>
      <c r="C522" s="144">
        <v>6170104</v>
      </c>
      <c r="D522" s="145" t="s">
        <v>684</v>
      </c>
      <c r="E522" s="150"/>
    </row>
    <row r="523" spans="1:5" hidden="1" x14ac:dyDescent="0.2">
      <c r="A523" s="145" t="s">
        <v>669</v>
      </c>
      <c r="B523" s="145" t="s">
        <v>668</v>
      </c>
      <c r="C523" s="144">
        <v>6170105</v>
      </c>
      <c r="D523" s="145" t="s">
        <v>685</v>
      </c>
      <c r="E523" s="150"/>
    </row>
    <row r="524" spans="1:5" hidden="1" x14ac:dyDescent="0.2">
      <c r="A524" s="145" t="s">
        <v>669</v>
      </c>
      <c r="B524" s="145" t="s">
        <v>668</v>
      </c>
      <c r="C524" s="144">
        <v>6170106</v>
      </c>
      <c r="D524" s="145" t="s">
        <v>686</v>
      </c>
      <c r="E524" s="150"/>
    </row>
    <row r="525" spans="1:5" hidden="1" x14ac:dyDescent="0.2">
      <c r="A525" s="145" t="s">
        <v>669</v>
      </c>
      <c r="B525" s="145" t="s">
        <v>668</v>
      </c>
      <c r="C525" s="144">
        <v>6170107</v>
      </c>
      <c r="D525" s="145" t="s">
        <v>485</v>
      </c>
      <c r="E525" s="150"/>
    </row>
    <row r="526" spans="1:5" hidden="1" x14ac:dyDescent="0.2">
      <c r="A526" s="145" t="s">
        <v>669</v>
      </c>
      <c r="B526" s="145" t="s">
        <v>672</v>
      </c>
      <c r="C526" s="144">
        <v>6170202</v>
      </c>
      <c r="D526" s="145" t="s">
        <v>687</v>
      </c>
      <c r="E526" s="150"/>
    </row>
    <row r="527" spans="1:5" hidden="1" x14ac:dyDescent="0.2">
      <c r="A527" s="145" t="s">
        <v>669</v>
      </c>
      <c r="B527" s="145" t="s">
        <v>672</v>
      </c>
      <c r="C527" s="144">
        <v>6170203</v>
      </c>
      <c r="D527" s="145" t="s">
        <v>688</v>
      </c>
      <c r="E527" s="150"/>
    </row>
    <row r="528" spans="1:5" hidden="1" x14ac:dyDescent="0.2">
      <c r="A528" s="145" t="s">
        <v>669</v>
      </c>
      <c r="B528" s="145" t="s">
        <v>672</v>
      </c>
      <c r="C528" s="144">
        <v>6170205</v>
      </c>
      <c r="D528" s="145" t="s">
        <v>357</v>
      </c>
      <c r="E528" s="150"/>
    </row>
    <row r="529" spans="1:5" hidden="1" x14ac:dyDescent="0.2">
      <c r="A529" s="145" t="s">
        <v>669</v>
      </c>
      <c r="B529" s="145" t="s">
        <v>672</v>
      </c>
      <c r="C529" s="144">
        <v>6170206</v>
      </c>
      <c r="D529" s="145" t="s">
        <v>689</v>
      </c>
      <c r="E529" s="150"/>
    </row>
    <row r="530" spans="1:5" hidden="1" x14ac:dyDescent="0.2">
      <c r="A530" s="145" t="s">
        <v>669</v>
      </c>
      <c r="B530" s="145" t="s">
        <v>672</v>
      </c>
      <c r="C530" s="144">
        <v>6170207</v>
      </c>
      <c r="D530" s="145" t="s">
        <v>690</v>
      </c>
      <c r="E530" s="150"/>
    </row>
    <row r="531" spans="1:5" hidden="1" x14ac:dyDescent="0.2">
      <c r="A531" s="145" t="s">
        <v>669</v>
      </c>
      <c r="B531" s="145" t="s">
        <v>674</v>
      </c>
      <c r="C531" s="144">
        <v>6170301</v>
      </c>
      <c r="D531" s="145" t="s">
        <v>691</v>
      </c>
      <c r="E531" s="150"/>
    </row>
    <row r="532" spans="1:5" hidden="1" x14ac:dyDescent="0.2">
      <c r="A532" s="145" t="s">
        <v>669</v>
      </c>
      <c r="B532" s="145" t="s">
        <v>674</v>
      </c>
      <c r="C532" s="144">
        <v>6170302</v>
      </c>
      <c r="D532" s="145" t="s">
        <v>692</v>
      </c>
      <c r="E532" s="150"/>
    </row>
    <row r="533" spans="1:5" hidden="1" x14ac:dyDescent="0.2">
      <c r="A533" s="145" t="s">
        <v>669</v>
      </c>
      <c r="B533" s="145" t="s">
        <v>674</v>
      </c>
      <c r="C533" s="144">
        <v>6170303</v>
      </c>
      <c r="D533" s="145" t="s">
        <v>693</v>
      </c>
      <c r="E533" s="150"/>
    </row>
    <row r="534" spans="1:5" hidden="1" x14ac:dyDescent="0.2">
      <c r="A534" s="145" t="s">
        <v>669</v>
      </c>
      <c r="B534" s="145" t="s">
        <v>674</v>
      </c>
      <c r="C534" s="144">
        <v>6170304</v>
      </c>
      <c r="D534" s="145" t="s">
        <v>694</v>
      </c>
      <c r="E534" s="150"/>
    </row>
    <row r="535" spans="1:5" hidden="1" x14ac:dyDescent="0.2">
      <c r="A535" s="145" t="s">
        <v>669</v>
      </c>
      <c r="B535" s="145" t="s">
        <v>674</v>
      </c>
      <c r="C535" s="144">
        <v>6170305</v>
      </c>
      <c r="D535" s="145" t="s">
        <v>695</v>
      </c>
      <c r="E535" s="150"/>
    </row>
    <row r="536" spans="1:5" hidden="1" x14ac:dyDescent="0.2">
      <c r="A536" s="145" t="s">
        <v>669</v>
      </c>
      <c r="B536" s="145" t="s">
        <v>674</v>
      </c>
      <c r="C536" s="144">
        <v>6170306</v>
      </c>
      <c r="D536" s="145" t="s">
        <v>696</v>
      </c>
      <c r="E536" s="150"/>
    </row>
    <row r="537" spans="1:5" hidden="1" x14ac:dyDescent="0.2">
      <c r="A537" s="145" t="s">
        <v>669</v>
      </c>
      <c r="B537" s="145" t="s">
        <v>676</v>
      </c>
      <c r="C537" s="144">
        <v>6170401</v>
      </c>
      <c r="D537" s="145" t="s">
        <v>378</v>
      </c>
      <c r="E537" s="150"/>
    </row>
    <row r="538" spans="1:5" hidden="1" x14ac:dyDescent="0.2">
      <c r="A538" s="145" t="s">
        <v>669</v>
      </c>
      <c r="B538" s="145" t="s">
        <v>676</v>
      </c>
      <c r="C538" s="144">
        <v>6170402</v>
      </c>
      <c r="D538" s="145" t="s">
        <v>697</v>
      </c>
      <c r="E538" s="150"/>
    </row>
    <row r="539" spans="1:5" hidden="1" x14ac:dyDescent="0.2">
      <c r="A539" s="145" t="s">
        <v>669</v>
      </c>
      <c r="B539" s="145" t="s">
        <v>676</v>
      </c>
      <c r="C539" s="144">
        <v>6170403</v>
      </c>
      <c r="D539" s="145" t="s">
        <v>698</v>
      </c>
      <c r="E539" s="150"/>
    </row>
    <row r="540" spans="1:5" hidden="1" x14ac:dyDescent="0.2">
      <c r="A540" s="145" t="s">
        <v>669</v>
      </c>
      <c r="B540" s="145" t="s">
        <v>676</v>
      </c>
      <c r="C540" s="144">
        <v>6170404</v>
      </c>
      <c r="D540" s="145" t="s">
        <v>492</v>
      </c>
      <c r="E540" s="150"/>
    </row>
    <row r="541" spans="1:5" hidden="1" x14ac:dyDescent="0.2">
      <c r="A541" s="145" t="s">
        <v>669</v>
      </c>
      <c r="B541" s="145" t="s">
        <v>679</v>
      </c>
      <c r="C541" s="144">
        <v>6170501</v>
      </c>
      <c r="D541" s="145" t="s">
        <v>699</v>
      </c>
      <c r="E541" s="150"/>
    </row>
    <row r="542" spans="1:5" hidden="1" x14ac:dyDescent="0.2">
      <c r="A542" s="145" t="s">
        <v>669</v>
      </c>
      <c r="B542" s="145" t="s">
        <v>679</v>
      </c>
      <c r="C542" s="144">
        <v>6170502</v>
      </c>
      <c r="D542" s="145" t="s">
        <v>700</v>
      </c>
      <c r="E542" s="150"/>
    </row>
    <row r="543" spans="1:5" hidden="1" x14ac:dyDescent="0.2">
      <c r="A543" s="145" t="s">
        <v>669</v>
      </c>
      <c r="B543" s="145" t="s">
        <v>681</v>
      </c>
      <c r="C543" s="144">
        <v>6170601</v>
      </c>
      <c r="D543" s="145" t="s">
        <v>563</v>
      </c>
      <c r="E543" s="150"/>
    </row>
    <row r="544" spans="1:5" hidden="1" x14ac:dyDescent="0.2">
      <c r="A544" s="145" t="s">
        <v>669</v>
      </c>
      <c r="B544" s="145" t="s">
        <v>681</v>
      </c>
      <c r="C544" s="144">
        <v>6170602</v>
      </c>
      <c r="D544" s="145" t="s">
        <v>701</v>
      </c>
      <c r="E544" s="150"/>
    </row>
    <row r="545" spans="1:5" hidden="1" x14ac:dyDescent="0.2">
      <c r="A545" s="145" t="s">
        <v>669</v>
      </c>
      <c r="B545" s="145" t="s">
        <v>681</v>
      </c>
      <c r="C545" s="144">
        <v>6170603</v>
      </c>
      <c r="D545" s="145" t="s">
        <v>702</v>
      </c>
      <c r="E545" s="150"/>
    </row>
    <row r="546" spans="1:5" hidden="1" x14ac:dyDescent="0.2">
      <c r="A546" s="145" t="s">
        <v>669</v>
      </c>
      <c r="B546" s="145" t="s">
        <v>681</v>
      </c>
      <c r="C546" s="144">
        <v>6170604</v>
      </c>
      <c r="D546" s="145" t="s">
        <v>703</v>
      </c>
      <c r="E546" s="150"/>
    </row>
    <row r="547" spans="1:5" hidden="1" x14ac:dyDescent="0.2">
      <c r="A547" s="145" t="s">
        <v>669</v>
      </c>
      <c r="B547" s="145" t="s">
        <v>681</v>
      </c>
      <c r="C547" s="144">
        <v>6170605</v>
      </c>
      <c r="D547" s="145" t="s">
        <v>704</v>
      </c>
      <c r="E547" s="150"/>
    </row>
    <row r="548" spans="1:5" hidden="1" x14ac:dyDescent="0.2">
      <c r="A548" s="145" t="s">
        <v>669</v>
      </c>
      <c r="B548" s="145" t="s">
        <v>681</v>
      </c>
      <c r="C548" s="144">
        <v>6170606</v>
      </c>
      <c r="D548" s="145" t="s">
        <v>705</v>
      </c>
      <c r="E548" s="150"/>
    </row>
    <row r="549" spans="1:5" hidden="1" x14ac:dyDescent="0.2">
      <c r="A549" s="145" t="s">
        <v>669</v>
      </c>
      <c r="B549" s="145" t="s">
        <v>681</v>
      </c>
      <c r="C549" s="144">
        <v>6170607</v>
      </c>
      <c r="D549" s="145" t="s">
        <v>706</v>
      </c>
      <c r="E549" s="150"/>
    </row>
    <row r="550" spans="1:5" hidden="1" x14ac:dyDescent="0.2">
      <c r="A550" s="145" t="s">
        <v>669</v>
      </c>
      <c r="B550" s="145" t="s">
        <v>681</v>
      </c>
      <c r="C550" s="144">
        <v>6170608</v>
      </c>
      <c r="D550" s="145" t="s">
        <v>707</v>
      </c>
      <c r="E550" s="150"/>
    </row>
    <row r="551" spans="1:5" hidden="1" x14ac:dyDescent="0.2">
      <c r="A551" s="145" t="s">
        <v>669</v>
      </c>
      <c r="B551" s="145" t="s">
        <v>681</v>
      </c>
      <c r="C551" s="144">
        <v>6170609</v>
      </c>
      <c r="D551" s="145" t="s">
        <v>708</v>
      </c>
      <c r="E551" s="150"/>
    </row>
    <row r="552" spans="1:5" hidden="1" x14ac:dyDescent="0.2">
      <c r="A552" s="145" t="s">
        <v>669</v>
      </c>
      <c r="B552" s="145" t="s">
        <v>681</v>
      </c>
      <c r="C552" s="144">
        <v>6170610</v>
      </c>
      <c r="D552" s="145" t="s">
        <v>709</v>
      </c>
      <c r="E552" s="150"/>
    </row>
    <row r="553" spans="1:5" hidden="1" x14ac:dyDescent="0.2">
      <c r="A553" s="145" t="s">
        <v>712</v>
      </c>
      <c r="B553" s="145" t="s">
        <v>711</v>
      </c>
      <c r="C553" s="144">
        <v>2180101</v>
      </c>
      <c r="D553" s="145" t="s">
        <v>710</v>
      </c>
      <c r="E553" s="150"/>
    </row>
    <row r="554" spans="1:5" hidden="1" x14ac:dyDescent="0.2">
      <c r="A554" s="145" t="s">
        <v>712</v>
      </c>
      <c r="B554" s="145" t="s">
        <v>711</v>
      </c>
      <c r="C554" s="144">
        <v>4180101</v>
      </c>
      <c r="D554" s="145" t="s">
        <v>713</v>
      </c>
      <c r="E554" s="150"/>
    </row>
    <row r="555" spans="1:5" hidden="1" x14ac:dyDescent="0.2">
      <c r="A555" s="145" t="s">
        <v>712</v>
      </c>
      <c r="B555" s="145" t="s">
        <v>715</v>
      </c>
      <c r="C555" s="144">
        <v>5180208</v>
      </c>
      <c r="D555" s="145" t="s">
        <v>714</v>
      </c>
      <c r="E555" s="150"/>
    </row>
    <row r="556" spans="1:5" hidden="1" x14ac:dyDescent="0.2">
      <c r="A556" s="145" t="s">
        <v>712</v>
      </c>
      <c r="B556" s="145" t="s">
        <v>715</v>
      </c>
      <c r="C556" s="144">
        <v>5180209</v>
      </c>
      <c r="D556" s="145" t="s">
        <v>716</v>
      </c>
      <c r="E556" s="150"/>
    </row>
    <row r="557" spans="1:5" hidden="1" x14ac:dyDescent="0.2">
      <c r="A557" s="145" t="s">
        <v>712</v>
      </c>
      <c r="B557" s="145" t="s">
        <v>718</v>
      </c>
      <c r="C557" s="144">
        <v>5180307</v>
      </c>
      <c r="D557" s="145" t="s">
        <v>717</v>
      </c>
      <c r="E557" s="150"/>
    </row>
    <row r="558" spans="1:5" hidden="1" x14ac:dyDescent="0.2">
      <c r="A558" s="145" t="s">
        <v>712</v>
      </c>
      <c r="B558" s="145" t="s">
        <v>720</v>
      </c>
      <c r="C558" s="144">
        <v>5180408</v>
      </c>
      <c r="D558" s="145" t="s">
        <v>719</v>
      </c>
      <c r="E558" s="150"/>
    </row>
    <row r="559" spans="1:5" hidden="1" x14ac:dyDescent="0.2">
      <c r="A559" s="145" t="s">
        <v>712</v>
      </c>
      <c r="B559" s="145" t="s">
        <v>720</v>
      </c>
      <c r="C559" s="144">
        <v>5180409</v>
      </c>
      <c r="D559" s="145" t="s">
        <v>721</v>
      </c>
      <c r="E559" s="150"/>
    </row>
    <row r="560" spans="1:5" hidden="1" x14ac:dyDescent="0.2">
      <c r="A560" s="145" t="s">
        <v>712</v>
      </c>
      <c r="B560" s="145" t="s">
        <v>723</v>
      </c>
      <c r="C560" s="144">
        <v>5180509</v>
      </c>
      <c r="D560" s="145" t="s">
        <v>722</v>
      </c>
      <c r="E560" s="150"/>
    </row>
    <row r="561" spans="1:5" hidden="1" x14ac:dyDescent="0.2">
      <c r="A561" s="145" t="s">
        <v>712</v>
      </c>
      <c r="B561" s="145" t="s">
        <v>725</v>
      </c>
      <c r="C561" s="144">
        <v>5180609</v>
      </c>
      <c r="D561" s="145" t="s">
        <v>724</v>
      </c>
      <c r="E561" s="150"/>
    </row>
    <row r="562" spans="1:5" hidden="1" x14ac:dyDescent="0.2">
      <c r="A562" s="145" t="s">
        <v>712</v>
      </c>
      <c r="B562" s="145" t="s">
        <v>725</v>
      </c>
      <c r="C562" s="144">
        <v>5180610</v>
      </c>
      <c r="D562" s="145" t="s">
        <v>726</v>
      </c>
      <c r="E562" s="150"/>
    </row>
    <row r="563" spans="1:5" hidden="1" x14ac:dyDescent="0.2">
      <c r="A563" s="145" t="s">
        <v>712</v>
      </c>
      <c r="B563" s="145" t="s">
        <v>711</v>
      </c>
      <c r="C563" s="144">
        <v>6180101</v>
      </c>
      <c r="D563" s="145" t="s">
        <v>727</v>
      </c>
      <c r="E563" s="150"/>
    </row>
    <row r="564" spans="1:5" hidden="1" x14ac:dyDescent="0.2">
      <c r="A564" s="145" t="s">
        <v>712</v>
      </c>
      <c r="B564" s="145" t="s">
        <v>711</v>
      </c>
      <c r="C564" s="144">
        <v>6180102</v>
      </c>
      <c r="D564" s="145" t="s">
        <v>728</v>
      </c>
      <c r="E564" s="150"/>
    </row>
    <row r="565" spans="1:5" hidden="1" x14ac:dyDescent="0.2">
      <c r="A565" s="145" t="s">
        <v>712</v>
      </c>
      <c r="B565" s="145" t="s">
        <v>711</v>
      </c>
      <c r="C565" s="144">
        <v>6180103</v>
      </c>
      <c r="D565" s="145" t="s">
        <v>729</v>
      </c>
      <c r="E565" s="150"/>
    </row>
    <row r="566" spans="1:5" hidden="1" x14ac:dyDescent="0.2">
      <c r="A566" s="145" t="s">
        <v>712</v>
      </c>
      <c r="B566" s="145" t="s">
        <v>711</v>
      </c>
      <c r="C566" s="144">
        <v>6180104</v>
      </c>
      <c r="D566" s="145" t="s">
        <v>730</v>
      </c>
      <c r="E566" s="150"/>
    </row>
    <row r="567" spans="1:5" hidden="1" x14ac:dyDescent="0.2">
      <c r="A567" s="145" t="s">
        <v>712</v>
      </c>
      <c r="B567" s="145" t="s">
        <v>711</v>
      </c>
      <c r="C567" s="144">
        <v>6180105</v>
      </c>
      <c r="D567" s="145" t="s">
        <v>731</v>
      </c>
      <c r="E567" s="150"/>
    </row>
    <row r="568" spans="1:5" hidden="1" x14ac:dyDescent="0.2">
      <c r="A568" s="145" t="s">
        <v>712</v>
      </c>
      <c r="B568" s="145" t="s">
        <v>711</v>
      </c>
      <c r="C568" s="144">
        <v>6180106</v>
      </c>
      <c r="D568" s="145" t="s">
        <v>732</v>
      </c>
      <c r="E568" s="150"/>
    </row>
    <row r="569" spans="1:5" hidden="1" x14ac:dyDescent="0.2">
      <c r="A569" s="145" t="s">
        <v>712</v>
      </c>
      <c r="B569" s="145" t="s">
        <v>711</v>
      </c>
      <c r="C569" s="144">
        <v>6180107</v>
      </c>
      <c r="D569" s="145" t="s">
        <v>733</v>
      </c>
      <c r="E569" s="150"/>
    </row>
    <row r="570" spans="1:5" hidden="1" x14ac:dyDescent="0.2">
      <c r="A570" s="145" t="s">
        <v>712</v>
      </c>
      <c r="B570" s="145" t="s">
        <v>711</v>
      </c>
      <c r="C570" s="144">
        <v>6180108</v>
      </c>
      <c r="D570" s="145" t="s">
        <v>734</v>
      </c>
      <c r="E570" s="150"/>
    </row>
    <row r="571" spans="1:5" hidden="1" x14ac:dyDescent="0.2">
      <c r="A571" s="145" t="s">
        <v>712</v>
      </c>
      <c r="B571" s="145" t="s">
        <v>715</v>
      </c>
      <c r="C571" s="144">
        <v>6180201</v>
      </c>
      <c r="D571" s="145" t="s">
        <v>735</v>
      </c>
      <c r="E571" s="150"/>
    </row>
    <row r="572" spans="1:5" hidden="1" x14ac:dyDescent="0.2">
      <c r="A572" s="145" t="s">
        <v>712</v>
      </c>
      <c r="B572" s="145" t="s">
        <v>715</v>
      </c>
      <c r="C572" s="144">
        <v>6180202</v>
      </c>
      <c r="D572" s="145" t="s">
        <v>736</v>
      </c>
      <c r="E572" s="150"/>
    </row>
    <row r="573" spans="1:5" hidden="1" x14ac:dyDescent="0.2">
      <c r="A573" s="145" t="s">
        <v>712</v>
      </c>
      <c r="B573" s="145" t="s">
        <v>715</v>
      </c>
      <c r="C573" s="144">
        <v>6180203</v>
      </c>
      <c r="D573" s="145" t="s">
        <v>737</v>
      </c>
      <c r="E573" s="150"/>
    </row>
    <row r="574" spans="1:5" hidden="1" x14ac:dyDescent="0.2">
      <c r="A574" s="145" t="s">
        <v>712</v>
      </c>
      <c r="B574" s="145" t="s">
        <v>715</v>
      </c>
      <c r="C574" s="144">
        <v>6180204</v>
      </c>
      <c r="D574" s="145" t="s">
        <v>738</v>
      </c>
      <c r="E574" s="150"/>
    </row>
    <row r="575" spans="1:5" hidden="1" x14ac:dyDescent="0.2">
      <c r="A575" s="145" t="s">
        <v>712</v>
      </c>
      <c r="B575" s="145" t="s">
        <v>715</v>
      </c>
      <c r="C575" s="144">
        <v>6180205</v>
      </c>
      <c r="D575" s="145" t="s">
        <v>739</v>
      </c>
      <c r="E575" s="150"/>
    </row>
    <row r="576" spans="1:5" hidden="1" x14ac:dyDescent="0.2">
      <c r="A576" s="145" t="s">
        <v>712</v>
      </c>
      <c r="B576" s="145" t="s">
        <v>715</v>
      </c>
      <c r="C576" s="144">
        <v>6180207</v>
      </c>
      <c r="D576" s="145" t="s">
        <v>740</v>
      </c>
      <c r="E576" s="150"/>
    </row>
    <row r="577" spans="1:5" hidden="1" x14ac:dyDescent="0.2">
      <c r="A577" s="145" t="s">
        <v>712</v>
      </c>
      <c r="B577" s="145" t="s">
        <v>718</v>
      </c>
      <c r="C577" s="144">
        <v>6180301</v>
      </c>
      <c r="D577" s="145" t="s">
        <v>741</v>
      </c>
      <c r="E577" s="150"/>
    </row>
    <row r="578" spans="1:5" hidden="1" x14ac:dyDescent="0.2">
      <c r="A578" s="145" t="s">
        <v>712</v>
      </c>
      <c r="B578" s="145" t="s">
        <v>718</v>
      </c>
      <c r="C578" s="144">
        <v>6180302</v>
      </c>
      <c r="D578" s="145" t="s">
        <v>742</v>
      </c>
      <c r="E578" s="150"/>
    </row>
    <row r="579" spans="1:5" hidden="1" x14ac:dyDescent="0.2">
      <c r="A579" s="145" t="s">
        <v>712</v>
      </c>
      <c r="B579" s="145" t="s">
        <v>718</v>
      </c>
      <c r="C579" s="144">
        <v>6180303</v>
      </c>
      <c r="D579" s="145" t="s">
        <v>743</v>
      </c>
      <c r="E579" s="150"/>
    </row>
    <row r="580" spans="1:5" hidden="1" x14ac:dyDescent="0.2">
      <c r="A580" s="145" t="s">
        <v>712</v>
      </c>
      <c r="B580" s="145" t="s">
        <v>718</v>
      </c>
      <c r="C580" s="144">
        <v>6180304</v>
      </c>
      <c r="D580" s="145" t="s">
        <v>744</v>
      </c>
      <c r="E580" s="150"/>
    </row>
    <row r="581" spans="1:5" hidden="1" x14ac:dyDescent="0.2">
      <c r="A581" s="145" t="s">
        <v>712</v>
      </c>
      <c r="B581" s="145" t="s">
        <v>718</v>
      </c>
      <c r="C581" s="144">
        <v>6180305</v>
      </c>
      <c r="D581" s="145" t="s">
        <v>745</v>
      </c>
      <c r="E581" s="150"/>
    </row>
    <row r="582" spans="1:5" hidden="1" x14ac:dyDescent="0.2">
      <c r="A582" s="145" t="s">
        <v>712</v>
      </c>
      <c r="B582" s="145" t="s">
        <v>718</v>
      </c>
      <c r="C582" s="144">
        <v>6180306</v>
      </c>
      <c r="D582" s="145" t="s">
        <v>580</v>
      </c>
      <c r="E582" s="150"/>
    </row>
    <row r="583" spans="1:5" hidden="1" x14ac:dyDescent="0.2">
      <c r="A583" s="145" t="s">
        <v>712</v>
      </c>
      <c r="B583" s="145" t="s">
        <v>720</v>
      </c>
      <c r="C583" s="144">
        <v>6180401</v>
      </c>
      <c r="D583" s="145" t="s">
        <v>746</v>
      </c>
      <c r="E583" s="150"/>
    </row>
    <row r="584" spans="1:5" hidden="1" x14ac:dyDescent="0.2">
      <c r="A584" s="145" t="s">
        <v>712</v>
      </c>
      <c r="B584" s="145" t="s">
        <v>720</v>
      </c>
      <c r="C584" s="144">
        <v>6180402</v>
      </c>
      <c r="D584" s="145" t="s">
        <v>747</v>
      </c>
      <c r="E584" s="150"/>
    </row>
    <row r="585" spans="1:5" hidden="1" x14ac:dyDescent="0.2">
      <c r="A585" s="145" t="s">
        <v>712</v>
      </c>
      <c r="B585" s="145" t="s">
        <v>720</v>
      </c>
      <c r="C585" s="144">
        <v>6180403</v>
      </c>
      <c r="D585" s="145" t="s">
        <v>226</v>
      </c>
      <c r="E585" s="150"/>
    </row>
    <row r="586" spans="1:5" hidden="1" x14ac:dyDescent="0.2">
      <c r="A586" s="145" t="s">
        <v>712</v>
      </c>
      <c r="B586" s="145" t="s">
        <v>720</v>
      </c>
      <c r="C586" s="144">
        <v>6180404</v>
      </c>
      <c r="D586" s="145" t="s">
        <v>748</v>
      </c>
      <c r="E586" s="150"/>
    </row>
    <row r="587" spans="1:5" hidden="1" x14ac:dyDescent="0.2">
      <c r="A587" s="145" t="s">
        <v>712</v>
      </c>
      <c r="B587" s="145" t="s">
        <v>720</v>
      </c>
      <c r="C587" s="144">
        <v>6180405</v>
      </c>
      <c r="D587" s="145" t="s">
        <v>749</v>
      </c>
      <c r="E587" s="150"/>
    </row>
    <row r="588" spans="1:5" hidden="1" x14ac:dyDescent="0.2">
      <c r="A588" s="145" t="s">
        <v>712</v>
      </c>
      <c r="B588" s="145" t="s">
        <v>720</v>
      </c>
      <c r="C588" s="144">
        <v>6180406</v>
      </c>
      <c r="D588" s="145" t="s">
        <v>750</v>
      </c>
      <c r="E588" s="150"/>
    </row>
    <row r="589" spans="1:5" hidden="1" x14ac:dyDescent="0.2">
      <c r="A589" s="145" t="s">
        <v>712</v>
      </c>
      <c r="B589" s="145" t="s">
        <v>720</v>
      </c>
      <c r="C589" s="144">
        <v>6180407</v>
      </c>
      <c r="D589" s="145" t="s">
        <v>751</v>
      </c>
      <c r="E589" s="150"/>
    </row>
    <row r="590" spans="1:5" hidden="1" x14ac:dyDescent="0.2">
      <c r="A590" s="145" t="s">
        <v>712</v>
      </c>
      <c r="B590" s="145" t="s">
        <v>723</v>
      </c>
      <c r="C590" s="144">
        <v>6180501</v>
      </c>
      <c r="D590" s="145" t="s">
        <v>752</v>
      </c>
      <c r="E590" s="150"/>
    </row>
    <row r="591" spans="1:5" hidden="1" x14ac:dyDescent="0.2">
      <c r="A591" s="145" t="s">
        <v>712</v>
      </c>
      <c r="B591" s="145" t="s">
        <v>723</v>
      </c>
      <c r="C591" s="144">
        <v>6180502</v>
      </c>
      <c r="D591" s="145" t="s">
        <v>753</v>
      </c>
      <c r="E591" s="150"/>
    </row>
    <row r="592" spans="1:5" hidden="1" x14ac:dyDescent="0.2">
      <c r="A592" s="145" t="s">
        <v>712</v>
      </c>
      <c r="B592" s="145" t="s">
        <v>723</v>
      </c>
      <c r="C592" s="144">
        <v>6180503</v>
      </c>
      <c r="D592" s="145" t="s">
        <v>754</v>
      </c>
      <c r="E592" s="150"/>
    </row>
    <row r="593" spans="1:5" hidden="1" x14ac:dyDescent="0.2">
      <c r="A593" s="145" t="s">
        <v>712</v>
      </c>
      <c r="B593" s="145" t="s">
        <v>723</v>
      </c>
      <c r="C593" s="144">
        <v>6180504</v>
      </c>
      <c r="D593" s="145" t="s">
        <v>755</v>
      </c>
      <c r="E593" s="150"/>
    </row>
    <row r="594" spans="1:5" hidden="1" x14ac:dyDescent="0.2">
      <c r="A594" s="145" t="s">
        <v>712</v>
      </c>
      <c r="B594" s="145" t="s">
        <v>723</v>
      </c>
      <c r="C594" s="144">
        <v>6180505</v>
      </c>
      <c r="D594" s="145" t="s">
        <v>756</v>
      </c>
      <c r="E594" s="150"/>
    </row>
    <row r="595" spans="1:5" hidden="1" x14ac:dyDescent="0.2">
      <c r="A595" s="145" t="s">
        <v>712</v>
      </c>
      <c r="B595" s="145" t="s">
        <v>723</v>
      </c>
      <c r="C595" s="144">
        <v>6180506</v>
      </c>
      <c r="D595" s="145" t="s">
        <v>757</v>
      </c>
      <c r="E595" s="150"/>
    </row>
    <row r="596" spans="1:5" hidden="1" x14ac:dyDescent="0.2">
      <c r="A596" s="145" t="s">
        <v>712</v>
      </c>
      <c r="B596" s="145" t="s">
        <v>723</v>
      </c>
      <c r="C596" s="144">
        <v>6180507</v>
      </c>
      <c r="D596" s="145" t="s">
        <v>758</v>
      </c>
      <c r="E596" s="150"/>
    </row>
    <row r="597" spans="1:5" hidden="1" x14ac:dyDescent="0.2">
      <c r="A597" s="145" t="s">
        <v>712</v>
      </c>
      <c r="B597" s="145" t="s">
        <v>723</v>
      </c>
      <c r="C597" s="144">
        <v>6180508</v>
      </c>
      <c r="D597" s="145" t="s">
        <v>759</v>
      </c>
      <c r="E597" s="150"/>
    </row>
    <row r="598" spans="1:5" hidden="1" x14ac:dyDescent="0.2">
      <c r="A598" s="145" t="s">
        <v>712</v>
      </c>
      <c r="B598" s="145" t="s">
        <v>725</v>
      </c>
      <c r="C598" s="144">
        <v>6180601</v>
      </c>
      <c r="D598" s="145" t="s">
        <v>760</v>
      </c>
      <c r="E598" s="150"/>
    </row>
    <row r="599" spans="1:5" hidden="1" x14ac:dyDescent="0.2">
      <c r="A599" s="145" t="s">
        <v>712</v>
      </c>
      <c r="B599" s="145" t="s">
        <v>725</v>
      </c>
      <c r="C599" s="144">
        <v>6180602</v>
      </c>
      <c r="D599" s="145" t="s">
        <v>761</v>
      </c>
      <c r="E599" s="150"/>
    </row>
    <row r="600" spans="1:5" hidden="1" x14ac:dyDescent="0.2">
      <c r="A600" s="145" t="s">
        <v>712</v>
      </c>
      <c r="B600" s="145" t="s">
        <v>725</v>
      </c>
      <c r="C600" s="144">
        <v>6180603</v>
      </c>
      <c r="D600" s="145" t="s">
        <v>762</v>
      </c>
      <c r="E600" s="150"/>
    </row>
    <row r="601" spans="1:5" hidden="1" x14ac:dyDescent="0.2">
      <c r="A601" s="145" t="s">
        <v>712</v>
      </c>
      <c r="B601" s="145" t="s">
        <v>725</v>
      </c>
      <c r="C601" s="144">
        <v>6180604</v>
      </c>
      <c r="D601" s="145" t="s">
        <v>763</v>
      </c>
      <c r="E601" s="150"/>
    </row>
    <row r="602" spans="1:5" hidden="1" x14ac:dyDescent="0.2">
      <c r="A602" s="145" t="s">
        <v>712</v>
      </c>
      <c r="B602" s="145" t="s">
        <v>725</v>
      </c>
      <c r="C602" s="144">
        <v>6180605</v>
      </c>
      <c r="D602" s="145" t="s">
        <v>764</v>
      </c>
      <c r="E602" s="150"/>
    </row>
    <row r="603" spans="1:5" hidden="1" x14ac:dyDescent="0.2">
      <c r="A603" s="145" t="s">
        <v>712</v>
      </c>
      <c r="B603" s="145" t="s">
        <v>725</v>
      </c>
      <c r="C603" s="144">
        <v>6180606</v>
      </c>
      <c r="D603" s="145" t="s">
        <v>765</v>
      </c>
      <c r="E603" s="150"/>
    </row>
    <row r="604" spans="1:5" hidden="1" x14ac:dyDescent="0.2">
      <c r="A604" s="145" t="s">
        <v>712</v>
      </c>
      <c r="B604" s="145" t="s">
        <v>725</v>
      </c>
      <c r="C604" s="144">
        <v>6180607</v>
      </c>
      <c r="D604" s="145" t="s">
        <v>766</v>
      </c>
      <c r="E604" s="150"/>
    </row>
    <row r="605" spans="1:5" hidden="1" x14ac:dyDescent="0.2">
      <c r="A605" s="145" t="s">
        <v>712</v>
      </c>
      <c r="B605" s="145" t="s">
        <v>725</v>
      </c>
      <c r="C605" s="144">
        <v>6180608</v>
      </c>
      <c r="D605" s="145" t="s">
        <v>767</v>
      </c>
      <c r="E605" s="150"/>
    </row>
    <row r="606" spans="1:5" hidden="1" x14ac:dyDescent="0.2">
      <c r="A606" s="145" t="s">
        <v>712</v>
      </c>
      <c r="B606" s="145" t="s">
        <v>769</v>
      </c>
      <c r="C606" s="144">
        <v>6180701</v>
      </c>
      <c r="D606" s="145" t="s">
        <v>768</v>
      </c>
      <c r="E606" s="150"/>
    </row>
    <row r="607" spans="1:5" hidden="1" x14ac:dyDescent="0.2">
      <c r="A607" s="145" t="s">
        <v>712</v>
      </c>
      <c r="B607" s="145" t="s">
        <v>769</v>
      </c>
      <c r="C607" s="144">
        <v>6180702</v>
      </c>
      <c r="D607" s="145" t="s">
        <v>770</v>
      </c>
      <c r="E607" s="150"/>
    </row>
    <row r="608" spans="1:5" hidden="1" x14ac:dyDescent="0.2">
      <c r="A608" s="145" t="s">
        <v>712</v>
      </c>
      <c r="B608" s="145" t="s">
        <v>769</v>
      </c>
      <c r="C608" s="144">
        <v>6180703</v>
      </c>
      <c r="D608" s="145" t="s">
        <v>771</v>
      </c>
      <c r="E608" s="150"/>
    </row>
    <row r="609" spans="1:5" hidden="1" x14ac:dyDescent="0.2">
      <c r="A609" s="145" t="s">
        <v>712</v>
      </c>
      <c r="B609" s="145" t="s">
        <v>769</v>
      </c>
      <c r="C609" s="144">
        <v>6180704</v>
      </c>
      <c r="D609" s="145" t="s">
        <v>772</v>
      </c>
      <c r="E609" s="150"/>
    </row>
    <row r="610" spans="1:5" hidden="1" x14ac:dyDescent="0.2">
      <c r="A610" s="145" t="s">
        <v>712</v>
      </c>
      <c r="B610" s="145" t="s">
        <v>774</v>
      </c>
      <c r="C610" s="144">
        <v>6180801</v>
      </c>
      <c r="D610" s="145" t="s">
        <v>773</v>
      </c>
      <c r="E610" s="150"/>
    </row>
    <row r="611" spans="1:5" hidden="1" x14ac:dyDescent="0.2">
      <c r="A611" s="145" t="s">
        <v>712</v>
      </c>
      <c r="B611" s="145" t="s">
        <v>774</v>
      </c>
      <c r="C611" s="144">
        <v>6180802</v>
      </c>
      <c r="D611" s="145" t="s">
        <v>775</v>
      </c>
      <c r="E611" s="150"/>
    </row>
    <row r="612" spans="1:5" hidden="1" x14ac:dyDescent="0.2">
      <c r="A612" s="145" t="s">
        <v>712</v>
      </c>
      <c r="B612" s="145" t="s">
        <v>774</v>
      </c>
      <c r="C612" s="144">
        <v>6180803</v>
      </c>
      <c r="D612" s="145" t="s">
        <v>776</v>
      </c>
      <c r="E612" s="150"/>
    </row>
    <row r="613" spans="1:5" hidden="1" x14ac:dyDescent="0.2">
      <c r="A613" s="145" t="s">
        <v>779</v>
      </c>
      <c r="B613" s="145" t="s">
        <v>778</v>
      </c>
      <c r="C613" s="144">
        <v>2190101</v>
      </c>
      <c r="D613" s="145" t="s">
        <v>777</v>
      </c>
      <c r="E613" s="150"/>
    </row>
    <row r="614" spans="1:5" hidden="1" x14ac:dyDescent="0.2">
      <c r="A614" s="145" t="s">
        <v>779</v>
      </c>
      <c r="B614" s="145" t="s">
        <v>778</v>
      </c>
      <c r="C614" s="144">
        <v>4190101</v>
      </c>
      <c r="D614" s="145" t="s">
        <v>780</v>
      </c>
      <c r="E614" s="150"/>
    </row>
    <row r="615" spans="1:5" hidden="1" x14ac:dyDescent="0.2">
      <c r="A615" s="145" t="s">
        <v>779</v>
      </c>
      <c r="B615" s="145" t="s">
        <v>782</v>
      </c>
      <c r="C615" s="144">
        <v>4190908</v>
      </c>
      <c r="D615" s="145" t="s">
        <v>781</v>
      </c>
      <c r="E615" s="150"/>
    </row>
    <row r="616" spans="1:5" hidden="1" x14ac:dyDescent="0.2">
      <c r="A616" s="145" t="s">
        <v>779</v>
      </c>
      <c r="B616" s="145" t="s">
        <v>778</v>
      </c>
      <c r="C616" s="144">
        <v>5190111</v>
      </c>
      <c r="D616" s="145" t="s">
        <v>783</v>
      </c>
      <c r="E616" s="150"/>
    </row>
    <row r="617" spans="1:5" hidden="1" x14ac:dyDescent="0.2">
      <c r="A617" s="145" t="s">
        <v>779</v>
      </c>
      <c r="B617" s="145" t="s">
        <v>785</v>
      </c>
      <c r="C617" s="144">
        <v>5190213</v>
      </c>
      <c r="D617" s="145" t="s">
        <v>784</v>
      </c>
      <c r="E617" s="150"/>
    </row>
    <row r="618" spans="1:5" hidden="1" x14ac:dyDescent="0.2">
      <c r="A618" s="145" t="s">
        <v>779</v>
      </c>
      <c r="B618" s="145" t="s">
        <v>785</v>
      </c>
      <c r="C618" s="144">
        <v>5190214</v>
      </c>
      <c r="D618" s="145" t="s">
        <v>786</v>
      </c>
      <c r="E618" s="150"/>
    </row>
    <row r="619" spans="1:5" hidden="1" x14ac:dyDescent="0.2">
      <c r="A619" s="145" t="s">
        <v>779</v>
      </c>
      <c r="B619" s="145" t="s">
        <v>788</v>
      </c>
      <c r="C619" s="144">
        <v>5190318</v>
      </c>
      <c r="D619" s="145" t="s">
        <v>787</v>
      </c>
      <c r="E619" s="150"/>
    </row>
    <row r="620" spans="1:5" hidden="1" x14ac:dyDescent="0.2">
      <c r="A620" s="145" t="s">
        <v>779</v>
      </c>
      <c r="B620" s="145" t="s">
        <v>788</v>
      </c>
      <c r="C620" s="144">
        <v>5190319</v>
      </c>
      <c r="D620" s="145" t="s">
        <v>789</v>
      </c>
      <c r="E620" s="150"/>
    </row>
    <row r="621" spans="1:5" hidden="1" x14ac:dyDescent="0.2">
      <c r="A621" s="145" t="s">
        <v>779</v>
      </c>
      <c r="B621" s="145" t="s">
        <v>788</v>
      </c>
      <c r="C621" s="144">
        <v>5190320</v>
      </c>
      <c r="D621" s="145" t="s">
        <v>790</v>
      </c>
      <c r="E621" s="150"/>
    </row>
    <row r="622" spans="1:5" hidden="1" x14ac:dyDescent="0.2">
      <c r="A622" s="145" t="s">
        <v>779</v>
      </c>
      <c r="B622" s="145" t="s">
        <v>792</v>
      </c>
      <c r="C622" s="144">
        <v>5190407</v>
      </c>
      <c r="D622" s="145" t="s">
        <v>791</v>
      </c>
      <c r="E622" s="150"/>
    </row>
    <row r="623" spans="1:5" hidden="1" x14ac:dyDescent="0.2">
      <c r="A623" s="145" t="s">
        <v>779</v>
      </c>
      <c r="B623" s="145" t="s">
        <v>792</v>
      </c>
      <c r="C623" s="144">
        <v>5190408</v>
      </c>
      <c r="D623" s="145" t="s">
        <v>793</v>
      </c>
      <c r="E623" s="150"/>
    </row>
    <row r="624" spans="1:5" hidden="1" x14ac:dyDescent="0.2">
      <c r="A624" s="145" t="s">
        <v>779</v>
      </c>
      <c r="B624" s="145" t="s">
        <v>794</v>
      </c>
      <c r="C624" s="144">
        <v>5190510</v>
      </c>
      <c r="D624" s="145" t="s">
        <v>765</v>
      </c>
      <c r="E624" s="150"/>
    </row>
    <row r="625" spans="1:5" hidden="1" x14ac:dyDescent="0.2">
      <c r="A625" s="145" t="s">
        <v>779</v>
      </c>
      <c r="B625" s="145" t="s">
        <v>796</v>
      </c>
      <c r="C625" s="144">
        <v>5190609</v>
      </c>
      <c r="D625" s="145" t="s">
        <v>795</v>
      </c>
      <c r="E625" s="150"/>
    </row>
    <row r="626" spans="1:5" hidden="1" x14ac:dyDescent="0.2">
      <c r="A626" s="145" t="s">
        <v>779</v>
      </c>
      <c r="B626" s="145" t="s">
        <v>796</v>
      </c>
      <c r="C626" s="144">
        <v>5190610</v>
      </c>
      <c r="D626" s="145" t="s">
        <v>797</v>
      </c>
      <c r="E626" s="150"/>
    </row>
    <row r="627" spans="1:5" hidden="1" x14ac:dyDescent="0.2">
      <c r="A627" s="145" t="s">
        <v>779</v>
      </c>
      <c r="B627" s="145" t="s">
        <v>799</v>
      </c>
      <c r="C627" s="144">
        <v>5190704</v>
      </c>
      <c r="D627" s="145" t="s">
        <v>798</v>
      </c>
      <c r="E627" s="150"/>
    </row>
    <row r="628" spans="1:5" hidden="1" x14ac:dyDescent="0.2">
      <c r="A628" s="145" t="s">
        <v>779</v>
      </c>
      <c r="B628" s="145" t="s">
        <v>801</v>
      </c>
      <c r="C628" s="144">
        <v>5190802</v>
      </c>
      <c r="D628" s="145" t="s">
        <v>800</v>
      </c>
      <c r="E628" s="150"/>
    </row>
    <row r="629" spans="1:5" hidden="1" x14ac:dyDescent="0.2">
      <c r="A629" s="145" t="s">
        <v>779</v>
      </c>
      <c r="B629" s="145" t="s">
        <v>803</v>
      </c>
      <c r="C629" s="144">
        <v>5191013</v>
      </c>
      <c r="D629" s="145" t="s">
        <v>802</v>
      </c>
      <c r="E629" s="150"/>
    </row>
    <row r="630" spans="1:5" hidden="1" x14ac:dyDescent="0.2">
      <c r="A630" s="145" t="s">
        <v>779</v>
      </c>
      <c r="B630" s="145" t="s">
        <v>803</v>
      </c>
      <c r="C630" s="144">
        <v>5191014</v>
      </c>
      <c r="D630" s="145" t="s">
        <v>804</v>
      </c>
      <c r="E630" s="150"/>
    </row>
    <row r="631" spans="1:5" hidden="1" x14ac:dyDescent="0.2">
      <c r="A631" s="145" t="s">
        <v>779</v>
      </c>
      <c r="B631" s="145" t="s">
        <v>803</v>
      </c>
      <c r="C631" s="144">
        <v>5191015</v>
      </c>
      <c r="D631" s="145" t="s">
        <v>805</v>
      </c>
      <c r="E631" s="150"/>
    </row>
    <row r="632" spans="1:5" hidden="1" x14ac:dyDescent="0.2">
      <c r="A632" s="145" t="s">
        <v>779</v>
      </c>
      <c r="B632" s="145" t="s">
        <v>807</v>
      </c>
      <c r="C632" s="144">
        <v>5191107</v>
      </c>
      <c r="D632" s="145" t="s">
        <v>806</v>
      </c>
      <c r="E632" s="150"/>
    </row>
    <row r="633" spans="1:5" hidden="1" x14ac:dyDescent="0.2">
      <c r="A633" s="145" t="s">
        <v>779</v>
      </c>
      <c r="B633" s="145" t="s">
        <v>809</v>
      </c>
      <c r="C633" s="144">
        <v>5191204</v>
      </c>
      <c r="D633" s="145" t="s">
        <v>808</v>
      </c>
      <c r="E633" s="150"/>
    </row>
    <row r="634" spans="1:5" hidden="1" x14ac:dyDescent="0.2">
      <c r="A634" s="145" t="s">
        <v>779</v>
      </c>
      <c r="B634" s="145" t="s">
        <v>811</v>
      </c>
      <c r="C634" s="144">
        <v>5191307</v>
      </c>
      <c r="D634" s="145" t="s">
        <v>810</v>
      </c>
      <c r="E634" s="150"/>
    </row>
    <row r="635" spans="1:5" hidden="1" x14ac:dyDescent="0.2">
      <c r="A635" s="145" t="s">
        <v>779</v>
      </c>
      <c r="B635" s="145" t="s">
        <v>778</v>
      </c>
      <c r="C635" s="144">
        <v>6190101</v>
      </c>
      <c r="D635" s="145" t="s">
        <v>812</v>
      </c>
      <c r="E635" s="150"/>
    </row>
    <row r="636" spans="1:5" hidden="1" x14ac:dyDescent="0.2">
      <c r="A636" s="145" t="s">
        <v>779</v>
      </c>
      <c r="B636" s="145" t="s">
        <v>778</v>
      </c>
      <c r="C636" s="144">
        <v>6190102</v>
      </c>
      <c r="D636" s="145" t="s">
        <v>813</v>
      </c>
      <c r="E636" s="150"/>
    </row>
    <row r="637" spans="1:5" hidden="1" x14ac:dyDescent="0.2">
      <c r="A637" s="145" t="s">
        <v>779</v>
      </c>
      <c r="B637" s="145" t="s">
        <v>778</v>
      </c>
      <c r="C637" s="144">
        <v>6190103</v>
      </c>
      <c r="D637" s="145" t="s">
        <v>814</v>
      </c>
      <c r="E637" s="150"/>
    </row>
    <row r="638" spans="1:5" hidden="1" x14ac:dyDescent="0.2">
      <c r="A638" s="145" t="s">
        <v>779</v>
      </c>
      <c r="B638" s="145" t="s">
        <v>778</v>
      </c>
      <c r="C638" s="144">
        <v>6190104</v>
      </c>
      <c r="D638" s="145" t="s">
        <v>374</v>
      </c>
      <c r="E638" s="150"/>
    </row>
    <row r="639" spans="1:5" hidden="1" x14ac:dyDescent="0.2">
      <c r="A639" s="145" t="s">
        <v>779</v>
      </c>
      <c r="B639" s="145" t="s">
        <v>778</v>
      </c>
      <c r="C639" s="144">
        <v>6190105</v>
      </c>
      <c r="D639" s="145" t="s">
        <v>815</v>
      </c>
      <c r="E639" s="150"/>
    </row>
    <row r="640" spans="1:5" hidden="1" x14ac:dyDescent="0.2">
      <c r="A640" s="145" t="s">
        <v>779</v>
      </c>
      <c r="B640" s="145" t="s">
        <v>778</v>
      </c>
      <c r="C640" s="144">
        <v>6190107</v>
      </c>
      <c r="D640" s="145" t="s">
        <v>816</v>
      </c>
      <c r="E640" s="150"/>
    </row>
    <row r="641" spans="1:5" hidden="1" x14ac:dyDescent="0.2">
      <c r="A641" s="145" t="s">
        <v>779</v>
      </c>
      <c r="B641" s="145" t="s">
        <v>778</v>
      </c>
      <c r="C641" s="144">
        <v>6190108</v>
      </c>
      <c r="D641" s="145" t="s">
        <v>817</v>
      </c>
      <c r="E641" s="150"/>
    </row>
    <row r="642" spans="1:5" hidden="1" x14ac:dyDescent="0.2">
      <c r="A642" s="145" t="s">
        <v>779</v>
      </c>
      <c r="B642" s="145" t="s">
        <v>778</v>
      </c>
      <c r="C642" s="144">
        <v>6190109</v>
      </c>
      <c r="D642" s="145" t="s">
        <v>818</v>
      </c>
      <c r="E642" s="150"/>
    </row>
    <row r="643" spans="1:5" hidden="1" x14ac:dyDescent="0.2">
      <c r="A643" s="145" t="s">
        <v>779</v>
      </c>
      <c r="B643" s="145" t="s">
        <v>778</v>
      </c>
      <c r="C643" s="144">
        <v>6190110</v>
      </c>
      <c r="D643" s="145" t="s">
        <v>819</v>
      </c>
      <c r="E643" s="150"/>
    </row>
    <row r="644" spans="1:5" hidden="1" x14ac:dyDescent="0.2">
      <c r="A644" s="145" t="s">
        <v>779</v>
      </c>
      <c r="B644" s="145" t="s">
        <v>785</v>
      </c>
      <c r="C644" s="144">
        <v>6190201</v>
      </c>
      <c r="D644" s="145" t="s">
        <v>820</v>
      </c>
      <c r="E644" s="150"/>
    </row>
    <row r="645" spans="1:5" hidden="1" x14ac:dyDescent="0.2">
      <c r="A645" s="145" t="s">
        <v>779</v>
      </c>
      <c r="B645" s="145" t="s">
        <v>785</v>
      </c>
      <c r="C645" s="144">
        <v>6190202</v>
      </c>
      <c r="D645" s="145" t="s">
        <v>821</v>
      </c>
      <c r="E645" s="150"/>
    </row>
    <row r="646" spans="1:5" hidden="1" x14ac:dyDescent="0.2">
      <c r="A646" s="145" t="s">
        <v>779</v>
      </c>
      <c r="B646" s="145" t="s">
        <v>785</v>
      </c>
      <c r="C646" s="144">
        <v>6190203</v>
      </c>
      <c r="D646" s="145" t="s">
        <v>822</v>
      </c>
      <c r="E646" s="150"/>
    </row>
    <row r="647" spans="1:5" hidden="1" x14ac:dyDescent="0.2">
      <c r="A647" s="145" t="s">
        <v>779</v>
      </c>
      <c r="B647" s="145" t="s">
        <v>785</v>
      </c>
      <c r="C647" s="144">
        <v>6190204</v>
      </c>
      <c r="D647" s="145" t="s">
        <v>823</v>
      </c>
      <c r="E647" s="150"/>
    </row>
    <row r="648" spans="1:5" hidden="1" x14ac:dyDescent="0.2">
      <c r="A648" s="145" t="s">
        <v>779</v>
      </c>
      <c r="B648" s="145" t="s">
        <v>785</v>
      </c>
      <c r="C648" s="144">
        <v>6190205</v>
      </c>
      <c r="D648" s="145" t="s">
        <v>824</v>
      </c>
      <c r="E648" s="150"/>
    </row>
    <row r="649" spans="1:5" hidden="1" x14ac:dyDescent="0.2">
      <c r="A649" s="145" t="s">
        <v>779</v>
      </c>
      <c r="B649" s="145" t="s">
        <v>785</v>
      </c>
      <c r="C649" s="144">
        <v>6190206</v>
      </c>
      <c r="D649" s="145" t="s">
        <v>825</v>
      </c>
      <c r="E649" s="150"/>
    </row>
    <row r="650" spans="1:5" hidden="1" x14ac:dyDescent="0.2">
      <c r="A650" s="145" t="s">
        <v>779</v>
      </c>
      <c r="B650" s="145" t="s">
        <v>785</v>
      </c>
      <c r="C650" s="144">
        <v>6190207</v>
      </c>
      <c r="D650" s="145" t="s">
        <v>826</v>
      </c>
      <c r="E650" s="150"/>
    </row>
    <row r="651" spans="1:5" hidden="1" x14ac:dyDescent="0.2">
      <c r="A651" s="145" t="s">
        <v>779</v>
      </c>
      <c r="B651" s="145" t="s">
        <v>785</v>
      </c>
      <c r="C651" s="144">
        <v>6190209</v>
      </c>
      <c r="D651" s="145" t="s">
        <v>827</v>
      </c>
      <c r="E651" s="150"/>
    </row>
    <row r="652" spans="1:5" hidden="1" x14ac:dyDescent="0.2">
      <c r="A652" s="145" t="s">
        <v>779</v>
      </c>
      <c r="B652" s="145" t="s">
        <v>785</v>
      </c>
      <c r="C652" s="144">
        <v>6190210</v>
      </c>
      <c r="D652" s="145" t="s">
        <v>828</v>
      </c>
      <c r="E652" s="150"/>
    </row>
    <row r="653" spans="1:5" hidden="1" x14ac:dyDescent="0.2">
      <c r="A653" s="145" t="s">
        <v>779</v>
      </c>
      <c r="B653" s="145" t="s">
        <v>785</v>
      </c>
      <c r="C653" s="144">
        <v>6190211</v>
      </c>
      <c r="D653" s="145" t="s">
        <v>829</v>
      </c>
      <c r="E653" s="150"/>
    </row>
    <row r="654" spans="1:5" hidden="1" x14ac:dyDescent="0.2">
      <c r="A654" s="145" t="s">
        <v>779</v>
      </c>
      <c r="B654" s="145" t="s">
        <v>785</v>
      </c>
      <c r="C654" s="144">
        <v>6190212</v>
      </c>
      <c r="D654" s="145" t="s">
        <v>830</v>
      </c>
      <c r="E654" s="150"/>
    </row>
    <row r="655" spans="1:5" hidden="1" x14ac:dyDescent="0.2">
      <c r="A655" s="145" t="s">
        <v>779</v>
      </c>
      <c r="B655" s="145" t="s">
        <v>788</v>
      </c>
      <c r="C655" s="144">
        <v>6190301</v>
      </c>
      <c r="D655" s="145" t="s">
        <v>831</v>
      </c>
      <c r="E655" s="150"/>
    </row>
    <row r="656" spans="1:5" hidden="1" x14ac:dyDescent="0.2">
      <c r="A656" s="145" t="s">
        <v>779</v>
      </c>
      <c r="B656" s="145" t="s">
        <v>788</v>
      </c>
      <c r="C656" s="144">
        <v>6190302</v>
      </c>
      <c r="D656" s="145" t="s">
        <v>832</v>
      </c>
      <c r="E656" s="150"/>
    </row>
    <row r="657" spans="1:5" hidden="1" x14ac:dyDescent="0.2">
      <c r="A657" s="145" t="s">
        <v>779</v>
      </c>
      <c r="B657" s="145" t="s">
        <v>788</v>
      </c>
      <c r="C657" s="144">
        <v>6190303</v>
      </c>
      <c r="D657" s="145" t="s">
        <v>833</v>
      </c>
      <c r="E657" s="150"/>
    </row>
    <row r="658" spans="1:5" hidden="1" x14ac:dyDescent="0.2">
      <c r="A658" s="145" t="s">
        <v>779</v>
      </c>
      <c r="B658" s="145" t="s">
        <v>788</v>
      </c>
      <c r="C658" s="144">
        <v>6190304</v>
      </c>
      <c r="D658" s="145" t="s">
        <v>834</v>
      </c>
      <c r="E658" s="150"/>
    </row>
    <row r="659" spans="1:5" hidden="1" x14ac:dyDescent="0.2">
      <c r="A659" s="145" t="s">
        <v>779</v>
      </c>
      <c r="B659" s="145" t="s">
        <v>788</v>
      </c>
      <c r="C659" s="144">
        <v>6190305</v>
      </c>
      <c r="D659" s="145" t="s">
        <v>835</v>
      </c>
      <c r="E659" s="150"/>
    </row>
    <row r="660" spans="1:5" hidden="1" x14ac:dyDescent="0.2">
      <c r="A660" s="145" t="s">
        <v>779</v>
      </c>
      <c r="B660" s="145" t="s">
        <v>788</v>
      </c>
      <c r="C660" s="144">
        <v>6190306</v>
      </c>
      <c r="D660" s="145" t="s">
        <v>836</v>
      </c>
      <c r="E660" s="150"/>
    </row>
    <row r="661" spans="1:5" hidden="1" x14ac:dyDescent="0.2">
      <c r="A661" s="145" t="s">
        <v>779</v>
      </c>
      <c r="B661" s="145" t="s">
        <v>788</v>
      </c>
      <c r="C661" s="144">
        <v>6190308</v>
      </c>
      <c r="D661" s="145" t="s">
        <v>592</v>
      </c>
      <c r="E661" s="150"/>
    </row>
    <row r="662" spans="1:5" hidden="1" x14ac:dyDescent="0.2">
      <c r="A662" s="145" t="s">
        <v>779</v>
      </c>
      <c r="B662" s="145" t="s">
        <v>788</v>
      </c>
      <c r="C662" s="144">
        <v>6190309</v>
      </c>
      <c r="D662" s="145" t="s">
        <v>837</v>
      </c>
      <c r="E662" s="150"/>
    </row>
    <row r="663" spans="1:5" hidden="1" x14ac:dyDescent="0.2">
      <c r="A663" s="145" t="s">
        <v>779</v>
      </c>
      <c r="B663" s="145" t="s">
        <v>788</v>
      </c>
      <c r="C663" s="144">
        <v>6190310</v>
      </c>
      <c r="D663" s="145" t="s">
        <v>838</v>
      </c>
      <c r="E663" s="150"/>
    </row>
    <row r="664" spans="1:5" hidden="1" x14ac:dyDescent="0.2">
      <c r="A664" s="145" t="s">
        <v>779</v>
      </c>
      <c r="B664" s="145" t="s">
        <v>788</v>
      </c>
      <c r="C664" s="144">
        <v>6190311</v>
      </c>
      <c r="D664" s="145" t="s">
        <v>839</v>
      </c>
      <c r="E664" s="150"/>
    </row>
    <row r="665" spans="1:5" hidden="1" x14ac:dyDescent="0.2">
      <c r="A665" s="145" t="s">
        <v>779</v>
      </c>
      <c r="B665" s="145" t="s">
        <v>788</v>
      </c>
      <c r="C665" s="144">
        <v>6190312</v>
      </c>
      <c r="D665" s="145" t="s">
        <v>840</v>
      </c>
      <c r="E665" s="150"/>
    </row>
    <row r="666" spans="1:5" hidden="1" x14ac:dyDescent="0.2">
      <c r="A666" s="145" t="s">
        <v>779</v>
      </c>
      <c r="B666" s="145" t="s">
        <v>788</v>
      </c>
      <c r="C666" s="144">
        <v>6190313</v>
      </c>
      <c r="D666" s="145" t="s">
        <v>841</v>
      </c>
      <c r="E666" s="150"/>
    </row>
    <row r="667" spans="1:5" hidden="1" x14ac:dyDescent="0.2">
      <c r="A667" s="145" t="s">
        <v>779</v>
      </c>
      <c r="B667" s="145" t="s">
        <v>788</v>
      </c>
      <c r="C667" s="144">
        <v>6190314</v>
      </c>
      <c r="D667" s="145" t="s">
        <v>354</v>
      </c>
      <c r="E667" s="150"/>
    </row>
    <row r="668" spans="1:5" hidden="1" x14ac:dyDescent="0.2">
      <c r="A668" s="145" t="s">
        <v>779</v>
      </c>
      <c r="B668" s="145" t="s">
        <v>788</v>
      </c>
      <c r="C668" s="144">
        <v>6190315</v>
      </c>
      <c r="D668" s="145" t="s">
        <v>842</v>
      </c>
      <c r="E668" s="150"/>
    </row>
    <row r="669" spans="1:5" hidden="1" x14ac:dyDescent="0.2">
      <c r="A669" s="145" t="s">
        <v>779</v>
      </c>
      <c r="B669" s="145" t="s">
        <v>788</v>
      </c>
      <c r="C669" s="144">
        <v>6190316</v>
      </c>
      <c r="D669" s="145" t="s">
        <v>843</v>
      </c>
      <c r="E669" s="150"/>
    </row>
    <row r="670" spans="1:5" hidden="1" x14ac:dyDescent="0.2">
      <c r="A670" s="145" t="s">
        <v>779</v>
      </c>
      <c r="B670" s="145" t="s">
        <v>788</v>
      </c>
      <c r="C670" s="144">
        <v>6190317</v>
      </c>
      <c r="D670" s="145" t="s">
        <v>844</v>
      </c>
      <c r="E670" s="150"/>
    </row>
    <row r="671" spans="1:5" hidden="1" x14ac:dyDescent="0.2">
      <c r="A671" s="145" t="s">
        <v>779</v>
      </c>
      <c r="B671" s="145" t="s">
        <v>792</v>
      </c>
      <c r="C671" s="144">
        <v>6190401</v>
      </c>
      <c r="D671" s="145" t="s">
        <v>845</v>
      </c>
      <c r="E671" s="150"/>
    </row>
    <row r="672" spans="1:5" hidden="1" x14ac:dyDescent="0.2">
      <c r="A672" s="145" t="s">
        <v>779</v>
      </c>
      <c r="B672" s="145" t="s">
        <v>792</v>
      </c>
      <c r="C672" s="144">
        <v>6190402</v>
      </c>
      <c r="D672" s="145" t="s">
        <v>846</v>
      </c>
      <c r="E672" s="150"/>
    </row>
    <row r="673" spans="1:5" hidden="1" x14ac:dyDescent="0.2">
      <c r="A673" s="145" t="s">
        <v>779</v>
      </c>
      <c r="B673" s="145" t="s">
        <v>792</v>
      </c>
      <c r="C673" s="144">
        <v>6190403</v>
      </c>
      <c r="D673" s="145" t="s">
        <v>847</v>
      </c>
      <c r="E673" s="150"/>
    </row>
    <row r="674" spans="1:5" hidden="1" x14ac:dyDescent="0.2">
      <c r="A674" s="145" t="s">
        <v>779</v>
      </c>
      <c r="B674" s="145" t="s">
        <v>792</v>
      </c>
      <c r="C674" s="144">
        <v>6190404</v>
      </c>
      <c r="D674" s="145" t="s">
        <v>848</v>
      </c>
      <c r="E674" s="150"/>
    </row>
    <row r="675" spans="1:5" hidden="1" x14ac:dyDescent="0.2">
      <c r="A675" s="145" t="s">
        <v>779</v>
      </c>
      <c r="B675" s="145" t="s">
        <v>792</v>
      </c>
      <c r="C675" s="144">
        <v>6190405</v>
      </c>
      <c r="D675" s="145" t="s">
        <v>849</v>
      </c>
      <c r="E675" s="150"/>
    </row>
    <row r="676" spans="1:5" hidden="1" x14ac:dyDescent="0.2">
      <c r="A676" s="145" t="s">
        <v>779</v>
      </c>
      <c r="B676" s="145" t="s">
        <v>792</v>
      </c>
      <c r="C676" s="144">
        <v>6190406</v>
      </c>
      <c r="D676" s="145" t="s">
        <v>850</v>
      </c>
      <c r="E676" s="150"/>
    </row>
    <row r="677" spans="1:5" hidden="1" x14ac:dyDescent="0.2">
      <c r="A677" s="145" t="s">
        <v>779</v>
      </c>
      <c r="B677" s="145" t="s">
        <v>794</v>
      </c>
      <c r="C677" s="144">
        <v>6190501</v>
      </c>
      <c r="D677" s="145" t="s">
        <v>851</v>
      </c>
      <c r="E677" s="150"/>
    </row>
    <row r="678" spans="1:5" hidden="1" x14ac:dyDescent="0.2">
      <c r="A678" s="145" t="s">
        <v>779</v>
      </c>
      <c r="B678" s="145" t="s">
        <v>794</v>
      </c>
      <c r="C678" s="144">
        <v>6190503</v>
      </c>
      <c r="D678" s="145" t="s">
        <v>852</v>
      </c>
      <c r="E678" s="150"/>
    </row>
    <row r="679" spans="1:5" hidden="1" x14ac:dyDescent="0.2">
      <c r="A679" s="145" t="s">
        <v>779</v>
      </c>
      <c r="B679" s="145" t="s">
        <v>794</v>
      </c>
      <c r="C679" s="144">
        <v>6190504</v>
      </c>
      <c r="D679" s="145" t="s">
        <v>853</v>
      </c>
      <c r="E679" s="150"/>
    </row>
    <row r="680" spans="1:5" hidden="1" x14ac:dyDescent="0.2">
      <c r="A680" s="145" t="s">
        <v>779</v>
      </c>
      <c r="B680" s="145" t="s">
        <v>794</v>
      </c>
      <c r="C680" s="144">
        <v>6190505</v>
      </c>
      <c r="D680" s="145" t="s">
        <v>854</v>
      </c>
      <c r="E680" s="150"/>
    </row>
    <row r="681" spans="1:5" hidden="1" x14ac:dyDescent="0.2">
      <c r="A681" s="145" t="s">
        <v>779</v>
      </c>
      <c r="B681" s="145" t="s">
        <v>794</v>
      </c>
      <c r="C681" s="144">
        <v>6190509</v>
      </c>
      <c r="D681" s="145" t="s">
        <v>855</v>
      </c>
      <c r="E681" s="150"/>
    </row>
    <row r="682" spans="1:5" hidden="1" x14ac:dyDescent="0.2">
      <c r="A682" s="145" t="s">
        <v>779</v>
      </c>
      <c r="B682" s="145" t="s">
        <v>796</v>
      </c>
      <c r="C682" s="144">
        <v>6190601</v>
      </c>
      <c r="D682" s="145" t="s">
        <v>856</v>
      </c>
      <c r="E682" s="150"/>
    </row>
    <row r="683" spans="1:5" hidden="1" x14ac:dyDescent="0.2">
      <c r="A683" s="145" t="s">
        <v>779</v>
      </c>
      <c r="B683" s="145" t="s">
        <v>796</v>
      </c>
      <c r="C683" s="144">
        <v>6190602</v>
      </c>
      <c r="D683" s="145" t="s">
        <v>857</v>
      </c>
      <c r="E683" s="150"/>
    </row>
    <row r="684" spans="1:5" hidden="1" x14ac:dyDescent="0.2">
      <c r="A684" s="145" t="s">
        <v>779</v>
      </c>
      <c r="B684" s="145" t="s">
        <v>796</v>
      </c>
      <c r="C684" s="144">
        <v>6190603</v>
      </c>
      <c r="D684" s="145" t="s">
        <v>858</v>
      </c>
      <c r="E684" s="150"/>
    </row>
    <row r="685" spans="1:5" hidden="1" x14ac:dyDescent="0.2">
      <c r="A685" s="145" t="s">
        <v>779</v>
      </c>
      <c r="B685" s="145" t="s">
        <v>796</v>
      </c>
      <c r="C685" s="144">
        <v>6190604</v>
      </c>
      <c r="D685" s="145" t="s">
        <v>859</v>
      </c>
      <c r="E685" s="150"/>
    </row>
    <row r="686" spans="1:5" hidden="1" x14ac:dyDescent="0.2">
      <c r="A686" s="145" t="s">
        <v>779</v>
      </c>
      <c r="B686" s="145" t="s">
        <v>796</v>
      </c>
      <c r="C686" s="144">
        <v>6190605</v>
      </c>
      <c r="D686" s="145" t="s">
        <v>860</v>
      </c>
      <c r="E686" s="150"/>
    </row>
    <row r="687" spans="1:5" hidden="1" x14ac:dyDescent="0.2">
      <c r="A687" s="145" t="s">
        <v>779</v>
      </c>
      <c r="B687" s="145" t="s">
        <v>796</v>
      </c>
      <c r="C687" s="144">
        <v>6190606</v>
      </c>
      <c r="D687" s="145" t="s">
        <v>861</v>
      </c>
      <c r="E687" s="150"/>
    </row>
    <row r="688" spans="1:5" hidden="1" x14ac:dyDescent="0.2">
      <c r="A688" s="145" t="s">
        <v>779</v>
      </c>
      <c r="B688" s="145" t="s">
        <v>796</v>
      </c>
      <c r="C688" s="144">
        <v>6190607</v>
      </c>
      <c r="D688" s="145" t="s">
        <v>862</v>
      </c>
      <c r="E688" s="150"/>
    </row>
    <row r="689" spans="1:5" hidden="1" x14ac:dyDescent="0.2">
      <c r="A689" s="145" t="s">
        <v>779</v>
      </c>
      <c r="B689" s="145" t="s">
        <v>799</v>
      </c>
      <c r="C689" s="144">
        <v>6190701</v>
      </c>
      <c r="D689" s="145" t="s">
        <v>863</v>
      </c>
      <c r="E689" s="150"/>
    </row>
    <row r="690" spans="1:5" hidden="1" x14ac:dyDescent="0.2">
      <c r="A690" s="145" t="s">
        <v>779</v>
      </c>
      <c r="B690" s="145" t="s">
        <v>801</v>
      </c>
      <c r="C690" s="144">
        <v>6190801</v>
      </c>
      <c r="D690" s="145" t="s">
        <v>426</v>
      </c>
      <c r="E690" s="150"/>
    </row>
    <row r="691" spans="1:5" hidden="1" x14ac:dyDescent="0.2">
      <c r="A691" s="145" t="s">
        <v>779</v>
      </c>
      <c r="B691" s="145" t="s">
        <v>801</v>
      </c>
      <c r="C691" s="144">
        <v>6190802</v>
      </c>
      <c r="D691" s="145" t="s">
        <v>864</v>
      </c>
      <c r="E691" s="150"/>
    </row>
    <row r="692" spans="1:5" hidden="1" x14ac:dyDescent="0.2">
      <c r="A692" s="145" t="s">
        <v>779</v>
      </c>
      <c r="B692" s="145" t="s">
        <v>801</v>
      </c>
      <c r="C692" s="144">
        <v>6190804</v>
      </c>
      <c r="D692" s="145" t="s">
        <v>865</v>
      </c>
      <c r="E692" s="150"/>
    </row>
    <row r="693" spans="1:5" hidden="1" x14ac:dyDescent="0.2">
      <c r="A693" s="145" t="s">
        <v>779</v>
      </c>
      <c r="B693" s="145" t="s">
        <v>782</v>
      </c>
      <c r="C693" s="144">
        <v>6190901</v>
      </c>
      <c r="D693" s="145" t="s">
        <v>866</v>
      </c>
      <c r="E693" s="150"/>
    </row>
    <row r="694" spans="1:5" hidden="1" x14ac:dyDescent="0.2">
      <c r="A694" s="145" t="s">
        <v>779</v>
      </c>
      <c r="B694" s="145" t="s">
        <v>782</v>
      </c>
      <c r="C694" s="144">
        <v>6190902</v>
      </c>
      <c r="D694" s="145" t="s">
        <v>867</v>
      </c>
      <c r="E694" s="150"/>
    </row>
    <row r="695" spans="1:5" hidden="1" x14ac:dyDescent="0.2">
      <c r="A695" s="145" t="s">
        <v>779</v>
      </c>
      <c r="B695" s="145" t="s">
        <v>782</v>
      </c>
      <c r="C695" s="144">
        <v>6190903</v>
      </c>
      <c r="D695" s="145" t="s">
        <v>868</v>
      </c>
      <c r="E695" s="150"/>
    </row>
    <row r="696" spans="1:5" hidden="1" x14ac:dyDescent="0.2">
      <c r="A696" s="145" t="s">
        <v>779</v>
      </c>
      <c r="B696" s="145" t="s">
        <v>782</v>
      </c>
      <c r="C696" s="144">
        <v>6190904</v>
      </c>
      <c r="D696" s="145" t="s">
        <v>869</v>
      </c>
      <c r="E696" s="150"/>
    </row>
    <row r="697" spans="1:5" hidden="1" x14ac:dyDescent="0.2">
      <c r="A697" s="145" t="s">
        <v>779</v>
      </c>
      <c r="B697" s="145" t="s">
        <v>782</v>
      </c>
      <c r="C697" s="144">
        <v>6190905</v>
      </c>
      <c r="D697" s="145" t="s">
        <v>870</v>
      </c>
      <c r="E697" s="150"/>
    </row>
    <row r="698" spans="1:5" hidden="1" x14ac:dyDescent="0.2">
      <c r="A698" s="145" t="s">
        <v>779</v>
      </c>
      <c r="B698" s="145" t="s">
        <v>782</v>
      </c>
      <c r="C698" s="144">
        <v>6190906</v>
      </c>
      <c r="D698" s="145" t="s">
        <v>871</v>
      </c>
      <c r="E698" s="150"/>
    </row>
    <row r="699" spans="1:5" hidden="1" x14ac:dyDescent="0.2">
      <c r="A699" s="145" t="s">
        <v>779</v>
      </c>
      <c r="B699" s="145" t="s">
        <v>782</v>
      </c>
      <c r="C699" s="144">
        <v>6190907</v>
      </c>
      <c r="D699" s="145" t="s">
        <v>872</v>
      </c>
      <c r="E699" s="150"/>
    </row>
    <row r="700" spans="1:5" hidden="1" x14ac:dyDescent="0.2">
      <c r="A700" s="145" t="s">
        <v>779</v>
      </c>
      <c r="B700" s="145" t="s">
        <v>803</v>
      </c>
      <c r="C700" s="144">
        <v>6191002</v>
      </c>
      <c r="D700" s="145" t="s">
        <v>873</v>
      </c>
      <c r="E700" s="150"/>
    </row>
    <row r="701" spans="1:5" hidden="1" x14ac:dyDescent="0.2">
      <c r="A701" s="145" t="s">
        <v>779</v>
      </c>
      <c r="B701" s="145" t="s">
        <v>803</v>
      </c>
      <c r="C701" s="144">
        <v>6191003</v>
      </c>
      <c r="D701" s="145" t="s">
        <v>874</v>
      </c>
      <c r="E701" s="150"/>
    </row>
    <row r="702" spans="1:5" hidden="1" x14ac:dyDescent="0.2">
      <c r="A702" s="145" t="s">
        <v>779</v>
      </c>
      <c r="B702" s="145" t="s">
        <v>803</v>
      </c>
      <c r="C702" s="144">
        <v>6191004</v>
      </c>
      <c r="D702" s="145" t="s">
        <v>875</v>
      </c>
      <c r="E702" s="150"/>
    </row>
    <row r="703" spans="1:5" hidden="1" x14ac:dyDescent="0.2">
      <c r="A703" s="145" t="s">
        <v>779</v>
      </c>
      <c r="B703" s="145" t="s">
        <v>803</v>
      </c>
      <c r="C703" s="144">
        <v>6191006</v>
      </c>
      <c r="D703" s="145" t="s">
        <v>876</v>
      </c>
      <c r="E703" s="150"/>
    </row>
    <row r="704" spans="1:5" hidden="1" x14ac:dyDescent="0.2">
      <c r="A704" s="145" t="s">
        <v>779</v>
      </c>
      <c r="B704" s="145" t="s">
        <v>803</v>
      </c>
      <c r="C704" s="144">
        <v>6191007</v>
      </c>
      <c r="D704" s="145" t="s">
        <v>877</v>
      </c>
      <c r="E704" s="150"/>
    </row>
    <row r="705" spans="1:5" hidden="1" x14ac:dyDescent="0.2">
      <c r="A705" s="145" t="s">
        <v>779</v>
      </c>
      <c r="B705" s="145" t="s">
        <v>803</v>
      </c>
      <c r="C705" s="144">
        <v>6191008</v>
      </c>
      <c r="D705" s="145" t="s">
        <v>878</v>
      </c>
      <c r="E705" s="150"/>
    </row>
    <row r="706" spans="1:5" hidden="1" x14ac:dyDescent="0.2">
      <c r="A706" s="145" t="s">
        <v>779</v>
      </c>
      <c r="B706" s="145" t="s">
        <v>803</v>
      </c>
      <c r="C706" s="144">
        <v>6191012</v>
      </c>
      <c r="D706" s="145" t="s">
        <v>879</v>
      </c>
      <c r="E706" s="150"/>
    </row>
    <row r="707" spans="1:5" hidden="1" x14ac:dyDescent="0.2">
      <c r="A707" s="145" t="s">
        <v>779</v>
      </c>
      <c r="B707" s="145" t="s">
        <v>807</v>
      </c>
      <c r="C707" s="144">
        <v>6191101</v>
      </c>
      <c r="D707" s="145" t="s">
        <v>880</v>
      </c>
      <c r="E707" s="150"/>
    </row>
    <row r="708" spans="1:5" hidden="1" x14ac:dyDescent="0.2">
      <c r="A708" s="145" t="s">
        <v>779</v>
      </c>
      <c r="B708" s="145" t="s">
        <v>807</v>
      </c>
      <c r="C708" s="144">
        <v>6191102</v>
      </c>
      <c r="D708" s="145" t="s">
        <v>881</v>
      </c>
      <c r="E708" s="150"/>
    </row>
    <row r="709" spans="1:5" hidden="1" x14ac:dyDescent="0.2">
      <c r="A709" s="145" t="s">
        <v>779</v>
      </c>
      <c r="B709" s="145" t="s">
        <v>807</v>
      </c>
      <c r="C709" s="144">
        <v>6191103</v>
      </c>
      <c r="D709" s="145" t="s">
        <v>882</v>
      </c>
      <c r="E709" s="150"/>
    </row>
    <row r="710" spans="1:5" hidden="1" x14ac:dyDescent="0.2">
      <c r="A710" s="145" t="s">
        <v>779</v>
      </c>
      <c r="B710" s="145" t="s">
        <v>807</v>
      </c>
      <c r="C710" s="144">
        <v>6191104</v>
      </c>
      <c r="D710" s="145" t="s">
        <v>883</v>
      </c>
      <c r="E710" s="150"/>
    </row>
    <row r="711" spans="1:5" hidden="1" x14ac:dyDescent="0.2">
      <c r="A711" s="145" t="s">
        <v>779</v>
      </c>
      <c r="B711" s="145" t="s">
        <v>807</v>
      </c>
      <c r="C711" s="144">
        <v>6191105</v>
      </c>
      <c r="D711" s="145" t="s">
        <v>884</v>
      </c>
      <c r="E711" s="150"/>
    </row>
    <row r="712" spans="1:5" hidden="1" x14ac:dyDescent="0.2">
      <c r="A712" s="145" t="s">
        <v>779</v>
      </c>
      <c r="B712" s="145" t="s">
        <v>807</v>
      </c>
      <c r="C712" s="144">
        <v>6191106</v>
      </c>
      <c r="D712" s="145" t="s">
        <v>885</v>
      </c>
      <c r="E712" s="150"/>
    </row>
    <row r="713" spans="1:5" hidden="1" x14ac:dyDescent="0.2">
      <c r="A713" s="145" t="s">
        <v>779</v>
      </c>
      <c r="B713" s="145" t="s">
        <v>809</v>
      </c>
      <c r="C713" s="144">
        <v>6191201</v>
      </c>
      <c r="D713" s="145" t="s">
        <v>886</v>
      </c>
      <c r="E713" s="150"/>
    </row>
    <row r="714" spans="1:5" hidden="1" x14ac:dyDescent="0.2">
      <c r="A714" s="145" t="s">
        <v>779</v>
      </c>
      <c r="B714" s="145" t="s">
        <v>809</v>
      </c>
      <c r="C714" s="144">
        <v>6191202</v>
      </c>
      <c r="D714" s="145" t="s">
        <v>887</v>
      </c>
      <c r="E714" s="150"/>
    </row>
    <row r="715" spans="1:5" hidden="1" x14ac:dyDescent="0.2">
      <c r="A715" s="145" t="s">
        <v>779</v>
      </c>
      <c r="B715" s="145" t="s">
        <v>809</v>
      </c>
      <c r="C715" s="144">
        <v>6191203</v>
      </c>
      <c r="D715" s="145" t="s">
        <v>888</v>
      </c>
      <c r="E715" s="150"/>
    </row>
    <row r="716" spans="1:5" hidden="1" x14ac:dyDescent="0.2">
      <c r="A716" s="145" t="s">
        <v>779</v>
      </c>
      <c r="B716" s="145" t="s">
        <v>811</v>
      </c>
      <c r="C716" s="144">
        <v>6191301</v>
      </c>
      <c r="D716" s="145" t="s">
        <v>889</v>
      </c>
      <c r="E716" s="150"/>
    </row>
    <row r="717" spans="1:5" hidden="1" x14ac:dyDescent="0.2">
      <c r="A717" s="145" t="s">
        <v>779</v>
      </c>
      <c r="B717" s="145" t="s">
        <v>811</v>
      </c>
      <c r="C717" s="144">
        <v>6191302</v>
      </c>
      <c r="D717" s="145" t="s">
        <v>890</v>
      </c>
      <c r="E717" s="150"/>
    </row>
    <row r="718" spans="1:5" hidden="1" x14ac:dyDescent="0.2">
      <c r="A718" s="145" t="s">
        <v>779</v>
      </c>
      <c r="B718" s="145" t="s">
        <v>811</v>
      </c>
      <c r="C718" s="144">
        <v>6191303</v>
      </c>
      <c r="D718" s="145" t="s">
        <v>891</v>
      </c>
      <c r="E718" s="150"/>
    </row>
    <row r="719" spans="1:5" hidden="1" x14ac:dyDescent="0.2">
      <c r="A719" s="145" t="s">
        <v>779</v>
      </c>
      <c r="B719" s="145" t="s">
        <v>811</v>
      </c>
      <c r="C719" s="144">
        <v>6191304</v>
      </c>
      <c r="D719" s="145" t="s">
        <v>892</v>
      </c>
      <c r="E719" s="150"/>
    </row>
    <row r="720" spans="1:5" hidden="1" x14ac:dyDescent="0.2">
      <c r="A720" s="145" t="s">
        <v>779</v>
      </c>
      <c r="B720" s="145" t="s">
        <v>811</v>
      </c>
      <c r="C720" s="144">
        <v>6191305</v>
      </c>
      <c r="D720" s="145" t="s">
        <v>893</v>
      </c>
      <c r="E720" s="150"/>
    </row>
    <row r="721" spans="1:5" hidden="1" x14ac:dyDescent="0.2">
      <c r="A721" s="145" t="s">
        <v>779</v>
      </c>
      <c r="B721" s="145" t="s">
        <v>811</v>
      </c>
      <c r="C721" s="144">
        <v>6191306</v>
      </c>
      <c r="D721" s="145" t="s">
        <v>894</v>
      </c>
      <c r="E721" s="150"/>
    </row>
    <row r="722" spans="1:5" hidden="1" x14ac:dyDescent="0.2">
      <c r="A722" s="145" t="s">
        <v>897</v>
      </c>
      <c r="B722" s="145" t="s">
        <v>896</v>
      </c>
      <c r="C722" s="144">
        <v>2200101</v>
      </c>
      <c r="D722" s="145" t="s">
        <v>895</v>
      </c>
      <c r="E722" s="150"/>
    </row>
    <row r="723" spans="1:5" hidden="1" x14ac:dyDescent="0.2">
      <c r="A723" s="145" t="s">
        <v>897</v>
      </c>
      <c r="B723" s="145" t="s">
        <v>899</v>
      </c>
      <c r="C723" s="144">
        <v>3200401</v>
      </c>
      <c r="D723" s="145" t="s">
        <v>898</v>
      </c>
      <c r="E723" s="150"/>
    </row>
    <row r="724" spans="1:5" hidden="1" x14ac:dyDescent="0.2">
      <c r="A724" s="145" t="s">
        <v>897</v>
      </c>
      <c r="B724" s="145" t="s">
        <v>896</v>
      </c>
      <c r="C724" s="144">
        <v>4200101</v>
      </c>
      <c r="D724" s="145" t="s">
        <v>900</v>
      </c>
      <c r="E724" s="150"/>
    </row>
    <row r="725" spans="1:5" hidden="1" x14ac:dyDescent="0.2">
      <c r="A725" s="145" t="s">
        <v>897</v>
      </c>
      <c r="B725" s="145" t="s">
        <v>896</v>
      </c>
      <c r="C725" s="144">
        <v>4200102</v>
      </c>
      <c r="D725" s="145" t="s">
        <v>901</v>
      </c>
      <c r="E725" s="150"/>
    </row>
    <row r="726" spans="1:5" hidden="1" x14ac:dyDescent="0.2">
      <c r="A726" s="145" t="s">
        <v>897</v>
      </c>
      <c r="B726" s="145" t="s">
        <v>896</v>
      </c>
      <c r="C726" s="144">
        <v>4200113</v>
      </c>
      <c r="D726" s="145" t="s">
        <v>902</v>
      </c>
      <c r="E726" s="150"/>
    </row>
    <row r="727" spans="1:5" hidden="1" x14ac:dyDescent="0.2">
      <c r="A727" s="145" t="s">
        <v>897</v>
      </c>
      <c r="B727" s="145" t="s">
        <v>904</v>
      </c>
      <c r="C727" s="144">
        <v>4200201</v>
      </c>
      <c r="D727" s="145" t="s">
        <v>903</v>
      </c>
      <c r="E727" s="150"/>
    </row>
    <row r="728" spans="1:5" hidden="1" x14ac:dyDescent="0.2">
      <c r="A728" s="145" t="s">
        <v>897</v>
      </c>
      <c r="B728" s="145" t="s">
        <v>899</v>
      </c>
      <c r="C728" s="144">
        <v>4200408</v>
      </c>
      <c r="D728" s="145" t="s">
        <v>905</v>
      </c>
      <c r="E728" s="150"/>
    </row>
    <row r="729" spans="1:5" hidden="1" x14ac:dyDescent="0.2">
      <c r="A729" s="145" t="s">
        <v>897</v>
      </c>
      <c r="B729" s="145" t="s">
        <v>907</v>
      </c>
      <c r="C729" s="144">
        <v>4200601</v>
      </c>
      <c r="D729" s="145" t="s">
        <v>906</v>
      </c>
      <c r="E729" s="150"/>
    </row>
    <row r="730" spans="1:5" hidden="1" x14ac:dyDescent="0.2">
      <c r="A730" s="145" t="s">
        <v>897</v>
      </c>
      <c r="B730" s="145" t="s">
        <v>909</v>
      </c>
      <c r="C730" s="144">
        <v>4200701</v>
      </c>
      <c r="D730" s="145" t="s">
        <v>908</v>
      </c>
      <c r="E730" s="150"/>
    </row>
    <row r="731" spans="1:5" hidden="1" x14ac:dyDescent="0.2">
      <c r="A731" s="145" t="s">
        <v>897</v>
      </c>
      <c r="B731" s="145" t="s">
        <v>896</v>
      </c>
      <c r="C731" s="144">
        <v>5200111</v>
      </c>
      <c r="D731" s="145" t="s">
        <v>910</v>
      </c>
      <c r="E731" s="150"/>
    </row>
    <row r="732" spans="1:5" hidden="1" x14ac:dyDescent="0.2">
      <c r="A732" s="145" t="s">
        <v>897</v>
      </c>
      <c r="B732" s="145" t="s">
        <v>896</v>
      </c>
      <c r="C732" s="144">
        <v>5200112</v>
      </c>
      <c r="D732" s="145" t="s">
        <v>911</v>
      </c>
      <c r="E732" s="150"/>
    </row>
    <row r="733" spans="1:5" hidden="1" x14ac:dyDescent="0.2">
      <c r="A733" s="145" t="s">
        <v>897</v>
      </c>
      <c r="B733" s="145" t="s">
        <v>896</v>
      </c>
      <c r="C733" s="144">
        <v>5200114</v>
      </c>
      <c r="D733" s="145" t="s">
        <v>912</v>
      </c>
      <c r="E733" s="150"/>
    </row>
    <row r="734" spans="1:5" hidden="1" x14ac:dyDescent="0.2">
      <c r="A734" s="145" t="s">
        <v>897</v>
      </c>
      <c r="B734" s="145" t="s">
        <v>904</v>
      </c>
      <c r="C734" s="144">
        <v>5200209</v>
      </c>
      <c r="D734" s="145" t="s">
        <v>913</v>
      </c>
      <c r="E734" s="150"/>
    </row>
    <row r="735" spans="1:5" hidden="1" x14ac:dyDescent="0.2">
      <c r="A735" s="145" t="s">
        <v>897</v>
      </c>
      <c r="B735" s="145" t="s">
        <v>904</v>
      </c>
      <c r="C735" s="144">
        <v>5200210</v>
      </c>
      <c r="D735" s="145" t="s">
        <v>914</v>
      </c>
      <c r="E735" s="150"/>
    </row>
    <row r="736" spans="1:5" hidden="1" x14ac:dyDescent="0.2">
      <c r="A736" s="145" t="s">
        <v>897</v>
      </c>
      <c r="B736" s="145" t="s">
        <v>916</v>
      </c>
      <c r="C736" s="144">
        <v>5200305</v>
      </c>
      <c r="D736" s="145" t="s">
        <v>915</v>
      </c>
      <c r="E736" s="150"/>
    </row>
    <row r="737" spans="1:5" hidden="1" x14ac:dyDescent="0.2">
      <c r="A737" s="145" t="s">
        <v>897</v>
      </c>
      <c r="B737" s="145" t="s">
        <v>899</v>
      </c>
      <c r="C737" s="144">
        <v>5200406</v>
      </c>
      <c r="D737" s="145" t="s">
        <v>917</v>
      </c>
      <c r="E737" s="150"/>
    </row>
    <row r="738" spans="1:5" hidden="1" x14ac:dyDescent="0.2">
      <c r="A738" s="145" t="s">
        <v>897</v>
      </c>
      <c r="B738" s="145" t="s">
        <v>899</v>
      </c>
      <c r="C738" s="144">
        <v>5200407</v>
      </c>
      <c r="D738" s="145" t="s">
        <v>918</v>
      </c>
      <c r="E738" s="150"/>
    </row>
    <row r="739" spans="1:5" hidden="1" x14ac:dyDescent="0.2">
      <c r="A739" s="145" t="s">
        <v>897</v>
      </c>
      <c r="B739" s="145" t="s">
        <v>920</v>
      </c>
      <c r="C739" s="144">
        <v>5200512</v>
      </c>
      <c r="D739" s="145" t="s">
        <v>919</v>
      </c>
      <c r="E739" s="150"/>
    </row>
    <row r="740" spans="1:5" hidden="1" x14ac:dyDescent="0.2">
      <c r="A740" s="145" t="s">
        <v>897</v>
      </c>
      <c r="B740" s="145" t="s">
        <v>920</v>
      </c>
      <c r="C740" s="144">
        <v>5200513</v>
      </c>
      <c r="D740" s="145" t="s">
        <v>921</v>
      </c>
      <c r="E740" s="150"/>
    </row>
    <row r="741" spans="1:5" hidden="1" x14ac:dyDescent="0.2">
      <c r="A741" s="145" t="s">
        <v>897</v>
      </c>
      <c r="B741" s="145" t="s">
        <v>909</v>
      </c>
      <c r="C741" s="144">
        <v>5200705</v>
      </c>
      <c r="D741" s="145" t="s">
        <v>922</v>
      </c>
      <c r="E741" s="150"/>
    </row>
    <row r="742" spans="1:5" hidden="1" x14ac:dyDescent="0.2">
      <c r="A742" s="145" t="s">
        <v>897</v>
      </c>
      <c r="B742" s="145" t="s">
        <v>909</v>
      </c>
      <c r="C742" s="144">
        <v>5200706</v>
      </c>
      <c r="D742" s="145" t="s">
        <v>923</v>
      </c>
      <c r="E742" s="150"/>
    </row>
    <row r="743" spans="1:5" hidden="1" x14ac:dyDescent="0.2">
      <c r="A743" s="145" t="s">
        <v>897</v>
      </c>
      <c r="B743" s="145" t="s">
        <v>909</v>
      </c>
      <c r="C743" s="144">
        <v>5200707</v>
      </c>
      <c r="D743" s="145" t="s">
        <v>924</v>
      </c>
      <c r="E743" s="150"/>
    </row>
    <row r="744" spans="1:5" hidden="1" x14ac:dyDescent="0.2">
      <c r="A744" s="145" t="s">
        <v>897</v>
      </c>
      <c r="B744" s="145" t="s">
        <v>926</v>
      </c>
      <c r="C744" s="144">
        <v>5200802</v>
      </c>
      <c r="D744" s="145" t="s">
        <v>925</v>
      </c>
      <c r="E744" s="150"/>
    </row>
    <row r="745" spans="1:5" hidden="1" x14ac:dyDescent="0.2">
      <c r="A745" s="145" t="s">
        <v>897</v>
      </c>
      <c r="B745" s="145" t="s">
        <v>928</v>
      </c>
      <c r="C745" s="144">
        <v>5200906</v>
      </c>
      <c r="D745" s="145" t="s">
        <v>927</v>
      </c>
      <c r="E745" s="150"/>
    </row>
    <row r="746" spans="1:5" hidden="1" x14ac:dyDescent="0.2">
      <c r="A746" s="145" t="s">
        <v>897</v>
      </c>
      <c r="B746" s="145" t="s">
        <v>928</v>
      </c>
      <c r="C746" s="144">
        <v>5200907</v>
      </c>
      <c r="D746" s="145" t="s">
        <v>929</v>
      </c>
      <c r="E746" s="150"/>
    </row>
    <row r="747" spans="1:5" hidden="1" x14ac:dyDescent="0.2">
      <c r="A747" s="145" t="s">
        <v>897</v>
      </c>
      <c r="B747" s="145" t="s">
        <v>928</v>
      </c>
      <c r="C747" s="144">
        <v>5200908</v>
      </c>
      <c r="D747" s="145" t="s">
        <v>930</v>
      </c>
      <c r="E747" s="150"/>
    </row>
    <row r="748" spans="1:5" hidden="1" x14ac:dyDescent="0.2">
      <c r="A748" s="145" t="s">
        <v>897</v>
      </c>
      <c r="B748" s="145" t="s">
        <v>932</v>
      </c>
      <c r="C748" s="144">
        <v>5201007</v>
      </c>
      <c r="D748" s="145" t="s">
        <v>931</v>
      </c>
      <c r="E748" s="150"/>
    </row>
    <row r="749" spans="1:5" hidden="1" x14ac:dyDescent="0.2">
      <c r="A749" s="145" t="s">
        <v>897</v>
      </c>
      <c r="B749" s="145" t="s">
        <v>934</v>
      </c>
      <c r="C749" s="144">
        <v>5201103</v>
      </c>
      <c r="D749" s="145" t="s">
        <v>933</v>
      </c>
      <c r="E749" s="150"/>
    </row>
    <row r="750" spans="1:5" hidden="1" x14ac:dyDescent="0.2">
      <c r="A750" s="145" t="s">
        <v>897</v>
      </c>
      <c r="B750" s="145" t="s">
        <v>934</v>
      </c>
      <c r="C750" s="144">
        <v>5201104</v>
      </c>
      <c r="D750" s="145" t="s">
        <v>935</v>
      </c>
      <c r="E750" s="150"/>
    </row>
    <row r="751" spans="1:5" hidden="1" x14ac:dyDescent="0.2">
      <c r="A751" s="145" t="s">
        <v>897</v>
      </c>
      <c r="B751" s="145" t="s">
        <v>896</v>
      </c>
      <c r="C751" s="144">
        <v>6200101</v>
      </c>
      <c r="D751" s="145" t="s">
        <v>936</v>
      </c>
      <c r="E751" s="150"/>
    </row>
    <row r="752" spans="1:5" hidden="1" x14ac:dyDescent="0.2">
      <c r="A752" s="145" t="s">
        <v>897</v>
      </c>
      <c r="B752" s="145" t="s">
        <v>896</v>
      </c>
      <c r="C752" s="144">
        <v>6200102</v>
      </c>
      <c r="D752" s="145" t="s">
        <v>937</v>
      </c>
      <c r="E752" s="150"/>
    </row>
    <row r="753" spans="1:5" hidden="1" x14ac:dyDescent="0.2">
      <c r="A753" s="145" t="s">
        <v>897</v>
      </c>
      <c r="B753" s="145" t="s">
        <v>896</v>
      </c>
      <c r="C753" s="144">
        <v>6200103</v>
      </c>
      <c r="D753" s="145" t="s">
        <v>938</v>
      </c>
      <c r="E753" s="150"/>
    </row>
    <row r="754" spans="1:5" hidden="1" x14ac:dyDescent="0.2">
      <c r="A754" s="145" t="s">
        <v>897</v>
      </c>
      <c r="B754" s="145" t="s">
        <v>896</v>
      </c>
      <c r="C754" s="144">
        <v>6200104</v>
      </c>
      <c r="D754" s="145" t="s">
        <v>939</v>
      </c>
      <c r="E754" s="150"/>
    </row>
    <row r="755" spans="1:5" hidden="1" x14ac:dyDescent="0.2">
      <c r="A755" s="145" t="s">
        <v>897</v>
      </c>
      <c r="B755" s="145" t="s">
        <v>896</v>
      </c>
      <c r="C755" s="144">
        <v>6200105</v>
      </c>
      <c r="D755" s="145" t="s">
        <v>940</v>
      </c>
      <c r="E755" s="150"/>
    </row>
    <row r="756" spans="1:5" hidden="1" x14ac:dyDescent="0.2">
      <c r="A756" s="145" t="s">
        <v>897</v>
      </c>
      <c r="B756" s="145" t="s">
        <v>896</v>
      </c>
      <c r="C756" s="144">
        <v>6200106</v>
      </c>
      <c r="D756" s="145" t="s">
        <v>941</v>
      </c>
      <c r="E756" s="150"/>
    </row>
    <row r="757" spans="1:5" hidden="1" x14ac:dyDescent="0.2">
      <c r="A757" s="145" t="s">
        <v>897</v>
      </c>
      <c r="B757" s="145" t="s">
        <v>896</v>
      </c>
      <c r="C757" s="144">
        <v>6200107</v>
      </c>
      <c r="D757" s="145" t="s">
        <v>942</v>
      </c>
      <c r="E757" s="150"/>
    </row>
    <row r="758" spans="1:5" hidden="1" x14ac:dyDescent="0.2">
      <c r="A758" s="145" t="s">
        <v>897</v>
      </c>
      <c r="B758" s="145" t="s">
        <v>896</v>
      </c>
      <c r="C758" s="144">
        <v>6200108</v>
      </c>
      <c r="D758" s="145" t="s">
        <v>660</v>
      </c>
      <c r="E758" s="150"/>
    </row>
    <row r="759" spans="1:5" hidden="1" x14ac:dyDescent="0.2">
      <c r="A759" s="145" t="s">
        <v>897</v>
      </c>
      <c r="B759" s="145" t="s">
        <v>896</v>
      </c>
      <c r="C759" s="144">
        <v>6200109</v>
      </c>
      <c r="D759" s="145" t="s">
        <v>943</v>
      </c>
      <c r="E759" s="150"/>
    </row>
    <row r="760" spans="1:5" hidden="1" x14ac:dyDescent="0.2">
      <c r="A760" s="145" t="s">
        <v>897</v>
      </c>
      <c r="B760" s="145" t="s">
        <v>896</v>
      </c>
      <c r="C760" s="144">
        <v>6200110</v>
      </c>
      <c r="D760" s="145" t="s">
        <v>944</v>
      </c>
      <c r="E760" s="150"/>
    </row>
    <row r="761" spans="1:5" hidden="1" x14ac:dyDescent="0.2">
      <c r="A761" s="145" t="s">
        <v>897</v>
      </c>
      <c r="B761" s="145" t="s">
        <v>904</v>
      </c>
      <c r="C761" s="144">
        <v>6200201</v>
      </c>
      <c r="D761" s="145" t="s">
        <v>945</v>
      </c>
      <c r="E761" s="150"/>
    </row>
    <row r="762" spans="1:5" hidden="1" x14ac:dyDescent="0.2">
      <c r="A762" s="145" t="s">
        <v>897</v>
      </c>
      <c r="B762" s="145" t="s">
        <v>904</v>
      </c>
      <c r="C762" s="144">
        <v>6200202</v>
      </c>
      <c r="D762" s="145" t="s">
        <v>946</v>
      </c>
      <c r="E762" s="150"/>
    </row>
    <row r="763" spans="1:5" hidden="1" x14ac:dyDescent="0.2">
      <c r="A763" s="145" t="s">
        <v>897</v>
      </c>
      <c r="B763" s="145" t="s">
        <v>904</v>
      </c>
      <c r="C763" s="144">
        <v>6200203</v>
      </c>
      <c r="D763" s="145" t="s">
        <v>947</v>
      </c>
      <c r="E763" s="150"/>
    </row>
    <row r="764" spans="1:5" hidden="1" x14ac:dyDescent="0.2">
      <c r="A764" s="145" t="s">
        <v>897</v>
      </c>
      <c r="B764" s="145" t="s">
        <v>904</v>
      </c>
      <c r="C764" s="144">
        <v>6200204</v>
      </c>
      <c r="D764" s="145" t="s">
        <v>948</v>
      </c>
      <c r="E764" s="150"/>
    </row>
    <row r="765" spans="1:5" hidden="1" x14ac:dyDescent="0.2">
      <c r="A765" s="145" t="s">
        <v>897</v>
      </c>
      <c r="B765" s="145" t="s">
        <v>904</v>
      </c>
      <c r="C765" s="144">
        <v>6200205</v>
      </c>
      <c r="D765" s="145" t="s">
        <v>949</v>
      </c>
      <c r="E765" s="150"/>
    </row>
    <row r="766" spans="1:5" hidden="1" x14ac:dyDescent="0.2">
      <c r="A766" s="145" t="s">
        <v>897</v>
      </c>
      <c r="B766" s="145" t="s">
        <v>904</v>
      </c>
      <c r="C766" s="144">
        <v>6200206</v>
      </c>
      <c r="D766" s="145" t="s">
        <v>950</v>
      </c>
      <c r="E766" s="150"/>
    </row>
    <row r="767" spans="1:5" hidden="1" x14ac:dyDescent="0.2">
      <c r="A767" s="145" t="s">
        <v>897</v>
      </c>
      <c r="B767" s="145" t="s">
        <v>904</v>
      </c>
      <c r="C767" s="144">
        <v>6200207</v>
      </c>
      <c r="D767" s="145" t="s">
        <v>951</v>
      </c>
      <c r="E767" s="150"/>
    </row>
    <row r="768" spans="1:5" hidden="1" x14ac:dyDescent="0.2">
      <c r="A768" s="145" t="s">
        <v>897</v>
      </c>
      <c r="B768" s="145" t="s">
        <v>904</v>
      </c>
      <c r="C768" s="144">
        <v>6200208</v>
      </c>
      <c r="D768" s="145" t="s">
        <v>952</v>
      </c>
      <c r="E768" s="150"/>
    </row>
    <row r="769" spans="1:5" hidden="1" x14ac:dyDescent="0.2">
      <c r="A769" s="145" t="s">
        <v>897</v>
      </c>
      <c r="B769" s="145" t="s">
        <v>916</v>
      </c>
      <c r="C769" s="144">
        <v>6200301</v>
      </c>
      <c r="D769" s="145" t="s">
        <v>953</v>
      </c>
      <c r="E769" s="150"/>
    </row>
    <row r="770" spans="1:5" hidden="1" x14ac:dyDescent="0.2">
      <c r="A770" s="145" t="s">
        <v>897</v>
      </c>
      <c r="B770" s="145" t="s">
        <v>916</v>
      </c>
      <c r="C770" s="144">
        <v>6200302</v>
      </c>
      <c r="D770" s="145" t="s">
        <v>954</v>
      </c>
      <c r="E770" s="150"/>
    </row>
    <row r="771" spans="1:5" hidden="1" x14ac:dyDescent="0.2">
      <c r="A771" s="145" t="s">
        <v>897</v>
      </c>
      <c r="B771" s="145" t="s">
        <v>916</v>
      </c>
      <c r="C771" s="144">
        <v>6200303</v>
      </c>
      <c r="D771" s="145" t="s">
        <v>955</v>
      </c>
      <c r="E771" s="150"/>
    </row>
    <row r="772" spans="1:5" hidden="1" x14ac:dyDescent="0.2">
      <c r="A772" s="145" t="s">
        <v>897</v>
      </c>
      <c r="B772" s="145" t="s">
        <v>916</v>
      </c>
      <c r="C772" s="144">
        <v>6200304</v>
      </c>
      <c r="D772" s="145" t="s">
        <v>956</v>
      </c>
      <c r="E772" s="150"/>
    </row>
    <row r="773" spans="1:5" hidden="1" x14ac:dyDescent="0.2">
      <c r="A773" s="145" t="s">
        <v>897</v>
      </c>
      <c r="B773" s="145" t="s">
        <v>899</v>
      </c>
      <c r="C773" s="144">
        <v>6200401</v>
      </c>
      <c r="D773" s="145" t="s">
        <v>957</v>
      </c>
      <c r="E773" s="150"/>
    </row>
    <row r="774" spans="1:5" hidden="1" x14ac:dyDescent="0.2">
      <c r="A774" s="145" t="s">
        <v>897</v>
      </c>
      <c r="B774" s="145" t="s">
        <v>899</v>
      </c>
      <c r="C774" s="144">
        <v>6200402</v>
      </c>
      <c r="D774" s="145" t="s">
        <v>958</v>
      </c>
      <c r="E774" s="150"/>
    </row>
    <row r="775" spans="1:5" hidden="1" x14ac:dyDescent="0.2">
      <c r="A775" s="145" t="s">
        <v>897</v>
      </c>
      <c r="B775" s="145" t="s">
        <v>899</v>
      </c>
      <c r="C775" s="144">
        <v>6200403</v>
      </c>
      <c r="D775" s="145" t="s">
        <v>959</v>
      </c>
      <c r="E775" s="150"/>
    </row>
    <row r="776" spans="1:5" hidden="1" x14ac:dyDescent="0.2">
      <c r="A776" s="145" t="s">
        <v>897</v>
      </c>
      <c r="B776" s="145" t="s">
        <v>899</v>
      </c>
      <c r="C776" s="144">
        <v>6200405</v>
      </c>
      <c r="D776" s="145" t="s">
        <v>960</v>
      </c>
      <c r="E776" s="150"/>
    </row>
    <row r="777" spans="1:5" hidden="1" x14ac:dyDescent="0.2">
      <c r="A777" s="145" t="s">
        <v>897</v>
      </c>
      <c r="B777" s="145" t="s">
        <v>920</v>
      </c>
      <c r="C777" s="144">
        <v>6200501</v>
      </c>
      <c r="D777" s="145" t="s">
        <v>961</v>
      </c>
      <c r="E777" s="150"/>
    </row>
    <row r="778" spans="1:5" hidden="1" x14ac:dyDescent="0.2">
      <c r="A778" s="145" t="s">
        <v>897</v>
      </c>
      <c r="B778" s="145" t="s">
        <v>920</v>
      </c>
      <c r="C778" s="144">
        <v>6200502</v>
      </c>
      <c r="D778" s="145" t="s">
        <v>962</v>
      </c>
      <c r="E778" s="150"/>
    </row>
    <row r="779" spans="1:5" hidden="1" x14ac:dyDescent="0.2">
      <c r="A779" s="145" t="s">
        <v>897</v>
      </c>
      <c r="B779" s="145" t="s">
        <v>920</v>
      </c>
      <c r="C779" s="144">
        <v>6200503</v>
      </c>
      <c r="D779" s="145" t="s">
        <v>963</v>
      </c>
      <c r="E779" s="150"/>
    </row>
    <row r="780" spans="1:5" hidden="1" x14ac:dyDescent="0.2">
      <c r="A780" s="145" t="s">
        <v>897</v>
      </c>
      <c r="B780" s="145" t="s">
        <v>920</v>
      </c>
      <c r="C780" s="144">
        <v>6200505</v>
      </c>
      <c r="D780" s="145" t="s">
        <v>964</v>
      </c>
      <c r="E780" s="150"/>
    </row>
    <row r="781" spans="1:5" hidden="1" x14ac:dyDescent="0.2">
      <c r="A781" s="145" t="s">
        <v>897</v>
      </c>
      <c r="B781" s="145" t="s">
        <v>920</v>
      </c>
      <c r="C781" s="144">
        <v>6200506</v>
      </c>
      <c r="D781" s="145" t="s">
        <v>965</v>
      </c>
      <c r="E781" s="150"/>
    </row>
    <row r="782" spans="1:5" hidden="1" x14ac:dyDescent="0.2">
      <c r="A782" s="145" t="s">
        <v>897</v>
      </c>
      <c r="B782" s="145" t="s">
        <v>920</v>
      </c>
      <c r="C782" s="144">
        <v>6200507</v>
      </c>
      <c r="D782" s="145" t="s">
        <v>966</v>
      </c>
      <c r="E782" s="150"/>
    </row>
    <row r="783" spans="1:5" hidden="1" x14ac:dyDescent="0.2">
      <c r="A783" s="145" t="s">
        <v>897</v>
      </c>
      <c r="B783" s="145" t="s">
        <v>920</v>
      </c>
      <c r="C783" s="144">
        <v>6200510</v>
      </c>
      <c r="D783" s="145" t="s">
        <v>967</v>
      </c>
      <c r="E783" s="150"/>
    </row>
    <row r="784" spans="1:5" hidden="1" x14ac:dyDescent="0.2">
      <c r="A784" s="145" t="s">
        <v>897</v>
      </c>
      <c r="B784" s="145" t="s">
        <v>920</v>
      </c>
      <c r="C784" s="144">
        <v>6200511</v>
      </c>
      <c r="D784" s="145" t="s">
        <v>968</v>
      </c>
      <c r="E784" s="150"/>
    </row>
    <row r="785" spans="1:5" hidden="1" x14ac:dyDescent="0.2">
      <c r="A785" s="145" t="s">
        <v>897</v>
      </c>
      <c r="B785" s="145" t="s">
        <v>907</v>
      </c>
      <c r="C785" s="144">
        <v>6200601</v>
      </c>
      <c r="D785" s="145" t="s">
        <v>969</v>
      </c>
      <c r="E785" s="150"/>
    </row>
    <row r="786" spans="1:5" hidden="1" x14ac:dyDescent="0.2">
      <c r="A786" s="145" t="s">
        <v>897</v>
      </c>
      <c r="B786" s="145" t="s">
        <v>907</v>
      </c>
      <c r="C786" s="144">
        <v>6200602</v>
      </c>
      <c r="D786" s="145" t="s">
        <v>970</v>
      </c>
      <c r="E786" s="150"/>
    </row>
    <row r="787" spans="1:5" hidden="1" x14ac:dyDescent="0.2">
      <c r="A787" s="145" t="s">
        <v>897</v>
      </c>
      <c r="B787" s="145" t="s">
        <v>907</v>
      </c>
      <c r="C787" s="144">
        <v>6200603</v>
      </c>
      <c r="D787" s="145" t="s">
        <v>692</v>
      </c>
      <c r="E787" s="150"/>
    </row>
    <row r="788" spans="1:5" hidden="1" x14ac:dyDescent="0.2">
      <c r="A788" s="145" t="s">
        <v>897</v>
      </c>
      <c r="B788" s="145" t="s">
        <v>907</v>
      </c>
      <c r="C788" s="144">
        <v>6200604</v>
      </c>
      <c r="D788" s="145" t="s">
        <v>971</v>
      </c>
      <c r="E788" s="150"/>
    </row>
    <row r="789" spans="1:5" hidden="1" x14ac:dyDescent="0.2">
      <c r="A789" s="145" t="s">
        <v>897</v>
      </c>
      <c r="B789" s="145" t="s">
        <v>907</v>
      </c>
      <c r="C789" s="144">
        <v>6200605</v>
      </c>
      <c r="D789" s="145" t="s">
        <v>972</v>
      </c>
      <c r="E789" s="150"/>
    </row>
    <row r="790" spans="1:5" hidden="1" x14ac:dyDescent="0.2">
      <c r="A790" s="145" t="s">
        <v>897</v>
      </c>
      <c r="B790" s="145" t="s">
        <v>907</v>
      </c>
      <c r="C790" s="144">
        <v>6200606</v>
      </c>
      <c r="D790" s="145" t="s">
        <v>973</v>
      </c>
      <c r="E790" s="150"/>
    </row>
    <row r="791" spans="1:5" hidden="1" x14ac:dyDescent="0.2">
      <c r="A791" s="145" t="s">
        <v>897</v>
      </c>
      <c r="B791" s="145" t="s">
        <v>907</v>
      </c>
      <c r="C791" s="144">
        <v>6200607</v>
      </c>
      <c r="D791" s="145" t="s">
        <v>974</v>
      </c>
      <c r="E791" s="150"/>
    </row>
    <row r="792" spans="1:5" hidden="1" x14ac:dyDescent="0.2">
      <c r="A792" s="145" t="s">
        <v>897</v>
      </c>
      <c r="B792" s="145" t="s">
        <v>907</v>
      </c>
      <c r="C792" s="144">
        <v>6200608</v>
      </c>
      <c r="D792" s="145" t="s">
        <v>450</v>
      </c>
      <c r="E792" s="150"/>
    </row>
    <row r="793" spans="1:5" hidden="1" x14ac:dyDescent="0.2">
      <c r="A793" s="145" t="s">
        <v>897</v>
      </c>
      <c r="B793" s="145" t="s">
        <v>907</v>
      </c>
      <c r="C793" s="144">
        <v>6200609</v>
      </c>
      <c r="D793" s="145" t="s">
        <v>975</v>
      </c>
      <c r="E793" s="150"/>
    </row>
    <row r="794" spans="1:5" hidden="1" x14ac:dyDescent="0.2">
      <c r="A794" s="145" t="s">
        <v>897</v>
      </c>
      <c r="B794" s="145" t="s">
        <v>907</v>
      </c>
      <c r="C794" s="144">
        <v>6200610</v>
      </c>
      <c r="D794" s="145" t="s">
        <v>976</v>
      </c>
      <c r="E794" s="150"/>
    </row>
    <row r="795" spans="1:5" hidden="1" x14ac:dyDescent="0.2">
      <c r="A795" s="145" t="s">
        <v>897</v>
      </c>
      <c r="B795" s="145" t="s">
        <v>907</v>
      </c>
      <c r="C795" s="144">
        <v>6200611</v>
      </c>
      <c r="D795" s="145" t="s">
        <v>977</v>
      </c>
      <c r="E795" s="150"/>
    </row>
    <row r="796" spans="1:5" hidden="1" x14ac:dyDescent="0.2">
      <c r="A796" s="145" t="s">
        <v>897</v>
      </c>
      <c r="B796" s="145" t="s">
        <v>907</v>
      </c>
      <c r="C796" s="144">
        <v>6200612</v>
      </c>
      <c r="D796" s="145" t="s">
        <v>978</v>
      </c>
      <c r="E796" s="150"/>
    </row>
    <row r="797" spans="1:5" hidden="1" x14ac:dyDescent="0.2">
      <c r="A797" s="145" t="s">
        <v>897</v>
      </c>
      <c r="B797" s="145" t="s">
        <v>907</v>
      </c>
      <c r="C797" s="144">
        <v>6200613</v>
      </c>
      <c r="D797" s="145" t="s">
        <v>979</v>
      </c>
      <c r="E797" s="150"/>
    </row>
    <row r="798" spans="1:5" hidden="1" x14ac:dyDescent="0.2">
      <c r="A798" s="145" t="s">
        <v>897</v>
      </c>
      <c r="B798" s="145" t="s">
        <v>907</v>
      </c>
      <c r="C798" s="144">
        <v>6200614</v>
      </c>
      <c r="D798" s="145" t="s">
        <v>980</v>
      </c>
      <c r="E798" s="150"/>
    </row>
    <row r="799" spans="1:5" hidden="1" x14ac:dyDescent="0.2">
      <c r="A799" s="145" t="s">
        <v>897</v>
      </c>
      <c r="B799" s="145" t="s">
        <v>907</v>
      </c>
      <c r="C799" s="144">
        <v>6200615</v>
      </c>
      <c r="D799" s="145" t="s">
        <v>147</v>
      </c>
      <c r="E799" s="150"/>
    </row>
    <row r="800" spans="1:5" hidden="1" x14ac:dyDescent="0.2">
      <c r="A800" s="145" t="s">
        <v>897</v>
      </c>
      <c r="B800" s="145" t="s">
        <v>907</v>
      </c>
      <c r="C800" s="144">
        <v>6200616</v>
      </c>
      <c r="D800" s="145" t="s">
        <v>981</v>
      </c>
      <c r="E800" s="150"/>
    </row>
    <row r="801" spans="1:5" hidden="1" x14ac:dyDescent="0.2">
      <c r="A801" s="145" t="s">
        <v>897</v>
      </c>
      <c r="B801" s="145" t="s">
        <v>907</v>
      </c>
      <c r="C801" s="144">
        <v>6200617</v>
      </c>
      <c r="D801" s="145" t="s">
        <v>982</v>
      </c>
      <c r="E801" s="150"/>
    </row>
    <row r="802" spans="1:5" hidden="1" x14ac:dyDescent="0.2">
      <c r="A802" s="145" t="s">
        <v>897</v>
      </c>
      <c r="B802" s="145" t="s">
        <v>907</v>
      </c>
      <c r="C802" s="144">
        <v>6200618</v>
      </c>
      <c r="D802" s="145" t="s">
        <v>983</v>
      </c>
      <c r="E802" s="150"/>
    </row>
    <row r="803" spans="1:5" hidden="1" x14ac:dyDescent="0.2">
      <c r="A803" s="145" t="s">
        <v>897</v>
      </c>
      <c r="B803" s="145" t="s">
        <v>907</v>
      </c>
      <c r="C803" s="144">
        <v>6200619</v>
      </c>
      <c r="D803" s="145" t="s">
        <v>984</v>
      </c>
      <c r="E803" s="150"/>
    </row>
    <row r="804" spans="1:5" hidden="1" x14ac:dyDescent="0.2">
      <c r="A804" s="145" t="s">
        <v>897</v>
      </c>
      <c r="B804" s="145" t="s">
        <v>909</v>
      </c>
      <c r="C804" s="144">
        <v>6200701</v>
      </c>
      <c r="D804" s="145" t="s">
        <v>985</v>
      </c>
      <c r="E804" s="150"/>
    </row>
    <row r="805" spans="1:5" hidden="1" x14ac:dyDescent="0.2">
      <c r="A805" s="145" t="s">
        <v>897</v>
      </c>
      <c r="B805" s="145" t="s">
        <v>909</v>
      </c>
      <c r="C805" s="144">
        <v>6200702</v>
      </c>
      <c r="D805" s="145" t="s">
        <v>986</v>
      </c>
      <c r="E805" s="150"/>
    </row>
    <row r="806" spans="1:5" hidden="1" x14ac:dyDescent="0.2">
      <c r="A806" s="145" t="s">
        <v>897</v>
      </c>
      <c r="B806" s="145" t="s">
        <v>909</v>
      </c>
      <c r="C806" s="144">
        <v>6200703</v>
      </c>
      <c r="D806" s="145" t="s">
        <v>987</v>
      </c>
      <c r="E806" s="150"/>
    </row>
    <row r="807" spans="1:5" hidden="1" x14ac:dyDescent="0.2">
      <c r="A807" s="145" t="s">
        <v>897</v>
      </c>
      <c r="B807" s="145" t="s">
        <v>909</v>
      </c>
      <c r="C807" s="144">
        <v>6200704</v>
      </c>
      <c r="D807" s="145" t="s">
        <v>988</v>
      </c>
      <c r="E807" s="150"/>
    </row>
    <row r="808" spans="1:5" hidden="1" x14ac:dyDescent="0.2">
      <c r="A808" s="145" t="s">
        <v>897</v>
      </c>
      <c r="B808" s="145" t="s">
        <v>928</v>
      </c>
      <c r="C808" s="144">
        <v>6200901</v>
      </c>
      <c r="D808" s="145" t="s">
        <v>989</v>
      </c>
      <c r="E808" s="150"/>
    </row>
    <row r="809" spans="1:5" hidden="1" x14ac:dyDescent="0.2">
      <c r="A809" s="145" t="s">
        <v>897</v>
      </c>
      <c r="B809" s="145" t="s">
        <v>928</v>
      </c>
      <c r="C809" s="144">
        <v>6200902</v>
      </c>
      <c r="D809" s="145" t="s">
        <v>990</v>
      </c>
      <c r="E809" s="150"/>
    </row>
    <row r="810" spans="1:5" hidden="1" x14ac:dyDescent="0.2">
      <c r="A810" s="145" t="s">
        <v>897</v>
      </c>
      <c r="B810" s="145" t="s">
        <v>928</v>
      </c>
      <c r="C810" s="144">
        <v>6200903</v>
      </c>
      <c r="D810" s="145" t="s">
        <v>991</v>
      </c>
      <c r="E810" s="150"/>
    </row>
    <row r="811" spans="1:5" hidden="1" x14ac:dyDescent="0.2">
      <c r="A811" s="145" t="s">
        <v>897</v>
      </c>
      <c r="B811" s="145" t="s">
        <v>928</v>
      </c>
      <c r="C811" s="144">
        <v>6200904</v>
      </c>
      <c r="D811" s="145" t="s">
        <v>992</v>
      </c>
      <c r="E811" s="150"/>
    </row>
    <row r="812" spans="1:5" hidden="1" x14ac:dyDescent="0.2">
      <c r="A812" s="145" t="s">
        <v>897</v>
      </c>
      <c r="B812" s="145" t="s">
        <v>928</v>
      </c>
      <c r="C812" s="144">
        <v>6200905</v>
      </c>
      <c r="D812" s="145" t="s">
        <v>993</v>
      </c>
      <c r="E812" s="150"/>
    </row>
    <row r="813" spans="1:5" hidden="1" x14ac:dyDescent="0.2">
      <c r="A813" s="145" t="s">
        <v>897</v>
      </c>
      <c r="B813" s="145" t="s">
        <v>932</v>
      </c>
      <c r="C813" s="144">
        <v>6201001</v>
      </c>
      <c r="D813" s="145" t="s">
        <v>994</v>
      </c>
      <c r="E813" s="150"/>
    </row>
    <row r="814" spans="1:5" hidden="1" x14ac:dyDescent="0.2">
      <c r="A814" s="145" t="s">
        <v>897</v>
      </c>
      <c r="B814" s="145" t="s">
        <v>932</v>
      </c>
      <c r="C814" s="144">
        <v>6201002</v>
      </c>
      <c r="D814" s="145" t="s">
        <v>995</v>
      </c>
      <c r="E814" s="150"/>
    </row>
    <row r="815" spans="1:5" hidden="1" x14ac:dyDescent="0.2">
      <c r="A815" s="145" t="s">
        <v>897</v>
      </c>
      <c r="B815" s="145" t="s">
        <v>932</v>
      </c>
      <c r="C815" s="144">
        <v>6201003</v>
      </c>
      <c r="D815" s="145" t="s">
        <v>996</v>
      </c>
      <c r="E815" s="150"/>
    </row>
    <row r="816" spans="1:5" hidden="1" x14ac:dyDescent="0.2">
      <c r="A816" s="145" t="s">
        <v>897</v>
      </c>
      <c r="B816" s="145" t="s">
        <v>932</v>
      </c>
      <c r="C816" s="144">
        <v>6201004</v>
      </c>
      <c r="D816" s="145" t="s">
        <v>664</v>
      </c>
      <c r="E816" s="150"/>
    </row>
    <row r="817" spans="1:5" hidden="1" x14ac:dyDescent="0.2">
      <c r="A817" s="145" t="s">
        <v>897</v>
      </c>
      <c r="B817" s="145" t="s">
        <v>932</v>
      </c>
      <c r="C817" s="144">
        <v>6201005</v>
      </c>
      <c r="D817" s="145" t="s">
        <v>997</v>
      </c>
      <c r="E817" s="150"/>
    </row>
    <row r="818" spans="1:5" hidden="1" x14ac:dyDescent="0.2">
      <c r="A818" s="145" t="s">
        <v>897</v>
      </c>
      <c r="B818" s="145" t="s">
        <v>932</v>
      </c>
      <c r="C818" s="144">
        <v>6201006</v>
      </c>
      <c r="D818" s="145" t="s">
        <v>998</v>
      </c>
      <c r="E818" s="150"/>
    </row>
    <row r="819" spans="1:5" hidden="1" x14ac:dyDescent="0.2">
      <c r="A819" s="145" t="s">
        <v>897</v>
      </c>
      <c r="B819" s="145" t="s">
        <v>934</v>
      </c>
      <c r="C819" s="144">
        <v>6201101</v>
      </c>
      <c r="D819" s="145" t="s">
        <v>999</v>
      </c>
      <c r="E819" s="150"/>
    </row>
    <row r="820" spans="1:5" hidden="1" x14ac:dyDescent="0.2">
      <c r="A820" s="145" t="s">
        <v>897</v>
      </c>
      <c r="B820" s="145" t="s">
        <v>934</v>
      </c>
      <c r="C820" s="144">
        <v>6201102</v>
      </c>
      <c r="D820" s="145" t="s">
        <v>1000</v>
      </c>
      <c r="E820" s="150"/>
    </row>
    <row r="821" spans="1:5" hidden="1" x14ac:dyDescent="0.2">
      <c r="A821" s="145" t="s">
        <v>1003</v>
      </c>
      <c r="B821" s="145" t="s">
        <v>1002</v>
      </c>
      <c r="C821" s="144">
        <v>2210101</v>
      </c>
      <c r="D821" s="145" t="s">
        <v>1001</v>
      </c>
      <c r="E821" s="150"/>
    </row>
    <row r="822" spans="1:5" hidden="1" x14ac:dyDescent="0.2">
      <c r="A822" s="145" t="s">
        <v>1003</v>
      </c>
      <c r="B822" s="145" t="s">
        <v>1002</v>
      </c>
      <c r="C822" s="144">
        <v>3210101</v>
      </c>
      <c r="D822" s="145" t="s">
        <v>1004</v>
      </c>
      <c r="E822" s="150"/>
    </row>
    <row r="823" spans="1:5" hidden="1" x14ac:dyDescent="0.2">
      <c r="A823" s="145" t="s">
        <v>1003</v>
      </c>
      <c r="B823" s="145" t="s">
        <v>1002</v>
      </c>
      <c r="C823" s="144">
        <v>4210101</v>
      </c>
      <c r="D823" s="145" t="s">
        <v>1005</v>
      </c>
      <c r="E823" s="150"/>
    </row>
    <row r="824" spans="1:5" hidden="1" x14ac:dyDescent="0.2">
      <c r="A824" s="145" t="s">
        <v>1003</v>
      </c>
      <c r="B824" s="145" t="s">
        <v>1007</v>
      </c>
      <c r="C824" s="144">
        <v>4210204</v>
      </c>
      <c r="D824" s="145" t="s">
        <v>1006</v>
      </c>
      <c r="E824" s="150"/>
    </row>
    <row r="825" spans="1:5" hidden="1" x14ac:dyDescent="0.2">
      <c r="A825" s="145" t="s">
        <v>1003</v>
      </c>
      <c r="B825" s="145" t="s">
        <v>1002</v>
      </c>
      <c r="C825" s="144">
        <v>5210112</v>
      </c>
      <c r="D825" s="145" t="s">
        <v>1008</v>
      </c>
      <c r="E825" s="150"/>
    </row>
    <row r="826" spans="1:5" hidden="1" x14ac:dyDescent="0.2">
      <c r="A826" s="145" t="s">
        <v>1003</v>
      </c>
      <c r="B826" s="145" t="s">
        <v>1002</v>
      </c>
      <c r="C826" s="144">
        <v>5210113</v>
      </c>
      <c r="D826" s="145" t="s">
        <v>1009</v>
      </c>
      <c r="E826" s="150"/>
    </row>
    <row r="827" spans="1:5" hidden="1" x14ac:dyDescent="0.2">
      <c r="A827" s="145" t="s">
        <v>1003</v>
      </c>
      <c r="B827" s="145" t="s">
        <v>1007</v>
      </c>
      <c r="C827" s="144">
        <v>5210205</v>
      </c>
      <c r="D827" s="145" t="s">
        <v>1010</v>
      </c>
      <c r="E827" s="150"/>
    </row>
    <row r="828" spans="1:5" hidden="1" x14ac:dyDescent="0.2">
      <c r="A828" s="145" t="s">
        <v>1003</v>
      </c>
      <c r="B828" s="145" t="s">
        <v>1012</v>
      </c>
      <c r="C828" s="144">
        <v>5210316</v>
      </c>
      <c r="D828" s="145" t="s">
        <v>1011</v>
      </c>
      <c r="E828" s="150"/>
    </row>
    <row r="829" spans="1:5" hidden="1" x14ac:dyDescent="0.2">
      <c r="A829" s="145" t="s">
        <v>1003</v>
      </c>
      <c r="B829" s="145" t="s">
        <v>1012</v>
      </c>
      <c r="C829" s="144">
        <v>5210317</v>
      </c>
      <c r="D829" s="145" t="s">
        <v>1013</v>
      </c>
      <c r="E829" s="150"/>
    </row>
    <row r="830" spans="1:5" hidden="1" x14ac:dyDescent="0.2">
      <c r="A830" s="145" t="s">
        <v>1003</v>
      </c>
      <c r="B830" s="145" t="s">
        <v>1012</v>
      </c>
      <c r="C830" s="144">
        <v>5210318</v>
      </c>
      <c r="D830" s="145" t="s">
        <v>1014</v>
      </c>
      <c r="E830" s="150"/>
    </row>
    <row r="831" spans="1:5" hidden="1" x14ac:dyDescent="0.2">
      <c r="A831" s="145" t="s">
        <v>1003</v>
      </c>
      <c r="B831" s="145" t="s">
        <v>1012</v>
      </c>
      <c r="C831" s="144">
        <v>5210319</v>
      </c>
      <c r="D831" s="145" t="s">
        <v>1015</v>
      </c>
      <c r="E831" s="150"/>
    </row>
    <row r="832" spans="1:5" hidden="1" x14ac:dyDescent="0.2">
      <c r="A832" s="145" t="s">
        <v>1003</v>
      </c>
      <c r="B832" s="145" t="s">
        <v>1012</v>
      </c>
      <c r="C832" s="144">
        <v>5210320</v>
      </c>
      <c r="D832" s="145" t="s">
        <v>1016</v>
      </c>
      <c r="E832" s="150"/>
    </row>
    <row r="833" spans="1:5" hidden="1" x14ac:dyDescent="0.2">
      <c r="A833" s="145" t="s">
        <v>1003</v>
      </c>
      <c r="B833" s="145" t="s">
        <v>1018</v>
      </c>
      <c r="C833" s="144">
        <v>5210405</v>
      </c>
      <c r="D833" s="145" t="s">
        <v>1017</v>
      </c>
      <c r="E833" s="150"/>
    </row>
    <row r="834" spans="1:5" hidden="1" x14ac:dyDescent="0.2">
      <c r="A834" s="145" t="s">
        <v>1003</v>
      </c>
      <c r="B834" s="145" t="s">
        <v>1020</v>
      </c>
      <c r="C834" s="144">
        <v>5210508</v>
      </c>
      <c r="D834" s="145" t="s">
        <v>1019</v>
      </c>
      <c r="E834" s="150"/>
    </row>
    <row r="835" spans="1:5" hidden="1" x14ac:dyDescent="0.2">
      <c r="A835" s="145" t="s">
        <v>1003</v>
      </c>
      <c r="B835" s="145" t="s">
        <v>1022</v>
      </c>
      <c r="C835" s="144">
        <v>5210509</v>
      </c>
      <c r="D835" s="145" t="s">
        <v>1021</v>
      </c>
      <c r="E835" s="150"/>
    </row>
    <row r="836" spans="1:5" hidden="1" x14ac:dyDescent="0.2">
      <c r="A836" s="145" t="s">
        <v>1003</v>
      </c>
      <c r="B836" s="145" t="s">
        <v>1024</v>
      </c>
      <c r="C836" s="144">
        <v>5210608</v>
      </c>
      <c r="D836" s="145" t="s">
        <v>1023</v>
      </c>
      <c r="E836" s="150"/>
    </row>
    <row r="837" spans="1:5" hidden="1" x14ac:dyDescent="0.2">
      <c r="A837" s="145" t="s">
        <v>1003</v>
      </c>
      <c r="B837" s="145" t="s">
        <v>1024</v>
      </c>
      <c r="C837" s="144">
        <v>5210609</v>
      </c>
      <c r="D837" s="145" t="s">
        <v>1025</v>
      </c>
      <c r="E837" s="150"/>
    </row>
    <row r="838" spans="1:5" hidden="1" x14ac:dyDescent="0.2">
      <c r="A838" s="145" t="s">
        <v>1003</v>
      </c>
      <c r="B838" s="145" t="s">
        <v>1022</v>
      </c>
      <c r="C838" s="144">
        <v>5210804</v>
      </c>
      <c r="D838" s="145" t="s">
        <v>1026</v>
      </c>
      <c r="E838" s="150"/>
    </row>
    <row r="839" spans="1:5" hidden="1" x14ac:dyDescent="0.2">
      <c r="A839" s="145" t="s">
        <v>1003</v>
      </c>
      <c r="B839" s="145" t="s">
        <v>1002</v>
      </c>
      <c r="C839" s="144">
        <v>6210101</v>
      </c>
      <c r="D839" s="145" t="s">
        <v>1027</v>
      </c>
      <c r="E839" s="150"/>
    </row>
    <row r="840" spans="1:5" hidden="1" x14ac:dyDescent="0.2">
      <c r="A840" s="145" t="s">
        <v>1003</v>
      </c>
      <c r="B840" s="145" t="s">
        <v>1002</v>
      </c>
      <c r="C840" s="144">
        <v>6210102</v>
      </c>
      <c r="D840" s="145" t="s">
        <v>1028</v>
      </c>
      <c r="E840" s="150"/>
    </row>
    <row r="841" spans="1:5" hidden="1" x14ac:dyDescent="0.2">
      <c r="A841" s="145" t="s">
        <v>1003</v>
      </c>
      <c r="B841" s="145" t="s">
        <v>1002</v>
      </c>
      <c r="C841" s="144">
        <v>6210103</v>
      </c>
      <c r="D841" s="145" t="s">
        <v>1029</v>
      </c>
      <c r="E841" s="150"/>
    </row>
    <row r="842" spans="1:5" hidden="1" x14ac:dyDescent="0.2">
      <c r="A842" s="145" t="s">
        <v>1003</v>
      </c>
      <c r="B842" s="145" t="s">
        <v>1002</v>
      </c>
      <c r="C842" s="144">
        <v>6210104</v>
      </c>
      <c r="D842" s="145" t="s">
        <v>1030</v>
      </c>
      <c r="E842" s="150"/>
    </row>
    <row r="843" spans="1:5" hidden="1" x14ac:dyDescent="0.2">
      <c r="A843" s="145" t="s">
        <v>1003</v>
      </c>
      <c r="B843" s="145" t="s">
        <v>1002</v>
      </c>
      <c r="C843" s="144">
        <v>6210105</v>
      </c>
      <c r="D843" s="145" t="s">
        <v>1031</v>
      </c>
      <c r="E843" s="150"/>
    </row>
    <row r="844" spans="1:5" hidden="1" x14ac:dyDescent="0.2">
      <c r="A844" s="145" t="s">
        <v>1003</v>
      </c>
      <c r="B844" s="145" t="s">
        <v>1002</v>
      </c>
      <c r="C844" s="144">
        <v>6210106</v>
      </c>
      <c r="D844" s="145" t="s">
        <v>1032</v>
      </c>
      <c r="E844" s="150"/>
    </row>
    <row r="845" spans="1:5" hidden="1" x14ac:dyDescent="0.2">
      <c r="A845" s="145" t="s">
        <v>1003</v>
      </c>
      <c r="B845" s="145" t="s">
        <v>1002</v>
      </c>
      <c r="C845" s="144">
        <v>6210107</v>
      </c>
      <c r="D845" s="145" t="s">
        <v>1033</v>
      </c>
      <c r="E845" s="150"/>
    </row>
    <row r="846" spans="1:5" hidden="1" x14ac:dyDescent="0.2">
      <c r="A846" s="145" t="s">
        <v>1003</v>
      </c>
      <c r="B846" s="145" t="s">
        <v>1002</v>
      </c>
      <c r="C846" s="144">
        <v>6210108</v>
      </c>
      <c r="D846" s="145" t="s">
        <v>1034</v>
      </c>
      <c r="E846" s="150"/>
    </row>
    <row r="847" spans="1:5" hidden="1" x14ac:dyDescent="0.2">
      <c r="A847" s="145" t="s">
        <v>1003</v>
      </c>
      <c r="B847" s="145" t="s">
        <v>1002</v>
      </c>
      <c r="C847" s="144">
        <v>6210109</v>
      </c>
      <c r="D847" s="145" t="s">
        <v>1035</v>
      </c>
      <c r="E847" s="150"/>
    </row>
    <row r="848" spans="1:5" hidden="1" x14ac:dyDescent="0.2">
      <c r="A848" s="145" t="s">
        <v>1003</v>
      </c>
      <c r="B848" s="145" t="s">
        <v>1002</v>
      </c>
      <c r="C848" s="144">
        <v>6210110</v>
      </c>
      <c r="D848" s="145" t="s">
        <v>1036</v>
      </c>
      <c r="E848" s="150"/>
    </row>
    <row r="849" spans="1:5" hidden="1" x14ac:dyDescent="0.2">
      <c r="A849" s="145" t="s">
        <v>1003</v>
      </c>
      <c r="B849" s="145" t="s">
        <v>1002</v>
      </c>
      <c r="C849" s="144">
        <v>6210111</v>
      </c>
      <c r="D849" s="145" t="s">
        <v>1037</v>
      </c>
      <c r="E849" s="150"/>
    </row>
    <row r="850" spans="1:5" hidden="1" x14ac:dyDescent="0.2">
      <c r="A850" s="145" t="s">
        <v>1003</v>
      </c>
      <c r="B850" s="145" t="s">
        <v>1007</v>
      </c>
      <c r="C850" s="144">
        <v>6210201</v>
      </c>
      <c r="D850" s="145" t="s">
        <v>1038</v>
      </c>
      <c r="E850" s="150"/>
    </row>
    <row r="851" spans="1:5" hidden="1" x14ac:dyDescent="0.2">
      <c r="A851" s="145" t="s">
        <v>1003</v>
      </c>
      <c r="B851" s="145" t="s">
        <v>1007</v>
      </c>
      <c r="C851" s="144">
        <v>6210202</v>
      </c>
      <c r="D851" s="145" t="s">
        <v>1039</v>
      </c>
      <c r="E851" s="150"/>
    </row>
    <row r="852" spans="1:5" hidden="1" x14ac:dyDescent="0.2">
      <c r="A852" s="145" t="s">
        <v>1003</v>
      </c>
      <c r="B852" s="145" t="s">
        <v>1007</v>
      </c>
      <c r="C852" s="144">
        <v>6210203</v>
      </c>
      <c r="D852" s="145" t="s">
        <v>1040</v>
      </c>
      <c r="E852" s="150"/>
    </row>
    <row r="853" spans="1:5" hidden="1" x14ac:dyDescent="0.2">
      <c r="A853" s="145" t="s">
        <v>1003</v>
      </c>
      <c r="B853" s="145" t="s">
        <v>1012</v>
      </c>
      <c r="C853" s="144">
        <v>6210301</v>
      </c>
      <c r="D853" s="145" t="s">
        <v>1041</v>
      </c>
      <c r="E853" s="150"/>
    </row>
    <row r="854" spans="1:5" hidden="1" x14ac:dyDescent="0.2">
      <c r="A854" s="145" t="s">
        <v>1003</v>
      </c>
      <c r="B854" s="145" t="s">
        <v>1012</v>
      </c>
      <c r="C854" s="144">
        <v>6210302</v>
      </c>
      <c r="D854" s="145" t="s">
        <v>1042</v>
      </c>
      <c r="E854" s="150"/>
    </row>
    <row r="855" spans="1:5" hidden="1" x14ac:dyDescent="0.2">
      <c r="A855" s="145" t="s">
        <v>1003</v>
      </c>
      <c r="B855" s="145" t="s">
        <v>1012</v>
      </c>
      <c r="C855" s="144">
        <v>6210303</v>
      </c>
      <c r="D855" s="145" t="s">
        <v>1043</v>
      </c>
      <c r="E855" s="150"/>
    </row>
    <row r="856" spans="1:5" hidden="1" x14ac:dyDescent="0.2">
      <c r="A856" s="145" t="s">
        <v>1003</v>
      </c>
      <c r="B856" s="145" t="s">
        <v>1012</v>
      </c>
      <c r="C856" s="144">
        <v>6210305</v>
      </c>
      <c r="D856" s="145" t="s">
        <v>1044</v>
      </c>
      <c r="E856" s="150"/>
    </row>
    <row r="857" spans="1:5" hidden="1" x14ac:dyDescent="0.2">
      <c r="A857" s="145" t="s">
        <v>1003</v>
      </c>
      <c r="B857" s="145" t="s">
        <v>1012</v>
      </c>
      <c r="C857" s="144">
        <v>6210306</v>
      </c>
      <c r="D857" s="145" t="s">
        <v>1045</v>
      </c>
      <c r="E857" s="150"/>
    </row>
    <row r="858" spans="1:5" hidden="1" x14ac:dyDescent="0.2">
      <c r="A858" s="145" t="s">
        <v>1003</v>
      </c>
      <c r="B858" s="145" t="s">
        <v>1012</v>
      </c>
      <c r="C858" s="144">
        <v>6210307</v>
      </c>
      <c r="D858" s="145" t="s">
        <v>1046</v>
      </c>
      <c r="E858" s="150"/>
    </row>
    <row r="859" spans="1:5" hidden="1" x14ac:dyDescent="0.2">
      <c r="A859" s="145" t="s">
        <v>1003</v>
      </c>
      <c r="B859" s="145" t="s">
        <v>1012</v>
      </c>
      <c r="C859" s="144">
        <v>6210309</v>
      </c>
      <c r="D859" s="145" t="s">
        <v>1047</v>
      </c>
      <c r="E859" s="150"/>
    </row>
    <row r="860" spans="1:5" hidden="1" x14ac:dyDescent="0.2">
      <c r="A860" s="145" t="s">
        <v>1003</v>
      </c>
      <c r="B860" s="145" t="s">
        <v>1012</v>
      </c>
      <c r="C860" s="144">
        <v>6210310</v>
      </c>
      <c r="D860" s="145" t="s">
        <v>1048</v>
      </c>
      <c r="E860" s="150"/>
    </row>
    <row r="861" spans="1:5" hidden="1" x14ac:dyDescent="0.2">
      <c r="A861" s="145" t="s">
        <v>1003</v>
      </c>
      <c r="B861" s="145" t="s">
        <v>1012</v>
      </c>
      <c r="C861" s="144">
        <v>6210311</v>
      </c>
      <c r="D861" s="145" t="s">
        <v>1049</v>
      </c>
      <c r="E861" s="150"/>
    </row>
    <row r="862" spans="1:5" hidden="1" x14ac:dyDescent="0.2">
      <c r="A862" s="145" t="s">
        <v>1003</v>
      </c>
      <c r="B862" s="145" t="s">
        <v>1012</v>
      </c>
      <c r="C862" s="144">
        <v>6210312</v>
      </c>
      <c r="D862" s="145" t="s">
        <v>1050</v>
      </c>
      <c r="E862" s="150"/>
    </row>
    <row r="863" spans="1:5" hidden="1" x14ac:dyDescent="0.2">
      <c r="A863" s="145" t="s">
        <v>1003</v>
      </c>
      <c r="B863" s="145" t="s">
        <v>1012</v>
      </c>
      <c r="C863" s="144">
        <v>6210313</v>
      </c>
      <c r="D863" s="145" t="s">
        <v>1051</v>
      </c>
      <c r="E863" s="150"/>
    </row>
    <row r="864" spans="1:5" hidden="1" x14ac:dyDescent="0.2">
      <c r="A864" s="145" t="s">
        <v>1003</v>
      </c>
      <c r="B864" s="145" t="s">
        <v>1012</v>
      </c>
      <c r="C864" s="144">
        <v>6210315</v>
      </c>
      <c r="D864" s="145" t="s">
        <v>1052</v>
      </c>
      <c r="E864" s="150"/>
    </row>
    <row r="865" spans="1:5" hidden="1" x14ac:dyDescent="0.2">
      <c r="A865" s="145" t="s">
        <v>1003</v>
      </c>
      <c r="B865" s="145" t="s">
        <v>1018</v>
      </c>
      <c r="C865" s="144">
        <v>6210401</v>
      </c>
      <c r="D865" s="145" t="s">
        <v>1053</v>
      </c>
      <c r="E865" s="150"/>
    </row>
    <row r="866" spans="1:5" hidden="1" x14ac:dyDescent="0.2">
      <c r="A866" s="145" t="s">
        <v>1003</v>
      </c>
      <c r="B866" s="145" t="s">
        <v>1018</v>
      </c>
      <c r="C866" s="144">
        <v>6210402</v>
      </c>
      <c r="D866" s="145" t="s">
        <v>1054</v>
      </c>
      <c r="E866" s="150"/>
    </row>
    <row r="867" spans="1:5" hidden="1" x14ac:dyDescent="0.2">
      <c r="A867" s="145" t="s">
        <v>1003</v>
      </c>
      <c r="B867" s="145" t="s">
        <v>1018</v>
      </c>
      <c r="C867" s="144">
        <v>6210403</v>
      </c>
      <c r="D867" s="145" t="s">
        <v>1055</v>
      </c>
      <c r="E867" s="150"/>
    </row>
    <row r="868" spans="1:5" hidden="1" x14ac:dyDescent="0.2">
      <c r="A868" s="145" t="s">
        <v>1003</v>
      </c>
      <c r="B868" s="145" t="s">
        <v>1018</v>
      </c>
      <c r="C868" s="144">
        <v>6210404</v>
      </c>
      <c r="D868" s="145" t="s">
        <v>1056</v>
      </c>
      <c r="E868" s="150"/>
    </row>
    <row r="869" spans="1:5" hidden="1" x14ac:dyDescent="0.2">
      <c r="A869" s="145" t="s">
        <v>1003</v>
      </c>
      <c r="B869" s="145" t="s">
        <v>1020</v>
      </c>
      <c r="C869" s="144">
        <v>6210501</v>
      </c>
      <c r="D869" s="145" t="s">
        <v>1057</v>
      </c>
      <c r="E869" s="150"/>
    </row>
    <row r="870" spans="1:5" hidden="1" x14ac:dyDescent="0.2">
      <c r="A870" s="145" t="s">
        <v>1003</v>
      </c>
      <c r="B870" s="145" t="s">
        <v>1020</v>
      </c>
      <c r="C870" s="144">
        <v>6210502</v>
      </c>
      <c r="D870" s="145" t="s">
        <v>1058</v>
      </c>
      <c r="E870" s="150"/>
    </row>
    <row r="871" spans="1:5" hidden="1" x14ac:dyDescent="0.2">
      <c r="A871" s="145" t="s">
        <v>1003</v>
      </c>
      <c r="B871" s="145" t="s">
        <v>1020</v>
      </c>
      <c r="C871" s="144">
        <v>6210503</v>
      </c>
      <c r="D871" s="145" t="s">
        <v>1059</v>
      </c>
      <c r="E871" s="150"/>
    </row>
    <row r="872" spans="1:5" hidden="1" x14ac:dyDescent="0.2">
      <c r="A872" s="145" t="s">
        <v>1003</v>
      </c>
      <c r="B872" s="145" t="s">
        <v>1020</v>
      </c>
      <c r="C872" s="144">
        <v>6210504</v>
      </c>
      <c r="D872" s="145" t="s">
        <v>1060</v>
      </c>
      <c r="E872" s="150"/>
    </row>
    <row r="873" spans="1:5" hidden="1" x14ac:dyDescent="0.2">
      <c r="A873" s="145" t="s">
        <v>1003</v>
      </c>
      <c r="B873" s="145" t="s">
        <v>1020</v>
      </c>
      <c r="C873" s="144">
        <v>6210505</v>
      </c>
      <c r="D873" s="145" t="s">
        <v>1061</v>
      </c>
      <c r="E873" s="150"/>
    </row>
    <row r="874" spans="1:5" hidden="1" x14ac:dyDescent="0.2">
      <c r="A874" s="145" t="s">
        <v>1003</v>
      </c>
      <c r="B874" s="145" t="s">
        <v>1020</v>
      </c>
      <c r="C874" s="144">
        <v>6210506</v>
      </c>
      <c r="D874" s="145" t="s">
        <v>1062</v>
      </c>
      <c r="E874" s="150"/>
    </row>
    <row r="875" spans="1:5" hidden="1" x14ac:dyDescent="0.2">
      <c r="A875" s="145" t="s">
        <v>1003</v>
      </c>
      <c r="B875" s="145" t="s">
        <v>1020</v>
      </c>
      <c r="C875" s="144">
        <v>6210507</v>
      </c>
      <c r="D875" s="145" t="s">
        <v>580</v>
      </c>
      <c r="E875" s="150"/>
    </row>
    <row r="876" spans="1:5" hidden="1" x14ac:dyDescent="0.2">
      <c r="A876" s="145" t="s">
        <v>1003</v>
      </c>
      <c r="B876" s="145" t="s">
        <v>1024</v>
      </c>
      <c r="C876" s="144">
        <v>6210601</v>
      </c>
      <c r="D876" s="145" t="s">
        <v>1063</v>
      </c>
      <c r="E876" s="150"/>
    </row>
    <row r="877" spans="1:5" hidden="1" x14ac:dyDescent="0.2">
      <c r="A877" s="145" t="s">
        <v>1003</v>
      </c>
      <c r="B877" s="145" t="s">
        <v>1024</v>
      </c>
      <c r="C877" s="144">
        <v>6210602</v>
      </c>
      <c r="D877" s="145" t="s">
        <v>1064</v>
      </c>
      <c r="E877" s="150"/>
    </row>
    <row r="878" spans="1:5" hidden="1" x14ac:dyDescent="0.2">
      <c r="A878" s="145" t="s">
        <v>1003</v>
      </c>
      <c r="B878" s="145" t="s">
        <v>1024</v>
      </c>
      <c r="C878" s="144">
        <v>6210603</v>
      </c>
      <c r="D878" s="145" t="s">
        <v>1065</v>
      </c>
      <c r="E878" s="150"/>
    </row>
    <row r="879" spans="1:5" hidden="1" x14ac:dyDescent="0.2">
      <c r="A879" s="145" t="s">
        <v>1003</v>
      </c>
      <c r="B879" s="145" t="s">
        <v>1024</v>
      </c>
      <c r="C879" s="144">
        <v>6210604</v>
      </c>
      <c r="D879" s="145" t="s">
        <v>1066</v>
      </c>
      <c r="E879" s="150"/>
    </row>
    <row r="880" spans="1:5" hidden="1" x14ac:dyDescent="0.2">
      <c r="A880" s="145" t="s">
        <v>1003</v>
      </c>
      <c r="B880" s="145" t="s">
        <v>1024</v>
      </c>
      <c r="C880" s="144">
        <v>6210605</v>
      </c>
      <c r="D880" s="145" t="s">
        <v>198</v>
      </c>
      <c r="E880" s="150"/>
    </row>
    <row r="881" spans="1:5" hidden="1" x14ac:dyDescent="0.2">
      <c r="A881" s="145" t="s">
        <v>1003</v>
      </c>
      <c r="B881" s="145" t="s">
        <v>1024</v>
      </c>
      <c r="C881" s="144">
        <v>6210606</v>
      </c>
      <c r="D881" s="145" t="s">
        <v>1067</v>
      </c>
      <c r="E881" s="150"/>
    </row>
    <row r="882" spans="1:5" hidden="1" x14ac:dyDescent="0.2">
      <c r="A882" s="145" t="s">
        <v>1003</v>
      </c>
      <c r="B882" s="145" t="s">
        <v>1069</v>
      </c>
      <c r="C882" s="144">
        <v>6210701</v>
      </c>
      <c r="D882" s="145" t="s">
        <v>1068</v>
      </c>
      <c r="E882" s="150"/>
    </row>
    <row r="883" spans="1:5" hidden="1" x14ac:dyDescent="0.2">
      <c r="A883" s="145" t="s">
        <v>1003</v>
      </c>
      <c r="B883" s="145" t="s">
        <v>1069</v>
      </c>
      <c r="C883" s="144">
        <v>6210702</v>
      </c>
      <c r="D883" s="145" t="s">
        <v>1070</v>
      </c>
      <c r="E883" s="150"/>
    </row>
    <row r="884" spans="1:5" hidden="1" x14ac:dyDescent="0.2">
      <c r="A884" s="145" t="s">
        <v>1003</v>
      </c>
      <c r="B884" s="145" t="s">
        <v>1069</v>
      </c>
      <c r="C884" s="144">
        <v>6210703</v>
      </c>
      <c r="D884" s="145" t="s">
        <v>656</v>
      </c>
      <c r="E884" s="150"/>
    </row>
    <row r="885" spans="1:5" hidden="1" x14ac:dyDescent="0.2">
      <c r="A885" s="145" t="s">
        <v>1003</v>
      </c>
      <c r="B885" s="145" t="s">
        <v>1069</v>
      </c>
      <c r="C885" s="144">
        <v>6210704</v>
      </c>
      <c r="D885" s="145" t="s">
        <v>1071</v>
      </c>
      <c r="E885" s="150"/>
    </row>
    <row r="886" spans="1:5" hidden="1" x14ac:dyDescent="0.2">
      <c r="A886" s="145" t="s">
        <v>1003</v>
      </c>
      <c r="B886" s="145" t="s">
        <v>1022</v>
      </c>
      <c r="C886" s="144">
        <v>6210801</v>
      </c>
      <c r="D886" s="145" t="s">
        <v>1072</v>
      </c>
      <c r="E886" s="150"/>
    </row>
    <row r="887" spans="1:5" hidden="1" x14ac:dyDescent="0.2">
      <c r="A887" s="145" t="s">
        <v>1003</v>
      </c>
      <c r="B887" s="145" t="s">
        <v>1022</v>
      </c>
      <c r="C887" s="144">
        <v>6210802</v>
      </c>
      <c r="D887" s="145" t="s">
        <v>1073</v>
      </c>
      <c r="E887" s="150"/>
    </row>
    <row r="888" spans="1:5" hidden="1" x14ac:dyDescent="0.2">
      <c r="A888" s="145" t="s">
        <v>1003</v>
      </c>
      <c r="B888" s="145" t="s">
        <v>1022</v>
      </c>
      <c r="C888" s="144">
        <v>6210803</v>
      </c>
      <c r="D888" s="145" t="s">
        <v>1074</v>
      </c>
      <c r="E888" s="150"/>
    </row>
    <row r="889" spans="1:5" hidden="1" x14ac:dyDescent="0.2">
      <c r="A889" s="145" t="s">
        <v>1077</v>
      </c>
      <c r="B889" s="145" t="s">
        <v>1076</v>
      </c>
      <c r="C889" s="144">
        <v>2220101</v>
      </c>
      <c r="D889" s="145" t="s">
        <v>1075</v>
      </c>
      <c r="E889" s="150"/>
    </row>
    <row r="890" spans="1:5" hidden="1" x14ac:dyDescent="0.2">
      <c r="A890" s="145" t="s">
        <v>1077</v>
      </c>
      <c r="B890" s="145" t="s">
        <v>1076</v>
      </c>
      <c r="C890" s="144">
        <v>4220101</v>
      </c>
      <c r="D890" s="145" t="s">
        <v>1078</v>
      </c>
      <c r="E890" s="150"/>
    </row>
    <row r="891" spans="1:5" hidden="1" x14ac:dyDescent="0.2">
      <c r="A891" s="145" t="s">
        <v>1077</v>
      </c>
      <c r="B891" s="145" t="s">
        <v>1080</v>
      </c>
      <c r="C891" s="144">
        <v>4220201</v>
      </c>
      <c r="D891" s="145" t="s">
        <v>1079</v>
      </c>
      <c r="E891" s="150"/>
    </row>
    <row r="892" spans="1:5" hidden="1" x14ac:dyDescent="0.2">
      <c r="A892" s="145" t="s">
        <v>1077</v>
      </c>
      <c r="B892" s="145" t="s">
        <v>1076</v>
      </c>
      <c r="C892" s="144">
        <v>5220109</v>
      </c>
      <c r="D892" s="145" t="s">
        <v>1081</v>
      </c>
      <c r="E892" s="150"/>
    </row>
    <row r="893" spans="1:5" hidden="1" x14ac:dyDescent="0.2">
      <c r="A893" s="145" t="s">
        <v>1077</v>
      </c>
      <c r="B893" s="145" t="s">
        <v>1076</v>
      </c>
      <c r="C893" s="144">
        <v>5220110</v>
      </c>
      <c r="D893" s="145" t="s">
        <v>1082</v>
      </c>
      <c r="E893" s="150"/>
    </row>
    <row r="894" spans="1:5" hidden="1" x14ac:dyDescent="0.2">
      <c r="A894" s="145" t="s">
        <v>1077</v>
      </c>
      <c r="B894" s="145" t="s">
        <v>1076</v>
      </c>
      <c r="C894" s="144">
        <v>5220111</v>
      </c>
      <c r="D894" s="145" t="s">
        <v>1083</v>
      </c>
      <c r="E894" s="150"/>
    </row>
    <row r="895" spans="1:5" hidden="1" x14ac:dyDescent="0.2">
      <c r="A895" s="145" t="s">
        <v>1077</v>
      </c>
      <c r="B895" s="145" t="s">
        <v>1076</v>
      </c>
      <c r="C895" s="144">
        <v>5220112</v>
      </c>
      <c r="D895" s="145" t="s">
        <v>1084</v>
      </c>
      <c r="E895" s="150"/>
    </row>
    <row r="896" spans="1:5" hidden="1" x14ac:dyDescent="0.2">
      <c r="A896" s="145" t="s">
        <v>1077</v>
      </c>
      <c r="B896" s="145" t="s">
        <v>1076</v>
      </c>
      <c r="C896" s="144">
        <v>5220113</v>
      </c>
      <c r="D896" s="145" t="s">
        <v>862</v>
      </c>
      <c r="E896" s="150"/>
    </row>
    <row r="897" spans="1:5" hidden="1" x14ac:dyDescent="0.2">
      <c r="A897" s="145" t="s">
        <v>1077</v>
      </c>
      <c r="B897" s="145" t="s">
        <v>1086</v>
      </c>
      <c r="C897" s="144">
        <v>5220313</v>
      </c>
      <c r="D897" s="145" t="s">
        <v>1085</v>
      </c>
      <c r="E897" s="150"/>
    </row>
    <row r="898" spans="1:5" hidden="1" x14ac:dyDescent="0.2">
      <c r="A898" s="145" t="s">
        <v>1077</v>
      </c>
      <c r="B898" s="145" t="s">
        <v>1088</v>
      </c>
      <c r="C898" s="144">
        <v>5220314</v>
      </c>
      <c r="D898" s="145" t="s">
        <v>1087</v>
      </c>
      <c r="E898" s="150"/>
    </row>
    <row r="899" spans="1:5" hidden="1" x14ac:dyDescent="0.2">
      <c r="A899" s="145" t="s">
        <v>1077</v>
      </c>
      <c r="B899" s="145" t="s">
        <v>1088</v>
      </c>
      <c r="C899" s="144">
        <v>5220315</v>
      </c>
      <c r="D899" s="145" t="s">
        <v>1089</v>
      </c>
      <c r="E899" s="150"/>
    </row>
    <row r="900" spans="1:5" hidden="1" x14ac:dyDescent="0.2">
      <c r="A900" s="145" t="s">
        <v>1077</v>
      </c>
      <c r="B900" s="145" t="s">
        <v>1088</v>
      </c>
      <c r="C900" s="144">
        <v>5220316</v>
      </c>
      <c r="D900" s="145" t="s">
        <v>1090</v>
      </c>
      <c r="E900" s="150"/>
    </row>
    <row r="901" spans="1:5" hidden="1" x14ac:dyDescent="0.2">
      <c r="A901" s="145" t="s">
        <v>1077</v>
      </c>
      <c r="B901" s="145" t="s">
        <v>1092</v>
      </c>
      <c r="C901" s="144">
        <v>5220406</v>
      </c>
      <c r="D901" s="145" t="s">
        <v>1091</v>
      </c>
      <c r="E901" s="150"/>
    </row>
    <row r="902" spans="1:5" hidden="1" x14ac:dyDescent="0.2">
      <c r="A902" s="145" t="s">
        <v>1077</v>
      </c>
      <c r="B902" s="145" t="s">
        <v>1094</v>
      </c>
      <c r="C902" s="144">
        <v>5220507</v>
      </c>
      <c r="D902" s="145" t="s">
        <v>1093</v>
      </c>
      <c r="E902" s="150"/>
    </row>
    <row r="903" spans="1:5" hidden="1" x14ac:dyDescent="0.2">
      <c r="A903" s="145" t="s">
        <v>1077</v>
      </c>
      <c r="B903" s="145" t="s">
        <v>1096</v>
      </c>
      <c r="C903" s="144">
        <v>5220606</v>
      </c>
      <c r="D903" s="145" t="s">
        <v>1095</v>
      </c>
      <c r="E903" s="150"/>
    </row>
    <row r="904" spans="1:5" hidden="1" x14ac:dyDescent="0.2">
      <c r="A904" s="145" t="s">
        <v>1077</v>
      </c>
      <c r="B904" s="145" t="s">
        <v>1096</v>
      </c>
      <c r="C904" s="144">
        <v>5220607</v>
      </c>
      <c r="D904" s="145" t="s">
        <v>1097</v>
      </c>
      <c r="E904" s="150"/>
    </row>
    <row r="905" spans="1:5" hidden="1" x14ac:dyDescent="0.2">
      <c r="A905" s="145" t="s">
        <v>1077</v>
      </c>
      <c r="B905" s="145" t="s">
        <v>1099</v>
      </c>
      <c r="C905" s="144">
        <v>5220706</v>
      </c>
      <c r="D905" s="145" t="s">
        <v>1098</v>
      </c>
      <c r="E905" s="150"/>
    </row>
    <row r="906" spans="1:5" hidden="1" x14ac:dyDescent="0.2">
      <c r="A906" s="145" t="s">
        <v>1077</v>
      </c>
      <c r="B906" s="145" t="s">
        <v>1076</v>
      </c>
      <c r="C906" s="144">
        <v>6220101</v>
      </c>
      <c r="D906" s="145" t="s">
        <v>1100</v>
      </c>
      <c r="E906" s="150"/>
    </row>
    <row r="907" spans="1:5" hidden="1" x14ac:dyDescent="0.2">
      <c r="A907" s="145" t="s">
        <v>1077</v>
      </c>
      <c r="B907" s="145" t="s">
        <v>1076</v>
      </c>
      <c r="C907" s="144">
        <v>6220102</v>
      </c>
      <c r="D907" s="145" t="s">
        <v>1101</v>
      </c>
      <c r="E907" s="150"/>
    </row>
    <row r="908" spans="1:5" hidden="1" x14ac:dyDescent="0.2">
      <c r="A908" s="145" t="s">
        <v>1077</v>
      </c>
      <c r="B908" s="145" t="s">
        <v>1076</v>
      </c>
      <c r="C908" s="144">
        <v>6220103</v>
      </c>
      <c r="D908" s="145" t="s">
        <v>1102</v>
      </c>
      <c r="E908" s="150"/>
    </row>
    <row r="909" spans="1:5" hidden="1" x14ac:dyDescent="0.2">
      <c r="A909" s="145" t="s">
        <v>1077</v>
      </c>
      <c r="B909" s="145" t="s">
        <v>1076</v>
      </c>
      <c r="C909" s="144">
        <v>6220104</v>
      </c>
      <c r="D909" s="145" t="s">
        <v>1103</v>
      </c>
      <c r="E909" s="150"/>
    </row>
    <row r="910" spans="1:5" hidden="1" x14ac:dyDescent="0.2">
      <c r="A910" s="145" t="s">
        <v>1077</v>
      </c>
      <c r="B910" s="145" t="s">
        <v>1076</v>
      </c>
      <c r="C910" s="144">
        <v>6220105</v>
      </c>
      <c r="D910" s="145" t="s">
        <v>1104</v>
      </c>
      <c r="E910" s="150"/>
    </row>
    <row r="911" spans="1:5" hidden="1" x14ac:dyDescent="0.2">
      <c r="A911" s="145" t="s">
        <v>1077</v>
      </c>
      <c r="B911" s="145" t="s">
        <v>1076</v>
      </c>
      <c r="C911" s="144">
        <v>6220106</v>
      </c>
      <c r="D911" s="145" t="s">
        <v>1105</v>
      </c>
      <c r="E911" s="150"/>
    </row>
    <row r="912" spans="1:5" hidden="1" x14ac:dyDescent="0.2">
      <c r="A912" s="145" t="s">
        <v>1077</v>
      </c>
      <c r="B912" s="145" t="s">
        <v>1076</v>
      </c>
      <c r="C912" s="144">
        <v>6220107</v>
      </c>
      <c r="D912" s="145" t="s">
        <v>580</v>
      </c>
      <c r="E912" s="150"/>
    </row>
    <row r="913" spans="1:5" hidden="1" x14ac:dyDescent="0.2">
      <c r="A913" s="145" t="s">
        <v>1077</v>
      </c>
      <c r="B913" s="145" t="s">
        <v>1076</v>
      </c>
      <c r="C913" s="144">
        <v>6220108</v>
      </c>
      <c r="D913" s="145" t="s">
        <v>1106</v>
      </c>
      <c r="E913" s="150"/>
    </row>
    <row r="914" spans="1:5" hidden="1" x14ac:dyDescent="0.2">
      <c r="A914" s="145" t="s">
        <v>1077</v>
      </c>
      <c r="B914" s="145" t="s">
        <v>1080</v>
      </c>
      <c r="C914" s="144">
        <v>6220201</v>
      </c>
      <c r="D914" s="145" t="s">
        <v>1107</v>
      </c>
      <c r="E914" s="150"/>
    </row>
    <row r="915" spans="1:5" hidden="1" x14ac:dyDescent="0.2">
      <c r="A915" s="145" t="s">
        <v>1077</v>
      </c>
      <c r="B915" s="145" t="s">
        <v>1080</v>
      </c>
      <c r="C915" s="144">
        <v>6220202</v>
      </c>
      <c r="D915" s="145" t="s">
        <v>1108</v>
      </c>
      <c r="E915" s="150"/>
    </row>
    <row r="916" spans="1:5" hidden="1" x14ac:dyDescent="0.2">
      <c r="A916" s="145" t="s">
        <v>1077</v>
      </c>
      <c r="B916" s="145" t="s">
        <v>1080</v>
      </c>
      <c r="C916" s="144">
        <v>6220203</v>
      </c>
      <c r="D916" s="145" t="s">
        <v>1109</v>
      </c>
      <c r="E916" s="150"/>
    </row>
    <row r="917" spans="1:5" hidden="1" x14ac:dyDescent="0.2">
      <c r="A917" s="145" t="s">
        <v>1077</v>
      </c>
      <c r="B917" s="145" t="s">
        <v>1080</v>
      </c>
      <c r="C917" s="144">
        <v>6220204</v>
      </c>
      <c r="D917" s="145" t="s">
        <v>1110</v>
      </c>
      <c r="E917" s="150"/>
    </row>
    <row r="918" spans="1:5" hidden="1" x14ac:dyDescent="0.2">
      <c r="A918" s="145" t="s">
        <v>1077</v>
      </c>
      <c r="B918" s="145" t="s">
        <v>1080</v>
      </c>
      <c r="C918" s="144">
        <v>6220205</v>
      </c>
      <c r="D918" s="145" t="s">
        <v>1111</v>
      </c>
      <c r="E918" s="150"/>
    </row>
    <row r="919" spans="1:5" hidden="1" x14ac:dyDescent="0.2">
      <c r="A919" s="145" t="s">
        <v>1077</v>
      </c>
      <c r="B919" s="145" t="s">
        <v>1080</v>
      </c>
      <c r="C919" s="144">
        <v>6220206</v>
      </c>
      <c r="D919" s="145" t="s">
        <v>1112</v>
      </c>
      <c r="E919" s="150"/>
    </row>
    <row r="920" spans="1:5" hidden="1" x14ac:dyDescent="0.2">
      <c r="A920" s="145" t="s">
        <v>1077</v>
      </c>
      <c r="B920" s="145" t="s">
        <v>1080</v>
      </c>
      <c r="C920" s="144">
        <v>6220207</v>
      </c>
      <c r="D920" s="145" t="s">
        <v>1113</v>
      </c>
      <c r="E920" s="150"/>
    </row>
    <row r="921" spans="1:5" hidden="1" x14ac:dyDescent="0.2">
      <c r="A921" s="145" t="s">
        <v>1077</v>
      </c>
      <c r="B921" s="145" t="s">
        <v>1080</v>
      </c>
      <c r="C921" s="144">
        <v>6220208</v>
      </c>
      <c r="D921" s="145" t="s">
        <v>1114</v>
      </c>
      <c r="E921" s="150"/>
    </row>
    <row r="922" spans="1:5" hidden="1" x14ac:dyDescent="0.2">
      <c r="A922" s="145" t="s">
        <v>1077</v>
      </c>
      <c r="B922" s="145" t="s">
        <v>1080</v>
      </c>
      <c r="C922" s="144">
        <v>6220209</v>
      </c>
      <c r="D922" s="145" t="s">
        <v>1115</v>
      </c>
      <c r="E922" s="150"/>
    </row>
    <row r="923" spans="1:5" hidden="1" x14ac:dyDescent="0.2">
      <c r="A923" s="145" t="s">
        <v>1077</v>
      </c>
      <c r="B923" s="145" t="s">
        <v>1080</v>
      </c>
      <c r="C923" s="144">
        <v>6220210</v>
      </c>
      <c r="D923" s="145" t="s">
        <v>1116</v>
      </c>
      <c r="E923" s="150"/>
    </row>
    <row r="924" spans="1:5" hidden="1" x14ac:dyDescent="0.2">
      <c r="A924" s="145" t="s">
        <v>1077</v>
      </c>
      <c r="B924" s="145" t="s">
        <v>1080</v>
      </c>
      <c r="C924" s="144">
        <v>6220211</v>
      </c>
      <c r="D924" s="145" t="s">
        <v>1117</v>
      </c>
      <c r="E924" s="150"/>
    </row>
    <row r="925" spans="1:5" hidden="1" x14ac:dyDescent="0.2">
      <c r="A925" s="145" t="s">
        <v>1077</v>
      </c>
      <c r="B925" s="145" t="s">
        <v>1088</v>
      </c>
      <c r="C925" s="144">
        <v>6220301</v>
      </c>
      <c r="D925" s="145" t="s">
        <v>1118</v>
      </c>
      <c r="E925" s="150"/>
    </row>
    <row r="926" spans="1:5" hidden="1" x14ac:dyDescent="0.2">
      <c r="A926" s="145" t="s">
        <v>1077</v>
      </c>
      <c r="B926" s="145" t="s">
        <v>1088</v>
      </c>
      <c r="C926" s="144">
        <v>6220302</v>
      </c>
      <c r="D926" s="145" t="s">
        <v>1119</v>
      </c>
      <c r="E926" s="150"/>
    </row>
    <row r="927" spans="1:5" hidden="1" x14ac:dyDescent="0.2">
      <c r="A927" s="145" t="s">
        <v>1077</v>
      </c>
      <c r="B927" s="145" t="s">
        <v>1088</v>
      </c>
      <c r="C927" s="144">
        <v>6220303</v>
      </c>
      <c r="D927" s="145" t="s">
        <v>746</v>
      </c>
      <c r="E927" s="150"/>
    </row>
    <row r="928" spans="1:5" hidden="1" x14ac:dyDescent="0.2">
      <c r="A928" s="145" t="s">
        <v>1077</v>
      </c>
      <c r="B928" s="145" t="s">
        <v>1088</v>
      </c>
      <c r="C928" s="144">
        <v>6220304</v>
      </c>
      <c r="D928" s="145" t="s">
        <v>1120</v>
      </c>
      <c r="E928" s="150"/>
    </row>
    <row r="929" spans="1:5" hidden="1" x14ac:dyDescent="0.2">
      <c r="A929" s="145" t="s">
        <v>1077</v>
      </c>
      <c r="B929" s="145" t="s">
        <v>1088</v>
      </c>
      <c r="C929" s="144">
        <v>6220305</v>
      </c>
      <c r="D929" s="145" t="s">
        <v>1121</v>
      </c>
      <c r="E929" s="150"/>
    </row>
    <row r="930" spans="1:5" hidden="1" x14ac:dyDescent="0.2">
      <c r="A930" s="145" t="s">
        <v>1077</v>
      </c>
      <c r="B930" s="145" t="s">
        <v>1088</v>
      </c>
      <c r="C930" s="144">
        <v>6220306</v>
      </c>
      <c r="D930" s="145" t="s">
        <v>1122</v>
      </c>
      <c r="E930" s="150"/>
    </row>
    <row r="931" spans="1:5" hidden="1" x14ac:dyDescent="0.2">
      <c r="A931" s="145" t="s">
        <v>1077</v>
      </c>
      <c r="B931" s="145" t="s">
        <v>1088</v>
      </c>
      <c r="C931" s="144">
        <v>6220308</v>
      </c>
      <c r="D931" s="145" t="s">
        <v>1123</v>
      </c>
      <c r="E931" s="150"/>
    </row>
    <row r="932" spans="1:5" hidden="1" x14ac:dyDescent="0.2">
      <c r="A932" s="145" t="s">
        <v>1077</v>
      </c>
      <c r="B932" s="145" t="s">
        <v>1088</v>
      </c>
      <c r="C932" s="144">
        <v>6220309</v>
      </c>
      <c r="D932" s="145" t="s">
        <v>1124</v>
      </c>
      <c r="E932" s="150"/>
    </row>
    <row r="933" spans="1:5" hidden="1" x14ac:dyDescent="0.2">
      <c r="A933" s="145" t="s">
        <v>1077</v>
      </c>
      <c r="B933" s="145" t="s">
        <v>1088</v>
      </c>
      <c r="C933" s="144">
        <v>6220311</v>
      </c>
      <c r="D933" s="145" t="s">
        <v>1125</v>
      </c>
      <c r="E933" s="150"/>
    </row>
    <row r="934" spans="1:5" hidden="1" x14ac:dyDescent="0.2">
      <c r="A934" s="145" t="s">
        <v>1077</v>
      </c>
      <c r="B934" s="145" t="s">
        <v>1088</v>
      </c>
      <c r="C934" s="144">
        <v>6220312</v>
      </c>
      <c r="D934" s="145" t="s">
        <v>1126</v>
      </c>
      <c r="E934" s="150"/>
    </row>
    <row r="935" spans="1:5" hidden="1" x14ac:dyDescent="0.2">
      <c r="A935" s="145" t="s">
        <v>1077</v>
      </c>
      <c r="B935" s="145" t="s">
        <v>1092</v>
      </c>
      <c r="C935" s="144">
        <v>6220401</v>
      </c>
      <c r="D935" s="145" t="s">
        <v>1127</v>
      </c>
      <c r="E935" s="150"/>
    </row>
    <row r="936" spans="1:5" hidden="1" x14ac:dyDescent="0.2">
      <c r="A936" s="145" t="s">
        <v>1077</v>
      </c>
      <c r="B936" s="145" t="s">
        <v>1092</v>
      </c>
      <c r="C936" s="144">
        <v>6220402</v>
      </c>
      <c r="D936" s="145" t="s">
        <v>1128</v>
      </c>
      <c r="E936" s="150"/>
    </row>
    <row r="937" spans="1:5" hidden="1" x14ac:dyDescent="0.2">
      <c r="A937" s="145" t="s">
        <v>1077</v>
      </c>
      <c r="B937" s="145" t="s">
        <v>1092</v>
      </c>
      <c r="C937" s="144">
        <v>6220403</v>
      </c>
      <c r="D937" s="145" t="s">
        <v>1129</v>
      </c>
      <c r="E937" s="150"/>
    </row>
    <row r="938" spans="1:5" hidden="1" x14ac:dyDescent="0.2">
      <c r="A938" s="145" t="s">
        <v>1077</v>
      </c>
      <c r="B938" s="145" t="s">
        <v>1092</v>
      </c>
      <c r="C938" s="144">
        <v>6220404</v>
      </c>
      <c r="D938" s="145" t="s">
        <v>1130</v>
      </c>
      <c r="E938" s="150"/>
    </row>
    <row r="939" spans="1:5" hidden="1" x14ac:dyDescent="0.2">
      <c r="A939" s="145" t="s">
        <v>1077</v>
      </c>
      <c r="B939" s="145" t="s">
        <v>1092</v>
      </c>
      <c r="C939" s="144">
        <v>6220405</v>
      </c>
      <c r="D939" s="145" t="s">
        <v>1131</v>
      </c>
      <c r="E939" s="150"/>
    </row>
    <row r="940" spans="1:5" hidden="1" x14ac:dyDescent="0.2">
      <c r="A940" s="145" t="s">
        <v>1077</v>
      </c>
      <c r="B940" s="145" t="s">
        <v>1094</v>
      </c>
      <c r="C940" s="144">
        <v>6220501</v>
      </c>
      <c r="D940" s="145" t="s">
        <v>1132</v>
      </c>
      <c r="E940" s="150"/>
    </row>
    <row r="941" spans="1:5" hidden="1" x14ac:dyDescent="0.2">
      <c r="A941" s="145" t="s">
        <v>1077</v>
      </c>
      <c r="B941" s="145" t="s">
        <v>1094</v>
      </c>
      <c r="C941" s="144">
        <v>6220502</v>
      </c>
      <c r="D941" s="145" t="s">
        <v>293</v>
      </c>
      <c r="E941" s="150"/>
    </row>
    <row r="942" spans="1:5" hidden="1" x14ac:dyDescent="0.2">
      <c r="A942" s="145" t="s">
        <v>1077</v>
      </c>
      <c r="B942" s="145" t="s">
        <v>1094</v>
      </c>
      <c r="C942" s="144">
        <v>6220503</v>
      </c>
      <c r="D942" s="145" t="s">
        <v>1133</v>
      </c>
      <c r="E942" s="150"/>
    </row>
    <row r="943" spans="1:5" hidden="1" x14ac:dyDescent="0.2">
      <c r="A943" s="145" t="s">
        <v>1077</v>
      </c>
      <c r="B943" s="145" t="s">
        <v>1094</v>
      </c>
      <c r="C943" s="144">
        <v>6220504</v>
      </c>
      <c r="D943" s="145" t="s">
        <v>1134</v>
      </c>
      <c r="E943" s="150"/>
    </row>
    <row r="944" spans="1:5" hidden="1" x14ac:dyDescent="0.2">
      <c r="A944" s="145" t="s">
        <v>1077</v>
      </c>
      <c r="B944" s="145" t="s">
        <v>1094</v>
      </c>
      <c r="C944" s="144">
        <v>6220505</v>
      </c>
      <c r="D944" s="145" t="s">
        <v>1135</v>
      </c>
      <c r="E944" s="150"/>
    </row>
    <row r="945" spans="1:5" hidden="1" x14ac:dyDescent="0.2">
      <c r="A945" s="145" t="s">
        <v>1077</v>
      </c>
      <c r="B945" s="145" t="s">
        <v>1094</v>
      </c>
      <c r="C945" s="144">
        <v>6220506</v>
      </c>
      <c r="D945" s="145" t="s">
        <v>1136</v>
      </c>
      <c r="E945" s="150"/>
    </row>
    <row r="946" spans="1:5" hidden="1" x14ac:dyDescent="0.2">
      <c r="A946" s="145" t="s">
        <v>1077</v>
      </c>
      <c r="B946" s="145" t="s">
        <v>1096</v>
      </c>
      <c r="C946" s="144">
        <v>6220601</v>
      </c>
      <c r="D946" s="145" t="s">
        <v>1137</v>
      </c>
      <c r="E946" s="150"/>
    </row>
    <row r="947" spans="1:5" hidden="1" x14ac:dyDescent="0.2">
      <c r="A947" s="145" t="s">
        <v>1077</v>
      </c>
      <c r="B947" s="145" t="s">
        <v>1096</v>
      </c>
      <c r="C947" s="144">
        <v>6220603</v>
      </c>
      <c r="D947" s="145" t="s">
        <v>1138</v>
      </c>
      <c r="E947" s="150"/>
    </row>
    <row r="948" spans="1:5" hidden="1" x14ac:dyDescent="0.2">
      <c r="A948" s="145" t="s">
        <v>1077</v>
      </c>
      <c r="B948" s="145" t="s">
        <v>1096</v>
      </c>
      <c r="C948" s="144">
        <v>6220604</v>
      </c>
      <c r="D948" s="145" t="s">
        <v>1139</v>
      </c>
      <c r="E948" s="150"/>
    </row>
    <row r="949" spans="1:5" hidden="1" x14ac:dyDescent="0.2">
      <c r="A949" s="145" t="s">
        <v>1077</v>
      </c>
      <c r="B949" s="145" t="s">
        <v>1096</v>
      </c>
      <c r="C949" s="144">
        <v>6220605</v>
      </c>
      <c r="D949" s="145" t="s">
        <v>1140</v>
      </c>
      <c r="E949" s="150"/>
    </row>
    <row r="950" spans="1:5" hidden="1" x14ac:dyDescent="0.2">
      <c r="A950" s="145" t="s">
        <v>1077</v>
      </c>
      <c r="B950" s="145" t="s">
        <v>1099</v>
      </c>
      <c r="C950" s="144">
        <v>6220701</v>
      </c>
      <c r="D950" s="145" t="s">
        <v>1141</v>
      </c>
      <c r="E950" s="150"/>
    </row>
    <row r="951" spans="1:5" hidden="1" x14ac:dyDescent="0.2">
      <c r="A951" s="145" t="s">
        <v>1077</v>
      </c>
      <c r="B951" s="145" t="s">
        <v>1099</v>
      </c>
      <c r="C951" s="144">
        <v>6220702</v>
      </c>
      <c r="D951" s="145" t="s">
        <v>1142</v>
      </c>
      <c r="E951" s="150"/>
    </row>
    <row r="952" spans="1:5" hidden="1" x14ac:dyDescent="0.2">
      <c r="A952" s="145" t="s">
        <v>1077</v>
      </c>
      <c r="B952" s="145" t="s">
        <v>1099</v>
      </c>
      <c r="C952" s="144">
        <v>6220703</v>
      </c>
      <c r="D952" s="145" t="s">
        <v>1143</v>
      </c>
      <c r="E952" s="150"/>
    </row>
    <row r="953" spans="1:5" hidden="1" x14ac:dyDescent="0.2">
      <c r="A953" s="145" t="s">
        <v>1077</v>
      </c>
      <c r="B953" s="145" t="s">
        <v>1099</v>
      </c>
      <c r="C953" s="144">
        <v>6220704</v>
      </c>
      <c r="D953" s="145" t="s">
        <v>1144</v>
      </c>
      <c r="E953" s="150"/>
    </row>
    <row r="954" spans="1:5" hidden="1" x14ac:dyDescent="0.2">
      <c r="A954" s="145" t="s">
        <v>1077</v>
      </c>
      <c r="B954" s="145" t="s">
        <v>1099</v>
      </c>
      <c r="C954" s="144">
        <v>6220705</v>
      </c>
      <c r="D954" s="145" t="s">
        <v>1145</v>
      </c>
      <c r="E954" s="150"/>
    </row>
    <row r="955" spans="1:5" hidden="1" x14ac:dyDescent="0.2">
      <c r="A955" s="145" t="s">
        <v>1077</v>
      </c>
      <c r="B955" s="145" t="s">
        <v>1147</v>
      </c>
      <c r="C955" s="144">
        <v>6220801</v>
      </c>
      <c r="D955" s="145" t="s">
        <v>1146</v>
      </c>
      <c r="E955" s="150"/>
    </row>
    <row r="956" spans="1:5" hidden="1" x14ac:dyDescent="0.2">
      <c r="A956" s="145" t="s">
        <v>1077</v>
      </c>
      <c r="B956" s="145" t="s">
        <v>1147</v>
      </c>
      <c r="C956" s="144">
        <v>6220802</v>
      </c>
      <c r="D956" s="145" t="s">
        <v>1148</v>
      </c>
      <c r="E956" s="150"/>
    </row>
    <row r="957" spans="1:5" hidden="1" x14ac:dyDescent="0.2">
      <c r="A957" s="145" t="s">
        <v>1077</v>
      </c>
      <c r="B957" s="145" t="s">
        <v>1147</v>
      </c>
      <c r="C957" s="144">
        <v>6220803</v>
      </c>
      <c r="D957" s="145" t="s">
        <v>1149</v>
      </c>
      <c r="E957" s="150"/>
    </row>
    <row r="958" spans="1:5" hidden="1" x14ac:dyDescent="0.2">
      <c r="A958" s="145" t="s">
        <v>1077</v>
      </c>
      <c r="B958" s="145" t="s">
        <v>1147</v>
      </c>
      <c r="C958" s="144">
        <v>6220804</v>
      </c>
      <c r="D958" s="145" t="s">
        <v>1150</v>
      </c>
      <c r="E958" s="150"/>
    </row>
    <row r="959" spans="1:5" hidden="1" x14ac:dyDescent="0.2">
      <c r="A959" s="145" t="s">
        <v>1077</v>
      </c>
      <c r="B959" s="145" t="s">
        <v>1147</v>
      </c>
      <c r="C959" s="144">
        <v>6220805</v>
      </c>
      <c r="D959" s="145" t="s">
        <v>1151</v>
      </c>
      <c r="E959" s="150"/>
    </row>
    <row r="960" spans="1:5" hidden="1" x14ac:dyDescent="0.2">
      <c r="A960" s="145" t="s">
        <v>1077</v>
      </c>
      <c r="B960" s="145" t="s">
        <v>1086</v>
      </c>
      <c r="C960" s="144">
        <v>6220901</v>
      </c>
      <c r="D960" s="145" t="s">
        <v>1152</v>
      </c>
      <c r="E960" s="150"/>
    </row>
    <row r="961" spans="1:5" hidden="1" x14ac:dyDescent="0.2">
      <c r="A961" s="145" t="s">
        <v>1077</v>
      </c>
      <c r="B961" s="145" t="s">
        <v>1086</v>
      </c>
      <c r="C961" s="144">
        <v>6220902</v>
      </c>
      <c r="D961" s="145" t="s">
        <v>1153</v>
      </c>
      <c r="E961" s="150"/>
    </row>
    <row r="962" spans="1:5" hidden="1" x14ac:dyDescent="0.2">
      <c r="A962" s="145" t="s">
        <v>1077</v>
      </c>
      <c r="B962" s="145" t="s">
        <v>1086</v>
      </c>
      <c r="C962" s="144">
        <v>6220903</v>
      </c>
      <c r="D962" s="145" t="s">
        <v>1154</v>
      </c>
      <c r="E962" s="150"/>
    </row>
    <row r="963" spans="1:5" hidden="1" x14ac:dyDescent="0.2">
      <c r="A963" s="145" t="s">
        <v>1077</v>
      </c>
      <c r="B963" s="145" t="s">
        <v>1086</v>
      </c>
      <c r="C963" s="144">
        <v>6220904</v>
      </c>
      <c r="D963" s="145" t="s">
        <v>1155</v>
      </c>
      <c r="E963" s="150"/>
    </row>
    <row r="964" spans="1:5" hidden="1" x14ac:dyDescent="0.2">
      <c r="A964" s="145" t="s">
        <v>1077</v>
      </c>
      <c r="B964" s="145" t="s">
        <v>1086</v>
      </c>
      <c r="C964" s="144">
        <v>6220905</v>
      </c>
      <c r="D964" s="145" t="s">
        <v>1156</v>
      </c>
      <c r="E964" s="150"/>
    </row>
    <row r="965" spans="1:5" hidden="1" x14ac:dyDescent="0.2">
      <c r="A965" s="145" t="s">
        <v>1077</v>
      </c>
      <c r="B965" s="145" t="s">
        <v>1086</v>
      </c>
      <c r="C965" s="144">
        <v>6220906</v>
      </c>
      <c r="D965" s="145" t="s">
        <v>1157</v>
      </c>
      <c r="E965" s="150"/>
    </row>
    <row r="966" spans="1:5" hidden="1" x14ac:dyDescent="0.2">
      <c r="A966" s="145" t="s">
        <v>1077</v>
      </c>
      <c r="B966" s="145" t="s">
        <v>1159</v>
      </c>
      <c r="C966" s="144">
        <v>6221001</v>
      </c>
      <c r="D966" s="145" t="s">
        <v>1158</v>
      </c>
      <c r="E966" s="150"/>
    </row>
    <row r="967" spans="1:5" hidden="1" x14ac:dyDescent="0.2">
      <c r="A967" s="145" t="s">
        <v>1077</v>
      </c>
      <c r="B967" s="145" t="s">
        <v>1159</v>
      </c>
      <c r="C967" s="144">
        <v>6221002</v>
      </c>
      <c r="D967" s="145" t="s">
        <v>1160</v>
      </c>
      <c r="E967" s="150"/>
    </row>
    <row r="968" spans="1:5" hidden="1" x14ac:dyDescent="0.2">
      <c r="A968" s="145" t="s">
        <v>1077</v>
      </c>
      <c r="B968" s="145" t="s">
        <v>1159</v>
      </c>
      <c r="C968" s="144">
        <v>6221003</v>
      </c>
      <c r="D968" s="145" t="s">
        <v>1161</v>
      </c>
      <c r="E968" s="150"/>
    </row>
    <row r="969" spans="1:5" hidden="1" x14ac:dyDescent="0.2">
      <c r="A969" s="145" t="s">
        <v>1077</v>
      </c>
      <c r="B969" s="145" t="s">
        <v>1159</v>
      </c>
      <c r="C969" s="144">
        <v>6221004</v>
      </c>
      <c r="D969" s="145" t="s">
        <v>1162</v>
      </c>
      <c r="E969" s="150"/>
    </row>
    <row r="970" spans="1:5" hidden="1" x14ac:dyDescent="0.2">
      <c r="A970" s="145" t="s">
        <v>1077</v>
      </c>
      <c r="B970" s="145" t="s">
        <v>1159</v>
      </c>
      <c r="C970" s="144">
        <v>6221005</v>
      </c>
      <c r="D970" s="145" t="s">
        <v>1163</v>
      </c>
      <c r="E970" s="150"/>
    </row>
    <row r="971" spans="1:5" hidden="1" x14ac:dyDescent="0.2">
      <c r="A971" s="145" t="s">
        <v>1166</v>
      </c>
      <c r="B971" s="145" t="s">
        <v>1165</v>
      </c>
      <c r="C971" s="144">
        <v>2230101</v>
      </c>
      <c r="D971" s="145" t="s">
        <v>1164</v>
      </c>
      <c r="E971" s="150"/>
    </row>
    <row r="972" spans="1:5" hidden="1" x14ac:dyDescent="0.2">
      <c r="A972" s="145" t="s">
        <v>1166</v>
      </c>
      <c r="B972" s="145" t="s">
        <v>1165</v>
      </c>
      <c r="C972" s="144">
        <v>4230101</v>
      </c>
      <c r="D972" s="145" t="s">
        <v>1167</v>
      </c>
      <c r="E972" s="150"/>
    </row>
    <row r="973" spans="1:5" hidden="1" x14ac:dyDescent="0.2">
      <c r="A973" s="145" t="s">
        <v>1166</v>
      </c>
      <c r="B973" s="145" t="s">
        <v>1165</v>
      </c>
      <c r="C973" s="144">
        <v>5230114</v>
      </c>
      <c r="D973" s="145" t="s">
        <v>1168</v>
      </c>
      <c r="E973" s="150"/>
    </row>
    <row r="974" spans="1:5" hidden="1" x14ac:dyDescent="0.2">
      <c r="A974" s="145" t="s">
        <v>1166</v>
      </c>
      <c r="B974" s="145" t="s">
        <v>1169</v>
      </c>
      <c r="C974" s="144">
        <v>5230203</v>
      </c>
      <c r="D974" s="145" t="s">
        <v>1131</v>
      </c>
      <c r="E974" s="150"/>
    </row>
    <row r="975" spans="1:5" hidden="1" x14ac:dyDescent="0.2">
      <c r="A975" s="145" t="s">
        <v>1166</v>
      </c>
      <c r="B975" s="145" t="s">
        <v>1169</v>
      </c>
      <c r="C975" s="144">
        <v>5230204</v>
      </c>
      <c r="D975" s="145" t="s">
        <v>1170</v>
      </c>
      <c r="E975" s="150"/>
    </row>
    <row r="976" spans="1:5" hidden="1" x14ac:dyDescent="0.2">
      <c r="A976" s="145" t="s">
        <v>1166</v>
      </c>
      <c r="B976" s="145" t="s">
        <v>1172</v>
      </c>
      <c r="C976" s="144">
        <v>5230309</v>
      </c>
      <c r="D976" s="145" t="s">
        <v>1171</v>
      </c>
      <c r="E976" s="150"/>
    </row>
    <row r="977" spans="1:5" hidden="1" x14ac:dyDescent="0.2">
      <c r="A977" s="145" t="s">
        <v>1166</v>
      </c>
      <c r="B977" s="145" t="s">
        <v>1172</v>
      </c>
      <c r="C977" s="144">
        <v>5230310</v>
      </c>
      <c r="D977" s="145" t="s">
        <v>1173</v>
      </c>
      <c r="E977" s="150"/>
    </row>
    <row r="978" spans="1:5" hidden="1" x14ac:dyDescent="0.2">
      <c r="A978" s="145" t="s">
        <v>1166</v>
      </c>
      <c r="B978" s="145" t="s">
        <v>1175</v>
      </c>
      <c r="C978" s="144">
        <v>5230406</v>
      </c>
      <c r="D978" s="145" t="s">
        <v>1174</v>
      </c>
      <c r="E978" s="150"/>
    </row>
    <row r="979" spans="1:5" hidden="1" x14ac:dyDescent="0.2">
      <c r="A979" s="145" t="s">
        <v>1166</v>
      </c>
      <c r="B979" s="145" t="s">
        <v>1177</v>
      </c>
      <c r="C979" s="144">
        <v>5230505</v>
      </c>
      <c r="D979" s="145" t="s">
        <v>1176</v>
      </c>
      <c r="E979" s="150"/>
    </row>
    <row r="980" spans="1:5" hidden="1" x14ac:dyDescent="0.2">
      <c r="A980" s="145" t="s">
        <v>1166</v>
      </c>
      <c r="B980" s="145" t="s">
        <v>1177</v>
      </c>
      <c r="C980" s="144">
        <v>5230506</v>
      </c>
      <c r="D980" s="145" t="s">
        <v>1178</v>
      </c>
      <c r="E980" s="150"/>
    </row>
    <row r="981" spans="1:5" hidden="1" x14ac:dyDescent="0.2">
      <c r="A981" s="145" t="s">
        <v>1166</v>
      </c>
      <c r="B981" s="145" t="s">
        <v>1165</v>
      </c>
      <c r="C981" s="144">
        <v>6230102</v>
      </c>
      <c r="D981" s="145" t="s">
        <v>1179</v>
      </c>
      <c r="E981" s="150"/>
    </row>
    <row r="982" spans="1:5" hidden="1" x14ac:dyDescent="0.2">
      <c r="A982" s="145" t="s">
        <v>1166</v>
      </c>
      <c r="B982" s="145" t="s">
        <v>1165</v>
      </c>
      <c r="C982" s="144">
        <v>6230103</v>
      </c>
      <c r="D982" s="145" t="s">
        <v>1180</v>
      </c>
      <c r="E982" s="150"/>
    </row>
    <row r="983" spans="1:5" hidden="1" x14ac:dyDescent="0.2">
      <c r="A983" s="145" t="s">
        <v>1166</v>
      </c>
      <c r="B983" s="145" t="s">
        <v>1165</v>
      </c>
      <c r="C983" s="144">
        <v>6230104</v>
      </c>
      <c r="D983" s="145" t="s">
        <v>1181</v>
      </c>
      <c r="E983" s="150"/>
    </row>
    <row r="984" spans="1:5" hidden="1" x14ac:dyDescent="0.2">
      <c r="A984" s="145" t="s">
        <v>1166</v>
      </c>
      <c r="B984" s="145" t="s">
        <v>1165</v>
      </c>
      <c r="C984" s="144">
        <v>6230105</v>
      </c>
      <c r="D984" s="145" t="s">
        <v>1182</v>
      </c>
      <c r="E984" s="150"/>
    </row>
    <row r="985" spans="1:5" hidden="1" x14ac:dyDescent="0.2">
      <c r="A985" s="145" t="s">
        <v>1166</v>
      </c>
      <c r="B985" s="145" t="s">
        <v>1165</v>
      </c>
      <c r="C985" s="144">
        <v>6230106</v>
      </c>
      <c r="D985" s="145" t="s">
        <v>1183</v>
      </c>
      <c r="E985" s="150"/>
    </row>
    <row r="986" spans="1:5" hidden="1" x14ac:dyDescent="0.2">
      <c r="A986" s="145" t="s">
        <v>1166</v>
      </c>
      <c r="B986" s="145" t="s">
        <v>1165</v>
      </c>
      <c r="C986" s="144">
        <v>6230107</v>
      </c>
      <c r="D986" s="145" t="s">
        <v>1184</v>
      </c>
      <c r="E986" s="150"/>
    </row>
    <row r="987" spans="1:5" hidden="1" x14ac:dyDescent="0.2">
      <c r="A987" s="145" t="s">
        <v>1166</v>
      </c>
      <c r="B987" s="145" t="s">
        <v>1165</v>
      </c>
      <c r="C987" s="144">
        <v>6230108</v>
      </c>
      <c r="D987" s="145" t="s">
        <v>1185</v>
      </c>
      <c r="E987" s="150"/>
    </row>
    <row r="988" spans="1:5" hidden="1" x14ac:dyDescent="0.2">
      <c r="A988" s="145" t="s">
        <v>1166</v>
      </c>
      <c r="B988" s="145" t="s">
        <v>1165</v>
      </c>
      <c r="C988" s="144">
        <v>6230109</v>
      </c>
      <c r="D988" s="145" t="s">
        <v>1186</v>
      </c>
      <c r="E988" s="150"/>
    </row>
    <row r="989" spans="1:5" hidden="1" x14ac:dyDescent="0.2">
      <c r="A989" s="145" t="s">
        <v>1166</v>
      </c>
      <c r="B989" s="145" t="s">
        <v>1165</v>
      </c>
      <c r="C989" s="144">
        <v>6230110</v>
      </c>
      <c r="D989" s="145" t="s">
        <v>1187</v>
      </c>
      <c r="E989" s="150"/>
    </row>
    <row r="990" spans="1:5" hidden="1" x14ac:dyDescent="0.2">
      <c r="A990" s="145" t="s">
        <v>1166</v>
      </c>
      <c r="B990" s="145" t="s">
        <v>1165</v>
      </c>
      <c r="C990" s="144">
        <v>6230111</v>
      </c>
      <c r="D990" s="145" t="s">
        <v>1188</v>
      </c>
      <c r="E990" s="150"/>
    </row>
    <row r="991" spans="1:5" hidden="1" x14ac:dyDescent="0.2">
      <c r="A991" s="145" t="s">
        <v>1166</v>
      </c>
      <c r="B991" s="145" t="s">
        <v>1165</v>
      </c>
      <c r="C991" s="144">
        <v>6230112</v>
      </c>
      <c r="D991" s="145" t="s">
        <v>1189</v>
      </c>
      <c r="E991" s="150"/>
    </row>
    <row r="992" spans="1:5" hidden="1" x14ac:dyDescent="0.2">
      <c r="A992" s="145" t="s">
        <v>1166</v>
      </c>
      <c r="B992" s="145" t="s">
        <v>1165</v>
      </c>
      <c r="C992" s="144">
        <v>6230113</v>
      </c>
      <c r="D992" s="145" t="s">
        <v>1190</v>
      </c>
      <c r="E992" s="150"/>
    </row>
    <row r="993" spans="1:5" hidden="1" x14ac:dyDescent="0.2">
      <c r="A993" s="145" t="s">
        <v>1166</v>
      </c>
      <c r="B993" s="145" t="s">
        <v>1177</v>
      </c>
      <c r="C993" s="144">
        <v>6230201</v>
      </c>
      <c r="D993" s="145" t="s">
        <v>1191</v>
      </c>
      <c r="E993" s="150"/>
    </row>
    <row r="994" spans="1:5" hidden="1" x14ac:dyDescent="0.2">
      <c r="A994" s="145" t="s">
        <v>1166</v>
      </c>
      <c r="B994" s="145" t="s">
        <v>1169</v>
      </c>
      <c r="C994" s="144">
        <v>6230202</v>
      </c>
      <c r="D994" s="145" t="s">
        <v>1192</v>
      </c>
      <c r="E994" s="150"/>
    </row>
    <row r="995" spans="1:5" hidden="1" x14ac:dyDescent="0.2">
      <c r="A995" s="145" t="s">
        <v>1166</v>
      </c>
      <c r="B995" s="145" t="s">
        <v>1172</v>
      </c>
      <c r="C995" s="144">
        <v>6230301</v>
      </c>
      <c r="D995" s="145" t="s">
        <v>1193</v>
      </c>
      <c r="E995" s="150"/>
    </row>
    <row r="996" spans="1:5" hidden="1" x14ac:dyDescent="0.2">
      <c r="A996" s="145" t="s">
        <v>1166</v>
      </c>
      <c r="B996" s="145" t="s">
        <v>1172</v>
      </c>
      <c r="C996" s="144">
        <v>6230302</v>
      </c>
      <c r="D996" s="145" t="s">
        <v>1194</v>
      </c>
      <c r="E996" s="150"/>
    </row>
    <row r="997" spans="1:5" hidden="1" x14ac:dyDescent="0.2">
      <c r="A997" s="145" t="s">
        <v>1166</v>
      </c>
      <c r="B997" s="145" t="s">
        <v>1172</v>
      </c>
      <c r="C997" s="144">
        <v>6230303</v>
      </c>
      <c r="D997" s="145" t="s">
        <v>1195</v>
      </c>
      <c r="E997" s="150"/>
    </row>
    <row r="998" spans="1:5" hidden="1" x14ac:dyDescent="0.2">
      <c r="A998" s="145" t="s">
        <v>1166</v>
      </c>
      <c r="B998" s="145" t="s">
        <v>1172</v>
      </c>
      <c r="C998" s="144">
        <v>6230304</v>
      </c>
      <c r="D998" s="145" t="s">
        <v>1128</v>
      </c>
      <c r="E998" s="150"/>
    </row>
    <row r="999" spans="1:5" hidden="1" x14ac:dyDescent="0.2">
      <c r="A999" s="145" t="s">
        <v>1166</v>
      </c>
      <c r="B999" s="145" t="s">
        <v>1172</v>
      </c>
      <c r="C999" s="144">
        <v>6230305</v>
      </c>
      <c r="D999" s="145" t="s">
        <v>1196</v>
      </c>
      <c r="E999" s="150"/>
    </row>
    <row r="1000" spans="1:5" hidden="1" x14ac:dyDescent="0.2">
      <c r="A1000" s="145" t="s">
        <v>1166</v>
      </c>
      <c r="B1000" s="145" t="s">
        <v>1172</v>
      </c>
      <c r="C1000" s="144">
        <v>6230306</v>
      </c>
      <c r="D1000" s="145" t="s">
        <v>1197</v>
      </c>
      <c r="E1000" s="150"/>
    </row>
    <row r="1001" spans="1:5" hidden="1" x14ac:dyDescent="0.2">
      <c r="A1001" s="145" t="s">
        <v>1166</v>
      </c>
      <c r="B1001" s="145" t="s">
        <v>1172</v>
      </c>
      <c r="C1001" s="144">
        <v>6230307</v>
      </c>
      <c r="D1001" s="145" t="s">
        <v>1198</v>
      </c>
      <c r="E1001" s="150"/>
    </row>
    <row r="1002" spans="1:5" hidden="1" x14ac:dyDescent="0.2">
      <c r="A1002" s="145" t="s">
        <v>1166</v>
      </c>
      <c r="B1002" s="145" t="s">
        <v>1172</v>
      </c>
      <c r="C1002" s="144">
        <v>6230308</v>
      </c>
      <c r="D1002" s="145" t="s">
        <v>1199</v>
      </c>
      <c r="E1002" s="150"/>
    </row>
    <row r="1003" spans="1:5" hidden="1" x14ac:dyDescent="0.2">
      <c r="A1003" s="145" t="s">
        <v>1166</v>
      </c>
      <c r="B1003" s="145" t="s">
        <v>1175</v>
      </c>
      <c r="C1003" s="144">
        <v>6230401</v>
      </c>
      <c r="D1003" s="145" t="s">
        <v>1200</v>
      </c>
      <c r="E1003" s="150"/>
    </row>
    <row r="1004" spans="1:5" hidden="1" x14ac:dyDescent="0.2">
      <c r="A1004" s="145" t="s">
        <v>1166</v>
      </c>
      <c r="B1004" s="145" t="s">
        <v>1175</v>
      </c>
      <c r="C1004" s="144">
        <v>6230402</v>
      </c>
      <c r="D1004" s="145" t="s">
        <v>1201</v>
      </c>
      <c r="E1004" s="150"/>
    </row>
    <row r="1005" spans="1:5" hidden="1" x14ac:dyDescent="0.2">
      <c r="A1005" s="145" t="s">
        <v>1166</v>
      </c>
      <c r="B1005" s="145" t="s">
        <v>1175</v>
      </c>
      <c r="C1005" s="144">
        <v>6230403</v>
      </c>
      <c r="D1005" s="145" t="s">
        <v>1202</v>
      </c>
      <c r="E1005" s="150"/>
    </row>
    <row r="1006" spans="1:5" hidden="1" x14ac:dyDescent="0.2">
      <c r="A1006" s="145" t="s">
        <v>1166</v>
      </c>
      <c r="B1006" s="145" t="s">
        <v>1175</v>
      </c>
      <c r="C1006" s="144">
        <v>6230404</v>
      </c>
      <c r="D1006" s="145" t="s">
        <v>1203</v>
      </c>
      <c r="E1006" s="150"/>
    </row>
    <row r="1007" spans="1:5" hidden="1" x14ac:dyDescent="0.2">
      <c r="A1007" s="145" t="s">
        <v>1166</v>
      </c>
      <c r="B1007" s="145" t="s">
        <v>1175</v>
      </c>
      <c r="C1007" s="144">
        <v>6230405</v>
      </c>
      <c r="D1007" s="145" t="s">
        <v>1204</v>
      </c>
      <c r="E1007" s="150"/>
    </row>
    <row r="1008" spans="1:5" hidden="1" x14ac:dyDescent="0.2">
      <c r="A1008" s="145" t="s">
        <v>1166</v>
      </c>
      <c r="B1008" s="145" t="s">
        <v>1169</v>
      </c>
      <c r="C1008" s="144">
        <v>6230502</v>
      </c>
      <c r="D1008" s="145" t="s">
        <v>1191</v>
      </c>
      <c r="E1008" s="150"/>
    </row>
    <row r="1009" spans="1:5" hidden="1" x14ac:dyDescent="0.2">
      <c r="A1009" s="145" t="s">
        <v>1166</v>
      </c>
      <c r="B1009" s="145" t="s">
        <v>1177</v>
      </c>
      <c r="C1009" s="144">
        <v>6230503</v>
      </c>
      <c r="D1009" s="145" t="s">
        <v>1205</v>
      </c>
      <c r="E1009" s="150"/>
    </row>
    <row r="1010" spans="1:5" hidden="1" x14ac:dyDescent="0.2">
      <c r="A1010" s="145" t="s">
        <v>1166</v>
      </c>
      <c r="B1010" s="145" t="s">
        <v>1177</v>
      </c>
      <c r="C1010" s="144">
        <v>6230504</v>
      </c>
      <c r="D1010" s="145" t="s">
        <v>1206</v>
      </c>
      <c r="E1010" s="150"/>
    </row>
    <row r="1011" spans="1:5" hidden="1" x14ac:dyDescent="0.2">
      <c r="A1011" s="145" t="s">
        <v>1166</v>
      </c>
      <c r="B1011" s="145" t="s">
        <v>1208</v>
      </c>
      <c r="C1011" s="144">
        <v>6230601</v>
      </c>
      <c r="D1011" s="145" t="s">
        <v>1207</v>
      </c>
      <c r="E1011" s="150"/>
    </row>
    <row r="1012" spans="1:5" hidden="1" x14ac:dyDescent="0.2">
      <c r="A1012" s="145" t="s">
        <v>1166</v>
      </c>
      <c r="B1012" s="145" t="s">
        <v>1208</v>
      </c>
      <c r="C1012" s="144">
        <v>6230602</v>
      </c>
      <c r="D1012" s="145" t="s">
        <v>1209</v>
      </c>
      <c r="E1012" s="150"/>
    </row>
    <row r="1013" spans="1:5" hidden="1" x14ac:dyDescent="0.2">
      <c r="A1013" s="145" t="s">
        <v>1166</v>
      </c>
      <c r="B1013" s="145" t="s">
        <v>1211</v>
      </c>
      <c r="C1013" s="144">
        <v>6230701</v>
      </c>
      <c r="D1013" s="145" t="s">
        <v>1210</v>
      </c>
      <c r="E1013" s="150"/>
    </row>
    <row r="1014" spans="1:5" hidden="1" x14ac:dyDescent="0.2">
      <c r="A1014" s="145" t="s">
        <v>1166</v>
      </c>
      <c r="B1014" s="145" t="s">
        <v>1211</v>
      </c>
      <c r="C1014" s="144">
        <v>6230702</v>
      </c>
      <c r="D1014" s="145" t="s">
        <v>1212</v>
      </c>
      <c r="E1014" s="150"/>
    </row>
    <row r="1015" spans="1:5" hidden="1" x14ac:dyDescent="0.2">
      <c r="A1015" s="145" t="s">
        <v>1215</v>
      </c>
      <c r="B1015" s="145" t="s">
        <v>1214</v>
      </c>
      <c r="C1015" s="144">
        <v>2240101</v>
      </c>
      <c r="D1015" s="145" t="s">
        <v>1213</v>
      </c>
      <c r="E1015" s="150"/>
    </row>
    <row r="1016" spans="1:5" hidden="1" x14ac:dyDescent="0.2">
      <c r="A1016" s="145" t="s">
        <v>1215</v>
      </c>
      <c r="B1016" s="145" t="s">
        <v>1214</v>
      </c>
      <c r="C1016" s="144">
        <v>4240101</v>
      </c>
      <c r="D1016" s="145" t="s">
        <v>1216</v>
      </c>
      <c r="E1016" s="150"/>
    </row>
    <row r="1017" spans="1:5" hidden="1" x14ac:dyDescent="0.2">
      <c r="A1017" s="145" t="s">
        <v>1215</v>
      </c>
      <c r="B1017" s="145" t="s">
        <v>1214</v>
      </c>
      <c r="C1017" s="144">
        <v>5240119</v>
      </c>
      <c r="D1017" s="145" t="s">
        <v>1217</v>
      </c>
      <c r="E1017" s="150"/>
    </row>
    <row r="1018" spans="1:5" hidden="1" x14ac:dyDescent="0.2">
      <c r="A1018" s="145" t="s">
        <v>1215</v>
      </c>
      <c r="B1018" s="145" t="s">
        <v>1219</v>
      </c>
      <c r="C1018" s="144">
        <v>5240209</v>
      </c>
      <c r="D1018" s="145" t="s">
        <v>1218</v>
      </c>
      <c r="E1018" s="150"/>
    </row>
    <row r="1019" spans="1:5" hidden="1" x14ac:dyDescent="0.2">
      <c r="A1019" s="145" t="s">
        <v>1215</v>
      </c>
      <c r="B1019" s="145" t="s">
        <v>1219</v>
      </c>
      <c r="C1019" s="144">
        <v>5240210</v>
      </c>
      <c r="D1019" s="145" t="s">
        <v>1220</v>
      </c>
      <c r="E1019" s="150"/>
    </row>
    <row r="1020" spans="1:5" hidden="1" x14ac:dyDescent="0.2">
      <c r="A1020" s="145" t="s">
        <v>1215</v>
      </c>
      <c r="B1020" s="145" t="s">
        <v>1222</v>
      </c>
      <c r="C1020" s="144">
        <v>5240311</v>
      </c>
      <c r="D1020" s="145" t="s">
        <v>1221</v>
      </c>
      <c r="E1020" s="150"/>
    </row>
    <row r="1021" spans="1:5" hidden="1" x14ac:dyDescent="0.2">
      <c r="A1021" s="145" t="s">
        <v>1215</v>
      </c>
      <c r="B1021" s="145" t="s">
        <v>1222</v>
      </c>
      <c r="C1021" s="144">
        <v>5240312</v>
      </c>
      <c r="D1021" s="145" t="s">
        <v>1223</v>
      </c>
      <c r="E1021" s="150"/>
    </row>
    <row r="1022" spans="1:5" hidden="1" x14ac:dyDescent="0.2">
      <c r="A1022" s="145" t="s">
        <v>1215</v>
      </c>
      <c r="B1022" s="145" t="s">
        <v>1222</v>
      </c>
      <c r="C1022" s="144">
        <v>5240313</v>
      </c>
      <c r="D1022" s="145" t="s">
        <v>1224</v>
      </c>
      <c r="E1022" s="150"/>
    </row>
    <row r="1023" spans="1:5" hidden="1" x14ac:dyDescent="0.2">
      <c r="A1023" s="145" t="s">
        <v>1215</v>
      </c>
      <c r="B1023" s="145" t="s">
        <v>1222</v>
      </c>
      <c r="C1023" s="144">
        <v>5240314</v>
      </c>
      <c r="D1023" s="145" t="s">
        <v>484</v>
      </c>
      <c r="E1023" s="150"/>
    </row>
    <row r="1024" spans="1:5" hidden="1" x14ac:dyDescent="0.2">
      <c r="A1024" s="145" t="s">
        <v>1215</v>
      </c>
      <c r="B1024" s="145" t="s">
        <v>1226</v>
      </c>
      <c r="C1024" s="144">
        <v>5240413</v>
      </c>
      <c r="D1024" s="145" t="s">
        <v>1225</v>
      </c>
      <c r="E1024" s="150"/>
    </row>
    <row r="1025" spans="1:5" hidden="1" x14ac:dyDescent="0.2">
      <c r="A1025" s="145" t="s">
        <v>1215</v>
      </c>
      <c r="B1025" s="145" t="s">
        <v>1226</v>
      </c>
      <c r="C1025" s="144">
        <v>5240414</v>
      </c>
      <c r="D1025" s="145" t="s">
        <v>1227</v>
      </c>
      <c r="E1025" s="150"/>
    </row>
    <row r="1026" spans="1:5" hidden="1" x14ac:dyDescent="0.2">
      <c r="A1026" s="145" t="s">
        <v>1215</v>
      </c>
      <c r="B1026" s="145" t="s">
        <v>1226</v>
      </c>
      <c r="C1026" s="144">
        <v>5240415</v>
      </c>
      <c r="D1026" s="145" t="s">
        <v>1228</v>
      </c>
      <c r="E1026" s="150"/>
    </row>
    <row r="1027" spans="1:5" hidden="1" x14ac:dyDescent="0.2">
      <c r="A1027" s="145" t="s">
        <v>1215</v>
      </c>
      <c r="B1027" s="145" t="s">
        <v>1226</v>
      </c>
      <c r="C1027" s="144">
        <v>5240416</v>
      </c>
      <c r="D1027" s="145" t="s">
        <v>1229</v>
      </c>
      <c r="E1027" s="150"/>
    </row>
    <row r="1028" spans="1:5" hidden="1" x14ac:dyDescent="0.2">
      <c r="A1028" s="145" t="s">
        <v>1215</v>
      </c>
      <c r="B1028" s="145" t="s">
        <v>1226</v>
      </c>
      <c r="C1028" s="144">
        <v>5240417</v>
      </c>
      <c r="D1028" s="145" t="s">
        <v>1230</v>
      </c>
      <c r="E1028" s="150"/>
    </row>
    <row r="1029" spans="1:5" hidden="1" x14ac:dyDescent="0.2">
      <c r="A1029" s="145" t="s">
        <v>1215</v>
      </c>
      <c r="B1029" s="145" t="s">
        <v>1232</v>
      </c>
      <c r="C1029" s="144">
        <v>5240518</v>
      </c>
      <c r="D1029" s="145" t="s">
        <v>1231</v>
      </c>
      <c r="E1029" s="150"/>
    </row>
    <row r="1030" spans="1:5" hidden="1" x14ac:dyDescent="0.2">
      <c r="A1030" s="145" t="s">
        <v>1215</v>
      </c>
      <c r="B1030" s="145" t="s">
        <v>1232</v>
      </c>
      <c r="C1030" s="144">
        <v>5240519</v>
      </c>
      <c r="D1030" s="145" t="s">
        <v>1233</v>
      </c>
      <c r="E1030" s="150"/>
    </row>
    <row r="1031" spans="1:5" hidden="1" x14ac:dyDescent="0.2">
      <c r="A1031" s="145" t="s">
        <v>1215</v>
      </c>
      <c r="B1031" s="145" t="s">
        <v>1235</v>
      </c>
      <c r="C1031" s="144">
        <v>5240609</v>
      </c>
      <c r="D1031" s="145" t="s">
        <v>1234</v>
      </c>
      <c r="E1031" s="150"/>
    </row>
    <row r="1032" spans="1:5" hidden="1" x14ac:dyDescent="0.2">
      <c r="A1032" s="145" t="s">
        <v>1215</v>
      </c>
      <c r="B1032" s="145" t="s">
        <v>1235</v>
      </c>
      <c r="C1032" s="144">
        <v>5240610</v>
      </c>
      <c r="D1032" s="145" t="s">
        <v>1236</v>
      </c>
      <c r="E1032" s="150"/>
    </row>
    <row r="1033" spans="1:5" hidden="1" x14ac:dyDescent="0.2">
      <c r="A1033" s="145" t="s">
        <v>1215</v>
      </c>
      <c r="B1033" s="145" t="s">
        <v>1235</v>
      </c>
      <c r="C1033" s="144">
        <v>5240611</v>
      </c>
      <c r="D1033" s="145" t="s">
        <v>1237</v>
      </c>
      <c r="E1033" s="150"/>
    </row>
    <row r="1034" spans="1:5" hidden="1" x14ac:dyDescent="0.2">
      <c r="A1034" s="145" t="s">
        <v>1215</v>
      </c>
      <c r="B1034" s="145" t="s">
        <v>1239</v>
      </c>
      <c r="C1034" s="144">
        <v>5240805</v>
      </c>
      <c r="D1034" s="145" t="s">
        <v>1238</v>
      </c>
      <c r="E1034" s="150"/>
    </row>
    <row r="1035" spans="1:5" hidden="1" x14ac:dyDescent="0.2">
      <c r="A1035" s="145" t="s">
        <v>1215</v>
      </c>
      <c r="B1035" s="145" t="s">
        <v>1241</v>
      </c>
      <c r="C1035" s="144">
        <v>5240905</v>
      </c>
      <c r="D1035" s="145" t="s">
        <v>1240</v>
      </c>
      <c r="E1035" s="150"/>
    </row>
    <row r="1036" spans="1:5" hidden="1" x14ac:dyDescent="0.2">
      <c r="A1036" s="145" t="s">
        <v>1215</v>
      </c>
      <c r="B1036" s="145" t="s">
        <v>1241</v>
      </c>
      <c r="C1036" s="144">
        <v>5240906</v>
      </c>
      <c r="D1036" s="145" t="s">
        <v>1242</v>
      </c>
      <c r="E1036" s="150"/>
    </row>
    <row r="1037" spans="1:5" hidden="1" x14ac:dyDescent="0.2">
      <c r="A1037" s="145" t="s">
        <v>1215</v>
      </c>
      <c r="B1037" s="145" t="s">
        <v>1241</v>
      </c>
      <c r="C1037" s="144">
        <v>5240907</v>
      </c>
      <c r="D1037" s="145" t="s">
        <v>1243</v>
      </c>
      <c r="E1037" s="150"/>
    </row>
    <row r="1038" spans="1:5" hidden="1" x14ac:dyDescent="0.2">
      <c r="A1038" s="145" t="s">
        <v>1215</v>
      </c>
      <c r="B1038" s="145" t="s">
        <v>1214</v>
      </c>
      <c r="C1038" s="144">
        <v>6240101</v>
      </c>
      <c r="D1038" s="145" t="s">
        <v>987</v>
      </c>
      <c r="E1038" s="150"/>
    </row>
    <row r="1039" spans="1:5" hidden="1" x14ac:dyDescent="0.2">
      <c r="A1039" s="145" t="s">
        <v>1215</v>
      </c>
      <c r="B1039" s="145" t="s">
        <v>1214</v>
      </c>
      <c r="C1039" s="144">
        <v>6240102</v>
      </c>
      <c r="D1039" s="145" t="s">
        <v>1244</v>
      </c>
      <c r="E1039" s="150"/>
    </row>
    <row r="1040" spans="1:5" hidden="1" x14ac:dyDescent="0.2">
      <c r="A1040" s="145" t="s">
        <v>1215</v>
      </c>
      <c r="B1040" s="145" t="s">
        <v>1214</v>
      </c>
      <c r="C1040" s="144">
        <v>6240103</v>
      </c>
      <c r="D1040" s="145" t="s">
        <v>1245</v>
      </c>
      <c r="E1040" s="150"/>
    </row>
    <row r="1041" spans="1:5" hidden="1" x14ac:dyDescent="0.2">
      <c r="A1041" s="145" t="s">
        <v>1215</v>
      </c>
      <c r="B1041" s="145" t="s">
        <v>1214</v>
      </c>
      <c r="C1041" s="144">
        <v>6240104</v>
      </c>
      <c r="D1041" s="145" t="s">
        <v>1246</v>
      </c>
      <c r="E1041" s="150"/>
    </row>
    <row r="1042" spans="1:5" hidden="1" x14ac:dyDescent="0.2">
      <c r="A1042" s="145" t="s">
        <v>1215</v>
      </c>
      <c r="B1042" s="145" t="s">
        <v>1214</v>
      </c>
      <c r="C1042" s="144">
        <v>6240105</v>
      </c>
      <c r="D1042" s="145" t="s">
        <v>1247</v>
      </c>
      <c r="E1042" s="150"/>
    </row>
    <row r="1043" spans="1:5" hidden="1" x14ac:dyDescent="0.2">
      <c r="A1043" s="145" t="s">
        <v>1215</v>
      </c>
      <c r="B1043" s="145" t="s">
        <v>1214</v>
      </c>
      <c r="C1043" s="144">
        <v>6240106</v>
      </c>
      <c r="D1043" s="145" t="s">
        <v>1248</v>
      </c>
      <c r="E1043" s="150"/>
    </row>
    <row r="1044" spans="1:5" hidden="1" x14ac:dyDescent="0.2">
      <c r="A1044" s="145" t="s">
        <v>1215</v>
      </c>
      <c r="B1044" s="145" t="s">
        <v>1214</v>
      </c>
      <c r="C1044" s="144">
        <v>6240107</v>
      </c>
      <c r="D1044" s="145" t="s">
        <v>1249</v>
      </c>
      <c r="E1044" s="150"/>
    </row>
    <row r="1045" spans="1:5" hidden="1" x14ac:dyDescent="0.2">
      <c r="A1045" s="145" t="s">
        <v>1215</v>
      </c>
      <c r="B1045" s="145" t="s">
        <v>1214</v>
      </c>
      <c r="C1045" s="144">
        <v>6240108</v>
      </c>
      <c r="D1045" s="145" t="s">
        <v>1250</v>
      </c>
      <c r="E1045" s="150"/>
    </row>
    <row r="1046" spans="1:5" hidden="1" x14ac:dyDescent="0.2">
      <c r="A1046" s="145" t="s">
        <v>1215</v>
      </c>
      <c r="B1046" s="145" t="s">
        <v>1214</v>
      </c>
      <c r="C1046" s="144">
        <v>6240109</v>
      </c>
      <c r="D1046" s="145" t="s">
        <v>1251</v>
      </c>
      <c r="E1046" s="150"/>
    </row>
    <row r="1047" spans="1:5" hidden="1" x14ac:dyDescent="0.2">
      <c r="A1047" s="145" t="s">
        <v>1215</v>
      </c>
      <c r="B1047" s="145" t="s">
        <v>1214</v>
      </c>
      <c r="C1047" s="144">
        <v>6240110</v>
      </c>
      <c r="D1047" s="145" t="s">
        <v>1252</v>
      </c>
      <c r="E1047" s="150"/>
    </row>
    <row r="1048" spans="1:5" hidden="1" x14ac:dyDescent="0.2">
      <c r="A1048" s="145" t="s">
        <v>1215</v>
      </c>
      <c r="B1048" s="145" t="s">
        <v>1214</v>
      </c>
      <c r="C1048" s="144">
        <v>6240111</v>
      </c>
      <c r="D1048" s="145" t="s">
        <v>180</v>
      </c>
      <c r="E1048" s="150"/>
    </row>
    <row r="1049" spans="1:5" hidden="1" x14ac:dyDescent="0.2">
      <c r="A1049" s="145" t="s">
        <v>1215</v>
      </c>
      <c r="B1049" s="145" t="s">
        <v>1214</v>
      </c>
      <c r="C1049" s="144">
        <v>6240112</v>
      </c>
      <c r="D1049" s="145" t="s">
        <v>1253</v>
      </c>
      <c r="E1049" s="150"/>
    </row>
    <row r="1050" spans="1:5" hidden="1" x14ac:dyDescent="0.2">
      <c r="A1050" s="145" t="s">
        <v>1215</v>
      </c>
      <c r="B1050" s="145" t="s">
        <v>1214</v>
      </c>
      <c r="C1050" s="144">
        <v>6240113</v>
      </c>
      <c r="D1050" s="145" t="s">
        <v>1254</v>
      </c>
      <c r="E1050" s="150"/>
    </row>
    <row r="1051" spans="1:5" hidden="1" x14ac:dyDescent="0.2">
      <c r="A1051" s="145" t="s">
        <v>1215</v>
      </c>
      <c r="B1051" s="145" t="s">
        <v>1214</v>
      </c>
      <c r="C1051" s="144">
        <v>6240114</v>
      </c>
      <c r="D1051" s="145" t="s">
        <v>1255</v>
      </c>
      <c r="E1051" s="150"/>
    </row>
    <row r="1052" spans="1:5" hidden="1" x14ac:dyDescent="0.2">
      <c r="A1052" s="145" t="s">
        <v>1215</v>
      </c>
      <c r="B1052" s="145" t="s">
        <v>1214</v>
      </c>
      <c r="C1052" s="144">
        <v>6240115</v>
      </c>
      <c r="D1052" s="145" t="s">
        <v>1256</v>
      </c>
      <c r="E1052" s="150"/>
    </row>
    <row r="1053" spans="1:5" hidden="1" x14ac:dyDescent="0.2">
      <c r="A1053" s="145" t="s">
        <v>1215</v>
      </c>
      <c r="B1053" s="145" t="s">
        <v>1214</v>
      </c>
      <c r="C1053" s="144">
        <v>6240116</v>
      </c>
      <c r="D1053" s="145" t="s">
        <v>1257</v>
      </c>
      <c r="E1053" s="150"/>
    </row>
    <row r="1054" spans="1:5" hidden="1" x14ac:dyDescent="0.2">
      <c r="A1054" s="145" t="s">
        <v>1215</v>
      </c>
      <c r="B1054" s="145" t="s">
        <v>1214</v>
      </c>
      <c r="C1054" s="144">
        <v>6240117</v>
      </c>
      <c r="D1054" s="145" t="s">
        <v>191</v>
      </c>
      <c r="E1054" s="150"/>
    </row>
    <row r="1055" spans="1:5" hidden="1" x14ac:dyDescent="0.2">
      <c r="A1055" s="145" t="s">
        <v>1215</v>
      </c>
      <c r="B1055" s="145" t="s">
        <v>1214</v>
      </c>
      <c r="C1055" s="144">
        <v>6240118</v>
      </c>
      <c r="D1055" s="145" t="s">
        <v>1197</v>
      </c>
      <c r="E1055" s="150"/>
    </row>
    <row r="1056" spans="1:5" hidden="1" x14ac:dyDescent="0.2">
      <c r="A1056" s="145" t="s">
        <v>1215</v>
      </c>
      <c r="B1056" s="145" t="s">
        <v>1219</v>
      </c>
      <c r="C1056" s="144">
        <v>6240201</v>
      </c>
      <c r="D1056" s="145" t="s">
        <v>1258</v>
      </c>
      <c r="E1056" s="150"/>
    </row>
    <row r="1057" spans="1:5" hidden="1" x14ac:dyDescent="0.2">
      <c r="A1057" s="145" t="s">
        <v>1215</v>
      </c>
      <c r="B1057" s="145" t="s">
        <v>1219</v>
      </c>
      <c r="C1057" s="144">
        <v>6240202</v>
      </c>
      <c r="D1057" s="145" t="s">
        <v>1259</v>
      </c>
      <c r="E1057" s="150"/>
    </row>
    <row r="1058" spans="1:5" hidden="1" x14ac:dyDescent="0.2">
      <c r="A1058" s="145" t="s">
        <v>1215</v>
      </c>
      <c r="B1058" s="145" t="s">
        <v>1219</v>
      </c>
      <c r="C1058" s="144">
        <v>6240203</v>
      </c>
      <c r="D1058" s="145" t="s">
        <v>1260</v>
      </c>
      <c r="E1058" s="150"/>
    </row>
    <row r="1059" spans="1:5" hidden="1" x14ac:dyDescent="0.2">
      <c r="A1059" s="145" t="s">
        <v>1215</v>
      </c>
      <c r="B1059" s="145" t="s">
        <v>1219</v>
      </c>
      <c r="C1059" s="144">
        <v>6240205</v>
      </c>
      <c r="D1059" s="145" t="s">
        <v>1261</v>
      </c>
      <c r="E1059" s="150"/>
    </row>
    <row r="1060" spans="1:5" hidden="1" x14ac:dyDescent="0.2">
      <c r="A1060" s="145" t="s">
        <v>1215</v>
      </c>
      <c r="B1060" s="145" t="s">
        <v>1219</v>
      </c>
      <c r="C1060" s="144">
        <v>6240206</v>
      </c>
      <c r="D1060" s="145" t="s">
        <v>1262</v>
      </c>
      <c r="E1060" s="150"/>
    </row>
    <row r="1061" spans="1:5" hidden="1" x14ac:dyDescent="0.2">
      <c r="A1061" s="145" t="s">
        <v>1215</v>
      </c>
      <c r="B1061" s="145" t="s">
        <v>1219</v>
      </c>
      <c r="C1061" s="144">
        <v>6240207</v>
      </c>
      <c r="D1061" s="145" t="s">
        <v>1263</v>
      </c>
      <c r="E1061" s="150"/>
    </row>
    <row r="1062" spans="1:5" hidden="1" x14ac:dyDescent="0.2">
      <c r="A1062" s="145" t="s">
        <v>1215</v>
      </c>
      <c r="B1062" s="145" t="s">
        <v>1219</v>
      </c>
      <c r="C1062" s="144">
        <v>6240208</v>
      </c>
      <c r="D1062" s="145" t="s">
        <v>1264</v>
      </c>
      <c r="E1062" s="150"/>
    </row>
    <row r="1063" spans="1:5" hidden="1" x14ac:dyDescent="0.2">
      <c r="A1063" s="145" t="s">
        <v>1215</v>
      </c>
      <c r="B1063" s="145" t="s">
        <v>1222</v>
      </c>
      <c r="C1063" s="144">
        <v>6240301</v>
      </c>
      <c r="D1063" s="145" t="s">
        <v>1265</v>
      </c>
      <c r="E1063" s="150"/>
    </row>
    <row r="1064" spans="1:5" hidden="1" x14ac:dyDescent="0.2">
      <c r="A1064" s="145" t="s">
        <v>1215</v>
      </c>
      <c r="B1064" s="145" t="s">
        <v>1222</v>
      </c>
      <c r="C1064" s="144">
        <v>6240302</v>
      </c>
      <c r="D1064" s="145" t="s">
        <v>1266</v>
      </c>
      <c r="E1064" s="150"/>
    </row>
    <row r="1065" spans="1:5" hidden="1" x14ac:dyDescent="0.2">
      <c r="A1065" s="145" t="s">
        <v>1215</v>
      </c>
      <c r="B1065" s="145" t="s">
        <v>1222</v>
      </c>
      <c r="C1065" s="144">
        <v>6240303</v>
      </c>
      <c r="D1065" s="145" t="s">
        <v>1267</v>
      </c>
      <c r="E1065" s="150"/>
    </row>
    <row r="1066" spans="1:5" hidden="1" x14ac:dyDescent="0.2">
      <c r="A1066" s="145" t="s">
        <v>1215</v>
      </c>
      <c r="B1066" s="145" t="s">
        <v>1222</v>
      </c>
      <c r="C1066" s="144">
        <v>6240304</v>
      </c>
      <c r="D1066" s="145" t="s">
        <v>1268</v>
      </c>
      <c r="E1066" s="150"/>
    </row>
    <row r="1067" spans="1:5" hidden="1" x14ac:dyDescent="0.2">
      <c r="A1067" s="145" t="s">
        <v>1215</v>
      </c>
      <c r="B1067" s="145" t="s">
        <v>1222</v>
      </c>
      <c r="C1067" s="144">
        <v>6240305</v>
      </c>
      <c r="D1067" s="145" t="s">
        <v>1269</v>
      </c>
      <c r="E1067" s="150"/>
    </row>
    <row r="1068" spans="1:5" hidden="1" x14ac:dyDescent="0.2">
      <c r="A1068" s="145" t="s">
        <v>1215</v>
      </c>
      <c r="B1068" s="145" t="s">
        <v>1222</v>
      </c>
      <c r="C1068" s="144">
        <v>6240306</v>
      </c>
      <c r="D1068" s="145" t="s">
        <v>1270</v>
      </c>
      <c r="E1068" s="150"/>
    </row>
    <row r="1069" spans="1:5" hidden="1" x14ac:dyDescent="0.2">
      <c r="A1069" s="145" t="s">
        <v>1215</v>
      </c>
      <c r="B1069" s="145" t="s">
        <v>1222</v>
      </c>
      <c r="C1069" s="144">
        <v>6240307</v>
      </c>
      <c r="D1069" s="145" t="s">
        <v>1271</v>
      </c>
      <c r="E1069" s="150"/>
    </row>
    <row r="1070" spans="1:5" hidden="1" x14ac:dyDescent="0.2">
      <c r="A1070" s="145" t="s">
        <v>1215</v>
      </c>
      <c r="B1070" s="145" t="s">
        <v>1222</v>
      </c>
      <c r="C1070" s="144">
        <v>6240308</v>
      </c>
      <c r="D1070" s="145" t="s">
        <v>1272</v>
      </c>
      <c r="E1070" s="150"/>
    </row>
    <row r="1071" spans="1:5" hidden="1" x14ac:dyDescent="0.2">
      <c r="A1071" s="145" t="s">
        <v>1215</v>
      </c>
      <c r="B1071" s="145" t="s">
        <v>1222</v>
      </c>
      <c r="C1071" s="144">
        <v>6240309</v>
      </c>
      <c r="D1071" s="145" t="s">
        <v>1273</v>
      </c>
      <c r="E1071" s="150"/>
    </row>
    <row r="1072" spans="1:5" hidden="1" x14ac:dyDescent="0.2">
      <c r="A1072" s="145" t="s">
        <v>1215</v>
      </c>
      <c r="B1072" s="145" t="s">
        <v>1222</v>
      </c>
      <c r="C1072" s="144">
        <v>6240310</v>
      </c>
      <c r="D1072" s="145" t="s">
        <v>1274</v>
      </c>
      <c r="E1072" s="150"/>
    </row>
    <row r="1073" spans="1:5" hidden="1" x14ac:dyDescent="0.2">
      <c r="A1073" s="145" t="s">
        <v>1215</v>
      </c>
      <c r="B1073" s="145" t="s">
        <v>1226</v>
      </c>
      <c r="C1073" s="144">
        <v>6240402</v>
      </c>
      <c r="D1073" s="145" t="s">
        <v>1275</v>
      </c>
      <c r="E1073" s="150"/>
    </row>
    <row r="1074" spans="1:5" hidden="1" x14ac:dyDescent="0.2">
      <c r="A1074" s="145" t="s">
        <v>1215</v>
      </c>
      <c r="B1074" s="145" t="s">
        <v>1226</v>
      </c>
      <c r="C1074" s="144">
        <v>6240403</v>
      </c>
      <c r="D1074" s="145" t="s">
        <v>1276</v>
      </c>
      <c r="E1074" s="150"/>
    </row>
    <row r="1075" spans="1:5" hidden="1" x14ac:dyDescent="0.2">
      <c r="A1075" s="145" t="s">
        <v>1215</v>
      </c>
      <c r="B1075" s="145" t="s">
        <v>1226</v>
      </c>
      <c r="C1075" s="144">
        <v>6240404</v>
      </c>
      <c r="D1075" s="145" t="s">
        <v>1277</v>
      </c>
      <c r="E1075" s="150"/>
    </row>
    <row r="1076" spans="1:5" hidden="1" x14ac:dyDescent="0.2">
      <c r="A1076" s="145" t="s">
        <v>1215</v>
      </c>
      <c r="B1076" s="145" t="s">
        <v>1226</v>
      </c>
      <c r="C1076" s="144">
        <v>6240405</v>
      </c>
      <c r="D1076" s="145" t="s">
        <v>1278</v>
      </c>
      <c r="E1076" s="150"/>
    </row>
    <row r="1077" spans="1:5" hidden="1" x14ac:dyDescent="0.2">
      <c r="A1077" s="145" t="s">
        <v>1215</v>
      </c>
      <c r="B1077" s="145" t="s">
        <v>1226</v>
      </c>
      <c r="C1077" s="144">
        <v>6240406</v>
      </c>
      <c r="D1077" s="145" t="s">
        <v>1279</v>
      </c>
      <c r="E1077" s="150"/>
    </row>
    <row r="1078" spans="1:5" hidden="1" x14ac:dyDescent="0.2">
      <c r="A1078" s="145" t="s">
        <v>1215</v>
      </c>
      <c r="B1078" s="145" t="s">
        <v>1226</v>
      </c>
      <c r="C1078" s="144">
        <v>6240407</v>
      </c>
      <c r="D1078" s="145" t="s">
        <v>1280</v>
      </c>
      <c r="E1078" s="150"/>
    </row>
    <row r="1079" spans="1:5" hidden="1" x14ac:dyDescent="0.2">
      <c r="A1079" s="145" t="s">
        <v>1215</v>
      </c>
      <c r="B1079" s="145" t="s">
        <v>1226</v>
      </c>
      <c r="C1079" s="144">
        <v>6240408</v>
      </c>
      <c r="D1079" s="145" t="s">
        <v>1281</v>
      </c>
      <c r="E1079" s="150"/>
    </row>
    <row r="1080" spans="1:5" hidden="1" x14ac:dyDescent="0.2">
      <c r="A1080" s="145" t="s">
        <v>1215</v>
      </c>
      <c r="B1080" s="145" t="s">
        <v>1226</v>
      </c>
      <c r="C1080" s="144">
        <v>6240409</v>
      </c>
      <c r="D1080" s="145" t="s">
        <v>1282</v>
      </c>
      <c r="E1080" s="150"/>
    </row>
    <row r="1081" spans="1:5" hidden="1" x14ac:dyDescent="0.2">
      <c r="A1081" s="145" t="s">
        <v>1215</v>
      </c>
      <c r="B1081" s="145" t="s">
        <v>1226</v>
      </c>
      <c r="C1081" s="144">
        <v>6240410</v>
      </c>
      <c r="D1081" s="145" t="s">
        <v>1283</v>
      </c>
      <c r="E1081" s="150"/>
    </row>
    <row r="1082" spans="1:5" hidden="1" x14ac:dyDescent="0.2">
      <c r="A1082" s="145" t="s">
        <v>1215</v>
      </c>
      <c r="B1082" s="145" t="s">
        <v>1226</v>
      </c>
      <c r="C1082" s="144">
        <v>6240411</v>
      </c>
      <c r="D1082" s="145" t="s">
        <v>1284</v>
      </c>
      <c r="E1082" s="150"/>
    </row>
    <row r="1083" spans="1:5" hidden="1" x14ac:dyDescent="0.2">
      <c r="A1083" s="145" t="s">
        <v>1215</v>
      </c>
      <c r="B1083" s="145" t="s">
        <v>1226</v>
      </c>
      <c r="C1083" s="144">
        <v>6240412</v>
      </c>
      <c r="D1083" s="145" t="s">
        <v>1285</v>
      </c>
      <c r="E1083" s="150"/>
    </row>
    <row r="1084" spans="1:5" hidden="1" x14ac:dyDescent="0.2">
      <c r="A1084" s="145" t="s">
        <v>1215</v>
      </c>
      <c r="B1084" s="145" t="s">
        <v>1232</v>
      </c>
      <c r="C1084" s="144">
        <v>6240502</v>
      </c>
      <c r="D1084" s="145" t="s">
        <v>1286</v>
      </c>
      <c r="E1084" s="150"/>
    </row>
    <row r="1085" spans="1:5" hidden="1" x14ac:dyDescent="0.2">
      <c r="A1085" s="145" t="s">
        <v>1215</v>
      </c>
      <c r="B1085" s="145" t="s">
        <v>1232</v>
      </c>
      <c r="C1085" s="144">
        <v>6240503</v>
      </c>
      <c r="D1085" s="145" t="s">
        <v>1287</v>
      </c>
      <c r="E1085" s="150"/>
    </row>
    <row r="1086" spans="1:5" hidden="1" x14ac:dyDescent="0.2">
      <c r="A1086" s="145" t="s">
        <v>1215</v>
      </c>
      <c r="B1086" s="145" t="s">
        <v>1232</v>
      </c>
      <c r="C1086" s="144">
        <v>6240504</v>
      </c>
      <c r="D1086" s="145" t="s">
        <v>1124</v>
      </c>
      <c r="E1086" s="150"/>
    </row>
    <row r="1087" spans="1:5" hidden="1" x14ac:dyDescent="0.2">
      <c r="A1087" s="145" t="s">
        <v>1215</v>
      </c>
      <c r="B1087" s="145" t="s">
        <v>1232</v>
      </c>
      <c r="C1087" s="144">
        <v>6240506</v>
      </c>
      <c r="D1087" s="145" t="s">
        <v>1288</v>
      </c>
      <c r="E1087" s="150"/>
    </row>
    <row r="1088" spans="1:5" hidden="1" x14ac:dyDescent="0.2">
      <c r="A1088" s="145" t="s">
        <v>1215</v>
      </c>
      <c r="B1088" s="145" t="s">
        <v>1232</v>
      </c>
      <c r="C1088" s="144">
        <v>6240507</v>
      </c>
      <c r="D1088" s="145" t="s">
        <v>1289</v>
      </c>
      <c r="E1088" s="150"/>
    </row>
    <row r="1089" spans="1:5" hidden="1" x14ac:dyDescent="0.2">
      <c r="A1089" s="145" t="s">
        <v>1215</v>
      </c>
      <c r="B1089" s="145" t="s">
        <v>1232</v>
      </c>
      <c r="C1089" s="144">
        <v>6240508</v>
      </c>
      <c r="D1089" s="145" t="s">
        <v>1290</v>
      </c>
      <c r="E1089" s="150"/>
    </row>
    <row r="1090" spans="1:5" hidden="1" x14ac:dyDescent="0.2">
      <c r="A1090" s="145" t="s">
        <v>1215</v>
      </c>
      <c r="B1090" s="145" t="s">
        <v>1232</v>
      </c>
      <c r="C1090" s="144">
        <v>6240509</v>
      </c>
      <c r="D1090" s="145" t="s">
        <v>1291</v>
      </c>
      <c r="E1090" s="150"/>
    </row>
    <row r="1091" spans="1:5" hidden="1" x14ac:dyDescent="0.2">
      <c r="A1091" s="145" t="s">
        <v>1215</v>
      </c>
      <c r="B1091" s="145" t="s">
        <v>1232</v>
      </c>
      <c r="C1091" s="144">
        <v>6240510</v>
      </c>
      <c r="D1091" s="145" t="s">
        <v>1292</v>
      </c>
      <c r="E1091" s="150"/>
    </row>
    <row r="1092" spans="1:5" hidden="1" x14ac:dyDescent="0.2">
      <c r="A1092" s="145" t="s">
        <v>1215</v>
      </c>
      <c r="B1092" s="145" t="s">
        <v>1232</v>
      </c>
      <c r="C1092" s="144">
        <v>6240511</v>
      </c>
      <c r="D1092" s="145" t="s">
        <v>1293</v>
      </c>
      <c r="E1092" s="150"/>
    </row>
    <row r="1093" spans="1:5" hidden="1" x14ac:dyDescent="0.2">
      <c r="A1093" s="145" t="s">
        <v>1215</v>
      </c>
      <c r="B1093" s="145" t="s">
        <v>1232</v>
      </c>
      <c r="C1093" s="144">
        <v>6240512</v>
      </c>
      <c r="D1093" s="145" t="s">
        <v>1294</v>
      </c>
      <c r="E1093" s="150"/>
    </row>
    <row r="1094" spans="1:5" hidden="1" x14ac:dyDescent="0.2">
      <c r="A1094" s="145" t="s">
        <v>1215</v>
      </c>
      <c r="B1094" s="145" t="s">
        <v>1232</v>
      </c>
      <c r="C1094" s="144">
        <v>6240514</v>
      </c>
      <c r="D1094" s="145" t="s">
        <v>1295</v>
      </c>
      <c r="E1094" s="150"/>
    </row>
    <row r="1095" spans="1:5" hidden="1" x14ac:dyDescent="0.2">
      <c r="A1095" s="145" t="s">
        <v>1215</v>
      </c>
      <c r="B1095" s="145" t="s">
        <v>1232</v>
      </c>
      <c r="C1095" s="144">
        <v>6240515</v>
      </c>
      <c r="D1095" s="145" t="s">
        <v>1296</v>
      </c>
      <c r="E1095" s="150"/>
    </row>
    <row r="1096" spans="1:5" hidden="1" x14ac:dyDescent="0.2">
      <c r="A1096" s="145" t="s">
        <v>1215</v>
      </c>
      <c r="B1096" s="145" t="s">
        <v>1232</v>
      </c>
      <c r="C1096" s="144">
        <v>6240516</v>
      </c>
      <c r="D1096" s="145" t="s">
        <v>580</v>
      </c>
      <c r="E1096" s="150"/>
    </row>
    <row r="1097" spans="1:5" hidden="1" x14ac:dyDescent="0.2">
      <c r="A1097" s="145" t="s">
        <v>1215</v>
      </c>
      <c r="B1097" s="145" t="s">
        <v>1232</v>
      </c>
      <c r="C1097" s="144">
        <v>6240517</v>
      </c>
      <c r="D1097" s="145" t="s">
        <v>1297</v>
      </c>
      <c r="E1097" s="150"/>
    </row>
    <row r="1098" spans="1:5" hidden="1" x14ac:dyDescent="0.2">
      <c r="A1098" s="145" t="s">
        <v>1215</v>
      </c>
      <c r="B1098" s="145" t="s">
        <v>1235</v>
      </c>
      <c r="C1098" s="144">
        <v>6240601</v>
      </c>
      <c r="D1098" s="145" t="s">
        <v>1298</v>
      </c>
      <c r="E1098" s="150"/>
    </row>
    <row r="1099" spans="1:5" hidden="1" x14ac:dyDescent="0.2">
      <c r="A1099" s="145" t="s">
        <v>1215</v>
      </c>
      <c r="B1099" s="145" t="s">
        <v>1235</v>
      </c>
      <c r="C1099" s="144">
        <v>6240602</v>
      </c>
      <c r="D1099" s="145" t="s">
        <v>1299</v>
      </c>
      <c r="E1099" s="150"/>
    </row>
    <row r="1100" spans="1:5" hidden="1" x14ac:dyDescent="0.2">
      <c r="A1100" s="145" t="s">
        <v>1215</v>
      </c>
      <c r="B1100" s="145" t="s">
        <v>1235</v>
      </c>
      <c r="C1100" s="144">
        <v>6240603</v>
      </c>
      <c r="D1100" s="145" t="s">
        <v>1300</v>
      </c>
      <c r="E1100" s="150"/>
    </row>
    <row r="1101" spans="1:5" hidden="1" x14ac:dyDescent="0.2">
      <c r="A1101" s="145" t="s">
        <v>1215</v>
      </c>
      <c r="B1101" s="145" t="s">
        <v>1235</v>
      </c>
      <c r="C1101" s="144">
        <v>6240604</v>
      </c>
      <c r="D1101" s="145" t="s">
        <v>1301</v>
      </c>
      <c r="E1101" s="150"/>
    </row>
    <row r="1102" spans="1:5" hidden="1" x14ac:dyDescent="0.2">
      <c r="A1102" s="145" t="s">
        <v>1215</v>
      </c>
      <c r="B1102" s="145" t="s">
        <v>1235</v>
      </c>
      <c r="C1102" s="144">
        <v>6240605</v>
      </c>
      <c r="D1102" s="145" t="s">
        <v>1302</v>
      </c>
      <c r="E1102" s="150"/>
    </row>
    <row r="1103" spans="1:5" hidden="1" x14ac:dyDescent="0.2">
      <c r="A1103" s="145" t="s">
        <v>1215</v>
      </c>
      <c r="B1103" s="145" t="s">
        <v>1235</v>
      </c>
      <c r="C1103" s="144">
        <v>6240606</v>
      </c>
      <c r="D1103" s="145" t="s">
        <v>819</v>
      </c>
      <c r="E1103" s="150"/>
    </row>
    <row r="1104" spans="1:5" hidden="1" x14ac:dyDescent="0.2">
      <c r="A1104" s="145" t="s">
        <v>1215</v>
      </c>
      <c r="B1104" s="145" t="s">
        <v>1235</v>
      </c>
      <c r="C1104" s="144">
        <v>6240607</v>
      </c>
      <c r="D1104" s="145" t="s">
        <v>1303</v>
      </c>
      <c r="E1104" s="150"/>
    </row>
    <row r="1105" spans="1:5" hidden="1" x14ac:dyDescent="0.2">
      <c r="A1105" s="145" t="s">
        <v>1215</v>
      </c>
      <c r="B1105" s="145" t="s">
        <v>1235</v>
      </c>
      <c r="C1105" s="144">
        <v>6240608</v>
      </c>
      <c r="D1105" s="145" t="s">
        <v>1304</v>
      </c>
      <c r="E1105" s="150"/>
    </row>
    <row r="1106" spans="1:5" hidden="1" x14ac:dyDescent="0.2">
      <c r="A1106" s="145" t="s">
        <v>1215</v>
      </c>
      <c r="B1106" s="145" t="s">
        <v>1306</v>
      </c>
      <c r="C1106" s="144">
        <v>6240701</v>
      </c>
      <c r="D1106" s="145" t="s">
        <v>1305</v>
      </c>
      <c r="E1106" s="150"/>
    </row>
    <row r="1107" spans="1:5" hidden="1" x14ac:dyDescent="0.2">
      <c r="A1107" s="145" t="s">
        <v>1215</v>
      </c>
      <c r="B1107" s="145" t="s">
        <v>1306</v>
      </c>
      <c r="C1107" s="144">
        <v>6240702</v>
      </c>
      <c r="D1107" s="145" t="s">
        <v>1307</v>
      </c>
      <c r="E1107" s="150"/>
    </row>
    <row r="1108" spans="1:5" hidden="1" x14ac:dyDescent="0.2">
      <c r="A1108" s="145" t="s">
        <v>1215</v>
      </c>
      <c r="B1108" s="145" t="s">
        <v>1306</v>
      </c>
      <c r="C1108" s="144">
        <v>6240703</v>
      </c>
      <c r="D1108" s="145" t="s">
        <v>1308</v>
      </c>
      <c r="E1108" s="150"/>
    </row>
    <row r="1109" spans="1:5" hidden="1" x14ac:dyDescent="0.2">
      <c r="A1109" s="145" t="s">
        <v>1215</v>
      </c>
      <c r="B1109" s="145" t="s">
        <v>1239</v>
      </c>
      <c r="C1109" s="144">
        <v>6240801</v>
      </c>
      <c r="D1109" s="145" t="s">
        <v>1309</v>
      </c>
      <c r="E1109" s="150"/>
    </row>
    <row r="1110" spans="1:5" hidden="1" x14ac:dyDescent="0.2">
      <c r="A1110" s="145" t="s">
        <v>1215</v>
      </c>
      <c r="B1110" s="145" t="s">
        <v>1239</v>
      </c>
      <c r="C1110" s="144">
        <v>6240802</v>
      </c>
      <c r="D1110" s="145" t="s">
        <v>1310</v>
      </c>
      <c r="E1110" s="150"/>
    </row>
    <row r="1111" spans="1:5" hidden="1" x14ac:dyDescent="0.2">
      <c r="A1111" s="145" t="s">
        <v>1215</v>
      </c>
      <c r="B1111" s="145" t="s">
        <v>1239</v>
      </c>
      <c r="C1111" s="144">
        <v>6240803</v>
      </c>
      <c r="D1111" s="145" t="s">
        <v>1311</v>
      </c>
      <c r="E1111" s="150"/>
    </row>
    <row r="1112" spans="1:5" hidden="1" x14ac:dyDescent="0.2">
      <c r="A1112" s="145" t="s">
        <v>1215</v>
      </c>
      <c r="B1112" s="145" t="s">
        <v>1239</v>
      </c>
      <c r="C1112" s="144">
        <v>6240804</v>
      </c>
      <c r="D1112" s="145" t="s">
        <v>1312</v>
      </c>
      <c r="E1112" s="150"/>
    </row>
    <row r="1113" spans="1:5" hidden="1" x14ac:dyDescent="0.2">
      <c r="A1113" s="145" t="s">
        <v>1215</v>
      </c>
      <c r="B1113" s="145" t="s">
        <v>1241</v>
      </c>
      <c r="C1113" s="144">
        <v>6240901</v>
      </c>
      <c r="D1113" s="145" t="s">
        <v>1313</v>
      </c>
      <c r="E1113" s="150"/>
    </row>
    <row r="1114" spans="1:5" hidden="1" x14ac:dyDescent="0.2">
      <c r="A1114" s="145" t="s">
        <v>1215</v>
      </c>
      <c r="B1114" s="145" t="s">
        <v>1241</v>
      </c>
      <c r="C1114" s="144">
        <v>6240902</v>
      </c>
      <c r="D1114" s="145" t="s">
        <v>1314</v>
      </c>
      <c r="E1114" s="150"/>
    </row>
    <row r="1115" spans="1:5" hidden="1" x14ac:dyDescent="0.2">
      <c r="A1115" s="145" t="s">
        <v>1215</v>
      </c>
      <c r="B1115" s="145" t="s">
        <v>1241</v>
      </c>
      <c r="C1115" s="144">
        <v>6240903</v>
      </c>
      <c r="D1115" s="145" t="s">
        <v>620</v>
      </c>
      <c r="E1115" s="150"/>
    </row>
    <row r="1116" spans="1:5" hidden="1" x14ac:dyDescent="0.2">
      <c r="A1116" s="145" t="s">
        <v>1215</v>
      </c>
      <c r="B1116" s="145" t="s">
        <v>1241</v>
      </c>
      <c r="C1116" s="144">
        <v>6240904</v>
      </c>
      <c r="D1116" s="145" t="s">
        <v>1315</v>
      </c>
      <c r="E1116" s="150"/>
    </row>
    <row r="1117" spans="1:5" hidden="1" x14ac:dyDescent="0.2">
      <c r="A1117" s="145" t="s">
        <v>1215</v>
      </c>
      <c r="B1117" s="145" t="s">
        <v>1317</v>
      </c>
      <c r="C1117" s="144">
        <v>6241001</v>
      </c>
      <c r="D1117" s="145" t="s">
        <v>1316</v>
      </c>
      <c r="E1117" s="150"/>
    </row>
    <row r="1118" spans="1:5" hidden="1" x14ac:dyDescent="0.2">
      <c r="A1118" s="145" t="s">
        <v>1215</v>
      </c>
      <c r="B1118" s="145" t="s">
        <v>1317</v>
      </c>
      <c r="C1118" s="144">
        <v>6241002</v>
      </c>
      <c r="D1118" s="145" t="s">
        <v>1318</v>
      </c>
      <c r="E1118" s="150"/>
    </row>
    <row r="1119" spans="1:5" hidden="1" x14ac:dyDescent="0.2">
      <c r="A1119" s="145" t="s">
        <v>1215</v>
      </c>
      <c r="B1119" s="145" t="s">
        <v>1320</v>
      </c>
      <c r="C1119" s="144">
        <v>6241101</v>
      </c>
      <c r="D1119" s="145" t="s">
        <v>1319</v>
      </c>
      <c r="E1119" s="150"/>
    </row>
    <row r="1120" spans="1:5" hidden="1" x14ac:dyDescent="0.2">
      <c r="A1120" s="145" t="s">
        <v>1215</v>
      </c>
      <c r="B1120" s="145" t="s">
        <v>1320</v>
      </c>
      <c r="C1120" s="144">
        <v>6241102</v>
      </c>
      <c r="D1120" s="145" t="s">
        <v>1321</v>
      </c>
      <c r="E1120" s="150"/>
    </row>
    <row r="1121" spans="1:5" hidden="1" x14ac:dyDescent="0.2">
      <c r="A1121" s="145" t="s">
        <v>1215</v>
      </c>
      <c r="B1121" s="145" t="s">
        <v>1320</v>
      </c>
      <c r="C1121" s="144">
        <v>6241103</v>
      </c>
      <c r="D1121" s="145" t="s">
        <v>1322</v>
      </c>
      <c r="E1121" s="150"/>
    </row>
    <row r="1122" spans="1:5" hidden="1" x14ac:dyDescent="0.2">
      <c r="A1122" s="145" t="s">
        <v>1215</v>
      </c>
      <c r="B1122" s="145" t="s">
        <v>1320</v>
      </c>
      <c r="C1122" s="144">
        <v>6241104</v>
      </c>
      <c r="D1122" s="145" t="s">
        <v>1323</v>
      </c>
      <c r="E1122" s="150"/>
    </row>
    <row r="1123" spans="1:5" hidden="1" x14ac:dyDescent="0.2">
      <c r="A1123" s="145" t="s">
        <v>1215</v>
      </c>
      <c r="B1123" s="145" t="s">
        <v>1320</v>
      </c>
      <c r="C1123" s="144">
        <v>6241105</v>
      </c>
      <c r="D1123" s="145" t="s">
        <v>1324</v>
      </c>
      <c r="E1123" s="150"/>
    </row>
    <row r="1124" spans="1:5" hidden="1" x14ac:dyDescent="0.2">
      <c r="A1124" s="145" t="s">
        <v>1327</v>
      </c>
      <c r="B1124" s="145" t="s">
        <v>1326</v>
      </c>
      <c r="C1124" s="144">
        <v>2250101</v>
      </c>
      <c r="D1124" s="145" t="s">
        <v>1325</v>
      </c>
      <c r="E1124" s="150"/>
    </row>
    <row r="1125" spans="1:5" hidden="1" x14ac:dyDescent="0.2">
      <c r="A1125" s="145" t="s">
        <v>1327</v>
      </c>
      <c r="B1125" s="145" t="s">
        <v>1326</v>
      </c>
      <c r="C1125" s="144">
        <v>4250101</v>
      </c>
      <c r="D1125" s="145" t="s">
        <v>1328</v>
      </c>
      <c r="E1125" s="150"/>
    </row>
    <row r="1126" spans="1:5" hidden="1" x14ac:dyDescent="0.2">
      <c r="A1126" s="145" t="s">
        <v>1327</v>
      </c>
      <c r="B1126" s="145" t="s">
        <v>1326</v>
      </c>
      <c r="C1126" s="144">
        <v>5250113</v>
      </c>
      <c r="D1126" s="145" t="s">
        <v>1329</v>
      </c>
      <c r="E1126" s="150"/>
    </row>
    <row r="1127" spans="1:5" hidden="1" x14ac:dyDescent="0.2">
      <c r="A1127" s="145" t="s">
        <v>1327</v>
      </c>
      <c r="B1127" s="145" t="s">
        <v>1326</v>
      </c>
      <c r="C1127" s="144">
        <v>5250114</v>
      </c>
      <c r="D1127" s="145" t="s">
        <v>1330</v>
      </c>
      <c r="E1127" s="150"/>
    </row>
    <row r="1128" spans="1:5" hidden="1" x14ac:dyDescent="0.2">
      <c r="A1128" s="145" t="s">
        <v>1327</v>
      </c>
      <c r="B1128" s="145" t="s">
        <v>1331</v>
      </c>
      <c r="C1128" s="144">
        <v>5250215</v>
      </c>
      <c r="D1128" s="145" t="s">
        <v>877</v>
      </c>
      <c r="E1128" s="150"/>
    </row>
    <row r="1129" spans="1:5" hidden="1" x14ac:dyDescent="0.2">
      <c r="A1129" s="145" t="s">
        <v>1327</v>
      </c>
      <c r="B1129" s="145" t="s">
        <v>1331</v>
      </c>
      <c r="C1129" s="144">
        <v>5250216</v>
      </c>
      <c r="D1129" s="145" t="s">
        <v>1332</v>
      </c>
      <c r="E1129" s="150"/>
    </row>
    <row r="1130" spans="1:5" hidden="1" x14ac:dyDescent="0.2">
      <c r="A1130" s="145" t="s">
        <v>1327</v>
      </c>
      <c r="B1130" s="145" t="s">
        <v>1331</v>
      </c>
      <c r="C1130" s="144">
        <v>5250217</v>
      </c>
      <c r="D1130" s="145" t="s">
        <v>1333</v>
      </c>
      <c r="E1130" s="150"/>
    </row>
    <row r="1131" spans="1:5" hidden="1" x14ac:dyDescent="0.2">
      <c r="A1131" s="145" t="s">
        <v>1327</v>
      </c>
      <c r="B1131" s="145" t="s">
        <v>1335</v>
      </c>
      <c r="C1131" s="144">
        <v>5250307</v>
      </c>
      <c r="D1131" s="145" t="s">
        <v>1334</v>
      </c>
      <c r="E1131" s="150"/>
    </row>
    <row r="1132" spans="1:5" hidden="1" x14ac:dyDescent="0.2">
      <c r="A1132" s="145" t="s">
        <v>1327</v>
      </c>
      <c r="B1132" s="145" t="s">
        <v>1336</v>
      </c>
      <c r="C1132" s="144">
        <v>5250610</v>
      </c>
      <c r="D1132" s="145" t="s">
        <v>307</v>
      </c>
      <c r="E1132" s="150"/>
    </row>
    <row r="1133" spans="1:5" hidden="1" x14ac:dyDescent="0.2">
      <c r="A1133" s="145" t="s">
        <v>1327</v>
      </c>
      <c r="B1133" s="145" t="s">
        <v>1338</v>
      </c>
      <c r="C1133" s="144">
        <v>5250710</v>
      </c>
      <c r="D1133" s="145" t="s">
        <v>1337</v>
      </c>
      <c r="E1133" s="150"/>
    </row>
    <row r="1134" spans="1:5" hidden="1" x14ac:dyDescent="0.2">
      <c r="A1134" s="145" t="s">
        <v>1327</v>
      </c>
      <c r="B1134" s="145" t="s">
        <v>1340</v>
      </c>
      <c r="C1134" s="144">
        <v>5250904</v>
      </c>
      <c r="D1134" s="145" t="s">
        <v>1339</v>
      </c>
      <c r="E1134" s="150"/>
    </row>
    <row r="1135" spans="1:5" hidden="1" x14ac:dyDescent="0.2">
      <c r="A1135" s="145" t="s">
        <v>1327</v>
      </c>
      <c r="B1135" s="145" t="s">
        <v>1342</v>
      </c>
      <c r="C1135" s="144">
        <v>5250905</v>
      </c>
      <c r="D1135" s="145" t="s">
        <v>1341</v>
      </c>
      <c r="E1135" s="150"/>
    </row>
    <row r="1136" spans="1:5" hidden="1" x14ac:dyDescent="0.2">
      <c r="A1136" s="145" t="s">
        <v>1327</v>
      </c>
      <c r="B1136" s="145" t="s">
        <v>1340</v>
      </c>
      <c r="C1136" s="144">
        <v>5250906</v>
      </c>
      <c r="D1136" s="145" t="s">
        <v>1343</v>
      </c>
      <c r="E1136" s="150"/>
    </row>
    <row r="1137" spans="1:5" hidden="1" x14ac:dyDescent="0.2">
      <c r="A1137" s="145" t="s">
        <v>1327</v>
      </c>
      <c r="B1137" s="145" t="s">
        <v>1326</v>
      </c>
      <c r="C1137" s="144">
        <v>6250101</v>
      </c>
      <c r="D1137" s="145" t="s">
        <v>1344</v>
      </c>
      <c r="E1137" s="150"/>
    </row>
    <row r="1138" spans="1:5" hidden="1" x14ac:dyDescent="0.2">
      <c r="A1138" s="145" t="s">
        <v>1327</v>
      </c>
      <c r="B1138" s="145" t="s">
        <v>1326</v>
      </c>
      <c r="C1138" s="144">
        <v>6250102</v>
      </c>
      <c r="D1138" s="145" t="s">
        <v>1345</v>
      </c>
      <c r="E1138" s="150"/>
    </row>
    <row r="1139" spans="1:5" hidden="1" x14ac:dyDescent="0.2">
      <c r="A1139" s="145" t="s">
        <v>1327</v>
      </c>
      <c r="B1139" s="145" t="s">
        <v>1326</v>
      </c>
      <c r="C1139" s="144">
        <v>6250103</v>
      </c>
      <c r="D1139" s="145" t="s">
        <v>1346</v>
      </c>
      <c r="E1139" s="150"/>
    </row>
    <row r="1140" spans="1:5" hidden="1" x14ac:dyDescent="0.2">
      <c r="A1140" s="145" t="s">
        <v>1327</v>
      </c>
      <c r="B1140" s="145" t="s">
        <v>1326</v>
      </c>
      <c r="C1140" s="144">
        <v>6250104</v>
      </c>
      <c r="D1140" s="145" t="s">
        <v>704</v>
      </c>
      <c r="E1140" s="150"/>
    </row>
    <row r="1141" spans="1:5" hidden="1" x14ac:dyDescent="0.2">
      <c r="A1141" s="145" t="s">
        <v>1327</v>
      </c>
      <c r="B1141" s="145" t="s">
        <v>1326</v>
      </c>
      <c r="C1141" s="144">
        <v>6250105</v>
      </c>
      <c r="D1141" s="145" t="s">
        <v>1347</v>
      </c>
      <c r="E1141" s="150"/>
    </row>
    <row r="1142" spans="1:5" hidden="1" x14ac:dyDescent="0.2">
      <c r="A1142" s="145" t="s">
        <v>1327</v>
      </c>
      <c r="B1142" s="145" t="s">
        <v>1326</v>
      </c>
      <c r="C1142" s="144">
        <v>6250106</v>
      </c>
      <c r="D1142" s="145" t="s">
        <v>1348</v>
      </c>
      <c r="E1142" s="150"/>
    </row>
    <row r="1143" spans="1:5" hidden="1" x14ac:dyDescent="0.2">
      <c r="A1143" s="145" t="s">
        <v>1327</v>
      </c>
      <c r="B1143" s="145" t="s">
        <v>1326</v>
      </c>
      <c r="C1143" s="144">
        <v>6250108</v>
      </c>
      <c r="D1143" s="145" t="s">
        <v>1349</v>
      </c>
      <c r="E1143" s="150"/>
    </row>
    <row r="1144" spans="1:5" hidden="1" x14ac:dyDescent="0.2">
      <c r="A1144" s="145" t="s">
        <v>1327</v>
      </c>
      <c r="B1144" s="145" t="s">
        <v>1326</v>
      </c>
      <c r="C1144" s="144">
        <v>6250109</v>
      </c>
      <c r="D1144" s="145" t="s">
        <v>977</v>
      </c>
      <c r="E1144" s="150"/>
    </row>
    <row r="1145" spans="1:5" hidden="1" x14ac:dyDescent="0.2">
      <c r="A1145" s="145" t="s">
        <v>1327</v>
      </c>
      <c r="B1145" s="145" t="s">
        <v>1326</v>
      </c>
      <c r="C1145" s="144">
        <v>6250110</v>
      </c>
      <c r="D1145" s="145" t="s">
        <v>1350</v>
      </c>
      <c r="E1145" s="150"/>
    </row>
    <row r="1146" spans="1:5" hidden="1" x14ac:dyDescent="0.2">
      <c r="A1146" s="145" t="s">
        <v>1327</v>
      </c>
      <c r="B1146" s="145" t="s">
        <v>1326</v>
      </c>
      <c r="C1146" s="144">
        <v>6250111</v>
      </c>
      <c r="D1146" s="145" t="s">
        <v>1351</v>
      </c>
      <c r="E1146" s="150"/>
    </row>
    <row r="1147" spans="1:5" hidden="1" x14ac:dyDescent="0.2">
      <c r="A1147" s="145" t="s">
        <v>1327</v>
      </c>
      <c r="B1147" s="145" t="s">
        <v>1326</v>
      </c>
      <c r="C1147" s="144">
        <v>6250112</v>
      </c>
      <c r="D1147" s="145" t="s">
        <v>1352</v>
      </c>
      <c r="E1147" s="150"/>
    </row>
    <row r="1148" spans="1:5" hidden="1" x14ac:dyDescent="0.2">
      <c r="A1148" s="145" t="s">
        <v>1327</v>
      </c>
      <c r="B1148" s="145" t="s">
        <v>1331</v>
      </c>
      <c r="C1148" s="144">
        <v>6250201</v>
      </c>
      <c r="D1148" s="145" t="s">
        <v>1353</v>
      </c>
      <c r="E1148" s="150"/>
    </row>
    <row r="1149" spans="1:5" hidden="1" x14ac:dyDescent="0.2">
      <c r="A1149" s="145" t="s">
        <v>1327</v>
      </c>
      <c r="B1149" s="145" t="s">
        <v>1331</v>
      </c>
      <c r="C1149" s="144">
        <v>6250202</v>
      </c>
      <c r="D1149" s="145" t="s">
        <v>1354</v>
      </c>
      <c r="E1149" s="150"/>
    </row>
    <row r="1150" spans="1:5" hidden="1" x14ac:dyDescent="0.2">
      <c r="A1150" s="145" t="s">
        <v>1327</v>
      </c>
      <c r="B1150" s="145" t="s">
        <v>1331</v>
      </c>
      <c r="C1150" s="144">
        <v>6250203</v>
      </c>
      <c r="D1150" s="145" t="s">
        <v>957</v>
      </c>
      <c r="E1150" s="150"/>
    </row>
    <row r="1151" spans="1:5" hidden="1" x14ac:dyDescent="0.2">
      <c r="A1151" s="145" t="s">
        <v>1327</v>
      </c>
      <c r="B1151" s="145" t="s">
        <v>1331</v>
      </c>
      <c r="C1151" s="144">
        <v>6250204</v>
      </c>
      <c r="D1151" s="145" t="s">
        <v>1355</v>
      </c>
      <c r="E1151" s="150"/>
    </row>
    <row r="1152" spans="1:5" hidden="1" x14ac:dyDescent="0.2">
      <c r="A1152" s="145" t="s">
        <v>1327</v>
      </c>
      <c r="B1152" s="145" t="s">
        <v>1331</v>
      </c>
      <c r="C1152" s="144">
        <v>6250205</v>
      </c>
      <c r="D1152" s="145" t="s">
        <v>1356</v>
      </c>
      <c r="E1152" s="150"/>
    </row>
    <row r="1153" spans="1:5" hidden="1" x14ac:dyDescent="0.2">
      <c r="A1153" s="145" t="s">
        <v>1327</v>
      </c>
      <c r="B1153" s="145" t="s">
        <v>1331</v>
      </c>
      <c r="C1153" s="144">
        <v>6250206</v>
      </c>
      <c r="D1153" s="145" t="s">
        <v>664</v>
      </c>
      <c r="E1153" s="150"/>
    </row>
    <row r="1154" spans="1:5" hidden="1" x14ac:dyDescent="0.2">
      <c r="A1154" s="145" t="s">
        <v>1327</v>
      </c>
      <c r="B1154" s="145" t="s">
        <v>1331</v>
      </c>
      <c r="C1154" s="144">
        <v>6250207</v>
      </c>
      <c r="D1154" s="145" t="s">
        <v>1302</v>
      </c>
      <c r="E1154" s="150"/>
    </row>
    <row r="1155" spans="1:5" hidden="1" x14ac:dyDescent="0.2">
      <c r="A1155" s="145" t="s">
        <v>1327</v>
      </c>
      <c r="B1155" s="145" t="s">
        <v>1331</v>
      </c>
      <c r="C1155" s="144">
        <v>6250208</v>
      </c>
      <c r="D1155" s="145" t="s">
        <v>1357</v>
      </c>
      <c r="E1155" s="150"/>
    </row>
    <row r="1156" spans="1:5" hidden="1" x14ac:dyDescent="0.2">
      <c r="A1156" s="145" t="s">
        <v>1327</v>
      </c>
      <c r="B1156" s="145" t="s">
        <v>1331</v>
      </c>
      <c r="C1156" s="144">
        <v>6250209</v>
      </c>
      <c r="D1156" s="145" t="s">
        <v>1358</v>
      </c>
      <c r="E1156" s="150"/>
    </row>
    <row r="1157" spans="1:5" hidden="1" x14ac:dyDescent="0.2">
      <c r="A1157" s="145" t="s">
        <v>1327</v>
      </c>
      <c r="B1157" s="145" t="s">
        <v>1331</v>
      </c>
      <c r="C1157" s="144">
        <v>6250210</v>
      </c>
      <c r="D1157" s="145" t="s">
        <v>1359</v>
      </c>
      <c r="E1157" s="150"/>
    </row>
    <row r="1158" spans="1:5" hidden="1" x14ac:dyDescent="0.2">
      <c r="A1158" s="145" t="s">
        <v>1327</v>
      </c>
      <c r="B1158" s="145" t="s">
        <v>1331</v>
      </c>
      <c r="C1158" s="144">
        <v>6250211</v>
      </c>
      <c r="D1158" s="145" t="s">
        <v>453</v>
      </c>
      <c r="E1158" s="150"/>
    </row>
    <row r="1159" spans="1:5" hidden="1" x14ac:dyDescent="0.2">
      <c r="A1159" s="145" t="s">
        <v>1327</v>
      </c>
      <c r="B1159" s="145" t="s">
        <v>1331</v>
      </c>
      <c r="C1159" s="144">
        <v>6250212</v>
      </c>
      <c r="D1159" s="145" t="s">
        <v>1360</v>
      </c>
      <c r="E1159" s="150"/>
    </row>
    <row r="1160" spans="1:5" hidden="1" x14ac:dyDescent="0.2">
      <c r="A1160" s="145" t="s">
        <v>1327</v>
      </c>
      <c r="B1160" s="145" t="s">
        <v>1331</v>
      </c>
      <c r="C1160" s="144">
        <v>6250213</v>
      </c>
      <c r="D1160" s="145" t="s">
        <v>1197</v>
      </c>
      <c r="E1160" s="150"/>
    </row>
    <row r="1161" spans="1:5" hidden="1" x14ac:dyDescent="0.2">
      <c r="A1161" s="145" t="s">
        <v>1327</v>
      </c>
      <c r="B1161" s="145" t="s">
        <v>1331</v>
      </c>
      <c r="C1161" s="144">
        <v>6250214</v>
      </c>
      <c r="D1161" s="145" t="s">
        <v>1361</v>
      </c>
      <c r="E1161" s="150"/>
    </row>
    <row r="1162" spans="1:5" hidden="1" x14ac:dyDescent="0.2">
      <c r="A1162" s="145" t="s">
        <v>1327</v>
      </c>
      <c r="B1162" s="145" t="s">
        <v>1335</v>
      </c>
      <c r="C1162" s="144">
        <v>6250301</v>
      </c>
      <c r="D1162" s="145" t="s">
        <v>1362</v>
      </c>
      <c r="E1162" s="150"/>
    </row>
    <row r="1163" spans="1:5" hidden="1" x14ac:dyDescent="0.2">
      <c r="A1163" s="145" t="s">
        <v>1327</v>
      </c>
      <c r="B1163" s="145" t="s">
        <v>1335</v>
      </c>
      <c r="C1163" s="144">
        <v>6250302</v>
      </c>
      <c r="D1163" s="145" t="s">
        <v>1363</v>
      </c>
      <c r="E1163" s="150"/>
    </row>
    <row r="1164" spans="1:5" hidden="1" x14ac:dyDescent="0.2">
      <c r="A1164" s="145" t="s">
        <v>1327</v>
      </c>
      <c r="B1164" s="145" t="s">
        <v>1335</v>
      </c>
      <c r="C1164" s="144">
        <v>6250303</v>
      </c>
      <c r="D1164" s="145" t="s">
        <v>771</v>
      </c>
      <c r="E1164" s="150"/>
    </row>
    <row r="1165" spans="1:5" hidden="1" x14ac:dyDescent="0.2">
      <c r="A1165" s="145" t="s">
        <v>1327</v>
      </c>
      <c r="B1165" s="145" t="s">
        <v>1335</v>
      </c>
      <c r="C1165" s="144">
        <v>6250304</v>
      </c>
      <c r="D1165" s="145" t="s">
        <v>1364</v>
      </c>
      <c r="E1165" s="150"/>
    </row>
    <row r="1166" spans="1:5" hidden="1" x14ac:dyDescent="0.2">
      <c r="A1166" s="145" t="s">
        <v>1327</v>
      </c>
      <c r="B1166" s="145" t="s">
        <v>1335</v>
      </c>
      <c r="C1166" s="144">
        <v>6250305</v>
      </c>
      <c r="D1166" s="145" t="s">
        <v>1365</v>
      </c>
      <c r="E1166" s="150"/>
    </row>
    <row r="1167" spans="1:5" hidden="1" x14ac:dyDescent="0.2">
      <c r="A1167" s="145" t="s">
        <v>1327</v>
      </c>
      <c r="B1167" s="145" t="s">
        <v>1335</v>
      </c>
      <c r="C1167" s="144">
        <v>6250306</v>
      </c>
      <c r="D1167" s="145" t="s">
        <v>1366</v>
      </c>
      <c r="E1167" s="150"/>
    </row>
    <row r="1168" spans="1:5" hidden="1" x14ac:dyDescent="0.2">
      <c r="A1168" s="145" t="s">
        <v>1327</v>
      </c>
      <c r="B1168" s="145" t="s">
        <v>1336</v>
      </c>
      <c r="C1168" s="144">
        <v>6250601</v>
      </c>
      <c r="D1168" s="145" t="s">
        <v>1367</v>
      </c>
      <c r="E1168" s="150"/>
    </row>
    <row r="1169" spans="1:5" hidden="1" x14ac:dyDescent="0.2">
      <c r="A1169" s="145" t="s">
        <v>1327</v>
      </c>
      <c r="B1169" s="145" t="s">
        <v>1336</v>
      </c>
      <c r="C1169" s="144">
        <v>6250602</v>
      </c>
      <c r="D1169" s="145" t="s">
        <v>1368</v>
      </c>
      <c r="E1169" s="150"/>
    </row>
    <row r="1170" spans="1:5" hidden="1" x14ac:dyDescent="0.2">
      <c r="A1170" s="145" t="s">
        <v>1327</v>
      </c>
      <c r="B1170" s="145" t="s">
        <v>1336</v>
      </c>
      <c r="C1170" s="144">
        <v>6250604</v>
      </c>
      <c r="D1170" s="145" t="s">
        <v>1369</v>
      </c>
      <c r="E1170" s="150"/>
    </row>
    <row r="1171" spans="1:5" hidden="1" x14ac:dyDescent="0.2">
      <c r="A1171" s="145" t="s">
        <v>1327</v>
      </c>
      <c r="B1171" s="145" t="s">
        <v>1336</v>
      </c>
      <c r="C1171" s="144">
        <v>6250606</v>
      </c>
      <c r="D1171" s="145" t="s">
        <v>1370</v>
      </c>
      <c r="E1171" s="150"/>
    </row>
    <row r="1172" spans="1:5" hidden="1" x14ac:dyDescent="0.2">
      <c r="A1172" s="145" t="s">
        <v>1327</v>
      </c>
      <c r="B1172" s="145" t="s">
        <v>1336</v>
      </c>
      <c r="C1172" s="144">
        <v>6250607</v>
      </c>
      <c r="D1172" s="145" t="s">
        <v>1371</v>
      </c>
      <c r="E1172" s="150"/>
    </row>
    <row r="1173" spans="1:5" hidden="1" x14ac:dyDescent="0.2">
      <c r="A1173" s="145" t="s">
        <v>1327</v>
      </c>
      <c r="B1173" s="145" t="s">
        <v>1336</v>
      </c>
      <c r="C1173" s="144">
        <v>6250608</v>
      </c>
      <c r="D1173" s="145" t="s">
        <v>1372</v>
      </c>
      <c r="E1173" s="150"/>
    </row>
    <row r="1174" spans="1:5" hidden="1" x14ac:dyDescent="0.2">
      <c r="A1174" s="145" t="s">
        <v>1327</v>
      </c>
      <c r="B1174" s="145" t="s">
        <v>1336</v>
      </c>
      <c r="C1174" s="144">
        <v>6250609</v>
      </c>
      <c r="D1174" s="145" t="s">
        <v>1252</v>
      </c>
      <c r="E1174" s="150"/>
    </row>
    <row r="1175" spans="1:5" hidden="1" x14ac:dyDescent="0.2">
      <c r="A1175" s="145" t="s">
        <v>1327</v>
      </c>
      <c r="B1175" s="145" t="s">
        <v>1338</v>
      </c>
      <c r="C1175" s="144">
        <v>6250701</v>
      </c>
      <c r="D1175" s="145" t="s">
        <v>1373</v>
      </c>
      <c r="E1175" s="150"/>
    </row>
    <row r="1176" spans="1:5" hidden="1" x14ac:dyDescent="0.2">
      <c r="A1176" s="145" t="s">
        <v>1327</v>
      </c>
      <c r="B1176" s="145" t="s">
        <v>1338</v>
      </c>
      <c r="C1176" s="144">
        <v>6250702</v>
      </c>
      <c r="D1176" s="145" t="s">
        <v>1374</v>
      </c>
      <c r="E1176" s="150"/>
    </row>
    <row r="1177" spans="1:5" hidden="1" x14ac:dyDescent="0.2">
      <c r="A1177" s="145" t="s">
        <v>1327</v>
      </c>
      <c r="B1177" s="145" t="s">
        <v>1338</v>
      </c>
      <c r="C1177" s="144">
        <v>6250703</v>
      </c>
      <c r="D1177" s="145" t="s">
        <v>1375</v>
      </c>
      <c r="E1177" s="150"/>
    </row>
    <row r="1178" spans="1:5" hidden="1" x14ac:dyDescent="0.2">
      <c r="A1178" s="145" t="s">
        <v>1327</v>
      </c>
      <c r="B1178" s="145" t="s">
        <v>1338</v>
      </c>
      <c r="C1178" s="144">
        <v>6250704</v>
      </c>
      <c r="D1178" s="145" t="s">
        <v>1376</v>
      </c>
      <c r="E1178" s="150"/>
    </row>
    <row r="1179" spans="1:5" hidden="1" x14ac:dyDescent="0.2">
      <c r="A1179" s="145" t="s">
        <v>1327</v>
      </c>
      <c r="B1179" s="145" t="s">
        <v>1338</v>
      </c>
      <c r="C1179" s="144">
        <v>6250705</v>
      </c>
      <c r="D1179" s="145" t="s">
        <v>1377</v>
      </c>
      <c r="E1179" s="150"/>
    </row>
    <row r="1180" spans="1:5" hidden="1" x14ac:dyDescent="0.2">
      <c r="A1180" s="145" t="s">
        <v>1327</v>
      </c>
      <c r="B1180" s="145" t="s">
        <v>1338</v>
      </c>
      <c r="C1180" s="144">
        <v>6250706</v>
      </c>
      <c r="D1180" s="145" t="s">
        <v>1378</v>
      </c>
      <c r="E1180" s="150"/>
    </row>
    <row r="1181" spans="1:5" hidden="1" x14ac:dyDescent="0.2">
      <c r="A1181" s="145" t="s">
        <v>1327</v>
      </c>
      <c r="B1181" s="145" t="s">
        <v>1338</v>
      </c>
      <c r="C1181" s="144">
        <v>6250707</v>
      </c>
      <c r="D1181" s="145" t="s">
        <v>1379</v>
      </c>
      <c r="E1181" s="150"/>
    </row>
    <row r="1182" spans="1:5" hidden="1" x14ac:dyDescent="0.2">
      <c r="A1182" s="145" t="s">
        <v>1327</v>
      </c>
      <c r="B1182" s="145" t="s">
        <v>1338</v>
      </c>
      <c r="C1182" s="144">
        <v>6250708</v>
      </c>
      <c r="D1182" s="145" t="s">
        <v>1380</v>
      </c>
      <c r="E1182" s="150"/>
    </row>
    <row r="1183" spans="1:5" hidden="1" x14ac:dyDescent="0.2">
      <c r="A1183" s="145" t="s">
        <v>1327</v>
      </c>
      <c r="B1183" s="145" t="s">
        <v>1338</v>
      </c>
      <c r="C1183" s="144">
        <v>6250709</v>
      </c>
      <c r="D1183" s="145" t="s">
        <v>1381</v>
      </c>
      <c r="E1183" s="150"/>
    </row>
    <row r="1184" spans="1:5" hidden="1" x14ac:dyDescent="0.2">
      <c r="A1184" s="145" t="s">
        <v>1327</v>
      </c>
      <c r="B1184" s="145" t="s">
        <v>1340</v>
      </c>
      <c r="C1184" s="144">
        <v>6250801</v>
      </c>
      <c r="D1184" s="145" t="s">
        <v>825</v>
      </c>
      <c r="E1184" s="150"/>
    </row>
    <row r="1185" spans="1:5" hidden="1" x14ac:dyDescent="0.2">
      <c r="A1185" s="145" t="s">
        <v>1327</v>
      </c>
      <c r="B1185" s="145" t="s">
        <v>1340</v>
      </c>
      <c r="C1185" s="144">
        <v>6250802</v>
      </c>
      <c r="D1185" s="145" t="s">
        <v>1382</v>
      </c>
      <c r="E1185" s="150"/>
    </row>
    <row r="1186" spans="1:5" hidden="1" x14ac:dyDescent="0.2">
      <c r="A1186" s="145" t="s">
        <v>1327</v>
      </c>
      <c r="B1186" s="145" t="s">
        <v>1340</v>
      </c>
      <c r="C1186" s="144">
        <v>6250803</v>
      </c>
      <c r="D1186" s="145" t="s">
        <v>1383</v>
      </c>
      <c r="E1186" s="150"/>
    </row>
    <row r="1187" spans="1:5" hidden="1" x14ac:dyDescent="0.2">
      <c r="A1187" s="145" t="s">
        <v>1327</v>
      </c>
      <c r="B1187" s="145" t="s">
        <v>1340</v>
      </c>
      <c r="C1187" s="144">
        <v>6250804</v>
      </c>
      <c r="D1187" s="145" t="s">
        <v>1384</v>
      </c>
      <c r="E1187" s="150"/>
    </row>
    <row r="1188" spans="1:5" hidden="1" x14ac:dyDescent="0.2">
      <c r="A1188" s="145" t="s">
        <v>1327</v>
      </c>
      <c r="B1188" s="145" t="s">
        <v>1340</v>
      </c>
      <c r="C1188" s="144">
        <v>6250806</v>
      </c>
      <c r="D1188" s="145" t="s">
        <v>1385</v>
      </c>
      <c r="E1188" s="150"/>
    </row>
    <row r="1189" spans="1:5" hidden="1" x14ac:dyDescent="0.2">
      <c r="A1189" s="145" t="s">
        <v>1327</v>
      </c>
      <c r="B1189" s="145" t="s">
        <v>1340</v>
      </c>
      <c r="C1189" s="144">
        <v>6250807</v>
      </c>
      <c r="D1189" s="145" t="s">
        <v>1386</v>
      </c>
      <c r="E1189" s="150"/>
    </row>
    <row r="1190" spans="1:5" hidden="1" x14ac:dyDescent="0.2">
      <c r="A1190" s="145" t="s">
        <v>1327</v>
      </c>
      <c r="B1190" s="145" t="s">
        <v>1340</v>
      </c>
      <c r="C1190" s="144">
        <v>6250808</v>
      </c>
      <c r="D1190" s="145" t="s">
        <v>1387</v>
      </c>
      <c r="E1190" s="150"/>
    </row>
    <row r="1191" spans="1:5" hidden="1" x14ac:dyDescent="0.2">
      <c r="A1191" s="145" t="s">
        <v>1327</v>
      </c>
      <c r="B1191" s="145" t="s">
        <v>1342</v>
      </c>
      <c r="C1191" s="144">
        <v>6250901</v>
      </c>
      <c r="D1191" s="145" t="s">
        <v>1388</v>
      </c>
      <c r="E1191" s="150"/>
    </row>
    <row r="1192" spans="1:5" hidden="1" x14ac:dyDescent="0.2">
      <c r="A1192" s="145" t="s">
        <v>1327</v>
      </c>
      <c r="B1192" s="145" t="s">
        <v>1342</v>
      </c>
      <c r="C1192" s="144">
        <v>6250902</v>
      </c>
      <c r="D1192" s="145" t="s">
        <v>1389</v>
      </c>
      <c r="E1192" s="150"/>
    </row>
    <row r="1193" spans="1:5" hidden="1" x14ac:dyDescent="0.2">
      <c r="A1193" s="145" t="s">
        <v>1327</v>
      </c>
      <c r="B1193" s="145" t="s">
        <v>1342</v>
      </c>
      <c r="C1193" s="144">
        <v>6250903</v>
      </c>
      <c r="D1193" s="145" t="s">
        <v>1390</v>
      </c>
      <c r="E1193" s="150"/>
    </row>
    <row r="1194" spans="1:5" hidden="1" x14ac:dyDescent="0.2">
      <c r="A1194" s="145" t="s">
        <v>1393</v>
      </c>
      <c r="B1194" s="145" t="s">
        <v>1392</v>
      </c>
      <c r="C1194" s="144">
        <v>2260101</v>
      </c>
      <c r="D1194" s="145" t="s">
        <v>1391</v>
      </c>
      <c r="E1194" s="150"/>
    </row>
    <row r="1195" spans="1:5" hidden="1" x14ac:dyDescent="0.2">
      <c r="A1195" s="145" t="s">
        <v>1393</v>
      </c>
      <c r="B1195" s="145" t="s">
        <v>1392</v>
      </c>
      <c r="C1195" s="144">
        <v>4260101</v>
      </c>
      <c r="D1195" s="145" t="s">
        <v>1394</v>
      </c>
      <c r="E1195" s="150"/>
    </row>
    <row r="1196" spans="1:5" hidden="1" x14ac:dyDescent="0.2">
      <c r="A1196" s="145" t="s">
        <v>1393</v>
      </c>
      <c r="B1196" s="145" t="s">
        <v>1392</v>
      </c>
      <c r="C1196" s="144">
        <v>5260113</v>
      </c>
      <c r="D1196" s="145" t="s">
        <v>516</v>
      </c>
      <c r="E1196" s="150"/>
    </row>
    <row r="1197" spans="1:5" hidden="1" x14ac:dyDescent="0.2">
      <c r="A1197" s="145" t="s">
        <v>1393</v>
      </c>
      <c r="B1197" s="145" t="s">
        <v>1396</v>
      </c>
      <c r="C1197" s="144">
        <v>5260208</v>
      </c>
      <c r="D1197" s="145" t="s">
        <v>1395</v>
      </c>
      <c r="E1197" s="150"/>
    </row>
    <row r="1198" spans="1:5" hidden="1" x14ac:dyDescent="0.2">
      <c r="A1198" s="145" t="s">
        <v>1393</v>
      </c>
      <c r="B1198" s="145" t="s">
        <v>1397</v>
      </c>
      <c r="C1198" s="144">
        <v>5260311</v>
      </c>
      <c r="D1198" s="145" t="s">
        <v>1042</v>
      </c>
      <c r="E1198" s="150"/>
    </row>
    <row r="1199" spans="1:5" hidden="1" x14ac:dyDescent="0.2">
      <c r="A1199" s="145" t="s">
        <v>1393</v>
      </c>
      <c r="B1199" s="145" t="s">
        <v>1399</v>
      </c>
      <c r="C1199" s="144">
        <v>5260412</v>
      </c>
      <c r="D1199" s="145" t="s">
        <v>1398</v>
      </c>
      <c r="E1199" s="150"/>
    </row>
    <row r="1200" spans="1:5" hidden="1" x14ac:dyDescent="0.2">
      <c r="A1200" s="145" t="s">
        <v>1393</v>
      </c>
      <c r="B1200" s="145" t="s">
        <v>1392</v>
      </c>
      <c r="C1200" s="144">
        <v>6260101</v>
      </c>
      <c r="D1200" s="145" t="s">
        <v>1400</v>
      </c>
      <c r="E1200" s="150"/>
    </row>
    <row r="1201" spans="1:5" hidden="1" x14ac:dyDescent="0.2">
      <c r="A1201" s="145" t="s">
        <v>1393</v>
      </c>
      <c r="B1201" s="145" t="s">
        <v>1392</v>
      </c>
      <c r="C1201" s="144">
        <v>6260102</v>
      </c>
      <c r="D1201" s="145" t="s">
        <v>1401</v>
      </c>
      <c r="E1201" s="150"/>
    </row>
    <row r="1202" spans="1:5" hidden="1" x14ac:dyDescent="0.2">
      <c r="A1202" s="145" t="s">
        <v>1393</v>
      </c>
      <c r="B1202" s="145" t="s">
        <v>1392</v>
      </c>
      <c r="C1202" s="144">
        <v>6260103</v>
      </c>
      <c r="D1202" s="145" t="s">
        <v>1402</v>
      </c>
      <c r="E1202" s="150"/>
    </row>
    <row r="1203" spans="1:5" hidden="1" x14ac:dyDescent="0.2">
      <c r="A1203" s="145" t="s">
        <v>1393</v>
      </c>
      <c r="B1203" s="145" t="s">
        <v>1392</v>
      </c>
      <c r="C1203" s="144">
        <v>6260104</v>
      </c>
      <c r="D1203" s="145" t="s">
        <v>1403</v>
      </c>
      <c r="E1203" s="150"/>
    </row>
    <row r="1204" spans="1:5" hidden="1" x14ac:dyDescent="0.2">
      <c r="A1204" s="145" t="s">
        <v>1393</v>
      </c>
      <c r="B1204" s="145" t="s">
        <v>1392</v>
      </c>
      <c r="C1204" s="144">
        <v>6260105</v>
      </c>
      <c r="D1204" s="145" t="s">
        <v>1404</v>
      </c>
      <c r="E1204" s="150"/>
    </row>
    <row r="1205" spans="1:5" hidden="1" x14ac:dyDescent="0.2">
      <c r="A1205" s="145" t="s">
        <v>1393</v>
      </c>
      <c r="B1205" s="145" t="s">
        <v>1392</v>
      </c>
      <c r="C1205" s="144">
        <v>6260106</v>
      </c>
      <c r="D1205" s="145" t="s">
        <v>1405</v>
      </c>
      <c r="E1205" s="150"/>
    </row>
    <row r="1206" spans="1:5" hidden="1" x14ac:dyDescent="0.2">
      <c r="A1206" s="145" t="s">
        <v>1393</v>
      </c>
      <c r="B1206" s="145" t="s">
        <v>1392</v>
      </c>
      <c r="C1206" s="144">
        <v>6260107</v>
      </c>
      <c r="D1206" s="145" t="s">
        <v>1406</v>
      </c>
      <c r="E1206" s="150"/>
    </row>
    <row r="1207" spans="1:5" hidden="1" x14ac:dyDescent="0.2">
      <c r="A1207" s="145" t="s">
        <v>1393</v>
      </c>
      <c r="B1207" s="145" t="s">
        <v>1392</v>
      </c>
      <c r="C1207" s="144">
        <v>6260108</v>
      </c>
      <c r="D1207" s="145" t="s">
        <v>1103</v>
      </c>
      <c r="E1207" s="150"/>
    </row>
    <row r="1208" spans="1:5" hidden="1" x14ac:dyDescent="0.2">
      <c r="A1208" s="145" t="s">
        <v>1393</v>
      </c>
      <c r="B1208" s="145" t="s">
        <v>1392</v>
      </c>
      <c r="C1208" s="144">
        <v>6260109</v>
      </c>
      <c r="D1208" s="145" t="s">
        <v>1407</v>
      </c>
      <c r="E1208" s="150"/>
    </row>
    <row r="1209" spans="1:5" hidden="1" x14ac:dyDescent="0.2">
      <c r="A1209" s="145" t="s">
        <v>1393</v>
      </c>
      <c r="B1209" s="145" t="s">
        <v>1392</v>
      </c>
      <c r="C1209" s="144">
        <v>6260110</v>
      </c>
      <c r="D1209" s="145" t="s">
        <v>1408</v>
      </c>
      <c r="E1209" s="150"/>
    </row>
    <row r="1210" spans="1:5" hidden="1" x14ac:dyDescent="0.2">
      <c r="A1210" s="145" t="s">
        <v>1393</v>
      </c>
      <c r="B1210" s="145" t="s">
        <v>1392</v>
      </c>
      <c r="C1210" s="144">
        <v>6260111</v>
      </c>
      <c r="D1210" s="145" t="s">
        <v>1409</v>
      </c>
      <c r="E1210" s="150"/>
    </row>
    <row r="1211" spans="1:5" hidden="1" x14ac:dyDescent="0.2">
      <c r="A1211" s="145" t="s">
        <v>1393</v>
      </c>
      <c r="B1211" s="145" t="s">
        <v>1392</v>
      </c>
      <c r="C1211" s="144">
        <v>6260112</v>
      </c>
      <c r="D1211" s="145" t="s">
        <v>1410</v>
      </c>
      <c r="E1211" s="150"/>
    </row>
    <row r="1212" spans="1:5" hidden="1" x14ac:dyDescent="0.2">
      <c r="A1212" s="145" t="s">
        <v>1393</v>
      </c>
      <c r="B1212" s="145" t="s">
        <v>1396</v>
      </c>
      <c r="C1212" s="144">
        <v>6260201</v>
      </c>
      <c r="D1212" s="145" t="s">
        <v>1411</v>
      </c>
      <c r="E1212" s="150"/>
    </row>
    <row r="1213" spans="1:5" hidden="1" x14ac:dyDescent="0.2">
      <c r="A1213" s="145" t="s">
        <v>1393</v>
      </c>
      <c r="B1213" s="145" t="s">
        <v>1396</v>
      </c>
      <c r="C1213" s="144">
        <v>6260202</v>
      </c>
      <c r="D1213" s="145" t="s">
        <v>1412</v>
      </c>
      <c r="E1213" s="150"/>
    </row>
    <row r="1214" spans="1:5" hidden="1" x14ac:dyDescent="0.2">
      <c r="A1214" s="145" t="s">
        <v>1393</v>
      </c>
      <c r="B1214" s="145" t="s">
        <v>1396</v>
      </c>
      <c r="C1214" s="144">
        <v>6260203</v>
      </c>
      <c r="D1214" s="145" t="s">
        <v>1413</v>
      </c>
      <c r="E1214" s="150"/>
    </row>
    <row r="1215" spans="1:5" hidden="1" x14ac:dyDescent="0.2">
      <c r="A1215" s="145" t="s">
        <v>1393</v>
      </c>
      <c r="B1215" s="145" t="s">
        <v>1396</v>
      </c>
      <c r="C1215" s="144">
        <v>6260204</v>
      </c>
      <c r="D1215" s="145" t="s">
        <v>1414</v>
      </c>
      <c r="E1215" s="150"/>
    </row>
    <row r="1216" spans="1:5" hidden="1" x14ac:dyDescent="0.2">
      <c r="A1216" s="145" t="s">
        <v>1393</v>
      </c>
      <c r="B1216" s="145" t="s">
        <v>1396</v>
      </c>
      <c r="C1216" s="144">
        <v>6260205</v>
      </c>
      <c r="D1216" s="145" t="s">
        <v>1415</v>
      </c>
      <c r="E1216" s="150"/>
    </row>
    <row r="1217" spans="1:5" hidden="1" x14ac:dyDescent="0.2">
      <c r="A1217" s="145" t="s">
        <v>1393</v>
      </c>
      <c r="B1217" s="145" t="s">
        <v>1396</v>
      </c>
      <c r="C1217" s="144">
        <v>6260206</v>
      </c>
      <c r="D1217" s="145" t="s">
        <v>1416</v>
      </c>
      <c r="E1217" s="150"/>
    </row>
    <row r="1218" spans="1:5" hidden="1" x14ac:dyDescent="0.2">
      <c r="A1218" s="145" t="s">
        <v>1393</v>
      </c>
      <c r="B1218" s="145" t="s">
        <v>1396</v>
      </c>
      <c r="C1218" s="144">
        <v>6260207</v>
      </c>
      <c r="D1218" s="145" t="s">
        <v>1380</v>
      </c>
      <c r="E1218" s="150"/>
    </row>
    <row r="1219" spans="1:5" hidden="1" x14ac:dyDescent="0.2">
      <c r="A1219" s="145" t="s">
        <v>1393</v>
      </c>
      <c r="B1219" s="145" t="s">
        <v>1397</v>
      </c>
      <c r="C1219" s="144">
        <v>6260301</v>
      </c>
      <c r="D1219" s="145" t="s">
        <v>453</v>
      </c>
      <c r="E1219" s="150"/>
    </row>
    <row r="1220" spans="1:5" hidden="1" x14ac:dyDescent="0.2">
      <c r="A1220" s="145" t="s">
        <v>1393</v>
      </c>
      <c r="B1220" s="145" t="s">
        <v>1397</v>
      </c>
      <c r="C1220" s="144">
        <v>6260302</v>
      </c>
      <c r="D1220" s="145" t="s">
        <v>1417</v>
      </c>
      <c r="E1220" s="150"/>
    </row>
    <row r="1221" spans="1:5" hidden="1" x14ac:dyDescent="0.2">
      <c r="A1221" s="145" t="s">
        <v>1393</v>
      </c>
      <c r="B1221" s="145" t="s">
        <v>1397</v>
      </c>
      <c r="C1221" s="144">
        <v>6260303</v>
      </c>
      <c r="D1221" s="145" t="s">
        <v>1418</v>
      </c>
      <c r="E1221" s="150"/>
    </row>
    <row r="1222" spans="1:5" hidden="1" x14ac:dyDescent="0.2">
      <c r="A1222" s="145" t="s">
        <v>1393</v>
      </c>
      <c r="B1222" s="145" t="s">
        <v>1397</v>
      </c>
      <c r="C1222" s="144">
        <v>6260304</v>
      </c>
      <c r="D1222" s="145" t="s">
        <v>1419</v>
      </c>
      <c r="E1222" s="150"/>
    </row>
    <row r="1223" spans="1:5" hidden="1" x14ac:dyDescent="0.2">
      <c r="A1223" s="145" t="s">
        <v>1393</v>
      </c>
      <c r="B1223" s="145" t="s">
        <v>1397</v>
      </c>
      <c r="C1223" s="144">
        <v>6260305</v>
      </c>
      <c r="D1223" s="145" t="s">
        <v>1420</v>
      </c>
      <c r="E1223" s="150"/>
    </row>
    <row r="1224" spans="1:5" hidden="1" x14ac:dyDescent="0.2">
      <c r="A1224" s="145" t="s">
        <v>1393</v>
      </c>
      <c r="B1224" s="145" t="s">
        <v>1397</v>
      </c>
      <c r="C1224" s="144">
        <v>6260306</v>
      </c>
      <c r="D1224" s="145" t="s">
        <v>1421</v>
      </c>
      <c r="E1224" s="150"/>
    </row>
    <row r="1225" spans="1:5" hidden="1" x14ac:dyDescent="0.2">
      <c r="A1225" s="145" t="s">
        <v>1393</v>
      </c>
      <c r="B1225" s="145" t="s">
        <v>1397</v>
      </c>
      <c r="C1225" s="144">
        <v>6260307</v>
      </c>
      <c r="D1225" s="145" t="s">
        <v>1422</v>
      </c>
      <c r="E1225" s="150"/>
    </row>
    <row r="1226" spans="1:5" hidden="1" x14ac:dyDescent="0.2">
      <c r="A1226" s="145" t="s">
        <v>1393</v>
      </c>
      <c r="B1226" s="145" t="s">
        <v>1397</v>
      </c>
      <c r="C1226" s="144">
        <v>6260308</v>
      </c>
      <c r="D1226" s="145" t="s">
        <v>1423</v>
      </c>
      <c r="E1226" s="150"/>
    </row>
    <row r="1227" spans="1:5" hidden="1" x14ac:dyDescent="0.2">
      <c r="A1227" s="145" t="s">
        <v>1393</v>
      </c>
      <c r="B1227" s="145" t="s">
        <v>1397</v>
      </c>
      <c r="C1227" s="144">
        <v>6260309</v>
      </c>
      <c r="D1227" s="145" t="s">
        <v>1424</v>
      </c>
      <c r="E1227" s="150"/>
    </row>
    <row r="1228" spans="1:5" hidden="1" x14ac:dyDescent="0.2">
      <c r="A1228" s="145" t="s">
        <v>1393</v>
      </c>
      <c r="B1228" s="145" t="s">
        <v>1397</v>
      </c>
      <c r="C1228" s="144">
        <v>6260310</v>
      </c>
      <c r="D1228" s="145" t="s">
        <v>1425</v>
      </c>
      <c r="E1228" s="150"/>
    </row>
    <row r="1229" spans="1:5" hidden="1" x14ac:dyDescent="0.2">
      <c r="A1229" s="145" t="s">
        <v>1393</v>
      </c>
      <c r="B1229" s="145" t="s">
        <v>1399</v>
      </c>
      <c r="C1229" s="144">
        <v>6260401</v>
      </c>
      <c r="D1229" s="145" t="s">
        <v>504</v>
      </c>
      <c r="E1229" s="150"/>
    </row>
    <row r="1230" spans="1:5" hidden="1" x14ac:dyDescent="0.2">
      <c r="A1230" s="145" t="s">
        <v>1393</v>
      </c>
      <c r="B1230" s="145" t="s">
        <v>1399</v>
      </c>
      <c r="C1230" s="144">
        <v>6260402</v>
      </c>
      <c r="D1230" s="145" t="s">
        <v>1191</v>
      </c>
      <c r="E1230" s="150"/>
    </row>
    <row r="1231" spans="1:5" hidden="1" x14ac:dyDescent="0.2">
      <c r="A1231" s="145" t="s">
        <v>1393</v>
      </c>
      <c r="B1231" s="145" t="s">
        <v>1399</v>
      </c>
      <c r="C1231" s="144">
        <v>6260403</v>
      </c>
      <c r="D1231" s="145" t="s">
        <v>1426</v>
      </c>
      <c r="E1231" s="150"/>
    </row>
    <row r="1232" spans="1:5" hidden="1" x14ac:dyDescent="0.2">
      <c r="A1232" s="145" t="s">
        <v>1393</v>
      </c>
      <c r="B1232" s="145" t="s">
        <v>1399</v>
      </c>
      <c r="C1232" s="144">
        <v>6260404</v>
      </c>
      <c r="D1232" s="145" t="s">
        <v>1427</v>
      </c>
      <c r="E1232" s="150"/>
    </row>
    <row r="1233" spans="1:5" hidden="1" x14ac:dyDescent="0.2">
      <c r="A1233" s="145" t="s">
        <v>1393</v>
      </c>
      <c r="B1233" s="145" t="s">
        <v>1399</v>
      </c>
      <c r="C1233" s="144">
        <v>6260405</v>
      </c>
      <c r="D1233" s="145" t="s">
        <v>1428</v>
      </c>
      <c r="E1233" s="150"/>
    </row>
    <row r="1234" spans="1:5" hidden="1" x14ac:dyDescent="0.2">
      <c r="A1234" s="145" t="s">
        <v>1393</v>
      </c>
      <c r="B1234" s="145" t="s">
        <v>1399</v>
      </c>
      <c r="C1234" s="144">
        <v>6260406</v>
      </c>
      <c r="D1234" s="145" t="s">
        <v>1429</v>
      </c>
      <c r="E1234" s="150"/>
    </row>
    <row r="1235" spans="1:5" hidden="1" x14ac:dyDescent="0.2">
      <c r="A1235" s="145" t="s">
        <v>1393</v>
      </c>
      <c r="B1235" s="145" t="s">
        <v>1399</v>
      </c>
      <c r="C1235" s="144">
        <v>6260407</v>
      </c>
      <c r="D1235" s="145" t="s">
        <v>1430</v>
      </c>
      <c r="E1235" s="150"/>
    </row>
    <row r="1236" spans="1:5" hidden="1" x14ac:dyDescent="0.2">
      <c r="A1236" s="145" t="s">
        <v>1393</v>
      </c>
      <c r="B1236" s="145" t="s">
        <v>1399</v>
      </c>
      <c r="C1236" s="144">
        <v>6260408</v>
      </c>
      <c r="D1236" s="145" t="s">
        <v>1431</v>
      </c>
      <c r="E1236" s="150"/>
    </row>
    <row r="1237" spans="1:5" hidden="1" x14ac:dyDescent="0.2">
      <c r="A1237" s="145" t="s">
        <v>1393</v>
      </c>
      <c r="B1237" s="145" t="s">
        <v>1399</v>
      </c>
      <c r="C1237" s="144">
        <v>6260409</v>
      </c>
      <c r="D1237" s="145" t="s">
        <v>1432</v>
      </c>
      <c r="E1237" s="150"/>
    </row>
    <row r="1238" spans="1:5" hidden="1" x14ac:dyDescent="0.2">
      <c r="A1238" s="145" t="s">
        <v>1393</v>
      </c>
      <c r="B1238" s="145" t="s">
        <v>1399</v>
      </c>
      <c r="C1238" s="144">
        <v>6260410</v>
      </c>
      <c r="D1238" s="145" t="s">
        <v>1433</v>
      </c>
      <c r="E1238" s="150"/>
    </row>
    <row r="1239" spans="1:5" hidden="1" x14ac:dyDescent="0.2">
      <c r="A1239" s="145" t="s">
        <v>1393</v>
      </c>
      <c r="B1239" s="145" t="s">
        <v>1399</v>
      </c>
      <c r="C1239" s="144">
        <v>6260411</v>
      </c>
      <c r="D1239" s="145" t="s">
        <v>1434</v>
      </c>
      <c r="E1239" s="150"/>
    </row>
    <row r="1240" spans="1:5" hidden="1" x14ac:dyDescent="0.2">
      <c r="A1240" s="145" t="s">
        <v>1437</v>
      </c>
      <c r="B1240" s="145" t="s">
        <v>1436</v>
      </c>
      <c r="C1240" s="144">
        <v>2270101</v>
      </c>
      <c r="D1240" s="145" t="s">
        <v>1435</v>
      </c>
      <c r="E1240" s="150"/>
    </row>
    <row r="1241" spans="1:5" hidden="1" x14ac:dyDescent="0.2">
      <c r="A1241" s="145" t="s">
        <v>1437</v>
      </c>
      <c r="B1241" s="145" t="s">
        <v>1436</v>
      </c>
      <c r="C1241" s="144">
        <v>4270101</v>
      </c>
      <c r="D1241" s="145" t="s">
        <v>1438</v>
      </c>
      <c r="E1241" s="150"/>
    </row>
    <row r="1242" spans="1:5" hidden="1" x14ac:dyDescent="0.2">
      <c r="A1242" s="145" t="s">
        <v>1437</v>
      </c>
      <c r="B1242" s="145" t="s">
        <v>1440</v>
      </c>
      <c r="C1242" s="144">
        <v>4270601</v>
      </c>
      <c r="D1242" s="145" t="s">
        <v>1439</v>
      </c>
      <c r="E1242" s="150"/>
    </row>
    <row r="1243" spans="1:5" hidden="1" x14ac:dyDescent="0.2">
      <c r="A1243" s="145" t="s">
        <v>1437</v>
      </c>
      <c r="B1243" s="145" t="s">
        <v>1436</v>
      </c>
      <c r="C1243" s="144">
        <v>5270109</v>
      </c>
      <c r="D1243" s="145" t="s">
        <v>1441</v>
      </c>
      <c r="E1243" s="150"/>
    </row>
    <row r="1244" spans="1:5" hidden="1" x14ac:dyDescent="0.2">
      <c r="A1244" s="145" t="s">
        <v>1437</v>
      </c>
      <c r="B1244" s="145" t="s">
        <v>1436</v>
      </c>
      <c r="C1244" s="144">
        <v>5270110</v>
      </c>
      <c r="D1244" s="145" t="s">
        <v>1442</v>
      </c>
      <c r="E1244" s="150"/>
    </row>
    <row r="1245" spans="1:5" hidden="1" x14ac:dyDescent="0.2">
      <c r="A1245" s="145" t="s">
        <v>1437</v>
      </c>
      <c r="B1245" s="145" t="s">
        <v>1444</v>
      </c>
      <c r="C1245" s="144">
        <v>5270306</v>
      </c>
      <c r="D1245" s="145" t="s">
        <v>1443</v>
      </c>
      <c r="E1245" s="150"/>
    </row>
    <row r="1246" spans="1:5" hidden="1" x14ac:dyDescent="0.2">
      <c r="A1246" s="145" t="s">
        <v>1437</v>
      </c>
      <c r="B1246" s="145" t="s">
        <v>1446</v>
      </c>
      <c r="C1246" s="144">
        <v>5270405</v>
      </c>
      <c r="D1246" s="145" t="s">
        <v>1445</v>
      </c>
      <c r="E1246" s="150"/>
    </row>
    <row r="1247" spans="1:5" hidden="1" x14ac:dyDescent="0.2">
      <c r="A1247" s="145" t="s">
        <v>1437</v>
      </c>
      <c r="B1247" s="145" t="s">
        <v>1448</v>
      </c>
      <c r="C1247" s="144">
        <v>5270512</v>
      </c>
      <c r="D1247" s="145" t="s">
        <v>1447</v>
      </c>
      <c r="E1247" s="150"/>
    </row>
    <row r="1248" spans="1:5" hidden="1" x14ac:dyDescent="0.2">
      <c r="A1248" s="145" t="s">
        <v>1437</v>
      </c>
      <c r="B1248" s="145" t="s">
        <v>1450</v>
      </c>
      <c r="C1248" s="144">
        <v>5270705</v>
      </c>
      <c r="D1248" s="145" t="s">
        <v>1449</v>
      </c>
      <c r="E1248" s="150"/>
    </row>
    <row r="1249" spans="1:5" hidden="1" x14ac:dyDescent="0.2">
      <c r="A1249" s="145" t="s">
        <v>1437</v>
      </c>
      <c r="B1249" s="145" t="s">
        <v>1436</v>
      </c>
      <c r="C1249" s="144">
        <v>6270101</v>
      </c>
      <c r="D1249" s="145" t="s">
        <v>1451</v>
      </c>
      <c r="E1249" s="150"/>
    </row>
    <row r="1250" spans="1:5" hidden="1" x14ac:dyDescent="0.2">
      <c r="A1250" s="145" t="s">
        <v>1437</v>
      </c>
      <c r="B1250" s="145" t="s">
        <v>1436</v>
      </c>
      <c r="C1250" s="144">
        <v>6270102</v>
      </c>
      <c r="D1250" s="145" t="s">
        <v>1452</v>
      </c>
      <c r="E1250" s="150"/>
    </row>
    <row r="1251" spans="1:5" hidden="1" x14ac:dyDescent="0.2">
      <c r="A1251" s="145" t="s">
        <v>1437</v>
      </c>
      <c r="B1251" s="145" t="s">
        <v>1436</v>
      </c>
      <c r="C1251" s="144">
        <v>6270103</v>
      </c>
      <c r="D1251" s="145" t="s">
        <v>1453</v>
      </c>
      <c r="E1251" s="150"/>
    </row>
    <row r="1252" spans="1:5" hidden="1" x14ac:dyDescent="0.2">
      <c r="A1252" s="145" t="s">
        <v>1437</v>
      </c>
      <c r="B1252" s="145" t="s">
        <v>1436</v>
      </c>
      <c r="C1252" s="144">
        <v>6270104</v>
      </c>
      <c r="D1252" s="145" t="s">
        <v>890</v>
      </c>
      <c r="E1252" s="150"/>
    </row>
    <row r="1253" spans="1:5" hidden="1" x14ac:dyDescent="0.2">
      <c r="A1253" s="145" t="s">
        <v>1437</v>
      </c>
      <c r="B1253" s="145" t="s">
        <v>1436</v>
      </c>
      <c r="C1253" s="144">
        <v>6270105</v>
      </c>
      <c r="D1253" s="145" t="s">
        <v>1454</v>
      </c>
      <c r="E1253" s="150"/>
    </row>
    <row r="1254" spans="1:5" hidden="1" x14ac:dyDescent="0.2">
      <c r="A1254" s="145" t="s">
        <v>1437</v>
      </c>
      <c r="B1254" s="145" t="s">
        <v>1436</v>
      </c>
      <c r="C1254" s="144">
        <v>6270106</v>
      </c>
      <c r="D1254" s="145" t="s">
        <v>1455</v>
      </c>
      <c r="E1254" s="150"/>
    </row>
    <row r="1255" spans="1:5" hidden="1" x14ac:dyDescent="0.2">
      <c r="A1255" s="145" t="s">
        <v>1437</v>
      </c>
      <c r="B1255" s="145" t="s">
        <v>1436</v>
      </c>
      <c r="C1255" s="144">
        <v>6270107</v>
      </c>
      <c r="D1255" s="145" t="s">
        <v>1456</v>
      </c>
      <c r="E1255" s="150"/>
    </row>
    <row r="1256" spans="1:5" hidden="1" x14ac:dyDescent="0.2">
      <c r="A1256" s="145" t="s">
        <v>1437</v>
      </c>
      <c r="B1256" s="145" t="s">
        <v>1436</v>
      </c>
      <c r="C1256" s="144">
        <v>6270108</v>
      </c>
      <c r="D1256" s="145" t="s">
        <v>1457</v>
      </c>
      <c r="E1256" s="150"/>
    </row>
    <row r="1257" spans="1:5" hidden="1" x14ac:dyDescent="0.2">
      <c r="A1257" s="145" t="s">
        <v>1437</v>
      </c>
      <c r="B1257" s="145" t="s">
        <v>1459</v>
      </c>
      <c r="C1257" s="144">
        <v>6270201</v>
      </c>
      <c r="D1257" s="145" t="s">
        <v>1458</v>
      </c>
      <c r="E1257" s="150"/>
    </row>
    <row r="1258" spans="1:5" hidden="1" x14ac:dyDescent="0.2">
      <c r="A1258" s="145" t="s">
        <v>1437</v>
      </c>
      <c r="B1258" s="145" t="s">
        <v>1459</v>
      </c>
      <c r="C1258" s="144">
        <v>6270202</v>
      </c>
      <c r="D1258" s="145" t="s">
        <v>1460</v>
      </c>
      <c r="E1258" s="150"/>
    </row>
    <row r="1259" spans="1:5" hidden="1" x14ac:dyDescent="0.2">
      <c r="A1259" s="145" t="s">
        <v>1437</v>
      </c>
      <c r="B1259" s="145" t="s">
        <v>1459</v>
      </c>
      <c r="C1259" s="144">
        <v>6270203</v>
      </c>
      <c r="D1259" s="145" t="s">
        <v>1461</v>
      </c>
      <c r="E1259" s="150"/>
    </row>
    <row r="1260" spans="1:5" hidden="1" x14ac:dyDescent="0.2">
      <c r="A1260" s="145" t="s">
        <v>1437</v>
      </c>
      <c r="B1260" s="145" t="s">
        <v>1459</v>
      </c>
      <c r="C1260" s="144">
        <v>6270204</v>
      </c>
      <c r="D1260" s="145" t="s">
        <v>1462</v>
      </c>
      <c r="E1260" s="150"/>
    </row>
    <row r="1261" spans="1:5" hidden="1" x14ac:dyDescent="0.2">
      <c r="A1261" s="145" t="s">
        <v>1437</v>
      </c>
      <c r="B1261" s="145" t="s">
        <v>1459</v>
      </c>
      <c r="C1261" s="144">
        <v>6270205</v>
      </c>
      <c r="D1261" s="145" t="s">
        <v>1463</v>
      </c>
      <c r="E1261" s="150"/>
    </row>
    <row r="1262" spans="1:5" hidden="1" x14ac:dyDescent="0.2">
      <c r="A1262" s="145" t="s">
        <v>1437</v>
      </c>
      <c r="B1262" s="145" t="s">
        <v>1459</v>
      </c>
      <c r="C1262" s="144">
        <v>6270206</v>
      </c>
      <c r="D1262" s="145" t="s">
        <v>1464</v>
      </c>
      <c r="E1262" s="150"/>
    </row>
    <row r="1263" spans="1:5" hidden="1" x14ac:dyDescent="0.2">
      <c r="A1263" s="145" t="s">
        <v>1437</v>
      </c>
      <c r="B1263" s="145" t="s">
        <v>1459</v>
      </c>
      <c r="C1263" s="144">
        <v>6270207</v>
      </c>
      <c r="D1263" s="145" t="s">
        <v>1465</v>
      </c>
      <c r="E1263" s="150"/>
    </row>
    <row r="1264" spans="1:5" hidden="1" x14ac:dyDescent="0.2">
      <c r="A1264" s="145" t="s">
        <v>1437</v>
      </c>
      <c r="B1264" s="145" t="s">
        <v>1444</v>
      </c>
      <c r="C1264" s="144">
        <v>6270301</v>
      </c>
      <c r="D1264" s="145" t="s">
        <v>1466</v>
      </c>
      <c r="E1264" s="150"/>
    </row>
    <row r="1265" spans="1:5" hidden="1" x14ac:dyDescent="0.2">
      <c r="A1265" s="145" t="s">
        <v>1437</v>
      </c>
      <c r="B1265" s="145" t="s">
        <v>1444</v>
      </c>
      <c r="C1265" s="144">
        <v>6270302</v>
      </c>
      <c r="D1265" s="145" t="s">
        <v>1467</v>
      </c>
      <c r="E1265" s="150"/>
    </row>
    <row r="1266" spans="1:5" hidden="1" x14ac:dyDescent="0.2">
      <c r="A1266" s="145" t="s">
        <v>1437</v>
      </c>
      <c r="B1266" s="145" t="s">
        <v>1444</v>
      </c>
      <c r="C1266" s="144">
        <v>6270303</v>
      </c>
      <c r="D1266" s="145" t="s">
        <v>1468</v>
      </c>
      <c r="E1266" s="150"/>
    </row>
    <row r="1267" spans="1:5" hidden="1" x14ac:dyDescent="0.2">
      <c r="A1267" s="145" t="s">
        <v>1437</v>
      </c>
      <c r="B1267" s="145" t="s">
        <v>1444</v>
      </c>
      <c r="C1267" s="144">
        <v>6270304</v>
      </c>
      <c r="D1267" s="145" t="s">
        <v>1469</v>
      </c>
      <c r="E1267" s="150"/>
    </row>
    <row r="1268" spans="1:5" hidden="1" x14ac:dyDescent="0.2">
      <c r="A1268" s="145" t="s">
        <v>1437</v>
      </c>
      <c r="B1268" s="145" t="s">
        <v>1444</v>
      </c>
      <c r="C1268" s="144">
        <v>6270305</v>
      </c>
      <c r="D1268" s="145" t="s">
        <v>1470</v>
      </c>
      <c r="E1268" s="150"/>
    </row>
    <row r="1269" spans="1:5" hidden="1" x14ac:dyDescent="0.2">
      <c r="A1269" s="145" t="s">
        <v>1437</v>
      </c>
      <c r="B1269" s="145" t="s">
        <v>1446</v>
      </c>
      <c r="C1269" s="144">
        <v>6270402</v>
      </c>
      <c r="D1269" s="145" t="s">
        <v>1471</v>
      </c>
      <c r="E1269" s="150"/>
    </row>
    <row r="1270" spans="1:5" hidden="1" x14ac:dyDescent="0.2">
      <c r="A1270" s="145" t="s">
        <v>1437</v>
      </c>
      <c r="B1270" s="145" t="s">
        <v>1446</v>
      </c>
      <c r="C1270" s="144">
        <v>6270403</v>
      </c>
      <c r="D1270" s="145" t="s">
        <v>1472</v>
      </c>
      <c r="E1270" s="150"/>
    </row>
    <row r="1271" spans="1:5" hidden="1" x14ac:dyDescent="0.2">
      <c r="A1271" s="145" t="s">
        <v>1437</v>
      </c>
      <c r="B1271" s="145" t="s">
        <v>1446</v>
      </c>
      <c r="C1271" s="144">
        <v>6270404</v>
      </c>
      <c r="D1271" s="145" t="s">
        <v>1473</v>
      </c>
      <c r="E1271" s="150"/>
    </row>
    <row r="1272" spans="1:5" hidden="1" x14ac:dyDescent="0.2">
      <c r="A1272" s="145" t="s">
        <v>1437</v>
      </c>
      <c r="B1272" s="145" t="s">
        <v>1448</v>
      </c>
      <c r="C1272" s="144">
        <v>6270501</v>
      </c>
      <c r="D1272" s="145" t="s">
        <v>1474</v>
      </c>
      <c r="E1272" s="150"/>
    </row>
    <row r="1273" spans="1:5" hidden="1" x14ac:dyDescent="0.2">
      <c r="A1273" s="145" t="s">
        <v>1437</v>
      </c>
      <c r="B1273" s="145" t="s">
        <v>1448</v>
      </c>
      <c r="C1273" s="144">
        <v>6270502</v>
      </c>
      <c r="D1273" s="145" t="s">
        <v>1475</v>
      </c>
      <c r="E1273" s="150"/>
    </row>
    <row r="1274" spans="1:5" hidden="1" x14ac:dyDescent="0.2">
      <c r="A1274" s="145" t="s">
        <v>1437</v>
      </c>
      <c r="B1274" s="145" t="s">
        <v>1448</v>
      </c>
      <c r="C1274" s="144">
        <v>6270503</v>
      </c>
      <c r="D1274" s="145" t="s">
        <v>1476</v>
      </c>
      <c r="E1274" s="150"/>
    </row>
    <row r="1275" spans="1:5" hidden="1" x14ac:dyDescent="0.2">
      <c r="A1275" s="145" t="s">
        <v>1437</v>
      </c>
      <c r="B1275" s="145" t="s">
        <v>1448</v>
      </c>
      <c r="C1275" s="144">
        <v>6270504</v>
      </c>
      <c r="D1275" s="145" t="s">
        <v>1477</v>
      </c>
      <c r="E1275" s="150"/>
    </row>
    <row r="1276" spans="1:5" hidden="1" x14ac:dyDescent="0.2">
      <c r="A1276" s="145" t="s">
        <v>1437</v>
      </c>
      <c r="B1276" s="145" t="s">
        <v>1448</v>
      </c>
      <c r="C1276" s="144">
        <v>6270505</v>
      </c>
      <c r="D1276" s="145" t="s">
        <v>1478</v>
      </c>
      <c r="E1276" s="150"/>
    </row>
    <row r="1277" spans="1:5" hidden="1" x14ac:dyDescent="0.2">
      <c r="A1277" s="145" t="s">
        <v>1437</v>
      </c>
      <c r="B1277" s="145" t="s">
        <v>1448</v>
      </c>
      <c r="C1277" s="144">
        <v>6270506</v>
      </c>
      <c r="D1277" s="145" t="s">
        <v>1479</v>
      </c>
      <c r="E1277" s="150"/>
    </row>
    <row r="1278" spans="1:5" hidden="1" x14ac:dyDescent="0.2">
      <c r="A1278" s="145" t="s">
        <v>1437</v>
      </c>
      <c r="B1278" s="145" t="s">
        <v>1448</v>
      </c>
      <c r="C1278" s="144">
        <v>6270507</v>
      </c>
      <c r="D1278" s="145" t="s">
        <v>1480</v>
      </c>
      <c r="E1278" s="150"/>
    </row>
    <row r="1279" spans="1:5" hidden="1" x14ac:dyDescent="0.2">
      <c r="A1279" s="145" t="s">
        <v>1437</v>
      </c>
      <c r="B1279" s="145" t="s">
        <v>1448</v>
      </c>
      <c r="C1279" s="144">
        <v>6270508</v>
      </c>
      <c r="D1279" s="145" t="s">
        <v>1481</v>
      </c>
      <c r="E1279" s="150"/>
    </row>
    <row r="1280" spans="1:5" hidden="1" x14ac:dyDescent="0.2">
      <c r="A1280" s="145" t="s">
        <v>1437</v>
      </c>
      <c r="B1280" s="145" t="s">
        <v>1448</v>
      </c>
      <c r="C1280" s="144">
        <v>6270509</v>
      </c>
      <c r="D1280" s="145" t="s">
        <v>409</v>
      </c>
      <c r="E1280" s="150"/>
    </row>
    <row r="1281" spans="1:5" hidden="1" x14ac:dyDescent="0.2">
      <c r="A1281" s="145" t="s">
        <v>1437</v>
      </c>
      <c r="B1281" s="145" t="s">
        <v>1483</v>
      </c>
      <c r="C1281" s="144">
        <v>6270510</v>
      </c>
      <c r="D1281" s="145" t="s">
        <v>1482</v>
      </c>
      <c r="E1281" s="150"/>
    </row>
    <row r="1282" spans="1:5" hidden="1" x14ac:dyDescent="0.2">
      <c r="A1282" s="145" t="s">
        <v>1437</v>
      </c>
      <c r="B1282" s="145" t="s">
        <v>1448</v>
      </c>
      <c r="C1282" s="144">
        <v>6270511</v>
      </c>
      <c r="D1282" s="145" t="s">
        <v>1484</v>
      </c>
      <c r="E1282" s="150"/>
    </row>
    <row r="1283" spans="1:5" hidden="1" x14ac:dyDescent="0.2">
      <c r="A1283" s="145" t="s">
        <v>1437</v>
      </c>
      <c r="B1283" s="145" t="s">
        <v>1440</v>
      </c>
      <c r="C1283" s="144">
        <v>6270601</v>
      </c>
      <c r="D1283" s="145" t="s">
        <v>1485</v>
      </c>
      <c r="E1283" s="150"/>
    </row>
    <row r="1284" spans="1:5" hidden="1" x14ac:dyDescent="0.2">
      <c r="A1284" s="145" t="s">
        <v>1437</v>
      </c>
      <c r="B1284" s="145" t="s">
        <v>1440</v>
      </c>
      <c r="C1284" s="144">
        <v>6270602</v>
      </c>
      <c r="D1284" s="145" t="s">
        <v>1486</v>
      </c>
      <c r="E1284" s="150"/>
    </row>
    <row r="1285" spans="1:5" hidden="1" x14ac:dyDescent="0.2">
      <c r="A1285" s="145" t="s">
        <v>1437</v>
      </c>
      <c r="B1285" s="145" t="s">
        <v>1440</v>
      </c>
      <c r="C1285" s="144">
        <v>6270603</v>
      </c>
      <c r="D1285" s="145" t="s">
        <v>692</v>
      </c>
      <c r="E1285" s="150"/>
    </row>
    <row r="1286" spans="1:5" hidden="1" x14ac:dyDescent="0.2">
      <c r="A1286" s="145" t="s">
        <v>1437</v>
      </c>
      <c r="B1286" s="145" t="s">
        <v>1440</v>
      </c>
      <c r="C1286" s="144">
        <v>6270604</v>
      </c>
      <c r="D1286" s="145" t="s">
        <v>1487</v>
      </c>
      <c r="E1286" s="150"/>
    </row>
    <row r="1287" spans="1:5" hidden="1" x14ac:dyDescent="0.2">
      <c r="A1287" s="145" t="s">
        <v>1437</v>
      </c>
      <c r="B1287" s="145" t="s">
        <v>1440</v>
      </c>
      <c r="C1287" s="144">
        <v>6270605</v>
      </c>
      <c r="D1287" s="145" t="s">
        <v>1488</v>
      </c>
      <c r="E1287" s="150"/>
    </row>
    <row r="1288" spans="1:5" hidden="1" x14ac:dyDescent="0.2">
      <c r="A1288" s="145" t="s">
        <v>1437</v>
      </c>
      <c r="B1288" s="145" t="s">
        <v>1440</v>
      </c>
      <c r="C1288" s="144">
        <v>6270606</v>
      </c>
      <c r="D1288" s="145" t="s">
        <v>1489</v>
      </c>
      <c r="E1288" s="150"/>
    </row>
    <row r="1289" spans="1:5" hidden="1" x14ac:dyDescent="0.2">
      <c r="A1289" s="145" t="s">
        <v>1437</v>
      </c>
      <c r="B1289" s="145" t="s">
        <v>1440</v>
      </c>
      <c r="C1289" s="144">
        <v>6270607</v>
      </c>
      <c r="D1289" s="145" t="s">
        <v>1490</v>
      </c>
      <c r="E1289" s="150"/>
    </row>
    <row r="1290" spans="1:5" hidden="1" x14ac:dyDescent="0.2">
      <c r="A1290" s="145" t="s">
        <v>1437</v>
      </c>
      <c r="B1290" s="145" t="s">
        <v>1440</v>
      </c>
      <c r="C1290" s="144">
        <v>6270608</v>
      </c>
      <c r="D1290" s="145" t="s">
        <v>1491</v>
      </c>
      <c r="E1290" s="150"/>
    </row>
    <row r="1291" spans="1:5" hidden="1" x14ac:dyDescent="0.2">
      <c r="A1291" s="145" t="s">
        <v>1437</v>
      </c>
      <c r="B1291" s="145" t="s">
        <v>1440</v>
      </c>
      <c r="C1291" s="144">
        <v>6270609</v>
      </c>
      <c r="D1291" s="145" t="s">
        <v>1492</v>
      </c>
      <c r="E1291" s="150"/>
    </row>
    <row r="1292" spans="1:5" hidden="1" x14ac:dyDescent="0.2">
      <c r="A1292" s="145" t="s">
        <v>1437</v>
      </c>
      <c r="B1292" s="145" t="s">
        <v>1440</v>
      </c>
      <c r="C1292" s="144">
        <v>6270610</v>
      </c>
      <c r="D1292" s="145" t="s">
        <v>1493</v>
      </c>
      <c r="E1292" s="150"/>
    </row>
    <row r="1293" spans="1:5" hidden="1" x14ac:dyDescent="0.2">
      <c r="A1293" s="145" t="s">
        <v>1437</v>
      </c>
      <c r="B1293" s="145" t="s">
        <v>1440</v>
      </c>
      <c r="C1293" s="144">
        <v>6270611</v>
      </c>
      <c r="D1293" s="145" t="s">
        <v>1494</v>
      </c>
      <c r="E1293" s="150"/>
    </row>
    <row r="1294" spans="1:5" hidden="1" x14ac:dyDescent="0.2">
      <c r="A1294" s="145" t="s">
        <v>1437</v>
      </c>
      <c r="B1294" s="145" t="s">
        <v>1440</v>
      </c>
      <c r="C1294" s="144">
        <v>6270612</v>
      </c>
      <c r="D1294" s="145" t="s">
        <v>1495</v>
      </c>
      <c r="E1294" s="150"/>
    </row>
    <row r="1295" spans="1:5" hidden="1" x14ac:dyDescent="0.2">
      <c r="A1295" s="145" t="s">
        <v>1437</v>
      </c>
      <c r="B1295" s="145" t="s">
        <v>1450</v>
      </c>
      <c r="C1295" s="144">
        <v>6270701</v>
      </c>
      <c r="D1295" s="145" t="s">
        <v>1496</v>
      </c>
      <c r="E1295" s="150"/>
    </row>
    <row r="1296" spans="1:5" hidden="1" x14ac:dyDescent="0.2">
      <c r="A1296" s="145" t="s">
        <v>1437</v>
      </c>
      <c r="B1296" s="145" t="s">
        <v>1450</v>
      </c>
      <c r="C1296" s="144">
        <v>6270702</v>
      </c>
      <c r="D1296" s="145" t="s">
        <v>1497</v>
      </c>
      <c r="E1296" s="150"/>
    </row>
    <row r="1297" spans="1:5" hidden="1" x14ac:dyDescent="0.2">
      <c r="A1297" s="145" t="s">
        <v>1437</v>
      </c>
      <c r="B1297" s="145" t="s">
        <v>1450</v>
      </c>
      <c r="C1297" s="144">
        <v>6270703</v>
      </c>
      <c r="D1297" s="145" t="s">
        <v>1498</v>
      </c>
      <c r="E1297" s="150"/>
    </row>
    <row r="1298" spans="1:5" hidden="1" x14ac:dyDescent="0.2">
      <c r="A1298" s="145" t="s">
        <v>1437</v>
      </c>
      <c r="B1298" s="145" t="s">
        <v>1450</v>
      </c>
      <c r="C1298" s="144">
        <v>6270704</v>
      </c>
      <c r="D1298" s="145" t="s">
        <v>1499</v>
      </c>
      <c r="E1298" s="150"/>
    </row>
    <row r="1299" spans="1:5" hidden="1" x14ac:dyDescent="0.2">
      <c r="A1299" s="145" t="s">
        <v>1437</v>
      </c>
      <c r="B1299" s="145" t="s">
        <v>1483</v>
      </c>
      <c r="C1299" s="144">
        <v>6270801</v>
      </c>
      <c r="D1299" s="145" t="s">
        <v>1500</v>
      </c>
      <c r="E1299" s="150"/>
    </row>
    <row r="1300" spans="1:5" hidden="1" x14ac:dyDescent="0.2">
      <c r="A1300" s="145" t="s">
        <v>1437</v>
      </c>
      <c r="B1300" s="145" t="s">
        <v>1483</v>
      </c>
      <c r="C1300" s="144">
        <v>6270802</v>
      </c>
      <c r="D1300" s="145" t="s">
        <v>666</v>
      </c>
      <c r="E1300" s="150"/>
    </row>
    <row r="1301" spans="1:5" hidden="1" x14ac:dyDescent="0.2">
      <c r="A1301" s="145" t="s">
        <v>1437</v>
      </c>
      <c r="B1301" s="145" t="s">
        <v>1483</v>
      </c>
      <c r="C1301" s="144">
        <v>6270803</v>
      </c>
      <c r="D1301" s="145" t="s">
        <v>1501</v>
      </c>
      <c r="E1301" s="150"/>
    </row>
    <row r="1302" spans="1:5" hidden="1" x14ac:dyDescent="0.2">
      <c r="A1302" s="145" t="s">
        <v>1437</v>
      </c>
      <c r="B1302" s="145" t="s">
        <v>1448</v>
      </c>
      <c r="C1302" s="144">
        <v>6270804</v>
      </c>
      <c r="D1302" s="145" t="s">
        <v>1482</v>
      </c>
      <c r="E1302" s="150"/>
    </row>
    <row r="1303" spans="1:5" hidden="1" x14ac:dyDescent="0.2">
      <c r="A1303" s="145" t="s">
        <v>1437</v>
      </c>
      <c r="B1303" s="145" t="s">
        <v>1503</v>
      </c>
      <c r="C1303" s="144">
        <v>6270901</v>
      </c>
      <c r="D1303" s="145" t="s">
        <v>1502</v>
      </c>
      <c r="E1303" s="150"/>
    </row>
    <row r="1304" spans="1:5" hidden="1" x14ac:dyDescent="0.2">
      <c r="A1304" s="145" t="s">
        <v>1437</v>
      </c>
      <c r="B1304" s="145" t="s">
        <v>1503</v>
      </c>
      <c r="C1304" s="144">
        <v>6270902</v>
      </c>
      <c r="D1304" s="145" t="s">
        <v>1504</v>
      </c>
      <c r="E1304" s="150"/>
    </row>
    <row r="1305" spans="1:5" hidden="1" x14ac:dyDescent="0.2">
      <c r="A1305" s="145" t="s">
        <v>1437</v>
      </c>
      <c r="B1305" s="145" t="s">
        <v>1503</v>
      </c>
      <c r="C1305" s="144">
        <v>6270903</v>
      </c>
      <c r="D1305" s="145" t="s">
        <v>1156</v>
      </c>
      <c r="E1305" s="150"/>
    </row>
    <row r="1306" spans="1:5" hidden="1" x14ac:dyDescent="0.2">
      <c r="A1306" s="145" t="s">
        <v>1507</v>
      </c>
      <c r="B1306" s="145" t="s">
        <v>1506</v>
      </c>
      <c r="C1306" s="144">
        <v>2300101</v>
      </c>
      <c r="D1306" s="145" t="s">
        <v>1505</v>
      </c>
      <c r="E1306" s="150"/>
    </row>
    <row r="1307" spans="1:5" hidden="1" x14ac:dyDescent="0.2">
      <c r="A1307" s="145" t="s">
        <v>1507</v>
      </c>
      <c r="B1307" s="145" t="s">
        <v>1506</v>
      </c>
      <c r="C1307" s="144">
        <v>3300101</v>
      </c>
      <c r="D1307" s="145" t="s">
        <v>1508</v>
      </c>
      <c r="E1307" s="150"/>
    </row>
    <row r="1308" spans="1:5" hidden="1" x14ac:dyDescent="0.2">
      <c r="A1308" s="145" t="s">
        <v>1507</v>
      </c>
      <c r="B1308" s="145" t="s">
        <v>1510</v>
      </c>
      <c r="C1308" s="144">
        <v>4301201</v>
      </c>
      <c r="D1308" s="145" t="s">
        <v>1509</v>
      </c>
      <c r="E1308" s="150"/>
    </row>
    <row r="1309" spans="1:5" hidden="1" x14ac:dyDescent="0.2">
      <c r="A1309" s="145" t="s">
        <v>1507</v>
      </c>
      <c r="B1309" s="145" t="s">
        <v>1512</v>
      </c>
      <c r="C1309" s="144">
        <v>4302101</v>
      </c>
      <c r="D1309" s="145" t="s">
        <v>1511</v>
      </c>
      <c r="E1309" s="150"/>
    </row>
    <row r="1310" spans="1:5" hidden="1" x14ac:dyDescent="0.2">
      <c r="A1310" s="145" t="s">
        <v>1507</v>
      </c>
      <c r="B1310" s="145" t="s">
        <v>1506</v>
      </c>
      <c r="C1310" s="144">
        <v>5300105</v>
      </c>
      <c r="D1310" s="145" t="s">
        <v>1513</v>
      </c>
      <c r="E1310" s="150"/>
    </row>
    <row r="1311" spans="1:5" hidden="1" x14ac:dyDescent="0.2">
      <c r="A1311" s="145" t="s">
        <v>1507</v>
      </c>
      <c r="B1311" s="145" t="s">
        <v>1506</v>
      </c>
      <c r="C1311" s="144">
        <v>5300106</v>
      </c>
      <c r="D1311" s="145" t="s">
        <v>1514</v>
      </c>
      <c r="E1311" s="150"/>
    </row>
    <row r="1312" spans="1:5" hidden="1" x14ac:dyDescent="0.2">
      <c r="A1312" s="145" t="s">
        <v>1507</v>
      </c>
      <c r="B1312" s="145" t="s">
        <v>1506</v>
      </c>
      <c r="C1312" s="144">
        <v>5300125</v>
      </c>
      <c r="D1312" s="145" t="s">
        <v>1515</v>
      </c>
      <c r="E1312" s="150"/>
    </row>
    <row r="1313" spans="1:5" hidden="1" x14ac:dyDescent="0.2">
      <c r="A1313" s="145" t="s">
        <v>1507</v>
      </c>
      <c r="B1313" s="145" t="s">
        <v>1506</v>
      </c>
      <c r="C1313" s="144">
        <v>5300126</v>
      </c>
      <c r="D1313" s="145" t="s">
        <v>1516</v>
      </c>
      <c r="E1313" s="150"/>
    </row>
    <row r="1314" spans="1:5" hidden="1" x14ac:dyDescent="0.2">
      <c r="A1314" s="145" t="s">
        <v>1507</v>
      </c>
      <c r="B1314" s="145" t="s">
        <v>1518</v>
      </c>
      <c r="C1314" s="144">
        <v>5300213</v>
      </c>
      <c r="D1314" s="145" t="s">
        <v>1517</v>
      </c>
      <c r="E1314" s="150"/>
    </row>
    <row r="1315" spans="1:5" hidden="1" x14ac:dyDescent="0.2">
      <c r="A1315" s="145" t="s">
        <v>1507</v>
      </c>
      <c r="B1315" s="145" t="s">
        <v>1518</v>
      </c>
      <c r="C1315" s="144">
        <v>5300214</v>
      </c>
      <c r="D1315" s="145" t="s">
        <v>1519</v>
      </c>
      <c r="E1315" s="150"/>
    </row>
    <row r="1316" spans="1:5" hidden="1" x14ac:dyDescent="0.2">
      <c r="A1316" s="145" t="s">
        <v>1507</v>
      </c>
      <c r="B1316" s="145" t="s">
        <v>1518</v>
      </c>
      <c r="C1316" s="144">
        <v>5300215</v>
      </c>
      <c r="D1316" s="145" t="s">
        <v>1520</v>
      </c>
      <c r="E1316" s="150"/>
    </row>
    <row r="1317" spans="1:5" hidden="1" x14ac:dyDescent="0.2">
      <c r="A1317" s="145" t="s">
        <v>1507</v>
      </c>
      <c r="B1317" s="145" t="s">
        <v>1522</v>
      </c>
      <c r="C1317" s="144">
        <v>5300307</v>
      </c>
      <c r="D1317" s="145" t="s">
        <v>1521</v>
      </c>
      <c r="E1317" s="150"/>
    </row>
    <row r="1318" spans="1:5" hidden="1" x14ac:dyDescent="0.2">
      <c r="A1318" s="145" t="s">
        <v>1507</v>
      </c>
      <c r="B1318" s="145" t="s">
        <v>1522</v>
      </c>
      <c r="C1318" s="144">
        <v>5300308</v>
      </c>
      <c r="D1318" s="145" t="s">
        <v>1523</v>
      </c>
      <c r="E1318" s="150"/>
    </row>
    <row r="1319" spans="1:5" hidden="1" x14ac:dyDescent="0.2">
      <c r="A1319" s="145" t="s">
        <v>1507</v>
      </c>
      <c r="B1319" s="145" t="s">
        <v>1525</v>
      </c>
      <c r="C1319" s="144">
        <v>5300411</v>
      </c>
      <c r="D1319" s="145" t="s">
        <v>1524</v>
      </c>
      <c r="E1319" s="150"/>
    </row>
    <row r="1320" spans="1:5" hidden="1" x14ac:dyDescent="0.2">
      <c r="A1320" s="145" t="s">
        <v>1507</v>
      </c>
      <c r="B1320" s="145" t="s">
        <v>1525</v>
      </c>
      <c r="C1320" s="144">
        <v>5300412</v>
      </c>
      <c r="D1320" s="145" t="s">
        <v>1526</v>
      </c>
      <c r="E1320" s="150"/>
    </row>
    <row r="1321" spans="1:5" hidden="1" x14ac:dyDescent="0.2">
      <c r="A1321" s="145" t="s">
        <v>1507</v>
      </c>
      <c r="B1321" s="145" t="s">
        <v>1528</v>
      </c>
      <c r="C1321" s="144">
        <v>5300505</v>
      </c>
      <c r="D1321" s="145" t="s">
        <v>1527</v>
      </c>
      <c r="E1321" s="150"/>
    </row>
    <row r="1322" spans="1:5" hidden="1" x14ac:dyDescent="0.2">
      <c r="A1322" s="145" t="s">
        <v>1507</v>
      </c>
      <c r="B1322" s="145" t="s">
        <v>1530</v>
      </c>
      <c r="C1322" s="144">
        <v>5300609</v>
      </c>
      <c r="D1322" s="145" t="s">
        <v>1529</v>
      </c>
      <c r="E1322" s="150"/>
    </row>
    <row r="1323" spans="1:5" hidden="1" x14ac:dyDescent="0.2">
      <c r="A1323" s="145" t="s">
        <v>1507</v>
      </c>
      <c r="B1323" s="145" t="s">
        <v>1532</v>
      </c>
      <c r="C1323" s="144">
        <v>5300711</v>
      </c>
      <c r="D1323" s="145" t="s">
        <v>1531</v>
      </c>
      <c r="E1323" s="150"/>
    </row>
    <row r="1324" spans="1:5" hidden="1" x14ac:dyDescent="0.2">
      <c r="A1324" s="145" t="s">
        <v>1507</v>
      </c>
      <c r="B1324" s="145" t="s">
        <v>1532</v>
      </c>
      <c r="C1324" s="144">
        <v>5300712</v>
      </c>
      <c r="D1324" s="145" t="s">
        <v>1533</v>
      </c>
      <c r="E1324" s="150"/>
    </row>
    <row r="1325" spans="1:5" hidden="1" x14ac:dyDescent="0.2">
      <c r="A1325" s="145" t="s">
        <v>1507</v>
      </c>
      <c r="B1325" s="145" t="s">
        <v>1535</v>
      </c>
      <c r="C1325" s="144">
        <v>5300817</v>
      </c>
      <c r="D1325" s="145" t="s">
        <v>1534</v>
      </c>
      <c r="E1325" s="150"/>
    </row>
    <row r="1326" spans="1:5" hidden="1" x14ac:dyDescent="0.2">
      <c r="A1326" s="145" t="s">
        <v>1507</v>
      </c>
      <c r="B1326" s="145" t="s">
        <v>1535</v>
      </c>
      <c r="C1326" s="144">
        <v>5300818</v>
      </c>
      <c r="D1326" s="145" t="s">
        <v>1536</v>
      </c>
      <c r="E1326" s="150"/>
    </row>
    <row r="1327" spans="1:5" hidden="1" x14ac:dyDescent="0.2">
      <c r="A1327" s="145" t="s">
        <v>1507</v>
      </c>
      <c r="B1327" s="145" t="s">
        <v>1538</v>
      </c>
      <c r="C1327" s="144">
        <v>5300911</v>
      </c>
      <c r="D1327" s="145" t="s">
        <v>1537</v>
      </c>
      <c r="E1327" s="150"/>
    </row>
    <row r="1328" spans="1:5" hidden="1" x14ac:dyDescent="0.2">
      <c r="A1328" s="145" t="s">
        <v>1507</v>
      </c>
      <c r="B1328" s="145" t="s">
        <v>1538</v>
      </c>
      <c r="C1328" s="144">
        <v>5300912</v>
      </c>
      <c r="D1328" s="145" t="s">
        <v>1539</v>
      </c>
      <c r="E1328" s="150"/>
    </row>
    <row r="1329" spans="1:5" hidden="1" x14ac:dyDescent="0.2">
      <c r="A1329" s="145" t="s">
        <v>1507</v>
      </c>
      <c r="B1329" s="145" t="s">
        <v>1541</v>
      </c>
      <c r="C1329" s="144">
        <v>5301016</v>
      </c>
      <c r="D1329" s="145" t="s">
        <v>1540</v>
      </c>
      <c r="E1329" s="150"/>
    </row>
    <row r="1330" spans="1:5" hidden="1" x14ac:dyDescent="0.2">
      <c r="A1330" s="145" t="s">
        <v>1507</v>
      </c>
      <c r="B1330" s="145" t="s">
        <v>1541</v>
      </c>
      <c r="C1330" s="144">
        <v>5301017</v>
      </c>
      <c r="D1330" s="145" t="s">
        <v>1542</v>
      </c>
      <c r="E1330" s="150"/>
    </row>
    <row r="1331" spans="1:5" hidden="1" x14ac:dyDescent="0.2">
      <c r="A1331" s="145" t="s">
        <v>1507</v>
      </c>
      <c r="B1331" s="145" t="s">
        <v>1541</v>
      </c>
      <c r="C1331" s="144">
        <v>5301018</v>
      </c>
      <c r="D1331" s="145" t="s">
        <v>1543</v>
      </c>
      <c r="E1331" s="150"/>
    </row>
    <row r="1332" spans="1:5" hidden="1" x14ac:dyDescent="0.2">
      <c r="A1332" s="145" t="s">
        <v>1507</v>
      </c>
      <c r="B1332" s="145" t="s">
        <v>1545</v>
      </c>
      <c r="C1332" s="144">
        <v>5301108</v>
      </c>
      <c r="D1332" s="145" t="s">
        <v>1544</v>
      </c>
      <c r="E1332" s="150"/>
    </row>
    <row r="1333" spans="1:5" hidden="1" x14ac:dyDescent="0.2">
      <c r="A1333" s="145" t="s">
        <v>1507</v>
      </c>
      <c r="B1333" s="145" t="s">
        <v>1545</v>
      </c>
      <c r="C1333" s="144">
        <v>5301109</v>
      </c>
      <c r="D1333" s="145" t="s">
        <v>1546</v>
      </c>
      <c r="E1333" s="150"/>
    </row>
    <row r="1334" spans="1:5" hidden="1" x14ac:dyDescent="0.2">
      <c r="A1334" s="145" t="s">
        <v>1507</v>
      </c>
      <c r="B1334" s="145" t="s">
        <v>1548</v>
      </c>
      <c r="C1334" s="144">
        <v>5301314</v>
      </c>
      <c r="D1334" s="145" t="s">
        <v>1547</v>
      </c>
      <c r="E1334" s="150"/>
    </row>
    <row r="1335" spans="1:5" hidden="1" x14ac:dyDescent="0.2">
      <c r="A1335" s="145" t="s">
        <v>1507</v>
      </c>
      <c r="B1335" s="145" t="s">
        <v>1550</v>
      </c>
      <c r="C1335" s="144">
        <v>5301417</v>
      </c>
      <c r="D1335" s="145" t="s">
        <v>1549</v>
      </c>
      <c r="E1335" s="150"/>
    </row>
    <row r="1336" spans="1:5" hidden="1" x14ac:dyDescent="0.2">
      <c r="A1336" s="145" t="s">
        <v>1507</v>
      </c>
      <c r="B1336" s="145" t="s">
        <v>1550</v>
      </c>
      <c r="C1336" s="144">
        <v>5301418</v>
      </c>
      <c r="D1336" s="145" t="s">
        <v>1551</v>
      </c>
      <c r="E1336" s="150"/>
    </row>
    <row r="1337" spans="1:5" hidden="1" x14ac:dyDescent="0.2">
      <c r="A1337" s="145" t="s">
        <v>1507</v>
      </c>
      <c r="B1337" s="145" t="s">
        <v>1553</v>
      </c>
      <c r="C1337" s="144">
        <v>5301513</v>
      </c>
      <c r="D1337" s="145" t="s">
        <v>1552</v>
      </c>
      <c r="E1337" s="150"/>
    </row>
    <row r="1338" spans="1:5" hidden="1" x14ac:dyDescent="0.2">
      <c r="A1338" s="145" t="s">
        <v>1507</v>
      </c>
      <c r="B1338" s="145" t="s">
        <v>1555</v>
      </c>
      <c r="C1338" s="144">
        <v>5301611</v>
      </c>
      <c r="D1338" s="145" t="s">
        <v>1554</v>
      </c>
      <c r="E1338" s="150"/>
    </row>
    <row r="1339" spans="1:5" hidden="1" x14ac:dyDescent="0.2">
      <c r="A1339" s="145" t="s">
        <v>1507</v>
      </c>
      <c r="B1339" s="145" t="s">
        <v>1555</v>
      </c>
      <c r="C1339" s="144">
        <v>5301612</v>
      </c>
      <c r="D1339" s="145" t="s">
        <v>1556</v>
      </c>
      <c r="E1339" s="150"/>
    </row>
    <row r="1340" spans="1:5" hidden="1" x14ac:dyDescent="0.2">
      <c r="A1340" s="145" t="s">
        <v>1507</v>
      </c>
      <c r="B1340" s="145" t="s">
        <v>1558</v>
      </c>
      <c r="C1340" s="144">
        <v>5301710</v>
      </c>
      <c r="D1340" s="145" t="s">
        <v>1557</v>
      </c>
      <c r="E1340" s="150"/>
    </row>
    <row r="1341" spans="1:5" hidden="1" x14ac:dyDescent="0.2">
      <c r="A1341" s="145" t="s">
        <v>1507</v>
      </c>
      <c r="B1341" s="145" t="s">
        <v>1560</v>
      </c>
      <c r="C1341" s="144">
        <v>5301812</v>
      </c>
      <c r="D1341" s="145" t="s">
        <v>1559</v>
      </c>
      <c r="E1341" s="150"/>
    </row>
    <row r="1342" spans="1:5" hidden="1" x14ac:dyDescent="0.2">
      <c r="A1342" s="145" t="s">
        <v>1507</v>
      </c>
      <c r="B1342" s="145" t="s">
        <v>1560</v>
      </c>
      <c r="C1342" s="144">
        <v>5301813</v>
      </c>
      <c r="D1342" s="145" t="s">
        <v>1561</v>
      </c>
      <c r="E1342" s="150"/>
    </row>
    <row r="1343" spans="1:5" hidden="1" x14ac:dyDescent="0.2">
      <c r="A1343" s="145" t="s">
        <v>1507</v>
      </c>
      <c r="B1343" s="145" t="s">
        <v>1563</v>
      </c>
      <c r="C1343" s="144">
        <v>5301906</v>
      </c>
      <c r="D1343" s="145" t="s">
        <v>1562</v>
      </c>
      <c r="E1343" s="150"/>
    </row>
    <row r="1344" spans="1:5" hidden="1" x14ac:dyDescent="0.2">
      <c r="A1344" s="145" t="s">
        <v>1507</v>
      </c>
      <c r="B1344" s="145" t="s">
        <v>1565</v>
      </c>
      <c r="C1344" s="144">
        <v>5302013</v>
      </c>
      <c r="D1344" s="145" t="s">
        <v>1564</v>
      </c>
      <c r="E1344" s="150"/>
    </row>
    <row r="1345" spans="1:5" hidden="1" x14ac:dyDescent="0.2">
      <c r="A1345" s="145" t="s">
        <v>1507</v>
      </c>
      <c r="B1345" s="145" t="s">
        <v>1565</v>
      </c>
      <c r="C1345" s="144">
        <v>5302014</v>
      </c>
      <c r="D1345" s="145" t="s">
        <v>1566</v>
      </c>
      <c r="E1345" s="150"/>
    </row>
    <row r="1346" spans="1:5" hidden="1" x14ac:dyDescent="0.2">
      <c r="A1346" s="145" t="s">
        <v>1507</v>
      </c>
      <c r="B1346" s="145" t="s">
        <v>1565</v>
      </c>
      <c r="C1346" s="144">
        <v>5302015</v>
      </c>
      <c r="D1346" s="145" t="s">
        <v>1567</v>
      </c>
      <c r="E1346" s="150"/>
    </row>
    <row r="1347" spans="1:5" hidden="1" x14ac:dyDescent="0.2">
      <c r="A1347" s="145" t="s">
        <v>1507</v>
      </c>
      <c r="B1347" s="145" t="s">
        <v>1512</v>
      </c>
      <c r="C1347" s="144">
        <v>5302113</v>
      </c>
      <c r="D1347" s="145" t="s">
        <v>1568</v>
      </c>
      <c r="E1347" s="150"/>
    </row>
    <row r="1348" spans="1:5" hidden="1" x14ac:dyDescent="0.2">
      <c r="A1348" s="145" t="s">
        <v>1507</v>
      </c>
      <c r="B1348" s="145" t="s">
        <v>1570</v>
      </c>
      <c r="C1348" s="144">
        <v>5302406</v>
      </c>
      <c r="D1348" s="145" t="s">
        <v>1569</v>
      </c>
      <c r="E1348" s="150"/>
    </row>
    <row r="1349" spans="1:5" hidden="1" x14ac:dyDescent="0.2">
      <c r="A1349" s="145" t="s">
        <v>1507</v>
      </c>
      <c r="B1349" s="145" t="s">
        <v>1572</v>
      </c>
      <c r="C1349" s="144">
        <v>5302506</v>
      </c>
      <c r="D1349" s="145" t="s">
        <v>1571</v>
      </c>
      <c r="E1349" s="150"/>
    </row>
    <row r="1350" spans="1:5" hidden="1" x14ac:dyDescent="0.2">
      <c r="A1350" s="145" t="s">
        <v>1507</v>
      </c>
      <c r="B1350" s="145" t="s">
        <v>1574</v>
      </c>
      <c r="C1350" s="144">
        <v>5302806</v>
      </c>
      <c r="D1350" s="145" t="s">
        <v>1573</v>
      </c>
      <c r="E1350" s="150"/>
    </row>
    <row r="1351" spans="1:5" hidden="1" x14ac:dyDescent="0.2">
      <c r="A1351" s="145" t="s">
        <v>1507</v>
      </c>
      <c r="B1351" s="145" t="s">
        <v>1576</v>
      </c>
      <c r="C1351" s="144">
        <v>5302905</v>
      </c>
      <c r="D1351" s="145" t="s">
        <v>1575</v>
      </c>
      <c r="E1351" s="150"/>
    </row>
    <row r="1352" spans="1:5" hidden="1" x14ac:dyDescent="0.2">
      <c r="A1352" s="145" t="s">
        <v>1507</v>
      </c>
      <c r="B1352" s="145" t="s">
        <v>1578</v>
      </c>
      <c r="C1352" s="144">
        <v>5303005</v>
      </c>
      <c r="D1352" s="145" t="s">
        <v>1577</v>
      </c>
      <c r="E1352" s="150"/>
    </row>
    <row r="1353" spans="1:5" hidden="1" x14ac:dyDescent="0.2">
      <c r="A1353" s="145" t="s">
        <v>1507</v>
      </c>
      <c r="B1353" s="145" t="s">
        <v>1580</v>
      </c>
      <c r="C1353" s="144">
        <v>5303106</v>
      </c>
      <c r="D1353" s="145" t="s">
        <v>1579</v>
      </c>
      <c r="E1353" s="150"/>
    </row>
    <row r="1354" spans="1:5" hidden="1" x14ac:dyDescent="0.2">
      <c r="A1354" s="145" t="s">
        <v>1507</v>
      </c>
      <c r="B1354" s="145" t="s">
        <v>811</v>
      </c>
      <c r="C1354" s="144">
        <v>5303206</v>
      </c>
      <c r="D1354" s="145" t="s">
        <v>516</v>
      </c>
      <c r="E1354" s="150"/>
    </row>
    <row r="1355" spans="1:5" hidden="1" x14ac:dyDescent="0.2">
      <c r="A1355" s="145" t="s">
        <v>1507</v>
      </c>
      <c r="B1355" s="145" t="s">
        <v>1506</v>
      </c>
      <c r="C1355" s="144">
        <v>6300101</v>
      </c>
      <c r="D1355" s="145" t="s">
        <v>1500</v>
      </c>
      <c r="E1355" s="150"/>
    </row>
    <row r="1356" spans="1:5" hidden="1" x14ac:dyDescent="0.2">
      <c r="A1356" s="145" t="s">
        <v>1507</v>
      </c>
      <c r="B1356" s="145" t="s">
        <v>1506</v>
      </c>
      <c r="C1356" s="144">
        <v>6300102</v>
      </c>
      <c r="D1356" s="145" t="s">
        <v>1581</v>
      </c>
      <c r="E1356" s="150"/>
    </row>
    <row r="1357" spans="1:5" hidden="1" x14ac:dyDescent="0.2">
      <c r="A1357" s="145" t="s">
        <v>1507</v>
      </c>
      <c r="B1357" s="145" t="s">
        <v>1506</v>
      </c>
      <c r="C1357" s="144">
        <v>6300103</v>
      </c>
      <c r="D1357" s="145" t="s">
        <v>1582</v>
      </c>
      <c r="E1357" s="150"/>
    </row>
    <row r="1358" spans="1:5" hidden="1" x14ac:dyDescent="0.2">
      <c r="A1358" s="145" t="s">
        <v>1507</v>
      </c>
      <c r="B1358" s="145" t="s">
        <v>1506</v>
      </c>
      <c r="C1358" s="144">
        <v>6300104</v>
      </c>
      <c r="D1358" s="145" t="s">
        <v>1583</v>
      </c>
      <c r="E1358" s="150"/>
    </row>
    <row r="1359" spans="1:5" hidden="1" x14ac:dyDescent="0.2">
      <c r="A1359" s="145" t="s">
        <v>1507</v>
      </c>
      <c r="B1359" s="145" t="s">
        <v>1506</v>
      </c>
      <c r="C1359" s="144">
        <v>6300107</v>
      </c>
      <c r="D1359" s="145" t="s">
        <v>1584</v>
      </c>
      <c r="E1359" s="150"/>
    </row>
    <row r="1360" spans="1:5" hidden="1" x14ac:dyDescent="0.2">
      <c r="A1360" s="145" t="s">
        <v>1507</v>
      </c>
      <c r="B1360" s="145" t="s">
        <v>1506</v>
      </c>
      <c r="C1360" s="144">
        <v>6300108</v>
      </c>
      <c r="D1360" s="145" t="s">
        <v>1585</v>
      </c>
      <c r="E1360" s="150"/>
    </row>
    <row r="1361" spans="1:5" hidden="1" x14ac:dyDescent="0.2">
      <c r="A1361" s="145" t="s">
        <v>1507</v>
      </c>
      <c r="B1361" s="145" t="s">
        <v>1506</v>
      </c>
      <c r="C1361" s="144">
        <v>6300109</v>
      </c>
      <c r="D1361" s="145" t="s">
        <v>1586</v>
      </c>
      <c r="E1361" s="150"/>
    </row>
    <row r="1362" spans="1:5" hidden="1" x14ac:dyDescent="0.2">
      <c r="A1362" s="145" t="s">
        <v>1507</v>
      </c>
      <c r="B1362" s="145" t="s">
        <v>1506</v>
      </c>
      <c r="C1362" s="144">
        <v>6300110</v>
      </c>
      <c r="D1362" s="145" t="s">
        <v>334</v>
      </c>
      <c r="E1362" s="150"/>
    </row>
    <row r="1363" spans="1:5" hidden="1" x14ac:dyDescent="0.2">
      <c r="A1363" s="145" t="s">
        <v>1507</v>
      </c>
      <c r="B1363" s="145" t="s">
        <v>1506</v>
      </c>
      <c r="C1363" s="144">
        <v>6300111</v>
      </c>
      <c r="D1363" s="145" t="s">
        <v>1233</v>
      </c>
      <c r="E1363" s="150"/>
    </row>
    <row r="1364" spans="1:5" hidden="1" x14ac:dyDescent="0.2">
      <c r="A1364" s="145" t="s">
        <v>1507</v>
      </c>
      <c r="B1364" s="145" t="s">
        <v>1506</v>
      </c>
      <c r="C1364" s="144">
        <v>6300112</v>
      </c>
      <c r="D1364" s="145" t="s">
        <v>246</v>
      </c>
      <c r="E1364" s="150"/>
    </row>
    <row r="1365" spans="1:5" hidden="1" x14ac:dyDescent="0.2">
      <c r="A1365" s="145" t="s">
        <v>1507</v>
      </c>
      <c r="B1365" s="145" t="s">
        <v>1506</v>
      </c>
      <c r="C1365" s="144">
        <v>6300113</v>
      </c>
      <c r="D1365" s="145" t="s">
        <v>1587</v>
      </c>
      <c r="E1365" s="150"/>
    </row>
    <row r="1366" spans="1:5" hidden="1" x14ac:dyDescent="0.2">
      <c r="A1366" s="145" t="s">
        <v>1507</v>
      </c>
      <c r="B1366" s="145" t="s">
        <v>1506</v>
      </c>
      <c r="C1366" s="144">
        <v>6300114</v>
      </c>
      <c r="D1366" s="145" t="s">
        <v>1588</v>
      </c>
      <c r="E1366" s="150"/>
    </row>
    <row r="1367" spans="1:5" hidden="1" x14ac:dyDescent="0.2">
      <c r="A1367" s="145" t="s">
        <v>1507</v>
      </c>
      <c r="B1367" s="145" t="s">
        <v>1506</v>
      </c>
      <c r="C1367" s="144">
        <v>6300115</v>
      </c>
      <c r="D1367" s="145" t="s">
        <v>1589</v>
      </c>
      <c r="E1367" s="150"/>
    </row>
    <row r="1368" spans="1:5" hidden="1" x14ac:dyDescent="0.2">
      <c r="A1368" s="145" t="s">
        <v>1507</v>
      </c>
      <c r="B1368" s="145" t="s">
        <v>1506</v>
      </c>
      <c r="C1368" s="144">
        <v>6300116</v>
      </c>
      <c r="D1368" s="145" t="s">
        <v>1590</v>
      </c>
      <c r="E1368" s="150"/>
    </row>
    <row r="1369" spans="1:5" hidden="1" x14ac:dyDescent="0.2">
      <c r="A1369" s="145" t="s">
        <v>1507</v>
      </c>
      <c r="B1369" s="145" t="s">
        <v>1506</v>
      </c>
      <c r="C1369" s="144">
        <v>6300117</v>
      </c>
      <c r="D1369" s="145" t="s">
        <v>1591</v>
      </c>
      <c r="E1369" s="150"/>
    </row>
    <row r="1370" spans="1:5" hidden="1" x14ac:dyDescent="0.2">
      <c r="A1370" s="145" t="s">
        <v>1507</v>
      </c>
      <c r="B1370" s="145" t="s">
        <v>1506</v>
      </c>
      <c r="C1370" s="144">
        <v>6300118</v>
      </c>
      <c r="D1370" s="145" t="s">
        <v>696</v>
      </c>
      <c r="E1370" s="150"/>
    </row>
    <row r="1371" spans="1:5" hidden="1" x14ac:dyDescent="0.2">
      <c r="A1371" s="145" t="s">
        <v>1507</v>
      </c>
      <c r="B1371" s="145" t="s">
        <v>1506</v>
      </c>
      <c r="C1371" s="144">
        <v>6300119</v>
      </c>
      <c r="D1371" s="145" t="s">
        <v>1592</v>
      </c>
      <c r="E1371" s="150"/>
    </row>
    <row r="1372" spans="1:5" hidden="1" x14ac:dyDescent="0.2">
      <c r="A1372" s="145" t="s">
        <v>1507</v>
      </c>
      <c r="B1372" s="145" t="s">
        <v>1506</v>
      </c>
      <c r="C1372" s="144">
        <v>6300120</v>
      </c>
      <c r="D1372" s="145" t="s">
        <v>1593</v>
      </c>
      <c r="E1372" s="150"/>
    </row>
    <row r="1373" spans="1:5" hidden="1" x14ac:dyDescent="0.2">
      <c r="A1373" s="145" t="s">
        <v>1507</v>
      </c>
      <c r="B1373" s="145" t="s">
        <v>1506</v>
      </c>
      <c r="C1373" s="144">
        <v>6300121</v>
      </c>
      <c r="D1373" s="145" t="s">
        <v>1594</v>
      </c>
      <c r="E1373" s="150"/>
    </row>
    <row r="1374" spans="1:5" hidden="1" x14ac:dyDescent="0.2">
      <c r="A1374" s="145" t="s">
        <v>1507</v>
      </c>
      <c r="B1374" s="145" t="s">
        <v>1506</v>
      </c>
      <c r="C1374" s="144">
        <v>6300122</v>
      </c>
      <c r="D1374" s="145" t="s">
        <v>1595</v>
      </c>
      <c r="E1374" s="150"/>
    </row>
    <row r="1375" spans="1:5" hidden="1" x14ac:dyDescent="0.2">
      <c r="A1375" s="145" t="s">
        <v>1507</v>
      </c>
      <c r="B1375" s="145" t="s">
        <v>1506</v>
      </c>
      <c r="C1375" s="144">
        <v>6300123</v>
      </c>
      <c r="D1375" s="145" t="s">
        <v>1596</v>
      </c>
      <c r="E1375" s="150"/>
    </row>
    <row r="1376" spans="1:5" hidden="1" x14ac:dyDescent="0.2">
      <c r="A1376" s="145" t="s">
        <v>1507</v>
      </c>
      <c r="B1376" s="145" t="s">
        <v>1506</v>
      </c>
      <c r="C1376" s="144">
        <v>6300124</v>
      </c>
      <c r="D1376" s="145" t="s">
        <v>1597</v>
      </c>
      <c r="E1376" s="150"/>
    </row>
    <row r="1377" spans="1:5" hidden="1" x14ac:dyDescent="0.2">
      <c r="A1377" s="145" t="s">
        <v>1507</v>
      </c>
      <c r="B1377" s="145" t="s">
        <v>1518</v>
      </c>
      <c r="C1377" s="144">
        <v>6300201</v>
      </c>
      <c r="D1377" s="145" t="s">
        <v>1598</v>
      </c>
      <c r="E1377" s="150"/>
    </row>
    <row r="1378" spans="1:5" hidden="1" x14ac:dyDescent="0.2">
      <c r="A1378" s="145" t="s">
        <v>1507</v>
      </c>
      <c r="B1378" s="145" t="s">
        <v>1518</v>
      </c>
      <c r="C1378" s="144">
        <v>6300202</v>
      </c>
      <c r="D1378" s="145" t="s">
        <v>1599</v>
      </c>
      <c r="E1378" s="150"/>
    </row>
    <row r="1379" spans="1:5" hidden="1" x14ac:dyDescent="0.2">
      <c r="A1379" s="145" t="s">
        <v>1507</v>
      </c>
      <c r="B1379" s="145" t="s">
        <v>1518</v>
      </c>
      <c r="C1379" s="144">
        <v>6300203</v>
      </c>
      <c r="D1379" s="145" t="s">
        <v>1600</v>
      </c>
      <c r="E1379" s="150"/>
    </row>
    <row r="1380" spans="1:5" hidden="1" x14ac:dyDescent="0.2">
      <c r="A1380" s="145" t="s">
        <v>1507</v>
      </c>
      <c r="B1380" s="145" t="s">
        <v>1518</v>
      </c>
      <c r="C1380" s="144">
        <v>6300204</v>
      </c>
      <c r="D1380" s="145" t="s">
        <v>1601</v>
      </c>
      <c r="E1380" s="150"/>
    </row>
    <row r="1381" spans="1:5" hidden="1" x14ac:dyDescent="0.2">
      <c r="A1381" s="145" t="s">
        <v>1507</v>
      </c>
      <c r="B1381" s="145" t="s">
        <v>1518</v>
      </c>
      <c r="C1381" s="144">
        <v>6300205</v>
      </c>
      <c r="D1381" s="145" t="s">
        <v>1602</v>
      </c>
      <c r="E1381" s="150"/>
    </row>
    <row r="1382" spans="1:5" hidden="1" x14ac:dyDescent="0.2">
      <c r="A1382" s="145" t="s">
        <v>1507</v>
      </c>
      <c r="B1382" s="145" t="s">
        <v>1518</v>
      </c>
      <c r="C1382" s="144">
        <v>6300206</v>
      </c>
      <c r="D1382" s="145" t="s">
        <v>1603</v>
      </c>
      <c r="E1382" s="150"/>
    </row>
    <row r="1383" spans="1:5" hidden="1" x14ac:dyDescent="0.2">
      <c r="A1383" s="145" t="s">
        <v>1507</v>
      </c>
      <c r="B1383" s="145" t="s">
        <v>1518</v>
      </c>
      <c r="C1383" s="144">
        <v>6300207</v>
      </c>
      <c r="D1383" s="145" t="s">
        <v>1604</v>
      </c>
      <c r="E1383" s="150"/>
    </row>
    <row r="1384" spans="1:5" hidden="1" x14ac:dyDescent="0.2">
      <c r="A1384" s="145" t="s">
        <v>1507</v>
      </c>
      <c r="B1384" s="145" t="s">
        <v>1518</v>
      </c>
      <c r="C1384" s="144">
        <v>6300208</v>
      </c>
      <c r="D1384" s="145" t="s">
        <v>1605</v>
      </c>
      <c r="E1384" s="150"/>
    </row>
    <row r="1385" spans="1:5" hidden="1" x14ac:dyDescent="0.2">
      <c r="A1385" s="145" t="s">
        <v>1507</v>
      </c>
      <c r="B1385" s="145" t="s">
        <v>1606</v>
      </c>
      <c r="C1385" s="144">
        <v>6300209</v>
      </c>
      <c r="D1385" s="145" t="s">
        <v>191</v>
      </c>
      <c r="E1385" s="150"/>
    </row>
    <row r="1386" spans="1:5" hidden="1" x14ac:dyDescent="0.2">
      <c r="A1386" s="145" t="s">
        <v>1507</v>
      </c>
      <c r="B1386" s="145" t="s">
        <v>1518</v>
      </c>
      <c r="C1386" s="144">
        <v>6300210</v>
      </c>
      <c r="D1386" s="145" t="s">
        <v>1607</v>
      </c>
      <c r="E1386" s="150"/>
    </row>
    <row r="1387" spans="1:5" hidden="1" x14ac:dyDescent="0.2">
      <c r="A1387" s="145" t="s">
        <v>1507</v>
      </c>
      <c r="B1387" s="145" t="s">
        <v>1518</v>
      </c>
      <c r="C1387" s="144">
        <v>6300211</v>
      </c>
      <c r="D1387" s="145" t="s">
        <v>1608</v>
      </c>
      <c r="E1387" s="150"/>
    </row>
    <row r="1388" spans="1:5" hidden="1" x14ac:dyDescent="0.2">
      <c r="A1388" s="145" t="s">
        <v>1507</v>
      </c>
      <c r="B1388" s="145" t="s">
        <v>1518</v>
      </c>
      <c r="C1388" s="144">
        <v>6300212</v>
      </c>
      <c r="D1388" s="145" t="s">
        <v>1609</v>
      </c>
      <c r="E1388" s="150"/>
    </row>
    <row r="1389" spans="1:5" hidden="1" x14ac:dyDescent="0.2">
      <c r="A1389" s="145" t="s">
        <v>1507</v>
      </c>
      <c r="B1389" s="145" t="s">
        <v>1522</v>
      </c>
      <c r="C1389" s="144">
        <v>6300301</v>
      </c>
      <c r="D1389" s="145" t="s">
        <v>1610</v>
      </c>
      <c r="E1389" s="150"/>
    </row>
    <row r="1390" spans="1:5" hidden="1" x14ac:dyDescent="0.2">
      <c r="A1390" s="145" t="s">
        <v>1507</v>
      </c>
      <c r="B1390" s="145" t="s">
        <v>1522</v>
      </c>
      <c r="C1390" s="144">
        <v>6300302</v>
      </c>
      <c r="D1390" s="145" t="s">
        <v>1611</v>
      </c>
      <c r="E1390" s="150"/>
    </row>
    <row r="1391" spans="1:5" hidden="1" x14ac:dyDescent="0.2">
      <c r="A1391" s="145" t="s">
        <v>1507</v>
      </c>
      <c r="B1391" s="145" t="s">
        <v>1522</v>
      </c>
      <c r="C1391" s="144">
        <v>6300303</v>
      </c>
      <c r="D1391" s="145" t="s">
        <v>1612</v>
      </c>
      <c r="E1391" s="150"/>
    </row>
    <row r="1392" spans="1:5" hidden="1" x14ac:dyDescent="0.2">
      <c r="A1392" s="145" t="s">
        <v>1507</v>
      </c>
      <c r="B1392" s="145" t="s">
        <v>1522</v>
      </c>
      <c r="C1392" s="144">
        <v>6300304</v>
      </c>
      <c r="D1392" s="145" t="s">
        <v>1613</v>
      </c>
      <c r="E1392" s="150"/>
    </row>
    <row r="1393" spans="1:5" hidden="1" x14ac:dyDescent="0.2">
      <c r="A1393" s="145" t="s">
        <v>1507</v>
      </c>
      <c r="B1393" s="145" t="s">
        <v>1522</v>
      </c>
      <c r="C1393" s="144">
        <v>6300305</v>
      </c>
      <c r="D1393" s="145" t="s">
        <v>1614</v>
      </c>
      <c r="E1393" s="150"/>
    </row>
    <row r="1394" spans="1:5" hidden="1" x14ac:dyDescent="0.2">
      <c r="A1394" s="145" t="s">
        <v>1507</v>
      </c>
      <c r="B1394" s="145" t="s">
        <v>1522</v>
      </c>
      <c r="C1394" s="144">
        <v>6300306</v>
      </c>
      <c r="D1394" s="145" t="s">
        <v>1615</v>
      </c>
      <c r="E1394" s="150"/>
    </row>
    <row r="1395" spans="1:5" hidden="1" x14ac:dyDescent="0.2">
      <c r="A1395" s="145" t="s">
        <v>1507</v>
      </c>
      <c r="B1395" s="145" t="s">
        <v>1525</v>
      </c>
      <c r="C1395" s="144">
        <v>6300401</v>
      </c>
      <c r="D1395" s="145" t="s">
        <v>1616</v>
      </c>
      <c r="E1395" s="150"/>
    </row>
    <row r="1396" spans="1:5" hidden="1" x14ac:dyDescent="0.2">
      <c r="A1396" s="145" t="s">
        <v>1507</v>
      </c>
      <c r="B1396" s="145" t="s">
        <v>1525</v>
      </c>
      <c r="C1396" s="144">
        <v>6300402</v>
      </c>
      <c r="D1396" s="145" t="s">
        <v>1617</v>
      </c>
      <c r="E1396" s="150"/>
    </row>
    <row r="1397" spans="1:5" hidden="1" x14ac:dyDescent="0.2">
      <c r="A1397" s="145" t="s">
        <v>1507</v>
      </c>
      <c r="B1397" s="145" t="s">
        <v>1525</v>
      </c>
      <c r="C1397" s="144">
        <v>6300403</v>
      </c>
      <c r="D1397" s="145" t="s">
        <v>1618</v>
      </c>
      <c r="E1397" s="150"/>
    </row>
    <row r="1398" spans="1:5" hidden="1" x14ac:dyDescent="0.2">
      <c r="A1398" s="145" t="s">
        <v>1507</v>
      </c>
      <c r="B1398" s="145" t="s">
        <v>1525</v>
      </c>
      <c r="C1398" s="144">
        <v>6300404</v>
      </c>
      <c r="D1398" s="145" t="s">
        <v>1619</v>
      </c>
      <c r="E1398" s="150"/>
    </row>
    <row r="1399" spans="1:5" hidden="1" x14ac:dyDescent="0.2">
      <c r="A1399" s="145" t="s">
        <v>1507</v>
      </c>
      <c r="B1399" s="145" t="s">
        <v>1525</v>
      </c>
      <c r="C1399" s="144">
        <v>6300405</v>
      </c>
      <c r="D1399" s="145" t="s">
        <v>1620</v>
      </c>
      <c r="E1399" s="150"/>
    </row>
    <row r="1400" spans="1:5" hidden="1" x14ac:dyDescent="0.2">
      <c r="A1400" s="145" t="s">
        <v>1507</v>
      </c>
      <c r="B1400" s="145" t="s">
        <v>1525</v>
      </c>
      <c r="C1400" s="144">
        <v>6300406</v>
      </c>
      <c r="D1400" s="145" t="s">
        <v>580</v>
      </c>
      <c r="E1400" s="150"/>
    </row>
    <row r="1401" spans="1:5" hidden="1" x14ac:dyDescent="0.2">
      <c r="A1401" s="145" t="s">
        <v>1507</v>
      </c>
      <c r="B1401" s="145" t="s">
        <v>1525</v>
      </c>
      <c r="C1401" s="144">
        <v>6300407</v>
      </c>
      <c r="D1401" s="145" t="s">
        <v>1621</v>
      </c>
      <c r="E1401" s="150"/>
    </row>
    <row r="1402" spans="1:5" hidden="1" x14ac:dyDescent="0.2">
      <c r="A1402" s="145" t="s">
        <v>1507</v>
      </c>
      <c r="B1402" s="145" t="s">
        <v>1525</v>
      </c>
      <c r="C1402" s="144">
        <v>6300408</v>
      </c>
      <c r="D1402" s="145" t="s">
        <v>1622</v>
      </c>
      <c r="E1402" s="150"/>
    </row>
    <row r="1403" spans="1:5" hidden="1" x14ac:dyDescent="0.2">
      <c r="A1403" s="145" t="s">
        <v>1507</v>
      </c>
      <c r="B1403" s="145" t="s">
        <v>1525</v>
      </c>
      <c r="C1403" s="144">
        <v>6300409</v>
      </c>
      <c r="D1403" s="145" t="s">
        <v>1623</v>
      </c>
      <c r="E1403" s="150"/>
    </row>
    <row r="1404" spans="1:5" hidden="1" x14ac:dyDescent="0.2">
      <c r="A1404" s="145" t="s">
        <v>1507</v>
      </c>
      <c r="B1404" s="145" t="s">
        <v>1525</v>
      </c>
      <c r="C1404" s="144">
        <v>6300410</v>
      </c>
      <c r="D1404" s="145" t="s">
        <v>1624</v>
      </c>
      <c r="E1404" s="150"/>
    </row>
    <row r="1405" spans="1:5" hidden="1" x14ac:dyDescent="0.2">
      <c r="A1405" s="145" t="s">
        <v>1507</v>
      </c>
      <c r="B1405" s="145" t="s">
        <v>1528</v>
      </c>
      <c r="C1405" s="144">
        <v>6300501</v>
      </c>
      <c r="D1405" s="145" t="s">
        <v>1625</v>
      </c>
      <c r="E1405" s="150"/>
    </row>
    <row r="1406" spans="1:5" hidden="1" x14ac:dyDescent="0.2">
      <c r="A1406" s="145" t="s">
        <v>1507</v>
      </c>
      <c r="B1406" s="145" t="s">
        <v>1528</v>
      </c>
      <c r="C1406" s="144">
        <v>6300502</v>
      </c>
      <c r="D1406" s="145" t="s">
        <v>1626</v>
      </c>
      <c r="E1406" s="150"/>
    </row>
    <row r="1407" spans="1:5" hidden="1" x14ac:dyDescent="0.2">
      <c r="A1407" s="145" t="s">
        <v>1507</v>
      </c>
      <c r="B1407" s="145" t="s">
        <v>1528</v>
      </c>
      <c r="C1407" s="144">
        <v>6300503</v>
      </c>
      <c r="D1407" s="145" t="s">
        <v>1627</v>
      </c>
      <c r="E1407" s="150"/>
    </row>
    <row r="1408" spans="1:5" hidden="1" x14ac:dyDescent="0.2">
      <c r="A1408" s="145" t="s">
        <v>1507</v>
      </c>
      <c r="B1408" s="145" t="s">
        <v>1528</v>
      </c>
      <c r="C1408" s="144">
        <v>6300504</v>
      </c>
      <c r="D1408" s="145" t="s">
        <v>1628</v>
      </c>
      <c r="E1408" s="150"/>
    </row>
    <row r="1409" spans="1:5" hidden="1" x14ac:dyDescent="0.2">
      <c r="A1409" s="145" t="s">
        <v>1507</v>
      </c>
      <c r="B1409" s="145" t="s">
        <v>1530</v>
      </c>
      <c r="C1409" s="144">
        <v>6300601</v>
      </c>
      <c r="D1409" s="145" t="s">
        <v>1629</v>
      </c>
      <c r="E1409" s="150"/>
    </row>
    <row r="1410" spans="1:5" hidden="1" x14ac:dyDescent="0.2">
      <c r="A1410" s="145" t="s">
        <v>1507</v>
      </c>
      <c r="B1410" s="145" t="s">
        <v>1530</v>
      </c>
      <c r="C1410" s="144">
        <v>6300602</v>
      </c>
      <c r="D1410" s="145" t="s">
        <v>1630</v>
      </c>
      <c r="E1410" s="150"/>
    </row>
    <row r="1411" spans="1:5" hidden="1" x14ac:dyDescent="0.2">
      <c r="A1411" s="145" t="s">
        <v>1507</v>
      </c>
      <c r="B1411" s="145" t="s">
        <v>1530</v>
      </c>
      <c r="C1411" s="144">
        <v>6300603</v>
      </c>
      <c r="D1411" s="145" t="s">
        <v>1631</v>
      </c>
      <c r="E1411" s="150"/>
    </row>
    <row r="1412" spans="1:5" hidden="1" x14ac:dyDescent="0.2">
      <c r="A1412" s="145" t="s">
        <v>1507</v>
      </c>
      <c r="B1412" s="145" t="s">
        <v>1633</v>
      </c>
      <c r="C1412" s="144">
        <v>6300604</v>
      </c>
      <c r="D1412" s="145" t="s">
        <v>1632</v>
      </c>
      <c r="E1412" s="150"/>
    </row>
    <row r="1413" spans="1:5" hidden="1" x14ac:dyDescent="0.2">
      <c r="A1413" s="145" t="s">
        <v>1507</v>
      </c>
      <c r="B1413" s="145" t="s">
        <v>1530</v>
      </c>
      <c r="C1413" s="144">
        <v>6300605</v>
      </c>
      <c r="D1413" s="145" t="s">
        <v>988</v>
      </c>
      <c r="E1413" s="150"/>
    </row>
    <row r="1414" spans="1:5" hidden="1" x14ac:dyDescent="0.2">
      <c r="A1414" s="145" t="s">
        <v>1507</v>
      </c>
      <c r="B1414" s="145" t="s">
        <v>1530</v>
      </c>
      <c r="C1414" s="144">
        <v>6300606</v>
      </c>
      <c r="D1414" s="145" t="s">
        <v>1423</v>
      </c>
      <c r="E1414" s="150"/>
    </row>
    <row r="1415" spans="1:5" hidden="1" x14ac:dyDescent="0.2">
      <c r="A1415" s="145" t="s">
        <v>1507</v>
      </c>
      <c r="B1415" s="145" t="s">
        <v>1548</v>
      </c>
      <c r="C1415" s="144">
        <v>6300607</v>
      </c>
      <c r="D1415" s="145" t="s">
        <v>1634</v>
      </c>
      <c r="E1415" s="150"/>
    </row>
    <row r="1416" spans="1:5" hidden="1" x14ac:dyDescent="0.2">
      <c r="A1416" s="145" t="s">
        <v>1507</v>
      </c>
      <c r="B1416" s="145" t="s">
        <v>1530</v>
      </c>
      <c r="C1416" s="144">
        <v>6300608</v>
      </c>
      <c r="D1416" s="145" t="s">
        <v>1635</v>
      </c>
      <c r="E1416" s="150"/>
    </row>
    <row r="1417" spans="1:5" hidden="1" x14ac:dyDescent="0.2">
      <c r="A1417" s="145" t="s">
        <v>1507</v>
      </c>
      <c r="B1417" s="145" t="s">
        <v>1532</v>
      </c>
      <c r="C1417" s="144">
        <v>6300701</v>
      </c>
      <c r="D1417" s="145" t="s">
        <v>1636</v>
      </c>
      <c r="E1417" s="150"/>
    </row>
    <row r="1418" spans="1:5" hidden="1" x14ac:dyDescent="0.2">
      <c r="A1418" s="145" t="s">
        <v>1507</v>
      </c>
      <c r="B1418" s="145" t="s">
        <v>1532</v>
      </c>
      <c r="C1418" s="144">
        <v>6300702</v>
      </c>
      <c r="D1418" s="145" t="s">
        <v>1637</v>
      </c>
      <c r="E1418" s="150"/>
    </row>
    <row r="1419" spans="1:5" hidden="1" x14ac:dyDescent="0.2">
      <c r="A1419" s="145" t="s">
        <v>1507</v>
      </c>
      <c r="B1419" s="145" t="s">
        <v>1532</v>
      </c>
      <c r="C1419" s="144">
        <v>6300703</v>
      </c>
      <c r="D1419" s="145" t="s">
        <v>1638</v>
      </c>
      <c r="E1419" s="150"/>
    </row>
    <row r="1420" spans="1:5" hidden="1" x14ac:dyDescent="0.2">
      <c r="A1420" s="145" t="s">
        <v>1507</v>
      </c>
      <c r="B1420" s="145" t="s">
        <v>1532</v>
      </c>
      <c r="C1420" s="144">
        <v>6300704</v>
      </c>
      <c r="D1420" s="145" t="s">
        <v>1639</v>
      </c>
      <c r="E1420" s="150"/>
    </row>
    <row r="1421" spans="1:5" hidden="1" x14ac:dyDescent="0.2">
      <c r="A1421" s="145" t="s">
        <v>1507</v>
      </c>
      <c r="B1421" s="145" t="s">
        <v>1532</v>
      </c>
      <c r="C1421" s="144">
        <v>6300705</v>
      </c>
      <c r="D1421" s="145" t="s">
        <v>1640</v>
      </c>
      <c r="E1421" s="150"/>
    </row>
    <row r="1422" spans="1:5" hidden="1" x14ac:dyDescent="0.2">
      <c r="A1422" s="145" t="s">
        <v>1507</v>
      </c>
      <c r="B1422" s="145" t="s">
        <v>1532</v>
      </c>
      <c r="C1422" s="144">
        <v>6300706</v>
      </c>
      <c r="D1422" s="145" t="s">
        <v>1641</v>
      </c>
      <c r="E1422" s="150"/>
    </row>
    <row r="1423" spans="1:5" hidden="1" x14ac:dyDescent="0.2">
      <c r="A1423" s="145" t="s">
        <v>1507</v>
      </c>
      <c r="B1423" s="145" t="s">
        <v>1532</v>
      </c>
      <c r="C1423" s="144">
        <v>6300707</v>
      </c>
      <c r="D1423" s="145" t="s">
        <v>1642</v>
      </c>
      <c r="E1423" s="150"/>
    </row>
    <row r="1424" spans="1:5" hidden="1" x14ac:dyDescent="0.2">
      <c r="A1424" s="145" t="s">
        <v>1507</v>
      </c>
      <c r="B1424" s="145" t="s">
        <v>1532</v>
      </c>
      <c r="C1424" s="144">
        <v>6300708</v>
      </c>
      <c r="D1424" s="145" t="s">
        <v>1643</v>
      </c>
      <c r="E1424" s="150"/>
    </row>
    <row r="1425" spans="1:5" hidden="1" x14ac:dyDescent="0.2">
      <c r="A1425" s="145" t="s">
        <v>1507</v>
      </c>
      <c r="B1425" s="145" t="s">
        <v>1532</v>
      </c>
      <c r="C1425" s="144">
        <v>6300709</v>
      </c>
      <c r="D1425" s="145" t="s">
        <v>1644</v>
      </c>
      <c r="E1425" s="150"/>
    </row>
    <row r="1426" spans="1:5" hidden="1" x14ac:dyDescent="0.2">
      <c r="A1426" s="145" t="s">
        <v>1507</v>
      </c>
      <c r="B1426" s="145" t="s">
        <v>1532</v>
      </c>
      <c r="C1426" s="144">
        <v>6300710</v>
      </c>
      <c r="D1426" s="145" t="s">
        <v>1645</v>
      </c>
      <c r="E1426" s="150"/>
    </row>
    <row r="1427" spans="1:5" hidden="1" x14ac:dyDescent="0.2">
      <c r="A1427" s="145" t="s">
        <v>1507</v>
      </c>
      <c r="B1427" s="145" t="s">
        <v>1535</v>
      </c>
      <c r="C1427" s="144">
        <v>6300801</v>
      </c>
      <c r="D1427" s="145" t="s">
        <v>1646</v>
      </c>
      <c r="E1427" s="150"/>
    </row>
    <row r="1428" spans="1:5" hidden="1" x14ac:dyDescent="0.2">
      <c r="A1428" s="145" t="s">
        <v>1507</v>
      </c>
      <c r="B1428" s="145" t="s">
        <v>1535</v>
      </c>
      <c r="C1428" s="144">
        <v>6300802</v>
      </c>
      <c r="D1428" s="145" t="s">
        <v>894</v>
      </c>
      <c r="E1428" s="150"/>
    </row>
    <row r="1429" spans="1:5" hidden="1" x14ac:dyDescent="0.2">
      <c r="A1429" s="145" t="s">
        <v>1507</v>
      </c>
      <c r="B1429" s="145" t="s">
        <v>1535</v>
      </c>
      <c r="C1429" s="144">
        <v>6300803</v>
      </c>
      <c r="D1429" s="145" t="s">
        <v>1647</v>
      </c>
      <c r="E1429" s="150"/>
    </row>
    <row r="1430" spans="1:5" hidden="1" x14ac:dyDescent="0.2">
      <c r="A1430" s="145" t="s">
        <v>1507</v>
      </c>
      <c r="B1430" s="145" t="s">
        <v>1535</v>
      </c>
      <c r="C1430" s="144">
        <v>6300804</v>
      </c>
      <c r="D1430" s="145" t="s">
        <v>1648</v>
      </c>
      <c r="E1430" s="150"/>
    </row>
    <row r="1431" spans="1:5" hidden="1" x14ac:dyDescent="0.2">
      <c r="A1431" s="145" t="s">
        <v>1507</v>
      </c>
      <c r="B1431" s="145" t="s">
        <v>1535</v>
      </c>
      <c r="C1431" s="144">
        <v>6300805</v>
      </c>
      <c r="D1431" s="145" t="s">
        <v>1649</v>
      </c>
      <c r="E1431" s="150"/>
    </row>
    <row r="1432" spans="1:5" hidden="1" x14ac:dyDescent="0.2">
      <c r="A1432" s="145" t="s">
        <v>1507</v>
      </c>
      <c r="B1432" s="145" t="s">
        <v>1535</v>
      </c>
      <c r="C1432" s="144">
        <v>6300806</v>
      </c>
      <c r="D1432" s="145" t="s">
        <v>1650</v>
      </c>
      <c r="E1432" s="150"/>
    </row>
    <row r="1433" spans="1:5" hidden="1" x14ac:dyDescent="0.2">
      <c r="A1433" s="145" t="s">
        <v>1507</v>
      </c>
      <c r="B1433" s="145" t="s">
        <v>1535</v>
      </c>
      <c r="C1433" s="144">
        <v>6300807</v>
      </c>
      <c r="D1433" s="145" t="s">
        <v>964</v>
      </c>
      <c r="E1433" s="150"/>
    </row>
    <row r="1434" spans="1:5" hidden="1" x14ac:dyDescent="0.2">
      <c r="A1434" s="145" t="s">
        <v>1507</v>
      </c>
      <c r="B1434" s="145" t="s">
        <v>1535</v>
      </c>
      <c r="C1434" s="144">
        <v>6300808</v>
      </c>
      <c r="D1434" s="145" t="s">
        <v>1651</v>
      </c>
      <c r="E1434" s="150"/>
    </row>
    <row r="1435" spans="1:5" hidden="1" x14ac:dyDescent="0.2">
      <c r="A1435" s="145" t="s">
        <v>1507</v>
      </c>
      <c r="B1435" s="145" t="s">
        <v>1535</v>
      </c>
      <c r="C1435" s="144">
        <v>6300809</v>
      </c>
      <c r="D1435" s="145" t="s">
        <v>1652</v>
      </c>
      <c r="E1435" s="150"/>
    </row>
    <row r="1436" spans="1:5" hidden="1" x14ac:dyDescent="0.2">
      <c r="A1436" s="145" t="s">
        <v>1507</v>
      </c>
      <c r="B1436" s="145" t="s">
        <v>1535</v>
      </c>
      <c r="C1436" s="144">
        <v>6300810</v>
      </c>
      <c r="D1436" s="145" t="s">
        <v>1653</v>
      </c>
      <c r="E1436" s="150"/>
    </row>
    <row r="1437" spans="1:5" hidden="1" x14ac:dyDescent="0.2">
      <c r="A1437" s="145" t="s">
        <v>1507</v>
      </c>
      <c r="B1437" s="145" t="s">
        <v>1555</v>
      </c>
      <c r="C1437" s="144">
        <v>6300811</v>
      </c>
      <c r="D1437" s="145" t="s">
        <v>1654</v>
      </c>
      <c r="E1437" s="150"/>
    </row>
    <row r="1438" spans="1:5" hidden="1" x14ac:dyDescent="0.2">
      <c r="A1438" s="145" t="s">
        <v>1507</v>
      </c>
      <c r="B1438" s="145" t="s">
        <v>1535</v>
      </c>
      <c r="C1438" s="144">
        <v>6300812</v>
      </c>
      <c r="D1438" s="145" t="s">
        <v>1655</v>
      </c>
      <c r="E1438" s="150"/>
    </row>
    <row r="1439" spans="1:5" hidden="1" x14ac:dyDescent="0.2">
      <c r="A1439" s="145" t="s">
        <v>1507</v>
      </c>
      <c r="B1439" s="145" t="s">
        <v>1535</v>
      </c>
      <c r="C1439" s="144">
        <v>6300813</v>
      </c>
      <c r="D1439" s="145" t="s">
        <v>1656</v>
      </c>
      <c r="E1439" s="150"/>
    </row>
    <row r="1440" spans="1:5" hidden="1" x14ac:dyDescent="0.2">
      <c r="A1440" s="145" t="s">
        <v>1507</v>
      </c>
      <c r="B1440" s="145" t="s">
        <v>1535</v>
      </c>
      <c r="C1440" s="144">
        <v>6300814</v>
      </c>
      <c r="D1440" s="145" t="s">
        <v>1657</v>
      </c>
      <c r="E1440" s="150"/>
    </row>
    <row r="1441" spans="1:5" hidden="1" x14ac:dyDescent="0.2">
      <c r="A1441" s="145" t="s">
        <v>1507</v>
      </c>
      <c r="B1441" s="145" t="s">
        <v>1535</v>
      </c>
      <c r="C1441" s="144">
        <v>6300815</v>
      </c>
      <c r="D1441" s="145" t="s">
        <v>1658</v>
      </c>
      <c r="E1441" s="150"/>
    </row>
    <row r="1442" spans="1:5" hidden="1" x14ac:dyDescent="0.2">
      <c r="A1442" s="145" t="s">
        <v>1507</v>
      </c>
      <c r="B1442" s="145" t="s">
        <v>1535</v>
      </c>
      <c r="C1442" s="144">
        <v>6300816</v>
      </c>
      <c r="D1442" s="145" t="s">
        <v>1659</v>
      </c>
      <c r="E1442" s="150"/>
    </row>
    <row r="1443" spans="1:5" hidden="1" x14ac:dyDescent="0.2">
      <c r="A1443" s="145" t="s">
        <v>1507</v>
      </c>
      <c r="B1443" s="145" t="s">
        <v>1538</v>
      </c>
      <c r="C1443" s="144">
        <v>6300901</v>
      </c>
      <c r="D1443" s="145" t="s">
        <v>1660</v>
      </c>
      <c r="E1443" s="150"/>
    </row>
    <row r="1444" spans="1:5" hidden="1" x14ac:dyDescent="0.2">
      <c r="A1444" s="145" t="s">
        <v>1507</v>
      </c>
      <c r="B1444" s="145" t="s">
        <v>1538</v>
      </c>
      <c r="C1444" s="144">
        <v>6300902</v>
      </c>
      <c r="D1444" s="145" t="s">
        <v>1661</v>
      </c>
      <c r="E1444" s="150"/>
    </row>
    <row r="1445" spans="1:5" hidden="1" x14ac:dyDescent="0.2">
      <c r="A1445" s="145" t="s">
        <v>1507</v>
      </c>
      <c r="B1445" s="145" t="s">
        <v>1538</v>
      </c>
      <c r="C1445" s="144">
        <v>6300903</v>
      </c>
      <c r="D1445" s="145" t="s">
        <v>1662</v>
      </c>
      <c r="E1445" s="150"/>
    </row>
    <row r="1446" spans="1:5" hidden="1" x14ac:dyDescent="0.2">
      <c r="A1446" s="145" t="s">
        <v>1507</v>
      </c>
      <c r="B1446" s="145" t="s">
        <v>1538</v>
      </c>
      <c r="C1446" s="144">
        <v>6300904</v>
      </c>
      <c r="D1446" s="145" t="s">
        <v>1663</v>
      </c>
      <c r="E1446" s="150"/>
    </row>
    <row r="1447" spans="1:5" hidden="1" x14ac:dyDescent="0.2">
      <c r="A1447" s="145" t="s">
        <v>1507</v>
      </c>
      <c r="B1447" s="145" t="s">
        <v>1538</v>
      </c>
      <c r="C1447" s="144">
        <v>6300905</v>
      </c>
      <c r="D1447" s="145" t="s">
        <v>1664</v>
      </c>
      <c r="E1447" s="150"/>
    </row>
    <row r="1448" spans="1:5" hidden="1" x14ac:dyDescent="0.2">
      <c r="A1448" s="145" t="s">
        <v>1507</v>
      </c>
      <c r="B1448" s="145" t="s">
        <v>1550</v>
      </c>
      <c r="C1448" s="144">
        <v>6300906</v>
      </c>
      <c r="D1448" s="145" t="s">
        <v>1665</v>
      </c>
      <c r="E1448" s="150"/>
    </row>
    <row r="1449" spans="1:5" hidden="1" x14ac:dyDescent="0.2">
      <c r="A1449" s="145" t="s">
        <v>1507</v>
      </c>
      <c r="B1449" s="145" t="s">
        <v>1538</v>
      </c>
      <c r="C1449" s="144">
        <v>6300907</v>
      </c>
      <c r="D1449" s="145" t="s">
        <v>1666</v>
      </c>
      <c r="E1449" s="150"/>
    </row>
    <row r="1450" spans="1:5" hidden="1" x14ac:dyDescent="0.2">
      <c r="A1450" s="145" t="s">
        <v>1507</v>
      </c>
      <c r="B1450" s="145" t="s">
        <v>1538</v>
      </c>
      <c r="C1450" s="144">
        <v>6300908</v>
      </c>
      <c r="D1450" s="145" t="s">
        <v>1667</v>
      </c>
      <c r="E1450" s="150"/>
    </row>
    <row r="1451" spans="1:5" hidden="1" x14ac:dyDescent="0.2">
      <c r="A1451" s="145" t="s">
        <v>1507</v>
      </c>
      <c r="B1451" s="145" t="s">
        <v>1538</v>
      </c>
      <c r="C1451" s="144">
        <v>6300909</v>
      </c>
      <c r="D1451" s="145" t="s">
        <v>1668</v>
      </c>
      <c r="E1451" s="150"/>
    </row>
    <row r="1452" spans="1:5" hidden="1" x14ac:dyDescent="0.2">
      <c r="A1452" s="145" t="s">
        <v>1507</v>
      </c>
      <c r="B1452" s="145" t="s">
        <v>1538</v>
      </c>
      <c r="C1452" s="144">
        <v>6300910</v>
      </c>
      <c r="D1452" s="145" t="s">
        <v>1669</v>
      </c>
      <c r="E1452" s="150"/>
    </row>
    <row r="1453" spans="1:5" hidden="1" x14ac:dyDescent="0.2">
      <c r="A1453" s="145" t="s">
        <v>1507</v>
      </c>
      <c r="B1453" s="145" t="s">
        <v>1541</v>
      </c>
      <c r="C1453" s="144">
        <v>6301001</v>
      </c>
      <c r="D1453" s="145" t="s">
        <v>1670</v>
      </c>
      <c r="E1453" s="150"/>
    </row>
    <row r="1454" spans="1:5" hidden="1" x14ac:dyDescent="0.2">
      <c r="A1454" s="145" t="s">
        <v>1507</v>
      </c>
      <c r="B1454" s="145" t="s">
        <v>1541</v>
      </c>
      <c r="C1454" s="144">
        <v>6301002</v>
      </c>
      <c r="D1454" s="145" t="s">
        <v>1671</v>
      </c>
      <c r="E1454" s="150"/>
    </row>
    <row r="1455" spans="1:5" hidden="1" x14ac:dyDescent="0.2">
      <c r="A1455" s="145" t="s">
        <v>1507</v>
      </c>
      <c r="B1455" s="145" t="s">
        <v>1541</v>
      </c>
      <c r="C1455" s="144">
        <v>6301003</v>
      </c>
      <c r="D1455" s="145" t="s">
        <v>1672</v>
      </c>
      <c r="E1455" s="150"/>
    </row>
    <row r="1456" spans="1:5" hidden="1" x14ac:dyDescent="0.2">
      <c r="A1456" s="145" t="s">
        <v>1507</v>
      </c>
      <c r="B1456" s="145" t="s">
        <v>1541</v>
      </c>
      <c r="C1456" s="144">
        <v>6301004</v>
      </c>
      <c r="D1456" s="145" t="s">
        <v>1673</v>
      </c>
      <c r="E1456" s="150"/>
    </row>
    <row r="1457" spans="1:5" hidden="1" x14ac:dyDescent="0.2">
      <c r="A1457" s="145" t="s">
        <v>1507</v>
      </c>
      <c r="B1457" s="145" t="s">
        <v>1541</v>
      </c>
      <c r="C1457" s="144">
        <v>6301005</v>
      </c>
      <c r="D1457" s="145" t="s">
        <v>593</v>
      </c>
      <c r="E1457" s="150"/>
    </row>
    <row r="1458" spans="1:5" hidden="1" x14ac:dyDescent="0.2">
      <c r="A1458" s="145" t="s">
        <v>1507</v>
      </c>
      <c r="B1458" s="145" t="s">
        <v>1541</v>
      </c>
      <c r="C1458" s="144">
        <v>6301006</v>
      </c>
      <c r="D1458" s="145" t="s">
        <v>1674</v>
      </c>
      <c r="E1458" s="150"/>
    </row>
    <row r="1459" spans="1:5" hidden="1" x14ac:dyDescent="0.2">
      <c r="A1459" s="145" t="s">
        <v>1507</v>
      </c>
      <c r="B1459" s="145" t="s">
        <v>1541</v>
      </c>
      <c r="C1459" s="144">
        <v>6301007</v>
      </c>
      <c r="D1459" s="145" t="s">
        <v>1675</v>
      </c>
      <c r="E1459" s="150"/>
    </row>
    <row r="1460" spans="1:5" hidden="1" x14ac:dyDescent="0.2">
      <c r="A1460" s="145" t="s">
        <v>1507</v>
      </c>
      <c r="B1460" s="145" t="s">
        <v>1541</v>
      </c>
      <c r="C1460" s="144">
        <v>6301008</v>
      </c>
      <c r="D1460" s="145" t="s">
        <v>1676</v>
      </c>
      <c r="E1460" s="150"/>
    </row>
    <row r="1461" spans="1:5" hidden="1" x14ac:dyDescent="0.2">
      <c r="A1461" s="145" t="s">
        <v>1507</v>
      </c>
      <c r="B1461" s="145" t="s">
        <v>1541</v>
      </c>
      <c r="C1461" s="144">
        <v>6301009</v>
      </c>
      <c r="D1461" s="145" t="s">
        <v>1677</v>
      </c>
      <c r="E1461" s="150"/>
    </row>
    <row r="1462" spans="1:5" hidden="1" x14ac:dyDescent="0.2">
      <c r="A1462" s="145" t="s">
        <v>1507</v>
      </c>
      <c r="B1462" s="145" t="s">
        <v>1541</v>
      </c>
      <c r="C1462" s="144">
        <v>6301010</v>
      </c>
      <c r="D1462" s="145" t="s">
        <v>1678</v>
      </c>
      <c r="E1462" s="150"/>
    </row>
    <row r="1463" spans="1:5" hidden="1" x14ac:dyDescent="0.2">
      <c r="A1463" s="145" t="s">
        <v>1507</v>
      </c>
      <c r="B1463" s="145" t="s">
        <v>1541</v>
      </c>
      <c r="C1463" s="144">
        <v>6301011</v>
      </c>
      <c r="D1463" s="145" t="s">
        <v>1679</v>
      </c>
      <c r="E1463" s="150"/>
    </row>
    <row r="1464" spans="1:5" hidden="1" x14ac:dyDescent="0.2">
      <c r="A1464" s="145" t="s">
        <v>1507</v>
      </c>
      <c r="B1464" s="145" t="s">
        <v>1541</v>
      </c>
      <c r="C1464" s="144">
        <v>6301012</v>
      </c>
      <c r="D1464" s="145" t="s">
        <v>1680</v>
      </c>
      <c r="E1464" s="150"/>
    </row>
    <row r="1465" spans="1:5" hidden="1" x14ac:dyDescent="0.2">
      <c r="A1465" s="145" t="s">
        <v>1507</v>
      </c>
      <c r="B1465" s="145" t="s">
        <v>1541</v>
      </c>
      <c r="C1465" s="144">
        <v>6301013</v>
      </c>
      <c r="D1465" s="145" t="s">
        <v>1668</v>
      </c>
      <c r="E1465" s="150"/>
    </row>
    <row r="1466" spans="1:5" hidden="1" x14ac:dyDescent="0.2">
      <c r="A1466" s="145" t="s">
        <v>1507</v>
      </c>
      <c r="B1466" s="145" t="s">
        <v>1541</v>
      </c>
      <c r="C1466" s="144">
        <v>6301014</v>
      </c>
      <c r="D1466" s="145" t="s">
        <v>1681</v>
      </c>
      <c r="E1466" s="150"/>
    </row>
    <row r="1467" spans="1:5" hidden="1" x14ac:dyDescent="0.2">
      <c r="A1467" s="145" t="s">
        <v>1507</v>
      </c>
      <c r="B1467" s="145" t="s">
        <v>1541</v>
      </c>
      <c r="C1467" s="144">
        <v>6301015</v>
      </c>
      <c r="D1467" s="145" t="s">
        <v>1682</v>
      </c>
      <c r="E1467" s="150"/>
    </row>
    <row r="1468" spans="1:5" hidden="1" x14ac:dyDescent="0.2">
      <c r="A1468" s="145" t="s">
        <v>1507</v>
      </c>
      <c r="B1468" s="145" t="s">
        <v>1545</v>
      </c>
      <c r="C1468" s="144">
        <v>6301101</v>
      </c>
      <c r="D1468" s="145" t="s">
        <v>1683</v>
      </c>
      <c r="E1468" s="150"/>
    </row>
    <row r="1469" spans="1:5" hidden="1" x14ac:dyDescent="0.2">
      <c r="A1469" s="145" t="s">
        <v>1507</v>
      </c>
      <c r="B1469" s="145" t="s">
        <v>1545</v>
      </c>
      <c r="C1469" s="144">
        <v>6301102</v>
      </c>
      <c r="D1469" s="145" t="s">
        <v>1684</v>
      </c>
      <c r="E1469" s="150"/>
    </row>
    <row r="1470" spans="1:5" hidden="1" x14ac:dyDescent="0.2">
      <c r="A1470" s="145" t="s">
        <v>1507</v>
      </c>
      <c r="B1470" s="145" t="s">
        <v>1545</v>
      </c>
      <c r="C1470" s="144">
        <v>6301103</v>
      </c>
      <c r="D1470" s="145" t="s">
        <v>1685</v>
      </c>
      <c r="E1470" s="150"/>
    </row>
    <row r="1471" spans="1:5" hidden="1" x14ac:dyDescent="0.2">
      <c r="A1471" s="145" t="s">
        <v>1507</v>
      </c>
      <c r="B1471" s="145" t="s">
        <v>1545</v>
      </c>
      <c r="C1471" s="144">
        <v>6301104</v>
      </c>
      <c r="D1471" s="145" t="s">
        <v>1686</v>
      </c>
      <c r="E1471" s="150"/>
    </row>
    <row r="1472" spans="1:5" hidden="1" x14ac:dyDescent="0.2">
      <c r="A1472" s="145" t="s">
        <v>1507</v>
      </c>
      <c r="B1472" s="145" t="s">
        <v>1545</v>
      </c>
      <c r="C1472" s="144">
        <v>6301105</v>
      </c>
      <c r="D1472" s="145" t="s">
        <v>1687</v>
      </c>
      <c r="E1472" s="150"/>
    </row>
    <row r="1473" spans="1:5" hidden="1" x14ac:dyDescent="0.2">
      <c r="A1473" s="145" t="s">
        <v>1507</v>
      </c>
      <c r="B1473" s="145" t="s">
        <v>1545</v>
      </c>
      <c r="C1473" s="144">
        <v>6301106</v>
      </c>
      <c r="D1473" s="145" t="s">
        <v>1688</v>
      </c>
      <c r="E1473" s="150"/>
    </row>
    <row r="1474" spans="1:5" hidden="1" x14ac:dyDescent="0.2">
      <c r="A1474" s="145" t="s">
        <v>1507</v>
      </c>
      <c r="B1474" s="145" t="s">
        <v>1545</v>
      </c>
      <c r="C1474" s="144">
        <v>6301107</v>
      </c>
      <c r="D1474" s="145" t="s">
        <v>1689</v>
      </c>
      <c r="E1474" s="150"/>
    </row>
    <row r="1475" spans="1:5" hidden="1" x14ac:dyDescent="0.2">
      <c r="A1475" s="145" t="s">
        <v>1507</v>
      </c>
      <c r="B1475" s="145" t="s">
        <v>1510</v>
      </c>
      <c r="C1475" s="144">
        <v>6301201</v>
      </c>
      <c r="D1475" s="145" t="s">
        <v>1690</v>
      </c>
      <c r="E1475" s="150"/>
    </row>
    <row r="1476" spans="1:5" hidden="1" x14ac:dyDescent="0.2">
      <c r="A1476" s="145" t="s">
        <v>1507</v>
      </c>
      <c r="B1476" s="145" t="s">
        <v>1510</v>
      </c>
      <c r="C1476" s="144">
        <v>6301202</v>
      </c>
      <c r="D1476" s="145" t="s">
        <v>1691</v>
      </c>
      <c r="E1476" s="150"/>
    </row>
    <row r="1477" spans="1:5" hidden="1" x14ac:dyDescent="0.2">
      <c r="A1477" s="145" t="s">
        <v>1507</v>
      </c>
      <c r="B1477" s="145" t="s">
        <v>1510</v>
      </c>
      <c r="C1477" s="144">
        <v>6301203</v>
      </c>
      <c r="D1477" s="145" t="s">
        <v>1692</v>
      </c>
      <c r="E1477" s="150"/>
    </row>
    <row r="1478" spans="1:5" hidden="1" x14ac:dyDescent="0.2">
      <c r="A1478" s="145" t="s">
        <v>1507</v>
      </c>
      <c r="B1478" s="145" t="s">
        <v>1510</v>
      </c>
      <c r="C1478" s="144">
        <v>6301204</v>
      </c>
      <c r="D1478" s="145" t="s">
        <v>1693</v>
      </c>
      <c r="E1478" s="150"/>
    </row>
    <row r="1479" spans="1:5" hidden="1" x14ac:dyDescent="0.2">
      <c r="A1479" s="145" t="s">
        <v>1507</v>
      </c>
      <c r="B1479" s="145" t="s">
        <v>1510</v>
      </c>
      <c r="C1479" s="144">
        <v>6301205</v>
      </c>
      <c r="D1479" s="145" t="s">
        <v>1694</v>
      </c>
      <c r="E1479" s="150"/>
    </row>
    <row r="1480" spans="1:5" hidden="1" x14ac:dyDescent="0.2">
      <c r="A1480" s="145" t="s">
        <v>1507</v>
      </c>
      <c r="B1480" s="145" t="s">
        <v>1510</v>
      </c>
      <c r="C1480" s="144">
        <v>6301206</v>
      </c>
      <c r="D1480" s="145" t="s">
        <v>1695</v>
      </c>
      <c r="E1480" s="150"/>
    </row>
    <row r="1481" spans="1:5" hidden="1" x14ac:dyDescent="0.2">
      <c r="A1481" s="145" t="s">
        <v>1507</v>
      </c>
      <c r="B1481" s="145" t="s">
        <v>1510</v>
      </c>
      <c r="C1481" s="144">
        <v>6301207</v>
      </c>
      <c r="D1481" s="145" t="s">
        <v>1049</v>
      </c>
      <c r="E1481" s="150"/>
    </row>
    <row r="1482" spans="1:5" hidden="1" x14ac:dyDescent="0.2">
      <c r="A1482" s="145" t="s">
        <v>1507</v>
      </c>
      <c r="B1482" s="145" t="s">
        <v>1510</v>
      </c>
      <c r="C1482" s="144">
        <v>6301208</v>
      </c>
      <c r="D1482" s="145" t="s">
        <v>768</v>
      </c>
      <c r="E1482" s="150"/>
    </row>
    <row r="1483" spans="1:5" hidden="1" x14ac:dyDescent="0.2">
      <c r="A1483" s="145" t="s">
        <v>1507</v>
      </c>
      <c r="B1483" s="145" t="s">
        <v>1510</v>
      </c>
      <c r="C1483" s="144">
        <v>6301209</v>
      </c>
      <c r="D1483" s="145" t="s">
        <v>1696</v>
      </c>
      <c r="E1483" s="150"/>
    </row>
    <row r="1484" spans="1:5" hidden="1" x14ac:dyDescent="0.2">
      <c r="A1484" s="145" t="s">
        <v>1507</v>
      </c>
      <c r="B1484" s="145" t="s">
        <v>1510</v>
      </c>
      <c r="C1484" s="144">
        <v>6301210</v>
      </c>
      <c r="D1484" s="145" t="s">
        <v>1697</v>
      </c>
      <c r="E1484" s="150"/>
    </row>
    <row r="1485" spans="1:5" hidden="1" x14ac:dyDescent="0.2">
      <c r="A1485" s="145" t="s">
        <v>1507</v>
      </c>
      <c r="B1485" s="145" t="s">
        <v>1548</v>
      </c>
      <c r="C1485" s="144">
        <v>6301301</v>
      </c>
      <c r="D1485" s="145" t="s">
        <v>1698</v>
      </c>
      <c r="E1485" s="150"/>
    </row>
    <row r="1486" spans="1:5" hidden="1" x14ac:dyDescent="0.2">
      <c r="A1486" s="145" t="s">
        <v>1507</v>
      </c>
      <c r="B1486" s="145" t="s">
        <v>1548</v>
      </c>
      <c r="C1486" s="144">
        <v>6301302</v>
      </c>
      <c r="D1486" s="145" t="s">
        <v>1699</v>
      </c>
      <c r="E1486" s="150"/>
    </row>
    <row r="1487" spans="1:5" hidden="1" x14ac:dyDescent="0.2">
      <c r="A1487" s="145" t="s">
        <v>1507</v>
      </c>
      <c r="B1487" s="145" t="s">
        <v>1548</v>
      </c>
      <c r="C1487" s="144">
        <v>6301303</v>
      </c>
      <c r="D1487" s="145" t="s">
        <v>1700</v>
      </c>
      <c r="E1487" s="150"/>
    </row>
    <row r="1488" spans="1:5" hidden="1" x14ac:dyDescent="0.2">
      <c r="A1488" s="145" t="s">
        <v>1507</v>
      </c>
      <c r="B1488" s="145" t="s">
        <v>1548</v>
      </c>
      <c r="C1488" s="144">
        <v>6301304</v>
      </c>
      <c r="D1488" s="145" t="s">
        <v>1701</v>
      </c>
      <c r="E1488" s="150"/>
    </row>
    <row r="1489" spans="1:5" hidden="1" x14ac:dyDescent="0.2">
      <c r="A1489" s="145" t="s">
        <v>1507</v>
      </c>
      <c r="B1489" s="145" t="s">
        <v>1548</v>
      </c>
      <c r="C1489" s="144">
        <v>6301305</v>
      </c>
      <c r="D1489" s="145" t="s">
        <v>1702</v>
      </c>
      <c r="E1489" s="150"/>
    </row>
    <row r="1490" spans="1:5" hidden="1" x14ac:dyDescent="0.2">
      <c r="A1490" s="145" t="s">
        <v>1507</v>
      </c>
      <c r="B1490" s="145" t="s">
        <v>1548</v>
      </c>
      <c r="C1490" s="144">
        <v>6301306</v>
      </c>
      <c r="D1490" s="145" t="s">
        <v>1703</v>
      </c>
      <c r="E1490" s="150"/>
    </row>
    <row r="1491" spans="1:5" hidden="1" x14ac:dyDescent="0.2">
      <c r="A1491" s="145" t="s">
        <v>1507</v>
      </c>
      <c r="B1491" s="145" t="s">
        <v>1548</v>
      </c>
      <c r="C1491" s="144">
        <v>6301307</v>
      </c>
      <c r="D1491" s="145" t="s">
        <v>1704</v>
      </c>
      <c r="E1491" s="150"/>
    </row>
    <row r="1492" spans="1:5" hidden="1" x14ac:dyDescent="0.2">
      <c r="A1492" s="145" t="s">
        <v>1507</v>
      </c>
      <c r="B1492" s="145" t="s">
        <v>1530</v>
      </c>
      <c r="C1492" s="144">
        <v>6301308</v>
      </c>
      <c r="D1492" s="145" t="s">
        <v>1634</v>
      </c>
      <c r="E1492" s="150"/>
    </row>
    <row r="1493" spans="1:5" hidden="1" x14ac:dyDescent="0.2">
      <c r="A1493" s="145" t="s">
        <v>1507</v>
      </c>
      <c r="B1493" s="145" t="s">
        <v>1548</v>
      </c>
      <c r="C1493" s="144">
        <v>6301309</v>
      </c>
      <c r="D1493" s="145" t="s">
        <v>1705</v>
      </c>
      <c r="E1493" s="150"/>
    </row>
    <row r="1494" spans="1:5" hidden="1" x14ac:dyDescent="0.2">
      <c r="A1494" s="145" t="s">
        <v>1507</v>
      </c>
      <c r="B1494" s="145" t="s">
        <v>1548</v>
      </c>
      <c r="C1494" s="144">
        <v>6301310</v>
      </c>
      <c r="D1494" s="145" t="s">
        <v>1706</v>
      </c>
      <c r="E1494" s="150"/>
    </row>
    <row r="1495" spans="1:5" hidden="1" x14ac:dyDescent="0.2">
      <c r="A1495" s="145" t="s">
        <v>1507</v>
      </c>
      <c r="B1495" s="145" t="s">
        <v>1548</v>
      </c>
      <c r="C1495" s="144">
        <v>6301311</v>
      </c>
      <c r="D1495" s="145" t="s">
        <v>1707</v>
      </c>
      <c r="E1495" s="150"/>
    </row>
    <row r="1496" spans="1:5" hidden="1" x14ac:dyDescent="0.2">
      <c r="A1496" s="145" t="s">
        <v>1507</v>
      </c>
      <c r="B1496" s="145" t="s">
        <v>1548</v>
      </c>
      <c r="C1496" s="144">
        <v>6301312</v>
      </c>
      <c r="D1496" s="145" t="s">
        <v>1708</v>
      </c>
      <c r="E1496" s="150"/>
    </row>
    <row r="1497" spans="1:5" hidden="1" x14ac:dyDescent="0.2">
      <c r="A1497" s="145" t="s">
        <v>1507</v>
      </c>
      <c r="B1497" s="145" t="s">
        <v>1548</v>
      </c>
      <c r="C1497" s="144">
        <v>6301313</v>
      </c>
      <c r="D1497" s="145" t="s">
        <v>1709</v>
      </c>
      <c r="E1497" s="150"/>
    </row>
    <row r="1498" spans="1:5" hidden="1" x14ac:dyDescent="0.2">
      <c r="A1498" s="145" t="s">
        <v>1507</v>
      </c>
      <c r="B1498" s="145" t="s">
        <v>1550</v>
      </c>
      <c r="C1498" s="144">
        <v>6301401</v>
      </c>
      <c r="D1498" s="145" t="s">
        <v>1710</v>
      </c>
      <c r="E1498" s="150"/>
    </row>
    <row r="1499" spans="1:5" hidden="1" x14ac:dyDescent="0.2">
      <c r="A1499" s="145" t="s">
        <v>1507</v>
      </c>
      <c r="B1499" s="145" t="s">
        <v>1550</v>
      </c>
      <c r="C1499" s="144">
        <v>6301402</v>
      </c>
      <c r="D1499" s="145" t="s">
        <v>1711</v>
      </c>
      <c r="E1499" s="150"/>
    </row>
    <row r="1500" spans="1:5" hidden="1" x14ac:dyDescent="0.2">
      <c r="A1500" s="145" t="s">
        <v>1507</v>
      </c>
      <c r="B1500" s="145" t="s">
        <v>1550</v>
      </c>
      <c r="C1500" s="144">
        <v>6301403</v>
      </c>
      <c r="D1500" s="145" t="s">
        <v>1712</v>
      </c>
      <c r="E1500" s="150"/>
    </row>
    <row r="1501" spans="1:5" hidden="1" x14ac:dyDescent="0.2">
      <c r="A1501" s="145" t="s">
        <v>1507</v>
      </c>
      <c r="B1501" s="145" t="s">
        <v>1550</v>
      </c>
      <c r="C1501" s="144">
        <v>6301404</v>
      </c>
      <c r="D1501" s="145" t="s">
        <v>1713</v>
      </c>
      <c r="E1501" s="150"/>
    </row>
    <row r="1502" spans="1:5" hidden="1" x14ac:dyDescent="0.2">
      <c r="A1502" s="145" t="s">
        <v>1507</v>
      </c>
      <c r="B1502" s="145" t="s">
        <v>1550</v>
      </c>
      <c r="C1502" s="144">
        <v>6301405</v>
      </c>
      <c r="D1502" s="145" t="s">
        <v>1714</v>
      </c>
      <c r="E1502" s="150"/>
    </row>
    <row r="1503" spans="1:5" hidden="1" x14ac:dyDescent="0.2">
      <c r="A1503" s="145" t="s">
        <v>1507</v>
      </c>
      <c r="B1503" s="145" t="s">
        <v>1550</v>
      </c>
      <c r="C1503" s="144">
        <v>6301406</v>
      </c>
      <c r="D1503" s="145" t="s">
        <v>1715</v>
      </c>
      <c r="E1503" s="150"/>
    </row>
    <row r="1504" spans="1:5" hidden="1" x14ac:dyDescent="0.2">
      <c r="A1504" s="145" t="s">
        <v>1507</v>
      </c>
      <c r="B1504" s="145" t="s">
        <v>1550</v>
      </c>
      <c r="C1504" s="144">
        <v>6301407</v>
      </c>
      <c r="D1504" s="145" t="s">
        <v>1390</v>
      </c>
      <c r="E1504" s="150"/>
    </row>
    <row r="1505" spans="1:5" hidden="1" x14ac:dyDescent="0.2">
      <c r="A1505" s="145" t="s">
        <v>1507</v>
      </c>
      <c r="B1505" s="145" t="s">
        <v>1550</v>
      </c>
      <c r="C1505" s="144">
        <v>6301408</v>
      </c>
      <c r="D1505" s="145" t="s">
        <v>1716</v>
      </c>
      <c r="E1505" s="150"/>
    </row>
    <row r="1506" spans="1:5" hidden="1" x14ac:dyDescent="0.2">
      <c r="A1506" s="145" t="s">
        <v>1507</v>
      </c>
      <c r="B1506" s="145" t="s">
        <v>1550</v>
      </c>
      <c r="C1506" s="144">
        <v>6301409</v>
      </c>
      <c r="D1506" s="145" t="s">
        <v>1717</v>
      </c>
      <c r="E1506" s="150"/>
    </row>
    <row r="1507" spans="1:5" hidden="1" x14ac:dyDescent="0.2">
      <c r="A1507" s="145" t="s">
        <v>1507</v>
      </c>
      <c r="B1507" s="145" t="s">
        <v>1550</v>
      </c>
      <c r="C1507" s="144">
        <v>6301410</v>
      </c>
      <c r="D1507" s="145" t="s">
        <v>1718</v>
      </c>
      <c r="E1507" s="150"/>
    </row>
    <row r="1508" spans="1:5" hidden="1" x14ac:dyDescent="0.2">
      <c r="A1508" s="145" t="s">
        <v>1507</v>
      </c>
      <c r="B1508" s="145" t="s">
        <v>1550</v>
      </c>
      <c r="C1508" s="144">
        <v>6301411</v>
      </c>
      <c r="D1508" s="145" t="s">
        <v>1719</v>
      </c>
      <c r="E1508" s="150"/>
    </row>
    <row r="1509" spans="1:5" hidden="1" x14ac:dyDescent="0.2">
      <c r="A1509" s="145" t="s">
        <v>1507</v>
      </c>
      <c r="B1509" s="145" t="s">
        <v>1550</v>
      </c>
      <c r="C1509" s="144">
        <v>6301412</v>
      </c>
      <c r="D1509" s="145" t="s">
        <v>1720</v>
      </c>
      <c r="E1509" s="150"/>
    </row>
    <row r="1510" spans="1:5" hidden="1" x14ac:dyDescent="0.2">
      <c r="A1510" s="145" t="s">
        <v>1507</v>
      </c>
      <c r="B1510" s="145" t="s">
        <v>1550</v>
      </c>
      <c r="C1510" s="144">
        <v>6301413</v>
      </c>
      <c r="D1510" s="145" t="s">
        <v>1721</v>
      </c>
      <c r="E1510" s="150"/>
    </row>
    <row r="1511" spans="1:5" hidden="1" x14ac:dyDescent="0.2">
      <c r="A1511" s="145" t="s">
        <v>1507</v>
      </c>
      <c r="B1511" s="145" t="s">
        <v>1550</v>
      </c>
      <c r="C1511" s="144">
        <v>6301414</v>
      </c>
      <c r="D1511" s="145" t="s">
        <v>1722</v>
      </c>
      <c r="E1511" s="150"/>
    </row>
    <row r="1512" spans="1:5" hidden="1" x14ac:dyDescent="0.2">
      <c r="A1512" s="145" t="s">
        <v>1507</v>
      </c>
      <c r="B1512" s="145" t="s">
        <v>1538</v>
      </c>
      <c r="C1512" s="144">
        <v>6301415</v>
      </c>
      <c r="D1512" s="145" t="s">
        <v>1665</v>
      </c>
      <c r="E1512" s="150"/>
    </row>
    <row r="1513" spans="1:5" hidden="1" x14ac:dyDescent="0.2">
      <c r="A1513" s="145" t="s">
        <v>1507</v>
      </c>
      <c r="B1513" s="145" t="s">
        <v>1550</v>
      </c>
      <c r="C1513" s="144">
        <v>6301416</v>
      </c>
      <c r="D1513" s="145" t="s">
        <v>1723</v>
      </c>
      <c r="E1513" s="150"/>
    </row>
    <row r="1514" spans="1:5" hidden="1" x14ac:dyDescent="0.2">
      <c r="A1514" s="145" t="s">
        <v>1507</v>
      </c>
      <c r="B1514" s="145" t="s">
        <v>1553</v>
      </c>
      <c r="C1514" s="144">
        <v>6301501</v>
      </c>
      <c r="D1514" s="145" t="s">
        <v>1724</v>
      </c>
      <c r="E1514" s="150"/>
    </row>
    <row r="1515" spans="1:5" hidden="1" x14ac:dyDescent="0.2">
      <c r="A1515" s="145" t="s">
        <v>1507</v>
      </c>
      <c r="B1515" s="145" t="s">
        <v>1553</v>
      </c>
      <c r="C1515" s="144">
        <v>6301502</v>
      </c>
      <c r="D1515" s="145" t="s">
        <v>1725</v>
      </c>
      <c r="E1515" s="150"/>
    </row>
    <row r="1516" spans="1:5" hidden="1" x14ac:dyDescent="0.2">
      <c r="A1516" s="145" t="s">
        <v>1507</v>
      </c>
      <c r="B1516" s="145" t="s">
        <v>1553</v>
      </c>
      <c r="C1516" s="144">
        <v>6301503</v>
      </c>
      <c r="D1516" s="145" t="s">
        <v>1726</v>
      </c>
      <c r="E1516" s="150"/>
    </row>
    <row r="1517" spans="1:5" hidden="1" x14ac:dyDescent="0.2">
      <c r="A1517" s="145" t="s">
        <v>1507</v>
      </c>
      <c r="B1517" s="145" t="s">
        <v>1553</v>
      </c>
      <c r="C1517" s="144">
        <v>6301504</v>
      </c>
      <c r="D1517" s="145" t="s">
        <v>1727</v>
      </c>
      <c r="E1517" s="150"/>
    </row>
    <row r="1518" spans="1:5" hidden="1" x14ac:dyDescent="0.2">
      <c r="A1518" s="145" t="s">
        <v>1507</v>
      </c>
      <c r="B1518" s="145" t="s">
        <v>1553</v>
      </c>
      <c r="C1518" s="144">
        <v>6301505</v>
      </c>
      <c r="D1518" s="145" t="s">
        <v>1594</v>
      </c>
      <c r="E1518" s="150"/>
    </row>
    <row r="1519" spans="1:5" hidden="1" x14ac:dyDescent="0.2">
      <c r="A1519" s="145" t="s">
        <v>1507</v>
      </c>
      <c r="B1519" s="145" t="s">
        <v>1553</v>
      </c>
      <c r="C1519" s="144">
        <v>6301506</v>
      </c>
      <c r="D1519" s="145" t="s">
        <v>1728</v>
      </c>
      <c r="E1519" s="150"/>
    </row>
    <row r="1520" spans="1:5" hidden="1" x14ac:dyDescent="0.2">
      <c r="A1520" s="145" t="s">
        <v>1507</v>
      </c>
      <c r="B1520" s="145" t="s">
        <v>1553</v>
      </c>
      <c r="C1520" s="144">
        <v>6301507</v>
      </c>
      <c r="D1520" s="145" t="s">
        <v>1729</v>
      </c>
      <c r="E1520" s="150"/>
    </row>
    <row r="1521" spans="1:5" hidden="1" x14ac:dyDescent="0.2">
      <c r="A1521" s="145" t="s">
        <v>1507</v>
      </c>
      <c r="B1521" s="145" t="s">
        <v>1553</v>
      </c>
      <c r="C1521" s="144">
        <v>6301508</v>
      </c>
      <c r="D1521" s="145" t="s">
        <v>345</v>
      </c>
      <c r="E1521" s="150"/>
    </row>
    <row r="1522" spans="1:5" hidden="1" x14ac:dyDescent="0.2">
      <c r="A1522" s="145" t="s">
        <v>1507</v>
      </c>
      <c r="B1522" s="145" t="s">
        <v>1553</v>
      </c>
      <c r="C1522" s="144">
        <v>6301509</v>
      </c>
      <c r="D1522" s="145" t="s">
        <v>1730</v>
      </c>
      <c r="E1522" s="150"/>
    </row>
    <row r="1523" spans="1:5" hidden="1" x14ac:dyDescent="0.2">
      <c r="A1523" s="145" t="s">
        <v>1507</v>
      </c>
      <c r="B1523" s="145" t="s">
        <v>1553</v>
      </c>
      <c r="C1523" s="144">
        <v>6301510</v>
      </c>
      <c r="D1523" s="145" t="s">
        <v>1731</v>
      </c>
      <c r="E1523" s="150"/>
    </row>
    <row r="1524" spans="1:5" hidden="1" x14ac:dyDescent="0.2">
      <c r="A1524" s="145" t="s">
        <v>1507</v>
      </c>
      <c r="B1524" s="145" t="s">
        <v>1553</v>
      </c>
      <c r="C1524" s="144">
        <v>6301511</v>
      </c>
      <c r="D1524" s="145" t="s">
        <v>1732</v>
      </c>
      <c r="E1524" s="150"/>
    </row>
    <row r="1525" spans="1:5" hidden="1" x14ac:dyDescent="0.2">
      <c r="A1525" s="145" t="s">
        <v>1507</v>
      </c>
      <c r="B1525" s="145" t="s">
        <v>1553</v>
      </c>
      <c r="C1525" s="144">
        <v>6301512</v>
      </c>
      <c r="D1525" s="145" t="s">
        <v>1733</v>
      </c>
      <c r="E1525" s="150"/>
    </row>
    <row r="1526" spans="1:5" hidden="1" x14ac:dyDescent="0.2">
      <c r="A1526" s="145" t="s">
        <v>1507</v>
      </c>
      <c r="B1526" s="145" t="s">
        <v>1555</v>
      </c>
      <c r="C1526" s="144">
        <v>6301601</v>
      </c>
      <c r="D1526" s="145" t="s">
        <v>1710</v>
      </c>
      <c r="E1526" s="150"/>
    </row>
    <row r="1527" spans="1:5" hidden="1" x14ac:dyDescent="0.2">
      <c r="A1527" s="145" t="s">
        <v>1507</v>
      </c>
      <c r="B1527" s="145" t="s">
        <v>1555</v>
      </c>
      <c r="C1527" s="144">
        <v>6301602</v>
      </c>
      <c r="D1527" s="145" t="s">
        <v>1734</v>
      </c>
      <c r="E1527" s="150"/>
    </row>
    <row r="1528" spans="1:5" hidden="1" x14ac:dyDescent="0.2">
      <c r="A1528" s="145" t="s">
        <v>1507</v>
      </c>
      <c r="B1528" s="145" t="s">
        <v>1555</v>
      </c>
      <c r="C1528" s="144">
        <v>6301603</v>
      </c>
      <c r="D1528" s="145" t="s">
        <v>1735</v>
      </c>
      <c r="E1528" s="150"/>
    </row>
    <row r="1529" spans="1:5" hidden="1" x14ac:dyDescent="0.2">
      <c r="A1529" s="145" t="s">
        <v>1507</v>
      </c>
      <c r="B1529" s="145" t="s">
        <v>1555</v>
      </c>
      <c r="C1529" s="144">
        <v>6301604</v>
      </c>
      <c r="D1529" s="145" t="s">
        <v>1736</v>
      </c>
      <c r="E1529" s="150"/>
    </row>
    <row r="1530" spans="1:5" hidden="1" x14ac:dyDescent="0.2">
      <c r="A1530" s="145" t="s">
        <v>1507</v>
      </c>
      <c r="B1530" s="145" t="s">
        <v>1555</v>
      </c>
      <c r="C1530" s="144">
        <v>6301605</v>
      </c>
      <c r="D1530" s="145" t="s">
        <v>1737</v>
      </c>
      <c r="E1530" s="150"/>
    </row>
    <row r="1531" spans="1:5" hidden="1" x14ac:dyDescent="0.2">
      <c r="A1531" s="145" t="s">
        <v>1507</v>
      </c>
      <c r="B1531" s="145" t="s">
        <v>1555</v>
      </c>
      <c r="C1531" s="144">
        <v>6301606</v>
      </c>
      <c r="D1531" s="145" t="s">
        <v>1738</v>
      </c>
      <c r="E1531" s="150"/>
    </row>
    <row r="1532" spans="1:5" hidden="1" x14ac:dyDescent="0.2">
      <c r="A1532" s="145" t="s">
        <v>1507</v>
      </c>
      <c r="B1532" s="145" t="s">
        <v>1555</v>
      </c>
      <c r="C1532" s="144">
        <v>6301607</v>
      </c>
      <c r="D1532" s="145" t="s">
        <v>1739</v>
      </c>
      <c r="E1532" s="150"/>
    </row>
    <row r="1533" spans="1:5" hidden="1" x14ac:dyDescent="0.2">
      <c r="A1533" s="145" t="s">
        <v>1507</v>
      </c>
      <c r="B1533" s="145" t="s">
        <v>1555</v>
      </c>
      <c r="C1533" s="144">
        <v>6301608</v>
      </c>
      <c r="D1533" s="145" t="s">
        <v>1740</v>
      </c>
      <c r="E1533" s="150"/>
    </row>
    <row r="1534" spans="1:5" hidden="1" x14ac:dyDescent="0.2">
      <c r="A1534" s="145" t="s">
        <v>1507</v>
      </c>
      <c r="B1534" s="145" t="s">
        <v>1555</v>
      </c>
      <c r="C1534" s="144">
        <v>6301609</v>
      </c>
      <c r="D1534" s="145" t="s">
        <v>1741</v>
      </c>
      <c r="E1534" s="150"/>
    </row>
    <row r="1535" spans="1:5" hidden="1" x14ac:dyDescent="0.2">
      <c r="A1535" s="145" t="s">
        <v>1507</v>
      </c>
      <c r="B1535" s="145" t="s">
        <v>1535</v>
      </c>
      <c r="C1535" s="144">
        <v>6301610</v>
      </c>
      <c r="D1535" s="145" t="s">
        <v>1654</v>
      </c>
      <c r="E1535" s="150"/>
    </row>
    <row r="1536" spans="1:5" hidden="1" x14ac:dyDescent="0.2">
      <c r="A1536" s="145" t="s">
        <v>1507</v>
      </c>
      <c r="B1536" s="145" t="s">
        <v>1558</v>
      </c>
      <c r="C1536" s="144">
        <v>6301701</v>
      </c>
      <c r="D1536" s="145" t="s">
        <v>1742</v>
      </c>
      <c r="E1536" s="150"/>
    </row>
    <row r="1537" spans="1:5" hidden="1" x14ac:dyDescent="0.2">
      <c r="A1537" s="145" t="s">
        <v>1507</v>
      </c>
      <c r="B1537" s="145" t="s">
        <v>1558</v>
      </c>
      <c r="C1537" s="144">
        <v>6301702</v>
      </c>
      <c r="D1537" s="145" t="s">
        <v>1743</v>
      </c>
      <c r="E1537" s="150"/>
    </row>
    <row r="1538" spans="1:5" hidden="1" x14ac:dyDescent="0.2">
      <c r="A1538" s="145" t="s">
        <v>1507</v>
      </c>
      <c r="B1538" s="145" t="s">
        <v>1558</v>
      </c>
      <c r="C1538" s="144">
        <v>6301703</v>
      </c>
      <c r="D1538" s="145" t="s">
        <v>1744</v>
      </c>
      <c r="E1538" s="150"/>
    </row>
    <row r="1539" spans="1:5" hidden="1" x14ac:dyDescent="0.2">
      <c r="A1539" s="145" t="s">
        <v>1507</v>
      </c>
      <c r="B1539" s="145" t="s">
        <v>1558</v>
      </c>
      <c r="C1539" s="144">
        <v>6301704</v>
      </c>
      <c r="D1539" s="145" t="s">
        <v>1745</v>
      </c>
      <c r="E1539" s="150"/>
    </row>
    <row r="1540" spans="1:5" hidden="1" x14ac:dyDescent="0.2">
      <c r="A1540" s="145" t="s">
        <v>1507</v>
      </c>
      <c r="B1540" s="145" t="s">
        <v>1558</v>
      </c>
      <c r="C1540" s="144">
        <v>6301705</v>
      </c>
      <c r="D1540" s="145" t="s">
        <v>1707</v>
      </c>
      <c r="E1540" s="150"/>
    </row>
    <row r="1541" spans="1:5" hidden="1" x14ac:dyDescent="0.2">
      <c r="A1541" s="145" t="s">
        <v>1507</v>
      </c>
      <c r="B1541" s="145" t="s">
        <v>1558</v>
      </c>
      <c r="C1541" s="144">
        <v>6301706</v>
      </c>
      <c r="D1541" s="145" t="s">
        <v>1746</v>
      </c>
      <c r="E1541" s="150"/>
    </row>
    <row r="1542" spans="1:5" hidden="1" x14ac:dyDescent="0.2">
      <c r="A1542" s="145" t="s">
        <v>1507</v>
      </c>
      <c r="B1542" s="145" t="s">
        <v>1558</v>
      </c>
      <c r="C1542" s="144">
        <v>6301707</v>
      </c>
      <c r="D1542" s="145" t="s">
        <v>1747</v>
      </c>
      <c r="E1542" s="150"/>
    </row>
    <row r="1543" spans="1:5" hidden="1" x14ac:dyDescent="0.2">
      <c r="A1543" s="145" t="s">
        <v>1507</v>
      </c>
      <c r="B1543" s="145" t="s">
        <v>1558</v>
      </c>
      <c r="C1543" s="144">
        <v>6301708</v>
      </c>
      <c r="D1543" s="145" t="s">
        <v>1748</v>
      </c>
      <c r="E1543" s="150"/>
    </row>
    <row r="1544" spans="1:5" hidden="1" x14ac:dyDescent="0.2">
      <c r="A1544" s="145" t="s">
        <v>1507</v>
      </c>
      <c r="B1544" s="145" t="s">
        <v>1558</v>
      </c>
      <c r="C1544" s="144">
        <v>6301709</v>
      </c>
      <c r="D1544" s="145" t="s">
        <v>1749</v>
      </c>
      <c r="E1544" s="150"/>
    </row>
    <row r="1545" spans="1:5" hidden="1" x14ac:dyDescent="0.2">
      <c r="A1545" s="145" t="s">
        <v>1507</v>
      </c>
      <c r="B1545" s="145" t="s">
        <v>1560</v>
      </c>
      <c r="C1545" s="144">
        <v>6301801</v>
      </c>
      <c r="D1545" s="145" t="s">
        <v>1750</v>
      </c>
      <c r="E1545" s="150"/>
    </row>
    <row r="1546" spans="1:5" hidden="1" x14ac:dyDescent="0.2">
      <c r="A1546" s="145" t="s">
        <v>1507</v>
      </c>
      <c r="B1546" s="145" t="s">
        <v>1560</v>
      </c>
      <c r="C1546" s="144">
        <v>6301802</v>
      </c>
      <c r="D1546" s="145" t="s">
        <v>1751</v>
      </c>
      <c r="E1546" s="150"/>
    </row>
    <row r="1547" spans="1:5" hidden="1" x14ac:dyDescent="0.2">
      <c r="A1547" s="145" t="s">
        <v>1507</v>
      </c>
      <c r="B1547" s="145" t="s">
        <v>1560</v>
      </c>
      <c r="C1547" s="144">
        <v>6301803</v>
      </c>
      <c r="D1547" s="145" t="s">
        <v>1752</v>
      </c>
      <c r="E1547" s="150"/>
    </row>
    <row r="1548" spans="1:5" hidden="1" x14ac:dyDescent="0.2">
      <c r="A1548" s="145" t="s">
        <v>1507</v>
      </c>
      <c r="B1548" s="145" t="s">
        <v>1560</v>
      </c>
      <c r="C1548" s="144">
        <v>6301804</v>
      </c>
      <c r="D1548" s="145" t="s">
        <v>1753</v>
      </c>
      <c r="E1548" s="150"/>
    </row>
    <row r="1549" spans="1:5" hidden="1" x14ac:dyDescent="0.2">
      <c r="A1549" s="145" t="s">
        <v>1507</v>
      </c>
      <c r="B1549" s="145" t="s">
        <v>1560</v>
      </c>
      <c r="C1549" s="144">
        <v>6301805</v>
      </c>
      <c r="D1549" s="145" t="s">
        <v>1754</v>
      </c>
      <c r="E1549" s="150"/>
    </row>
    <row r="1550" spans="1:5" hidden="1" x14ac:dyDescent="0.2">
      <c r="A1550" s="145" t="s">
        <v>1507</v>
      </c>
      <c r="B1550" s="145" t="s">
        <v>1560</v>
      </c>
      <c r="C1550" s="144">
        <v>6301806</v>
      </c>
      <c r="D1550" s="145" t="s">
        <v>1755</v>
      </c>
      <c r="E1550" s="150"/>
    </row>
    <row r="1551" spans="1:5" hidden="1" x14ac:dyDescent="0.2">
      <c r="A1551" s="145" t="s">
        <v>1507</v>
      </c>
      <c r="B1551" s="145" t="s">
        <v>1560</v>
      </c>
      <c r="C1551" s="144">
        <v>6301807</v>
      </c>
      <c r="D1551" s="145" t="s">
        <v>1756</v>
      </c>
      <c r="E1551" s="150"/>
    </row>
    <row r="1552" spans="1:5" hidden="1" x14ac:dyDescent="0.2">
      <c r="A1552" s="145" t="s">
        <v>1507</v>
      </c>
      <c r="B1552" s="145" t="s">
        <v>1560</v>
      </c>
      <c r="C1552" s="144">
        <v>6301808</v>
      </c>
      <c r="D1552" s="145" t="s">
        <v>1757</v>
      </c>
      <c r="E1552" s="150"/>
    </row>
    <row r="1553" spans="1:5" hidden="1" x14ac:dyDescent="0.2">
      <c r="A1553" s="145" t="s">
        <v>1507</v>
      </c>
      <c r="B1553" s="145" t="s">
        <v>1560</v>
      </c>
      <c r="C1553" s="144">
        <v>6301809</v>
      </c>
      <c r="D1553" s="145" t="s">
        <v>1758</v>
      </c>
      <c r="E1553" s="150"/>
    </row>
    <row r="1554" spans="1:5" hidden="1" x14ac:dyDescent="0.2">
      <c r="A1554" s="145" t="s">
        <v>1507</v>
      </c>
      <c r="B1554" s="145" t="s">
        <v>1560</v>
      </c>
      <c r="C1554" s="144">
        <v>6301810</v>
      </c>
      <c r="D1554" s="145" t="s">
        <v>1759</v>
      </c>
      <c r="E1554" s="150"/>
    </row>
    <row r="1555" spans="1:5" hidden="1" x14ac:dyDescent="0.2">
      <c r="A1555" s="145" t="s">
        <v>1507</v>
      </c>
      <c r="B1555" s="145" t="s">
        <v>1606</v>
      </c>
      <c r="C1555" s="144">
        <v>6301811</v>
      </c>
      <c r="D1555" s="145" t="s">
        <v>1760</v>
      </c>
      <c r="E1555" s="150"/>
    </row>
    <row r="1556" spans="1:5" hidden="1" x14ac:dyDescent="0.2">
      <c r="A1556" s="145" t="s">
        <v>1507</v>
      </c>
      <c r="B1556" s="145" t="s">
        <v>1563</v>
      </c>
      <c r="C1556" s="144">
        <v>6301901</v>
      </c>
      <c r="D1556" s="145" t="s">
        <v>1761</v>
      </c>
      <c r="E1556" s="150"/>
    </row>
    <row r="1557" spans="1:5" hidden="1" x14ac:dyDescent="0.2">
      <c r="A1557" s="145" t="s">
        <v>1507</v>
      </c>
      <c r="B1557" s="145" t="s">
        <v>1563</v>
      </c>
      <c r="C1557" s="144">
        <v>6301902</v>
      </c>
      <c r="D1557" s="145" t="s">
        <v>849</v>
      </c>
      <c r="E1557" s="150"/>
    </row>
    <row r="1558" spans="1:5" hidden="1" x14ac:dyDescent="0.2">
      <c r="A1558" s="145" t="s">
        <v>1507</v>
      </c>
      <c r="B1558" s="145" t="s">
        <v>1563</v>
      </c>
      <c r="C1558" s="144">
        <v>6301903</v>
      </c>
      <c r="D1558" s="145" t="s">
        <v>1762</v>
      </c>
      <c r="E1558" s="150"/>
    </row>
    <row r="1559" spans="1:5" hidden="1" x14ac:dyDescent="0.2">
      <c r="A1559" s="145" t="s">
        <v>1507</v>
      </c>
      <c r="B1559" s="145" t="s">
        <v>1563</v>
      </c>
      <c r="C1559" s="144">
        <v>6301904</v>
      </c>
      <c r="D1559" s="145" t="s">
        <v>1763</v>
      </c>
      <c r="E1559" s="150"/>
    </row>
    <row r="1560" spans="1:5" hidden="1" x14ac:dyDescent="0.2">
      <c r="A1560" s="145" t="s">
        <v>1507</v>
      </c>
      <c r="B1560" s="145" t="s">
        <v>1563</v>
      </c>
      <c r="C1560" s="144">
        <v>6301905</v>
      </c>
      <c r="D1560" s="145" t="s">
        <v>1764</v>
      </c>
      <c r="E1560" s="150"/>
    </row>
    <row r="1561" spans="1:5" hidden="1" x14ac:dyDescent="0.2">
      <c r="A1561" s="145" t="s">
        <v>1507</v>
      </c>
      <c r="B1561" s="145" t="s">
        <v>1565</v>
      </c>
      <c r="C1561" s="144">
        <v>6302001</v>
      </c>
      <c r="D1561" s="145" t="s">
        <v>1765</v>
      </c>
      <c r="E1561" s="150"/>
    </row>
    <row r="1562" spans="1:5" hidden="1" x14ac:dyDescent="0.2">
      <c r="A1562" s="145" t="s">
        <v>1507</v>
      </c>
      <c r="B1562" s="145" t="s">
        <v>1565</v>
      </c>
      <c r="C1562" s="144">
        <v>6302002</v>
      </c>
      <c r="D1562" s="145" t="s">
        <v>1766</v>
      </c>
      <c r="E1562" s="150"/>
    </row>
    <row r="1563" spans="1:5" hidden="1" x14ac:dyDescent="0.2">
      <c r="A1563" s="145" t="s">
        <v>1507</v>
      </c>
      <c r="B1563" s="145" t="s">
        <v>1565</v>
      </c>
      <c r="C1563" s="144">
        <v>6302003</v>
      </c>
      <c r="D1563" s="145" t="s">
        <v>1767</v>
      </c>
      <c r="E1563" s="150"/>
    </row>
    <row r="1564" spans="1:5" hidden="1" x14ac:dyDescent="0.2">
      <c r="A1564" s="145" t="s">
        <v>1507</v>
      </c>
      <c r="B1564" s="145" t="s">
        <v>1565</v>
      </c>
      <c r="C1564" s="144">
        <v>6302004</v>
      </c>
      <c r="D1564" s="145" t="s">
        <v>1768</v>
      </c>
      <c r="E1564" s="150"/>
    </row>
    <row r="1565" spans="1:5" hidden="1" x14ac:dyDescent="0.2">
      <c r="A1565" s="145" t="s">
        <v>1507</v>
      </c>
      <c r="B1565" s="145" t="s">
        <v>1565</v>
      </c>
      <c r="C1565" s="144">
        <v>6302005</v>
      </c>
      <c r="D1565" s="145" t="s">
        <v>1769</v>
      </c>
      <c r="E1565" s="150"/>
    </row>
    <row r="1566" spans="1:5" hidden="1" x14ac:dyDescent="0.2">
      <c r="A1566" s="145" t="s">
        <v>1507</v>
      </c>
      <c r="B1566" s="145" t="s">
        <v>1565</v>
      </c>
      <c r="C1566" s="144">
        <v>6302006</v>
      </c>
      <c r="D1566" s="145" t="s">
        <v>1770</v>
      </c>
      <c r="E1566" s="150"/>
    </row>
    <row r="1567" spans="1:5" hidden="1" x14ac:dyDescent="0.2">
      <c r="A1567" s="145" t="s">
        <v>1507</v>
      </c>
      <c r="B1567" s="145" t="s">
        <v>1565</v>
      </c>
      <c r="C1567" s="144">
        <v>6302007</v>
      </c>
      <c r="D1567" s="145" t="s">
        <v>1771</v>
      </c>
      <c r="E1567" s="150"/>
    </row>
    <row r="1568" spans="1:5" hidden="1" x14ac:dyDescent="0.2">
      <c r="A1568" s="145" t="s">
        <v>1507</v>
      </c>
      <c r="B1568" s="145" t="s">
        <v>1565</v>
      </c>
      <c r="C1568" s="144">
        <v>6302008</v>
      </c>
      <c r="D1568" s="145" t="s">
        <v>1772</v>
      </c>
      <c r="E1568" s="150"/>
    </row>
    <row r="1569" spans="1:5" hidden="1" x14ac:dyDescent="0.2">
      <c r="A1569" s="145" t="s">
        <v>1507</v>
      </c>
      <c r="B1569" s="145" t="s">
        <v>1565</v>
      </c>
      <c r="C1569" s="144">
        <v>6302009</v>
      </c>
      <c r="D1569" s="145" t="s">
        <v>1773</v>
      </c>
      <c r="E1569" s="150"/>
    </row>
    <row r="1570" spans="1:5" hidden="1" x14ac:dyDescent="0.2">
      <c r="A1570" s="145" t="s">
        <v>1507</v>
      </c>
      <c r="B1570" s="145" t="s">
        <v>1565</v>
      </c>
      <c r="C1570" s="144">
        <v>6302010</v>
      </c>
      <c r="D1570" s="145" t="s">
        <v>1774</v>
      </c>
      <c r="E1570" s="150"/>
    </row>
    <row r="1571" spans="1:5" hidden="1" x14ac:dyDescent="0.2">
      <c r="A1571" s="145" t="s">
        <v>1507</v>
      </c>
      <c r="B1571" s="145" t="s">
        <v>1565</v>
      </c>
      <c r="C1571" s="144">
        <v>6302011</v>
      </c>
      <c r="D1571" s="145" t="s">
        <v>882</v>
      </c>
      <c r="E1571" s="150"/>
    </row>
    <row r="1572" spans="1:5" hidden="1" x14ac:dyDescent="0.2">
      <c r="A1572" s="145" t="s">
        <v>1507</v>
      </c>
      <c r="B1572" s="145" t="s">
        <v>1565</v>
      </c>
      <c r="C1572" s="144">
        <v>6302012</v>
      </c>
      <c r="D1572" s="145" t="s">
        <v>1775</v>
      </c>
      <c r="E1572" s="150"/>
    </row>
    <row r="1573" spans="1:5" hidden="1" x14ac:dyDescent="0.2">
      <c r="A1573" s="145" t="s">
        <v>1507</v>
      </c>
      <c r="B1573" s="145" t="s">
        <v>1512</v>
      </c>
      <c r="C1573" s="144">
        <v>6302101</v>
      </c>
      <c r="D1573" s="145" t="s">
        <v>1776</v>
      </c>
      <c r="E1573" s="150"/>
    </row>
    <row r="1574" spans="1:5" hidden="1" x14ac:dyDescent="0.2">
      <c r="A1574" s="145" t="s">
        <v>1507</v>
      </c>
      <c r="B1574" s="145" t="s">
        <v>1512</v>
      </c>
      <c r="C1574" s="144">
        <v>6302102</v>
      </c>
      <c r="D1574" s="145" t="s">
        <v>1777</v>
      </c>
      <c r="E1574" s="150"/>
    </row>
    <row r="1575" spans="1:5" hidden="1" x14ac:dyDescent="0.2">
      <c r="A1575" s="145" t="s">
        <v>1507</v>
      </c>
      <c r="B1575" s="145" t="s">
        <v>1512</v>
      </c>
      <c r="C1575" s="144">
        <v>6302103</v>
      </c>
      <c r="D1575" s="145" t="s">
        <v>1778</v>
      </c>
      <c r="E1575" s="150"/>
    </row>
    <row r="1576" spans="1:5" hidden="1" x14ac:dyDescent="0.2">
      <c r="A1576" s="145" t="s">
        <v>1507</v>
      </c>
      <c r="B1576" s="145" t="s">
        <v>1512</v>
      </c>
      <c r="C1576" s="144">
        <v>6302104</v>
      </c>
      <c r="D1576" s="145" t="s">
        <v>1779</v>
      </c>
      <c r="E1576" s="150"/>
    </row>
    <row r="1577" spans="1:5" hidden="1" x14ac:dyDescent="0.2">
      <c r="A1577" s="145" t="s">
        <v>1507</v>
      </c>
      <c r="B1577" s="145" t="s">
        <v>1512</v>
      </c>
      <c r="C1577" s="144">
        <v>6302105</v>
      </c>
      <c r="D1577" s="145" t="s">
        <v>1780</v>
      </c>
      <c r="E1577" s="150"/>
    </row>
    <row r="1578" spans="1:5" hidden="1" x14ac:dyDescent="0.2">
      <c r="A1578" s="145" t="s">
        <v>1507</v>
      </c>
      <c r="B1578" s="145" t="s">
        <v>1512</v>
      </c>
      <c r="C1578" s="144">
        <v>6302106</v>
      </c>
      <c r="D1578" s="145" t="s">
        <v>1781</v>
      </c>
      <c r="E1578" s="150"/>
    </row>
    <row r="1579" spans="1:5" hidden="1" x14ac:dyDescent="0.2">
      <c r="A1579" s="145" t="s">
        <v>1507</v>
      </c>
      <c r="B1579" s="145" t="s">
        <v>1512</v>
      </c>
      <c r="C1579" s="144">
        <v>6302107</v>
      </c>
      <c r="D1579" s="145" t="s">
        <v>1782</v>
      </c>
      <c r="E1579" s="150"/>
    </row>
    <row r="1580" spans="1:5" hidden="1" x14ac:dyDescent="0.2">
      <c r="A1580" s="145" t="s">
        <v>1507</v>
      </c>
      <c r="B1580" s="145" t="s">
        <v>1512</v>
      </c>
      <c r="C1580" s="144">
        <v>6302108</v>
      </c>
      <c r="D1580" s="145" t="s">
        <v>1783</v>
      </c>
      <c r="E1580" s="150"/>
    </row>
    <row r="1581" spans="1:5" hidden="1" x14ac:dyDescent="0.2">
      <c r="A1581" s="145" t="s">
        <v>1507</v>
      </c>
      <c r="B1581" s="145" t="s">
        <v>1512</v>
      </c>
      <c r="C1581" s="144">
        <v>6302109</v>
      </c>
      <c r="D1581" s="145" t="s">
        <v>1784</v>
      </c>
      <c r="E1581" s="150"/>
    </row>
    <row r="1582" spans="1:5" hidden="1" x14ac:dyDescent="0.2">
      <c r="A1582" s="145" t="s">
        <v>1507</v>
      </c>
      <c r="B1582" s="145" t="s">
        <v>1512</v>
      </c>
      <c r="C1582" s="144">
        <v>6302110</v>
      </c>
      <c r="D1582" s="145" t="s">
        <v>1785</v>
      </c>
      <c r="E1582" s="150"/>
    </row>
    <row r="1583" spans="1:5" hidden="1" x14ac:dyDescent="0.2">
      <c r="A1583" s="145" t="s">
        <v>1507</v>
      </c>
      <c r="B1583" s="145" t="s">
        <v>1512</v>
      </c>
      <c r="C1583" s="144">
        <v>6302111</v>
      </c>
      <c r="D1583" s="145" t="s">
        <v>1786</v>
      </c>
      <c r="E1583" s="150"/>
    </row>
    <row r="1584" spans="1:5" hidden="1" x14ac:dyDescent="0.2">
      <c r="A1584" s="145" t="s">
        <v>1507</v>
      </c>
      <c r="B1584" s="145" t="s">
        <v>1512</v>
      </c>
      <c r="C1584" s="144">
        <v>6302112</v>
      </c>
      <c r="D1584" s="145" t="s">
        <v>1787</v>
      </c>
      <c r="E1584" s="150"/>
    </row>
    <row r="1585" spans="1:5" hidden="1" x14ac:dyDescent="0.2">
      <c r="A1585" s="145" t="s">
        <v>1507</v>
      </c>
      <c r="B1585" s="145" t="s">
        <v>1606</v>
      </c>
      <c r="C1585" s="144">
        <v>6302201</v>
      </c>
      <c r="D1585" s="145" t="s">
        <v>1788</v>
      </c>
      <c r="E1585" s="150"/>
    </row>
    <row r="1586" spans="1:5" hidden="1" x14ac:dyDescent="0.2">
      <c r="A1586" s="145" t="s">
        <v>1507</v>
      </c>
      <c r="B1586" s="145" t="s">
        <v>1518</v>
      </c>
      <c r="C1586" s="144">
        <v>6302202</v>
      </c>
      <c r="D1586" s="145" t="s">
        <v>191</v>
      </c>
      <c r="E1586" s="150"/>
    </row>
    <row r="1587" spans="1:5" hidden="1" x14ac:dyDescent="0.2">
      <c r="A1587" s="145" t="s">
        <v>1507</v>
      </c>
      <c r="B1587" s="145" t="s">
        <v>1606</v>
      </c>
      <c r="C1587" s="144">
        <v>6302203</v>
      </c>
      <c r="D1587" s="145" t="s">
        <v>1789</v>
      </c>
      <c r="E1587" s="150"/>
    </row>
    <row r="1588" spans="1:5" hidden="1" x14ac:dyDescent="0.2">
      <c r="A1588" s="145" t="s">
        <v>1507</v>
      </c>
      <c r="B1588" s="145" t="s">
        <v>1560</v>
      </c>
      <c r="C1588" s="144">
        <v>6302204</v>
      </c>
      <c r="D1588" s="145" t="s">
        <v>1760</v>
      </c>
      <c r="E1588" s="150"/>
    </row>
    <row r="1589" spans="1:5" hidden="1" x14ac:dyDescent="0.2">
      <c r="A1589" s="145" t="s">
        <v>1507</v>
      </c>
      <c r="B1589" s="145" t="s">
        <v>1606</v>
      </c>
      <c r="C1589" s="144">
        <v>6302205</v>
      </c>
      <c r="D1589" s="145" t="s">
        <v>1790</v>
      </c>
      <c r="E1589" s="150"/>
    </row>
    <row r="1590" spans="1:5" hidden="1" x14ac:dyDescent="0.2">
      <c r="A1590" s="145" t="s">
        <v>1507</v>
      </c>
      <c r="B1590" s="145" t="s">
        <v>1606</v>
      </c>
      <c r="C1590" s="144">
        <v>6302206</v>
      </c>
      <c r="D1590" s="145" t="s">
        <v>1791</v>
      </c>
      <c r="E1590" s="150"/>
    </row>
    <row r="1591" spans="1:5" hidden="1" x14ac:dyDescent="0.2">
      <c r="A1591" s="145" t="s">
        <v>1507</v>
      </c>
      <c r="B1591" s="145" t="s">
        <v>1606</v>
      </c>
      <c r="C1591" s="144">
        <v>6302207</v>
      </c>
      <c r="D1591" s="145" t="s">
        <v>1792</v>
      </c>
      <c r="E1591" s="150"/>
    </row>
    <row r="1592" spans="1:5" hidden="1" x14ac:dyDescent="0.2">
      <c r="A1592" s="145" t="s">
        <v>1507</v>
      </c>
      <c r="B1592" s="145" t="s">
        <v>1606</v>
      </c>
      <c r="C1592" s="144">
        <v>6302208</v>
      </c>
      <c r="D1592" s="145" t="s">
        <v>1793</v>
      </c>
      <c r="E1592" s="150"/>
    </row>
    <row r="1593" spans="1:5" hidden="1" x14ac:dyDescent="0.2">
      <c r="A1593" s="145" t="s">
        <v>1507</v>
      </c>
      <c r="B1593" s="145" t="s">
        <v>1606</v>
      </c>
      <c r="C1593" s="144">
        <v>6302209</v>
      </c>
      <c r="D1593" s="145" t="s">
        <v>1794</v>
      </c>
      <c r="E1593" s="150"/>
    </row>
    <row r="1594" spans="1:5" hidden="1" x14ac:dyDescent="0.2">
      <c r="A1594" s="145" t="s">
        <v>1507</v>
      </c>
      <c r="B1594" s="145" t="s">
        <v>1633</v>
      </c>
      <c r="C1594" s="144">
        <v>6302301</v>
      </c>
      <c r="D1594" s="145" t="s">
        <v>1795</v>
      </c>
      <c r="E1594" s="150"/>
    </row>
    <row r="1595" spans="1:5" hidden="1" x14ac:dyDescent="0.2">
      <c r="A1595" s="145" t="s">
        <v>1507</v>
      </c>
      <c r="B1595" s="145" t="s">
        <v>1633</v>
      </c>
      <c r="C1595" s="144">
        <v>6302302</v>
      </c>
      <c r="D1595" s="145" t="s">
        <v>1796</v>
      </c>
      <c r="E1595" s="150"/>
    </row>
    <row r="1596" spans="1:5" hidden="1" x14ac:dyDescent="0.2">
      <c r="A1596" s="145" t="s">
        <v>1507</v>
      </c>
      <c r="B1596" s="145" t="s">
        <v>1633</v>
      </c>
      <c r="C1596" s="144">
        <v>6302303</v>
      </c>
      <c r="D1596" s="145" t="s">
        <v>1797</v>
      </c>
      <c r="E1596" s="150"/>
    </row>
    <row r="1597" spans="1:5" hidden="1" x14ac:dyDescent="0.2">
      <c r="A1597" s="145" t="s">
        <v>1507</v>
      </c>
      <c r="B1597" s="145" t="s">
        <v>1633</v>
      </c>
      <c r="C1597" s="144">
        <v>6302304</v>
      </c>
      <c r="D1597" s="145" t="s">
        <v>1798</v>
      </c>
      <c r="E1597" s="150"/>
    </row>
    <row r="1598" spans="1:5" hidden="1" x14ac:dyDescent="0.2">
      <c r="A1598" s="145" t="s">
        <v>1507</v>
      </c>
      <c r="B1598" s="145" t="s">
        <v>1530</v>
      </c>
      <c r="C1598" s="144">
        <v>6302305</v>
      </c>
      <c r="D1598" s="145" t="s">
        <v>1632</v>
      </c>
      <c r="E1598" s="150"/>
    </row>
    <row r="1599" spans="1:5" hidden="1" x14ac:dyDescent="0.2">
      <c r="A1599" s="145" t="s">
        <v>1507</v>
      </c>
      <c r="B1599" s="145" t="s">
        <v>1570</v>
      </c>
      <c r="C1599" s="144">
        <v>6302401</v>
      </c>
      <c r="D1599" s="145" t="s">
        <v>1799</v>
      </c>
      <c r="E1599" s="150"/>
    </row>
    <row r="1600" spans="1:5" hidden="1" x14ac:dyDescent="0.2">
      <c r="A1600" s="145" t="s">
        <v>1507</v>
      </c>
      <c r="B1600" s="145" t="s">
        <v>1570</v>
      </c>
      <c r="C1600" s="144">
        <v>6302402</v>
      </c>
      <c r="D1600" s="145" t="s">
        <v>1800</v>
      </c>
      <c r="E1600" s="150"/>
    </row>
    <row r="1601" spans="1:5" hidden="1" x14ac:dyDescent="0.2">
      <c r="A1601" s="145" t="s">
        <v>1507</v>
      </c>
      <c r="B1601" s="145" t="s">
        <v>1570</v>
      </c>
      <c r="C1601" s="144">
        <v>6302403</v>
      </c>
      <c r="D1601" s="145" t="s">
        <v>1801</v>
      </c>
      <c r="E1601" s="150"/>
    </row>
    <row r="1602" spans="1:5" hidden="1" x14ac:dyDescent="0.2">
      <c r="A1602" s="145" t="s">
        <v>1507</v>
      </c>
      <c r="B1602" s="145" t="s">
        <v>1570</v>
      </c>
      <c r="C1602" s="144">
        <v>6302404</v>
      </c>
      <c r="D1602" s="145" t="s">
        <v>1802</v>
      </c>
      <c r="E1602" s="150"/>
    </row>
    <row r="1603" spans="1:5" hidden="1" x14ac:dyDescent="0.2">
      <c r="A1603" s="145" t="s">
        <v>1507</v>
      </c>
      <c r="B1603" s="145" t="s">
        <v>1570</v>
      </c>
      <c r="C1603" s="144">
        <v>6302405</v>
      </c>
      <c r="D1603" s="145" t="s">
        <v>456</v>
      </c>
      <c r="E1603" s="150"/>
    </row>
    <row r="1604" spans="1:5" hidden="1" x14ac:dyDescent="0.2">
      <c r="A1604" s="145" t="s">
        <v>1507</v>
      </c>
      <c r="B1604" s="145" t="s">
        <v>1572</v>
      </c>
      <c r="C1604" s="144">
        <v>6302501</v>
      </c>
      <c r="D1604" s="145" t="s">
        <v>1803</v>
      </c>
      <c r="E1604" s="150"/>
    </row>
    <row r="1605" spans="1:5" hidden="1" x14ac:dyDescent="0.2">
      <c r="A1605" s="145" t="s">
        <v>1507</v>
      </c>
      <c r="B1605" s="145" t="s">
        <v>1572</v>
      </c>
      <c r="C1605" s="144">
        <v>6302502</v>
      </c>
      <c r="D1605" s="145" t="s">
        <v>1804</v>
      </c>
      <c r="E1605" s="150"/>
    </row>
    <row r="1606" spans="1:5" hidden="1" x14ac:dyDescent="0.2">
      <c r="A1606" s="145" t="s">
        <v>1507</v>
      </c>
      <c r="B1606" s="145" t="s">
        <v>1572</v>
      </c>
      <c r="C1606" s="144">
        <v>6302503</v>
      </c>
      <c r="D1606" s="145" t="s">
        <v>1805</v>
      </c>
      <c r="E1606" s="150"/>
    </row>
    <row r="1607" spans="1:5" hidden="1" x14ac:dyDescent="0.2">
      <c r="A1607" s="145" t="s">
        <v>1507</v>
      </c>
      <c r="B1607" s="145" t="s">
        <v>1572</v>
      </c>
      <c r="C1607" s="144">
        <v>6302504</v>
      </c>
      <c r="D1607" s="145" t="s">
        <v>1806</v>
      </c>
      <c r="E1607" s="150"/>
    </row>
    <row r="1608" spans="1:5" hidden="1" x14ac:dyDescent="0.2">
      <c r="A1608" s="145" t="s">
        <v>1507</v>
      </c>
      <c r="B1608" s="145" t="s">
        <v>1572</v>
      </c>
      <c r="C1608" s="144">
        <v>6302505</v>
      </c>
      <c r="D1608" s="145" t="s">
        <v>1807</v>
      </c>
      <c r="E1608" s="150"/>
    </row>
    <row r="1609" spans="1:5" hidden="1" x14ac:dyDescent="0.2">
      <c r="A1609" s="145" t="s">
        <v>1507</v>
      </c>
      <c r="B1609" s="145" t="s">
        <v>1809</v>
      </c>
      <c r="C1609" s="144">
        <v>6302601</v>
      </c>
      <c r="D1609" s="145" t="s">
        <v>1808</v>
      </c>
      <c r="E1609" s="150"/>
    </row>
    <row r="1610" spans="1:5" hidden="1" x14ac:dyDescent="0.2">
      <c r="A1610" s="145" t="s">
        <v>1507</v>
      </c>
      <c r="B1610" s="145" t="s">
        <v>1809</v>
      </c>
      <c r="C1610" s="144">
        <v>6302602</v>
      </c>
      <c r="D1610" s="145" t="s">
        <v>1810</v>
      </c>
      <c r="E1610" s="150"/>
    </row>
    <row r="1611" spans="1:5" hidden="1" x14ac:dyDescent="0.2">
      <c r="A1611" s="145" t="s">
        <v>1507</v>
      </c>
      <c r="B1611" s="145" t="s">
        <v>1809</v>
      </c>
      <c r="C1611" s="144">
        <v>6302603</v>
      </c>
      <c r="D1611" s="145" t="s">
        <v>1811</v>
      </c>
      <c r="E1611" s="150"/>
    </row>
    <row r="1612" spans="1:5" hidden="1" x14ac:dyDescent="0.2">
      <c r="A1612" s="145" t="s">
        <v>1507</v>
      </c>
      <c r="B1612" s="145" t="s">
        <v>1809</v>
      </c>
      <c r="C1612" s="144">
        <v>6302604</v>
      </c>
      <c r="D1612" s="145" t="s">
        <v>1482</v>
      </c>
      <c r="E1612" s="150"/>
    </row>
    <row r="1613" spans="1:5" hidden="1" x14ac:dyDescent="0.2">
      <c r="A1613" s="145" t="s">
        <v>1507</v>
      </c>
      <c r="B1613" s="145" t="s">
        <v>1813</v>
      </c>
      <c r="C1613" s="144">
        <v>6302701</v>
      </c>
      <c r="D1613" s="145" t="s">
        <v>1812</v>
      </c>
      <c r="E1613" s="150"/>
    </row>
    <row r="1614" spans="1:5" hidden="1" x14ac:dyDescent="0.2">
      <c r="A1614" s="145" t="s">
        <v>1507</v>
      </c>
      <c r="B1614" s="145" t="s">
        <v>1813</v>
      </c>
      <c r="C1614" s="144">
        <v>6302702</v>
      </c>
      <c r="D1614" s="145" t="s">
        <v>1814</v>
      </c>
      <c r="E1614" s="150"/>
    </row>
    <row r="1615" spans="1:5" hidden="1" x14ac:dyDescent="0.2">
      <c r="A1615" s="145" t="s">
        <v>1507</v>
      </c>
      <c r="B1615" s="145" t="s">
        <v>1813</v>
      </c>
      <c r="C1615" s="144">
        <v>6302703</v>
      </c>
      <c r="D1615" s="145" t="s">
        <v>1815</v>
      </c>
      <c r="E1615" s="150"/>
    </row>
    <row r="1616" spans="1:5" hidden="1" x14ac:dyDescent="0.2">
      <c r="A1616" s="145" t="s">
        <v>1507</v>
      </c>
      <c r="B1616" s="145" t="s">
        <v>1813</v>
      </c>
      <c r="C1616" s="144">
        <v>6302704</v>
      </c>
      <c r="D1616" s="145" t="s">
        <v>1816</v>
      </c>
      <c r="E1616" s="150"/>
    </row>
    <row r="1617" spans="1:5" hidden="1" x14ac:dyDescent="0.2">
      <c r="A1617" s="145" t="s">
        <v>1507</v>
      </c>
      <c r="B1617" s="145" t="s">
        <v>1574</v>
      </c>
      <c r="C1617" s="144">
        <v>6302801</v>
      </c>
      <c r="D1617" s="145" t="s">
        <v>1817</v>
      </c>
      <c r="E1617" s="150"/>
    </row>
    <row r="1618" spans="1:5" hidden="1" x14ac:dyDescent="0.2">
      <c r="A1618" s="145" t="s">
        <v>1507</v>
      </c>
      <c r="B1618" s="145" t="s">
        <v>1574</v>
      </c>
      <c r="C1618" s="144">
        <v>6302802</v>
      </c>
      <c r="D1618" s="145" t="s">
        <v>1818</v>
      </c>
      <c r="E1618" s="150"/>
    </row>
    <row r="1619" spans="1:5" hidden="1" x14ac:dyDescent="0.2">
      <c r="A1619" s="145" t="s">
        <v>1507</v>
      </c>
      <c r="B1619" s="145" t="s">
        <v>1574</v>
      </c>
      <c r="C1619" s="144">
        <v>6302803</v>
      </c>
      <c r="D1619" s="145" t="s">
        <v>1819</v>
      </c>
      <c r="E1619" s="150"/>
    </row>
    <row r="1620" spans="1:5" hidden="1" x14ac:dyDescent="0.2">
      <c r="A1620" s="145" t="s">
        <v>1507</v>
      </c>
      <c r="B1620" s="145" t="s">
        <v>1574</v>
      </c>
      <c r="C1620" s="144">
        <v>6302804</v>
      </c>
      <c r="D1620" s="145" t="s">
        <v>1820</v>
      </c>
      <c r="E1620" s="150"/>
    </row>
    <row r="1621" spans="1:5" hidden="1" x14ac:dyDescent="0.2">
      <c r="A1621" s="145" t="s">
        <v>1507</v>
      </c>
      <c r="B1621" s="145" t="s">
        <v>1574</v>
      </c>
      <c r="C1621" s="144">
        <v>6302805</v>
      </c>
      <c r="D1621" s="145" t="s">
        <v>1821</v>
      </c>
      <c r="E1621" s="150"/>
    </row>
    <row r="1622" spans="1:5" hidden="1" x14ac:dyDescent="0.2">
      <c r="A1622" s="145" t="s">
        <v>1507</v>
      </c>
      <c r="B1622" s="145" t="s">
        <v>1576</v>
      </c>
      <c r="C1622" s="144">
        <v>6302901</v>
      </c>
      <c r="D1622" s="145" t="s">
        <v>1822</v>
      </c>
      <c r="E1622" s="150"/>
    </row>
    <row r="1623" spans="1:5" hidden="1" x14ac:dyDescent="0.2">
      <c r="A1623" s="145" t="s">
        <v>1507</v>
      </c>
      <c r="B1623" s="145" t="s">
        <v>1576</v>
      </c>
      <c r="C1623" s="144">
        <v>6302902</v>
      </c>
      <c r="D1623" s="145" t="s">
        <v>802</v>
      </c>
      <c r="E1623" s="150"/>
    </row>
    <row r="1624" spans="1:5" hidden="1" x14ac:dyDescent="0.2">
      <c r="A1624" s="145" t="s">
        <v>1507</v>
      </c>
      <c r="B1624" s="145" t="s">
        <v>1576</v>
      </c>
      <c r="C1624" s="144">
        <v>6302903</v>
      </c>
      <c r="D1624" s="145" t="s">
        <v>1823</v>
      </c>
      <c r="E1624" s="150"/>
    </row>
    <row r="1625" spans="1:5" hidden="1" x14ac:dyDescent="0.2">
      <c r="A1625" s="145" t="s">
        <v>1507</v>
      </c>
      <c r="B1625" s="145" t="s">
        <v>1576</v>
      </c>
      <c r="C1625" s="144">
        <v>6302904</v>
      </c>
      <c r="D1625" s="145" t="s">
        <v>1824</v>
      </c>
      <c r="E1625" s="150"/>
    </row>
    <row r="1626" spans="1:5" hidden="1" x14ac:dyDescent="0.2">
      <c r="A1626" s="145" t="s">
        <v>1507</v>
      </c>
      <c r="B1626" s="145" t="s">
        <v>1578</v>
      </c>
      <c r="C1626" s="144">
        <v>6303001</v>
      </c>
      <c r="D1626" s="145" t="s">
        <v>1825</v>
      </c>
      <c r="E1626" s="150"/>
    </row>
    <row r="1627" spans="1:5" hidden="1" x14ac:dyDescent="0.2">
      <c r="A1627" s="145" t="s">
        <v>1507</v>
      </c>
      <c r="B1627" s="145" t="s">
        <v>1578</v>
      </c>
      <c r="C1627" s="144">
        <v>6303002</v>
      </c>
      <c r="D1627" s="145" t="s">
        <v>1826</v>
      </c>
      <c r="E1627" s="150"/>
    </row>
    <row r="1628" spans="1:5" hidden="1" x14ac:dyDescent="0.2">
      <c r="A1628" s="145" t="s">
        <v>1507</v>
      </c>
      <c r="B1628" s="145" t="s">
        <v>1578</v>
      </c>
      <c r="C1628" s="144">
        <v>6303003</v>
      </c>
      <c r="D1628" s="145" t="s">
        <v>1827</v>
      </c>
      <c r="E1628" s="150"/>
    </row>
    <row r="1629" spans="1:5" hidden="1" x14ac:dyDescent="0.2">
      <c r="A1629" s="145" t="s">
        <v>1507</v>
      </c>
      <c r="B1629" s="145" t="s">
        <v>1578</v>
      </c>
      <c r="C1629" s="144">
        <v>6303004</v>
      </c>
      <c r="D1629" s="145" t="s">
        <v>1498</v>
      </c>
      <c r="E1629" s="150"/>
    </row>
    <row r="1630" spans="1:5" hidden="1" x14ac:dyDescent="0.2">
      <c r="A1630" s="145" t="s">
        <v>1507</v>
      </c>
      <c r="B1630" s="145" t="s">
        <v>1580</v>
      </c>
      <c r="C1630" s="144">
        <v>6303101</v>
      </c>
      <c r="D1630" s="145" t="s">
        <v>1828</v>
      </c>
      <c r="E1630" s="150"/>
    </row>
    <row r="1631" spans="1:5" hidden="1" x14ac:dyDescent="0.2">
      <c r="A1631" s="145" t="s">
        <v>1507</v>
      </c>
      <c r="B1631" s="145" t="s">
        <v>1580</v>
      </c>
      <c r="C1631" s="144">
        <v>6303102</v>
      </c>
      <c r="D1631" s="145" t="s">
        <v>1829</v>
      </c>
      <c r="E1631" s="150"/>
    </row>
    <row r="1632" spans="1:5" hidden="1" x14ac:dyDescent="0.2">
      <c r="A1632" s="145" t="s">
        <v>1507</v>
      </c>
      <c r="B1632" s="145" t="s">
        <v>1580</v>
      </c>
      <c r="C1632" s="144">
        <v>6303103</v>
      </c>
      <c r="D1632" s="145" t="s">
        <v>632</v>
      </c>
      <c r="E1632" s="150"/>
    </row>
    <row r="1633" spans="1:5" hidden="1" x14ac:dyDescent="0.2">
      <c r="A1633" s="145" t="s">
        <v>1507</v>
      </c>
      <c r="B1633" s="145" t="s">
        <v>1580</v>
      </c>
      <c r="C1633" s="144">
        <v>6303104</v>
      </c>
      <c r="D1633" s="145" t="s">
        <v>1830</v>
      </c>
      <c r="E1633" s="150"/>
    </row>
    <row r="1634" spans="1:5" hidden="1" x14ac:dyDescent="0.2">
      <c r="A1634" s="145" t="s">
        <v>1507</v>
      </c>
      <c r="B1634" s="145" t="s">
        <v>1580</v>
      </c>
      <c r="C1634" s="144">
        <v>6303105</v>
      </c>
      <c r="D1634" s="145" t="s">
        <v>1831</v>
      </c>
      <c r="E1634" s="150"/>
    </row>
    <row r="1635" spans="1:5" hidden="1" x14ac:dyDescent="0.2">
      <c r="A1635" s="145" t="s">
        <v>1507</v>
      </c>
      <c r="B1635" s="145" t="s">
        <v>811</v>
      </c>
      <c r="C1635" s="144">
        <v>6303201</v>
      </c>
      <c r="D1635" s="145" t="s">
        <v>1103</v>
      </c>
      <c r="E1635" s="150"/>
    </row>
    <row r="1636" spans="1:5" hidden="1" x14ac:dyDescent="0.2">
      <c r="A1636" s="145" t="s">
        <v>1507</v>
      </c>
      <c r="B1636" s="145" t="s">
        <v>811</v>
      </c>
      <c r="C1636" s="144">
        <v>6303202</v>
      </c>
      <c r="D1636" s="145" t="s">
        <v>1832</v>
      </c>
      <c r="E1636" s="150"/>
    </row>
    <row r="1637" spans="1:5" hidden="1" x14ac:dyDescent="0.2">
      <c r="A1637" s="145" t="s">
        <v>1507</v>
      </c>
      <c r="B1637" s="145" t="s">
        <v>811</v>
      </c>
      <c r="C1637" s="144">
        <v>6303203</v>
      </c>
      <c r="D1637" s="145" t="s">
        <v>1833</v>
      </c>
      <c r="E1637" s="150"/>
    </row>
    <row r="1638" spans="1:5" hidden="1" x14ac:dyDescent="0.2">
      <c r="A1638" s="145" t="s">
        <v>1507</v>
      </c>
      <c r="B1638" s="145" t="s">
        <v>811</v>
      </c>
      <c r="C1638" s="144">
        <v>6303204</v>
      </c>
      <c r="D1638" s="145" t="s">
        <v>1834</v>
      </c>
      <c r="E1638" s="150"/>
    </row>
    <row r="1639" spans="1:5" hidden="1" x14ac:dyDescent="0.2">
      <c r="A1639" s="145" t="s">
        <v>1507</v>
      </c>
      <c r="B1639" s="145" t="s">
        <v>811</v>
      </c>
      <c r="C1639" s="144">
        <v>6303205</v>
      </c>
      <c r="D1639" s="145" t="s">
        <v>1835</v>
      </c>
      <c r="E1639" s="150"/>
    </row>
    <row r="1640" spans="1:5" hidden="1" x14ac:dyDescent="0.2">
      <c r="A1640" s="145" t="s">
        <v>1838</v>
      </c>
      <c r="B1640" s="145" t="s">
        <v>1837</v>
      </c>
      <c r="C1640" s="144">
        <v>2310101</v>
      </c>
      <c r="D1640" s="145" t="s">
        <v>1836</v>
      </c>
      <c r="E1640" s="150"/>
    </row>
    <row r="1641" spans="1:5" hidden="1" x14ac:dyDescent="0.2">
      <c r="A1641" s="145" t="s">
        <v>1838</v>
      </c>
      <c r="B1641" s="145" t="s">
        <v>1837</v>
      </c>
      <c r="C1641" s="144">
        <v>4310119</v>
      </c>
      <c r="D1641" s="145" t="s">
        <v>1839</v>
      </c>
      <c r="E1641" s="150"/>
    </row>
    <row r="1642" spans="1:5" hidden="1" x14ac:dyDescent="0.2">
      <c r="A1642" s="145" t="s">
        <v>1838</v>
      </c>
      <c r="B1642" s="145" t="s">
        <v>1841</v>
      </c>
      <c r="C1642" s="144">
        <v>4310401</v>
      </c>
      <c r="D1642" s="145" t="s">
        <v>1840</v>
      </c>
      <c r="E1642" s="150"/>
    </row>
    <row r="1643" spans="1:5" hidden="1" x14ac:dyDescent="0.2">
      <c r="A1643" s="145" t="s">
        <v>1838</v>
      </c>
      <c r="B1643" s="145" t="s">
        <v>1843</v>
      </c>
      <c r="C1643" s="144">
        <v>5310208</v>
      </c>
      <c r="D1643" s="145" t="s">
        <v>1842</v>
      </c>
      <c r="E1643" s="150"/>
    </row>
    <row r="1644" spans="1:5" hidden="1" x14ac:dyDescent="0.2">
      <c r="A1644" s="145" t="s">
        <v>1838</v>
      </c>
      <c r="B1644" s="145" t="s">
        <v>1843</v>
      </c>
      <c r="C1644" s="144">
        <v>5310209</v>
      </c>
      <c r="D1644" s="145" t="s">
        <v>1844</v>
      </c>
      <c r="E1644" s="150"/>
    </row>
    <row r="1645" spans="1:5" hidden="1" x14ac:dyDescent="0.2">
      <c r="A1645" s="145" t="s">
        <v>1838</v>
      </c>
      <c r="B1645" s="145" t="s">
        <v>1846</v>
      </c>
      <c r="C1645" s="144">
        <v>5310312</v>
      </c>
      <c r="D1645" s="145" t="s">
        <v>1845</v>
      </c>
      <c r="E1645" s="150"/>
    </row>
    <row r="1646" spans="1:5" hidden="1" x14ac:dyDescent="0.2">
      <c r="A1646" s="145" t="s">
        <v>1838</v>
      </c>
      <c r="B1646" s="145" t="s">
        <v>1848</v>
      </c>
      <c r="C1646" s="144">
        <v>5310510</v>
      </c>
      <c r="D1646" s="145" t="s">
        <v>1847</v>
      </c>
      <c r="E1646" s="150"/>
    </row>
    <row r="1647" spans="1:5" hidden="1" x14ac:dyDescent="0.2">
      <c r="A1647" s="145" t="s">
        <v>1838</v>
      </c>
      <c r="B1647" s="145" t="s">
        <v>1850</v>
      </c>
      <c r="C1647" s="144">
        <v>5310601</v>
      </c>
      <c r="D1647" s="145" t="s">
        <v>1849</v>
      </c>
      <c r="E1647" s="150"/>
    </row>
    <row r="1648" spans="1:5" hidden="1" x14ac:dyDescent="0.2">
      <c r="A1648" s="145" t="s">
        <v>1838</v>
      </c>
      <c r="B1648" s="145" t="s">
        <v>1850</v>
      </c>
      <c r="C1648" s="144">
        <v>5310607</v>
      </c>
      <c r="D1648" s="145" t="s">
        <v>1851</v>
      </c>
      <c r="E1648" s="150"/>
    </row>
    <row r="1649" spans="1:5" hidden="1" x14ac:dyDescent="0.2">
      <c r="A1649" s="145" t="s">
        <v>1838</v>
      </c>
      <c r="B1649" s="145" t="s">
        <v>1853</v>
      </c>
      <c r="C1649" s="144">
        <v>5310717</v>
      </c>
      <c r="D1649" s="145" t="s">
        <v>1852</v>
      </c>
      <c r="E1649" s="150"/>
    </row>
    <row r="1650" spans="1:5" hidden="1" x14ac:dyDescent="0.2">
      <c r="A1650" s="145" t="s">
        <v>1838</v>
      </c>
      <c r="B1650" s="145" t="s">
        <v>1855</v>
      </c>
      <c r="C1650" s="144">
        <v>5310810</v>
      </c>
      <c r="D1650" s="145" t="s">
        <v>1854</v>
      </c>
      <c r="E1650" s="150"/>
    </row>
    <row r="1651" spans="1:5" hidden="1" x14ac:dyDescent="0.2">
      <c r="A1651" s="145" t="s">
        <v>1838</v>
      </c>
      <c r="B1651" s="145" t="s">
        <v>1855</v>
      </c>
      <c r="C1651" s="144">
        <v>5310811</v>
      </c>
      <c r="D1651" s="145" t="s">
        <v>1856</v>
      </c>
      <c r="E1651" s="150"/>
    </row>
    <row r="1652" spans="1:5" hidden="1" x14ac:dyDescent="0.2">
      <c r="A1652" s="145" t="s">
        <v>1838</v>
      </c>
      <c r="B1652" s="145" t="s">
        <v>1858</v>
      </c>
      <c r="C1652" s="144">
        <v>5310907</v>
      </c>
      <c r="D1652" s="145" t="s">
        <v>1857</v>
      </c>
      <c r="E1652" s="150"/>
    </row>
    <row r="1653" spans="1:5" hidden="1" x14ac:dyDescent="0.2">
      <c r="A1653" s="145" t="s">
        <v>1838</v>
      </c>
      <c r="B1653" s="145" t="s">
        <v>1860</v>
      </c>
      <c r="C1653" s="144">
        <v>5311016</v>
      </c>
      <c r="D1653" s="145" t="s">
        <v>1859</v>
      </c>
      <c r="E1653" s="150"/>
    </row>
    <row r="1654" spans="1:5" hidden="1" x14ac:dyDescent="0.2">
      <c r="A1654" s="145" t="s">
        <v>1838</v>
      </c>
      <c r="B1654" s="145" t="s">
        <v>1860</v>
      </c>
      <c r="C1654" s="144">
        <v>5311017</v>
      </c>
      <c r="D1654" s="145" t="s">
        <v>1861</v>
      </c>
      <c r="E1654" s="150"/>
    </row>
    <row r="1655" spans="1:5" hidden="1" x14ac:dyDescent="0.2">
      <c r="A1655" s="145" t="s">
        <v>1838</v>
      </c>
      <c r="B1655" s="145" t="s">
        <v>1863</v>
      </c>
      <c r="C1655" s="144">
        <v>5311113</v>
      </c>
      <c r="D1655" s="145" t="s">
        <v>1862</v>
      </c>
      <c r="E1655" s="150"/>
    </row>
    <row r="1656" spans="1:5" hidden="1" x14ac:dyDescent="0.2">
      <c r="A1656" s="145" t="s">
        <v>1838</v>
      </c>
      <c r="B1656" s="145" t="s">
        <v>1865</v>
      </c>
      <c r="C1656" s="144">
        <v>5311206</v>
      </c>
      <c r="D1656" s="145" t="s">
        <v>1864</v>
      </c>
      <c r="E1656" s="150"/>
    </row>
    <row r="1657" spans="1:5" hidden="1" x14ac:dyDescent="0.2">
      <c r="A1657" s="145" t="s">
        <v>1838</v>
      </c>
      <c r="B1657" s="145" t="s">
        <v>1867</v>
      </c>
      <c r="C1657" s="144">
        <v>5311306</v>
      </c>
      <c r="D1657" s="145" t="s">
        <v>1866</v>
      </c>
      <c r="E1657" s="150"/>
    </row>
    <row r="1658" spans="1:5" hidden="1" x14ac:dyDescent="0.2">
      <c r="A1658" s="145" t="s">
        <v>1838</v>
      </c>
      <c r="B1658" s="145" t="s">
        <v>1869</v>
      </c>
      <c r="C1658" s="144">
        <v>5311408</v>
      </c>
      <c r="D1658" s="145" t="s">
        <v>1868</v>
      </c>
      <c r="E1658" s="150"/>
    </row>
    <row r="1659" spans="1:5" hidden="1" x14ac:dyDescent="0.2">
      <c r="A1659" s="145" t="s">
        <v>1838</v>
      </c>
      <c r="B1659" s="145" t="s">
        <v>1871</v>
      </c>
      <c r="C1659" s="144">
        <v>5311506</v>
      </c>
      <c r="D1659" s="145" t="s">
        <v>1870</v>
      </c>
      <c r="E1659" s="150"/>
    </row>
    <row r="1660" spans="1:5" hidden="1" x14ac:dyDescent="0.2">
      <c r="A1660" s="145" t="s">
        <v>1838</v>
      </c>
      <c r="B1660" s="145" t="s">
        <v>1873</v>
      </c>
      <c r="C1660" s="144">
        <v>5311608</v>
      </c>
      <c r="D1660" s="145" t="s">
        <v>1872</v>
      </c>
      <c r="E1660" s="150"/>
    </row>
    <row r="1661" spans="1:5" hidden="1" x14ac:dyDescent="0.2">
      <c r="A1661" s="145" t="s">
        <v>1838</v>
      </c>
      <c r="B1661" s="145" t="s">
        <v>1875</v>
      </c>
      <c r="C1661" s="144">
        <v>5311705</v>
      </c>
      <c r="D1661" s="145" t="s">
        <v>1874</v>
      </c>
      <c r="E1661" s="150"/>
    </row>
    <row r="1662" spans="1:5" hidden="1" x14ac:dyDescent="0.2">
      <c r="A1662" s="145" t="s">
        <v>1838</v>
      </c>
      <c r="B1662" s="145" t="s">
        <v>1877</v>
      </c>
      <c r="C1662" s="144">
        <v>5311906</v>
      </c>
      <c r="D1662" s="145" t="s">
        <v>1876</v>
      </c>
      <c r="E1662" s="150"/>
    </row>
    <row r="1663" spans="1:5" hidden="1" x14ac:dyDescent="0.2">
      <c r="A1663" s="145" t="s">
        <v>1838</v>
      </c>
      <c r="B1663" s="145" t="s">
        <v>1879</v>
      </c>
      <c r="C1663" s="144">
        <v>5312004</v>
      </c>
      <c r="D1663" s="145" t="s">
        <v>1878</v>
      </c>
      <c r="E1663" s="150"/>
    </row>
    <row r="1664" spans="1:5" hidden="1" x14ac:dyDescent="0.2">
      <c r="A1664" s="145" t="s">
        <v>1838</v>
      </c>
      <c r="B1664" s="145" t="s">
        <v>1881</v>
      </c>
      <c r="C1664" s="144">
        <v>5312205</v>
      </c>
      <c r="D1664" s="145" t="s">
        <v>1880</v>
      </c>
      <c r="E1664" s="150"/>
    </row>
    <row r="1665" spans="1:5" hidden="1" x14ac:dyDescent="0.2">
      <c r="A1665" s="145" t="s">
        <v>1838</v>
      </c>
      <c r="B1665" s="145" t="s">
        <v>811</v>
      </c>
      <c r="C1665" s="144">
        <v>5312306</v>
      </c>
      <c r="D1665" s="145" t="s">
        <v>1882</v>
      </c>
      <c r="E1665" s="150"/>
    </row>
    <row r="1666" spans="1:5" hidden="1" x14ac:dyDescent="0.2">
      <c r="A1666" s="145" t="s">
        <v>1838</v>
      </c>
      <c r="B1666" s="145" t="s">
        <v>1837</v>
      </c>
      <c r="C1666" s="144">
        <v>6310101</v>
      </c>
      <c r="D1666" s="145" t="s">
        <v>1883</v>
      </c>
      <c r="E1666" s="150"/>
    </row>
    <row r="1667" spans="1:5" hidden="1" x14ac:dyDescent="0.2">
      <c r="A1667" s="145" t="s">
        <v>1838</v>
      </c>
      <c r="B1667" s="145" t="s">
        <v>1858</v>
      </c>
      <c r="C1667" s="144">
        <v>6310102</v>
      </c>
      <c r="D1667" s="145" t="s">
        <v>875</v>
      </c>
      <c r="E1667" s="150"/>
    </row>
    <row r="1668" spans="1:5" hidden="1" x14ac:dyDescent="0.2">
      <c r="A1668" s="145" t="s">
        <v>1838</v>
      </c>
      <c r="B1668" s="145" t="s">
        <v>1837</v>
      </c>
      <c r="C1668" s="144">
        <v>6310103</v>
      </c>
      <c r="D1668" s="145" t="s">
        <v>1884</v>
      </c>
      <c r="E1668" s="150"/>
    </row>
    <row r="1669" spans="1:5" hidden="1" x14ac:dyDescent="0.2">
      <c r="A1669" s="145" t="s">
        <v>1838</v>
      </c>
      <c r="B1669" s="145" t="s">
        <v>1837</v>
      </c>
      <c r="C1669" s="144">
        <v>6310104</v>
      </c>
      <c r="D1669" s="145" t="s">
        <v>1885</v>
      </c>
      <c r="E1669" s="150"/>
    </row>
    <row r="1670" spans="1:5" hidden="1" x14ac:dyDescent="0.2">
      <c r="A1670" s="145" t="s">
        <v>1838</v>
      </c>
      <c r="B1670" s="145" t="s">
        <v>1837</v>
      </c>
      <c r="C1670" s="144">
        <v>6310105</v>
      </c>
      <c r="D1670" s="145" t="s">
        <v>1886</v>
      </c>
      <c r="E1670" s="150"/>
    </row>
    <row r="1671" spans="1:5" hidden="1" x14ac:dyDescent="0.2">
      <c r="A1671" s="145" t="s">
        <v>1838</v>
      </c>
      <c r="B1671" s="145" t="s">
        <v>1837</v>
      </c>
      <c r="C1671" s="144">
        <v>6310106</v>
      </c>
      <c r="D1671" s="145" t="s">
        <v>1887</v>
      </c>
      <c r="E1671" s="150"/>
    </row>
    <row r="1672" spans="1:5" hidden="1" x14ac:dyDescent="0.2">
      <c r="A1672" s="145" t="s">
        <v>1838</v>
      </c>
      <c r="B1672" s="145" t="s">
        <v>1837</v>
      </c>
      <c r="C1672" s="144">
        <v>6310107</v>
      </c>
      <c r="D1672" s="145" t="s">
        <v>1888</v>
      </c>
      <c r="E1672" s="150"/>
    </row>
    <row r="1673" spans="1:5" hidden="1" x14ac:dyDescent="0.2">
      <c r="A1673" s="145" t="s">
        <v>1838</v>
      </c>
      <c r="B1673" s="145" t="s">
        <v>1837</v>
      </c>
      <c r="C1673" s="144">
        <v>6310108</v>
      </c>
      <c r="D1673" s="145" t="s">
        <v>1889</v>
      </c>
      <c r="E1673" s="150"/>
    </row>
    <row r="1674" spans="1:5" hidden="1" x14ac:dyDescent="0.2">
      <c r="A1674" s="145" t="s">
        <v>1838</v>
      </c>
      <c r="B1674" s="145" t="s">
        <v>1837</v>
      </c>
      <c r="C1674" s="144">
        <v>6310109</v>
      </c>
      <c r="D1674" s="145" t="s">
        <v>1890</v>
      </c>
      <c r="E1674" s="150"/>
    </row>
    <row r="1675" spans="1:5" hidden="1" x14ac:dyDescent="0.2">
      <c r="A1675" s="145" t="s">
        <v>1838</v>
      </c>
      <c r="B1675" s="145" t="s">
        <v>1837</v>
      </c>
      <c r="C1675" s="144">
        <v>6310110</v>
      </c>
      <c r="D1675" s="145" t="s">
        <v>1891</v>
      </c>
      <c r="E1675" s="150"/>
    </row>
    <row r="1676" spans="1:5" hidden="1" x14ac:dyDescent="0.2">
      <c r="A1676" s="145" t="s">
        <v>1838</v>
      </c>
      <c r="B1676" s="145" t="s">
        <v>1837</v>
      </c>
      <c r="C1676" s="144">
        <v>6310111</v>
      </c>
      <c r="D1676" s="145" t="s">
        <v>1892</v>
      </c>
      <c r="E1676" s="150"/>
    </row>
    <row r="1677" spans="1:5" hidden="1" x14ac:dyDescent="0.2">
      <c r="A1677" s="145" t="s">
        <v>1838</v>
      </c>
      <c r="B1677" s="145" t="s">
        <v>1837</v>
      </c>
      <c r="C1677" s="144">
        <v>6310112</v>
      </c>
      <c r="D1677" s="145" t="s">
        <v>1893</v>
      </c>
      <c r="E1677" s="150"/>
    </row>
    <row r="1678" spans="1:5" hidden="1" x14ac:dyDescent="0.2">
      <c r="A1678" s="145" t="s">
        <v>1838</v>
      </c>
      <c r="B1678" s="145" t="s">
        <v>1837</v>
      </c>
      <c r="C1678" s="144">
        <v>6310113</v>
      </c>
      <c r="D1678" s="145" t="s">
        <v>1894</v>
      </c>
      <c r="E1678" s="150"/>
    </row>
    <row r="1679" spans="1:5" hidden="1" x14ac:dyDescent="0.2">
      <c r="A1679" s="145" t="s">
        <v>1838</v>
      </c>
      <c r="B1679" s="145" t="s">
        <v>1837</v>
      </c>
      <c r="C1679" s="144">
        <v>6310114</v>
      </c>
      <c r="D1679" s="145" t="s">
        <v>1895</v>
      </c>
      <c r="E1679" s="150"/>
    </row>
    <row r="1680" spans="1:5" hidden="1" x14ac:dyDescent="0.2">
      <c r="A1680" s="145" t="s">
        <v>1838</v>
      </c>
      <c r="B1680" s="145" t="s">
        <v>1837</v>
      </c>
      <c r="C1680" s="144">
        <v>6310115</v>
      </c>
      <c r="D1680" s="145" t="s">
        <v>586</v>
      </c>
      <c r="E1680" s="150"/>
    </row>
    <row r="1681" spans="1:5" hidden="1" x14ac:dyDescent="0.2">
      <c r="A1681" s="145" t="s">
        <v>1838</v>
      </c>
      <c r="B1681" s="145" t="s">
        <v>1837</v>
      </c>
      <c r="C1681" s="144">
        <v>6310116</v>
      </c>
      <c r="D1681" s="145" t="s">
        <v>1896</v>
      </c>
      <c r="E1681" s="150"/>
    </row>
    <row r="1682" spans="1:5" hidden="1" x14ac:dyDescent="0.2">
      <c r="A1682" s="145" t="s">
        <v>1838</v>
      </c>
      <c r="B1682" s="145" t="s">
        <v>1837</v>
      </c>
      <c r="C1682" s="144">
        <v>6310117</v>
      </c>
      <c r="D1682" s="145" t="s">
        <v>1897</v>
      </c>
      <c r="E1682" s="150"/>
    </row>
    <row r="1683" spans="1:5" hidden="1" x14ac:dyDescent="0.2">
      <c r="A1683" s="145" t="s">
        <v>1838</v>
      </c>
      <c r="B1683" s="145" t="s">
        <v>1837</v>
      </c>
      <c r="C1683" s="144">
        <v>6310118</v>
      </c>
      <c r="D1683" s="145" t="s">
        <v>1898</v>
      </c>
      <c r="E1683" s="150"/>
    </row>
    <row r="1684" spans="1:5" hidden="1" x14ac:dyDescent="0.2">
      <c r="A1684" s="145" t="s">
        <v>1838</v>
      </c>
      <c r="B1684" s="145" t="s">
        <v>1843</v>
      </c>
      <c r="C1684" s="144">
        <v>6310201</v>
      </c>
      <c r="D1684" s="145" t="s">
        <v>1899</v>
      </c>
      <c r="E1684" s="150"/>
    </row>
    <row r="1685" spans="1:5" hidden="1" x14ac:dyDescent="0.2">
      <c r="A1685" s="145" t="s">
        <v>1838</v>
      </c>
      <c r="B1685" s="145" t="s">
        <v>1843</v>
      </c>
      <c r="C1685" s="144">
        <v>6310202</v>
      </c>
      <c r="D1685" s="145" t="s">
        <v>1900</v>
      </c>
      <c r="E1685" s="150"/>
    </row>
    <row r="1686" spans="1:5" hidden="1" x14ac:dyDescent="0.2">
      <c r="A1686" s="145" t="s">
        <v>1838</v>
      </c>
      <c r="B1686" s="145" t="s">
        <v>1843</v>
      </c>
      <c r="C1686" s="144">
        <v>6310203</v>
      </c>
      <c r="D1686" s="145" t="s">
        <v>1901</v>
      </c>
      <c r="E1686" s="150"/>
    </row>
    <row r="1687" spans="1:5" hidden="1" x14ac:dyDescent="0.2">
      <c r="A1687" s="145" t="s">
        <v>1838</v>
      </c>
      <c r="B1687" s="145" t="s">
        <v>1843</v>
      </c>
      <c r="C1687" s="144">
        <v>6310204</v>
      </c>
      <c r="D1687" s="145" t="s">
        <v>1902</v>
      </c>
      <c r="E1687" s="150"/>
    </row>
    <row r="1688" spans="1:5" hidden="1" x14ac:dyDescent="0.2">
      <c r="A1688" s="145" t="s">
        <v>1838</v>
      </c>
      <c r="B1688" s="145" t="s">
        <v>1843</v>
      </c>
      <c r="C1688" s="144">
        <v>6310205</v>
      </c>
      <c r="D1688" s="145" t="s">
        <v>1903</v>
      </c>
      <c r="E1688" s="150"/>
    </row>
    <row r="1689" spans="1:5" hidden="1" x14ac:dyDescent="0.2">
      <c r="A1689" s="145" t="s">
        <v>1838</v>
      </c>
      <c r="B1689" s="145" t="s">
        <v>1843</v>
      </c>
      <c r="C1689" s="144">
        <v>6310206</v>
      </c>
      <c r="D1689" s="145" t="s">
        <v>1904</v>
      </c>
      <c r="E1689" s="150"/>
    </row>
    <row r="1690" spans="1:5" hidden="1" x14ac:dyDescent="0.2">
      <c r="A1690" s="145" t="s">
        <v>1838</v>
      </c>
      <c r="B1690" s="145" t="s">
        <v>1843</v>
      </c>
      <c r="C1690" s="144">
        <v>6310207</v>
      </c>
      <c r="D1690" s="145" t="s">
        <v>1905</v>
      </c>
      <c r="E1690" s="150"/>
    </row>
    <row r="1691" spans="1:5" hidden="1" x14ac:dyDescent="0.2">
      <c r="A1691" s="145" t="s">
        <v>1838</v>
      </c>
      <c r="B1691" s="145" t="s">
        <v>1846</v>
      </c>
      <c r="C1691" s="144">
        <v>6310301</v>
      </c>
      <c r="D1691" s="145" t="s">
        <v>1906</v>
      </c>
      <c r="E1691" s="150"/>
    </row>
    <row r="1692" spans="1:5" hidden="1" x14ac:dyDescent="0.2">
      <c r="A1692" s="145" t="s">
        <v>1838</v>
      </c>
      <c r="B1692" s="145" t="s">
        <v>1846</v>
      </c>
      <c r="C1692" s="144">
        <v>6310302</v>
      </c>
      <c r="D1692" s="145" t="s">
        <v>1907</v>
      </c>
      <c r="E1692" s="150"/>
    </row>
    <row r="1693" spans="1:5" hidden="1" x14ac:dyDescent="0.2">
      <c r="A1693" s="145" t="s">
        <v>1838</v>
      </c>
      <c r="B1693" s="145" t="s">
        <v>1863</v>
      </c>
      <c r="C1693" s="144">
        <v>6310303</v>
      </c>
      <c r="D1693" s="145" t="s">
        <v>1053</v>
      </c>
      <c r="E1693" s="150"/>
    </row>
    <row r="1694" spans="1:5" hidden="1" x14ac:dyDescent="0.2">
      <c r="A1694" s="145" t="s">
        <v>1838</v>
      </c>
      <c r="B1694" s="145" t="s">
        <v>1846</v>
      </c>
      <c r="C1694" s="144">
        <v>6310304</v>
      </c>
      <c r="D1694" s="145" t="s">
        <v>1908</v>
      </c>
      <c r="E1694" s="150"/>
    </row>
    <row r="1695" spans="1:5" hidden="1" x14ac:dyDescent="0.2">
      <c r="A1695" s="145" t="s">
        <v>1838</v>
      </c>
      <c r="B1695" s="145" t="s">
        <v>1848</v>
      </c>
      <c r="C1695" s="144">
        <v>6310305</v>
      </c>
      <c r="D1695" s="145" t="s">
        <v>1491</v>
      </c>
      <c r="E1695" s="150"/>
    </row>
    <row r="1696" spans="1:5" hidden="1" x14ac:dyDescent="0.2">
      <c r="A1696" s="145" t="s">
        <v>1838</v>
      </c>
      <c r="B1696" s="145" t="s">
        <v>1846</v>
      </c>
      <c r="C1696" s="144">
        <v>6310306</v>
      </c>
      <c r="D1696" s="145" t="s">
        <v>1909</v>
      </c>
      <c r="E1696" s="150"/>
    </row>
    <row r="1697" spans="1:5" hidden="1" x14ac:dyDescent="0.2">
      <c r="A1697" s="145" t="s">
        <v>1838</v>
      </c>
      <c r="B1697" s="145" t="s">
        <v>1846</v>
      </c>
      <c r="C1697" s="144">
        <v>6310307</v>
      </c>
      <c r="D1697" s="145" t="s">
        <v>1910</v>
      </c>
      <c r="E1697" s="150"/>
    </row>
    <row r="1698" spans="1:5" hidden="1" x14ac:dyDescent="0.2">
      <c r="A1698" s="145" t="s">
        <v>1838</v>
      </c>
      <c r="B1698" s="145" t="s">
        <v>1846</v>
      </c>
      <c r="C1698" s="144">
        <v>6310308</v>
      </c>
      <c r="D1698" s="145" t="s">
        <v>1757</v>
      </c>
      <c r="E1698" s="150"/>
    </row>
    <row r="1699" spans="1:5" hidden="1" x14ac:dyDescent="0.2">
      <c r="A1699" s="145" t="s">
        <v>1838</v>
      </c>
      <c r="B1699" s="145" t="s">
        <v>1846</v>
      </c>
      <c r="C1699" s="144">
        <v>6310309</v>
      </c>
      <c r="D1699" s="145" t="s">
        <v>1911</v>
      </c>
      <c r="E1699" s="150"/>
    </row>
    <row r="1700" spans="1:5" hidden="1" x14ac:dyDescent="0.2">
      <c r="A1700" s="145" t="s">
        <v>1838</v>
      </c>
      <c r="B1700" s="145" t="s">
        <v>1846</v>
      </c>
      <c r="C1700" s="144">
        <v>6310310</v>
      </c>
      <c r="D1700" s="145" t="s">
        <v>1912</v>
      </c>
      <c r="E1700" s="150"/>
    </row>
    <row r="1701" spans="1:5" hidden="1" x14ac:dyDescent="0.2">
      <c r="A1701" s="145" t="s">
        <v>1838</v>
      </c>
      <c r="B1701" s="145" t="s">
        <v>1846</v>
      </c>
      <c r="C1701" s="144">
        <v>6310311</v>
      </c>
      <c r="D1701" s="145" t="s">
        <v>1913</v>
      </c>
      <c r="E1701" s="150"/>
    </row>
    <row r="1702" spans="1:5" hidden="1" x14ac:dyDescent="0.2">
      <c r="A1702" s="145" t="s">
        <v>1838</v>
      </c>
      <c r="B1702" s="145" t="s">
        <v>1841</v>
      </c>
      <c r="C1702" s="144">
        <v>6310401</v>
      </c>
      <c r="D1702" s="145" t="s">
        <v>1914</v>
      </c>
      <c r="E1702" s="150"/>
    </row>
    <row r="1703" spans="1:5" hidden="1" x14ac:dyDescent="0.2">
      <c r="A1703" s="145" t="s">
        <v>1838</v>
      </c>
      <c r="B1703" s="145" t="s">
        <v>1841</v>
      </c>
      <c r="C1703" s="144">
        <v>6310402</v>
      </c>
      <c r="D1703" s="145" t="s">
        <v>1915</v>
      </c>
      <c r="E1703" s="150"/>
    </row>
    <row r="1704" spans="1:5" hidden="1" x14ac:dyDescent="0.2">
      <c r="A1704" s="145" t="s">
        <v>1838</v>
      </c>
      <c r="B1704" s="145" t="s">
        <v>1871</v>
      </c>
      <c r="C1704" s="144">
        <v>6310403</v>
      </c>
      <c r="D1704" s="145" t="s">
        <v>1916</v>
      </c>
      <c r="E1704" s="150"/>
    </row>
    <row r="1705" spans="1:5" hidden="1" x14ac:dyDescent="0.2">
      <c r="A1705" s="145" t="s">
        <v>1838</v>
      </c>
      <c r="B1705" s="145" t="s">
        <v>1841</v>
      </c>
      <c r="C1705" s="144">
        <v>6310404</v>
      </c>
      <c r="D1705" s="145" t="s">
        <v>1917</v>
      </c>
      <c r="E1705" s="150"/>
    </row>
    <row r="1706" spans="1:5" hidden="1" x14ac:dyDescent="0.2">
      <c r="A1706" s="145" t="s">
        <v>1838</v>
      </c>
      <c r="B1706" s="145" t="s">
        <v>1841</v>
      </c>
      <c r="C1706" s="144">
        <v>6310405</v>
      </c>
      <c r="D1706" s="145" t="s">
        <v>1053</v>
      </c>
      <c r="E1706" s="150"/>
    </row>
    <row r="1707" spans="1:5" hidden="1" x14ac:dyDescent="0.2">
      <c r="A1707" s="145" t="s">
        <v>1838</v>
      </c>
      <c r="B1707" s="145" t="s">
        <v>1841</v>
      </c>
      <c r="C1707" s="144">
        <v>6310406</v>
      </c>
      <c r="D1707" s="145" t="s">
        <v>1918</v>
      </c>
      <c r="E1707" s="150"/>
    </row>
    <row r="1708" spans="1:5" hidden="1" x14ac:dyDescent="0.2">
      <c r="A1708" s="145" t="s">
        <v>1838</v>
      </c>
      <c r="B1708" s="145" t="s">
        <v>1841</v>
      </c>
      <c r="C1708" s="144">
        <v>6310407</v>
      </c>
      <c r="D1708" s="145" t="s">
        <v>1919</v>
      </c>
      <c r="E1708" s="150"/>
    </row>
    <row r="1709" spans="1:5" hidden="1" x14ac:dyDescent="0.2">
      <c r="A1709" s="145" t="s">
        <v>1838</v>
      </c>
      <c r="B1709" s="145" t="s">
        <v>1841</v>
      </c>
      <c r="C1709" s="144">
        <v>6310408</v>
      </c>
      <c r="D1709" s="145" t="s">
        <v>1920</v>
      </c>
      <c r="E1709" s="150"/>
    </row>
    <row r="1710" spans="1:5" hidden="1" x14ac:dyDescent="0.2">
      <c r="A1710" s="145" t="s">
        <v>1838</v>
      </c>
      <c r="B1710" s="145" t="s">
        <v>1841</v>
      </c>
      <c r="C1710" s="144">
        <v>6310409</v>
      </c>
      <c r="D1710" s="145" t="s">
        <v>1921</v>
      </c>
      <c r="E1710" s="150"/>
    </row>
    <row r="1711" spans="1:5" hidden="1" x14ac:dyDescent="0.2">
      <c r="A1711" s="145" t="s">
        <v>1838</v>
      </c>
      <c r="B1711" s="145" t="s">
        <v>1841</v>
      </c>
      <c r="C1711" s="144">
        <v>6310410</v>
      </c>
      <c r="D1711" s="145" t="s">
        <v>1922</v>
      </c>
      <c r="E1711" s="150"/>
    </row>
    <row r="1712" spans="1:5" hidden="1" x14ac:dyDescent="0.2">
      <c r="A1712" s="145" t="s">
        <v>1838</v>
      </c>
      <c r="B1712" s="145" t="s">
        <v>1841</v>
      </c>
      <c r="C1712" s="144">
        <v>6310411</v>
      </c>
      <c r="D1712" s="145" t="s">
        <v>1652</v>
      </c>
      <c r="E1712" s="150"/>
    </row>
    <row r="1713" spans="1:5" hidden="1" x14ac:dyDescent="0.2">
      <c r="A1713" s="145" t="s">
        <v>1838</v>
      </c>
      <c r="B1713" s="145" t="s">
        <v>1841</v>
      </c>
      <c r="C1713" s="144">
        <v>6310412</v>
      </c>
      <c r="D1713" s="145" t="s">
        <v>1923</v>
      </c>
      <c r="E1713" s="150"/>
    </row>
    <row r="1714" spans="1:5" hidden="1" x14ac:dyDescent="0.2">
      <c r="A1714" s="145" t="s">
        <v>1838</v>
      </c>
      <c r="B1714" s="145" t="s">
        <v>1841</v>
      </c>
      <c r="C1714" s="144">
        <v>6310413</v>
      </c>
      <c r="D1714" s="145" t="s">
        <v>1924</v>
      </c>
      <c r="E1714" s="150"/>
    </row>
    <row r="1715" spans="1:5" hidden="1" x14ac:dyDescent="0.2">
      <c r="A1715" s="145" t="s">
        <v>1838</v>
      </c>
      <c r="B1715" s="145" t="s">
        <v>1841</v>
      </c>
      <c r="C1715" s="144">
        <v>6310414</v>
      </c>
      <c r="D1715" s="145" t="s">
        <v>1185</v>
      </c>
      <c r="E1715" s="150"/>
    </row>
    <row r="1716" spans="1:5" hidden="1" x14ac:dyDescent="0.2">
      <c r="A1716" s="145" t="s">
        <v>1838</v>
      </c>
      <c r="B1716" s="145" t="s">
        <v>1841</v>
      </c>
      <c r="C1716" s="144">
        <v>6310415</v>
      </c>
      <c r="D1716" s="145" t="s">
        <v>1925</v>
      </c>
      <c r="E1716" s="150"/>
    </row>
    <row r="1717" spans="1:5" hidden="1" x14ac:dyDescent="0.2">
      <c r="A1717" s="145" t="s">
        <v>1838</v>
      </c>
      <c r="B1717" s="145" t="s">
        <v>1848</v>
      </c>
      <c r="C1717" s="144">
        <v>6310501</v>
      </c>
      <c r="D1717" s="145" t="s">
        <v>1926</v>
      </c>
      <c r="E1717" s="150"/>
    </row>
    <row r="1718" spans="1:5" hidden="1" x14ac:dyDescent="0.2">
      <c r="A1718" s="145" t="s">
        <v>1838</v>
      </c>
      <c r="B1718" s="145" t="s">
        <v>1848</v>
      </c>
      <c r="C1718" s="144">
        <v>6310502</v>
      </c>
      <c r="D1718" s="145" t="s">
        <v>1927</v>
      </c>
      <c r="E1718" s="150"/>
    </row>
    <row r="1719" spans="1:5" hidden="1" x14ac:dyDescent="0.2">
      <c r="A1719" s="145" t="s">
        <v>1838</v>
      </c>
      <c r="B1719" s="145" t="s">
        <v>1848</v>
      </c>
      <c r="C1719" s="144">
        <v>6310503</v>
      </c>
      <c r="D1719" s="145" t="s">
        <v>1928</v>
      </c>
      <c r="E1719" s="150"/>
    </row>
    <row r="1720" spans="1:5" hidden="1" x14ac:dyDescent="0.2">
      <c r="A1720" s="145" t="s">
        <v>1838</v>
      </c>
      <c r="B1720" s="145" t="s">
        <v>1848</v>
      </c>
      <c r="C1720" s="144">
        <v>6310504</v>
      </c>
      <c r="D1720" s="145" t="s">
        <v>1929</v>
      </c>
      <c r="E1720" s="150"/>
    </row>
    <row r="1721" spans="1:5" hidden="1" x14ac:dyDescent="0.2">
      <c r="A1721" s="145" t="s">
        <v>1838</v>
      </c>
      <c r="B1721" s="145" t="s">
        <v>1846</v>
      </c>
      <c r="C1721" s="144">
        <v>6310505</v>
      </c>
      <c r="D1721" s="145" t="s">
        <v>1491</v>
      </c>
      <c r="E1721" s="150"/>
    </row>
    <row r="1722" spans="1:5" hidden="1" x14ac:dyDescent="0.2">
      <c r="A1722" s="145" t="s">
        <v>1838</v>
      </c>
      <c r="B1722" s="145" t="s">
        <v>1848</v>
      </c>
      <c r="C1722" s="144">
        <v>6310506</v>
      </c>
      <c r="D1722" s="145" t="s">
        <v>813</v>
      </c>
      <c r="E1722" s="150"/>
    </row>
    <row r="1723" spans="1:5" hidden="1" x14ac:dyDescent="0.2">
      <c r="A1723" s="145" t="s">
        <v>1838</v>
      </c>
      <c r="B1723" s="145" t="s">
        <v>1848</v>
      </c>
      <c r="C1723" s="144">
        <v>6310507</v>
      </c>
      <c r="D1723" s="145" t="s">
        <v>1930</v>
      </c>
      <c r="E1723" s="150"/>
    </row>
    <row r="1724" spans="1:5" hidden="1" x14ac:dyDescent="0.2">
      <c r="A1724" s="145" t="s">
        <v>1838</v>
      </c>
      <c r="B1724" s="145" t="s">
        <v>1848</v>
      </c>
      <c r="C1724" s="144">
        <v>6310508</v>
      </c>
      <c r="D1724" s="145" t="s">
        <v>1931</v>
      </c>
      <c r="E1724" s="150"/>
    </row>
    <row r="1725" spans="1:5" hidden="1" x14ac:dyDescent="0.2">
      <c r="A1725" s="145" t="s">
        <v>1838</v>
      </c>
      <c r="B1725" s="145" t="s">
        <v>1848</v>
      </c>
      <c r="C1725" s="144">
        <v>6310509</v>
      </c>
      <c r="D1725" s="145" t="s">
        <v>1932</v>
      </c>
      <c r="E1725" s="150"/>
    </row>
    <row r="1726" spans="1:5" hidden="1" x14ac:dyDescent="0.2">
      <c r="A1726" s="145" t="s">
        <v>1838</v>
      </c>
      <c r="B1726" s="145" t="s">
        <v>1848</v>
      </c>
      <c r="C1726" s="144">
        <v>6310511</v>
      </c>
      <c r="D1726" s="145" t="s">
        <v>1933</v>
      </c>
      <c r="E1726" s="150"/>
    </row>
    <row r="1727" spans="1:5" hidden="1" x14ac:dyDescent="0.2">
      <c r="A1727" s="145" t="s">
        <v>1838</v>
      </c>
      <c r="B1727" s="145" t="s">
        <v>1850</v>
      </c>
      <c r="C1727" s="144">
        <v>6310602</v>
      </c>
      <c r="D1727" s="145" t="s">
        <v>1934</v>
      </c>
      <c r="E1727" s="150"/>
    </row>
    <row r="1728" spans="1:5" hidden="1" x14ac:dyDescent="0.2">
      <c r="A1728" s="145" t="s">
        <v>1838</v>
      </c>
      <c r="B1728" s="145" t="s">
        <v>1850</v>
      </c>
      <c r="C1728" s="144">
        <v>6310603</v>
      </c>
      <c r="D1728" s="145" t="s">
        <v>1935</v>
      </c>
      <c r="E1728" s="150"/>
    </row>
    <row r="1729" spans="1:5" hidden="1" x14ac:dyDescent="0.2">
      <c r="A1729" s="145" t="s">
        <v>1838</v>
      </c>
      <c r="B1729" s="145" t="s">
        <v>1850</v>
      </c>
      <c r="C1729" s="144">
        <v>6310604</v>
      </c>
      <c r="D1729" s="145" t="s">
        <v>1936</v>
      </c>
      <c r="E1729" s="150"/>
    </row>
    <row r="1730" spans="1:5" hidden="1" x14ac:dyDescent="0.2">
      <c r="A1730" s="145" t="s">
        <v>1838</v>
      </c>
      <c r="B1730" s="145" t="s">
        <v>1850</v>
      </c>
      <c r="C1730" s="144">
        <v>6310605</v>
      </c>
      <c r="D1730" s="145" t="s">
        <v>1937</v>
      </c>
      <c r="E1730" s="150"/>
    </row>
    <row r="1731" spans="1:5" hidden="1" x14ac:dyDescent="0.2">
      <c r="A1731" s="145" t="s">
        <v>1838</v>
      </c>
      <c r="B1731" s="145" t="s">
        <v>1850</v>
      </c>
      <c r="C1731" s="144">
        <v>6310606</v>
      </c>
      <c r="D1731" s="145" t="s">
        <v>1938</v>
      </c>
      <c r="E1731" s="150"/>
    </row>
    <row r="1732" spans="1:5" hidden="1" x14ac:dyDescent="0.2">
      <c r="A1732" s="145" t="s">
        <v>1838</v>
      </c>
      <c r="B1732" s="145" t="s">
        <v>1853</v>
      </c>
      <c r="C1732" s="144">
        <v>6310701</v>
      </c>
      <c r="D1732" s="145" t="s">
        <v>1939</v>
      </c>
      <c r="E1732" s="150"/>
    </row>
    <row r="1733" spans="1:5" hidden="1" x14ac:dyDescent="0.2">
      <c r="A1733" s="145" t="s">
        <v>1838</v>
      </c>
      <c r="B1733" s="145" t="s">
        <v>1853</v>
      </c>
      <c r="C1733" s="144">
        <v>6310702</v>
      </c>
      <c r="D1733" s="145" t="s">
        <v>1940</v>
      </c>
      <c r="E1733" s="150"/>
    </row>
    <row r="1734" spans="1:5" hidden="1" x14ac:dyDescent="0.2">
      <c r="A1734" s="145" t="s">
        <v>1838</v>
      </c>
      <c r="B1734" s="145" t="s">
        <v>1853</v>
      </c>
      <c r="C1734" s="144">
        <v>6310703</v>
      </c>
      <c r="D1734" s="145" t="s">
        <v>1941</v>
      </c>
      <c r="E1734" s="150"/>
    </row>
    <row r="1735" spans="1:5" hidden="1" x14ac:dyDescent="0.2">
      <c r="A1735" s="145" t="s">
        <v>1838</v>
      </c>
      <c r="B1735" s="145" t="s">
        <v>1853</v>
      </c>
      <c r="C1735" s="144">
        <v>6310704</v>
      </c>
      <c r="D1735" s="145" t="s">
        <v>1942</v>
      </c>
      <c r="E1735" s="150"/>
    </row>
    <row r="1736" spans="1:5" hidden="1" x14ac:dyDescent="0.2">
      <c r="A1736" s="145" t="s">
        <v>1838</v>
      </c>
      <c r="B1736" s="145" t="s">
        <v>1853</v>
      </c>
      <c r="C1736" s="144">
        <v>6310705</v>
      </c>
      <c r="D1736" s="145" t="s">
        <v>1943</v>
      </c>
      <c r="E1736" s="150"/>
    </row>
    <row r="1737" spans="1:5" hidden="1" x14ac:dyDescent="0.2">
      <c r="A1737" s="145" t="s">
        <v>1838</v>
      </c>
      <c r="B1737" s="145" t="s">
        <v>1853</v>
      </c>
      <c r="C1737" s="144">
        <v>6310706</v>
      </c>
      <c r="D1737" s="145" t="s">
        <v>1944</v>
      </c>
      <c r="E1737" s="150"/>
    </row>
    <row r="1738" spans="1:5" hidden="1" x14ac:dyDescent="0.2">
      <c r="A1738" s="145" t="s">
        <v>1838</v>
      </c>
      <c r="B1738" s="145" t="s">
        <v>1853</v>
      </c>
      <c r="C1738" s="144">
        <v>6310707</v>
      </c>
      <c r="D1738" s="145" t="s">
        <v>1945</v>
      </c>
      <c r="E1738" s="150"/>
    </row>
    <row r="1739" spans="1:5" hidden="1" x14ac:dyDescent="0.2">
      <c r="A1739" s="145" t="s">
        <v>1838</v>
      </c>
      <c r="B1739" s="145" t="s">
        <v>1853</v>
      </c>
      <c r="C1739" s="144">
        <v>6310708</v>
      </c>
      <c r="D1739" s="145" t="s">
        <v>1946</v>
      </c>
      <c r="E1739" s="150"/>
    </row>
    <row r="1740" spans="1:5" hidden="1" x14ac:dyDescent="0.2">
      <c r="A1740" s="145" t="s">
        <v>1838</v>
      </c>
      <c r="B1740" s="145" t="s">
        <v>1853</v>
      </c>
      <c r="C1740" s="144">
        <v>6310709</v>
      </c>
      <c r="D1740" s="145" t="s">
        <v>1457</v>
      </c>
      <c r="E1740" s="150"/>
    </row>
    <row r="1741" spans="1:5" hidden="1" x14ac:dyDescent="0.2">
      <c r="A1741" s="145" t="s">
        <v>1838</v>
      </c>
      <c r="B1741" s="145" t="s">
        <v>1853</v>
      </c>
      <c r="C1741" s="144">
        <v>6310710</v>
      </c>
      <c r="D1741" s="145" t="s">
        <v>1947</v>
      </c>
      <c r="E1741" s="150"/>
    </row>
    <row r="1742" spans="1:5" hidden="1" x14ac:dyDescent="0.2">
      <c r="A1742" s="145" t="s">
        <v>1838</v>
      </c>
      <c r="B1742" s="145" t="s">
        <v>1853</v>
      </c>
      <c r="C1742" s="144">
        <v>6310711</v>
      </c>
      <c r="D1742" s="145" t="s">
        <v>1948</v>
      </c>
      <c r="E1742" s="150"/>
    </row>
    <row r="1743" spans="1:5" hidden="1" x14ac:dyDescent="0.2">
      <c r="A1743" s="145" t="s">
        <v>1838</v>
      </c>
      <c r="B1743" s="145" t="s">
        <v>1853</v>
      </c>
      <c r="C1743" s="144">
        <v>6310712</v>
      </c>
      <c r="D1743" s="145" t="s">
        <v>1949</v>
      </c>
      <c r="E1743" s="150"/>
    </row>
    <row r="1744" spans="1:5" hidden="1" x14ac:dyDescent="0.2">
      <c r="A1744" s="145" t="s">
        <v>1838</v>
      </c>
      <c r="B1744" s="145" t="s">
        <v>1853</v>
      </c>
      <c r="C1744" s="144">
        <v>6310713</v>
      </c>
      <c r="D1744" s="145" t="s">
        <v>1950</v>
      </c>
      <c r="E1744" s="150"/>
    </row>
    <row r="1745" spans="1:5" hidden="1" x14ac:dyDescent="0.2">
      <c r="A1745" s="145" t="s">
        <v>1838</v>
      </c>
      <c r="B1745" s="145" t="s">
        <v>1853</v>
      </c>
      <c r="C1745" s="144">
        <v>6310714</v>
      </c>
      <c r="D1745" s="145" t="s">
        <v>1951</v>
      </c>
      <c r="E1745" s="150"/>
    </row>
    <row r="1746" spans="1:5" hidden="1" x14ac:dyDescent="0.2">
      <c r="A1746" s="145" t="s">
        <v>1838</v>
      </c>
      <c r="B1746" s="145" t="s">
        <v>1853</v>
      </c>
      <c r="C1746" s="144">
        <v>6310715</v>
      </c>
      <c r="D1746" s="145" t="s">
        <v>1952</v>
      </c>
      <c r="E1746" s="150"/>
    </row>
    <row r="1747" spans="1:5" hidden="1" x14ac:dyDescent="0.2">
      <c r="A1747" s="145" t="s">
        <v>1838</v>
      </c>
      <c r="B1747" s="145" t="s">
        <v>1853</v>
      </c>
      <c r="C1747" s="144">
        <v>6310716</v>
      </c>
      <c r="D1747" s="145" t="s">
        <v>1953</v>
      </c>
      <c r="E1747" s="150"/>
    </row>
    <row r="1748" spans="1:5" hidden="1" x14ac:dyDescent="0.2">
      <c r="A1748" s="145" t="s">
        <v>1838</v>
      </c>
      <c r="B1748" s="145" t="s">
        <v>1855</v>
      </c>
      <c r="C1748" s="144">
        <v>6310801</v>
      </c>
      <c r="D1748" s="145" t="s">
        <v>1954</v>
      </c>
      <c r="E1748" s="150"/>
    </row>
    <row r="1749" spans="1:5" hidden="1" x14ac:dyDescent="0.2">
      <c r="A1749" s="145" t="s">
        <v>1838</v>
      </c>
      <c r="B1749" s="145" t="s">
        <v>1855</v>
      </c>
      <c r="C1749" s="144">
        <v>6310802</v>
      </c>
      <c r="D1749" s="145" t="s">
        <v>1955</v>
      </c>
      <c r="E1749" s="150"/>
    </row>
    <row r="1750" spans="1:5" hidden="1" x14ac:dyDescent="0.2">
      <c r="A1750" s="145" t="s">
        <v>1838</v>
      </c>
      <c r="B1750" s="145" t="s">
        <v>1855</v>
      </c>
      <c r="C1750" s="144">
        <v>6310803</v>
      </c>
      <c r="D1750" s="145" t="s">
        <v>1956</v>
      </c>
      <c r="E1750" s="150"/>
    </row>
    <row r="1751" spans="1:5" hidden="1" x14ac:dyDescent="0.2">
      <c r="A1751" s="145" t="s">
        <v>1838</v>
      </c>
      <c r="B1751" s="145" t="s">
        <v>1855</v>
      </c>
      <c r="C1751" s="144">
        <v>6310804</v>
      </c>
      <c r="D1751" s="145" t="s">
        <v>1957</v>
      </c>
      <c r="E1751" s="150"/>
    </row>
    <row r="1752" spans="1:5" hidden="1" x14ac:dyDescent="0.2">
      <c r="A1752" s="145" t="s">
        <v>1838</v>
      </c>
      <c r="B1752" s="145" t="s">
        <v>1855</v>
      </c>
      <c r="C1752" s="144">
        <v>6310805</v>
      </c>
      <c r="D1752" s="145" t="s">
        <v>1958</v>
      </c>
      <c r="E1752" s="150"/>
    </row>
    <row r="1753" spans="1:5" hidden="1" x14ac:dyDescent="0.2">
      <c r="A1753" s="145" t="s">
        <v>1838</v>
      </c>
      <c r="B1753" s="145" t="s">
        <v>1855</v>
      </c>
      <c r="C1753" s="144">
        <v>6310806</v>
      </c>
      <c r="D1753" s="145" t="s">
        <v>1959</v>
      </c>
      <c r="E1753" s="150"/>
    </row>
    <row r="1754" spans="1:5" hidden="1" x14ac:dyDescent="0.2">
      <c r="A1754" s="145" t="s">
        <v>1838</v>
      </c>
      <c r="B1754" s="145" t="s">
        <v>1855</v>
      </c>
      <c r="C1754" s="144">
        <v>6310807</v>
      </c>
      <c r="D1754" s="145" t="s">
        <v>1960</v>
      </c>
      <c r="E1754" s="150"/>
    </row>
    <row r="1755" spans="1:5" hidden="1" x14ac:dyDescent="0.2">
      <c r="A1755" s="145" t="s">
        <v>1838</v>
      </c>
      <c r="B1755" s="145" t="s">
        <v>1855</v>
      </c>
      <c r="C1755" s="144">
        <v>6310808</v>
      </c>
      <c r="D1755" s="145" t="s">
        <v>1961</v>
      </c>
      <c r="E1755" s="150"/>
    </row>
    <row r="1756" spans="1:5" hidden="1" x14ac:dyDescent="0.2">
      <c r="A1756" s="145" t="s">
        <v>1838</v>
      </c>
      <c r="B1756" s="145" t="s">
        <v>1855</v>
      </c>
      <c r="C1756" s="144">
        <v>6310809</v>
      </c>
      <c r="D1756" s="145" t="s">
        <v>1962</v>
      </c>
      <c r="E1756" s="150"/>
    </row>
    <row r="1757" spans="1:5" hidden="1" x14ac:dyDescent="0.2">
      <c r="A1757" s="145" t="s">
        <v>1838</v>
      </c>
      <c r="B1757" s="145" t="s">
        <v>1858</v>
      </c>
      <c r="C1757" s="144">
        <v>6310901</v>
      </c>
      <c r="D1757" s="145" t="s">
        <v>1963</v>
      </c>
      <c r="E1757" s="150"/>
    </row>
    <row r="1758" spans="1:5" hidden="1" x14ac:dyDescent="0.2">
      <c r="A1758" s="145" t="s">
        <v>1838</v>
      </c>
      <c r="B1758" s="145" t="s">
        <v>1858</v>
      </c>
      <c r="C1758" s="144">
        <v>6310902</v>
      </c>
      <c r="D1758" s="145" t="s">
        <v>1964</v>
      </c>
      <c r="E1758" s="150"/>
    </row>
    <row r="1759" spans="1:5" hidden="1" x14ac:dyDescent="0.2">
      <c r="A1759" s="145" t="s">
        <v>1838</v>
      </c>
      <c r="B1759" s="145" t="s">
        <v>1837</v>
      </c>
      <c r="C1759" s="144">
        <v>6310903</v>
      </c>
      <c r="D1759" s="145" t="s">
        <v>875</v>
      </c>
      <c r="E1759" s="150"/>
    </row>
    <row r="1760" spans="1:5" hidden="1" x14ac:dyDescent="0.2">
      <c r="A1760" s="145" t="s">
        <v>1838</v>
      </c>
      <c r="B1760" s="145" t="s">
        <v>1858</v>
      </c>
      <c r="C1760" s="144">
        <v>6310904</v>
      </c>
      <c r="D1760" s="145" t="s">
        <v>1965</v>
      </c>
      <c r="E1760" s="150"/>
    </row>
    <row r="1761" spans="1:5" hidden="1" x14ac:dyDescent="0.2">
      <c r="A1761" s="145" t="s">
        <v>1838</v>
      </c>
      <c r="B1761" s="145" t="s">
        <v>1858</v>
      </c>
      <c r="C1761" s="144">
        <v>6310905</v>
      </c>
      <c r="D1761" s="145" t="s">
        <v>1966</v>
      </c>
      <c r="E1761" s="150"/>
    </row>
    <row r="1762" spans="1:5" hidden="1" x14ac:dyDescent="0.2">
      <c r="A1762" s="145" t="s">
        <v>1838</v>
      </c>
      <c r="B1762" s="145" t="s">
        <v>1858</v>
      </c>
      <c r="C1762" s="144">
        <v>6310906</v>
      </c>
      <c r="D1762" s="145" t="s">
        <v>1967</v>
      </c>
      <c r="E1762" s="150"/>
    </row>
    <row r="1763" spans="1:5" hidden="1" x14ac:dyDescent="0.2">
      <c r="A1763" s="145" t="s">
        <v>1838</v>
      </c>
      <c r="B1763" s="145" t="s">
        <v>1858</v>
      </c>
      <c r="C1763" s="144">
        <v>6310908</v>
      </c>
      <c r="D1763" s="145" t="s">
        <v>1968</v>
      </c>
      <c r="E1763" s="150"/>
    </row>
    <row r="1764" spans="1:5" hidden="1" x14ac:dyDescent="0.2">
      <c r="A1764" s="145" t="s">
        <v>1838</v>
      </c>
      <c r="B1764" s="145" t="s">
        <v>1860</v>
      </c>
      <c r="C1764" s="144">
        <v>6311001</v>
      </c>
      <c r="D1764" s="145" t="s">
        <v>1969</v>
      </c>
      <c r="E1764" s="150"/>
    </row>
    <row r="1765" spans="1:5" hidden="1" x14ac:dyDescent="0.2">
      <c r="A1765" s="145" t="s">
        <v>1838</v>
      </c>
      <c r="B1765" s="145" t="s">
        <v>1860</v>
      </c>
      <c r="C1765" s="144">
        <v>6311002</v>
      </c>
      <c r="D1765" s="145" t="s">
        <v>1699</v>
      </c>
      <c r="E1765" s="150"/>
    </row>
    <row r="1766" spans="1:5" hidden="1" x14ac:dyDescent="0.2">
      <c r="A1766" s="145" t="s">
        <v>1838</v>
      </c>
      <c r="B1766" s="145" t="s">
        <v>1860</v>
      </c>
      <c r="C1766" s="144">
        <v>6311003</v>
      </c>
      <c r="D1766" s="145" t="s">
        <v>1970</v>
      </c>
      <c r="E1766" s="150"/>
    </row>
    <row r="1767" spans="1:5" hidden="1" x14ac:dyDescent="0.2">
      <c r="A1767" s="145" t="s">
        <v>1838</v>
      </c>
      <c r="B1767" s="145" t="s">
        <v>1860</v>
      </c>
      <c r="C1767" s="144">
        <v>6311004</v>
      </c>
      <c r="D1767" s="145" t="s">
        <v>852</v>
      </c>
      <c r="E1767" s="150"/>
    </row>
    <row r="1768" spans="1:5" hidden="1" x14ac:dyDescent="0.2">
      <c r="A1768" s="145" t="s">
        <v>1838</v>
      </c>
      <c r="B1768" s="145" t="s">
        <v>1860</v>
      </c>
      <c r="C1768" s="144">
        <v>6311005</v>
      </c>
      <c r="D1768" s="145" t="s">
        <v>1971</v>
      </c>
      <c r="E1768" s="150"/>
    </row>
    <row r="1769" spans="1:5" hidden="1" x14ac:dyDescent="0.2">
      <c r="A1769" s="145" t="s">
        <v>1838</v>
      </c>
      <c r="B1769" s="145" t="s">
        <v>1860</v>
      </c>
      <c r="C1769" s="144">
        <v>6311006</v>
      </c>
      <c r="D1769" s="145" t="s">
        <v>875</v>
      </c>
      <c r="E1769" s="150"/>
    </row>
    <row r="1770" spans="1:5" hidden="1" x14ac:dyDescent="0.2">
      <c r="A1770" s="145" t="s">
        <v>1838</v>
      </c>
      <c r="B1770" s="145" t="s">
        <v>1860</v>
      </c>
      <c r="C1770" s="144">
        <v>6311007</v>
      </c>
      <c r="D1770" s="145" t="s">
        <v>1972</v>
      </c>
      <c r="E1770" s="150"/>
    </row>
    <row r="1771" spans="1:5" hidden="1" x14ac:dyDescent="0.2">
      <c r="A1771" s="145" t="s">
        <v>1838</v>
      </c>
      <c r="B1771" s="145" t="s">
        <v>1860</v>
      </c>
      <c r="C1771" s="144">
        <v>6311008</v>
      </c>
      <c r="D1771" s="145" t="s">
        <v>1973</v>
      </c>
      <c r="E1771" s="150"/>
    </row>
    <row r="1772" spans="1:5" hidden="1" x14ac:dyDescent="0.2">
      <c r="A1772" s="145" t="s">
        <v>1838</v>
      </c>
      <c r="B1772" s="145" t="s">
        <v>1860</v>
      </c>
      <c r="C1772" s="144">
        <v>6311009</v>
      </c>
      <c r="D1772" s="145" t="s">
        <v>1974</v>
      </c>
      <c r="E1772" s="150"/>
    </row>
    <row r="1773" spans="1:5" hidden="1" x14ac:dyDescent="0.2">
      <c r="A1773" s="145" t="s">
        <v>1838</v>
      </c>
      <c r="B1773" s="145" t="s">
        <v>1860</v>
      </c>
      <c r="C1773" s="144">
        <v>6311010</v>
      </c>
      <c r="D1773" s="145" t="s">
        <v>1975</v>
      </c>
      <c r="E1773" s="150"/>
    </row>
    <row r="1774" spans="1:5" hidden="1" x14ac:dyDescent="0.2">
      <c r="A1774" s="145" t="s">
        <v>1838</v>
      </c>
      <c r="B1774" s="145" t="s">
        <v>1860</v>
      </c>
      <c r="C1774" s="144">
        <v>6311011</v>
      </c>
      <c r="D1774" s="145" t="s">
        <v>1976</v>
      </c>
      <c r="E1774" s="150"/>
    </row>
    <row r="1775" spans="1:5" hidden="1" x14ac:dyDescent="0.2">
      <c r="A1775" s="145" t="s">
        <v>1838</v>
      </c>
      <c r="B1775" s="145" t="s">
        <v>1860</v>
      </c>
      <c r="C1775" s="144">
        <v>6311012</v>
      </c>
      <c r="D1775" s="145" t="s">
        <v>1635</v>
      </c>
      <c r="E1775" s="150"/>
    </row>
    <row r="1776" spans="1:5" hidden="1" x14ac:dyDescent="0.2">
      <c r="A1776" s="145" t="s">
        <v>1838</v>
      </c>
      <c r="B1776" s="145" t="s">
        <v>1860</v>
      </c>
      <c r="C1776" s="144">
        <v>6311013</v>
      </c>
      <c r="D1776" s="145" t="s">
        <v>1977</v>
      </c>
      <c r="E1776" s="150"/>
    </row>
    <row r="1777" spans="1:5" hidden="1" x14ac:dyDescent="0.2">
      <c r="A1777" s="145" t="s">
        <v>1838</v>
      </c>
      <c r="B1777" s="145" t="s">
        <v>1860</v>
      </c>
      <c r="C1777" s="144">
        <v>6311014</v>
      </c>
      <c r="D1777" s="145" t="s">
        <v>1978</v>
      </c>
      <c r="E1777" s="150"/>
    </row>
    <row r="1778" spans="1:5" hidden="1" x14ac:dyDescent="0.2">
      <c r="A1778" s="145" t="s">
        <v>1838</v>
      </c>
      <c r="B1778" s="145" t="s">
        <v>1860</v>
      </c>
      <c r="C1778" s="144">
        <v>6311015</v>
      </c>
      <c r="D1778" s="145" t="s">
        <v>865</v>
      </c>
      <c r="E1778" s="150"/>
    </row>
    <row r="1779" spans="1:5" hidden="1" x14ac:dyDescent="0.2">
      <c r="A1779" s="145" t="s">
        <v>1838</v>
      </c>
      <c r="B1779" s="145" t="s">
        <v>1863</v>
      </c>
      <c r="C1779" s="144">
        <v>6311101</v>
      </c>
      <c r="D1779" s="145" t="s">
        <v>1979</v>
      </c>
      <c r="E1779" s="150"/>
    </row>
    <row r="1780" spans="1:5" hidden="1" x14ac:dyDescent="0.2">
      <c r="A1780" s="145" t="s">
        <v>1838</v>
      </c>
      <c r="B1780" s="145" t="s">
        <v>1863</v>
      </c>
      <c r="C1780" s="144">
        <v>6311102</v>
      </c>
      <c r="D1780" s="145" t="s">
        <v>1980</v>
      </c>
      <c r="E1780" s="150"/>
    </row>
    <row r="1781" spans="1:5" hidden="1" x14ac:dyDescent="0.2">
      <c r="A1781" s="145" t="s">
        <v>1838</v>
      </c>
      <c r="B1781" s="145" t="s">
        <v>1846</v>
      </c>
      <c r="C1781" s="144">
        <v>6311103</v>
      </c>
      <c r="D1781" s="145" t="s">
        <v>1053</v>
      </c>
      <c r="E1781" s="150"/>
    </row>
    <row r="1782" spans="1:5" hidden="1" x14ac:dyDescent="0.2">
      <c r="A1782" s="145" t="s">
        <v>1838</v>
      </c>
      <c r="B1782" s="145" t="s">
        <v>1863</v>
      </c>
      <c r="C1782" s="144">
        <v>6311104</v>
      </c>
      <c r="D1782" s="145" t="s">
        <v>1981</v>
      </c>
      <c r="E1782" s="150"/>
    </row>
    <row r="1783" spans="1:5" hidden="1" x14ac:dyDescent="0.2">
      <c r="A1783" s="145" t="s">
        <v>1838</v>
      </c>
      <c r="B1783" s="145" t="s">
        <v>1863</v>
      </c>
      <c r="C1783" s="144">
        <v>6311105</v>
      </c>
      <c r="D1783" s="145" t="s">
        <v>1982</v>
      </c>
      <c r="E1783" s="150"/>
    </row>
    <row r="1784" spans="1:5" hidden="1" x14ac:dyDescent="0.2">
      <c r="A1784" s="145" t="s">
        <v>1838</v>
      </c>
      <c r="B1784" s="145" t="s">
        <v>1863</v>
      </c>
      <c r="C1784" s="144">
        <v>6311106</v>
      </c>
      <c r="D1784" s="145" t="s">
        <v>1983</v>
      </c>
      <c r="E1784" s="150"/>
    </row>
    <row r="1785" spans="1:5" hidden="1" x14ac:dyDescent="0.2">
      <c r="A1785" s="145" t="s">
        <v>1838</v>
      </c>
      <c r="B1785" s="145" t="s">
        <v>1863</v>
      </c>
      <c r="C1785" s="144">
        <v>6311107</v>
      </c>
      <c r="D1785" s="145" t="s">
        <v>1984</v>
      </c>
      <c r="E1785" s="150"/>
    </row>
    <row r="1786" spans="1:5" hidden="1" x14ac:dyDescent="0.2">
      <c r="A1786" s="145" t="s">
        <v>1838</v>
      </c>
      <c r="B1786" s="145" t="s">
        <v>1863</v>
      </c>
      <c r="C1786" s="144">
        <v>6311108</v>
      </c>
      <c r="D1786" s="145" t="s">
        <v>365</v>
      </c>
      <c r="E1786" s="150"/>
    </row>
    <row r="1787" spans="1:5" hidden="1" x14ac:dyDescent="0.2">
      <c r="A1787" s="145" t="s">
        <v>1838</v>
      </c>
      <c r="B1787" s="145" t="s">
        <v>1863</v>
      </c>
      <c r="C1787" s="144">
        <v>6311109</v>
      </c>
      <c r="D1787" s="145" t="s">
        <v>1985</v>
      </c>
      <c r="E1787" s="150"/>
    </row>
    <row r="1788" spans="1:5" hidden="1" x14ac:dyDescent="0.2">
      <c r="A1788" s="145" t="s">
        <v>1838</v>
      </c>
      <c r="B1788" s="145" t="s">
        <v>1863</v>
      </c>
      <c r="C1788" s="144">
        <v>6311110</v>
      </c>
      <c r="D1788" s="145" t="s">
        <v>1986</v>
      </c>
      <c r="E1788" s="150"/>
    </row>
    <row r="1789" spans="1:5" hidden="1" x14ac:dyDescent="0.2">
      <c r="A1789" s="145" t="s">
        <v>1838</v>
      </c>
      <c r="B1789" s="145" t="s">
        <v>1863</v>
      </c>
      <c r="C1789" s="144">
        <v>6311111</v>
      </c>
      <c r="D1789" s="145" t="s">
        <v>1883</v>
      </c>
      <c r="E1789" s="150"/>
    </row>
    <row r="1790" spans="1:5" hidden="1" x14ac:dyDescent="0.2">
      <c r="A1790" s="145" t="s">
        <v>1838</v>
      </c>
      <c r="B1790" s="145" t="s">
        <v>1863</v>
      </c>
      <c r="C1790" s="144">
        <v>6311112</v>
      </c>
      <c r="D1790" s="145" t="s">
        <v>1987</v>
      </c>
      <c r="E1790" s="150"/>
    </row>
    <row r="1791" spans="1:5" hidden="1" x14ac:dyDescent="0.2">
      <c r="A1791" s="145" t="s">
        <v>1838</v>
      </c>
      <c r="B1791" s="145" t="s">
        <v>1865</v>
      </c>
      <c r="C1791" s="144">
        <v>6311201</v>
      </c>
      <c r="D1791" s="145" t="s">
        <v>1988</v>
      </c>
      <c r="E1791" s="150"/>
    </row>
    <row r="1792" spans="1:5" hidden="1" x14ac:dyDescent="0.2">
      <c r="A1792" s="145" t="s">
        <v>1838</v>
      </c>
      <c r="B1792" s="145" t="s">
        <v>1865</v>
      </c>
      <c r="C1792" s="144">
        <v>6311203</v>
      </c>
      <c r="D1792" s="145" t="s">
        <v>1989</v>
      </c>
      <c r="E1792" s="150"/>
    </row>
    <row r="1793" spans="1:5" hidden="1" x14ac:dyDescent="0.2">
      <c r="A1793" s="145" t="s">
        <v>1838</v>
      </c>
      <c r="B1793" s="145" t="s">
        <v>1865</v>
      </c>
      <c r="C1793" s="144">
        <v>6311204</v>
      </c>
      <c r="D1793" s="145" t="s">
        <v>1788</v>
      </c>
      <c r="E1793" s="150"/>
    </row>
    <row r="1794" spans="1:5" hidden="1" x14ac:dyDescent="0.2">
      <c r="A1794" s="145" t="s">
        <v>1838</v>
      </c>
      <c r="B1794" s="145" t="s">
        <v>1865</v>
      </c>
      <c r="C1794" s="144">
        <v>6311205</v>
      </c>
      <c r="D1794" s="145" t="s">
        <v>580</v>
      </c>
      <c r="E1794" s="150"/>
    </row>
    <row r="1795" spans="1:5" hidden="1" x14ac:dyDescent="0.2">
      <c r="A1795" s="145" t="s">
        <v>1838</v>
      </c>
      <c r="B1795" s="145" t="s">
        <v>1867</v>
      </c>
      <c r="C1795" s="144">
        <v>6311301</v>
      </c>
      <c r="D1795" s="145" t="s">
        <v>1990</v>
      </c>
      <c r="E1795" s="150"/>
    </row>
    <row r="1796" spans="1:5" hidden="1" x14ac:dyDescent="0.2">
      <c r="A1796" s="145" t="s">
        <v>1838</v>
      </c>
      <c r="B1796" s="145" t="s">
        <v>1867</v>
      </c>
      <c r="C1796" s="144">
        <v>6311302</v>
      </c>
      <c r="D1796" s="145" t="s">
        <v>1991</v>
      </c>
      <c r="E1796" s="150"/>
    </row>
    <row r="1797" spans="1:5" hidden="1" x14ac:dyDescent="0.2">
      <c r="A1797" s="145" t="s">
        <v>1838</v>
      </c>
      <c r="B1797" s="145" t="s">
        <v>1867</v>
      </c>
      <c r="C1797" s="144">
        <v>6311303</v>
      </c>
      <c r="D1797" s="145" t="s">
        <v>1992</v>
      </c>
      <c r="E1797" s="150"/>
    </row>
    <row r="1798" spans="1:5" hidden="1" x14ac:dyDescent="0.2">
      <c r="A1798" s="145" t="s">
        <v>1838</v>
      </c>
      <c r="B1798" s="145" t="s">
        <v>1867</v>
      </c>
      <c r="C1798" s="144">
        <v>6311304</v>
      </c>
      <c r="D1798" s="145" t="s">
        <v>1993</v>
      </c>
      <c r="E1798" s="150"/>
    </row>
    <row r="1799" spans="1:5" hidden="1" x14ac:dyDescent="0.2">
      <c r="A1799" s="145" t="s">
        <v>1838</v>
      </c>
      <c r="B1799" s="145" t="s">
        <v>1867</v>
      </c>
      <c r="C1799" s="144">
        <v>6311305</v>
      </c>
      <c r="D1799" s="145" t="s">
        <v>1994</v>
      </c>
      <c r="E1799" s="150"/>
    </row>
    <row r="1800" spans="1:5" hidden="1" x14ac:dyDescent="0.2">
      <c r="A1800" s="145" t="s">
        <v>1838</v>
      </c>
      <c r="B1800" s="145" t="s">
        <v>1869</v>
      </c>
      <c r="C1800" s="144">
        <v>6311401</v>
      </c>
      <c r="D1800" s="145" t="s">
        <v>1803</v>
      </c>
      <c r="E1800" s="150"/>
    </row>
    <row r="1801" spans="1:5" hidden="1" x14ac:dyDescent="0.2">
      <c r="A1801" s="145" t="s">
        <v>1838</v>
      </c>
      <c r="B1801" s="145" t="s">
        <v>1869</v>
      </c>
      <c r="C1801" s="144">
        <v>6311402</v>
      </c>
      <c r="D1801" s="145" t="s">
        <v>1995</v>
      </c>
      <c r="E1801" s="150"/>
    </row>
    <row r="1802" spans="1:5" hidden="1" x14ac:dyDescent="0.2">
      <c r="A1802" s="145" t="s">
        <v>1838</v>
      </c>
      <c r="B1802" s="145" t="s">
        <v>1869</v>
      </c>
      <c r="C1802" s="144">
        <v>6311403</v>
      </c>
      <c r="D1802" s="145" t="s">
        <v>1996</v>
      </c>
      <c r="E1802" s="150"/>
    </row>
    <row r="1803" spans="1:5" hidden="1" x14ac:dyDescent="0.2">
      <c r="A1803" s="145" t="s">
        <v>1838</v>
      </c>
      <c r="B1803" s="145" t="s">
        <v>1869</v>
      </c>
      <c r="C1803" s="144">
        <v>6311404</v>
      </c>
      <c r="D1803" s="145" t="s">
        <v>1455</v>
      </c>
      <c r="E1803" s="150"/>
    </row>
    <row r="1804" spans="1:5" hidden="1" x14ac:dyDescent="0.2">
      <c r="A1804" s="145" t="s">
        <v>1838</v>
      </c>
      <c r="B1804" s="145" t="s">
        <v>1869</v>
      </c>
      <c r="C1804" s="144">
        <v>6311405</v>
      </c>
      <c r="D1804" s="145" t="s">
        <v>1997</v>
      </c>
      <c r="E1804" s="150"/>
    </row>
    <row r="1805" spans="1:5" hidden="1" x14ac:dyDescent="0.2">
      <c r="A1805" s="145" t="s">
        <v>1838</v>
      </c>
      <c r="B1805" s="145" t="s">
        <v>1869</v>
      </c>
      <c r="C1805" s="144">
        <v>6311406</v>
      </c>
      <c r="D1805" s="145" t="s">
        <v>1998</v>
      </c>
      <c r="E1805" s="150"/>
    </row>
    <row r="1806" spans="1:5" hidden="1" x14ac:dyDescent="0.2">
      <c r="A1806" s="145" t="s">
        <v>1838</v>
      </c>
      <c r="B1806" s="145" t="s">
        <v>1869</v>
      </c>
      <c r="C1806" s="144">
        <v>6311407</v>
      </c>
      <c r="D1806" s="145" t="s">
        <v>1999</v>
      </c>
      <c r="E1806" s="150"/>
    </row>
    <row r="1807" spans="1:5" hidden="1" x14ac:dyDescent="0.2">
      <c r="A1807" s="145" t="s">
        <v>1838</v>
      </c>
      <c r="B1807" s="145" t="s">
        <v>1871</v>
      </c>
      <c r="C1807" s="144">
        <v>6311501</v>
      </c>
      <c r="D1807" s="145" t="s">
        <v>2000</v>
      </c>
      <c r="E1807" s="150"/>
    </row>
    <row r="1808" spans="1:5" hidden="1" x14ac:dyDescent="0.2">
      <c r="A1808" s="145" t="s">
        <v>1838</v>
      </c>
      <c r="B1808" s="145" t="s">
        <v>1871</v>
      </c>
      <c r="C1808" s="144">
        <v>6311502</v>
      </c>
      <c r="D1808" s="145" t="s">
        <v>2001</v>
      </c>
      <c r="E1808" s="150"/>
    </row>
    <row r="1809" spans="1:5" hidden="1" x14ac:dyDescent="0.2">
      <c r="A1809" s="145" t="s">
        <v>1838</v>
      </c>
      <c r="B1809" s="145" t="s">
        <v>1871</v>
      </c>
      <c r="C1809" s="144">
        <v>6311503</v>
      </c>
      <c r="D1809" s="145" t="s">
        <v>1665</v>
      </c>
      <c r="E1809" s="150"/>
    </row>
    <row r="1810" spans="1:5" hidden="1" x14ac:dyDescent="0.2">
      <c r="A1810" s="145" t="s">
        <v>1838</v>
      </c>
      <c r="B1810" s="145" t="s">
        <v>1871</v>
      </c>
      <c r="C1810" s="144">
        <v>6311504</v>
      </c>
      <c r="D1810" s="145" t="s">
        <v>2002</v>
      </c>
      <c r="E1810" s="150"/>
    </row>
    <row r="1811" spans="1:5" hidden="1" x14ac:dyDescent="0.2">
      <c r="A1811" s="145" t="s">
        <v>1838</v>
      </c>
      <c r="B1811" s="145" t="s">
        <v>1841</v>
      </c>
      <c r="C1811" s="144">
        <v>6311505</v>
      </c>
      <c r="D1811" s="145" t="s">
        <v>1916</v>
      </c>
      <c r="E1811" s="150"/>
    </row>
    <row r="1812" spans="1:5" hidden="1" x14ac:dyDescent="0.2">
      <c r="A1812" s="145" t="s">
        <v>1838</v>
      </c>
      <c r="B1812" s="145" t="s">
        <v>1873</v>
      </c>
      <c r="C1812" s="144">
        <v>6311601</v>
      </c>
      <c r="D1812" s="145" t="s">
        <v>2003</v>
      </c>
      <c r="E1812" s="150"/>
    </row>
    <row r="1813" spans="1:5" hidden="1" x14ac:dyDescent="0.2">
      <c r="A1813" s="145" t="s">
        <v>1838</v>
      </c>
      <c r="B1813" s="145" t="s">
        <v>1873</v>
      </c>
      <c r="C1813" s="144">
        <v>6311602</v>
      </c>
      <c r="D1813" s="145" t="s">
        <v>2004</v>
      </c>
      <c r="E1813" s="150"/>
    </row>
    <row r="1814" spans="1:5" hidden="1" x14ac:dyDescent="0.2">
      <c r="A1814" s="145" t="s">
        <v>1838</v>
      </c>
      <c r="B1814" s="145" t="s">
        <v>1873</v>
      </c>
      <c r="C1814" s="144">
        <v>6311603</v>
      </c>
      <c r="D1814" s="145" t="s">
        <v>2005</v>
      </c>
      <c r="E1814" s="150"/>
    </row>
    <row r="1815" spans="1:5" hidden="1" x14ac:dyDescent="0.2">
      <c r="A1815" s="145" t="s">
        <v>1838</v>
      </c>
      <c r="B1815" s="145" t="s">
        <v>1873</v>
      </c>
      <c r="C1815" s="144">
        <v>6311604</v>
      </c>
      <c r="D1815" s="145" t="s">
        <v>2006</v>
      </c>
      <c r="E1815" s="150"/>
    </row>
    <row r="1816" spans="1:5" hidden="1" x14ac:dyDescent="0.2">
      <c r="A1816" s="145" t="s">
        <v>1838</v>
      </c>
      <c r="B1816" s="145" t="s">
        <v>1873</v>
      </c>
      <c r="C1816" s="144">
        <v>6311605</v>
      </c>
      <c r="D1816" s="145" t="s">
        <v>2007</v>
      </c>
      <c r="E1816" s="150"/>
    </row>
    <row r="1817" spans="1:5" hidden="1" x14ac:dyDescent="0.2">
      <c r="A1817" s="145" t="s">
        <v>1838</v>
      </c>
      <c r="B1817" s="145" t="s">
        <v>1873</v>
      </c>
      <c r="C1817" s="144">
        <v>6311606</v>
      </c>
      <c r="D1817" s="145" t="s">
        <v>2008</v>
      </c>
      <c r="E1817" s="150"/>
    </row>
    <row r="1818" spans="1:5" hidden="1" x14ac:dyDescent="0.2">
      <c r="A1818" s="145" t="s">
        <v>1838</v>
      </c>
      <c r="B1818" s="145" t="s">
        <v>1873</v>
      </c>
      <c r="C1818" s="144">
        <v>6311607</v>
      </c>
      <c r="D1818" s="145" t="s">
        <v>2009</v>
      </c>
      <c r="E1818" s="150"/>
    </row>
    <row r="1819" spans="1:5" hidden="1" x14ac:dyDescent="0.2">
      <c r="A1819" s="145" t="s">
        <v>1838</v>
      </c>
      <c r="B1819" s="145" t="s">
        <v>1875</v>
      </c>
      <c r="C1819" s="144">
        <v>6311701</v>
      </c>
      <c r="D1819" s="145" t="s">
        <v>2010</v>
      </c>
      <c r="E1819" s="150"/>
    </row>
    <row r="1820" spans="1:5" hidden="1" x14ac:dyDescent="0.2">
      <c r="A1820" s="145" t="s">
        <v>1838</v>
      </c>
      <c r="B1820" s="145" t="s">
        <v>1875</v>
      </c>
      <c r="C1820" s="144">
        <v>6311702</v>
      </c>
      <c r="D1820" s="145" t="s">
        <v>2011</v>
      </c>
      <c r="E1820" s="150"/>
    </row>
    <row r="1821" spans="1:5" hidden="1" x14ac:dyDescent="0.2">
      <c r="A1821" s="145" t="s">
        <v>1838</v>
      </c>
      <c r="B1821" s="145" t="s">
        <v>1875</v>
      </c>
      <c r="C1821" s="144">
        <v>6311703</v>
      </c>
      <c r="D1821" s="145" t="s">
        <v>2012</v>
      </c>
      <c r="E1821" s="150"/>
    </row>
    <row r="1822" spans="1:5" hidden="1" x14ac:dyDescent="0.2">
      <c r="A1822" s="145" t="s">
        <v>1838</v>
      </c>
      <c r="B1822" s="145" t="s">
        <v>1875</v>
      </c>
      <c r="C1822" s="144">
        <v>6311704</v>
      </c>
      <c r="D1822" s="145" t="s">
        <v>2013</v>
      </c>
      <c r="E1822" s="150"/>
    </row>
    <row r="1823" spans="1:5" hidden="1" x14ac:dyDescent="0.2">
      <c r="A1823" s="145" t="s">
        <v>1838</v>
      </c>
      <c r="B1823" s="145" t="s">
        <v>2015</v>
      </c>
      <c r="C1823" s="144">
        <v>6311801</v>
      </c>
      <c r="D1823" s="145" t="s">
        <v>2014</v>
      </c>
      <c r="E1823" s="150"/>
    </row>
    <row r="1824" spans="1:5" hidden="1" x14ac:dyDescent="0.2">
      <c r="A1824" s="145" t="s">
        <v>1838</v>
      </c>
      <c r="B1824" s="145" t="s">
        <v>2015</v>
      </c>
      <c r="C1824" s="144">
        <v>6311802</v>
      </c>
      <c r="D1824" s="145" t="s">
        <v>2016</v>
      </c>
      <c r="E1824" s="150"/>
    </row>
    <row r="1825" spans="1:5" hidden="1" x14ac:dyDescent="0.2">
      <c r="A1825" s="145" t="s">
        <v>1838</v>
      </c>
      <c r="B1825" s="145" t="s">
        <v>2015</v>
      </c>
      <c r="C1825" s="144">
        <v>6311803</v>
      </c>
      <c r="D1825" s="145" t="s">
        <v>2017</v>
      </c>
      <c r="E1825" s="150"/>
    </row>
    <row r="1826" spans="1:5" hidden="1" x14ac:dyDescent="0.2">
      <c r="A1826" s="145" t="s">
        <v>1838</v>
      </c>
      <c r="B1826" s="145" t="s">
        <v>2015</v>
      </c>
      <c r="C1826" s="144">
        <v>6311804</v>
      </c>
      <c r="D1826" s="145" t="s">
        <v>2018</v>
      </c>
      <c r="E1826" s="150"/>
    </row>
    <row r="1827" spans="1:5" hidden="1" x14ac:dyDescent="0.2">
      <c r="A1827" s="145" t="s">
        <v>1838</v>
      </c>
      <c r="B1827" s="145" t="s">
        <v>2015</v>
      </c>
      <c r="C1827" s="144">
        <v>6311805</v>
      </c>
      <c r="D1827" s="145" t="s">
        <v>2019</v>
      </c>
      <c r="E1827" s="150"/>
    </row>
    <row r="1828" spans="1:5" hidden="1" x14ac:dyDescent="0.2">
      <c r="A1828" s="145" t="s">
        <v>1838</v>
      </c>
      <c r="B1828" s="145" t="s">
        <v>2015</v>
      </c>
      <c r="C1828" s="144">
        <v>6311806</v>
      </c>
      <c r="D1828" s="145" t="s">
        <v>2020</v>
      </c>
      <c r="E1828" s="150"/>
    </row>
    <row r="1829" spans="1:5" hidden="1" x14ac:dyDescent="0.2">
      <c r="A1829" s="145" t="s">
        <v>1838</v>
      </c>
      <c r="B1829" s="145" t="s">
        <v>1877</v>
      </c>
      <c r="C1829" s="144">
        <v>6311901</v>
      </c>
      <c r="D1829" s="145" t="s">
        <v>2021</v>
      </c>
      <c r="E1829" s="150"/>
    </row>
    <row r="1830" spans="1:5" hidden="1" x14ac:dyDescent="0.2">
      <c r="A1830" s="145" t="s">
        <v>1838</v>
      </c>
      <c r="B1830" s="145" t="s">
        <v>1877</v>
      </c>
      <c r="C1830" s="144">
        <v>6311902</v>
      </c>
      <c r="D1830" s="145" t="s">
        <v>2022</v>
      </c>
      <c r="E1830" s="150"/>
    </row>
    <row r="1831" spans="1:5" hidden="1" x14ac:dyDescent="0.2">
      <c r="A1831" s="145" t="s">
        <v>1838</v>
      </c>
      <c r="B1831" s="145" t="s">
        <v>1877</v>
      </c>
      <c r="C1831" s="144">
        <v>6311903</v>
      </c>
      <c r="D1831" s="145" t="s">
        <v>1423</v>
      </c>
      <c r="E1831" s="150"/>
    </row>
    <row r="1832" spans="1:5" hidden="1" x14ac:dyDescent="0.2">
      <c r="A1832" s="145" t="s">
        <v>1838</v>
      </c>
      <c r="B1832" s="145" t="s">
        <v>1877</v>
      </c>
      <c r="C1832" s="144">
        <v>6311904</v>
      </c>
      <c r="D1832" s="145" t="s">
        <v>2023</v>
      </c>
      <c r="E1832" s="150"/>
    </row>
    <row r="1833" spans="1:5" hidden="1" x14ac:dyDescent="0.2">
      <c r="A1833" s="145" t="s">
        <v>1838</v>
      </c>
      <c r="B1833" s="145" t="s">
        <v>1877</v>
      </c>
      <c r="C1833" s="144">
        <v>6311905</v>
      </c>
      <c r="D1833" s="145" t="s">
        <v>1482</v>
      </c>
      <c r="E1833" s="150"/>
    </row>
    <row r="1834" spans="1:5" hidden="1" x14ac:dyDescent="0.2">
      <c r="A1834" s="145" t="s">
        <v>1838</v>
      </c>
      <c r="B1834" s="145" t="s">
        <v>1879</v>
      </c>
      <c r="C1834" s="144">
        <v>6312001</v>
      </c>
      <c r="D1834" s="145" t="s">
        <v>2024</v>
      </c>
      <c r="E1834" s="150"/>
    </row>
    <row r="1835" spans="1:5" hidden="1" x14ac:dyDescent="0.2">
      <c r="A1835" s="145" t="s">
        <v>1838</v>
      </c>
      <c r="B1835" s="145" t="s">
        <v>1879</v>
      </c>
      <c r="C1835" s="144">
        <v>6312002</v>
      </c>
      <c r="D1835" s="145" t="s">
        <v>2025</v>
      </c>
      <c r="E1835" s="150"/>
    </row>
    <row r="1836" spans="1:5" hidden="1" x14ac:dyDescent="0.2">
      <c r="A1836" s="145" t="s">
        <v>1838</v>
      </c>
      <c r="B1836" s="145" t="s">
        <v>1879</v>
      </c>
      <c r="C1836" s="144">
        <v>6312003</v>
      </c>
      <c r="D1836" s="145" t="s">
        <v>2026</v>
      </c>
      <c r="E1836" s="150"/>
    </row>
    <row r="1837" spans="1:5" hidden="1" x14ac:dyDescent="0.2">
      <c r="A1837" s="145" t="s">
        <v>1838</v>
      </c>
      <c r="B1837" s="145" t="s">
        <v>2027</v>
      </c>
      <c r="C1837" s="144">
        <v>6312101</v>
      </c>
      <c r="D1837" s="145" t="s">
        <v>1487</v>
      </c>
      <c r="E1837" s="150"/>
    </row>
    <row r="1838" spans="1:5" hidden="1" x14ac:dyDescent="0.2">
      <c r="A1838" s="145" t="s">
        <v>1838</v>
      </c>
      <c r="B1838" s="145" t="s">
        <v>2027</v>
      </c>
      <c r="C1838" s="144">
        <v>6312102</v>
      </c>
      <c r="D1838" s="145" t="s">
        <v>1956</v>
      </c>
      <c r="E1838" s="150"/>
    </row>
    <row r="1839" spans="1:5" hidden="1" x14ac:dyDescent="0.2">
      <c r="A1839" s="145" t="s">
        <v>1838</v>
      </c>
      <c r="B1839" s="145" t="s">
        <v>2027</v>
      </c>
      <c r="C1839" s="144">
        <v>6312103</v>
      </c>
      <c r="D1839" s="145" t="s">
        <v>2028</v>
      </c>
      <c r="E1839" s="150"/>
    </row>
    <row r="1840" spans="1:5" hidden="1" x14ac:dyDescent="0.2">
      <c r="A1840" s="145" t="s">
        <v>1838</v>
      </c>
      <c r="B1840" s="145" t="s">
        <v>2027</v>
      </c>
      <c r="C1840" s="144">
        <v>6312104</v>
      </c>
      <c r="D1840" s="145" t="s">
        <v>2029</v>
      </c>
      <c r="E1840" s="150"/>
    </row>
    <row r="1841" spans="1:5" hidden="1" x14ac:dyDescent="0.2">
      <c r="A1841" s="145" t="s">
        <v>1838</v>
      </c>
      <c r="B1841" s="145" t="s">
        <v>1881</v>
      </c>
      <c r="C1841" s="144">
        <v>6312201</v>
      </c>
      <c r="D1841" s="145" t="s">
        <v>2030</v>
      </c>
      <c r="E1841" s="150"/>
    </row>
    <row r="1842" spans="1:5" hidden="1" x14ac:dyDescent="0.2">
      <c r="A1842" s="145" t="s">
        <v>1838</v>
      </c>
      <c r="B1842" s="145" t="s">
        <v>1881</v>
      </c>
      <c r="C1842" s="144">
        <v>6312202</v>
      </c>
      <c r="D1842" s="145" t="s">
        <v>2031</v>
      </c>
      <c r="E1842" s="150"/>
    </row>
    <row r="1843" spans="1:5" hidden="1" x14ac:dyDescent="0.2">
      <c r="A1843" s="145" t="s">
        <v>1838</v>
      </c>
      <c r="B1843" s="145" t="s">
        <v>1881</v>
      </c>
      <c r="C1843" s="144">
        <v>6312203</v>
      </c>
      <c r="D1843" s="145" t="s">
        <v>2032</v>
      </c>
      <c r="E1843" s="150"/>
    </row>
    <row r="1844" spans="1:5" hidden="1" x14ac:dyDescent="0.2">
      <c r="A1844" s="145" t="s">
        <v>1838</v>
      </c>
      <c r="B1844" s="145" t="s">
        <v>1881</v>
      </c>
      <c r="C1844" s="144">
        <v>6312204</v>
      </c>
      <c r="D1844" s="145" t="s">
        <v>2033</v>
      </c>
      <c r="E1844" s="150"/>
    </row>
    <row r="1845" spans="1:5" hidden="1" x14ac:dyDescent="0.2">
      <c r="A1845" s="145" t="s">
        <v>1838</v>
      </c>
      <c r="B1845" s="145" t="s">
        <v>811</v>
      </c>
      <c r="C1845" s="144">
        <v>6312301</v>
      </c>
      <c r="D1845" s="145" t="s">
        <v>2034</v>
      </c>
      <c r="E1845" s="150"/>
    </row>
    <row r="1846" spans="1:5" hidden="1" x14ac:dyDescent="0.2">
      <c r="A1846" s="145" t="s">
        <v>1838</v>
      </c>
      <c r="B1846" s="145" t="s">
        <v>811</v>
      </c>
      <c r="C1846" s="144">
        <v>6312302</v>
      </c>
      <c r="D1846" s="145" t="s">
        <v>2035</v>
      </c>
      <c r="E1846" s="150"/>
    </row>
    <row r="1847" spans="1:5" hidden="1" x14ac:dyDescent="0.2">
      <c r="A1847" s="145" t="s">
        <v>1838</v>
      </c>
      <c r="B1847" s="145" t="s">
        <v>811</v>
      </c>
      <c r="C1847" s="144">
        <v>6312303</v>
      </c>
      <c r="D1847" s="145" t="s">
        <v>2036</v>
      </c>
      <c r="E1847" s="150"/>
    </row>
    <row r="1848" spans="1:5" hidden="1" x14ac:dyDescent="0.2">
      <c r="A1848" s="145" t="s">
        <v>1838</v>
      </c>
      <c r="B1848" s="145" t="s">
        <v>811</v>
      </c>
      <c r="C1848" s="144">
        <v>6312305</v>
      </c>
      <c r="D1848" s="145" t="s">
        <v>2037</v>
      </c>
      <c r="E1848" s="150"/>
    </row>
    <row r="1849" spans="1:5" hidden="1" x14ac:dyDescent="0.2">
      <c r="A1849" s="145" t="s">
        <v>2040</v>
      </c>
      <c r="B1849" s="145" t="s">
        <v>2039</v>
      </c>
      <c r="C1849" s="144">
        <v>2320101</v>
      </c>
      <c r="D1849" s="145" t="s">
        <v>2038</v>
      </c>
      <c r="E1849" s="150"/>
    </row>
    <row r="1850" spans="1:5" hidden="1" x14ac:dyDescent="0.2">
      <c r="A1850" s="145" t="s">
        <v>2040</v>
      </c>
      <c r="B1850" s="145" t="s">
        <v>2039</v>
      </c>
      <c r="C1850" s="144">
        <v>4320101</v>
      </c>
      <c r="D1850" s="145" t="s">
        <v>2041</v>
      </c>
      <c r="E1850" s="150"/>
    </row>
    <row r="1851" spans="1:5" hidden="1" x14ac:dyDescent="0.2">
      <c r="A1851" s="145" t="s">
        <v>2040</v>
      </c>
      <c r="B1851" s="145" t="s">
        <v>2039</v>
      </c>
      <c r="C1851" s="144">
        <v>5320121</v>
      </c>
      <c r="D1851" s="145" t="s">
        <v>2042</v>
      </c>
      <c r="E1851" s="150"/>
    </row>
    <row r="1852" spans="1:5" hidden="1" x14ac:dyDescent="0.2">
      <c r="A1852" s="145" t="s">
        <v>2040</v>
      </c>
      <c r="B1852" s="145" t="s">
        <v>2044</v>
      </c>
      <c r="C1852" s="144">
        <v>5320210</v>
      </c>
      <c r="D1852" s="145" t="s">
        <v>2043</v>
      </c>
      <c r="E1852" s="150"/>
    </row>
    <row r="1853" spans="1:5" hidden="1" x14ac:dyDescent="0.2">
      <c r="A1853" s="145" t="s">
        <v>2040</v>
      </c>
      <c r="B1853" s="145" t="s">
        <v>2046</v>
      </c>
      <c r="C1853" s="144">
        <v>5320311</v>
      </c>
      <c r="D1853" s="145" t="s">
        <v>2045</v>
      </c>
      <c r="E1853" s="150"/>
    </row>
    <row r="1854" spans="1:5" hidden="1" x14ac:dyDescent="0.2">
      <c r="A1854" s="145" t="s">
        <v>2040</v>
      </c>
      <c r="B1854" s="145" t="s">
        <v>2048</v>
      </c>
      <c r="C1854" s="144">
        <v>5320410</v>
      </c>
      <c r="D1854" s="145" t="s">
        <v>2047</v>
      </c>
      <c r="E1854" s="150"/>
    </row>
    <row r="1855" spans="1:5" hidden="1" x14ac:dyDescent="0.2">
      <c r="A1855" s="145" t="s">
        <v>2040</v>
      </c>
      <c r="B1855" s="145" t="s">
        <v>2050</v>
      </c>
      <c r="C1855" s="144">
        <v>5320519</v>
      </c>
      <c r="D1855" s="145" t="s">
        <v>2049</v>
      </c>
      <c r="E1855" s="150"/>
    </row>
    <row r="1856" spans="1:5" hidden="1" x14ac:dyDescent="0.2">
      <c r="A1856" s="145" t="s">
        <v>2040</v>
      </c>
      <c r="B1856" s="145" t="s">
        <v>2050</v>
      </c>
      <c r="C1856" s="144">
        <v>5320520</v>
      </c>
      <c r="D1856" s="145" t="s">
        <v>2051</v>
      </c>
      <c r="E1856" s="150"/>
    </row>
    <row r="1857" spans="1:5" hidden="1" x14ac:dyDescent="0.2">
      <c r="A1857" s="145" t="s">
        <v>2040</v>
      </c>
      <c r="B1857" s="145" t="s">
        <v>2053</v>
      </c>
      <c r="C1857" s="144">
        <v>5320713</v>
      </c>
      <c r="D1857" s="145" t="s">
        <v>2052</v>
      </c>
      <c r="E1857" s="150"/>
    </row>
    <row r="1858" spans="1:5" hidden="1" x14ac:dyDescent="0.2">
      <c r="A1858" s="145" t="s">
        <v>2040</v>
      </c>
      <c r="B1858" s="145" t="s">
        <v>2055</v>
      </c>
      <c r="C1858" s="144">
        <v>5320808</v>
      </c>
      <c r="D1858" s="145" t="s">
        <v>2054</v>
      </c>
      <c r="E1858" s="150"/>
    </row>
    <row r="1859" spans="1:5" hidden="1" x14ac:dyDescent="0.2">
      <c r="A1859" s="145" t="s">
        <v>2040</v>
      </c>
      <c r="B1859" s="145" t="s">
        <v>2057</v>
      </c>
      <c r="C1859" s="144">
        <v>5320916</v>
      </c>
      <c r="D1859" s="145" t="s">
        <v>2056</v>
      </c>
      <c r="E1859" s="150"/>
    </row>
    <row r="1860" spans="1:5" hidden="1" x14ac:dyDescent="0.2">
      <c r="A1860" s="145" t="s">
        <v>2040</v>
      </c>
      <c r="B1860" s="145" t="s">
        <v>2059</v>
      </c>
      <c r="C1860" s="144">
        <v>5321013</v>
      </c>
      <c r="D1860" s="145" t="s">
        <v>2058</v>
      </c>
      <c r="E1860" s="150"/>
    </row>
    <row r="1861" spans="1:5" hidden="1" x14ac:dyDescent="0.2">
      <c r="A1861" s="145" t="s">
        <v>2040</v>
      </c>
      <c r="B1861" s="145" t="s">
        <v>2061</v>
      </c>
      <c r="C1861" s="144">
        <v>5321106</v>
      </c>
      <c r="D1861" s="145" t="s">
        <v>2060</v>
      </c>
      <c r="E1861" s="150"/>
    </row>
    <row r="1862" spans="1:5" hidden="1" x14ac:dyDescent="0.2">
      <c r="A1862" s="145" t="s">
        <v>2040</v>
      </c>
      <c r="B1862" s="145" t="s">
        <v>2063</v>
      </c>
      <c r="C1862" s="144">
        <v>5321211</v>
      </c>
      <c r="D1862" s="145" t="s">
        <v>2062</v>
      </c>
      <c r="E1862" s="150"/>
    </row>
    <row r="1863" spans="1:5" hidden="1" x14ac:dyDescent="0.2">
      <c r="A1863" s="145" t="s">
        <v>2040</v>
      </c>
      <c r="B1863" s="145" t="s">
        <v>2065</v>
      </c>
      <c r="C1863" s="144">
        <v>5321307</v>
      </c>
      <c r="D1863" s="145" t="s">
        <v>2064</v>
      </c>
      <c r="E1863" s="150"/>
    </row>
    <row r="1864" spans="1:5" hidden="1" x14ac:dyDescent="0.2">
      <c r="A1864" s="145" t="s">
        <v>2040</v>
      </c>
      <c r="B1864" s="145" t="s">
        <v>2039</v>
      </c>
      <c r="C1864" s="144">
        <v>6320101</v>
      </c>
      <c r="D1864" s="145" t="s">
        <v>2066</v>
      </c>
      <c r="E1864" s="150"/>
    </row>
    <row r="1865" spans="1:5" hidden="1" x14ac:dyDescent="0.2">
      <c r="A1865" s="145" t="s">
        <v>2040</v>
      </c>
      <c r="B1865" s="145" t="s">
        <v>2039</v>
      </c>
      <c r="C1865" s="144">
        <v>6320102</v>
      </c>
      <c r="D1865" s="145" t="s">
        <v>2067</v>
      </c>
      <c r="E1865" s="150"/>
    </row>
    <row r="1866" spans="1:5" hidden="1" x14ac:dyDescent="0.2">
      <c r="A1866" s="145" t="s">
        <v>2040</v>
      </c>
      <c r="B1866" s="145" t="s">
        <v>2039</v>
      </c>
      <c r="C1866" s="144">
        <v>6320103</v>
      </c>
      <c r="D1866" s="145" t="s">
        <v>2068</v>
      </c>
      <c r="E1866" s="150"/>
    </row>
    <row r="1867" spans="1:5" hidden="1" x14ac:dyDescent="0.2">
      <c r="A1867" s="145" t="s">
        <v>2040</v>
      </c>
      <c r="B1867" s="145" t="s">
        <v>2039</v>
      </c>
      <c r="C1867" s="144">
        <v>6320104</v>
      </c>
      <c r="D1867" s="145" t="s">
        <v>2069</v>
      </c>
      <c r="E1867" s="150"/>
    </row>
    <row r="1868" spans="1:5" hidden="1" x14ac:dyDescent="0.2">
      <c r="A1868" s="145" t="s">
        <v>2040</v>
      </c>
      <c r="B1868" s="145" t="s">
        <v>2039</v>
      </c>
      <c r="C1868" s="144">
        <v>6320105</v>
      </c>
      <c r="D1868" s="145" t="s">
        <v>2070</v>
      </c>
      <c r="E1868" s="150"/>
    </row>
    <row r="1869" spans="1:5" hidden="1" x14ac:dyDescent="0.2">
      <c r="A1869" s="145" t="s">
        <v>2040</v>
      </c>
      <c r="B1869" s="145" t="s">
        <v>2039</v>
      </c>
      <c r="C1869" s="144">
        <v>6320106</v>
      </c>
      <c r="D1869" s="145" t="s">
        <v>2071</v>
      </c>
      <c r="E1869" s="150"/>
    </row>
    <row r="1870" spans="1:5" hidden="1" x14ac:dyDescent="0.2">
      <c r="A1870" s="145" t="s">
        <v>2040</v>
      </c>
      <c r="B1870" s="145" t="s">
        <v>2039</v>
      </c>
      <c r="C1870" s="144">
        <v>6320107</v>
      </c>
      <c r="D1870" s="145" t="s">
        <v>2072</v>
      </c>
      <c r="E1870" s="150"/>
    </row>
    <row r="1871" spans="1:5" hidden="1" x14ac:dyDescent="0.2">
      <c r="A1871" s="145" t="s">
        <v>2040</v>
      </c>
      <c r="B1871" s="145" t="s">
        <v>2039</v>
      </c>
      <c r="C1871" s="144">
        <v>6320108</v>
      </c>
      <c r="D1871" s="145" t="s">
        <v>2073</v>
      </c>
      <c r="E1871" s="150"/>
    </row>
    <row r="1872" spans="1:5" hidden="1" x14ac:dyDescent="0.2">
      <c r="A1872" s="145" t="s">
        <v>2040</v>
      </c>
      <c r="B1872" s="145" t="s">
        <v>2039</v>
      </c>
      <c r="C1872" s="144">
        <v>6320109</v>
      </c>
      <c r="D1872" s="145" t="s">
        <v>2074</v>
      </c>
      <c r="E1872" s="150"/>
    </row>
    <row r="1873" spans="1:5" hidden="1" x14ac:dyDescent="0.2">
      <c r="A1873" s="145" t="s">
        <v>2040</v>
      </c>
      <c r="B1873" s="145" t="s">
        <v>2039</v>
      </c>
      <c r="C1873" s="144">
        <v>6320110</v>
      </c>
      <c r="D1873" s="145" t="s">
        <v>2075</v>
      </c>
      <c r="E1873" s="150"/>
    </row>
    <row r="1874" spans="1:5" hidden="1" x14ac:dyDescent="0.2">
      <c r="A1874" s="145" t="s">
        <v>2040</v>
      </c>
      <c r="B1874" s="145" t="s">
        <v>2039</v>
      </c>
      <c r="C1874" s="144">
        <v>6320111</v>
      </c>
      <c r="D1874" s="145" t="s">
        <v>2076</v>
      </c>
      <c r="E1874" s="150"/>
    </row>
    <row r="1875" spans="1:5" hidden="1" x14ac:dyDescent="0.2">
      <c r="A1875" s="145" t="s">
        <v>2040</v>
      </c>
      <c r="B1875" s="145" t="s">
        <v>2039</v>
      </c>
      <c r="C1875" s="144">
        <v>6320112</v>
      </c>
      <c r="D1875" s="145" t="s">
        <v>1364</v>
      </c>
      <c r="E1875" s="150"/>
    </row>
    <row r="1876" spans="1:5" hidden="1" x14ac:dyDescent="0.2">
      <c r="A1876" s="145" t="s">
        <v>2040</v>
      </c>
      <c r="B1876" s="145" t="s">
        <v>2039</v>
      </c>
      <c r="C1876" s="144">
        <v>6320113</v>
      </c>
      <c r="D1876" s="145" t="s">
        <v>2077</v>
      </c>
      <c r="E1876" s="150"/>
    </row>
    <row r="1877" spans="1:5" hidden="1" x14ac:dyDescent="0.2">
      <c r="A1877" s="145" t="s">
        <v>2040</v>
      </c>
      <c r="B1877" s="145" t="s">
        <v>2039</v>
      </c>
      <c r="C1877" s="144">
        <v>6320114</v>
      </c>
      <c r="D1877" s="145" t="s">
        <v>2078</v>
      </c>
      <c r="E1877" s="150"/>
    </row>
    <row r="1878" spans="1:5" hidden="1" x14ac:dyDescent="0.2">
      <c r="A1878" s="145" t="s">
        <v>2040</v>
      </c>
      <c r="B1878" s="145" t="s">
        <v>2039</v>
      </c>
      <c r="C1878" s="144">
        <v>6320115</v>
      </c>
      <c r="D1878" s="145" t="s">
        <v>2079</v>
      </c>
      <c r="E1878" s="150"/>
    </row>
    <row r="1879" spans="1:5" hidden="1" x14ac:dyDescent="0.2">
      <c r="A1879" s="145" t="s">
        <v>2040</v>
      </c>
      <c r="B1879" s="145" t="s">
        <v>2039</v>
      </c>
      <c r="C1879" s="144">
        <v>6320116</v>
      </c>
      <c r="D1879" s="145" t="s">
        <v>2080</v>
      </c>
      <c r="E1879" s="150"/>
    </row>
    <row r="1880" spans="1:5" hidden="1" x14ac:dyDescent="0.2">
      <c r="A1880" s="145" t="s">
        <v>2040</v>
      </c>
      <c r="B1880" s="145" t="s">
        <v>2039</v>
      </c>
      <c r="C1880" s="144">
        <v>6320117</v>
      </c>
      <c r="D1880" s="145" t="s">
        <v>2081</v>
      </c>
      <c r="E1880" s="150"/>
    </row>
    <row r="1881" spans="1:5" hidden="1" x14ac:dyDescent="0.2">
      <c r="A1881" s="145" t="s">
        <v>2040</v>
      </c>
      <c r="B1881" s="145" t="s">
        <v>2039</v>
      </c>
      <c r="C1881" s="144">
        <v>6320118</v>
      </c>
      <c r="D1881" s="145" t="s">
        <v>1665</v>
      </c>
      <c r="E1881" s="150"/>
    </row>
    <row r="1882" spans="1:5" hidden="1" x14ac:dyDescent="0.2">
      <c r="A1882" s="145" t="s">
        <v>2040</v>
      </c>
      <c r="B1882" s="145" t="s">
        <v>2039</v>
      </c>
      <c r="C1882" s="144">
        <v>6320119</v>
      </c>
      <c r="D1882" s="145" t="s">
        <v>2082</v>
      </c>
      <c r="E1882" s="150"/>
    </row>
    <row r="1883" spans="1:5" hidden="1" x14ac:dyDescent="0.2">
      <c r="A1883" s="145" t="s">
        <v>2040</v>
      </c>
      <c r="B1883" s="145" t="s">
        <v>2039</v>
      </c>
      <c r="C1883" s="144">
        <v>6320120</v>
      </c>
      <c r="D1883" s="145" t="s">
        <v>2083</v>
      </c>
      <c r="E1883" s="150"/>
    </row>
    <row r="1884" spans="1:5" hidden="1" x14ac:dyDescent="0.2">
      <c r="A1884" s="145" t="s">
        <v>2040</v>
      </c>
      <c r="B1884" s="145" t="s">
        <v>2044</v>
      </c>
      <c r="C1884" s="144">
        <v>6320201</v>
      </c>
      <c r="D1884" s="145" t="s">
        <v>2084</v>
      </c>
      <c r="E1884" s="150"/>
    </row>
    <row r="1885" spans="1:5" hidden="1" x14ac:dyDescent="0.2">
      <c r="A1885" s="145" t="s">
        <v>2040</v>
      </c>
      <c r="B1885" s="145" t="s">
        <v>2044</v>
      </c>
      <c r="C1885" s="144">
        <v>6320202</v>
      </c>
      <c r="D1885" s="145" t="s">
        <v>2085</v>
      </c>
      <c r="E1885" s="150"/>
    </row>
    <row r="1886" spans="1:5" hidden="1" x14ac:dyDescent="0.2">
      <c r="A1886" s="145" t="s">
        <v>2040</v>
      </c>
      <c r="B1886" s="145" t="s">
        <v>2044</v>
      </c>
      <c r="C1886" s="144">
        <v>6320203</v>
      </c>
      <c r="D1886" s="145" t="s">
        <v>2086</v>
      </c>
      <c r="E1886" s="150"/>
    </row>
    <row r="1887" spans="1:5" hidden="1" x14ac:dyDescent="0.2">
      <c r="A1887" s="145" t="s">
        <v>2040</v>
      </c>
      <c r="B1887" s="145" t="s">
        <v>2044</v>
      </c>
      <c r="C1887" s="144">
        <v>6320204</v>
      </c>
      <c r="D1887" s="145" t="s">
        <v>2087</v>
      </c>
      <c r="E1887" s="150"/>
    </row>
    <row r="1888" spans="1:5" hidden="1" x14ac:dyDescent="0.2">
      <c r="A1888" s="145" t="s">
        <v>2040</v>
      </c>
      <c r="B1888" s="145" t="s">
        <v>2044</v>
      </c>
      <c r="C1888" s="144">
        <v>6320205</v>
      </c>
      <c r="D1888" s="145" t="s">
        <v>2088</v>
      </c>
      <c r="E1888" s="150"/>
    </row>
    <row r="1889" spans="1:5" hidden="1" x14ac:dyDescent="0.2">
      <c r="A1889" s="145" t="s">
        <v>2040</v>
      </c>
      <c r="B1889" s="145" t="s">
        <v>2044</v>
      </c>
      <c r="C1889" s="144">
        <v>6320206</v>
      </c>
      <c r="D1889" s="145" t="s">
        <v>2089</v>
      </c>
      <c r="E1889" s="150"/>
    </row>
    <row r="1890" spans="1:5" hidden="1" x14ac:dyDescent="0.2">
      <c r="A1890" s="145" t="s">
        <v>2040</v>
      </c>
      <c r="B1890" s="145" t="s">
        <v>2044</v>
      </c>
      <c r="C1890" s="144">
        <v>6320207</v>
      </c>
      <c r="D1890" s="145" t="s">
        <v>2090</v>
      </c>
      <c r="E1890" s="150"/>
    </row>
    <row r="1891" spans="1:5" hidden="1" x14ac:dyDescent="0.2">
      <c r="A1891" s="145" t="s">
        <v>2040</v>
      </c>
      <c r="B1891" s="145" t="s">
        <v>2044</v>
      </c>
      <c r="C1891" s="144">
        <v>6320208</v>
      </c>
      <c r="D1891" s="145" t="s">
        <v>2091</v>
      </c>
      <c r="E1891" s="150"/>
    </row>
    <row r="1892" spans="1:5" hidden="1" x14ac:dyDescent="0.2">
      <c r="A1892" s="145" t="s">
        <v>2040</v>
      </c>
      <c r="B1892" s="145" t="s">
        <v>2044</v>
      </c>
      <c r="C1892" s="144">
        <v>6320209</v>
      </c>
      <c r="D1892" s="145" t="s">
        <v>2092</v>
      </c>
      <c r="E1892" s="150"/>
    </row>
    <row r="1893" spans="1:5" hidden="1" x14ac:dyDescent="0.2">
      <c r="A1893" s="145" t="s">
        <v>2040</v>
      </c>
      <c r="B1893" s="145" t="s">
        <v>2046</v>
      </c>
      <c r="C1893" s="144">
        <v>6320301</v>
      </c>
      <c r="D1893" s="145" t="s">
        <v>2093</v>
      </c>
      <c r="E1893" s="150"/>
    </row>
    <row r="1894" spans="1:5" hidden="1" x14ac:dyDescent="0.2">
      <c r="A1894" s="145" t="s">
        <v>2040</v>
      </c>
      <c r="B1894" s="145" t="s">
        <v>2046</v>
      </c>
      <c r="C1894" s="144">
        <v>6320302</v>
      </c>
      <c r="D1894" s="145" t="s">
        <v>825</v>
      </c>
      <c r="E1894" s="150"/>
    </row>
    <row r="1895" spans="1:5" hidden="1" x14ac:dyDescent="0.2">
      <c r="A1895" s="145" t="s">
        <v>2040</v>
      </c>
      <c r="B1895" s="145" t="s">
        <v>2046</v>
      </c>
      <c r="C1895" s="144">
        <v>6320303</v>
      </c>
      <c r="D1895" s="145" t="s">
        <v>2094</v>
      </c>
      <c r="E1895" s="150"/>
    </row>
    <row r="1896" spans="1:5" hidden="1" x14ac:dyDescent="0.2">
      <c r="A1896" s="145" t="s">
        <v>2040</v>
      </c>
      <c r="B1896" s="145" t="s">
        <v>2046</v>
      </c>
      <c r="C1896" s="144">
        <v>6320304</v>
      </c>
      <c r="D1896" s="145" t="s">
        <v>2095</v>
      </c>
      <c r="E1896" s="150"/>
    </row>
    <row r="1897" spans="1:5" hidden="1" x14ac:dyDescent="0.2">
      <c r="A1897" s="145" t="s">
        <v>2040</v>
      </c>
      <c r="B1897" s="145" t="s">
        <v>2046</v>
      </c>
      <c r="C1897" s="144">
        <v>6320305</v>
      </c>
      <c r="D1897" s="145" t="s">
        <v>2096</v>
      </c>
      <c r="E1897" s="150"/>
    </row>
    <row r="1898" spans="1:5" hidden="1" x14ac:dyDescent="0.2">
      <c r="A1898" s="145" t="s">
        <v>2040</v>
      </c>
      <c r="B1898" s="145" t="s">
        <v>2046</v>
      </c>
      <c r="C1898" s="144">
        <v>6320306</v>
      </c>
      <c r="D1898" s="145" t="s">
        <v>2097</v>
      </c>
      <c r="E1898" s="150"/>
    </row>
    <row r="1899" spans="1:5" hidden="1" x14ac:dyDescent="0.2">
      <c r="A1899" s="145" t="s">
        <v>2040</v>
      </c>
      <c r="B1899" s="145" t="s">
        <v>2046</v>
      </c>
      <c r="C1899" s="144">
        <v>6320307</v>
      </c>
      <c r="D1899" s="145" t="s">
        <v>2098</v>
      </c>
      <c r="E1899" s="150"/>
    </row>
    <row r="1900" spans="1:5" hidden="1" x14ac:dyDescent="0.2">
      <c r="A1900" s="145" t="s">
        <v>2040</v>
      </c>
      <c r="B1900" s="145" t="s">
        <v>2046</v>
      </c>
      <c r="C1900" s="144">
        <v>6320308</v>
      </c>
      <c r="D1900" s="145" t="s">
        <v>2099</v>
      </c>
      <c r="E1900" s="150"/>
    </row>
    <row r="1901" spans="1:5" hidden="1" x14ac:dyDescent="0.2">
      <c r="A1901" s="145" t="s">
        <v>2040</v>
      </c>
      <c r="B1901" s="145" t="s">
        <v>2046</v>
      </c>
      <c r="C1901" s="144">
        <v>6320309</v>
      </c>
      <c r="D1901" s="145" t="s">
        <v>580</v>
      </c>
      <c r="E1901" s="150"/>
    </row>
    <row r="1902" spans="1:5" hidden="1" x14ac:dyDescent="0.2">
      <c r="A1902" s="145" t="s">
        <v>2040</v>
      </c>
      <c r="B1902" s="145" t="s">
        <v>2046</v>
      </c>
      <c r="C1902" s="144">
        <v>6320310</v>
      </c>
      <c r="D1902" s="145" t="s">
        <v>2100</v>
      </c>
      <c r="E1902" s="150"/>
    </row>
    <row r="1903" spans="1:5" hidden="1" x14ac:dyDescent="0.2">
      <c r="A1903" s="145" t="s">
        <v>2040</v>
      </c>
      <c r="B1903" s="145" t="s">
        <v>2048</v>
      </c>
      <c r="C1903" s="144">
        <v>6320401</v>
      </c>
      <c r="D1903" s="145" t="s">
        <v>2101</v>
      </c>
      <c r="E1903" s="150"/>
    </row>
    <row r="1904" spans="1:5" hidden="1" x14ac:dyDescent="0.2">
      <c r="A1904" s="145" t="s">
        <v>2040</v>
      </c>
      <c r="B1904" s="145" t="s">
        <v>2048</v>
      </c>
      <c r="C1904" s="144">
        <v>6320402</v>
      </c>
      <c r="D1904" s="145" t="s">
        <v>2102</v>
      </c>
      <c r="E1904" s="150"/>
    </row>
    <row r="1905" spans="1:5" hidden="1" x14ac:dyDescent="0.2">
      <c r="A1905" s="145" t="s">
        <v>2040</v>
      </c>
      <c r="B1905" s="145" t="s">
        <v>2048</v>
      </c>
      <c r="C1905" s="144">
        <v>6320403</v>
      </c>
      <c r="D1905" s="145" t="s">
        <v>2103</v>
      </c>
      <c r="E1905" s="150"/>
    </row>
    <row r="1906" spans="1:5" hidden="1" x14ac:dyDescent="0.2">
      <c r="A1906" s="145" t="s">
        <v>2040</v>
      </c>
      <c r="B1906" s="145" t="s">
        <v>2048</v>
      </c>
      <c r="C1906" s="144">
        <v>6320404</v>
      </c>
      <c r="D1906" s="145" t="s">
        <v>2104</v>
      </c>
      <c r="E1906" s="150"/>
    </row>
    <row r="1907" spans="1:5" hidden="1" x14ac:dyDescent="0.2">
      <c r="A1907" s="145" t="s">
        <v>2040</v>
      </c>
      <c r="B1907" s="145" t="s">
        <v>2048</v>
      </c>
      <c r="C1907" s="144">
        <v>6320405</v>
      </c>
      <c r="D1907" s="145" t="s">
        <v>2105</v>
      </c>
      <c r="E1907" s="150"/>
    </row>
    <row r="1908" spans="1:5" hidden="1" x14ac:dyDescent="0.2">
      <c r="A1908" s="145" t="s">
        <v>2040</v>
      </c>
      <c r="B1908" s="145" t="s">
        <v>2048</v>
      </c>
      <c r="C1908" s="144">
        <v>6320406</v>
      </c>
      <c r="D1908" s="145" t="s">
        <v>2106</v>
      </c>
      <c r="E1908" s="150"/>
    </row>
    <row r="1909" spans="1:5" hidden="1" x14ac:dyDescent="0.2">
      <c r="A1909" s="145" t="s">
        <v>2040</v>
      </c>
      <c r="B1909" s="145" t="s">
        <v>2048</v>
      </c>
      <c r="C1909" s="144">
        <v>6320407</v>
      </c>
      <c r="D1909" s="145" t="s">
        <v>2107</v>
      </c>
      <c r="E1909" s="150"/>
    </row>
    <row r="1910" spans="1:5" hidden="1" x14ac:dyDescent="0.2">
      <c r="A1910" s="145" t="s">
        <v>2040</v>
      </c>
      <c r="B1910" s="145" t="s">
        <v>2048</v>
      </c>
      <c r="C1910" s="144">
        <v>6320408</v>
      </c>
      <c r="D1910" s="145" t="s">
        <v>1053</v>
      </c>
      <c r="E1910" s="150"/>
    </row>
    <row r="1911" spans="1:5" hidden="1" x14ac:dyDescent="0.2">
      <c r="A1911" s="145" t="s">
        <v>2040</v>
      </c>
      <c r="B1911" s="145" t="s">
        <v>2048</v>
      </c>
      <c r="C1911" s="144">
        <v>6320409</v>
      </c>
      <c r="D1911" s="145" t="s">
        <v>2108</v>
      </c>
      <c r="E1911" s="150"/>
    </row>
    <row r="1912" spans="1:5" hidden="1" x14ac:dyDescent="0.2">
      <c r="A1912" s="145" t="s">
        <v>2040</v>
      </c>
      <c r="B1912" s="145" t="s">
        <v>2050</v>
      </c>
      <c r="C1912" s="144">
        <v>6320501</v>
      </c>
      <c r="D1912" s="145" t="s">
        <v>2109</v>
      </c>
      <c r="E1912" s="150"/>
    </row>
    <row r="1913" spans="1:5" hidden="1" x14ac:dyDescent="0.2">
      <c r="A1913" s="145" t="s">
        <v>2040</v>
      </c>
      <c r="B1913" s="145" t="s">
        <v>2050</v>
      </c>
      <c r="C1913" s="144">
        <v>6320502</v>
      </c>
      <c r="D1913" s="145" t="s">
        <v>852</v>
      </c>
      <c r="E1913" s="150"/>
    </row>
    <row r="1914" spans="1:5" hidden="1" x14ac:dyDescent="0.2">
      <c r="A1914" s="145" t="s">
        <v>2040</v>
      </c>
      <c r="B1914" s="145" t="s">
        <v>2050</v>
      </c>
      <c r="C1914" s="144">
        <v>6320503</v>
      </c>
      <c r="D1914" s="145" t="s">
        <v>2110</v>
      </c>
      <c r="E1914" s="150"/>
    </row>
    <row r="1915" spans="1:5" hidden="1" x14ac:dyDescent="0.2">
      <c r="A1915" s="145" t="s">
        <v>2040</v>
      </c>
      <c r="B1915" s="145" t="s">
        <v>2050</v>
      </c>
      <c r="C1915" s="144">
        <v>6320504</v>
      </c>
      <c r="D1915" s="145" t="s">
        <v>2111</v>
      </c>
      <c r="E1915" s="150"/>
    </row>
    <row r="1916" spans="1:5" hidden="1" x14ac:dyDescent="0.2">
      <c r="A1916" s="145" t="s">
        <v>2040</v>
      </c>
      <c r="B1916" s="145" t="s">
        <v>2050</v>
      </c>
      <c r="C1916" s="144">
        <v>6320505</v>
      </c>
      <c r="D1916" s="145" t="s">
        <v>2112</v>
      </c>
      <c r="E1916" s="150"/>
    </row>
    <row r="1917" spans="1:5" hidden="1" x14ac:dyDescent="0.2">
      <c r="A1917" s="145" t="s">
        <v>2040</v>
      </c>
      <c r="B1917" s="145" t="s">
        <v>2050</v>
      </c>
      <c r="C1917" s="144">
        <v>6320506</v>
      </c>
      <c r="D1917" s="145" t="s">
        <v>2113</v>
      </c>
      <c r="E1917" s="150"/>
    </row>
    <row r="1918" spans="1:5" hidden="1" x14ac:dyDescent="0.2">
      <c r="A1918" s="145" t="s">
        <v>2040</v>
      </c>
      <c r="B1918" s="145" t="s">
        <v>2050</v>
      </c>
      <c r="C1918" s="144">
        <v>6320507</v>
      </c>
      <c r="D1918" s="145" t="s">
        <v>2114</v>
      </c>
      <c r="E1918" s="150"/>
    </row>
    <row r="1919" spans="1:5" hidden="1" x14ac:dyDescent="0.2">
      <c r="A1919" s="145" t="s">
        <v>2040</v>
      </c>
      <c r="B1919" s="145" t="s">
        <v>2050</v>
      </c>
      <c r="C1919" s="144">
        <v>6320508</v>
      </c>
      <c r="D1919" s="145" t="s">
        <v>2115</v>
      </c>
      <c r="E1919" s="150"/>
    </row>
    <row r="1920" spans="1:5" hidden="1" x14ac:dyDescent="0.2">
      <c r="A1920" s="145" t="s">
        <v>2040</v>
      </c>
      <c r="B1920" s="145" t="s">
        <v>2050</v>
      </c>
      <c r="C1920" s="144">
        <v>6320509</v>
      </c>
      <c r="D1920" s="145" t="s">
        <v>2116</v>
      </c>
      <c r="E1920" s="150"/>
    </row>
    <row r="1921" spans="1:5" hidden="1" x14ac:dyDescent="0.2">
      <c r="A1921" s="145" t="s">
        <v>2040</v>
      </c>
      <c r="B1921" s="145" t="s">
        <v>2050</v>
      </c>
      <c r="C1921" s="144">
        <v>6320510</v>
      </c>
      <c r="D1921" s="145" t="s">
        <v>2117</v>
      </c>
      <c r="E1921" s="150"/>
    </row>
    <row r="1922" spans="1:5" hidden="1" x14ac:dyDescent="0.2">
      <c r="A1922" s="145" t="s">
        <v>2040</v>
      </c>
      <c r="B1922" s="145" t="s">
        <v>2050</v>
      </c>
      <c r="C1922" s="144">
        <v>6320511</v>
      </c>
      <c r="D1922" s="145" t="s">
        <v>2118</v>
      </c>
      <c r="E1922" s="150"/>
    </row>
    <row r="1923" spans="1:5" hidden="1" x14ac:dyDescent="0.2">
      <c r="A1923" s="145" t="s">
        <v>2040</v>
      </c>
      <c r="B1923" s="145" t="s">
        <v>2050</v>
      </c>
      <c r="C1923" s="144">
        <v>6320512</v>
      </c>
      <c r="D1923" s="145" t="s">
        <v>2119</v>
      </c>
      <c r="E1923" s="150"/>
    </row>
    <row r="1924" spans="1:5" hidden="1" x14ac:dyDescent="0.2">
      <c r="A1924" s="145" t="s">
        <v>2040</v>
      </c>
      <c r="B1924" s="145" t="s">
        <v>2050</v>
      </c>
      <c r="C1924" s="144">
        <v>6320513</v>
      </c>
      <c r="D1924" s="145" t="s">
        <v>2120</v>
      </c>
      <c r="E1924" s="150"/>
    </row>
    <row r="1925" spans="1:5" hidden="1" x14ac:dyDescent="0.2">
      <c r="A1925" s="145" t="s">
        <v>2040</v>
      </c>
      <c r="B1925" s="145" t="s">
        <v>2050</v>
      </c>
      <c r="C1925" s="144">
        <v>6320514</v>
      </c>
      <c r="D1925" s="145" t="s">
        <v>1943</v>
      </c>
      <c r="E1925" s="150"/>
    </row>
    <row r="1926" spans="1:5" hidden="1" x14ac:dyDescent="0.2">
      <c r="A1926" s="145" t="s">
        <v>2040</v>
      </c>
      <c r="B1926" s="145" t="s">
        <v>2050</v>
      </c>
      <c r="C1926" s="144">
        <v>6320515</v>
      </c>
      <c r="D1926" s="145" t="s">
        <v>1951</v>
      </c>
      <c r="E1926" s="150"/>
    </row>
    <row r="1927" spans="1:5" hidden="1" x14ac:dyDescent="0.2">
      <c r="A1927" s="145" t="s">
        <v>2040</v>
      </c>
      <c r="B1927" s="145" t="s">
        <v>2050</v>
      </c>
      <c r="C1927" s="144">
        <v>6320516</v>
      </c>
      <c r="D1927" s="145" t="s">
        <v>2121</v>
      </c>
      <c r="E1927" s="150"/>
    </row>
    <row r="1928" spans="1:5" hidden="1" x14ac:dyDescent="0.2">
      <c r="A1928" s="145" t="s">
        <v>2040</v>
      </c>
      <c r="B1928" s="145" t="s">
        <v>2050</v>
      </c>
      <c r="C1928" s="144">
        <v>6320517</v>
      </c>
      <c r="D1928" s="145" t="s">
        <v>2122</v>
      </c>
      <c r="E1928" s="150"/>
    </row>
    <row r="1929" spans="1:5" hidden="1" x14ac:dyDescent="0.2">
      <c r="A1929" s="145" t="s">
        <v>2040</v>
      </c>
      <c r="B1929" s="145" t="s">
        <v>2050</v>
      </c>
      <c r="C1929" s="144">
        <v>6320518</v>
      </c>
      <c r="D1929" s="145" t="s">
        <v>1986</v>
      </c>
      <c r="E1929" s="150"/>
    </row>
    <row r="1930" spans="1:5" hidden="1" x14ac:dyDescent="0.2">
      <c r="A1930" s="145" t="s">
        <v>2040</v>
      </c>
      <c r="B1930" s="145" t="s">
        <v>2124</v>
      </c>
      <c r="C1930" s="144">
        <v>6320601</v>
      </c>
      <c r="D1930" s="145" t="s">
        <v>2123</v>
      </c>
      <c r="E1930" s="150"/>
    </row>
    <row r="1931" spans="1:5" hidden="1" x14ac:dyDescent="0.2">
      <c r="A1931" s="145" t="s">
        <v>2040</v>
      </c>
      <c r="B1931" s="145" t="s">
        <v>2124</v>
      </c>
      <c r="C1931" s="144">
        <v>6320602</v>
      </c>
      <c r="D1931" s="145" t="s">
        <v>2125</v>
      </c>
      <c r="E1931" s="150"/>
    </row>
    <row r="1932" spans="1:5" hidden="1" x14ac:dyDescent="0.2">
      <c r="A1932" s="145" t="s">
        <v>2040</v>
      </c>
      <c r="B1932" s="145" t="s">
        <v>2124</v>
      </c>
      <c r="C1932" s="144">
        <v>6320603</v>
      </c>
      <c r="D1932" s="145" t="s">
        <v>2126</v>
      </c>
      <c r="E1932" s="150"/>
    </row>
    <row r="1933" spans="1:5" hidden="1" x14ac:dyDescent="0.2">
      <c r="A1933" s="145" t="s">
        <v>2040</v>
      </c>
      <c r="B1933" s="145" t="s">
        <v>2124</v>
      </c>
      <c r="C1933" s="144">
        <v>6320604</v>
      </c>
      <c r="D1933" s="145" t="s">
        <v>2127</v>
      </c>
      <c r="E1933" s="150"/>
    </row>
    <row r="1934" spans="1:5" hidden="1" x14ac:dyDescent="0.2">
      <c r="A1934" s="145" t="s">
        <v>2040</v>
      </c>
      <c r="B1934" s="145" t="s">
        <v>2124</v>
      </c>
      <c r="C1934" s="144">
        <v>6320605</v>
      </c>
      <c r="D1934" s="145" t="s">
        <v>1655</v>
      </c>
      <c r="E1934" s="150"/>
    </row>
    <row r="1935" spans="1:5" hidden="1" x14ac:dyDescent="0.2">
      <c r="A1935" s="145" t="s">
        <v>2040</v>
      </c>
      <c r="B1935" s="145" t="s">
        <v>2124</v>
      </c>
      <c r="C1935" s="144">
        <v>6320606</v>
      </c>
      <c r="D1935" s="145" t="s">
        <v>2128</v>
      </c>
      <c r="E1935" s="150"/>
    </row>
    <row r="1936" spans="1:5" hidden="1" x14ac:dyDescent="0.2">
      <c r="A1936" s="145" t="s">
        <v>2040</v>
      </c>
      <c r="B1936" s="145" t="s">
        <v>2053</v>
      </c>
      <c r="C1936" s="144">
        <v>6320701</v>
      </c>
      <c r="D1936" s="145" t="s">
        <v>2129</v>
      </c>
      <c r="E1936" s="150"/>
    </row>
    <row r="1937" spans="1:5" hidden="1" x14ac:dyDescent="0.2">
      <c r="A1937" s="145" t="s">
        <v>2040</v>
      </c>
      <c r="B1937" s="145" t="s">
        <v>2053</v>
      </c>
      <c r="C1937" s="144">
        <v>6320702</v>
      </c>
      <c r="D1937" s="145" t="s">
        <v>2130</v>
      </c>
      <c r="E1937" s="150"/>
    </row>
    <row r="1938" spans="1:5" hidden="1" x14ac:dyDescent="0.2">
      <c r="A1938" s="145" t="s">
        <v>2040</v>
      </c>
      <c r="B1938" s="145" t="s">
        <v>2053</v>
      </c>
      <c r="C1938" s="144">
        <v>6320703</v>
      </c>
      <c r="D1938" s="145" t="s">
        <v>2131</v>
      </c>
      <c r="E1938" s="150"/>
    </row>
    <row r="1939" spans="1:5" hidden="1" x14ac:dyDescent="0.2">
      <c r="A1939" s="145" t="s">
        <v>2040</v>
      </c>
      <c r="B1939" s="145" t="s">
        <v>2053</v>
      </c>
      <c r="C1939" s="144">
        <v>6320704</v>
      </c>
      <c r="D1939" s="145" t="s">
        <v>2132</v>
      </c>
      <c r="E1939" s="150"/>
    </row>
    <row r="1940" spans="1:5" hidden="1" x14ac:dyDescent="0.2">
      <c r="A1940" s="145" t="s">
        <v>2040</v>
      </c>
      <c r="B1940" s="145" t="s">
        <v>2053</v>
      </c>
      <c r="C1940" s="144">
        <v>6320705</v>
      </c>
      <c r="D1940" s="145" t="s">
        <v>2133</v>
      </c>
      <c r="E1940" s="150"/>
    </row>
    <row r="1941" spans="1:5" hidden="1" x14ac:dyDescent="0.2">
      <c r="A1941" s="145" t="s">
        <v>2040</v>
      </c>
      <c r="B1941" s="145" t="s">
        <v>2053</v>
      </c>
      <c r="C1941" s="144">
        <v>6320706</v>
      </c>
      <c r="D1941" s="145" t="s">
        <v>2134</v>
      </c>
      <c r="E1941" s="150"/>
    </row>
    <row r="1942" spans="1:5" hidden="1" x14ac:dyDescent="0.2">
      <c r="A1942" s="145" t="s">
        <v>2040</v>
      </c>
      <c r="B1942" s="145" t="s">
        <v>2053</v>
      </c>
      <c r="C1942" s="144">
        <v>6320707</v>
      </c>
      <c r="D1942" s="145" t="s">
        <v>2135</v>
      </c>
      <c r="E1942" s="150"/>
    </row>
    <row r="1943" spans="1:5" hidden="1" x14ac:dyDescent="0.2">
      <c r="A1943" s="145" t="s">
        <v>2040</v>
      </c>
      <c r="B1943" s="145" t="s">
        <v>2053</v>
      </c>
      <c r="C1943" s="144">
        <v>6320708</v>
      </c>
      <c r="D1943" s="145" t="s">
        <v>2136</v>
      </c>
      <c r="E1943" s="150"/>
    </row>
    <row r="1944" spans="1:5" hidden="1" x14ac:dyDescent="0.2">
      <c r="A1944" s="145" t="s">
        <v>2040</v>
      </c>
      <c r="B1944" s="145" t="s">
        <v>2053</v>
      </c>
      <c r="C1944" s="144">
        <v>6320709</v>
      </c>
      <c r="D1944" s="145" t="s">
        <v>2137</v>
      </c>
      <c r="E1944" s="150"/>
    </row>
    <row r="1945" spans="1:5" hidden="1" x14ac:dyDescent="0.2">
      <c r="A1945" s="145" t="s">
        <v>2040</v>
      </c>
      <c r="B1945" s="145" t="s">
        <v>2053</v>
      </c>
      <c r="C1945" s="144">
        <v>6320710</v>
      </c>
      <c r="D1945" s="145" t="s">
        <v>2138</v>
      </c>
      <c r="E1945" s="150"/>
    </row>
    <row r="1946" spans="1:5" hidden="1" x14ac:dyDescent="0.2">
      <c r="A1946" s="145" t="s">
        <v>2040</v>
      </c>
      <c r="B1946" s="145" t="s">
        <v>2053</v>
      </c>
      <c r="C1946" s="144">
        <v>6320711</v>
      </c>
      <c r="D1946" s="145" t="s">
        <v>2139</v>
      </c>
      <c r="E1946" s="150"/>
    </row>
    <row r="1947" spans="1:5" hidden="1" x14ac:dyDescent="0.2">
      <c r="A1947" s="145" t="s">
        <v>2040</v>
      </c>
      <c r="B1947" s="145" t="s">
        <v>2053</v>
      </c>
      <c r="C1947" s="144">
        <v>6320712</v>
      </c>
      <c r="D1947" s="145" t="s">
        <v>2140</v>
      </c>
      <c r="E1947" s="150"/>
    </row>
    <row r="1948" spans="1:5" hidden="1" x14ac:dyDescent="0.2">
      <c r="A1948" s="145" t="s">
        <v>2040</v>
      </c>
      <c r="B1948" s="145" t="s">
        <v>2055</v>
      </c>
      <c r="C1948" s="144">
        <v>6320801</v>
      </c>
      <c r="D1948" s="145" t="s">
        <v>2141</v>
      </c>
      <c r="E1948" s="150"/>
    </row>
    <row r="1949" spans="1:5" hidden="1" x14ac:dyDescent="0.2">
      <c r="A1949" s="145" t="s">
        <v>2040</v>
      </c>
      <c r="B1949" s="145" t="s">
        <v>2055</v>
      </c>
      <c r="C1949" s="144">
        <v>6320802</v>
      </c>
      <c r="D1949" s="145" t="s">
        <v>2142</v>
      </c>
      <c r="E1949" s="150"/>
    </row>
    <row r="1950" spans="1:5" hidden="1" x14ac:dyDescent="0.2">
      <c r="A1950" s="145" t="s">
        <v>2040</v>
      </c>
      <c r="B1950" s="145" t="s">
        <v>2055</v>
      </c>
      <c r="C1950" s="144">
        <v>6320803</v>
      </c>
      <c r="D1950" s="145" t="s">
        <v>2143</v>
      </c>
      <c r="E1950" s="150"/>
    </row>
    <row r="1951" spans="1:5" hidden="1" x14ac:dyDescent="0.2">
      <c r="A1951" s="145" t="s">
        <v>2040</v>
      </c>
      <c r="B1951" s="145" t="s">
        <v>2055</v>
      </c>
      <c r="C1951" s="144">
        <v>6320804</v>
      </c>
      <c r="D1951" s="145" t="s">
        <v>2144</v>
      </c>
      <c r="E1951" s="150"/>
    </row>
    <row r="1952" spans="1:5" hidden="1" x14ac:dyDescent="0.2">
      <c r="A1952" s="145" t="s">
        <v>2040</v>
      </c>
      <c r="B1952" s="145" t="s">
        <v>2055</v>
      </c>
      <c r="C1952" s="144">
        <v>6320805</v>
      </c>
      <c r="D1952" s="145" t="s">
        <v>2145</v>
      </c>
      <c r="E1952" s="150"/>
    </row>
    <row r="1953" spans="1:5" hidden="1" x14ac:dyDescent="0.2">
      <c r="A1953" s="145" t="s">
        <v>2040</v>
      </c>
      <c r="B1953" s="145" t="s">
        <v>2055</v>
      </c>
      <c r="C1953" s="144">
        <v>6320806</v>
      </c>
      <c r="D1953" s="145" t="s">
        <v>2146</v>
      </c>
      <c r="E1953" s="150"/>
    </row>
    <row r="1954" spans="1:5" hidden="1" x14ac:dyDescent="0.2">
      <c r="A1954" s="145" t="s">
        <v>2040</v>
      </c>
      <c r="B1954" s="145" t="s">
        <v>2055</v>
      </c>
      <c r="C1954" s="144">
        <v>6320807</v>
      </c>
      <c r="D1954" s="145" t="s">
        <v>2147</v>
      </c>
      <c r="E1954" s="150"/>
    </row>
    <row r="1955" spans="1:5" hidden="1" x14ac:dyDescent="0.2">
      <c r="A1955" s="145" t="s">
        <v>2040</v>
      </c>
      <c r="B1955" s="145" t="s">
        <v>2057</v>
      </c>
      <c r="C1955" s="144">
        <v>6320901</v>
      </c>
      <c r="D1955" s="145" t="s">
        <v>2148</v>
      </c>
      <c r="E1955" s="150"/>
    </row>
    <row r="1956" spans="1:5" hidden="1" x14ac:dyDescent="0.2">
      <c r="A1956" s="145" t="s">
        <v>2040</v>
      </c>
      <c r="B1956" s="145" t="s">
        <v>2057</v>
      </c>
      <c r="C1956" s="144">
        <v>6320902</v>
      </c>
      <c r="D1956" s="145" t="s">
        <v>2149</v>
      </c>
      <c r="E1956" s="150"/>
    </row>
    <row r="1957" spans="1:5" hidden="1" x14ac:dyDescent="0.2">
      <c r="A1957" s="145" t="s">
        <v>2040</v>
      </c>
      <c r="B1957" s="145" t="s">
        <v>2057</v>
      </c>
      <c r="C1957" s="144">
        <v>6320903</v>
      </c>
      <c r="D1957" s="145" t="s">
        <v>2150</v>
      </c>
      <c r="E1957" s="150"/>
    </row>
    <row r="1958" spans="1:5" hidden="1" x14ac:dyDescent="0.2">
      <c r="A1958" s="145" t="s">
        <v>2040</v>
      </c>
      <c r="B1958" s="145" t="s">
        <v>2057</v>
      </c>
      <c r="C1958" s="144">
        <v>6320904</v>
      </c>
      <c r="D1958" s="145" t="s">
        <v>2151</v>
      </c>
      <c r="E1958" s="150"/>
    </row>
    <row r="1959" spans="1:5" hidden="1" x14ac:dyDescent="0.2">
      <c r="A1959" s="145" t="s">
        <v>2040</v>
      </c>
      <c r="B1959" s="145" t="s">
        <v>2057</v>
      </c>
      <c r="C1959" s="144">
        <v>6320905</v>
      </c>
      <c r="D1959" s="145" t="s">
        <v>2152</v>
      </c>
      <c r="E1959" s="150"/>
    </row>
    <row r="1960" spans="1:5" hidden="1" x14ac:dyDescent="0.2">
      <c r="A1960" s="145" t="s">
        <v>2040</v>
      </c>
      <c r="B1960" s="145" t="s">
        <v>2057</v>
      </c>
      <c r="C1960" s="144">
        <v>6320906</v>
      </c>
      <c r="D1960" s="145" t="s">
        <v>2153</v>
      </c>
      <c r="E1960" s="150"/>
    </row>
    <row r="1961" spans="1:5" hidden="1" x14ac:dyDescent="0.2">
      <c r="A1961" s="145" t="s">
        <v>2040</v>
      </c>
      <c r="B1961" s="145" t="s">
        <v>2057</v>
      </c>
      <c r="C1961" s="144">
        <v>6320907</v>
      </c>
      <c r="D1961" s="145" t="s">
        <v>2154</v>
      </c>
      <c r="E1961" s="150"/>
    </row>
    <row r="1962" spans="1:5" hidden="1" x14ac:dyDescent="0.2">
      <c r="A1962" s="145" t="s">
        <v>2040</v>
      </c>
      <c r="B1962" s="145" t="s">
        <v>2057</v>
      </c>
      <c r="C1962" s="144">
        <v>6320908</v>
      </c>
      <c r="D1962" s="145" t="s">
        <v>2155</v>
      </c>
      <c r="E1962" s="150"/>
    </row>
    <row r="1963" spans="1:5" hidden="1" x14ac:dyDescent="0.2">
      <c r="A1963" s="145" t="s">
        <v>2040</v>
      </c>
      <c r="B1963" s="145" t="s">
        <v>2057</v>
      </c>
      <c r="C1963" s="144">
        <v>6320909</v>
      </c>
      <c r="D1963" s="145" t="s">
        <v>2156</v>
      </c>
      <c r="E1963" s="150"/>
    </row>
    <row r="1964" spans="1:5" hidden="1" x14ac:dyDescent="0.2">
      <c r="A1964" s="145" t="s">
        <v>2040</v>
      </c>
      <c r="B1964" s="145" t="s">
        <v>2057</v>
      </c>
      <c r="C1964" s="144">
        <v>6320910</v>
      </c>
      <c r="D1964" s="145" t="s">
        <v>2157</v>
      </c>
      <c r="E1964" s="150"/>
    </row>
    <row r="1965" spans="1:5" hidden="1" x14ac:dyDescent="0.2">
      <c r="A1965" s="145" t="s">
        <v>2040</v>
      </c>
      <c r="B1965" s="145" t="s">
        <v>2057</v>
      </c>
      <c r="C1965" s="144">
        <v>6320911</v>
      </c>
      <c r="D1965" s="145" t="s">
        <v>2158</v>
      </c>
      <c r="E1965" s="150"/>
    </row>
    <row r="1966" spans="1:5" hidden="1" x14ac:dyDescent="0.2">
      <c r="A1966" s="145" t="s">
        <v>2040</v>
      </c>
      <c r="B1966" s="145" t="s">
        <v>2057</v>
      </c>
      <c r="C1966" s="144">
        <v>6320912</v>
      </c>
      <c r="D1966" s="145" t="s">
        <v>2159</v>
      </c>
      <c r="E1966" s="150"/>
    </row>
    <row r="1967" spans="1:5" hidden="1" x14ac:dyDescent="0.2">
      <c r="A1967" s="145" t="s">
        <v>2040</v>
      </c>
      <c r="B1967" s="145" t="s">
        <v>2057</v>
      </c>
      <c r="C1967" s="144">
        <v>6320913</v>
      </c>
      <c r="D1967" s="145" t="s">
        <v>2160</v>
      </c>
      <c r="E1967" s="150"/>
    </row>
    <row r="1968" spans="1:5" hidden="1" x14ac:dyDescent="0.2">
      <c r="A1968" s="145" t="s">
        <v>2040</v>
      </c>
      <c r="B1968" s="145" t="s">
        <v>2057</v>
      </c>
      <c r="C1968" s="144">
        <v>6320914</v>
      </c>
      <c r="D1968" s="145" t="s">
        <v>580</v>
      </c>
      <c r="E1968" s="150"/>
    </row>
    <row r="1969" spans="1:5" hidden="1" x14ac:dyDescent="0.2">
      <c r="A1969" s="145" t="s">
        <v>2040</v>
      </c>
      <c r="B1969" s="145" t="s">
        <v>2057</v>
      </c>
      <c r="C1969" s="144">
        <v>6320915</v>
      </c>
      <c r="D1969" s="145" t="s">
        <v>2161</v>
      </c>
      <c r="E1969" s="150"/>
    </row>
    <row r="1970" spans="1:5" hidden="1" x14ac:dyDescent="0.2">
      <c r="A1970" s="145" t="s">
        <v>2040</v>
      </c>
      <c r="B1970" s="145" t="s">
        <v>2059</v>
      </c>
      <c r="C1970" s="144">
        <v>6321001</v>
      </c>
      <c r="D1970" s="145" t="s">
        <v>2162</v>
      </c>
      <c r="E1970" s="150"/>
    </row>
    <row r="1971" spans="1:5" hidden="1" x14ac:dyDescent="0.2">
      <c r="A1971" s="145" t="s">
        <v>2040</v>
      </c>
      <c r="B1971" s="145" t="s">
        <v>2059</v>
      </c>
      <c r="C1971" s="144">
        <v>6321002</v>
      </c>
      <c r="D1971" s="145" t="s">
        <v>2163</v>
      </c>
      <c r="E1971" s="150"/>
    </row>
    <row r="1972" spans="1:5" hidden="1" x14ac:dyDescent="0.2">
      <c r="A1972" s="145" t="s">
        <v>2040</v>
      </c>
      <c r="B1972" s="145" t="s">
        <v>2059</v>
      </c>
      <c r="C1972" s="144">
        <v>6321003</v>
      </c>
      <c r="D1972" s="145" t="s">
        <v>2164</v>
      </c>
      <c r="E1972" s="150"/>
    </row>
    <row r="1973" spans="1:5" hidden="1" x14ac:dyDescent="0.2">
      <c r="A1973" s="145" t="s">
        <v>2040</v>
      </c>
      <c r="B1973" s="145" t="s">
        <v>2059</v>
      </c>
      <c r="C1973" s="144">
        <v>6321004</v>
      </c>
      <c r="D1973" s="145" t="s">
        <v>2165</v>
      </c>
      <c r="E1973" s="150"/>
    </row>
    <row r="1974" spans="1:5" hidden="1" x14ac:dyDescent="0.2">
      <c r="A1974" s="145" t="s">
        <v>2040</v>
      </c>
      <c r="B1974" s="145" t="s">
        <v>2059</v>
      </c>
      <c r="C1974" s="144">
        <v>6321005</v>
      </c>
      <c r="D1974" s="145" t="s">
        <v>2166</v>
      </c>
      <c r="E1974" s="150"/>
    </row>
    <row r="1975" spans="1:5" hidden="1" x14ac:dyDescent="0.2">
      <c r="A1975" s="145" t="s">
        <v>2040</v>
      </c>
      <c r="B1975" s="145" t="s">
        <v>2059</v>
      </c>
      <c r="C1975" s="144">
        <v>6321006</v>
      </c>
      <c r="D1975" s="145" t="s">
        <v>2167</v>
      </c>
      <c r="E1975" s="150"/>
    </row>
    <row r="1976" spans="1:5" hidden="1" x14ac:dyDescent="0.2">
      <c r="A1976" s="145" t="s">
        <v>2040</v>
      </c>
      <c r="B1976" s="145" t="s">
        <v>2059</v>
      </c>
      <c r="C1976" s="144">
        <v>6321007</v>
      </c>
      <c r="D1976" s="145" t="s">
        <v>2168</v>
      </c>
      <c r="E1976" s="150"/>
    </row>
    <row r="1977" spans="1:5" hidden="1" x14ac:dyDescent="0.2">
      <c r="A1977" s="145" t="s">
        <v>2040</v>
      </c>
      <c r="B1977" s="145" t="s">
        <v>2059</v>
      </c>
      <c r="C1977" s="144">
        <v>6321008</v>
      </c>
      <c r="D1977" s="145" t="s">
        <v>2169</v>
      </c>
      <c r="E1977" s="150"/>
    </row>
    <row r="1978" spans="1:5" hidden="1" x14ac:dyDescent="0.2">
      <c r="A1978" s="145" t="s">
        <v>2040</v>
      </c>
      <c r="B1978" s="145" t="s">
        <v>2059</v>
      </c>
      <c r="C1978" s="144">
        <v>6321009</v>
      </c>
      <c r="D1978" s="145" t="s">
        <v>2170</v>
      </c>
      <c r="E1978" s="150"/>
    </row>
    <row r="1979" spans="1:5" hidden="1" x14ac:dyDescent="0.2">
      <c r="A1979" s="145" t="s">
        <v>2040</v>
      </c>
      <c r="B1979" s="145" t="s">
        <v>2059</v>
      </c>
      <c r="C1979" s="144">
        <v>6321010</v>
      </c>
      <c r="D1979" s="145" t="s">
        <v>407</v>
      </c>
      <c r="E1979" s="150"/>
    </row>
    <row r="1980" spans="1:5" hidden="1" x14ac:dyDescent="0.2">
      <c r="A1980" s="145" t="s">
        <v>2040</v>
      </c>
      <c r="B1980" s="145" t="s">
        <v>2059</v>
      </c>
      <c r="C1980" s="144">
        <v>6321011</v>
      </c>
      <c r="D1980" s="145" t="s">
        <v>2171</v>
      </c>
      <c r="E1980" s="150"/>
    </row>
    <row r="1981" spans="1:5" hidden="1" x14ac:dyDescent="0.2">
      <c r="A1981" s="145" t="s">
        <v>2040</v>
      </c>
      <c r="B1981" s="145" t="s">
        <v>2059</v>
      </c>
      <c r="C1981" s="144">
        <v>6321012</v>
      </c>
      <c r="D1981" s="145" t="s">
        <v>2172</v>
      </c>
      <c r="E1981" s="150"/>
    </row>
    <row r="1982" spans="1:5" hidden="1" x14ac:dyDescent="0.2">
      <c r="A1982" s="145" t="s">
        <v>2040</v>
      </c>
      <c r="B1982" s="145" t="s">
        <v>2061</v>
      </c>
      <c r="C1982" s="144">
        <v>6321101</v>
      </c>
      <c r="D1982" s="145" t="s">
        <v>2173</v>
      </c>
      <c r="E1982" s="150"/>
    </row>
    <row r="1983" spans="1:5" hidden="1" x14ac:dyDescent="0.2">
      <c r="A1983" s="145" t="s">
        <v>2040</v>
      </c>
      <c r="B1983" s="145" t="s">
        <v>2061</v>
      </c>
      <c r="C1983" s="144">
        <v>6321102</v>
      </c>
      <c r="D1983" s="145" t="s">
        <v>2174</v>
      </c>
      <c r="E1983" s="150"/>
    </row>
    <row r="1984" spans="1:5" hidden="1" x14ac:dyDescent="0.2">
      <c r="A1984" s="145" t="s">
        <v>2040</v>
      </c>
      <c r="B1984" s="145" t="s">
        <v>2061</v>
      </c>
      <c r="C1984" s="144">
        <v>6321103</v>
      </c>
      <c r="D1984" s="145" t="s">
        <v>2175</v>
      </c>
      <c r="E1984" s="150"/>
    </row>
    <row r="1985" spans="1:5" hidden="1" x14ac:dyDescent="0.2">
      <c r="A1985" s="145" t="s">
        <v>2040</v>
      </c>
      <c r="B1985" s="145" t="s">
        <v>2061</v>
      </c>
      <c r="C1985" s="144">
        <v>6321104</v>
      </c>
      <c r="D1985" s="145" t="s">
        <v>1909</v>
      </c>
      <c r="E1985" s="150"/>
    </row>
    <row r="1986" spans="1:5" hidden="1" x14ac:dyDescent="0.2">
      <c r="A1986" s="145" t="s">
        <v>2040</v>
      </c>
      <c r="B1986" s="145" t="s">
        <v>2061</v>
      </c>
      <c r="C1986" s="144">
        <v>6321105</v>
      </c>
      <c r="D1986" s="145" t="s">
        <v>2176</v>
      </c>
      <c r="E1986" s="150"/>
    </row>
    <row r="1987" spans="1:5" hidden="1" x14ac:dyDescent="0.2">
      <c r="A1987" s="145" t="s">
        <v>2040</v>
      </c>
      <c r="B1987" s="145" t="s">
        <v>2063</v>
      </c>
      <c r="C1987" s="144">
        <v>6321201</v>
      </c>
      <c r="D1987" s="145" t="s">
        <v>582</v>
      </c>
      <c r="E1987" s="150"/>
    </row>
    <row r="1988" spans="1:5" hidden="1" x14ac:dyDescent="0.2">
      <c r="A1988" s="145" t="s">
        <v>2040</v>
      </c>
      <c r="B1988" s="145" t="s">
        <v>2063</v>
      </c>
      <c r="C1988" s="144">
        <v>6321202</v>
      </c>
      <c r="D1988" s="145" t="s">
        <v>2177</v>
      </c>
      <c r="E1988" s="150"/>
    </row>
    <row r="1989" spans="1:5" hidden="1" x14ac:dyDescent="0.2">
      <c r="A1989" s="145" t="s">
        <v>2040</v>
      </c>
      <c r="B1989" s="145" t="s">
        <v>2063</v>
      </c>
      <c r="C1989" s="144">
        <v>6321203</v>
      </c>
      <c r="D1989" s="145" t="s">
        <v>2178</v>
      </c>
      <c r="E1989" s="150"/>
    </row>
    <row r="1990" spans="1:5" hidden="1" x14ac:dyDescent="0.2">
      <c r="A1990" s="145" t="s">
        <v>2040</v>
      </c>
      <c r="B1990" s="145" t="s">
        <v>2063</v>
      </c>
      <c r="C1990" s="144">
        <v>6321204</v>
      </c>
      <c r="D1990" s="145" t="s">
        <v>2179</v>
      </c>
      <c r="E1990" s="150"/>
    </row>
    <row r="1991" spans="1:5" hidden="1" x14ac:dyDescent="0.2">
      <c r="A1991" s="145" t="s">
        <v>2040</v>
      </c>
      <c r="B1991" s="145" t="s">
        <v>2063</v>
      </c>
      <c r="C1991" s="144">
        <v>6321205</v>
      </c>
      <c r="D1991" s="145" t="s">
        <v>2180</v>
      </c>
      <c r="E1991" s="150"/>
    </row>
    <row r="1992" spans="1:5" hidden="1" x14ac:dyDescent="0.2">
      <c r="A1992" s="145" t="s">
        <v>2040</v>
      </c>
      <c r="B1992" s="145" t="s">
        <v>2063</v>
      </c>
      <c r="C1992" s="144">
        <v>6321206</v>
      </c>
      <c r="D1992" s="145" t="s">
        <v>2181</v>
      </c>
      <c r="E1992" s="150"/>
    </row>
    <row r="1993" spans="1:5" hidden="1" x14ac:dyDescent="0.2">
      <c r="A1993" s="145" t="s">
        <v>2040</v>
      </c>
      <c r="B1993" s="145" t="s">
        <v>2063</v>
      </c>
      <c r="C1993" s="144">
        <v>6321207</v>
      </c>
      <c r="D1993" s="145" t="s">
        <v>2182</v>
      </c>
      <c r="E1993" s="150"/>
    </row>
    <row r="1994" spans="1:5" hidden="1" x14ac:dyDescent="0.2">
      <c r="A1994" s="145" t="s">
        <v>2040</v>
      </c>
      <c r="B1994" s="145" t="s">
        <v>2063</v>
      </c>
      <c r="C1994" s="144">
        <v>6321208</v>
      </c>
      <c r="D1994" s="145" t="s">
        <v>2183</v>
      </c>
      <c r="E1994" s="150"/>
    </row>
    <row r="1995" spans="1:5" hidden="1" x14ac:dyDescent="0.2">
      <c r="A1995" s="145" t="s">
        <v>2040</v>
      </c>
      <c r="B1995" s="145" t="s">
        <v>2063</v>
      </c>
      <c r="C1995" s="144">
        <v>6321209</v>
      </c>
      <c r="D1995" s="145" t="s">
        <v>2184</v>
      </c>
      <c r="E1995" s="150"/>
    </row>
    <row r="1996" spans="1:5" hidden="1" x14ac:dyDescent="0.2">
      <c r="A1996" s="145" t="s">
        <v>2040</v>
      </c>
      <c r="B1996" s="145" t="s">
        <v>2063</v>
      </c>
      <c r="C1996" s="144">
        <v>6321210</v>
      </c>
      <c r="D1996" s="145" t="s">
        <v>2185</v>
      </c>
      <c r="E1996" s="150"/>
    </row>
    <row r="1997" spans="1:5" hidden="1" x14ac:dyDescent="0.2">
      <c r="A1997" s="145" t="s">
        <v>2040</v>
      </c>
      <c r="B1997" s="145" t="s">
        <v>2065</v>
      </c>
      <c r="C1997" s="144">
        <v>6321301</v>
      </c>
      <c r="D1997" s="145" t="s">
        <v>2186</v>
      </c>
      <c r="E1997" s="150"/>
    </row>
    <row r="1998" spans="1:5" hidden="1" x14ac:dyDescent="0.2">
      <c r="A1998" s="145" t="s">
        <v>2040</v>
      </c>
      <c r="B1998" s="145" t="s">
        <v>2065</v>
      </c>
      <c r="C1998" s="144">
        <v>6321302</v>
      </c>
      <c r="D1998" s="145" t="s">
        <v>2187</v>
      </c>
      <c r="E1998" s="150"/>
    </row>
    <row r="1999" spans="1:5" hidden="1" x14ac:dyDescent="0.2">
      <c r="A1999" s="145" t="s">
        <v>2040</v>
      </c>
      <c r="B1999" s="145" t="s">
        <v>2065</v>
      </c>
      <c r="C1999" s="144">
        <v>6321303</v>
      </c>
      <c r="D1999" s="145" t="s">
        <v>1916</v>
      </c>
      <c r="E1999" s="150"/>
    </row>
    <row r="2000" spans="1:5" hidden="1" x14ac:dyDescent="0.2">
      <c r="A2000" s="145" t="s">
        <v>2040</v>
      </c>
      <c r="B2000" s="145" t="s">
        <v>2065</v>
      </c>
      <c r="C2000" s="144">
        <v>6321304</v>
      </c>
      <c r="D2000" s="145" t="s">
        <v>2188</v>
      </c>
      <c r="E2000" s="150"/>
    </row>
    <row r="2001" spans="1:5" hidden="1" x14ac:dyDescent="0.2">
      <c r="A2001" s="145" t="s">
        <v>2040</v>
      </c>
      <c r="B2001" s="145" t="s">
        <v>2065</v>
      </c>
      <c r="C2001" s="144">
        <v>6321305</v>
      </c>
      <c r="D2001" s="145" t="s">
        <v>2189</v>
      </c>
      <c r="E2001" s="150"/>
    </row>
    <row r="2002" spans="1:5" hidden="1" x14ac:dyDescent="0.2">
      <c r="A2002" s="145" t="s">
        <v>2040</v>
      </c>
      <c r="B2002" s="145" t="s">
        <v>2065</v>
      </c>
      <c r="C2002" s="144">
        <v>6321306</v>
      </c>
      <c r="D2002" s="145" t="s">
        <v>2190</v>
      </c>
      <c r="E2002" s="150"/>
    </row>
    <row r="2003" spans="1:5" hidden="1" x14ac:dyDescent="0.2">
      <c r="A2003" s="145" t="s">
        <v>2040</v>
      </c>
      <c r="B2003" s="145" t="s">
        <v>2191</v>
      </c>
      <c r="C2003" s="144">
        <v>6321401</v>
      </c>
      <c r="D2003" s="145" t="s">
        <v>1699</v>
      </c>
      <c r="E2003" s="150"/>
    </row>
    <row r="2004" spans="1:5" hidden="1" x14ac:dyDescent="0.2">
      <c r="A2004" s="145" t="s">
        <v>2040</v>
      </c>
      <c r="B2004" s="145" t="s">
        <v>2191</v>
      </c>
      <c r="C2004" s="144">
        <v>6321402</v>
      </c>
      <c r="D2004" s="145" t="s">
        <v>2192</v>
      </c>
      <c r="E2004" s="150"/>
    </row>
    <row r="2005" spans="1:5" hidden="1" x14ac:dyDescent="0.2">
      <c r="A2005" s="145" t="s">
        <v>2040</v>
      </c>
      <c r="B2005" s="145" t="s">
        <v>2191</v>
      </c>
      <c r="C2005" s="144">
        <v>6321403</v>
      </c>
      <c r="D2005" s="145" t="s">
        <v>2193</v>
      </c>
      <c r="E2005" s="150"/>
    </row>
    <row r="2006" spans="1:5" hidden="1" x14ac:dyDescent="0.2">
      <c r="A2006" s="145" t="s">
        <v>2040</v>
      </c>
      <c r="B2006" s="145" t="s">
        <v>2191</v>
      </c>
      <c r="C2006" s="144">
        <v>6321404</v>
      </c>
      <c r="D2006" s="145" t="s">
        <v>2194</v>
      </c>
      <c r="E2006" s="150"/>
    </row>
    <row r="2007" spans="1:5" hidden="1" x14ac:dyDescent="0.2">
      <c r="A2007" s="145" t="s">
        <v>2040</v>
      </c>
      <c r="B2007" s="145" t="s">
        <v>2196</v>
      </c>
      <c r="C2007" s="144">
        <v>6321501</v>
      </c>
      <c r="D2007" s="145" t="s">
        <v>2195</v>
      </c>
      <c r="E2007" s="150"/>
    </row>
    <row r="2008" spans="1:5" hidden="1" x14ac:dyDescent="0.2">
      <c r="A2008" s="145" t="s">
        <v>2040</v>
      </c>
      <c r="B2008" s="145" t="s">
        <v>2196</v>
      </c>
      <c r="C2008" s="144">
        <v>6321502</v>
      </c>
      <c r="D2008" s="145" t="s">
        <v>2197</v>
      </c>
      <c r="E2008" s="150"/>
    </row>
    <row r="2009" spans="1:5" hidden="1" x14ac:dyDescent="0.2">
      <c r="A2009" s="145" t="s">
        <v>2040</v>
      </c>
      <c r="B2009" s="145" t="s">
        <v>2196</v>
      </c>
      <c r="C2009" s="144">
        <v>6321503</v>
      </c>
      <c r="D2009" s="145" t="s">
        <v>2198</v>
      </c>
      <c r="E2009" s="150"/>
    </row>
    <row r="2010" spans="1:5" hidden="1" x14ac:dyDescent="0.2">
      <c r="A2010" s="145" t="s">
        <v>2040</v>
      </c>
      <c r="B2010" s="145" t="s">
        <v>2196</v>
      </c>
      <c r="C2010" s="144">
        <v>6321504</v>
      </c>
      <c r="D2010" s="145" t="s">
        <v>2178</v>
      </c>
      <c r="E2010" s="150"/>
    </row>
    <row r="2011" spans="1:5" hidden="1" x14ac:dyDescent="0.2">
      <c r="A2011" s="145" t="s">
        <v>2040</v>
      </c>
      <c r="B2011" s="145" t="s">
        <v>2196</v>
      </c>
      <c r="C2011" s="144">
        <v>6321505</v>
      </c>
      <c r="D2011" s="145" t="s">
        <v>1482</v>
      </c>
      <c r="E2011" s="150"/>
    </row>
    <row r="2012" spans="1:5" hidden="1" x14ac:dyDescent="0.2">
      <c r="A2012" s="145" t="s">
        <v>2040</v>
      </c>
      <c r="B2012" s="145" t="s">
        <v>2200</v>
      </c>
      <c r="C2012" s="144">
        <v>6321601</v>
      </c>
      <c r="D2012" s="145" t="s">
        <v>2199</v>
      </c>
      <c r="E2012" s="150"/>
    </row>
    <row r="2013" spans="1:5" hidden="1" x14ac:dyDescent="0.2">
      <c r="A2013" s="145" t="s">
        <v>2040</v>
      </c>
      <c r="B2013" s="145" t="s">
        <v>2200</v>
      </c>
      <c r="C2013" s="144">
        <v>6321602</v>
      </c>
      <c r="D2013" s="145" t="s">
        <v>2201</v>
      </c>
      <c r="E2013" s="150"/>
    </row>
    <row r="2014" spans="1:5" hidden="1" x14ac:dyDescent="0.2">
      <c r="A2014" s="145" t="s">
        <v>2040</v>
      </c>
      <c r="B2014" s="145" t="s">
        <v>2200</v>
      </c>
      <c r="C2014" s="144">
        <v>6321603</v>
      </c>
      <c r="D2014" s="145" t="s">
        <v>2202</v>
      </c>
      <c r="E2014" s="150"/>
    </row>
    <row r="2015" spans="1:5" hidden="1" x14ac:dyDescent="0.2">
      <c r="A2015" s="145" t="s">
        <v>2040</v>
      </c>
      <c r="B2015" s="145" t="s">
        <v>2200</v>
      </c>
      <c r="C2015" s="144">
        <v>6321604</v>
      </c>
      <c r="D2015" s="145" t="s">
        <v>2203</v>
      </c>
      <c r="E2015" s="150"/>
    </row>
    <row r="2016" spans="1:5" hidden="1" x14ac:dyDescent="0.2">
      <c r="A2016" s="145" t="s">
        <v>2040</v>
      </c>
      <c r="B2016" s="145" t="s">
        <v>2200</v>
      </c>
      <c r="C2016" s="144">
        <v>6321605</v>
      </c>
      <c r="D2016" s="145" t="s">
        <v>2204</v>
      </c>
      <c r="E2016" s="150"/>
    </row>
    <row r="2017" spans="1:5" hidden="1" x14ac:dyDescent="0.2">
      <c r="A2017" s="145" t="s">
        <v>2040</v>
      </c>
      <c r="B2017" s="145" t="s">
        <v>2206</v>
      </c>
      <c r="C2017" s="144">
        <v>6321701</v>
      </c>
      <c r="D2017" s="145" t="s">
        <v>2205</v>
      </c>
      <c r="E2017" s="150"/>
    </row>
    <row r="2018" spans="1:5" hidden="1" x14ac:dyDescent="0.2">
      <c r="A2018" s="145" t="s">
        <v>2040</v>
      </c>
      <c r="B2018" s="145" t="s">
        <v>2206</v>
      </c>
      <c r="C2018" s="144">
        <v>6321702</v>
      </c>
      <c r="D2018" s="145" t="s">
        <v>2207</v>
      </c>
      <c r="E2018" s="150"/>
    </row>
    <row r="2019" spans="1:5" hidden="1" x14ac:dyDescent="0.2">
      <c r="A2019" s="145" t="s">
        <v>2040</v>
      </c>
      <c r="B2019" s="145" t="s">
        <v>2206</v>
      </c>
      <c r="C2019" s="144">
        <v>6321703</v>
      </c>
      <c r="D2019" s="145" t="s">
        <v>2208</v>
      </c>
      <c r="E2019" s="150"/>
    </row>
    <row r="2020" spans="1:5" hidden="1" x14ac:dyDescent="0.2">
      <c r="A2020" s="145" t="s">
        <v>2040</v>
      </c>
      <c r="B2020" s="145" t="s">
        <v>2206</v>
      </c>
      <c r="C2020" s="144">
        <v>6321704</v>
      </c>
      <c r="D2020" s="145" t="s">
        <v>2209</v>
      </c>
      <c r="E2020" s="150"/>
    </row>
    <row r="2021" spans="1:5" hidden="1" x14ac:dyDescent="0.2">
      <c r="A2021" s="145" t="s">
        <v>2040</v>
      </c>
      <c r="B2021" s="145" t="s">
        <v>2206</v>
      </c>
      <c r="C2021" s="144">
        <v>6321705</v>
      </c>
      <c r="D2021" s="145" t="s">
        <v>2210</v>
      </c>
      <c r="E2021" s="150"/>
    </row>
    <row r="2022" spans="1:5" hidden="1" x14ac:dyDescent="0.2">
      <c r="A2022" s="145" t="s">
        <v>2213</v>
      </c>
      <c r="B2022" s="145" t="s">
        <v>2212</v>
      </c>
      <c r="C2022" s="144">
        <v>2330101</v>
      </c>
      <c r="D2022" s="145" t="s">
        <v>2211</v>
      </c>
      <c r="E2022" s="150"/>
    </row>
    <row r="2023" spans="1:5" hidden="1" x14ac:dyDescent="0.2">
      <c r="A2023" s="145" t="s">
        <v>2213</v>
      </c>
      <c r="B2023" s="145" t="s">
        <v>2212</v>
      </c>
      <c r="C2023" s="144">
        <v>4330101</v>
      </c>
      <c r="D2023" s="145" t="s">
        <v>2214</v>
      </c>
      <c r="E2023" s="150"/>
    </row>
    <row r="2024" spans="1:5" hidden="1" x14ac:dyDescent="0.2">
      <c r="A2024" s="145" t="s">
        <v>2213</v>
      </c>
      <c r="B2024" s="145" t="s">
        <v>2216</v>
      </c>
      <c r="C2024" s="144">
        <v>4330401</v>
      </c>
      <c r="D2024" s="145" t="s">
        <v>2215</v>
      </c>
      <c r="E2024" s="150"/>
    </row>
    <row r="2025" spans="1:5" hidden="1" x14ac:dyDescent="0.2">
      <c r="A2025" s="145" t="s">
        <v>2213</v>
      </c>
      <c r="B2025" s="145" t="s">
        <v>2218</v>
      </c>
      <c r="C2025" s="144">
        <v>5330117</v>
      </c>
      <c r="D2025" s="145" t="s">
        <v>2217</v>
      </c>
      <c r="E2025" s="150"/>
    </row>
    <row r="2026" spans="1:5" hidden="1" x14ac:dyDescent="0.2">
      <c r="A2026" s="145" t="s">
        <v>2213</v>
      </c>
      <c r="B2026" s="145" t="s">
        <v>2220</v>
      </c>
      <c r="C2026" s="144">
        <v>5330208</v>
      </c>
      <c r="D2026" s="145" t="s">
        <v>2219</v>
      </c>
      <c r="E2026" s="150"/>
    </row>
    <row r="2027" spans="1:5" hidden="1" x14ac:dyDescent="0.2">
      <c r="A2027" s="145" t="s">
        <v>2213</v>
      </c>
      <c r="B2027" s="145" t="s">
        <v>2222</v>
      </c>
      <c r="C2027" s="144">
        <v>5330317</v>
      </c>
      <c r="D2027" s="145" t="s">
        <v>2221</v>
      </c>
      <c r="E2027" s="150"/>
    </row>
    <row r="2028" spans="1:5" hidden="1" x14ac:dyDescent="0.2">
      <c r="A2028" s="145" t="s">
        <v>2213</v>
      </c>
      <c r="B2028" s="145" t="s">
        <v>2224</v>
      </c>
      <c r="C2028" s="144">
        <v>5330523</v>
      </c>
      <c r="D2028" s="145" t="s">
        <v>2223</v>
      </c>
      <c r="E2028" s="150"/>
    </row>
    <row r="2029" spans="1:5" hidden="1" x14ac:dyDescent="0.2">
      <c r="A2029" s="145" t="s">
        <v>2213</v>
      </c>
      <c r="B2029" s="145" t="s">
        <v>2226</v>
      </c>
      <c r="C2029" s="144">
        <v>5330607</v>
      </c>
      <c r="D2029" s="145" t="s">
        <v>2225</v>
      </c>
      <c r="E2029" s="150"/>
    </row>
    <row r="2030" spans="1:5" hidden="1" x14ac:dyDescent="0.2">
      <c r="A2030" s="145" t="s">
        <v>2213</v>
      </c>
      <c r="B2030" s="145" t="s">
        <v>2228</v>
      </c>
      <c r="C2030" s="144">
        <v>5330711</v>
      </c>
      <c r="D2030" s="145" t="s">
        <v>2227</v>
      </c>
      <c r="E2030" s="150"/>
    </row>
    <row r="2031" spans="1:5" hidden="1" x14ac:dyDescent="0.2">
      <c r="A2031" s="145" t="s">
        <v>2213</v>
      </c>
      <c r="B2031" s="145" t="s">
        <v>2230</v>
      </c>
      <c r="C2031" s="144">
        <v>5330813</v>
      </c>
      <c r="D2031" s="145" t="s">
        <v>2229</v>
      </c>
      <c r="E2031" s="150"/>
    </row>
    <row r="2032" spans="1:5" hidden="1" x14ac:dyDescent="0.2">
      <c r="A2032" s="145" t="s">
        <v>2213</v>
      </c>
      <c r="B2032" s="145" t="s">
        <v>2231</v>
      </c>
      <c r="C2032" s="144">
        <v>5330915</v>
      </c>
      <c r="D2032" s="145" t="s">
        <v>1526</v>
      </c>
      <c r="E2032" s="150"/>
    </row>
    <row r="2033" spans="1:5" hidden="1" x14ac:dyDescent="0.2">
      <c r="A2033" s="145" t="s">
        <v>2213</v>
      </c>
      <c r="B2033" s="145" t="s">
        <v>2233</v>
      </c>
      <c r="C2033" s="144">
        <v>5331020</v>
      </c>
      <c r="D2033" s="145" t="s">
        <v>2232</v>
      </c>
      <c r="E2033" s="150"/>
    </row>
    <row r="2034" spans="1:5" hidden="1" x14ac:dyDescent="0.2">
      <c r="A2034" s="145" t="s">
        <v>2213</v>
      </c>
      <c r="B2034" s="145" t="s">
        <v>2235</v>
      </c>
      <c r="C2034" s="144">
        <v>5331102</v>
      </c>
      <c r="D2034" s="145" t="s">
        <v>2234</v>
      </c>
      <c r="E2034" s="150"/>
    </row>
    <row r="2035" spans="1:5" hidden="1" x14ac:dyDescent="0.2">
      <c r="A2035" s="145" t="s">
        <v>2213</v>
      </c>
      <c r="B2035" s="145" t="s">
        <v>2237</v>
      </c>
      <c r="C2035" s="144">
        <v>5331207</v>
      </c>
      <c r="D2035" s="145" t="s">
        <v>2236</v>
      </c>
      <c r="E2035" s="150"/>
    </row>
    <row r="2036" spans="1:5" hidden="1" x14ac:dyDescent="0.2">
      <c r="A2036" s="145" t="s">
        <v>2213</v>
      </c>
      <c r="B2036" s="145" t="s">
        <v>2239</v>
      </c>
      <c r="C2036" s="144">
        <v>5331408</v>
      </c>
      <c r="D2036" s="145" t="s">
        <v>2238</v>
      </c>
      <c r="E2036" s="150"/>
    </row>
    <row r="2037" spans="1:5" hidden="1" x14ac:dyDescent="0.2">
      <c r="A2037" s="145" t="s">
        <v>2213</v>
      </c>
      <c r="B2037" s="145" t="s">
        <v>2212</v>
      </c>
      <c r="C2037" s="144">
        <v>6330101</v>
      </c>
      <c r="D2037" s="145" t="s">
        <v>2240</v>
      </c>
      <c r="E2037" s="150"/>
    </row>
    <row r="2038" spans="1:5" hidden="1" x14ac:dyDescent="0.2">
      <c r="A2038" s="145" t="s">
        <v>2213</v>
      </c>
      <c r="B2038" s="145" t="s">
        <v>2212</v>
      </c>
      <c r="C2038" s="144">
        <v>6330102</v>
      </c>
      <c r="D2038" s="145" t="s">
        <v>2241</v>
      </c>
      <c r="E2038" s="150"/>
    </row>
    <row r="2039" spans="1:5" hidden="1" x14ac:dyDescent="0.2">
      <c r="A2039" s="145" t="s">
        <v>2213</v>
      </c>
      <c r="B2039" s="145" t="s">
        <v>2222</v>
      </c>
      <c r="C2039" s="144">
        <v>6330103</v>
      </c>
      <c r="D2039" s="145" t="s">
        <v>2242</v>
      </c>
      <c r="E2039" s="150"/>
    </row>
    <row r="2040" spans="1:5" hidden="1" x14ac:dyDescent="0.2">
      <c r="A2040" s="145" t="s">
        <v>2213</v>
      </c>
      <c r="B2040" s="145" t="s">
        <v>2212</v>
      </c>
      <c r="C2040" s="144">
        <v>6330104</v>
      </c>
      <c r="D2040" s="145" t="s">
        <v>2243</v>
      </c>
      <c r="E2040" s="150"/>
    </row>
    <row r="2041" spans="1:5" hidden="1" x14ac:dyDescent="0.2">
      <c r="A2041" s="145" t="s">
        <v>2213</v>
      </c>
      <c r="B2041" s="145" t="s">
        <v>2212</v>
      </c>
      <c r="C2041" s="144">
        <v>6330105</v>
      </c>
      <c r="D2041" s="145" t="s">
        <v>2244</v>
      </c>
      <c r="E2041" s="150"/>
    </row>
    <row r="2042" spans="1:5" hidden="1" x14ac:dyDescent="0.2">
      <c r="A2042" s="145" t="s">
        <v>2213</v>
      </c>
      <c r="B2042" s="145" t="s">
        <v>2212</v>
      </c>
      <c r="C2042" s="144">
        <v>6330106</v>
      </c>
      <c r="D2042" s="145" t="s">
        <v>2245</v>
      </c>
      <c r="E2042" s="150"/>
    </row>
    <row r="2043" spans="1:5" hidden="1" x14ac:dyDescent="0.2">
      <c r="A2043" s="145" t="s">
        <v>2213</v>
      </c>
      <c r="B2043" s="145" t="s">
        <v>2247</v>
      </c>
      <c r="C2043" s="144">
        <v>6330107</v>
      </c>
      <c r="D2043" s="145" t="s">
        <v>2246</v>
      </c>
      <c r="E2043" s="150"/>
    </row>
    <row r="2044" spans="1:5" hidden="1" x14ac:dyDescent="0.2">
      <c r="A2044" s="145" t="s">
        <v>2213</v>
      </c>
      <c r="B2044" s="145" t="s">
        <v>2212</v>
      </c>
      <c r="C2044" s="144">
        <v>6330108</v>
      </c>
      <c r="D2044" s="145" t="s">
        <v>2248</v>
      </c>
      <c r="E2044" s="150"/>
    </row>
    <row r="2045" spans="1:5" hidden="1" x14ac:dyDescent="0.2">
      <c r="A2045" s="145" t="s">
        <v>2213</v>
      </c>
      <c r="B2045" s="145" t="s">
        <v>2212</v>
      </c>
      <c r="C2045" s="144">
        <v>6330109</v>
      </c>
      <c r="D2045" s="145" t="s">
        <v>2249</v>
      </c>
      <c r="E2045" s="150"/>
    </row>
    <row r="2046" spans="1:5" hidden="1" x14ac:dyDescent="0.2">
      <c r="A2046" s="145" t="s">
        <v>2213</v>
      </c>
      <c r="B2046" s="145" t="s">
        <v>2212</v>
      </c>
      <c r="C2046" s="144">
        <v>6330110</v>
      </c>
      <c r="D2046" s="145" t="s">
        <v>1379</v>
      </c>
      <c r="E2046" s="150"/>
    </row>
    <row r="2047" spans="1:5" hidden="1" x14ac:dyDescent="0.2">
      <c r="A2047" s="145" t="s">
        <v>2213</v>
      </c>
      <c r="B2047" s="145" t="s">
        <v>2212</v>
      </c>
      <c r="C2047" s="144">
        <v>6330111</v>
      </c>
      <c r="D2047" s="145" t="s">
        <v>2250</v>
      </c>
      <c r="E2047" s="150"/>
    </row>
    <row r="2048" spans="1:5" hidden="1" x14ac:dyDescent="0.2">
      <c r="A2048" s="145" t="s">
        <v>2213</v>
      </c>
      <c r="B2048" s="145" t="s">
        <v>2212</v>
      </c>
      <c r="C2048" s="144">
        <v>6330112</v>
      </c>
      <c r="D2048" s="145" t="s">
        <v>2251</v>
      </c>
      <c r="E2048" s="150"/>
    </row>
    <row r="2049" spans="1:5" hidden="1" x14ac:dyDescent="0.2">
      <c r="A2049" s="145" t="s">
        <v>2213</v>
      </c>
      <c r="B2049" s="145" t="s">
        <v>2212</v>
      </c>
      <c r="C2049" s="144">
        <v>6330113</v>
      </c>
      <c r="D2049" s="145" t="s">
        <v>2252</v>
      </c>
      <c r="E2049" s="150"/>
    </row>
    <row r="2050" spans="1:5" hidden="1" x14ac:dyDescent="0.2">
      <c r="A2050" s="145" t="s">
        <v>2213</v>
      </c>
      <c r="B2050" s="145" t="s">
        <v>2212</v>
      </c>
      <c r="C2050" s="144">
        <v>6330114</v>
      </c>
      <c r="D2050" s="145" t="s">
        <v>2253</v>
      </c>
      <c r="E2050" s="150"/>
    </row>
    <row r="2051" spans="1:5" hidden="1" x14ac:dyDescent="0.2">
      <c r="A2051" s="145" t="s">
        <v>2213</v>
      </c>
      <c r="B2051" s="145" t="s">
        <v>2212</v>
      </c>
      <c r="C2051" s="144">
        <v>6330115</v>
      </c>
      <c r="D2051" s="145" t="s">
        <v>2254</v>
      </c>
      <c r="E2051" s="150"/>
    </row>
    <row r="2052" spans="1:5" hidden="1" x14ac:dyDescent="0.2">
      <c r="A2052" s="145" t="s">
        <v>2213</v>
      </c>
      <c r="B2052" s="145" t="s">
        <v>2212</v>
      </c>
      <c r="C2052" s="144">
        <v>6330116</v>
      </c>
      <c r="D2052" s="145" t="s">
        <v>2255</v>
      </c>
      <c r="E2052" s="150"/>
    </row>
    <row r="2053" spans="1:5" hidden="1" x14ac:dyDescent="0.2">
      <c r="A2053" s="145" t="s">
        <v>2213</v>
      </c>
      <c r="B2053" s="145" t="s">
        <v>2220</v>
      </c>
      <c r="C2053" s="144">
        <v>6330201</v>
      </c>
      <c r="D2053" s="145" t="s">
        <v>2256</v>
      </c>
      <c r="E2053" s="150"/>
    </row>
    <row r="2054" spans="1:5" hidden="1" x14ac:dyDescent="0.2">
      <c r="A2054" s="145" t="s">
        <v>2213</v>
      </c>
      <c r="B2054" s="145" t="s">
        <v>2220</v>
      </c>
      <c r="C2054" s="144">
        <v>6330202</v>
      </c>
      <c r="D2054" s="145" t="s">
        <v>2257</v>
      </c>
      <c r="E2054" s="150"/>
    </row>
    <row r="2055" spans="1:5" hidden="1" x14ac:dyDescent="0.2">
      <c r="A2055" s="145" t="s">
        <v>2213</v>
      </c>
      <c r="B2055" s="145" t="s">
        <v>2220</v>
      </c>
      <c r="C2055" s="144">
        <v>6330203</v>
      </c>
      <c r="D2055" s="145" t="s">
        <v>2258</v>
      </c>
      <c r="E2055" s="150"/>
    </row>
    <row r="2056" spans="1:5" hidden="1" x14ac:dyDescent="0.2">
      <c r="A2056" s="145" t="s">
        <v>2213</v>
      </c>
      <c r="B2056" s="145" t="s">
        <v>2220</v>
      </c>
      <c r="C2056" s="144">
        <v>6330204</v>
      </c>
      <c r="D2056" s="145" t="s">
        <v>258</v>
      </c>
      <c r="E2056" s="150"/>
    </row>
    <row r="2057" spans="1:5" hidden="1" x14ac:dyDescent="0.2">
      <c r="A2057" s="145" t="s">
        <v>2213</v>
      </c>
      <c r="B2057" s="145" t="s">
        <v>2220</v>
      </c>
      <c r="C2057" s="144">
        <v>6330206</v>
      </c>
      <c r="D2057" s="145" t="s">
        <v>2259</v>
      </c>
      <c r="E2057" s="150"/>
    </row>
    <row r="2058" spans="1:5" hidden="1" x14ac:dyDescent="0.2">
      <c r="A2058" s="145" t="s">
        <v>2213</v>
      </c>
      <c r="B2058" s="145" t="s">
        <v>2220</v>
      </c>
      <c r="C2058" s="144">
        <v>6330207</v>
      </c>
      <c r="D2058" s="145" t="s">
        <v>2260</v>
      </c>
      <c r="E2058" s="150"/>
    </row>
    <row r="2059" spans="1:5" hidden="1" x14ac:dyDescent="0.2">
      <c r="A2059" s="145" t="s">
        <v>2213</v>
      </c>
      <c r="B2059" s="145" t="s">
        <v>2222</v>
      </c>
      <c r="C2059" s="144">
        <v>6330301</v>
      </c>
      <c r="D2059" s="145" t="s">
        <v>2261</v>
      </c>
      <c r="E2059" s="150"/>
    </row>
    <row r="2060" spans="1:5" hidden="1" x14ac:dyDescent="0.2">
      <c r="A2060" s="145" t="s">
        <v>2213</v>
      </c>
      <c r="B2060" s="145" t="s">
        <v>2212</v>
      </c>
      <c r="C2060" s="144">
        <v>6330302</v>
      </c>
      <c r="D2060" s="145" t="s">
        <v>2242</v>
      </c>
      <c r="E2060" s="150"/>
    </row>
    <row r="2061" spans="1:5" hidden="1" x14ac:dyDescent="0.2">
      <c r="A2061" s="145" t="s">
        <v>2213</v>
      </c>
      <c r="B2061" s="145" t="s">
        <v>2222</v>
      </c>
      <c r="C2061" s="144">
        <v>6330303</v>
      </c>
      <c r="D2061" s="145" t="s">
        <v>2262</v>
      </c>
      <c r="E2061" s="150"/>
    </row>
    <row r="2062" spans="1:5" hidden="1" x14ac:dyDescent="0.2">
      <c r="A2062" s="145" t="s">
        <v>2213</v>
      </c>
      <c r="B2062" s="145" t="s">
        <v>2222</v>
      </c>
      <c r="C2062" s="144">
        <v>6330304</v>
      </c>
      <c r="D2062" s="145" t="s">
        <v>2263</v>
      </c>
      <c r="E2062" s="150"/>
    </row>
    <row r="2063" spans="1:5" hidden="1" x14ac:dyDescent="0.2">
      <c r="A2063" s="145" t="s">
        <v>2213</v>
      </c>
      <c r="B2063" s="145" t="s">
        <v>2222</v>
      </c>
      <c r="C2063" s="144">
        <v>6330305</v>
      </c>
      <c r="D2063" s="145" t="s">
        <v>2264</v>
      </c>
      <c r="E2063" s="150"/>
    </row>
    <row r="2064" spans="1:5" hidden="1" x14ac:dyDescent="0.2">
      <c r="A2064" s="145" t="s">
        <v>2213</v>
      </c>
      <c r="B2064" s="145" t="s">
        <v>2228</v>
      </c>
      <c r="C2064" s="144">
        <v>6330306</v>
      </c>
      <c r="D2064" s="145" t="s">
        <v>2265</v>
      </c>
      <c r="E2064" s="150"/>
    </row>
    <row r="2065" spans="1:5" hidden="1" x14ac:dyDescent="0.2">
      <c r="A2065" s="145" t="s">
        <v>2213</v>
      </c>
      <c r="B2065" s="145" t="s">
        <v>2222</v>
      </c>
      <c r="C2065" s="144">
        <v>6330307</v>
      </c>
      <c r="D2065" s="145" t="s">
        <v>2266</v>
      </c>
      <c r="E2065" s="150"/>
    </row>
    <row r="2066" spans="1:5" hidden="1" x14ac:dyDescent="0.2">
      <c r="A2066" s="145" t="s">
        <v>2213</v>
      </c>
      <c r="B2066" s="145" t="s">
        <v>2222</v>
      </c>
      <c r="C2066" s="144">
        <v>6330308</v>
      </c>
      <c r="D2066" s="145" t="s">
        <v>2267</v>
      </c>
      <c r="E2066" s="150"/>
    </row>
    <row r="2067" spans="1:5" hidden="1" x14ac:dyDescent="0.2">
      <c r="A2067" s="145" t="s">
        <v>2213</v>
      </c>
      <c r="B2067" s="145" t="s">
        <v>2222</v>
      </c>
      <c r="C2067" s="144">
        <v>6330309</v>
      </c>
      <c r="D2067" s="145" t="s">
        <v>2268</v>
      </c>
      <c r="E2067" s="150"/>
    </row>
    <row r="2068" spans="1:5" hidden="1" x14ac:dyDescent="0.2">
      <c r="A2068" s="145" t="s">
        <v>2213</v>
      </c>
      <c r="B2068" s="145" t="s">
        <v>2222</v>
      </c>
      <c r="C2068" s="144">
        <v>6330310</v>
      </c>
      <c r="D2068" s="145" t="s">
        <v>2269</v>
      </c>
      <c r="E2068" s="150"/>
    </row>
    <row r="2069" spans="1:5" hidden="1" x14ac:dyDescent="0.2">
      <c r="A2069" s="145" t="s">
        <v>2213</v>
      </c>
      <c r="B2069" s="145" t="s">
        <v>2222</v>
      </c>
      <c r="C2069" s="144">
        <v>6330311</v>
      </c>
      <c r="D2069" s="145" t="s">
        <v>2159</v>
      </c>
      <c r="E2069" s="150"/>
    </row>
    <row r="2070" spans="1:5" hidden="1" x14ac:dyDescent="0.2">
      <c r="A2070" s="145" t="s">
        <v>2213</v>
      </c>
      <c r="B2070" s="145" t="s">
        <v>2222</v>
      </c>
      <c r="C2070" s="144">
        <v>6330312</v>
      </c>
      <c r="D2070" s="145" t="s">
        <v>2270</v>
      </c>
      <c r="E2070" s="150"/>
    </row>
    <row r="2071" spans="1:5" hidden="1" x14ac:dyDescent="0.2">
      <c r="A2071" s="145" t="s">
        <v>2213</v>
      </c>
      <c r="B2071" s="145" t="s">
        <v>2222</v>
      </c>
      <c r="C2071" s="144">
        <v>6330313</v>
      </c>
      <c r="D2071" s="145" t="s">
        <v>1379</v>
      </c>
      <c r="E2071" s="150"/>
    </row>
    <row r="2072" spans="1:5" hidden="1" x14ac:dyDescent="0.2">
      <c r="A2072" s="145" t="s">
        <v>2213</v>
      </c>
      <c r="B2072" s="145" t="s">
        <v>2222</v>
      </c>
      <c r="C2072" s="144">
        <v>6330314</v>
      </c>
      <c r="D2072" s="145" t="s">
        <v>580</v>
      </c>
      <c r="E2072" s="150"/>
    </row>
    <row r="2073" spans="1:5" hidden="1" x14ac:dyDescent="0.2">
      <c r="A2073" s="145" t="s">
        <v>2213</v>
      </c>
      <c r="B2073" s="145" t="s">
        <v>2222</v>
      </c>
      <c r="C2073" s="144">
        <v>6330315</v>
      </c>
      <c r="D2073" s="145" t="s">
        <v>1482</v>
      </c>
      <c r="E2073" s="150"/>
    </row>
    <row r="2074" spans="1:5" hidden="1" x14ac:dyDescent="0.2">
      <c r="A2074" s="145" t="s">
        <v>2213</v>
      </c>
      <c r="B2074" s="145" t="s">
        <v>2222</v>
      </c>
      <c r="C2074" s="144">
        <v>6330316</v>
      </c>
      <c r="D2074" s="145" t="s">
        <v>2271</v>
      </c>
      <c r="E2074" s="150"/>
    </row>
    <row r="2075" spans="1:5" hidden="1" x14ac:dyDescent="0.2">
      <c r="A2075" s="145" t="s">
        <v>2213</v>
      </c>
      <c r="B2075" s="145" t="s">
        <v>2216</v>
      </c>
      <c r="C2075" s="144">
        <v>6330401</v>
      </c>
      <c r="D2075" s="145" t="s">
        <v>277</v>
      </c>
      <c r="E2075" s="150"/>
    </row>
    <row r="2076" spans="1:5" hidden="1" x14ac:dyDescent="0.2">
      <c r="A2076" s="145" t="s">
        <v>2213</v>
      </c>
      <c r="B2076" s="145" t="s">
        <v>2216</v>
      </c>
      <c r="C2076" s="144">
        <v>6330402</v>
      </c>
      <c r="D2076" s="145" t="s">
        <v>2272</v>
      </c>
      <c r="E2076" s="150"/>
    </row>
    <row r="2077" spans="1:5" hidden="1" x14ac:dyDescent="0.2">
      <c r="A2077" s="145" t="s">
        <v>2213</v>
      </c>
      <c r="B2077" s="145" t="s">
        <v>2216</v>
      </c>
      <c r="C2077" s="144">
        <v>6330403</v>
      </c>
      <c r="D2077" s="145" t="s">
        <v>2273</v>
      </c>
      <c r="E2077" s="150"/>
    </row>
    <row r="2078" spans="1:5" hidden="1" x14ac:dyDescent="0.2">
      <c r="A2078" s="145" t="s">
        <v>2213</v>
      </c>
      <c r="B2078" s="145" t="s">
        <v>2216</v>
      </c>
      <c r="C2078" s="144">
        <v>6330404</v>
      </c>
      <c r="D2078" s="145" t="s">
        <v>2274</v>
      </c>
      <c r="E2078" s="150"/>
    </row>
    <row r="2079" spans="1:5" hidden="1" x14ac:dyDescent="0.2">
      <c r="A2079" s="145" t="s">
        <v>2213</v>
      </c>
      <c r="B2079" s="145" t="s">
        <v>2216</v>
      </c>
      <c r="C2079" s="144">
        <v>6330405</v>
      </c>
      <c r="D2079" s="145" t="s">
        <v>2275</v>
      </c>
      <c r="E2079" s="150"/>
    </row>
    <row r="2080" spans="1:5" hidden="1" x14ac:dyDescent="0.2">
      <c r="A2080" s="145" t="s">
        <v>2213</v>
      </c>
      <c r="B2080" s="145" t="s">
        <v>2216</v>
      </c>
      <c r="C2080" s="144">
        <v>6330406</v>
      </c>
      <c r="D2080" s="145" t="s">
        <v>2276</v>
      </c>
      <c r="E2080" s="150"/>
    </row>
    <row r="2081" spans="1:5" hidden="1" x14ac:dyDescent="0.2">
      <c r="A2081" s="145" t="s">
        <v>2213</v>
      </c>
      <c r="B2081" s="145" t="s">
        <v>2216</v>
      </c>
      <c r="C2081" s="144">
        <v>6330407</v>
      </c>
      <c r="D2081" s="145" t="s">
        <v>2277</v>
      </c>
      <c r="E2081" s="150"/>
    </row>
    <row r="2082" spans="1:5" hidden="1" x14ac:dyDescent="0.2">
      <c r="A2082" s="145" t="s">
        <v>2213</v>
      </c>
      <c r="B2082" s="145" t="s">
        <v>2216</v>
      </c>
      <c r="C2082" s="144">
        <v>6330408</v>
      </c>
      <c r="D2082" s="145" t="s">
        <v>2278</v>
      </c>
      <c r="E2082" s="150"/>
    </row>
    <row r="2083" spans="1:5" hidden="1" x14ac:dyDescent="0.2">
      <c r="A2083" s="145" t="s">
        <v>2213</v>
      </c>
      <c r="B2083" s="145" t="s">
        <v>2216</v>
      </c>
      <c r="C2083" s="144">
        <v>6330409</v>
      </c>
      <c r="D2083" s="145" t="s">
        <v>2279</v>
      </c>
      <c r="E2083" s="150"/>
    </row>
    <row r="2084" spans="1:5" hidden="1" x14ac:dyDescent="0.2">
      <c r="A2084" s="145" t="s">
        <v>2213</v>
      </c>
      <c r="B2084" s="145" t="s">
        <v>2216</v>
      </c>
      <c r="C2084" s="144">
        <v>6330410</v>
      </c>
      <c r="D2084" s="145" t="s">
        <v>2280</v>
      </c>
      <c r="E2084" s="150"/>
    </row>
    <row r="2085" spans="1:5" hidden="1" x14ac:dyDescent="0.2">
      <c r="A2085" s="145" t="s">
        <v>2213</v>
      </c>
      <c r="B2085" s="145" t="s">
        <v>2216</v>
      </c>
      <c r="C2085" s="144">
        <v>6330411</v>
      </c>
      <c r="D2085" s="145" t="s">
        <v>2281</v>
      </c>
      <c r="E2085" s="150"/>
    </row>
    <row r="2086" spans="1:5" hidden="1" x14ac:dyDescent="0.2">
      <c r="A2086" s="145" t="s">
        <v>2213</v>
      </c>
      <c r="B2086" s="145" t="s">
        <v>2216</v>
      </c>
      <c r="C2086" s="144">
        <v>6330412</v>
      </c>
      <c r="D2086" s="145" t="s">
        <v>2282</v>
      </c>
      <c r="E2086" s="150"/>
    </row>
    <row r="2087" spans="1:5" hidden="1" x14ac:dyDescent="0.2">
      <c r="A2087" s="145" t="s">
        <v>2213</v>
      </c>
      <c r="B2087" s="145" t="s">
        <v>2216</v>
      </c>
      <c r="C2087" s="144">
        <v>6330413</v>
      </c>
      <c r="D2087" s="145" t="s">
        <v>2283</v>
      </c>
      <c r="E2087" s="150"/>
    </row>
    <row r="2088" spans="1:5" hidden="1" x14ac:dyDescent="0.2">
      <c r="A2088" s="145" t="s">
        <v>2213</v>
      </c>
      <c r="B2088" s="145" t="s">
        <v>2216</v>
      </c>
      <c r="C2088" s="144">
        <v>6330414</v>
      </c>
      <c r="D2088" s="145" t="s">
        <v>1796</v>
      </c>
      <c r="E2088" s="150"/>
    </row>
    <row r="2089" spans="1:5" hidden="1" x14ac:dyDescent="0.2">
      <c r="A2089" s="145" t="s">
        <v>2213</v>
      </c>
      <c r="B2089" s="145" t="s">
        <v>2216</v>
      </c>
      <c r="C2089" s="144">
        <v>6330415</v>
      </c>
      <c r="D2089" s="145" t="s">
        <v>2284</v>
      </c>
      <c r="E2089" s="150"/>
    </row>
    <row r="2090" spans="1:5" hidden="1" x14ac:dyDescent="0.2">
      <c r="A2090" s="145" t="s">
        <v>2213</v>
      </c>
      <c r="B2090" s="145" t="s">
        <v>2216</v>
      </c>
      <c r="C2090" s="144">
        <v>6330416</v>
      </c>
      <c r="D2090" s="145" t="s">
        <v>2285</v>
      </c>
      <c r="E2090" s="150"/>
    </row>
    <row r="2091" spans="1:5" hidden="1" x14ac:dyDescent="0.2">
      <c r="A2091" s="145" t="s">
        <v>2213</v>
      </c>
      <c r="B2091" s="145" t="s">
        <v>2216</v>
      </c>
      <c r="C2091" s="144">
        <v>6330417</v>
      </c>
      <c r="D2091" s="145" t="s">
        <v>2286</v>
      </c>
      <c r="E2091" s="150"/>
    </row>
    <row r="2092" spans="1:5" hidden="1" x14ac:dyDescent="0.2">
      <c r="A2092" s="145" t="s">
        <v>2213</v>
      </c>
      <c r="B2092" s="145" t="s">
        <v>2216</v>
      </c>
      <c r="C2092" s="144">
        <v>6330418</v>
      </c>
      <c r="D2092" s="145" t="s">
        <v>2287</v>
      </c>
      <c r="E2092" s="150"/>
    </row>
    <row r="2093" spans="1:5" hidden="1" x14ac:dyDescent="0.2">
      <c r="A2093" s="145" t="s">
        <v>2213</v>
      </c>
      <c r="B2093" s="145" t="s">
        <v>2216</v>
      </c>
      <c r="C2093" s="144">
        <v>6330419</v>
      </c>
      <c r="D2093" s="145" t="s">
        <v>2288</v>
      </c>
      <c r="E2093" s="150"/>
    </row>
    <row r="2094" spans="1:5" hidden="1" x14ac:dyDescent="0.2">
      <c r="A2094" s="145" t="s">
        <v>2213</v>
      </c>
      <c r="B2094" s="145" t="s">
        <v>2216</v>
      </c>
      <c r="C2094" s="144">
        <v>6330420</v>
      </c>
      <c r="D2094" s="145" t="s">
        <v>2289</v>
      </c>
      <c r="E2094" s="150"/>
    </row>
    <row r="2095" spans="1:5" hidden="1" x14ac:dyDescent="0.2">
      <c r="A2095" s="145" t="s">
        <v>2213</v>
      </c>
      <c r="B2095" s="145" t="s">
        <v>2224</v>
      </c>
      <c r="C2095" s="144">
        <v>6330501</v>
      </c>
      <c r="D2095" s="145" t="s">
        <v>2290</v>
      </c>
      <c r="E2095" s="150"/>
    </row>
    <row r="2096" spans="1:5" hidden="1" x14ac:dyDescent="0.2">
      <c r="A2096" s="145" t="s">
        <v>2213</v>
      </c>
      <c r="B2096" s="145" t="s">
        <v>2224</v>
      </c>
      <c r="C2096" s="144">
        <v>6330502</v>
      </c>
      <c r="D2096" s="145" t="s">
        <v>2291</v>
      </c>
      <c r="E2096" s="150"/>
    </row>
    <row r="2097" spans="1:5" hidden="1" x14ac:dyDescent="0.2">
      <c r="A2097" s="145" t="s">
        <v>2213</v>
      </c>
      <c r="B2097" s="145" t="s">
        <v>2224</v>
      </c>
      <c r="C2097" s="144">
        <v>6330503</v>
      </c>
      <c r="D2097" s="145" t="s">
        <v>2292</v>
      </c>
      <c r="E2097" s="150"/>
    </row>
    <row r="2098" spans="1:5" hidden="1" x14ac:dyDescent="0.2">
      <c r="A2098" s="145" t="s">
        <v>2213</v>
      </c>
      <c r="B2098" s="145" t="s">
        <v>2224</v>
      </c>
      <c r="C2098" s="144">
        <v>6330504</v>
      </c>
      <c r="D2098" s="145" t="s">
        <v>2293</v>
      </c>
      <c r="E2098" s="150"/>
    </row>
    <row r="2099" spans="1:5" hidden="1" x14ac:dyDescent="0.2">
      <c r="A2099" s="145" t="s">
        <v>2213</v>
      </c>
      <c r="B2099" s="145" t="s">
        <v>2224</v>
      </c>
      <c r="C2099" s="144">
        <v>6330505</v>
      </c>
      <c r="D2099" s="145" t="s">
        <v>1766</v>
      </c>
      <c r="E2099" s="150"/>
    </row>
    <row r="2100" spans="1:5" hidden="1" x14ac:dyDescent="0.2">
      <c r="A2100" s="145" t="s">
        <v>2213</v>
      </c>
      <c r="B2100" s="145" t="s">
        <v>2224</v>
      </c>
      <c r="C2100" s="144">
        <v>6330506</v>
      </c>
      <c r="D2100" s="145" t="s">
        <v>1907</v>
      </c>
      <c r="E2100" s="150"/>
    </row>
    <row r="2101" spans="1:5" hidden="1" x14ac:dyDescent="0.2">
      <c r="A2101" s="145" t="s">
        <v>2213</v>
      </c>
      <c r="B2101" s="145" t="s">
        <v>2224</v>
      </c>
      <c r="C2101" s="144">
        <v>6330507</v>
      </c>
      <c r="D2101" s="145" t="s">
        <v>2294</v>
      </c>
      <c r="E2101" s="150"/>
    </row>
    <row r="2102" spans="1:5" hidden="1" x14ac:dyDescent="0.2">
      <c r="A2102" s="145" t="s">
        <v>2213</v>
      </c>
      <c r="B2102" s="145" t="s">
        <v>2224</v>
      </c>
      <c r="C2102" s="144">
        <v>6330508</v>
      </c>
      <c r="D2102" s="145" t="s">
        <v>2295</v>
      </c>
      <c r="E2102" s="150"/>
    </row>
    <row r="2103" spans="1:5" hidden="1" x14ac:dyDescent="0.2">
      <c r="A2103" s="145" t="s">
        <v>2213</v>
      </c>
      <c r="B2103" s="145" t="s">
        <v>2224</v>
      </c>
      <c r="C2103" s="144">
        <v>6330509</v>
      </c>
      <c r="D2103" s="145" t="s">
        <v>2296</v>
      </c>
      <c r="E2103" s="150"/>
    </row>
    <row r="2104" spans="1:5" hidden="1" x14ac:dyDescent="0.2">
      <c r="A2104" s="145" t="s">
        <v>2213</v>
      </c>
      <c r="B2104" s="145" t="s">
        <v>2224</v>
      </c>
      <c r="C2104" s="144">
        <v>6330510</v>
      </c>
      <c r="D2104" s="145" t="s">
        <v>2297</v>
      </c>
      <c r="E2104" s="150"/>
    </row>
    <row r="2105" spans="1:5" hidden="1" x14ac:dyDescent="0.2">
      <c r="A2105" s="145" t="s">
        <v>2213</v>
      </c>
      <c r="B2105" s="145" t="s">
        <v>2224</v>
      </c>
      <c r="C2105" s="144">
        <v>6330511</v>
      </c>
      <c r="D2105" s="145" t="s">
        <v>1655</v>
      </c>
      <c r="E2105" s="150"/>
    </row>
    <row r="2106" spans="1:5" hidden="1" x14ac:dyDescent="0.2">
      <c r="A2106" s="145" t="s">
        <v>2213</v>
      </c>
      <c r="B2106" s="145" t="s">
        <v>2224</v>
      </c>
      <c r="C2106" s="144">
        <v>6330512</v>
      </c>
      <c r="D2106" s="145" t="s">
        <v>2298</v>
      </c>
      <c r="E2106" s="150"/>
    </row>
    <row r="2107" spans="1:5" hidden="1" x14ac:dyDescent="0.2">
      <c r="A2107" s="145" t="s">
        <v>2213</v>
      </c>
      <c r="B2107" s="145" t="s">
        <v>2224</v>
      </c>
      <c r="C2107" s="144">
        <v>6330513</v>
      </c>
      <c r="D2107" s="145" t="s">
        <v>1073</v>
      </c>
      <c r="E2107" s="150"/>
    </row>
    <row r="2108" spans="1:5" hidden="1" x14ac:dyDescent="0.2">
      <c r="A2108" s="145" t="s">
        <v>2213</v>
      </c>
      <c r="B2108" s="145" t="s">
        <v>2224</v>
      </c>
      <c r="C2108" s="144">
        <v>6330514</v>
      </c>
      <c r="D2108" s="145" t="s">
        <v>2299</v>
      </c>
      <c r="E2108" s="150"/>
    </row>
    <row r="2109" spans="1:5" hidden="1" x14ac:dyDescent="0.2">
      <c r="A2109" s="145" t="s">
        <v>2213</v>
      </c>
      <c r="B2109" s="145" t="s">
        <v>2224</v>
      </c>
      <c r="C2109" s="144">
        <v>6330515</v>
      </c>
      <c r="D2109" s="145" t="s">
        <v>2300</v>
      </c>
      <c r="E2109" s="150"/>
    </row>
    <row r="2110" spans="1:5" hidden="1" x14ac:dyDescent="0.2">
      <c r="A2110" s="145" t="s">
        <v>2213</v>
      </c>
      <c r="B2110" s="145" t="s">
        <v>2224</v>
      </c>
      <c r="C2110" s="144">
        <v>6330516</v>
      </c>
      <c r="D2110" s="145" t="s">
        <v>2301</v>
      </c>
      <c r="E2110" s="150"/>
    </row>
    <row r="2111" spans="1:5" hidden="1" x14ac:dyDescent="0.2">
      <c r="A2111" s="145" t="s">
        <v>2213</v>
      </c>
      <c r="B2111" s="145" t="s">
        <v>2224</v>
      </c>
      <c r="C2111" s="144">
        <v>6330517</v>
      </c>
      <c r="D2111" s="145" t="s">
        <v>2302</v>
      </c>
      <c r="E2111" s="150"/>
    </row>
    <row r="2112" spans="1:5" hidden="1" x14ac:dyDescent="0.2">
      <c r="A2112" s="145" t="s">
        <v>2213</v>
      </c>
      <c r="B2112" s="145" t="s">
        <v>2224</v>
      </c>
      <c r="C2112" s="144">
        <v>6330518</v>
      </c>
      <c r="D2112" s="145" t="s">
        <v>2303</v>
      </c>
      <c r="E2112" s="150"/>
    </row>
    <row r="2113" spans="1:5" hidden="1" x14ac:dyDescent="0.2">
      <c r="A2113" s="145" t="s">
        <v>2213</v>
      </c>
      <c r="B2113" s="145" t="s">
        <v>2224</v>
      </c>
      <c r="C2113" s="144">
        <v>6330519</v>
      </c>
      <c r="D2113" s="145" t="s">
        <v>2304</v>
      </c>
      <c r="E2113" s="150"/>
    </row>
    <row r="2114" spans="1:5" hidden="1" x14ac:dyDescent="0.2">
      <c r="A2114" s="145" t="s">
        <v>2213</v>
      </c>
      <c r="B2114" s="145" t="s">
        <v>2224</v>
      </c>
      <c r="C2114" s="144">
        <v>6330520</v>
      </c>
      <c r="D2114" s="145" t="s">
        <v>2305</v>
      </c>
      <c r="E2114" s="150"/>
    </row>
    <row r="2115" spans="1:5" hidden="1" x14ac:dyDescent="0.2">
      <c r="A2115" s="145" t="s">
        <v>2213</v>
      </c>
      <c r="B2115" s="145" t="s">
        <v>2224</v>
      </c>
      <c r="C2115" s="144">
        <v>6330521</v>
      </c>
      <c r="D2115" s="145" t="s">
        <v>2306</v>
      </c>
      <c r="E2115" s="150"/>
    </row>
    <row r="2116" spans="1:5" hidden="1" x14ac:dyDescent="0.2">
      <c r="A2116" s="145" t="s">
        <v>2213</v>
      </c>
      <c r="B2116" s="145" t="s">
        <v>2224</v>
      </c>
      <c r="C2116" s="144">
        <v>6330522</v>
      </c>
      <c r="D2116" s="145" t="s">
        <v>1912</v>
      </c>
      <c r="E2116" s="150"/>
    </row>
    <row r="2117" spans="1:5" hidden="1" x14ac:dyDescent="0.2">
      <c r="A2117" s="145" t="s">
        <v>2213</v>
      </c>
      <c r="B2117" s="145" t="s">
        <v>2226</v>
      </c>
      <c r="C2117" s="144">
        <v>6330601</v>
      </c>
      <c r="D2117" s="145" t="s">
        <v>2307</v>
      </c>
      <c r="E2117" s="150"/>
    </row>
    <row r="2118" spans="1:5" hidden="1" x14ac:dyDescent="0.2">
      <c r="A2118" s="145" t="s">
        <v>2213</v>
      </c>
      <c r="B2118" s="145" t="s">
        <v>2226</v>
      </c>
      <c r="C2118" s="144">
        <v>6330602</v>
      </c>
      <c r="D2118" s="145" t="s">
        <v>2308</v>
      </c>
      <c r="E2118" s="150"/>
    </row>
    <row r="2119" spans="1:5" hidden="1" x14ac:dyDescent="0.2">
      <c r="A2119" s="145" t="s">
        <v>2213</v>
      </c>
      <c r="B2119" s="145" t="s">
        <v>2226</v>
      </c>
      <c r="C2119" s="144">
        <v>6330603</v>
      </c>
      <c r="D2119" s="145" t="s">
        <v>2309</v>
      </c>
      <c r="E2119" s="150"/>
    </row>
    <row r="2120" spans="1:5" hidden="1" x14ac:dyDescent="0.2">
      <c r="A2120" s="145" t="s">
        <v>2213</v>
      </c>
      <c r="B2120" s="145" t="s">
        <v>2226</v>
      </c>
      <c r="C2120" s="144">
        <v>6330604</v>
      </c>
      <c r="D2120" s="145" t="s">
        <v>2310</v>
      </c>
      <c r="E2120" s="150"/>
    </row>
    <row r="2121" spans="1:5" hidden="1" x14ac:dyDescent="0.2">
      <c r="A2121" s="145" t="s">
        <v>2213</v>
      </c>
      <c r="B2121" s="145" t="s">
        <v>2226</v>
      </c>
      <c r="C2121" s="144">
        <v>6330605</v>
      </c>
      <c r="D2121" s="145" t="s">
        <v>2311</v>
      </c>
      <c r="E2121" s="150"/>
    </row>
    <row r="2122" spans="1:5" hidden="1" x14ac:dyDescent="0.2">
      <c r="A2122" s="145" t="s">
        <v>2213</v>
      </c>
      <c r="B2122" s="145" t="s">
        <v>2226</v>
      </c>
      <c r="C2122" s="144">
        <v>6330606</v>
      </c>
      <c r="D2122" s="145" t="s">
        <v>2312</v>
      </c>
      <c r="E2122" s="150"/>
    </row>
    <row r="2123" spans="1:5" hidden="1" x14ac:dyDescent="0.2">
      <c r="A2123" s="145" t="s">
        <v>2213</v>
      </c>
      <c r="B2123" s="145" t="s">
        <v>2239</v>
      </c>
      <c r="C2123" s="144">
        <v>6330701</v>
      </c>
      <c r="D2123" s="145" t="s">
        <v>1717</v>
      </c>
      <c r="E2123" s="150"/>
    </row>
    <row r="2124" spans="1:5" hidden="1" x14ac:dyDescent="0.2">
      <c r="A2124" s="145" t="s">
        <v>2213</v>
      </c>
      <c r="B2124" s="145" t="s">
        <v>2228</v>
      </c>
      <c r="C2124" s="144">
        <v>6330702</v>
      </c>
      <c r="D2124" s="145" t="s">
        <v>2313</v>
      </c>
      <c r="E2124" s="150"/>
    </row>
    <row r="2125" spans="1:5" hidden="1" x14ac:dyDescent="0.2">
      <c r="A2125" s="145" t="s">
        <v>2213</v>
      </c>
      <c r="B2125" s="145" t="s">
        <v>2228</v>
      </c>
      <c r="C2125" s="144">
        <v>6330703</v>
      </c>
      <c r="D2125" s="145" t="s">
        <v>2314</v>
      </c>
      <c r="E2125" s="150"/>
    </row>
    <row r="2126" spans="1:5" hidden="1" x14ac:dyDescent="0.2">
      <c r="A2126" s="145" t="s">
        <v>2213</v>
      </c>
      <c r="B2126" s="145" t="s">
        <v>2228</v>
      </c>
      <c r="C2126" s="144">
        <v>6330704</v>
      </c>
      <c r="D2126" s="145" t="s">
        <v>2315</v>
      </c>
      <c r="E2126" s="150"/>
    </row>
    <row r="2127" spans="1:5" hidden="1" x14ac:dyDescent="0.2">
      <c r="A2127" s="145" t="s">
        <v>2213</v>
      </c>
      <c r="B2127" s="145" t="s">
        <v>2228</v>
      </c>
      <c r="C2127" s="144">
        <v>6330705</v>
      </c>
      <c r="D2127" s="145" t="s">
        <v>2316</v>
      </c>
      <c r="E2127" s="150"/>
    </row>
    <row r="2128" spans="1:5" hidden="1" x14ac:dyDescent="0.2">
      <c r="A2128" s="145" t="s">
        <v>2213</v>
      </c>
      <c r="B2128" s="145" t="s">
        <v>2222</v>
      </c>
      <c r="C2128" s="144">
        <v>6330706</v>
      </c>
      <c r="D2128" s="145" t="s">
        <v>2265</v>
      </c>
      <c r="E2128" s="150"/>
    </row>
    <row r="2129" spans="1:5" hidden="1" x14ac:dyDescent="0.2">
      <c r="A2129" s="145" t="s">
        <v>2213</v>
      </c>
      <c r="B2129" s="145" t="s">
        <v>2228</v>
      </c>
      <c r="C2129" s="144">
        <v>6330707</v>
      </c>
      <c r="D2129" s="145" t="s">
        <v>2317</v>
      </c>
      <c r="E2129" s="150"/>
    </row>
    <row r="2130" spans="1:5" hidden="1" x14ac:dyDescent="0.2">
      <c r="A2130" s="145" t="s">
        <v>2213</v>
      </c>
      <c r="B2130" s="145" t="s">
        <v>2228</v>
      </c>
      <c r="C2130" s="144">
        <v>6330708</v>
      </c>
      <c r="D2130" s="145" t="s">
        <v>2318</v>
      </c>
      <c r="E2130" s="150"/>
    </row>
    <row r="2131" spans="1:5" hidden="1" x14ac:dyDescent="0.2">
      <c r="A2131" s="145" t="s">
        <v>2213</v>
      </c>
      <c r="B2131" s="145" t="s">
        <v>2228</v>
      </c>
      <c r="C2131" s="144">
        <v>6330709</v>
      </c>
      <c r="D2131" s="145" t="s">
        <v>2319</v>
      </c>
      <c r="E2131" s="150"/>
    </row>
    <row r="2132" spans="1:5" hidden="1" x14ac:dyDescent="0.2">
      <c r="A2132" s="145" t="s">
        <v>2213</v>
      </c>
      <c r="B2132" s="145" t="s">
        <v>2228</v>
      </c>
      <c r="C2132" s="144">
        <v>6330710</v>
      </c>
      <c r="D2132" s="145" t="s">
        <v>2081</v>
      </c>
      <c r="E2132" s="150"/>
    </row>
    <row r="2133" spans="1:5" hidden="1" x14ac:dyDescent="0.2">
      <c r="A2133" s="145" t="s">
        <v>2213</v>
      </c>
      <c r="B2133" s="145" t="s">
        <v>2230</v>
      </c>
      <c r="C2133" s="144">
        <v>6330801</v>
      </c>
      <c r="D2133" s="145" t="s">
        <v>2320</v>
      </c>
      <c r="E2133" s="150"/>
    </row>
    <row r="2134" spans="1:5" hidden="1" x14ac:dyDescent="0.2">
      <c r="A2134" s="145" t="s">
        <v>2213</v>
      </c>
      <c r="B2134" s="145" t="s">
        <v>2230</v>
      </c>
      <c r="C2134" s="144">
        <v>6330802</v>
      </c>
      <c r="D2134" s="145" t="s">
        <v>2321</v>
      </c>
      <c r="E2134" s="150"/>
    </row>
    <row r="2135" spans="1:5" hidden="1" x14ac:dyDescent="0.2">
      <c r="A2135" s="145" t="s">
        <v>2213</v>
      </c>
      <c r="B2135" s="145" t="s">
        <v>2230</v>
      </c>
      <c r="C2135" s="144">
        <v>6330803</v>
      </c>
      <c r="D2135" s="145" t="s">
        <v>2322</v>
      </c>
      <c r="E2135" s="150"/>
    </row>
    <row r="2136" spans="1:5" hidden="1" x14ac:dyDescent="0.2">
      <c r="A2136" s="145" t="s">
        <v>2213</v>
      </c>
      <c r="B2136" s="145" t="s">
        <v>2230</v>
      </c>
      <c r="C2136" s="144">
        <v>6330804</v>
      </c>
      <c r="D2136" s="145" t="s">
        <v>2323</v>
      </c>
      <c r="E2136" s="150"/>
    </row>
    <row r="2137" spans="1:5" hidden="1" x14ac:dyDescent="0.2">
      <c r="A2137" s="145" t="s">
        <v>2213</v>
      </c>
      <c r="B2137" s="145" t="s">
        <v>2230</v>
      </c>
      <c r="C2137" s="144">
        <v>6330805</v>
      </c>
      <c r="D2137" s="145" t="s">
        <v>2324</v>
      </c>
      <c r="E2137" s="150"/>
    </row>
    <row r="2138" spans="1:5" hidden="1" x14ac:dyDescent="0.2">
      <c r="A2138" s="145" t="s">
        <v>2213</v>
      </c>
      <c r="B2138" s="145" t="s">
        <v>2230</v>
      </c>
      <c r="C2138" s="144">
        <v>6330806</v>
      </c>
      <c r="D2138" s="145" t="s">
        <v>2325</v>
      </c>
      <c r="E2138" s="150"/>
    </row>
    <row r="2139" spans="1:5" hidden="1" x14ac:dyDescent="0.2">
      <c r="A2139" s="145" t="s">
        <v>2213</v>
      </c>
      <c r="B2139" s="145" t="s">
        <v>2230</v>
      </c>
      <c r="C2139" s="144">
        <v>6330807</v>
      </c>
      <c r="D2139" s="145" t="s">
        <v>1543</v>
      </c>
      <c r="E2139" s="150"/>
    </row>
    <row r="2140" spans="1:5" hidden="1" x14ac:dyDescent="0.2">
      <c r="A2140" s="145" t="s">
        <v>2213</v>
      </c>
      <c r="B2140" s="145" t="s">
        <v>2230</v>
      </c>
      <c r="C2140" s="144">
        <v>6330808</v>
      </c>
      <c r="D2140" s="145" t="s">
        <v>2326</v>
      </c>
      <c r="E2140" s="150"/>
    </row>
    <row r="2141" spans="1:5" hidden="1" x14ac:dyDescent="0.2">
      <c r="A2141" s="145" t="s">
        <v>2213</v>
      </c>
      <c r="B2141" s="145" t="s">
        <v>2230</v>
      </c>
      <c r="C2141" s="144">
        <v>6330809</v>
      </c>
      <c r="D2141" s="145" t="s">
        <v>2327</v>
      </c>
      <c r="E2141" s="150"/>
    </row>
    <row r="2142" spans="1:5" hidden="1" x14ac:dyDescent="0.2">
      <c r="A2142" s="145" t="s">
        <v>2213</v>
      </c>
      <c r="B2142" s="145" t="s">
        <v>2230</v>
      </c>
      <c r="C2142" s="144">
        <v>6330810</v>
      </c>
      <c r="D2142" s="145" t="s">
        <v>2328</v>
      </c>
      <c r="E2142" s="150"/>
    </row>
    <row r="2143" spans="1:5" hidden="1" x14ac:dyDescent="0.2">
      <c r="A2143" s="145" t="s">
        <v>2213</v>
      </c>
      <c r="B2143" s="145" t="s">
        <v>2230</v>
      </c>
      <c r="C2143" s="144">
        <v>6330811</v>
      </c>
      <c r="D2143" s="145" t="s">
        <v>2329</v>
      </c>
      <c r="E2143" s="150"/>
    </row>
    <row r="2144" spans="1:5" hidden="1" x14ac:dyDescent="0.2">
      <c r="A2144" s="145" t="s">
        <v>2213</v>
      </c>
      <c r="B2144" s="145" t="s">
        <v>2230</v>
      </c>
      <c r="C2144" s="144">
        <v>6330812</v>
      </c>
      <c r="D2144" s="145" t="s">
        <v>2330</v>
      </c>
      <c r="E2144" s="150"/>
    </row>
    <row r="2145" spans="1:5" hidden="1" x14ac:dyDescent="0.2">
      <c r="A2145" s="145" t="s">
        <v>2213</v>
      </c>
      <c r="B2145" s="145" t="s">
        <v>2231</v>
      </c>
      <c r="C2145" s="144">
        <v>6330901</v>
      </c>
      <c r="D2145" s="145" t="s">
        <v>1620</v>
      </c>
      <c r="E2145" s="150"/>
    </row>
    <row r="2146" spans="1:5" hidden="1" x14ac:dyDescent="0.2">
      <c r="A2146" s="145" t="s">
        <v>2213</v>
      </c>
      <c r="B2146" s="145" t="s">
        <v>2231</v>
      </c>
      <c r="C2146" s="144">
        <v>6330902</v>
      </c>
      <c r="D2146" s="145" t="s">
        <v>2331</v>
      </c>
      <c r="E2146" s="150"/>
    </row>
    <row r="2147" spans="1:5" hidden="1" x14ac:dyDescent="0.2">
      <c r="A2147" s="145" t="s">
        <v>2213</v>
      </c>
      <c r="B2147" s="145" t="s">
        <v>2231</v>
      </c>
      <c r="C2147" s="144">
        <v>6330903</v>
      </c>
      <c r="D2147" s="145" t="s">
        <v>2265</v>
      </c>
      <c r="E2147" s="150"/>
    </row>
    <row r="2148" spans="1:5" hidden="1" x14ac:dyDescent="0.2">
      <c r="A2148" s="145" t="s">
        <v>2213</v>
      </c>
      <c r="B2148" s="145" t="s">
        <v>2231</v>
      </c>
      <c r="C2148" s="144">
        <v>6330904</v>
      </c>
      <c r="D2148" s="145" t="s">
        <v>2332</v>
      </c>
      <c r="E2148" s="150"/>
    </row>
    <row r="2149" spans="1:5" hidden="1" x14ac:dyDescent="0.2">
      <c r="A2149" s="145" t="s">
        <v>2213</v>
      </c>
      <c r="B2149" s="145" t="s">
        <v>2231</v>
      </c>
      <c r="C2149" s="144">
        <v>6330905</v>
      </c>
      <c r="D2149" s="145" t="s">
        <v>2333</v>
      </c>
      <c r="E2149" s="150"/>
    </row>
    <row r="2150" spans="1:5" hidden="1" x14ac:dyDescent="0.2">
      <c r="A2150" s="145" t="s">
        <v>2213</v>
      </c>
      <c r="B2150" s="145" t="s">
        <v>2231</v>
      </c>
      <c r="C2150" s="144">
        <v>6330906</v>
      </c>
      <c r="D2150" s="145" t="s">
        <v>2334</v>
      </c>
      <c r="E2150" s="150"/>
    </row>
    <row r="2151" spans="1:5" hidden="1" x14ac:dyDescent="0.2">
      <c r="A2151" s="145" t="s">
        <v>2213</v>
      </c>
      <c r="B2151" s="145" t="s">
        <v>2231</v>
      </c>
      <c r="C2151" s="144">
        <v>6330907</v>
      </c>
      <c r="D2151" s="145" t="s">
        <v>2127</v>
      </c>
      <c r="E2151" s="150"/>
    </row>
    <row r="2152" spans="1:5" hidden="1" x14ac:dyDescent="0.2">
      <c r="A2152" s="145" t="s">
        <v>2213</v>
      </c>
      <c r="B2152" s="145" t="s">
        <v>2231</v>
      </c>
      <c r="C2152" s="144">
        <v>6330908</v>
      </c>
      <c r="D2152" s="145" t="s">
        <v>2335</v>
      </c>
      <c r="E2152" s="150"/>
    </row>
    <row r="2153" spans="1:5" hidden="1" x14ac:dyDescent="0.2">
      <c r="A2153" s="145" t="s">
        <v>2213</v>
      </c>
      <c r="B2153" s="145" t="s">
        <v>2231</v>
      </c>
      <c r="C2153" s="144">
        <v>6330909</v>
      </c>
      <c r="D2153" s="145" t="s">
        <v>2134</v>
      </c>
      <c r="E2153" s="150"/>
    </row>
    <row r="2154" spans="1:5" hidden="1" x14ac:dyDescent="0.2">
      <c r="A2154" s="145" t="s">
        <v>2213</v>
      </c>
      <c r="B2154" s="145" t="s">
        <v>2231</v>
      </c>
      <c r="C2154" s="144">
        <v>6330910</v>
      </c>
      <c r="D2154" s="145" t="s">
        <v>2336</v>
      </c>
      <c r="E2154" s="150"/>
    </row>
    <row r="2155" spans="1:5" hidden="1" x14ac:dyDescent="0.2">
      <c r="A2155" s="145" t="s">
        <v>2213</v>
      </c>
      <c r="B2155" s="145" t="s">
        <v>2231</v>
      </c>
      <c r="C2155" s="144">
        <v>6330911</v>
      </c>
      <c r="D2155" s="145" t="s">
        <v>2337</v>
      </c>
      <c r="E2155" s="150"/>
    </row>
    <row r="2156" spans="1:5" hidden="1" x14ac:dyDescent="0.2">
      <c r="A2156" s="145" t="s">
        <v>2213</v>
      </c>
      <c r="B2156" s="145" t="s">
        <v>2231</v>
      </c>
      <c r="C2156" s="144">
        <v>6330912</v>
      </c>
      <c r="D2156" s="145" t="s">
        <v>2338</v>
      </c>
      <c r="E2156" s="150"/>
    </row>
    <row r="2157" spans="1:5" hidden="1" x14ac:dyDescent="0.2">
      <c r="A2157" s="145" t="s">
        <v>2213</v>
      </c>
      <c r="B2157" s="145" t="s">
        <v>2231</v>
      </c>
      <c r="C2157" s="144">
        <v>6330913</v>
      </c>
      <c r="D2157" s="145" t="s">
        <v>2339</v>
      </c>
      <c r="E2157" s="150"/>
    </row>
    <row r="2158" spans="1:5" hidden="1" x14ac:dyDescent="0.2">
      <c r="A2158" s="145" t="s">
        <v>2213</v>
      </c>
      <c r="B2158" s="145" t="s">
        <v>2233</v>
      </c>
      <c r="C2158" s="144">
        <v>6331001</v>
      </c>
      <c r="D2158" s="145" t="s">
        <v>2340</v>
      </c>
      <c r="E2158" s="150"/>
    </row>
    <row r="2159" spans="1:5" hidden="1" x14ac:dyDescent="0.2">
      <c r="A2159" s="145" t="s">
        <v>2213</v>
      </c>
      <c r="B2159" s="145" t="s">
        <v>2233</v>
      </c>
      <c r="C2159" s="144">
        <v>6331002</v>
      </c>
      <c r="D2159" s="145" t="s">
        <v>1665</v>
      </c>
      <c r="E2159" s="150"/>
    </row>
    <row r="2160" spans="1:5" hidden="1" x14ac:dyDescent="0.2">
      <c r="A2160" s="145" t="s">
        <v>2213</v>
      </c>
      <c r="B2160" s="145" t="s">
        <v>2233</v>
      </c>
      <c r="C2160" s="144">
        <v>6331003</v>
      </c>
      <c r="D2160" s="145" t="s">
        <v>2341</v>
      </c>
      <c r="E2160" s="150"/>
    </row>
    <row r="2161" spans="1:5" hidden="1" x14ac:dyDescent="0.2">
      <c r="A2161" s="145" t="s">
        <v>2213</v>
      </c>
      <c r="B2161" s="145" t="s">
        <v>2233</v>
      </c>
      <c r="C2161" s="144">
        <v>6331004</v>
      </c>
      <c r="D2161" s="145" t="s">
        <v>2342</v>
      </c>
      <c r="E2161" s="150"/>
    </row>
    <row r="2162" spans="1:5" hidden="1" x14ac:dyDescent="0.2">
      <c r="A2162" s="145" t="s">
        <v>2213</v>
      </c>
      <c r="B2162" s="145" t="s">
        <v>2233</v>
      </c>
      <c r="C2162" s="144">
        <v>6331005</v>
      </c>
      <c r="D2162" s="145" t="s">
        <v>2343</v>
      </c>
      <c r="E2162" s="150"/>
    </row>
    <row r="2163" spans="1:5" hidden="1" x14ac:dyDescent="0.2">
      <c r="A2163" s="145" t="s">
        <v>2213</v>
      </c>
      <c r="B2163" s="145" t="s">
        <v>2233</v>
      </c>
      <c r="C2163" s="144">
        <v>6331006</v>
      </c>
      <c r="D2163" s="145" t="s">
        <v>1917</v>
      </c>
      <c r="E2163" s="150"/>
    </row>
    <row r="2164" spans="1:5" hidden="1" x14ac:dyDescent="0.2">
      <c r="A2164" s="145" t="s">
        <v>2213</v>
      </c>
      <c r="B2164" s="145" t="s">
        <v>2233</v>
      </c>
      <c r="C2164" s="144">
        <v>6331007</v>
      </c>
      <c r="D2164" s="145" t="s">
        <v>2344</v>
      </c>
      <c r="E2164" s="150"/>
    </row>
    <row r="2165" spans="1:5" hidden="1" x14ac:dyDescent="0.2">
      <c r="A2165" s="145" t="s">
        <v>2213</v>
      </c>
      <c r="B2165" s="145" t="s">
        <v>2233</v>
      </c>
      <c r="C2165" s="144">
        <v>6331008</v>
      </c>
      <c r="D2165" s="145" t="s">
        <v>2345</v>
      </c>
      <c r="E2165" s="150"/>
    </row>
    <row r="2166" spans="1:5" hidden="1" x14ac:dyDescent="0.2">
      <c r="A2166" s="145" t="s">
        <v>2213</v>
      </c>
      <c r="B2166" s="145" t="s">
        <v>2233</v>
      </c>
      <c r="C2166" s="144">
        <v>6331009</v>
      </c>
      <c r="D2166" s="145" t="s">
        <v>2346</v>
      </c>
      <c r="E2166" s="150"/>
    </row>
    <row r="2167" spans="1:5" hidden="1" x14ac:dyDescent="0.2">
      <c r="A2167" s="145" t="s">
        <v>2213</v>
      </c>
      <c r="B2167" s="145" t="s">
        <v>2233</v>
      </c>
      <c r="C2167" s="144">
        <v>6331010</v>
      </c>
      <c r="D2167" s="145" t="s">
        <v>2347</v>
      </c>
      <c r="E2167" s="150"/>
    </row>
    <row r="2168" spans="1:5" hidden="1" x14ac:dyDescent="0.2">
      <c r="A2168" s="145" t="s">
        <v>2213</v>
      </c>
      <c r="B2168" s="145" t="s">
        <v>2233</v>
      </c>
      <c r="C2168" s="144">
        <v>6331011</v>
      </c>
      <c r="D2168" s="145" t="s">
        <v>2348</v>
      </c>
      <c r="E2168" s="150"/>
    </row>
    <row r="2169" spans="1:5" hidden="1" x14ac:dyDescent="0.2">
      <c r="A2169" s="145" t="s">
        <v>2213</v>
      </c>
      <c r="B2169" s="145" t="s">
        <v>2233</v>
      </c>
      <c r="C2169" s="144">
        <v>6331012</v>
      </c>
      <c r="D2169" s="145" t="s">
        <v>2349</v>
      </c>
      <c r="E2169" s="150"/>
    </row>
    <row r="2170" spans="1:5" hidden="1" x14ac:dyDescent="0.2">
      <c r="A2170" s="145" t="s">
        <v>2213</v>
      </c>
      <c r="B2170" s="145" t="s">
        <v>2233</v>
      </c>
      <c r="C2170" s="144">
        <v>6331013</v>
      </c>
      <c r="D2170" s="145" t="s">
        <v>2350</v>
      </c>
      <c r="E2170" s="150"/>
    </row>
    <row r="2171" spans="1:5" hidden="1" x14ac:dyDescent="0.2">
      <c r="A2171" s="145" t="s">
        <v>2213</v>
      </c>
      <c r="B2171" s="145" t="s">
        <v>2233</v>
      </c>
      <c r="C2171" s="144">
        <v>6331014</v>
      </c>
      <c r="D2171" s="145" t="s">
        <v>2351</v>
      </c>
      <c r="E2171" s="150"/>
    </row>
    <row r="2172" spans="1:5" hidden="1" x14ac:dyDescent="0.2">
      <c r="A2172" s="145" t="s">
        <v>2213</v>
      </c>
      <c r="B2172" s="145" t="s">
        <v>2233</v>
      </c>
      <c r="C2172" s="144">
        <v>6331015</v>
      </c>
      <c r="D2172" s="145" t="s">
        <v>707</v>
      </c>
      <c r="E2172" s="150"/>
    </row>
    <row r="2173" spans="1:5" hidden="1" x14ac:dyDescent="0.2">
      <c r="A2173" s="145" t="s">
        <v>2213</v>
      </c>
      <c r="B2173" s="145" t="s">
        <v>2233</v>
      </c>
      <c r="C2173" s="144">
        <v>6331016</v>
      </c>
      <c r="D2173" s="145" t="s">
        <v>2352</v>
      </c>
      <c r="E2173" s="150"/>
    </row>
    <row r="2174" spans="1:5" hidden="1" x14ac:dyDescent="0.2">
      <c r="A2174" s="145" t="s">
        <v>2213</v>
      </c>
      <c r="B2174" s="145" t="s">
        <v>2233</v>
      </c>
      <c r="C2174" s="144">
        <v>6331017</v>
      </c>
      <c r="D2174" s="145" t="s">
        <v>2254</v>
      </c>
      <c r="E2174" s="150"/>
    </row>
    <row r="2175" spans="1:5" hidden="1" x14ac:dyDescent="0.2">
      <c r="A2175" s="145" t="s">
        <v>2213</v>
      </c>
      <c r="B2175" s="145" t="s">
        <v>2233</v>
      </c>
      <c r="C2175" s="144">
        <v>6331018</v>
      </c>
      <c r="D2175" s="145" t="s">
        <v>2353</v>
      </c>
      <c r="E2175" s="150"/>
    </row>
    <row r="2176" spans="1:5" hidden="1" x14ac:dyDescent="0.2">
      <c r="A2176" s="145" t="s">
        <v>2213</v>
      </c>
      <c r="B2176" s="145" t="s">
        <v>2233</v>
      </c>
      <c r="C2176" s="144">
        <v>6331019</v>
      </c>
      <c r="D2176" s="145" t="s">
        <v>2354</v>
      </c>
      <c r="E2176" s="150"/>
    </row>
    <row r="2177" spans="1:5" hidden="1" x14ac:dyDescent="0.2">
      <c r="A2177" s="145" t="s">
        <v>2213</v>
      </c>
      <c r="B2177" s="145" t="s">
        <v>2235</v>
      </c>
      <c r="C2177" s="144">
        <v>6331101</v>
      </c>
      <c r="D2177" s="145" t="s">
        <v>2355</v>
      </c>
      <c r="E2177" s="150"/>
    </row>
    <row r="2178" spans="1:5" hidden="1" x14ac:dyDescent="0.2">
      <c r="A2178" s="145" t="s">
        <v>2213</v>
      </c>
      <c r="B2178" s="145" t="s">
        <v>2237</v>
      </c>
      <c r="C2178" s="144">
        <v>6331201</v>
      </c>
      <c r="D2178" s="145" t="s">
        <v>2356</v>
      </c>
      <c r="E2178" s="150"/>
    </row>
    <row r="2179" spans="1:5" hidden="1" x14ac:dyDescent="0.2">
      <c r="A2179" s="145" t="s">
        <v>2213</v>
      </c>
      <c r="B2179" s="145" t="s">
        <v>2237</v>
      </c>
      <c r="C2179" s="144">
        <v>6331202</v>
      </c>
      <c r="D2179" s="145" t="s">
        <v>2357</v>
      </c>
      <c r="E2179" s="150"/>
    </row>
    <row r="2180" spans="1:5" hidden="1" x14ac:dyDescent="0.2">
      <c r="A2180" s="145" t="s">
        <v>2213</v>
      </c>
      <c r="B2180" s="145" t="s">
        <v>2237</v>
      </c>
      <c r="C2180" s="144">
        <v>6331203</v>
      </c>
      <c r="D2180" s="145" t="s">
        <v>2358</v>
      </c>
      <c r="E2180" s="150"/>
    </row>
    <row r="2181" spans="1:5" hidden="1" x14ac:dyDescent="0.2">
      <c r="A2181" s="145" t="s">
        <v>2213</v>
      </c>
      <c r="B2181" s="145" t="s">
        <v>2237</v>
      </c>
      <c r="C2181" s="144">
        <v>6331204</v>
      </c>
      <c r="D2181" s="145" t="s">
        <v>2299</v>
      </c>
      <c r="E2181" s="150"/>
    </row>
    <row r="2182" spans="1:5" hidden="1" x14ac:dyDescent="0.2">
      <c r="A2182" s="145" t="s">
        <v>2213</v>
      </c>
      <c r="B2182" s="145" t="s">
        <v>2237</v>
      </c>
      <c r="C2182" s="144">
        <v>6331205</v>
      </c>
      <c r="D2182" s="145" t="s">
        <v>2359</v>
      </c>
      <c r="E2182" s="150"/>
    </row>
    <row r="2183" spans="1:5" hidden="1" x14ac:dyDescent="0.2">
      <c r="A2183" s="145" t="s">
        <v>2213</v>
      </c>
      <c r="B2183" s="145" t="s">
        <v>2237</v>
      </c>
      <c r="C2183" s="144">
        <v>6331206</v>
      </c>
      <c r="D2183" s="145" t="s">
        <v>2360</v>
      </c>
      <c r="E2183" s="150"/>
    </row>
    <row r="2184" spans="1:5" hidden="1" x14ac:dyDescent="0.2">
      <c r="A2184" s="145" t="s">
        <v>2213</v>
      </c>
      <c r="B2184" s="145" t="s">
        <v>2247</v>
      </c>
      <c r="C2184" s="144">
        <v>6331301</v>
      </c>
      <c r="D2184" s="145" t="s">
        <v>2361</v>
      </c>
      <c r="E2184" s="150"/>
    </row>
    <row r="2185" spans="1:5" hidden="1" x14ac:dyDescent="0.2">
      <c r="A2185" s="145" t="s">
        <v>2213</v>
      </c>
      <c r="B2185" s="145" t="s">
        <v>2247</v>
      </c>
      <c r="C2185" s="144">
        <v>6331302</v>
      </c>
      <c r="D2185" s="145" t="s">
        <v>2362</v>
      </c>
      <c r="E2185" s="150"/>
    </row>
    <row r="2186" spans="1:5" hidden="1" x14ac:dyDescent="0.2">
      <c r="A2186" s="145" t="s">
        <v>2213</v>
      </c>
      <c r="B2186" s="145" t="s">
        <v>2247</v>
      </c>
      <c r="C2186" s="144">
        <v>6331303</v>
      </c>
      <c r="D2186" s="145" t="s">
        <v>2363</v>
      </c>
      <c r="E2186" s="150"/>
    </row>
    <row r="2187" spans="1:5" hidden="1" x14ac:dyDescent="0.2">
      <c r="A2187" s="145" t="s">
        <v>2213</v>
      </c>
      <c r="B2187" s="145" t="s">
        <v>2212</v>
      </c>
      <c r="C2187" s="144">
        <v>6331304</v>
      </c>
      <c r="D2187" s="145" t="s">
        <v>2246</v>
      </c>
      <c r="E2187" s="150"/>
    </row>
    <row r="2188" spans="1:5" hidden="1" x14ac:dyDescent="0.2">
      <c r="A2188" s="145" t="s">
        <v>2213</v>
      </c>
      <c r="B2188" s="145" t="s">
        <v>2247</v>
      </c>
      <c r="C2188" s="144">
        <v>6331305</v>
      </c>
      <c r="D2188" s="145" t="s">
        <v>2364</v>
      </c>
      <c r="E2188" s="150"/>
    </row>
    <row r="2189" spans="1:5" hidden="1" x14ac:dyDescent="0.2">
      <c r="A2189" s="145" t="s">
        <v>2213</v>
      </c>
      <c r="B2189" s="145" t="s">
        <v>2239</v>
      </c>
      <c r="C2189" s="144">
        <v>6331401</v>
      </c>
      <c r="D2189" s="145" t="s">
        <v>2365</v>
      </c>
      <c r="E2189" s="150"/>
    </row>
    <row r="2190" spans="1:5" hidden="1" x14ac:dyDescent="0.2">
      <c r="A2190" s="145" t="s">
        <v>2213</v>
      </c>
      <c r="B2190" s="145" t="s">
        <v>2239</v>
      </c>
      <c r="C2190" s="144">
        <v>6331402</v>
      </c>
      <c r="D2190" s="145" t="s">
        <v>2366</v>
      </c>
      <c r="E2190" s="150"/>
    </row>
    <row r="2191" spans="1:5" hidden="1" x14ac:dyDescent="0.2">
      <c r="A2191" s="145" t="s">
        <v>2213</v>
      </c>
      <c r="B2191" s="145" t="s">
        <v>2239</v>
      </c>
      <c r="C2191" s="144">
        <v>6331403</v>
      </c>
      <c r="D2191" s="145" t="s">
        <v>2367</v>
      </c>
      <c r="E2191" s="150"/>
    </row>
    <row r="2192" spans="1:5" hidden="1" x14ac:dyDescent="0.2">
      <c r="A2192" s="145" t="s">
        <v>2213</v>
      </c>
      <c r="B2192" s="145" t="s">
        <v>2228</v>
      </c>
      <c r="C2192" s="144">
        <v>6331404</v>
      </c>
      <c r="D2192" s="145" t="s">
        <v>1717</v>
      </c>
      <c r="E2192" s="150"/>
    </row>
    <row r="2193" spans="1:5" hidden="1" x14ac:dyDescent="0.2">
      <c r="A2193" s="145" t="s">
        <v>2213</v>
      </c>
      <c r="B2193" s="145" t="s">
        <v>2239</v>
      </c>
      <c r="C2193" s="144">
        <v>6331405</v>
      </c>
      <c r="D2193" s="145" t="s">
        <v>2368</v>
      </c>
      <c r="E2193" s="150"/>
    </row>
    <row r="2194" spans="1:5" hidden="1" x14ac:dyDescent="0.2">
      <c r="A2194" s="145" t="s">
        <v>2213</v>
      </c>
      <c r="B2194" s="145" t="s">
        <v>2239</v>
      </c>
      <c r="C2194" s="144">
        <v>6331406</v>
      </c>
      <c r="D2194" s="145" t="s">
        <v>2369</v>
      </c>
      <c r="E2194" s="150"/>
    </row>
    <row r="2195" spans="1:5" hidden="1" x14ac:dyDescent="0.2">
      <c r="A2195" s="145" t="s">
        <v>2213</v>
      </c>
      <c r="B2195" s="145" t="s">
        <v>2239</v>
      </c>
      <c r="C2195" s="144">
        <v>6331407</v>
      </c>
      <c r="D2195" s="145" t="s">
        <v>2370</v>
      </c>
      <c r="E2195" s="150"/>
    </row>
    <row r="2196" spans="1:5" hidden="1" x14ac:dyDescent="0.2">
      <c r="A2196" s="145" t="s">
        <v>2213</v>
      </c>
      <c r="B2196" s="145" t="s">
        <v>2372</v>
      </c>
      <c r="C2196" s="144">
        <v>6331501</v>
      </c>
      <c r="D2196" s="145" t="s">
        <v>2371</v>
      </c>
      <c r="E2196" s="150"/>
    </row>
    <row r="2197" spans="1:5" hidden="1" x14ac:dyDescent="0.2">
      <c r="A2197" s="145" t="s">
        <v>2213</v>
      </c>
      <c r="B2197" s="145" t="s">
        <v>2372</v>
      </c>
      <c r="C2197" s="144">
        <v>6331502</v>
      </c>
      <c r="D2197" s="145" t="s">
        <v>2373</v>
      </c>
      <c r="E2197" s="150"/>
    </row>
    <row r="2198" spans="1:5" hidden="1" x14ac:dyDescent="0.2">
      <c r="A2198" s="145" t="s">
        <v>2213</v>
      </c>
      <c r="B2198" s="145" t="s">
        <v>2372</v>
      </c>
      <c r="C2198" s="144">
        <v>6331503</v>
      </c>
      <c r="D2198" s="145" t="s">
        <v>2374</v>
      </c>
      <c r="E2198" s="150"/>
    </row>
    <row r="2199" spans="1:5" hidden="1" x14ac:dyDescent="0.2">
      <c r="A2199" s="145" t="s">
        <v>2213</v>
      </c>
      <c r="B2199" s="145" t="s">
        <v>2372</v>
      </c>
      <c r="C2199" s="144">
        <v>6331504</v>
      </c>
      <c r="D2199" s="145" t="s">
        <v>2375</v>
      </c>
      <c r="E2199" s="150"/>
    </row>
    <row r="2200" spans="1:5" hidden="1" x14ac:dyDescent="0.2">
      <c r="A2200" s="145" t="s">
        <v>2213</v>
      </c>
      <c r="B2200" s="145" t="s">
        <v>2372</v>
      </c>
      <c r="C2200" s="144">
        <v>6331505</v>
      </c>
      <c r="D2200" s="145" t="s">
        <v>2376</v>
      </c>
      <c r="E2200" s="150"/>
    </row>
    <row r="2201" spans="1:5" hidden="1" x14ac:dyDescent="0.2">
      <c r="A2201" s="145" t="s">
        <v>2213</v>
      </c>
      <c r="B2201" s="145" t="s">
        <v>2372</v>
      </c>
      <c r="C2201" s="144">
        <v>6331506</v>
      </c>
      <c r="D2201" s="145" t="s">
        <v>2377</v>
      </c>
      <c r="E2201" s="150"/>
    </row>
    <row r="2202" spans="1:5" hidden="1" x14ac:dyDescent="0.2">
      <c r="A2202" s="145" t="s">
        <v>2213</v>
      </c>
      <c r="B2202" s="145" t="s">
        <v>2379</v>
      </c>
      <c r="C2202" s="144">
        <v>6331601</v>
      </c>
      <c r="D2202" s="145" t="s">
        <v>2378</v>
      </c>
      <c r="E2202" s="150"/>
    </row>
    <row r="2203" spans="1:5" hidden="1" x14ac:dyDescent="0.2">
      <c r="A2203" s="145" t="s">
        <v>2213</v>
      </c>
      <c r="B2203" s="145" t="s">
        <v>2379</v>
      </c>
      <c r="C2203" s="144">
        <v>6331602</v>
      </c>
      <c r="D2203" s="145" t="s">
        <v>2380</v>
      </c>
      <c r="E2203" s="150"/>
    </row>
    <row r="2204" spans="1:5" hidden="1" x14ac:dyDescent="0.2">
      <c r="A2204" s="145" t="s">
        <v>2213</v>
      </c>
      <c r="B2204" s="145" t="s">
        <v>2379</v>
      </c>
      <c r="C2204" s="144">
        <v>6331603</v>
      </c>
      <c r="D2204" s="145" t="s">
        <v>1700</v>
      </c>
      <c r="E2204" s="150"/>
    </row>
    <row r="2205" spans="1:5" hidden="1" x14ac:dyDescent="0.2">
      <c r="A2205" s="145" t="s">
        <v>2213</v>
      </c>
      <c r="B2205" s="145" t="s">
        <v>2379</v>
      </c>
      <c r="C2205" s="144">
        <v>6331604</v>
      </c>
      <c r="D2205" s="145" t="s">
        <v>2131</v>
      </c>
      <c r="E2205" s="150"/>
    </row>
    <row r="2206" spans="1:5" hidden="1" x14ac:dyDescent="0.2">
      <c r="A2206" s="145" t="s">
        <v>2213</v>
      </c>
      <c r="B2206" s="145" t="s">
        <v>2379</v>
      </c>
      <c r="C2206" s="144">
        <v>6331605</v>
      </c>
      <c r="D2206" s="145" t="s">
        <v>2381</v>
      </c>
      <c r="E2206" s="150"/>
    </row>
    <row r="2207" spans="1:5" hidden="1" x14ac:dyDescent="0.2">
      <c r="A2207" s="145" t="s">
        <v>2213</v>
      </c>
      <c r="B2207" s="145" t="s">
        <v>2379</v>
      </c>
      <c r="C2207" s="144">
        <v>6331606</v>
      </c>
      <c r="D2207" s="145" t="s">
        <v>2382</v>
      </c>
      <c r="E2207" s="150"/>
    </row>
    <row r="2208" spans="1:5" hidden="1" x14ac:dyDescent="0.2">
      <c r="A2208" s="145" t="s">
        <v>2213</v>
      </c>
      <c r="B2208" s="145" t="s">
        <v>2379</v>
      </c>
      <c r="C2208" s="144">
        <v>6331607</v>
      </c>
      <c r="D2208" s="145" t="s">
        <v>1802</v>
      </c>
      <c r="E2208" s="150"/>
    </row>
    <row r="2209" spans="1:5" hidden="1" x14ac:dyDescent="0.2">
      <c r="A2209" s="145" t="s">
        <v>2213</v>
      </c>
      <c r="B2209" s="145" t="s">
        <v>2379</v>
      </c>
      <c r="C2209" s="144">
        <v>6331608</v>
      </c>
      <c r="D2209" s="145" t="s">
        <v>2383</v>
      </c>
      <c r="E2209" s="150"/>
    </row>
    <row r="2210" spans="1:5" hidden="1" x14ac:dyDescent="0.2">
      <c r="A2210" s="145" t="s">
        <v>2213</v>
      </c>
      <c r="B2210" s="145" t="s">
        <v>2385</v>
      </c>
      <c r="C2210" s="144">
        <v>6331701</v>
      </c>
      <c r="D2210" s="145" t="s">
        <v>2384</v>
      </c>
      <c r="E2210" s="150"/>
    </row>
    <row r="2211" spans="1:5" hidden="1" x14ac:dyDescent="0.2">
      <c r="A2211" s="145" t="s">
        <v>2213</v>
      </c>
      <c r="B2211" s="145" t="s">
        <v>2385</v>
      </c>
      <c r="C2211" s="144">
        <v>6331702</v>
      </c>
      <c r="D2211" s="145" t="s">
        <v>2386</v>
      </c>
      <c r="E2211" s="150"/>
    </row>
    <row r="2212" spans="1:5" hidden="1" x14ac:dyDescent="0.2">
      <c r="A2212" s="145" t="s">
        <v>2213</v>
      </c>
      <c r="B2212" s="145" t="s">
        <v>2385</v>
      </c>
      <c r="C2212" s="144">
        <v>6331703</v>
      </c>
      <c r="D2212" s="145" t="s">
        <v>2387</v>
      </c>
      <c r="E2212" s="150"/>
    </row>
    <row r="2213" spans="1:5" hidden="1" x14ac:dyDescent="0.2">
      <c r="A2213" s="145" t="s">
        <v>2213</v>
      </c>
      <c r="B2213" s="145" t="s">
        <v>2385</v>
      </c>
      <c r="C2213" s="144">
        <v>6331704</v>
      </c>
      <c r="D2213" s="145" t="s">
        <v>2388</v>
      </c>
      <c r="E2213" s="150"/>
    </row>
    <row r="2214" spans="1:5" hidden="1" x14ac:dyDescent="0.2">
      <c r="A2214" s="145" t="s">
        <v>2213</v>
      </c>
      <c r="B2214" s="145" t="s">
        <v>2385</v>
      </c>
      <c r="C2214" s="144">
        <v>6331705</v>
      </c>
      <c r="D2214" s="145" t="s">
        <v>2389</v>
      </c>
      <c r="E2214" s="150"/>
    </row>
    <row r="2215" spans="1:5" hidden="1" x14ac:dyDescent="0.2">
      <c r="A2215" s="145" t="s">
        <v>2213</v>
      </c>
      <c r="B2215" s="145" t="s">
        <v>2385</v>
      </c>
      <c r="C2215" s="144">
        <v>6331706</v>
      </c>
      <c r="D2215" s="145" t="s">
        <v>2390</v>
      </c>
      <c r="E2215" s="150"/>
    </row>
    <row r="2216" spans="1:5" hidden="1" x14ac:dyDescent="0.2">
      <c r="A2216" s="145" t="s">
        <v>2213</v>
      </c>
      <c r="B2216" s="145" t="s">
        <v>2385</v>
      </c>
      <c r="C2216" s="144">
        <v>6331707</v>
      </c>
      <c r="D2216" s="145" t="s">
        <v>2391</v>
      </c>
      <c r="E2216" s="150"/>
    </row>
    <row r="2217" spans="1:5" hidden="1" x14ac:dyDescent="0.2">
      <c r="A2217" s="145" t="s">
        <v>2213</v>
      </c>
      <c r="B2217" s="145" t="s">
        <v>2393</v>
      </c>
      <c r="C2217" s="144">
        <v>6331801</v>
      </c>
      <c r="D2217" s="145" t="s">
        <v>2392</v>
      </c>
      <c r="E2217" s="150"/>
    </row>
    <row r="2218" spans="1:5" hidden="1" x14ac:dyDescent="0.2">
      <c r="A2218" s="145" t="s">
        <v>2213</v>
      </c>
      <c r="B2218" s="145" t="s">
        <v>2393</v>
      </c>
      <c r="C2218" s="144">
        <v>6331802</v>
      </c>
      <c r="D2218" s="145" t="s">
        <v>2394</v>
      </c>
      <c r="E2218" s="150"/>
    </row>
    <row r="2219" spans="1:5" hidden="1" x14ac:dyDescent="0.2">
      <c r="A2219" s="145" t="s">
        <v>2213</v>
      </c>
      <c r="B2219" s="145" t="s">
        <v>2393</v>
      </c>
      <c r="C2219" s="144">
        <v>6331803</v>
      </c>
      <c r="D2219" s="145" t="s">
        <v>915</v>
      </c>
      <c r="E2219" s="150"/>
    </row>
    <row r="2220" spans="1:5" hidden="1" x14ac:dyDescent="0.2">
      <c r="A2220" s="145" t="s">
        <v>2213</v>
      </c>
      <c r="B2220" s="145" t="s">
        <v>2396</v>
      </c>
      <c r="C2220" s="144">
        <v>6331901</v>
      </c>
      <c r="D2220" s="145" t="s">
        <v>2395</v>
      </c>
      <c r="E2220" s="150"/>
    </row>
    <row r="2221" spans="1:5" hidden="1" x14ac:dyDescent="0.2">
      <c r="A2221" s="145" t="s">
        <v>2213</v>
      </c>
      <c r="B2221" s="145" t="s">
        <v>2396</v>
      </c>
      <c r="C2221" s="144">
        <v>6331902</v>
      </c>
      <c r="D2221" s="145" t="s">
        <v>1832</v>
      </c>
      <c r="E2221" s="150"/>
    </row>
    <row r="2222" spans="1:5" hidden="1" x14ac:dyDescent="0.2">
      <c r="A2222" s="145" t="s">
        <v>2213</v>
      </c>
      <c r="B2222" s="145" t="s">
        <v>2396</v>
      </c>
      <c r="C2222" s="144">
        <v>6331903</v>
      </c>
      <c r="D2222" s="145" t="s">
        <v>2397</v>
      </c>
      <c r="E2222" s="150"/>
    </row>
    <row r="2223" spans="1:5" hidden="1" x14ac:dyDescent="0.2">
      <c r="A2223" s="145" t="s">
        <v>2213</v>
      </c>
      <c r="B2223" s="145" t="s">
        <v>2396</v>
      </c>
      <c r="C2223" s="144">
        <v>6331904</v>
      </c>
      <c r="D2223" s="145" t="s">
        <v>820</v>
      </c>
      <c r="E2223" s="150"/>
    </row>
    <row r="2224" spans="1:5" hidden="1" x14ac:dyDescent="0.2">
      <c r="A2224" s="145" t="s">
        <v>2213</v>
      </c>
      <c r="B2224" s="145" t="s">
        <v>2396</v>
      </c>
      <c r="C2224" s="144">
        <v>6331905</v>
      </c>
      <c r="D2224" s="145" t="s">
        <v>1498</v>
      </c>
      <c r="E2224" s="150"/>
    </row>
    <row r="2225" spans="1:5" hidden="1" x14ac:dyDescent="0.2">
      <c r="A2225" s="145" t="s">
        <v>2213</v>
      </c>
      <c r="B2225" s="145" t="s">
        <v>2218</v>
      </c>
      <c r="C2225" s="144">
        <v>6332001</v>
      </c>
      <c r="D2225" s="145" t="s">
        <v>2398</v>
      </c>
      <c r="E2225" s="150"/>
    </row>
    <row r="2226" spans="1:5" hidden="1" x14ac:dyDescent="0.2">
      <c r="A2226" s="145" t="s">
        <v>2213</v>
      </c>
      <c r="B2226" s="145" t="s">
        <v>2218</v>
      </c>
      <c r="C2226" s="144">
        <v>6332002</v>
      </c>
      <c r="D2226" s="145" t="s">
        <v>2399</v>
      </c>
      <c r="E2226" s="150"/>
    </row>
    <row r="2227" spans="1:5" hidden="1" x14ac:dyDescent="0.2">
      <c r="A2227" s="145" t="s">
        <v>2213</v>
      </c>
      <c r="B2227" s="145" t="s">
        <v>2218</v>
      </c>
      <c r="C2227" s="144">
        <v>6332003</v>
      </c>
      <c r="D2227" s="145" t="s">
        <v>2400</v>
      </c>
      <c r="E2227" s="150"/>
    </row>
    <row r="2228" spans="1:5" hidden="1" x14ac:dyDescent="0.2">
      <c r="A2228" s="145" t="s">
        <v>2213</v>
      </c>
      <c r="B2228" s="145" t="s">
        <v>2218</v>
      </c>
      <c r="C2228" s="144">
        <v>6332004</v>
      </c>
      <c r="D2228" s="145" t="s">
        <v>2401</v>
      </c>
      <c r="E2228" s="150"/>
    </row>
    <row r="2229" spans="1:5" hidden="1" x14ac:dyDescent="0.2">
      <c r="A2229" s="145" t="s">
        <v>2213</v>
      </c>
      <c r="B2229" s="145" t="s">
        <v>2218</v>
      </c>
      <c r="C2229" s="144">
        <v>6332005</v>
      </c>
      <c r="D2229" s="145" t="s">
        <v>2402</v>
      </c>
      <c r="E2229" s="150"/>
    </row>
    <row r="2230" spans="1:5" hidden="1" x14ac:dyDescent="0.2">
      <c r="A2230" s="145" t="s">
        <v>2213</v>
      </c>
      <c r="B2230" s="145" t="s">
        <v>2404</v>
      </c>
      <c r="C2230" s="144">
        <v>6332101</v>
      </c>
      <c r="D2230" s="145" t="s">
        <v>2403</v>
      </c>
      <c r="E2230" s="150"/>
    </row>
    <row r="2231" spans="1:5" hidden="1" x14ac:dyDescent="0.2">
      <c r="A2231" s="145" t="s">
        <v>2213</v>
      </c>
      <c r="B2231" s="145" t="s">
        <v>2404</v>
      </c>
      <c r="C2231" s="144">
        <v>6332102</v>
      </c>
      <c r="D2231" s="145" t="s">
        <v>2405</v>
      </c>
      <c r="E2231" s="150"/>
    </row>
    <row r="2232" spans="1:5" hidden="1" x14ac:dyDescent="0.2">
      <c r="A2232" s="145" t="s">
        <v>2213</v>
      </c>
      <c r="B2232" s="145" t="s">
        <v>2404</v>
      </c>
      <c r="C2232" s="144">
        <v>6332103</v>
      </c>
      <c r="D2232" s="145" t="s">
        <v>2395</v>
      </c>
      <c r="E2232" s="150"/>
    </row>
    <row r="2233" spans="1:5" hidden="1" x14ac:dyDescent="0.2">
      <c r="A2233" s="145" t="s">
        <v>2213</v>
      </c>
      <c r="B2233" s="145" t="s">
        <v>2404</v>
      </c>
      <c r="C2233" s="144">
        <v>6332104</v>
      </c>
      <c r="D2233" s="145" t="s">
        <v>2406</v>
      </c>
      <c r="E2233" s="150"/>
    </row>
    <row r="2234" spans="1:5" hidden="1" x14ac:dyDescent="0.2">
      <c r="A2234" s="145" t="s">
        <v>2213</v>
      </c>
      <c r="B2234" s="145" t="s">
        <v>2404</v>
      </c>
      <c r="C2234" s="144">
        <v>6332105</v>
      </c>
      <c r="D2234" s="145" t="s">
        <v>2407</v>
      </c>
      <c r="E2234" s="150"/>
    </row>
    <row r="2235" spans="1:5" hidden="1" x14ac:dyDescent="0.2">
      <c r="A2235" s="145" t="s">
        <v>2213</v>
      </c>
      <c r="B2235" s="145" t="s">
        <v>2409</v>
      </c>
      <c r="C2235" s="144">
        <v>6332201</v>
      </c>
      <c r="D2235" s="145" t="s">
        <v>2408</v>
      </c>
      <c r="E2235" s="150"/>
    </row>
    <row r="2236" spans="1:5" hidden="1" x14ac:dyDescent="0.2">
      <c r="A2236" s="145" t="s">
        <v>2213</v>
      </c>
      <c r="B2236" s="145" t="s">
        <v>2409</v>
      </c>
      <c r="C2236" s="144">
        <v>6332202</v>
      </c>
      <c r="D2236" s="145" t="s">
        <v>2410</v>
      </c>
      <c r="E2236" s="150"/>
    </row>
    <row r="2237" spans="1:5" hidden="1" x14ac:dyDescent="0.2">
      <c r="A2237" s="145" t="s">
        <v>2213</v>
      </c>
      <c r="B2237" s="145" t="s">
        <v>2409</v>
      </c>
      <c r="C2237" s="144">
        <v>6332203</v>
      </c>
      <c r="D2237" s="145" t="s">
        <v>2411</v>
      </c>
      <c r="E2237" s="150"/>
    </row>
    <row r="2238" spans="1:5" hidden="1" x14ac:dyDescent="0.2">
      <c r="A2238" s="145" t="s">
        <v>2213</v>
      </c>
      <c r="B2238" s="145" t="s">
        <v>2409</v>
      </c>
      <c r="C2238" s="144">
        <v>6332204</v>
      </c>
      <c r="D2238" s="145" t="s">
        <v>2412</v>
      </c>
      <c r="E2238" s="150"/>
    </row>
    <row r="2239" spans="1:5" hidden="1" x14ac:dyDescent="0.2">
      <c r="A2239" s="145" t="s">
        <v>2415</v>
      </c>
      <c r="B2239" s="145" t="s">
        <v>2414</v>
      </c>
      <c r="C2239" s="144">
        <v>2340101</v>
      </c>
      <c r="D2239" s="145" t="s">
        <v>2413</v>
      </c>
      <c r="E2239" s="150"/>
    </row>
    <row r="2240" spans="1:5" hidden="1" x14ac:dyDescent="0.2">
      <c r="A2240" s="145" t="s">
        <v>2415</v>
      </c>
      <c r="B2240" s="145" t="s">
        <v>2414</v>
      </c>
      <c r="C2240" s="144">
        <v>3340101</v>
      </c>
      <c r="D2240" s="145" t="s">
        <v>2416</v>
      </c>
      <c r="E2240" s="150"/>
    </row>
    <row r="2241" spans="1:5" hidden="1" x14ac:dyDescent="0.2">
      <c r="A2241" s="145" t="s">
        <v>2415</v>
      </c>
      <c r="B2241" s="145" t="s">
        <v>2418</v>
      </c>
      <c r="C2241" s="144">
        <v>4341501</v>
      </c>
      <c r="D2241" s="145" t="s">
        <v>2417</v>
      </c>
      <c r="E2241" s="150"/>
    </row>
    <row r="2242" spans="1:5" hidden="1" x14ac:dyDescent="0.2">
      <c r="A2242" s="145" t="s">
        <v>2415</v>
      </c>
      <c r="B2242" s="145" t="s">
        <v>2420</v>
      </c>
      <c r="C2242" s="144">
        <v>4341901</v>
      </c>
      <c r="D2242" s="145" t="s">
        <v>2419</v>
      </c>
      <c r="E2242" s="150"/>
    </row>
    <row r="2243" spans="1:5" hidden="1" x14ac:dyDescent="0.2">
      <c r="A2243" s="145" t="s">
        <v>2415</v>
      </c>
      <c r="B2243" s="145" t="s">
        <v>2414</v>
      </c>
      <c r="C2243" s="144">
        <v>5340112</v>
      </c>
      <c r="D2243" s="145" t="s">
        <v>2421</v>
      </c>
      <c r="E2243" s="150"/>
    </row>
    <row r="2244" spans="1:5" hidden="1" x14ac:dyDescent="0.2">
      <c r="A2244" s="145" t="s">
        <v>2415</v>
      </c>
      <c r="B2244" s="145" t="s">
        <v>2423</v>
      </c>
      <c r="C2244" s="144">
        <v>5340212</v>
      </c>
      <c r="D2244" s="145" t="s">
        <v>2422</v>
      </c>
      <c r="E2244" s="150"/>
    </row>
    <row r="2245" spans="1:5" hidden="1" x14ac:dyDescent="0.2">
      <c r="A2245" s="145" t="s">
        <v>2415</v>
      </c>
      <c r="B2245" s="145" t="s">
        <v>2425</v>
      </c>
      <c r="C2245" s="144">
        <v>5340306</v>
      </c>
      <c r="D2245" s="145" t="s">
        <v>2424</v>
      </c>
      <c r="E2245" s="150"/>
    </row>
    <row r="2246" spans="1:5" hidden="1" x14ac:dyDescent="0.2">
      <c r="A2246" s="145" t="s">
        <v>2415</v>
      </c>
      <c r="B2246" s="145" t="s">
        <v>2427</v>
      </c>
      <c r="C2246" s="144">
        <v>5340419</v>
      </c>
      <c r="D2246" s="145" t="s">
        <v>2426</v>
      </c>
      <c r="E2246" s="150"/>
    </row>
    <row r="2247" spans="1:5" hidden="1" x14ac:dyDescent="0.2">
      <c r="A2247" s="145" t="s">
        <v>2415</v>
      </c>
      <c r="B2247" s="145" t="s">
        <v>2429</v>
      </c>
      <c r="C2247" s="144">
        <v>5340510</v>
      </c>
      <c r="D2247" s="145" t="s">
        <v>2428</v>
      </c>
      <c r="E2247" s="150"/>
    </row>
    <row r="2248" spans="1:5" hidden="1" x14ac:dyDescent="0.2">
      <c r="A2248" s="145" t="s">
        <v>2415</v>
      </c>
      <c r="B2248" s="145" t="s">
        <v>2431</v>
      </c>
      <c r="C2248" s="144">
        <v>5340717</v>
      </c>
      <c r="D2248" s="145" t="s">
        <v>2430</v>
      </c>
      <c r="E2248" s="150"/>
    </row>
    <row r="2249" spans="1:5" hidden="1" x14ac:dyDescent="0.2">
      <c r="A2249" s="145" t="s">
        <v>2415</v>
      </c>
      <c r="B2249" s="145" t="s">
        <v>2431</v>
      </c>
      <c r="C2249" s="144">
        <v>5340718</v>
      </c>
      <c r="D2249" s="145" t="s">
        <v>2432</v>
      </c>
      <c r="E2249" s="150"/>
    </row>
    <row r="2250" spans="1:5" hidden="1" x14ac:dyDescent="0.2">
      <c r="A2250" s="145" t="s">
        <v>2415</v>
      </c>
      <c r="B2250" s="145" t="s">
        <v>2431</v>
      </c>
      <c r="C2250" s="144">
        <v>5340719</v>
      </c>
      <c r="D2250" s="145" t="s">
        <v>2433</v>
      </c>
      <c r="E2250" s="150"/>
    </row>
    <row r="2251" spans="1:5" hidden="1" x14ac:dyDescent="0.2">
      <c r="A2251" s="145" t="s">
        <v>2415</v>
      </c>
      <c r="B2251" s="145" t="s">
        <v>2435</v>
      </c>
      <c r="C2251" s="144">
        <v>5340807</v>
      </c>
      <c r="D2251" s="145" t="s">
        <v>2434</v>
      </c>
      <c r="E2251" s="150"/>
    </row>
    <row r="2252" spans="1:5" hidden="1" x14ac:dyDescent="0.2">
      <c r="A2252" s="145" t="s">
        <v>2415</v>
      </c>
      <c r="B2252" s="145" t="s">
        <v>2437</v>
      </c>
      <c r="C2252" s="144">
        <v>5340908</v>
      </c>
      <c r="D2252" s="145" t="s">
        <v>2436</v>
      </c>
      <c r="E2252" s="150"/>
    </row>
    <row r="2253" spans="1:5" hidden="1" x14ac:dyDescent="0.2">
      <c r="A2253" s="145" t="s">
        <v>2415</v>
      </c>
      <c r="B2253" s="145" t="s">
        <v>2439</v>
      </c>
      <c r="C2253" s="144">
        <v>5341009</v>
      </c>
      <c r="D2253" s="145" t="s">
        <v>2438</v>
      </c>
      <c r="E2253" s="150"/>
    </row>
    <row r="2254" spans="1:5" hidden="1" x14ac:dyDescent="0.2">
      <c r="A2254" s="145" t="s">
        <v>2415</v>
      </c>
      <c r="B2254" s="145" t="s">
        <v>2441</v>
      </c>
      <c r="C2254" s="144">
        <v>5341124</v>
      </c>
      <c r="D2254" s="145" t="s">
        <v>2440</v>
      </c>
      <c r="E2254" s="150"/>
    </row>
    <row r="2255" spans="1:5" hidden="1" x14ac:dyDescent="0.2">
      <c r="A2255" s="145" t="s">
        <v>2415</v>
      </c>
      <c r="B2255" s="145" t="s">
        <v>2443</v>
      </c>
      <c r="C2255" s="144">
        <v>5341206</v>
      </c>
      <c r="D2255" s="145" t="s">
        <v>2442</v>
      </c>
      <c r="E2255" s="150"/>
    </row>
    <row r="2256" spans="1:5" hidden="1" x14ac:dyDescent="0.2">
      <c r="A2256" s="145" t="s">
        <v>2415</v>
      </c>
      <c r="B2256" s="145" t="s">
        <v>2445</v>
      </c>
      <c r="C2256" s="144">
        <v>5341415</v>
      </c>
      <c r="D2256" s="145" t="s">
        <v>2444</v>
      </c>
      <c r="E2256" s="150"/>
    </row>
    <row r="2257" spans="1:5" hidden="1" x14ac:dyDescent="0.2">
      <c r="A2257" s="145" t="s">
        <v>2415</v>
      </c>
      <c r="B2257" s="145" t="s">
        <v>2418</v>
      </c>
      <c r="C2257" s="144">
        <v>5341502</v>
      </c>
      <c r="D2257" s="145" t="s">
        <v>2446</v>
      </c>
      <c r="E2257" s="150"/>
    </row>
    <row r="2258" spans="1:5" hidden="1" x14ac:dyDescent="0.2">
      <c r="A2258" s="145" t="s">
        <v>2415</v>
      </c>
      <c r="B2258" s="145" t="s">
        <v>2418</v>
      </c>
      <c r="C2258" s="144">
        <v>5341516</v>
      </c>
      <c r="D2258" s="145" t="s">
        <v>2447</v>
      </c>
      <c r="E2258" s="150"/>
    </row>
    <row r="2259" spans="1:5" hidden="1" x14ac:dyDescent="0.2">
      <c r="A2259" s="145" t="s">
        <v>2415</v>
      </c>
      <c r="B2259" s="145" t="s">
        <v>2420</v>
      </c>
      <c r="C2259" s="144">
        <v>5341914</v>
      </c>
      <c r="D2259" s="145" t="s">
        <v>2448</v>
      </c>
      <c r="E2259" s="150"/>
    </row>
    <row r="2260" spans="1:5" hidden="1" x14ac:dyDescent="0.2">
      <c r="A2260" s="145" t="s">
        <v>2415</v>
      </c>
      <c r="B2260" s="145" t="s">
        <v>2450</v>
      </c>
      <c r="C2260" s="144">
        <v>5342007</v>
      </c>
      <c r="D2260" s="145" t="s">
        <v>2449</v>
      </c>
      <c r="E2260" s="150"/>
    </row>
    <row r="2261" spans="1:5" hidden="1" x14ac:dyDescent="0.2">
      <c r="A2261" s="145" t="s">
        <v>2415</v>
      </c>
      <c r="B2261" s="145" t="s">
        <v>2420</v>
      </c>
      <c r="C2261" s="144">
        <v>5342107</v>
      </c>
      <c r="D2261" s="145" t="s">
        <v>2451</v>
      </c>
      <c r="E2261" s="150"/>
    </row>
    <row r="2262" spans="1:5" hidden="1" x14ac:dyDescent="0.2">
      <c r="A2262" s="145" t="s">
        <v>2415</v>
      </c>
      <c r="B2262" s="145" t="s">
        <v>2453</v>
      </c>
      <c r="C2262" s="144">
        <v>5342508</v>
      </c>
      <c r="D2262" s="145" t="s">
        <v>2452</v>
      </c>
      <c r="E2262" s="150"/>
    </row>
    <row r="2263" spans="1:5" hidden="1" x14ac:dyDescent="0.2">
      <c r="A2263" s="145" t="s">
        <v>2415</v>
      </c>
      <c r="B2263" s="145" t="s">
        <v>2455</v>
      </c>
      <c r="C2263" s="144">
        <v>5342904</v>
      </c>
      <c r="D2263" s="145" t="s">
        <v>2454</v>
      </c>
      <c r="E2263" s="150"/>
    </row>
    <row r="2264" spans="1:5" hidden="1" x14ac:dyDescent="0.2">
      <c r="A2264" s="145" t="s">
        <v>2415</v>
      </c>
      <c r="B2264" s="145" t="s">
        <v>2414</v>
      </c>
      <c r="C2264" s="144">
        <v>6340101</v>
      </c>
      <c r="D2264" s="145" t="s">
        <v>2456</v>
      </c>
      <c r="E2264" s="150"/>
    </row>
    <row r="2265" spans="1:5" hidden="1" x14ac:dyDescent="0.2">
      <c r="A2265" s="145" t="s">
        <v>2415</v>
      </c>
      <c r="B2265" s="145" t="s">
        <v>2414</v>
      </c>
      <c r="C2265" s="144">
        <v>6340102</v>
      </c>
      <c r="D2265" s="145" t="s">
        <v>2457</v>
      </c>
      <c r="E2265" s="150"/>
    </row>
    <row r="2266" spans="1:5" hidden="1" x14ac:dyDescent="0.2">
      <c r="A2266" s="145" t="s">
        <v>2415</v>
      </c>
      <c r="B2266" s="145" t="s">
        <v>2414</v>
      </c>
      <c r="C2266" s="144">
        <v>6340103</v>
      </c>
      <c r="D2266" s="145" t="s">
        <v>2458</v>
      </c>
      <c r="E2266" s="150"/>
    </row>
    <row r="2267" spans="1:5" hidden="1" x14ac:dyDescent="0.2">
      <c r="A2267" s="145" t="s">
        <v>2415</v>
      </c>
      <c r="B2267" s="145" t="s">
        <v>2414</v>
      </c>
      <c r="C2267" s="144">
        <v>6340104</v>
      </c>
      <c r="D2267" s="145" t="s">
        <v>2459</v>
      </c>
      <c r="E2267" s="150"/>
    </row>
    <row r="2268" spans="1:5" hidden="1" x14ac:dyDescent="0.2">
      <c r="A2268" s="145" t="s">
        <v>2415</v>
      </c>
      <c r="B2268" s="145" t="s">
        <v>2414</v>
      </c>
      <c r="C2268" s="144">
        <v>6340105</v>
      </c>
      <c r="D2268" s="145" t="s">
        <v>2460</v>
      </c>
      <c r="E2268" s="150"/>
    </row>
    <row r="2269" spans="1:5" hidden="1" x14ac:dyDescent="0.2">
      <c r="A2269" s="145" t="s">
        <v>2415</v>
      </c>
      <c r="B2269" s="145" t="s">
        <v>2414</v>
      </c>
      <c r="C2269" s="144">
        <v>6340106</v>
      </c>
      <c r="D2269" s="145" t="s">
        <v>2461</v>
      </c>
      <c r="E2269" s="150"/>
    </row>
    <row r="2270" spans="1:5" hidden="1" x14ac:dyDescent="0.2">
      <c r="A2270" s="145" t="s">
        <v>2415</v>
      </c>
      <c r="B2270" s="145" t="s">
        <v>2414</v>
      </c>
      <c r="C2270" s="144">
        <v>6340107</v>
      </c>
      <c r="D2270" s="145" t="s">
        <v>2462</v>
      </c>
      <c r="E2270" s="150"/>
    </row>
    <row r="2271" spans="1:5" hidden="1" x14ac:dyDescent="0.2">
      <c r="A2271" s="145" t="s">
        <v>2415</v>
      </c>
      <c r="B2271" s="145" t="s">
        <v>2414</v>
      </c>
      <c r="C2271" s="144">
        <v>6340108</v>
      </c>
      <c r="D2271" s="145" t="s">
        <v>2463</v>
      </c>
      <c r="E2271" s="150"/>
    </row>
    <row r="2272" spans="1:5" hidden="1" x14ac:dyDescent="0.2">
      <c r="A2272" s="145" t="s">
        <v>2415</v>
      </c>
      <c r="B2272" s="145" t="s">
        <v>2414</v>
      </c>
      <c r="C2272" s="144">
        <v>6340109</v>
      </c>
      <c r="D2272" s="145" t="s">
        <v>2464</v>
      </c>
      <c r="E2272" s="150"/>
    </row>
    <row r="2273" spans="1:5" hidden="1" x14ac:dyDescent="0.2">
      <c r="A2273" s="145" t="s">
        <v>2415</v>
      </c>
      <c r="B2273" s="145" t="s">
        <v>2414</v>
      </c>
      <c r="C2273" s="144">
        <v>6340110</v>
      </c>
      <c r="D2273" s="145" t="s">
        <v>2351</v>
      </c>
      <c r="E2273" s="150"/>
    </row>
    <row r="2274" spans="1:5" hidden="1" x14ac:dyDescent="0.2">
      <c r="A2274" s="145" t="s">
        <v>2415</v>
      </c>
      <c r="B2274" s="145" t="s">
        <v>2414</v>
      </c>
      <c r="C2274" s="144">
        <v>6340111</v>
      </c>
      <c r="D2274" s="145" t="s">
        <v>2465</v>
      </c>
      <c r="E2274" s="150"/>
    </row>
    <row r="2275" spans="1:5" hidden="1" x14ac:dyDescent="0.2">
      <c r="A2275" s="145" t="s">
        <v>2415</v>
      </c>
      <c r="B2275" s="145" t="s">
        <v>2423</v>
      </c>
      <c r="C2275" s="144">
        <v>6340201</v>
      </c>
      <c r="D2275" s="145" t="s">
        <v>2466</v>
      </c>
      <c r="E2275" s="150"/>
    </row>
    <row r="2276" spans="1:5" hidden="1" x14ac:dyDescent="0.2">
      <c r="A2276" s="145" t="s">
        <v>2415</v>
      </c>
      <c r="B2276" s="145" t="s">
        <v>2423</v>
      </c>
      <c r="C2276" s="144">
        <v>6340202</v>
      </c>
      <c r="D2276" s="145" t="s">
        <v>2467</v>
      </c>
      <c r="E2276" s="150"/>
    </row>
    <row r="2277" spans="1:5" hidden="1" x14ac:dyDescent="0.2">
      <c r="A2277" s="145" t="s">
        <v>2415</v>
      </c>
      <c r="B2277" s="145" t="s">
        <v>2423</v>
      </c>
      <c r="C2277" s="144">
        <v>6340203</v>
      </c>
      <c r="D2277" s="145" t="s">
        <v>2468</v>
      </c>
      <c r="E2277" s="150"/>
    </row>
    <row r="2278" spans="1:5" hidden="1" x14ac:dyDescent="0.2">
      <c r="A2278" s="145" t="s">
        <v>2415</v>
      </c>
      <c r="B2278" s="145" t="s">
        <v>2423</v>
      </c>
      <c r="C2278" s="144">
        <v>6340204</v>
      </c>
      <c r="D2278" s="145" t="s">
        <v>2469</v>
      </c>
      <c r="E2278" s="150"/>
    </row>
    <row r="2279" spans="1:5" hidden="1" x14ac:dyDescent="0.2">
      <c r="A2279" s="145" t="s">
        <v>2415</v>
      </c>
      <c r="B2279" s="145" t="s">
        <v>2423</v>
      </c>
      <c r="C2279" s="144">
        <v>6340205</v>
      </c>
      <c r="D2279" s="145" t="s">
        <v>2470</v>
      </c>
      <c r="E2279" s="150"/>
    </row>
    <row r="2280" spans="1:5" hidden="1" x14ac:dyDescent="0.2">
      <c r="A2280" s="145" t="s">
        <v>2415</v>
      </c>
      <c r="B2280" s="145" t="s">
        <v>2423</v>
      </c>
      <c r="C2280" s="144">
        <v>6340206</v>
      </c>
      <c r="D2280" s="145" t="s">
        <v>1623</v>
      </c>
      <c r="E2280" s="150"/>
    </row>
    <row r="2281" spans="1:5" hidden="1" x14ac:dyDescent="0.2">
      <c r="A2281" s="145" t="s">
        <v>2415</v>
      </c>
      <c r="B2281" s="145" t="s">
        <v>2423</v>
      </c>
      <c r="C2281" s="144">
        <v>6340207</v>
      </c>
      <c r="D2281" s="145" t="s">
        <v>2471</v>
      </c>
      <c r="E2281" s="150"/>
    </row>
    <row r="2282" spans="1:5" hidden="1" x14ac:dyDescent="0.2">
      <c r="A2282" s="145" t="s">
        <v>2415</v>
      </c>
      <c r="B2282" s="145" t="s">
        <v>2423</v>
      </c>
      <c r="C2282" s="144">
        <v>6340208</v>
      </c>
      <c r="D2282" s="145" t="s">
        <v>2472</v>
      </c>
      <c r="E2282" s="150"/>
    </row>
    <row r="2283" spans="1:5" hidden="1" x14ac:dyDescent="0.2">
      <c r="A2283" s="145" t="s">
        <v>2415</v>
      </c>
      <c r="B2283" s="145" t="s">
        <v>2423</v>
      </c>
      <c r="C2283" s="144">
        <v>6340209</v>
      </c>
      <c r="D2283" s="145" t="s">
        <v>2473</v>
      </c>
      <c r="E2283" s="150"/>
    </row>
    <row r="2284" spans="1:5" hidden="1" x14ac:dyDescent="0.2">
      <c r="A2284" s="145" t="s">
        <v>2415</v>
      </c>
      <c r="B2284" s="145" t="s">
        <v>2423</v>
      </c>
      <c r="C2284" s="144">
        <v>6340210</v>
      </c>
      <c r="D2284" s="145" t="s">
        <v>2474</v>
      </c>
      <c r="E2284" s="150"/>
    </row>
    <row r="2285" spans="1:5" hidden="1" x14ac:dyDescent="0.2">
      <c r="A2285" s="145" t="s">
        <v>2415</v>
      </c>
      <c r="B2285" s="145" t="s">
        <v>2423</v>
      </c>
      <c r="C2285" s="144">
        <v>6340211</v>
      </c>
      <c r="D2285" s="145" t="s">
        <v>2475</v>
      </c>
      <c r="E2285" s="150"/>
    </row>
    <row r="2286" spans="1:5" hidden="1" x14ac:dyDescent="0.2">
      <c r="A2286" s="145" t="s">
        <v>2415</v>
      </c>
      <c r="B2286" s="145" t="s">
        <v>2425</v>
      </c>
      <c r="C2286" s="144">
        <v>6340301</v>
      </c>
      <c r="D2286" s="145" t="s">
        <v>2476</v>
      </c>
      <c r="E2286" s="150"/>
    </row>
    <row r="2287" spans="1:5" hidden="1" x14ac:dyDescent="0.2">
      <c r="A2287" s="145" t="s">
        <v>2415</v>
      </c>
      <c r="B2287" s="145" t="s">
        <v>2425</v>
      </c>
      <c r="C2287" s="144">
        <v>6340302</v>
      </c>
      <c r="D2287" s="145" t="s">
        <v>513</v>
      </c>
      <c r="E2287" s="150"/>
    </row>
    <row r="2288" spans="1:5" hidden="1" x14ac:dyDescent="0.2">
      <c r="A2288" s="145" t="s">
        <v>2415</v>
      </c>
      <c r="B2288" s="145" t="s">
        <v>2425</v>
      </c>
      <c r="C2288" s="144">
        <v>6340303</v>
      </c>
      <c r="D2288" s="145" t="s">
        <v>2477</v>
      </c>
      <c r="E2288" s="150"/>
    </row>
    <row r="2289" spans="1:5" hidden="1" x14ac:dyDescent="0.2">
      <c r="A2289" s="145" t="s">
        <v>2415</v>
      </c>
      <c r="B2289" s="145" t="s">
        <v>2425</v>
      </c>
      <c r="C2289" s="144">
        <v>6340304</v>
      </c>
      <c r="D2289" s="145" t="s">
        <v>2478</v>
      </c>
      <c r="E2289" s="150"/>
    </row>
    <row r="2290" spans="1:5" hidden="1" x14ac:dyDescent="0.2">
      <c r="A2290" s="145" t="s">
        <v>2415</v>
      </c>
      <c r="B2290" s="145" t="s">
        <v>2425</v>
      </c>
      <c r="C2290" s="144">
        <v>6340305</v>
      </c>
      <c r="D2290" s="145" t="s">
        <v>1049</v>
      </c>
      <c r="E2290" s="150"/>
    </row>
    <row r="2291" spans="1:5" hidden="1" x14ac:dyDescent="0.2">
      <c r="A2291" s="145" t="s">
        <v>2415</v>
      </c>
      <c r="B2291" s="145" t="s">
        <v>2427</v>
      </c>
      <c r="C2291" s="144">
        <v>6340401</v>
      </c>
      <c r="D2291" s="145" t="s">
        <v>2479</v>
      </c>
      <c r="E2291" s="150"/>
    </row>
    <row r="2292" spans="1:5" hidden="1" x14ac:dyDescent="0.2">
      <c r="A2292" s="145" t="s">
        <v>2415</v>
      </c>
      <c r="B2292" s="145" t="s">
        <v>2427</v>
      </c>
      <c r="C2292" s="144">
        <v>6340402</v>
      </c>
      <c r="D2292" s="145" t="s">
        <v>2480</v>
      </c>
      <c r="E2292" s="150"/>
    </row>
    <row r="2293" spans="1:5" hidden="1" x14ac:dyDescent="0.2">
      <c r="A2293" s="145" t="s">
        <v>2415</v>
      </c>
      <c r="B2293" s="145" t="s">
        <v>2427</v>
      </c>
      <c r="C2293" s="144">
        <v>6340403</v>
      </c>
      <c r="D2293" s="145" t="s">
        <v>2481</v>
      </c>
      <c r="E2293" s="150"/>
    </row>
    <row r="2294" spans="1:5" hidden="1" x14ac:dyDescent="0.2">
      <c r="A2294" s="145" t="s">
        <v>2415</v>
      </c>
      <c r="B2294" s="145" t="s">
        <v>2427</v>
      </c>
      <c r="C2294" s="144">
        <v>6340404</v>
      </c>
      <c r="D2294" s="145" t="s">
        <v>2482</v>
      </c>
      <c r="E2294" s="150"/>
    </row>
    <row r="2295" spans="1:5" hidden="1" x14ac:dyDescent="0.2">
      <c r="A2295" s="145" t="s">
        <v>2415</v>
      </c>
      <c r="B2295" s="145" t="s">
        <v>2427</v>
      </c>
      <c r="C2295" s="144">
        <v>6340405</v>
      </c>
      <c r="D2295" s="145" t="s">
        <v>2483</v>
      </c>
      <c r="E2295" s="150"/>
    </row>
    <row r="2296" spans="1:5" hidden="1" x14ac:dyDescent="0.2">
      <c r="A2296" s="145" t="s">
        <v>2415</v>
      </c>
      <c r="B2296" s="145" t="s">
        <v>2427</v>
      </c>
      <c r="C2296" s="144">
        <v>6340406</v>
      </c>
      <c r="D2296" s="145" t="s">
        <v>2484</v>
      </c>
      <c r="E2296" s="150"/>
    </row>
    <row r="2297" spans="1:5" hidden="1" x14ac:dyDescent="0.2">
      <c r="A2297" s="145" t="s">
        <v>2415</v>
      </c>
      <c r="B2297" s="145" t="s">
        <v>2427</v>
      </c>
      <c r="C2297" s="144">
        <v>6340407</v>
      </c>
      <c r="D2297" s="145" t="s">
        <v>2485</v>
      </c>
      <c r="E2297" s="150"/>
    </row>
    <row r="2298" spans="1:5" hidden="1" x14ac:dyDescent="0.2">
      <c r="A2298" s="145" t="s">
        <v>2415</v>
      </c>
      <c r="B2298" s="145" t="s">
        <v>2427</v>
      </c>
      <c r="C2298" s="144">
        <v>6340408</v>
      </c>
      <c r="D2298" s="145" t="s">
        <v>2486</v>
      </c>
      <c r="E2298" s="150"/>
    </row>
    <row r="2299" spans="1:5" hidden="1" x14ac:dyDescent="0.2">
      <c r="A2299" s="145" t="s">
        <v>2415</v>
      </c>
      <c r="B2299" s="145" t="s">
        <v>2427</v>
      </c>
      <c r="C2299" s="144">
        <v>6340409</v>
      </c>
      <c r="D2299" s="145" t="s">
        <v>2178</v>
      </c>
      <c r="E2299" s="150"/>
    </row>
    <row r="2300" spans="1:5" hidden="1" x14ac:dyDescent="0.2">
      <c r="A2300" s="145" t="s">
        <v>2415</v>
      </c>
      <c r="B2300" s="145" t="s">
        <v>2427</v>
      </c>
      <c r="C2300" s="144">
        <v>6340410</v>
      </c>
      <c r="D2300" s="145" t="s">
        <v>2487</v>
      </c>
      <c r="E2300" s="150"/>
    </row>
    <row r="2301" spans="1:5" hidden="1" x14ac:dyDescent="0.2">
      <c r="A2301" s="145" t="s">
        <v>2415</v>
      </c>
      <c r="B2301" s="145" t="s">
        <v>2445</v>
      </c>
      <c r="C2301" s="144">
        <v>6340411</v>
      </c>
      <c r="D2301" s="145" t="s">
        <v>2488</v>
      </c>
      <c r="E2301" s="150"/>
    </row>
    <row r="2302" spans="1:5" hidden="1" x14ac:dyDescent="0.2">
      <c r="A2302" s="145" t="s">
        <v>2415</v>
      </c>
      <c r="B2302" s="145" t="s">
        <v>2427</v>
      </c>
      <c r="C2302" s="144">
        <v>6340412</v>
      </c>
      <c r="D2302" s="145" t="s">
        <v>2489</v>
      </c>
      <c r="E2302" s="150"/>
    </row>
    <row r="2303" spans="1:5" hidden="1" x14ac:dyDescent="0.2">
      <c r="A2303" s="145" t="s">
        <v>2415</v>
      </c>
      <c r="B2303" s="145" t="s">
        <v>2427</v>
      </c>
      <c r="C2303" s="144">
        <v>6340413</v>
      </c>
      <c r="D2303" s="145" t="s">
        <v>2490</v>
      </c>
      <c r="E2303" s="150"/>
    </row>
    <row r="2304" spans="1:5" hidden="1" x14ac:dyDescent="0.2">
      <c r="A2304" s="145" t="s">
        <v>2415</v>
      </c>
      <c r="B2304" s="145" t="s">
        <v>2427</v>
      </c>
      <c r="C2304" s="144">
        <v>6340414</v>
      </c>
      <c r="D2304" s="145" t="s">
        <v>2491</v>
      </c>
      <c r="E2304" s="150"/>
    </row>
    <row r="2305" spans="1:5" hidden="1" x14ac:dyDescent="0.2">
      <c r="A2305" s="145" t="s">
        <v>2415</v>
      </c>
      <c r="B2305" s="145" t="s">
        <v>2427</v>
      </c>
      <c r="C2305" s="144">
        <v>6340415</v>
      </c>
      <c r="D2305" s="145" t="s">
        <v>1748</v>
      </c>
      <c r="E2305" s="150"/>
    </row>
    <row r="2306" spans="1:5" hidden="1" x14ac:dyDescent="0.2">
      <c r="A2306" s="145" t="s">
        <v>2415</v>
      </c>
      <c r="B2306" s="145" t="s">
        <v>2427</v>
      </c>
      <c r="C2306" s="144">
        <v>6340416</v>
      </c>
      <c r="D2306" s="145" t="s">
        <v>2492</v>
      </c>
      <c r="E2306" s="150"/>
    </row>
    <row r="2307" spans="1:5" hidden="1" x14ac:dyDescent="0.2">
      <c r="A2307" s="145" t="s">
        <v>2415</v>
      </c>
      <c r="B2307" s="145" t="s">
        <v>2427</v>
      </c>
      <c r="C2307" s="144">
        <v>6340417</v>
      </c>
      <c r="D2307" s="145" t="s">
        <v>2493</v>
      </c>
      <c r="E2307" s="150"/>
    </row>
    <row r="2308" spans="1:5" hidden="1" x14ac:dyDescent="0.2">
      <c r="A2308" s="145" t="s">
        <v>2415</v>
      </c>
      <c r="B2308" s="145" t="s">
        <v>2427</v>
      </c>
      <c r="C2308" s="144">
        <v>6340418</v>
      </c>
      <c r="D2308" s="145" t="s">
        <v>2494</v>
      </c>
      <c r="E2308" s="150"/>
    </row>
    <row r="2309" spans="1:5" hidden="1" x14ac:dyDescent="0.2">
      <c r="A2309" s="145" t="s">
        <v>2415</v>
      </c>
      <c r="B2309" s="145" t="s">
        <v>2429</v>
      </c>
      <c r="C2309" s="144">
        <v>6340501</v>
      </c>
      <c r="D2309" s="145" t="s">
        <v>2495</v>
      </c>
      <c r="E2309" s="150"/>
    </row>
    <row r="2310" spans="1:5" hidden="1" x14ac:dyDescent="0.2">
      <c r="A2310" s="145" t="s">
        <v>2415</v>
      </c>
      <c r="B2310" s="145" t="s">
        <v>2429</v>
      </c>
      <c r="C2310" s="144">
        <v>6340502</v>
      </c>
      <c r="D2310" s="145" t="s">
        <v>2496</v>
      </c>
      <c r="E2310" s="150"/>
    </row>
    <row r="2311" spans="1:5" hidden="1" x14ac:dyDescent="0.2">
      <c r="A2311" s="145" t="s">
        <v>2415</v>
      </c>
      <c r="B2311" s="145" t="s">
        <v>2429</v>
      </c>
      <c r="C2311" s="144">
        <v>6340503</v>
      </c>
      <c r="D2311" s="145" t="s">
        <v>2497</v>
      </c>
      <c r="E2311" s="150"/>
    </row>
    <row r="2312" spans="1:5" hidden="1" x14ac:dyDescent="0.2">
      <c r="A2312" s="145" t="s">
        <v>2415</v>
      </c>
      <c r="B2312" s="145" t="s">
        <v>2429</v>
      </c>
      <c r="C2312" s="144">
        <v>6340504</v>
      </c>
      <c r="D2312" s="145" t="s">
        <v>2498</v>
      </c>
      <c r="E2312" s="150"/>
    </row>
    <row r="2313" spans="1:5" hidden="1" x14ac:dyDescent="0.2">
      <c r="A2313" s="145" t="s">
        <v>2415</v>
      </c>
      <c r="B2313" s="145" t="s">
        <v>2429</v>
      </c>
      <c r="C2313" s="144">
        <v>6340505</v>
      </c>
      <c r="D2313" s="145" t="s">
        <v>2499</v>
      </c>
      <c r="E2313" s="150"/>
    </row>
    <row r="2314" spans="1:5" hidden="1" x14ac:dyDescent="0.2">
      <c r="A2314" s="145" t="s">
        <v>2415</v>
      </c>
      <c r="B2314" s="145" t="s">
        <v>2429</v>
      </c>
      <c r="C2314" s="144">
        <v>6340506</v>
      </c>
      <c r="D2314" s="145" t="s">
        <v>2500</v>
      </c>
      <c r="E2314" s="150"/>
    </row>
    <row r="2315" spans="1:5" hidden="1" x14ac:dyDescent="0.2">
      <c r="A2315" s="145" t="s">
        <v>2415</v>
      </c>
      <c r="B2315" s="145" t="s">
        <v>2429</v>
      </c>
      <c r="C2315" s="144">
        <v>6340507</v>
      </c>
      <c r="D2315" s="145" t="s">
        <v>2501</v>
      </c>
      <c r="E2315" s="150"/>
    </row>
    <row r="2316" spans="1:5" hidden="1" x14ac:dyDescent="0.2">
      <c r="A2316" s="145" t="s">
        <v>2415</v>
      </c>
      <c r="B2316" s="145" t="s">
        <v>2429</v>
      </c>
      <c r="C2316" s="144">
        <v>6340508</v>
      </c>
      <c r="D2316" s="145" t="s">
        <v>2502</v>
      </c>
      <c r="E2316" s="150"/>
    </row>
    <row r="2317" spans="1:5" hidden="1" x14ac:dyDescent="0.2">
      <c r="A2317" s="145" t="s">
        <v>2415</v>
      </c>
      <c r="B2317" s="145" t="s">
        <v>2429</v>
      </c>
      <c r="C2317" s="144">
        <v>6340509</v>
      </c>
      <c r="D2317" s="145" t="s">
        <v>2503</v>
      </c>
      <c r="E2317" s="150"/>
    </row>
    <row r="2318" spans="1:5" hidden="1" x14ac:dyDescent="0.2">
      <c r="A2318" s="145" t="s">
        <v>2415</v>
      </c>
      <c r="B2318" s="145" t="s">
        <v>2431</v>
      </c>
      <c r="C2318" s="144">
        <v>6340701</v>
      </c>
      <c r="D2318" s="145" t="s">
        <v>2504</v>
      </c>
      <c r="E2318" s="150"/>
    </row>
    <row r="2319" spans="1:5" hidden="1" x14ac:dyDescent="0.2">
      <c r="A2319" s="145" t="s">
        <v>2415</v>
      </c>
      <c r="B2319" s="145" t="s">
        <v>2431</v>
      </c>
      <c r="C2319" s="144">
        <v>6340702</v>
      </c>
      <c r="D2319" s="145" t="s">
        <v>2505</v>
      </c>
      <c r="E2319" s="150"/>
    </row>
    <row r="2320" spans="1:5" hidden="1" x14ac:dyDescent="0.2">
      <c r="A2320" s="145" t="s">
        <v>2415</v>
      </c>
      <c r="B2320" s="145" t="s">
        <v>2431</v>
      </c>
      <c r="C2320" s="144">
        <v>6340703</v>
      </c>
      <c r="D2320" s="145" t="s">
        <v>2506</v>
      </c>
      <c r="E2320" s="150"/>
    </row>
    <row r="2321" spans="1:5" hidden="1" x14ac:dyDescent="0.2">
      <c r="A2321" s="145" t="s">
        <v>2415</v>
      </c>
      <c r="B2321" s="145" t="s">
        <v>2431</v>
      </c>
      <c r="C2321" s="144">
        <v>6340704</v>
      </c>
      <c r="D2321" s="145" t="s">
        <v>2507</v>
      </c>
      <c r="E2321" s="150"/>
    </row>
    <row r="2322" spans="1:5" hidden="1" x14ac:dyDescent="0.2">
      <c r="A2322" s="145" t="s">
        <v>2415</v>
      </c>
      <c r="B2322" s="145" t="s">
        <v>2431</v>
      </c>
      <c r="C2322" s="144">
        <v>6340705</v>
      </c>
      <c r="D2322" s="145" t="s">
        <v>2508</v>
      </c>
      <c r="E2322" s="150"/>
    </row>
    <row r="2323" spans="1:5" hidden="1" x14ac:dyDescent="0.2">
      <c r="A2323" s="145" t="s">
        <v>2415</v>
      </c>
      <c r="B2323" s="145" t="s">
        <v>2431</v>
      </c>
      <c r="C2323" s="144">
        <v>6340706</v>
      </c>
      <c r="D2323" s="145" t="s">
        <v>2509</v>
      </c>
      <c r="E2323" s="150"/>
    </row>
    <row r="2324" spans="1:5" hidden="1" x14ac:dyDescent="0.2">
      <c r="A2324" s="145" t="s">
        <v>2415</v>
      </c>
      <c r="B2324" s="145" t="s">
        <v>2431</v>
      </c>
      <c r="C2324" s="144">
        <v>6340707</v>
      </c>
      <c r="D2324" s="145" t="s">
        <v>2510</v>
      </c>
      <c r="E2324" s="150"/>
    </row>
    <row r="2325" spans="1:5" hidden="1" x14ac:dyDescent="0.2">
      <c r="A2325" s="145" t="s">
        <v>2415</v>
      </c>
      <c r="B2325" s="145" t="s">
        <v>2431</v>
      </c>
      <c r="C2325" s="144">
        <v>6340708</v>
      </c>
      <c r="D2325" s="145" t="s">
        <v>2511</v>
      </c>
      <c r="E2325" s="150"/>
    </row>
    <row r="2326" spans="1:5" hidden="1" x14ac:dyDescent="0.2">
      <c r="A2326" s="145" t="s">
        <v>2415</v>
      </c>
      <c r="B2326" s="145" t="s">
        <v>2431</v>
      </c>
      <c r="C2326" s="144">
        <v>6340709</v>
      </c>
      <c r="D2326" s="145" t="s">
        <v>2512</v>
      </c>
      <c r="E2326" s="150"/>
    </row>
    <row r="2327" spans="1:5" hidden="1" x14ac:dyDescent="0.2">
      <c r="A2327" s="145" t="s">
        <v>2415</v>
      </c>
      <c r="B2327" s="145" t="s">
        <v>2431</v>
      </c>
      <c r="C2327" s="144">
        <v>6340710</v>
      </c>
      <c r="D2327" s="145" t="s">
        <v>2513</v>
      </c>
      <c r="E2327" s="150"/>
    </row>
    <row r="2328" spans="1:5" hidden="1" x14ac:dyDescent="0.2">
      <c r="A2328" s="145" t="s">
        <v>2415</v>
      </c>
      <c r="B2328" s="145" t="s">
        <v>2431</v>
      </c>
      <c r="C2328" s="144">
        <v>6340711</v>
      </c>
      <c r="D2328" s="145" t="s">
        <v>2514</v>
      </c>
      <c r="E2328" s="150"/>
    </row>
    <row r="2329" spans="1:5" hidden="1" x14ac:dyDescent="0.2">
      <c r="A2329" s="145" t="s">
        <v>2415</v>
      </c>
      <c r="B2329" s="145" t="s">
        <v>2431</v>
      </c>
      <c r="C2329" s="144">
        <v>6340712</v>
      </c>
      <c r="D2329" s="145" t="s">
        <v>2515</v>
      </c>
      <c r="E2329" s="150"/>
    </row>
    <row r="2330" spans="1:5" hidden="1" x14ac:dyDescent="0.2">
      <c r="A2330" s="145" t="s">
        <v>2415</v>
      </c>
      <c r="B2330" s="145" t="s">
        <v>2431</v>
      </c>
      <c r="C2330" s="144">
        <v>6340713</v>
      </c>
      <c r="D2330" s="145" t="s">
        <v>2516</v>
      </c>
      <c r="E2330" s="150"/>
    </row>
    <row r="2331" spans="1:5" hidden="1" x14ac:dyDescent="0.2">
      <c r="A2331" s="145" t="s">
        <v>2415</v>
      </c>
      <c r="B2331" s="145" t="s">
        <v>2431</v>
      </c>
      <c r="C2331" s="144">
        <v>6340714</v>
      </c>
      <c r="D2331" s="145" t="s">
        <v>1615</v>
      </c>
      <c r="E2331" s="150"/>
    </row>
    <row r="2332" spans="1:5" hidden="1" x14ac:dyDescent="0.2">
      <c r="A2332" s="145" t="s">
        <v>2415</v>
      </c>
      <c r="B2332" s="145" t="s">
        <v>2439</v>
      </c>
      <c r="C2332" s="144">
        <v>6340715</v>
      </c>
      <c r="D2332" s="145" t="s">
        <v>2517</v>
      </c>
      <c r="E2332" s="150"/>
    </row>
    <row r="2333" spans="1:5" hidden="1" x14ac:dyDescent="0.2">
      <c r="A2333" s="145" t="s">
        <v>2415</v>
      </c>
      <c r="B2333" s="145" t="s">
        <v>2431</v>
      </c>
      <c r="C2333" s="144">
        <v>6340716</v>
      </c>
      <c r="D2333" s="145" t="s">
        <v>2518</v>
      </c>
      <c r="E2333" s="150"/>
    </row>
    <row r="2334" spans="1:5" hidden="1" x14ac:dyDescent="0.2">
      <c r="A2334" s="145" t="s">
        <v>2415</v>
      </c>
      <c r="B2334" s="145" t="s">
        <v>2435</v>
      </c>
      <c r="C2334" s="144">
        <v>6340801</v>
      </c>
      <c r="D2334" s="145" t="s">
        <v>2519</v>
      </c>
      <c r="E2334" s="150"/>
    </row>
    <row r="2335" spans="1:5" hidden="1" x14ac:dyDescent="0.2">
      <c r="A2335" s="145" t="s">
        <v>2415</v>
      </c>
      <c r="B2335" s="145" t="s">
        <v>2435</v>
      </c>
      <c r="C2335" s="144">
        <v>6340802</v>
      </c>
      <c r="D2335" s="145" t="s">
        <v>2520</v>
      </c>
      <c r="E2335" s="150"/>
    </row>
    <row r="2336" spans="1:5" hidden="1" x14ac:dyDescent="0.2">
      <c r="A2336" s="145" t="s">
        <v>2415</v>
      </c>
      <c r="B2336" s="145" t="s">
        <v>2435</v>
      </c>
      <c r="C2336" s="144">
        <v>6340803</v>
      </c>
      <c r="D2336" s="145" t="s">
        <v>1615</v>
      </c>
      <c r="E2336" s="150"/>
    </row>
    <row r="2337" spans="1:5" hidden="1" x14ac:dyDescent="0.2">
      <c r="A2337" s="145" t="s">
        <v>2415</v>
      </c>
      <c r="B2337" s="145" t="s">
        <v>2435</v>
      </c>
      <c r="C2337" s="144">
        <v>6340804</v>
      </c>
      <c r="D2337" s="145" t="s">
        <v>2521</v>
      </c>
      <c r="E2337" s="150"/>
    </row>
    <row r="2338" spans="1:5" hidden="1" x14ac:dyDescent="0.2">
      <c r="A2338" s="145" t="s">
        <v>2415</v>
      </c>
      <c r="B2338" s="145" t="s">
        <v>2435</v>
      </c>
      <c r="C2338" s="144">
        <v>6340805</v>
      </c>
      <c r="D2338" s="145" t="s">
        <v>2522</v>
      </c>
      <c r="E2338" s="150"/>
    </row>
    <row r="2339" spans="1:5" hidden="1" x14ac:dyDescent="0.2">
      <c r="A2339" s="145" t="s">
        <v>2415</v>
      </c>
      <c r="B2339" s="145" t="s">
        <v>2435</v>
      </c>
      <c r="C2339" s="144">
        <v>6340806</v>
      </c>
      <c r="D2339" s="145" t="s">
        <v>2523</v>
      </c>
      <c r="E2339" s="150"/>
    </row>
    <row r="2340" spans="1:5" hidden="1" x14ac:dyDescent="0.2">
      <c r="A2340" s="145" t="s">
        <v>2415</v>
      </c>
      <c r="B2340" s="145" t="s">
        <v>2437</v>
      </c>
      <c r="C2340" s="144">
        <v>6340901</v>
      </c>
      <c r="D2340" s="145" t="s">
        <v>2524</v>
      </c>
      <c r="E2340" s="150"/>
    </row>
    <row r="2341" spans="1:5" hidden="1" x14ac:dyDescent="0.2">
      <c r="A2341" s="145" t="s">
        <v>2415</v>
      </c>
      <c r="B2341" s="145" t="s">
        <v>2437</v>
      </c>
      <c r="C2341" s="144">
        <v>6340902</v>
      </c>
      <c r="D2341" s="145" t="s">
        <v>2525</v>
      </c>
      <c r="E2341" s="150"/>
    </row>
    <row r="2342" spans="1:5" hidden="1" x14ac:dyDescent="0.2">
      <c r="A2342" s="145" t="s">
        <v>2415</v>
      </c>
      <c r="B2342" s="145" t="s">
        <v>2437</v>
      </c>
      <c r="C2342" s="144">
        <v>6340903</v>
      </c>
      <c r="D2342" s="145" t="s">
        <v>2526</v>
      </c>
      <c r="E2342" s="150"/>
    </row>
    <row r="2343" spans="1:5" hidden="1" x14ac:dyDescent="0.2">
      <c r="A2343" s="145" t="s">
        <v>2415</v>
      </c>
      <c r="B2343" s="145" t="s">
        <v>2437</v>
      </c>
      <c r="C2343" s="144">
        <v>6340904</v>
      </c>
      <c r="D2343" s="145" t="s">
        <v>2527</v>
      </c>
      <c r="E2343" s="150"/>
    </row>
    <row r="2344" spans="1:5" hidden="1" x14ac:dyDescent="0.2">
      <c r="A2344" s="145" t="s">
        <v>2415</v>
      </c>
      <c r="B2344" s="145" t="s">
        <v>2437</v>
      </c>
      <c r="C2344" s="144">
        <v>6340905</v>
      </c>
      <c r="D2344" s="145" t="s">
        <v>2159</v>
      </c>
      <c r="E2344" s="150"/>
    </row>
    <row r="2345" spans="1:5" hidden="1" x14ac:dyDescent="0.2">
      <c r="A2345" s="145" t="s">
        <v>2415</v>
      </c>
      <c r="B2345" s="145" t="s">
        <v>2437</v>
      </c>
      <c r="C2345" s="144">
        <v>6340906</v>
      </c>
      <c r="D2345" s="145" t="s">
        <v>2528</v>
      </c>
      <c r="E2345" s="150"/>
    </row>
    <row r="2346" spans="1:5" hidden="1" x14ac:dyDescent="0.2">
      <c r="A2346" s="145" t="s">
        <v>2415</v>
      </c>
      <c r="B2346" s="145" t="s">
        <v>2437</v>
      </c>
      <c r="C2346" s="144">
        <v>6340907</v>
      </c>
      <c r="D2346" s="145" t="s">
        <v>2529</v>
      </c>
      <c r="E2346" s="150"/>
    </row>
    <row r="2347" spans="1:5" hidden="1" x14ac:dyDescent="0.2">
      <c r="A2347" s="145" t="s">
        <v>2415</v>
      </c>
      <c r="B2347" s="145" t="s">
        <v>2439</v>
      </c>
      <c r="C2347" s="144">
        <v>6341001</v>
      </c>
      <c r="D2347" s="145" t="s">
        <v>2530</v>
      </c>
      <c r="E2347" s="150"/>
    </row>
    <row r="2348" spans="1:5" hidden="1" x14ac:dyDescent="0.2">
      <c r="A2348" s="145" t="s">
        <v>2415</v>
      </c>
      <c r="B2348" s="145" t="s">
        <v>2439</v>
      </c>
      <c r="C2348" s="144">
        <v>6341002</v>
      </c>
      <c r="D2348" s="145" t="s">
        <v>1866</v>
      </c>
      <c r="E2348" s="150"/>
    </row>
    <row r="2349" spans="1:5" hidden="1" x14ac:dyDescent="0.2">
      <c r="A2349" s="145" t="s">
        <v>2415</v>
      </c>
      <c r="B2349" s="145" t="s">
        <v>2439</v>
      </c>
      <c r="C2349" s="144">
        <v>6341003</v>
      </c>
      <c r="D2349" s="145" t="s">
        <v>2531</v>
      </c>
      <c r="E2349" s="150"/>
    </row>
    <row r="2350" spans="1:5" hidden="1" x14ac:dyDescent="0.2">
      <c r="A2350" s="145" t="s">
        <v>2415</v>
      </c>
      <c r="B2350" s="145" t="s">
        <v>2439</v>
      </c>
      <c r="C2350" s="144">
        <v>6341004</v>
      </c>
      <c r="D2350" s="145" t="s">
        <v>2532</v>
      </c>
      <c r="E2350" s="150"/>
    </row>
    <row r="2351" spans="1:5" hidden="1" x14ac:dyDescent="0.2">
      <c r="A2351" s="145" t="s">
        <v>2415</v>
      </c>
      <c r="B2351" s="145" t="s">
        <v>2439</v>
      </c>
      <c r="C2351" s="144">
        <v>6341005</v>
      </c>
      <c r="D2351" s="145" t="s">
        <v>2361</v>
      </c>
      <c r="E2351" s="150"/>
    </row>
    <row r="2352" spans="1:5" hidden="1" x14ac:dyDescent="0.2">
      <c r="A2352" s="145" t="s">
        <v>2415</v>
      </c>
      <c r="B2352" s="145" t="s">
        <v>2431</v>
      </c>
      <c r="C2352" s="144">
        <v>6341006</v>
      </c>
      <c r="D2352" s="145" t="s">
        <v>2517</v>
      </c>
      <c r="E2352" s="150"/>
    </row>
    <row r="2353" spans="1:5" hidden="1" x14ac:dyDescent="0.2">
      <c r="A2353" s="145" t="s">
        <v>2415</v>
      </c>
      <c r="B2353" s="145" t="s">
        <v>2439</v>
      </c>
      <c r="C2353" s="144">
        <v>6341007</v>
      </c>
      <c r="D2353" s="145" t="s">
        <v>2533</v>
      </c>
      <c r="E2353" s="150"/>
    </row>
    <row r="2354" spans="1:5" hidden="1" x14ac:dyDescent="0.2">
      <c r="A2354" s="145" t="s">
        <v>2415</v>
      </c>
      <c r="B2354" s="145" t="s">
        <v>2439</v>
      </c>
      <c r="C2354" s="144">
        <v>6341008</v>
      </c>
      <c r="D2354" s="145" t="s">
        <v>2534</v>
      </c>
      <c r="E2354" s="150"/>
    </row>
    <row r="2355" spans="1:5" hidden="1" x14ac:dyDescent="0.2">
      <c r="A2355" s="145" t="s">
        <v>2415</v>
      </c>
      <c r="B2355" s="145" t="s">
        <v>2441</v>
      </c>
      <c r="C2355" s="144">
        <v>6341101</v>
      </c>
      <c r="D2355" s="145" t="s">
        <v>2535</v>
      </c>
      <c r="E2355" s="150"/>
    </row>
    <row r="2356" spans="1:5" hidden="1" x14ac:dyDescent="0.2">
      <c r="A2356" s="145" t="s">
        <v>2415</v>
      </c>
      <c r="B2356" s="145" t="s">
        <v>2441</v>
      </c>
      <c r="C2356" s="144">
        <v>6341102</v>
      </c>
      <c r="D2356" s="145" t="s">
        <v>2536</v>
      </c>
      <c r="E2356" s="150"/>
    </row>
    <row r="2357" spans="1:5" hidden="1" x14ac:dyDescent="0.2">
      <c r="A2357" s="145" t="s">
        <v>2415</v>
      </c>
      <c r="B2357" s="145" t="s">
        <v>2441</v>
      </c>
      <c r="C2357" s="144">
        <v>6341103</v>
      </c>
      <c r="D2357" s="145" t="s">
        <v>2537</v>
      </c>
      <c r="E2357" s="150"/>
    </row>
    <row r="2358" spans="1:5" hidden="1" x14ac:dyDescent="0.2">
      <c r="A2358" s="145" t="s">
        <v>2415</v>
      </c>
      <c r="B2358" s="145" t="s">
        <v>2441</v>
      </c>
      <c r="C2358" s="144">
        <v>6341104</v>
      </c>
      <c r="D2358" s="145" t="s">
        <v>2538</v>
      </c>
      <c r="E2358" s="150"/>
    </row>
    <row r="2359" spans="1:5" hidden="1" x14ac:dyDescent="0.2">
      <c r="A2359" s="145" t="s">
        <v>2415</v>
      </c>
      <c r="B2359" s="145" t="s">
        <v>2441</v>
      </c>
      <c r="C2359" s="144">
        <v>6341105</v>
      </c>
      <c r="D2359" s="145" t="s">
        <v>2539</v>
      </c>
      <c r="E2359" s="150"/>
    </row>
    <row r="2360" spans="1:5" hidden="1" x14ac:dyDescent="0.2">
      <c r="A2360" s="145" t="s">
        <v>2415</v>
      </c>
      <c r="B2360" s="145" t="s">
        <v>2441</v>
      </c>
      <c r="C2360" s="144">
        <v>6341106</v>
      </c>
      <c r="D2360" s="145" t="s">
        <v>2540</v>
      </c>
      <c r="E2360" s="150"/>
    </row>
    <row r="2361" spans="1:5" hidden="1" x14ac:dyDescent="0.2">
      <c r="A2361" s="145" t="s">
        <v>2415</v>
      </c>
      <c r="B2361" s="145" t="s">
        <v>2441</v>
      </c>
      <c r="C2361" s="144">
        <v>6341107</v>
      </c>
      <c r="D2361" s="145" t="s">
        <v>2541</v>
      </c>
      <c r="E2361" s="150"/>
    </row>
    <row r="2362" spans="1:5" hidden="1" x14ac:dyDescent="0.2">
      <c r="A2362" s="145" t="s">
        <v>2415</v>
      </c>
      <c r="B2362" s="145" t="s">
        <v>2441</v>
      </c>
      <c r="C2362" s="144">
        <v>6341109</v>
      </c>
      <c r="D2362" s="145" t="s">
        <v>2542</v>
      </c>
      <c r="E2362" s="150"/>
    </row>
    <row r="2363" spans="1:5" hidden="1" x14ac:dyDescent="0.2">
      <c r="A2363" s="145" t="s">
        <v>2415</v>
      </c>
      <c r="B2363" s="145" t="s">
        <v>2441</v>
      </c>
      <c r="C2363" s="144">
        <v>6341110</v>
      </c>
      <c r="D2363" s="145" t="s">
        <v>2543</v>
      </c>
      <c r="E2363" s="150"/>
    </row>
    <row r="2364" spans="1:5" hidden="1" x14ac:dyDescent="0.2">
      <c r="A2364" s="145" t="s">
        <v>2415</v>
      </c>
      <c r="B2364" s="145" t="s">
        <v>2441</v>
      </c>
      <c r="C2364" s="144">
        <v>6341111</v>
      </c>
      <c r="D2364" s="145" t="s">
        <v>345</v>
      </c>
      <c r="E2364" s="150"/>
    </row>
    <row r="2365" spans="1:5" hidden="1" x14ac:dyDescent="0.2">
      <c r="A2365" s="145" t="s">
        <v>2415</v>
      </c>
      <c r="B2365" s="145" t="s">
        <v>2441</v>
      </c>
      <c r="C2365" s="144">
        <v>6341112</v>
      </c>
      <c r="D2365" s="145" t="s">
        <v>2544</v>
      </c>
      <c r="E2365" s="150"/>
    </row>
    <row r="2366" spans="1:5" hidden="1" x14ac:dyDescent="0.2">
      <c r="A2366" s="145" t="s">
        <v>2415</v>
      </c>
      <c r="B2366" s="145" t="s">
        <v>2441</v>
      </c>
      <c r="C2366" s="144">
        <v>6341113</v>
      </c>
      <c r="D2366" s="145" t="s">
        <v>2545</v>
      </c>
      <c r="E2366" s="150"/>
    </row>
    <row r="2367" spans="1:5" hidden="1" x14ac:dyDescent="0.2">
      <c r="A2367" s="145" t="s">
        <v>2415</v>
      </c>
      <c r="B2367" s="145" t="s">
        <v>2441</v>
      </c>
      <c r="C2367" s="144">
        <v>6341114</v>
      </c>
      <c r="D2367" s="145" t="s">
        <v>2546</v>
      </c>
      <c r="E2367" s="150"/>
    </row>
    <row r="2368" spans="1:5" hidden="1" x14ac:dyDescent="0.2">
      <c r="A2368" s="145" t="s">
        <v>2415</v>
      </c>
      <c r="B2368" s="145" t="s">
        <v>2441</v>
      </c>
      <c r="C2368" s="144">
        <v>6341115</v>
      </c>
      <c r="D2368" s="145" t="s">
        <v>2547</v>
      </c>
      <c r="E2368" s="150"/>
    </row>
    <row r="2369" spans="1:5" hidden="1" x14ac:dyDescent="0.2">
      <c r="A2369" s="145" t="s">
        <v>2415</v>
      </c>
      <c r="B2369" s="145" t="s">
        <v>2441</v>
      </c>
      <c r="C2369" s="144">
        <v>6341116</v>
      </c>
      <c r="D2369" s="145" t="s">
        <v>637</v>
      </c>
      <c r="E2369" s="150"/>
    </row>
    <row r="2370" spans="1:5" hidden="1" x14ac:dyDescent="0.2">
      <c r="A2370" s="145" t="s">
        <v>2415</v>
      </c>
      <c r="B2370" s="145" t="s">
        <v>2441</v>
      </c>
      <c r="C2370" s="144">
        <v>6341117</v>
      </c>
      <c r="D2370" s="145" t="s">
        <v>2548</v>
      </c>
      <c r="E2370" s="150"/>
    </row>
    <row r="2371" spans="1:5" hidden="1" x14ac:dyDescent="0.2">
      <c r="A2371" s="145" t="s">
        <v>2415</v>
      </c>
      <c r="B2371" s="145" t="s">
        <v>2441</v>
      </c>
      <c r="C2371" s="144">
        <v>6341118</v>
      </c>
      <c r="D2371" s="145" t="s">
        <v>2549</v>
      </c>
      <c r="E2371" s="150"/>
    </row>
    <row r="2372" spans="1:5" hidden="1" x14ac:dyDescent="0.2">
      <c r="A2372" s="145" t="s">
        <v>2415</v>
      </c>
      <c r="B2372" s="145" t="s">
        <v>2441</v>
      </c>
      <c r="C2372" s="144">
        <v>6341119</v>
      </c>
      <c r="D2372" s="145" t="s">
        <v>2550</v>
      </c>
      <c r="E2372" s="150"/>
    </row>
    <row r="2373" spans="1:5" hidden="1" x14ac:dyDescent="0.2">
      <c r="A2373" s="145" t="s">
        <v>2415</v>
      </c>
      <c r="B2373" s="145" t="s">
        <v>2441</v>
      </c>
      <c r="C2373" s="144">
        <v>6341120</v>
      </c>
      <c r="D2373" s="145" t="s">
        <v>2551</v>
      </c>
      <c r="E2373" s="150"/>
    </row>
    <row r="2374" spans="1:5" hidden="1" x14ac:dyDescent="0.2">
      <c r="A2374" s="145" t="s">
        <v>2415</v>
      </c>
      <c r="B2374" s="145" t="s">
        <v>2441</v>
      </c>
      <c r="C2374" s="144">
        <v>6341121</v>
      </c>
      <c r="D2374" s="145" t="s">
        <v>2552</v>
      </c>
      <c r="E2374" s="150"/>
    </row>
    <row r="2375" spans="1:5" hidden="1" x14ac:dyDescent="0.2">
      <c r="A2375" s="145" t="s">
        <v>2415</v>
      </c>
      <c r="B2375" s="145" t="s">
        <v>2441</v>
      </c>
      <c r="C2375" s="144">
        <v>6341122</v>
      </c>
      <c r="D2375" s="145" t="s">
        <v>2553</v>
      </c>
      <c r="E2375" s="150"/>
    </row>
    <row r="2376" spans="1:5" hidden="1" x14ac:dyDescent="0.2">
      <c r="A2376" s="145" t="s">
        <v>2415</v>
      </c>
      <c r="B2376" s="145" t="s">
        <v>2441</v>
      </c>
      <c r="C2376" s="144">
        <v>6341123</v>
      </c>
      <c r="D2376" s="145" t="s">
        <v>2554</v>
      </c>
      <c r="E2376" s="150"/>
    </row>
    <row r="2377" spans="1:5" hidden="1" x14ac:dyDescent="0.2">
      <c r="A2377" s="145" t="s">
        <v>2415</v>
      </c>
      <c r="B2377" s="145" t="s">
        <v>2443</v>
      </c>
      <c r="C2377" s="144">
        <v>6341201</v>
      </c>
      <c r="D2377" s="145" t="s">
        <v>2555</v>
      </c>
      <c r="E2377" s="150"/>
    </row>
    <row r="2378" spans="1:5" hidden="1" x14ac:dyDescent="0.2">
      <c r="A2378" s="145" t="s">
        <v>2415</v>
      </c>
      <c r="B2378" s="145" t="s">
        <v>2443</v>
      </c>
      <c r="C2378" s="144">
        <v>6341202</v>
      </c>
      <c r="D2378" s="145" t="s">
        <v>2556</v>
      </c>
      <c r="E2378" s="150"/>
    </row>
    <row r="2379" spans="1:5" hidden="1" x14ac:dyDescent="0.2">
      <c r="A2379" s="145" t="s">
        <v>2415</v>
      </c>
      <c r="B2379" s="145" t="s">
        <v>2443</v>
      </c>
      <c r="C2379" s="144">
        <v>6341203</v>
      </c>
      <c r="D2379" s="145" t="s">
        <v>2557</v>
      </c>
      <c r="E2379" s="150"/>
    </row>
    <row r="2380" spans="1:5" hidden="1" x14ac:dyDescent="0.2">
      <c r="A2380" s="145" t="s">
        <v>2415</v>
      </c>
      <c r="B2380" s="145" t="s">
        <v>2443</v>
      </c>
      <c r="C2380" s="144">
        <v>6341204</v>
      </c>
      <c r="D2380" s="145" t="s">
        <v>2558</v>
      </c>
      <c r="E2380" s="150"/>
    </row>
    <row r="2381" spans="1:5" hidden="1" x14ac:dyDescent="0.2">
      <c r="A2381" s="145" t="s">
        <v>2415</v>
      </c>
      <c r="B2381" s="145" t="s">
        <v>2443</v>
      </c>
      <c r="C2381" s="144">
        <v>6341205</v>
      </c>
      <c r="D2381" s="145" t="s">
        <v>2559</v>
      </c>
      <c r="E2381" s="150"/>
    </row>
    <row r="2382" spans="1:5" hidden="1" x14ac:dyDescent="0.2">
      <c r="A2382" s="145" t="s">
        <v>2415</v>
      </c>
      <c r="B2382" s="145" t="s">
        <v>2445</v>
      </c>
      <c r="C2382" s="144">
        <v>6341401</v>
      </c>
      <c r="D2382" s="145" t="s">
        <v>2560</v>
      </c>
      <c r="E2382" s="150"/>
    </row>
    <row r="2383" spans="1:5" hidden="1" x14ac:dyDescent="0.2">
      <c r="A2383" s="145" t="s">
        <v>2415</v>
      </c>
      <c r="B2383" s="145" t="s">
        <v>2445</v>
      </c>
      <c r="C2383" s="144">
        <v>6341402</v>
      </c>
      <c r="D2383" s="145" t="s">
        <v>630</v>
      </c>
      <c r="E2383" s="150"/>
    </row>
    <row r="2384" spans="1:5" hidden="1" x14ac:dyDescent="0.2">
      <c r="A2384" s="145" t="s">
        <v>2415</v>
      </c>
      <c r="B2384" s="145" t="s">
        <v>2445</v>
      </c>
      <c r="C2384" s="144">
        <v>6341403</v>
      </c>
      <c r="D2384" s="145" t="s">
        <v>2561</v>
      </c>
      <c r="E2384" s="150"/>
    </row>
    <row r="2385" spans="1:5" hidden="1" x14ac:dyDescent="0.2">
      <c r="A2385" s="145" t="s">
        <v>2415</v>
      </c>
      <c r="B2385" s="145" t="s">
        <v>2445</v>
      </c>
      <c r="C2385" s="144">
        <v>6341404</v>
      </c>
      <c r="D2385" s="145" t="s">
        <v>2562</v>
      </c>
      <c r="E2385" s="150"/>
    </row>
    <row r="2386" spans="1:5" hidden="1" x14ac:dyDescent="0.2">
      <c r="A2386" s="145" t="s">
        <v>2415</v>
      </c>
      <c r="B2386" s="145" t="s">
        <v>2445</v>
      </c>
      <c r="C2386" s="144">
        <v>6341405</v>
      </c>
      <c r="D2386" s="145" t="s">
        <v>2563</v>
      </c>
      <c r="E2386" s="150"/>
    </row>
    <row r="2387" spans="1:5" hidden="1" x14ac:dyDescent="0.2">
      <c r="A2387" s="145" t="s">
        <v>2415</v>
      </c>
      <c r="B2387" s="145" t="s">
        <v>2445</v>
      </c>
      <c r="C2387" s="144">
        <v>6341406</v>
      </c>
      <c r="D2387" s="145" t="s">
        <v>639</v>
      </c>
      <c r="E2387" s="150"/>
    </row>
    <row r="2388" spans="1:5" hidden="1" x14ac:dyDescent="0.2">
      <c r="A2388" s="145" t="s">
        <v>2415</v>
      </c>
      <c r="B2388" s="145" t="s">
        <v>2445</v>
      </c>
      <c r="C2388" s="144">
        <v>6341407</v>
      </c>
      <c r="D2388" s="145" t="s">
        <v>2564</v>
      </c>
      <c r="E2388" s="150"/>
    </row>
    <row r="2389" spans="1:5" hidden="1" x14ac:dyDescent="0.2">
      <c r="A2389" s="145" t="s">
        <v>2415</v>
      </c>
      <c r="B2389" s="145" t="s">
        <v>2445</v>
      </c>
      <c r="C2389" s="144">
        <v>6341408</v>
      </c>
      <c r="D2389" s="145" t="s">
        <v>2565</v>
      </c>
      <c r="E2389" s="150"/>
    </row>
    <row r="2390" spans="1:5" hidden="1" x14ac:dyDescent="0.2">
      <c r="A2390" s="145" t="s">
        <v>2415</v>
      </c>
      <c r="B2390" s="145" t="s">
        <v>2445</v>
      </c>
      <c r="C2390" s="144">
        <v>6341409</v>
      </c>
      <c r="D2390" s="145" t="s">
        <v>2566</v>
      </c>
      <c r="E2390" s="150"/>
    </row>
    <row r="2391" spans="1:5" hidden="1" x14ac:dyDescent="0.2">
      <c r="A2391" s="145" t="s">
        <v>2415</v>
      </c>
      <c r="B2391" s="145" t="s">
        <v>2445</v>
      </c>
      <c r="C2391" s="144">
        <v>6341410</v>
      </c>
      <c r="D2391" s="145" t="s">
        <v>2567</v>
      </c>
      <c r="E2391" s="150"/>
    </row>
    <row r="2392" spans="1:5" hidden="1" x14ac:dyDescent="0.2">
      <c r="A2392" s="145" t="s">
        <v>2415</v>
      </c>
      <c r="B2392" s="145" t="s">
        <v>2445</v>
      </c>
      <c r="C2392" s="144">
        <v>6341411</v>
      </c>
      <c r="D2392" s="145" t="s">
        <v>2568</v>
      </c>
      <c r="E2392" s="150"/>
    </row>
    <row r="2393" spans="1:5" hidden="1" x14ac:dyDescent="0.2">
      <c r="A2393" s="145" t="s">
        <v>2415</v>
      </c>
      <c r="B2393" s="145" t="s">
        <v>2445</v>
      </c>
      <c r="C2393" s="144">
        <v>6341412</v>
      </c>
      <c r="D2393" s="145" t="s">
        <v>2569</v>
      </c>
      <c r="E2393" s="150"/>
    </row>
    <row r="2394" spans="1:5" hidden="1" x14ac:dyDescent="0.2">
      <c r="A2394" s="145" t="s">
        <v>2415</v>
      </c>
      <c r="B2394" s="145" t="s">
        <v>2427</v>
      </c>
      <c r="C2394" s="144">
        <v>6341413</v>
      </c>
      <c r="D2394" s="145" t="s">
        <v>2488</v>
      </c>
      <c r="E2394" s="150"/>
    </row>
    <row r="2395" spans="1:5" hidden="1" x14ac:dyDescent="0.2">
      <c r="A2395" s="145" t="s">
        <v>2415</v>
      </c>
      <c r="B2395" s="145" t="s">
        <v>2445</v>
      </c>
      <c r="C2395" s="144">
        <v>6341414</v>
      </c>
      <c r="D2395" s="145" t="s">
        <v>2397</v>
      </c>
      <c r="E2395" s="150"/>
    </row>
    <row r="2396" spans="1:5" hidden="1" x14ac:dyDescent="0.2">
      <c r="A2396" s="145" t="s">
        <v>2415</v>
      </c>
      <c r="B2396" s="145" t="s">
        <v>2418</v>
      </c>
      <c r="C2396" s="144">
        <v>6341501</v>
      </c>
      <c r="D2396" s="145" t="s">
        <v>2570</v>
      </c>
      <c r="E2396" s="150"/>
    </row>
    <row r="2397" spans="1:5" hidden="1" x14ac:dyDescent="0.2">
      <c r="A2397" s="145" t="s">
        <v>2415</v>
      </c>
      <c r="B2397" s="145" t="s">
        <v>2418</v>
      </c>
      <c r="C2397" s="144">
        <v>6341503</v>
      </c>
      <c r="D2397" s="145" t="s">
        <v>2571</v>
      </c>
      <c r="E2397" s="150"/>
    </row>
    <row r="2398" spans="1:5" hidden="1" x14ac:dyDescent="0.2">
      <c r="A2398" s="145" t="s">
        <v>2415</v>
      </c>
      <c r="B2398" s="145" t="s">
        <v>2418</v>
      </c>
      <c r="C2398" s="144">
        <v>6341504</v>
      </c>
      <c r="D2398" s="145" t="s">
        <v>1899</v>
      </c>
      <c r="E2398" s="150"/>
    </row>
    <row r="2399" spans="1:5" hidden="1" x14ac:dyDescent="0.2">
      <c r="A2399" s="145" t="s">
        <v>2415</v>
      </c>
      <c r="B2399" s="145" t="s">
        <v>2418</v>
      </c>
      <c r="C2399" s="144">
        <v>6341505</v>
      </c>
      <c r="D2399" s="145" t="s">
        <v>1746</v>
      </c>
      <c r="E2399" s="150"/>
    </row>
    <row r="2400" spans="1:5" hidden="1" x14ac:dyDescent="0.2">
      <c r="A2400" s="145" t="s">
        <v>2415</v>
      </c>
      <c r="B2400" s="145" t="s">
        <v>2418</v>
      </c>
      <c r="C2400" s="144">
        <v>6341506</v>
      </c>
      <c r="D2400" s="145" t="s">
        <v>2572</v>
      </c>
      <c r="E2400" s="150"/>
    </row>
    <row r="2401" spans="1:5" hidden="1" x14ac:dyDescent="0.2">
      <c r="A2401" s="145" t="s">
        <v>2415</v>
      </c>
      <c r="B2401" s="145" t="s">
        <v>2418</v>
      </c>
      <c r="C2401" s="144">
        <v>6341507</v>
      </c>
      <c r="D2401" s="145" t="s">
        <v>2573</v>
      </c>
      <c r="E2401" s="150"/>
    </row>
    <row r="2402" spans="1:5" hidden="1" x14ac:dyDescent="0.2">
      <c r="A2402" s="145" t="s">
        <v>2415</v>
      </c>
      <c r="B2402" s="145" t="s">
        <v>2418</v>
      </c>
      <c r="C2402" s="144">
        <v>6341508</v>
      </c>
      <c r="D2402" s="145" t="s">
        <v>2574</v>
      </c>
      <c r="E2402" s="150"/>
    </row>
    <row r="2403" spans="1:5" hidden="1" x14ac:dyDescent="0.2">
      <c r="A2403" s="145" t="s">
        <v>2415</v>
      </c>
      <c r="B2403" s="145" t="s">
        <v>2418</v>
      </c>
      <c r="C2403" s="144">
        <v>6341509</v>
      </c>
      <c r="D2403" s="145" t="s">
        <v>2575</v>
      </c>
      <c r="E2403" s="150"/>
    </row>
    <row r="2404" spans="1:5" hidden="1" x14ac:dyDescent="0.2">
      <c r="A2404" s="145" t="s">
        <v>2415</v>
      </c>
      <c r="B2404" s="145" t="s">
        <v>2418</v>
      </c>
      <c r="C2404" s="144">
        <v>6341510</v>
      </c>
      <c r="D2404" s="145" t="s">
        <v>2576</v>
      </c>
      <c r="E2404" s="150"/>
    </row>
    <row r="2405" spans="1:5" hidden="1" x14ac:dyDescent="0.2">
      <c r="A2405" s="145" t="s">
        <v>2415</v>
      </c>
      <c r="B2405" s="145" t="s">
        <v>2418</v>
      </c>
      <c r="C2405" s="144">
        <v>6341511</v>
      </c>
      <c r="D2405" s="145" t="s">
        <v>2577</v>
      </c>
      <c r="E2405" s="150"/>
    </row>
    <row r="2406" spans="1:5" hidden="1" x14ac:dyDescent="0.2">
      <c r="A2406" s="145" t="s">
        <v>2415</v>
      </c>
      <c r="B2406" s="145" t="s">
        <v>2418</v>
      </c>
      <c r="C2406" s="144">
        <v>6341512</v>
      </c>
      <c r="D2406" s="145" t="s">
        <v>2578</v>
      </c>
      <c r="E2406" s="150"/>
    </row>
    <row r="2407" spans="1:5" hidden="1" x14ac:dyDescent="0.2">
      <c r="A2407" s="145" t="s">
        <v>2415</v>
      </c>
      <c r="B2407" s="145" t="s">
        <v>2418</v>
      </c>
      <c r="C2407" s="144">
        <v>6341513</v>
      </c>
      <c r="D2407" s="145" t="s">
        <v>2579</v>
      </c>
      <c r="E2407" s="150"/>
    </row>
    <row r="2408" spans="1:5" hidden="1" x14ac:dyDescent="0.2">
      <c r="A2408" s="145" t="s">
        <v>2415</v>
      </c>
      <c r="B2408" s="145" t="s">
        <v>2418</v>
      </c>
      <c r="C2408" s="144">
        <v>6341514</v>
      </c>
      <c r="D2408" s="145" t="s">
        <v>2580</v>
      </c>
      <c r="E2408" s="150"/>
    </row>
    <row r="2409" spans="1:5" hidden="1" x14ac:dyDescent="0.2">
      <c r="A2409" s="145" t="s">
        <v>2415</v>
      </c>
      <c r="B2409" s="145" t="s">
        <v>2418</v>
      </c>
      <c r="C2409" s="144">
        <v>6341515</v>
      </c>
      <c r="D2409" s="145" t="s">
        <v>2581</v>
      </c>
      <c r="E2409" s="150"/>
    </row>
    <row r="2410" spans="1:5" hidden="1" x14ac:dyDescent="0.2">
      <c r="A2410" s="145" t="s">
        <v>2415</v>
      </c>
      <c r="B2410" s="145" t="s">
        <v>2420</v>
      </c>
      <c r="C2410" s="144">
        <v>6341901</v>
      </c>
      <c r="D2410" s="145" t="s">
        <v>1991</v>
      </c>
      <c r="E2410" s="150"/>
    </row>
    <row r="2411" spans="1:5" hidden="1" x14ac:dyDescent="0.2">
      <c r="A2411" s="145" t="s">
        <v>2415</v>
      </c>
      <c r="B2411" s="145" t="s">
        <v>2420</v>
      </c>
      <c r="C2411" s="144">
        <v>6341902</v>
      </c>
      <c r="D2411" s="145" t="s">
        <v>2582</v>
      </c>
      <c r="E2411" s="150"/>
    </row>
    <row r="2412" spans="1:5" hidden="1" x14ac:dyDescent="0.2">
      <c r="A2412" s="145" t="s">
        <v>2415</v>
      </c>
      <c r="B2412" s="145" t="s">
        <v>2420</v>
      </c>
      <c r="C2412" s="144">
        <v>6341903</v>
      </c>
      <c r="D2412" s="145" t="s">
        <v>2583</v>
      </c>
      <c r="E2412" s="150"/>
    </row>
    <row r="2413" spans="1:5" hidden="1" x14ac:dyDescent="0.2">
      <c r="A2413" s="145" t="s">
        <v>2415</v>
      </c>
      <c r="B2413" s="145" t="s">
        <v>2584</v>
      </c>
      <c r="C2413" s="144">
        <v>6341904</v>
      </c>
      <c r="D2413" s="145" t="s">
        <v>2451</v>
      </c>
      <c r="E2413" s="150"/>
    </row>
    <row r="2414" spans="1:5" hidden="1" x14ac:dyDescent="0.2">
      <c r="A2414" s="145" t="s">
        <v>2415</v>
      </c>
      <c r="B2414" s="145" t="s">
        <v>2420</v>
      </c>
      <c r="C2414" s="144">
        <v>6341905</v>
      </c>
      <c r="D2414" s="145" t="s">
        <v>2585</v>
      </c>
      <c r="E2414" s="150"/>
    </row>
    <row r="2415" spans="1:5" hidden="1" x14ac:dyDescent="0.2">
      <c r="A2415" s="145" t="s">
        <v>2415</v>
      </c>
      <c r="B2415" s="145" t="s">
        <v>2420</v>
      </c>
      <c r="C2415" s="144">
        <v>6341906</v>
      </c>
      <c r="D2415" s="145" t="s">
        <v>2586</v>
      </c>
      <c r="E2415" s="150"/>
    </row>
    <row r="2416" spans="1:5" hidden="1" x14ac:dyDescent="0.2">
      <c r="A2416" s="145" t="s">
        <v>2415</v>
      </c>
      <c r="B2416" s="145" t="s">
        <v>2420</v>
      </c>
      <c r="C2416" s="144">
        <v>6341907</v>
      </c>
      <c r="D2416" s="145" t="s">
        <v>2587</v>
      </c>
      <c r="E2416" s="150"/>
    </row>
    <row r="2417" spans="1:5" hidden="1" x14ac:dyDescent="0.2">
      <c r="A2417" s="145" t="s">
        <v>2415</v>
      </c>
      <c r="B2417" s="145" t="s">
        <v>2420</v>
      </c>
      <c r="C2417" s="144">
        <v>6341908</v>
      </c>
      <c r="D2417" s="145" t="s">
        <v>1427</v>
      </c>
      <c r="E2417" s="150"/>
    </row>
    <row r="2418" spans="1:5" hidden="1" x14ac:dyDescent="0.2">
      <c r="A2418" s="145" t="s">
        <v>2415</v>
      </c>
      <c r="B2418" s="145" t="s">
        <v>2589</v>
      </c>
      <c r="C2418" s="144">
        <v>6341909</v>
      </c>
      <c r="D2418" s="145" t="s">
        <v>2588</v>
      </c>
      <c r="E2418" s="150"/>
    </row>
    <row r="2419" spans="1:5" hidden="1" x14ac:dyDescent="0.2">
      <c r="A2419" s="145" t="s">
        <v>2415</v>
      </c>
      <c r="B2419" s="145" t="s">
        <v>2420</v>
      </c>
      <c r="C2419" s="144">
        <v>6341910</v>
      </c>
      <c r="D2419" s="145" t="s">
        <v>2590</v>
      </c>
      <c r="E2419" s="150"/>
    </row>
    <row r="2420" spans="1:5" hidden="1" x14ac:dyDescent="0.2">
      <c r="A2420" s="145" t="s">
        <v>2415</v>
      </c>
      <c r="B2420" s="145" t="s">
        <v>2420</v>
      </c>
      <c r="C2420" s="144">
        <v>6341911</v>
      </c>
      <c r="D2420" s="145" t="s">
        <v>2591</v>
      </c>
      <c r="E2420" s="150"/>
    </row>
    <row r="2421" spans="1:5" hidden="1" x14ac:dyDescent="0.2">
      <c r="A2421" s="145" t="s">
        <v>2415</v>
      </c>
      <c r="B2421" s="145" t="s">
        <v>2420</v>
      </c>
      <c r="C2421" s="144">
        <v>6341912</v>
      </c>
      <c r="D2421" s="145" t="s">
        <v>2592</v>
      </c>
      <c r="E2421" s="150"/>
    </row>
    <row r="2422" spans="1:5" hidden="1" x14ac:dyDescent="0.2">
      <c r="A2422" s="145" t="s">
        <v>2415</v>
      </c>
      <c r="B2422" s="145" t="s">
        <v>2420</v>
      </c>
      <c r="C2422" s="144">
        <v>6341913</v>
      </c>
      <c r="D2422" s="145" t="s">
        <v>2593</v>
      </c>
      <c r="E2422" s="150"/>
    </row>
    <row r="2423" spans="1:5" hidden="1" x14ac:dyDescent="0.2">
      <c r="A2423" s="145" t="s">
        <v>2415</v>
      </c>
      <c r="B2423" s="145" t="s">
        <v>2450</v>
      </c>
      <c r="C2423" s="144">
        <v>6342001</v>
      </c>
      <c r="D2423" s="145" t="s">
        <v>2594</v>
      </c>
      <c r="E2423" s="150"/>
    </row>
    <row r="2424" spans="1:5" hidden="1" x14ac:dyDescent="0.2">
      <c r="A2424" s="145" t="s">
        <v>2415</v>
      </c>
      <c r="B2424" s="145" t="s">
        <v>2450</v>
      </c>
      <c r="C2424" s="144">
        <v>6342002</v>
      </c>
      <c r="D2424" s="145" t="s">
        <v>2595</v>
      </c>
      <c r="E2424" s="150"/>
    </row>
    <row r="2425" spans="1:5" hidden="1" x14ac:dyDescent="0.2">
      <c r="A2425" s="145" t="s">
        <v>2415</v>
      </c>
      <c r="B2425" s="145" t="s">
        <v>2450</v>
      </c>
      <c r="C2425" s="144">
        <v>6342003</v>
      </c>
      <c r="D2425" s="145" t="s">
        <v>2596</v>
      </c>
      <c r="E2425" s="150"/>
    </row>
    <row r="2426" spans="1:5" hidden="1" x14ac:dyDescent="0.2">
      <c r="A2426" s="145" t="s">
        <v>2415</v>
      </c>
      <c r="B2426" s="145" t="s">
        <v>2450</v>
      </c>
      <c r="C2426" s="144">
        <v>6342004</v>
      </c>
      <c r="D2426" s="145" t="s">
        <v>2597</v>
      </c>
      <c r="E2426" s="150"/>
    </row>
    <row r="2427" spans="1:5" hidden="1" x14ac:dyDescent="0.2">
      <c r="A2427" s="145" t="s">
        <v>2415</v>
      </c>
      <c r="B2427" s="145" t="s">
        <v>2450</v>
      </c>
      <c r="C2427" s="144">
        <v>6342005</v>
      </c>
      <c r="D2427" s="145" t="s">
        <v>1665</v>
      </c>
      <c r="E2427" s="150"/>
    </row>
    <row r="2428" spans="1:5" hidden="1" x14ac:dyDescent="0.2">
      <c r="A2428" s="145" t="s">
        <v>2415</v>
      </c>
      <c r="B2428" s="145" t="s">
        <v>2450</v>
      </c>
      <c r="C2428" s="144">
        <v>6342006</v>
      </c>
      <c r="D2428" s="145" t="s">
        <v>2363</v>
      </c>
      <c r="E2428" s="150"/>
    </row>
    <row r="2429" spans="1:5" hidden="1" x14ac:dyDescent="0.2">
      <c r="A2429" s="145" t="s">
        <v>2415</v>
      </c>
      <c r="B2429" s="145" t="s">
        <v>2584</v>
      </c>
      <c r="C2429" s="144">
        <v>6342101</v>
      </c>
      <c r="D2429" s="145" t="s">
        <v>2598</v>
      </c>
      <c r="E2429" s="150"/>
    </row>
    <row r="2430" spans="1:5" hidden="1" x14ac:dyDescent="0.2">
      <c r="A2430" s="145" t="s">
        <v>2415</v>
      </c>
      <c r="B2430" s="145" t="s">
        <v>2584</v>
      </c>
      <c r="C2430" s="144">
        <v>6342102</v>
      </c>
      <c r="D2430" s="145" t="s">
        <v>828</v>
      </c>
      <c r="E2430" s="150"/>
    </row>
    <row r="2431" spans="1:5" hidden="1" x14ac:dyDescent="0.2">
      <c r="A2431" s="145" t="s">
        <v>2415</v>
      </c>
      <c r="B2431" s="145" t="s">
        <v>2584</v>
      </c>
      <c r="C2431" s="144">
        <v>6342103</v>
      </c>
      <c r="D2431" s="145" t="s">
        <v>1665</v>
      </c>
      <c r="E2431" s="150"/>
    </row>
    <row r="2432" spans="1:5" hidden="1" x14ac:dyDescent="0.2">
      <c r="A2432" s="145" t="s">
        <v>2415</v>
      </c>
      <c r="B2432" s="145" t="s">
        <v>2584</v>
      </c>
      <c r="C2432" s="144">
        <v>6342104</v>
      </c>
      <c r="D2432" s="145" t="s">
        <v>2599</v>
      </c>
      <c r="E2432" s="150"/>
    </row>
    <row r="2433" spans="1:5" hidden="1" x14ac:dyDescent="0.2">
      <c r="A2433" s="145" t="s">
        <v>2415</v>
      </c>
      <c r="B2433" s="145" t="s">
        <v>2584</v>
      </c>
      <c r="C2433" s="144">
        <v>6342105</v>
      </c>
      <c r="D2433" s="145" t="s">
        <v>1789</v>
      </c>
      <c r="E2433" s="150"/>
    </row>
    <row r="2434" spans="1:5" hidden="1" x14ac:dyDescent="0.2">
      <c r="A2434" s="145" t="s">
        <v>2415</v>
      </c>
      <c r="B2434" s="145" t="s">
        <v>2584</v>
      </c>
      <c r="C2434" s="144">
        <v>6342106</v>
      </c>
      <c r="D2434" s="145" t="s">
        <v>2600</v>
      </c>
      <c r="E2434" s="150"/>
    </row>
    <row r="2435" spans="1:5" hidden="1" x14ac:dyDescent="0.2">
      <c r="A2435" s="145" t="s">
        <v>2415</v>
      </c>
      <c r="B2435" s="145" t="s">
        <v>2589</v>
      </c>
      <c r="C2435" s="144">
        <v>6342201</v>
      </c>
      <c r="D2435" s="145" t="s">
        <v>2601</v>
      </c>
      <c r="E2435" s="150"/>
    </row>
    <row r="2436" spans="1:5" hidden="1" x14ac:dyDescent="0.2">
      <c r="A2436" s="145" t="s">
        <v>2415</v>
      </c>
      <c r="B2436" s="145" t="s">
        <v>2589</v>
      </c>
      <c r="C2436" s="144">
        <v>6342202</v>
      </c>
      <c r="D2436" s="145" t="s">
        <v>2602</v>
      </c>
      <c r="E2436" s="150"/>
    </row>
    <row r="2437" spans="1:5" hidden="1" x14ac:dyDescent="0.2">
      <c r="A2437" s="145" t="s">
        <v>2415</v>
      </c>
      <c r="B2437" s="145" t="s">
        <v>2589</v>
      </c>
      <c r="C2437" s="144">
        <v>6342203</v>
      </c>
      <c r="D2437" s="145" t="s">
        <v>813</v>
      </c>
      <c r="E2437" s="150"/>
    </row>
    <row r="2438" spans="1:5" hidden="1" x14ac:dyDescent="0.2">
      <c r="A2438" s="145" t="s">
        <v>2415</v>
      </c>
      <c r="B2438" s="145" t="s">
        <v>2589</v>
      </c>
      <c r="C2438" s="144">
        <v>6342204</v>
      </c>
      <c r="D2438" s="145" t="s">
        <v>2603</v>
      </c>
      <c r="E2438" s="150"/>
    </row>
    <row r="2439" spans="1:5" hidden="1" x14ac:dyDescent="0.2">
      <c r="A2439" s="145" t="s">
        <v>2415</v>
      </c>
      <c r="B2439" s="145" t="s">
        <v>2589</v>
      </c>
      <c r="C2439" s="144">
        <v>6342205</v>
      </c>
      <c r="D2439" s="145" t="s">
        <v>2254</v>
      </c>
      <c r="E2439" s="150"/>
    </row>
    <row r="2440" spans="1:5" hidden="1" x14ac:dyDescent="0.2">
      <c r="A2440" s="145" t="s">
        <v>2415</v>
      </c>
      <c r="B2440" s="145" t="s">
        <v>2589</v>
      </c>
      <c r="C2440" s="144">
        <v>6342206</v>
      </c>
      <c r="D2440" s="145" t="s">
        <v>2604</v>
      </c>
      <c r="E2440" s="150"/>
    </row>
    <row r="2441" spans="1:5" hidden="1" x14ac:dyDescent="0.2">
      <c r="A2441" s="145" t="s">
        <v>2415</v>
      </c>
      <c r="B2441" s="145" t="s">
        <v>2589</v>
      </c>
      <c r="C2441" s="144">
        <v>6342207</v>
      </c>
      <c r="D2441" s="145" t="s">
        <v>2605</v>
      </c>
      <c r="E2441" s="150"/>
    </row>
    <row r="2442" spans="1:5" hidden="1" x14ac:dyDescent="0.2">
      <c r="A2442" s="145" t="s">
        <v>2415</v>
      </c>
      <c r="B2442" s="145" t="s">
        <v>2420</v>
      </c>
      <c r="C2442" s="144">
        <v>6342208</v>
      </c>
      <c r="D2442" s="145" t="s">
        <v>2588</v>
      </c>
      <c r="E2442" s="150"/>
    </row>
    <row r="2443" spans="1:5" hidden="1" x14ac:dyDescent="0.2">
      <c r="A2443" s="145" t="s">
        <v>2415</v>
      </c>
      <c r="B2443" s="145" t="s">
        <v>2589</v>
      </c>
      <c r="C2443" s="144">
        <v>6342209</v>
      </c>
      <c r="D2443" s="145" t="s">
        <v>2606</v>
      </c>
      <c r="E2443" s="150"/>
    </row>
    <row r="2444" spans="1:5" hidden="1" x14ac:dyDescent="0.2">
      <c r="A2444" s="145" t="s">
        <v>2415</v>
      </c>
      <c r="B2444" s="145" t="s">
        <v>2608</v>
      </c>
      <c r="C2444" s="144">
        <v>6342401</v>
      </c>
      <c r="D2444" s="145" t="s">
        <v>2607</v>
      </c>
      <c r="E2444" s="150"/>
    </row>
    <row r="2445" spans="1:5" hidden="1" x14ac:dyDescent="0.2">
      <c r="A2445" s="145" t="s">
        <v>2415</v>
      </c>
      <c r="B2445" s="145" t="s">
        <v>2608</v>
      </c>
      <c r="C2445" s="144">
        <v>6342402</v>
      </c>
      <c r="D2445" s="145" t="s">
        <v>2609</v>
      </c>
      <c r="E2445" s="150"/>
    </row>
    <row r="2446" spans="1:5" hidden="1" x14ac:dyDescent="0.2">
      <c r="A2446" s="145" t="s">
        <v>2415</v>
      </c>
      <c r="B2446" s="145" t="s">
        <v>2608</v>
      </c>
      <c r="C2446" s="144">
        <v>6342403</v>
      </c>
      <c r="D2446" s="145" t="s">
        <v>2610</v>
      </c>
      <c r="E2446" s="150"/>
    </row>
    <row r="2447" spans="1:5" hidden="1" x14ac:dyDescent="0.2">
      <c r="A2447" s="145" t="s">
        <v>2415</v>
      </c>
      <c r="B2447" s="145" t="s">
        <v>2608</v>
      </c>
      <c r="C2447" s="144">
        <v>6342404</v>
      </c>
      <c r="D2447" s="145" t="s">
        <v>2611</v>
      </c>
      <c r="E2447" s="150"/>
    </row>
    <row r="2448" spans="1:5" hidden="1" x14ac:dyDescent="0.2">
      <c r="A2448" s="145" t="s">
        <v>2415</v>
      </c>
      <c r="B2448" s="145" t="s">
        <v>2453</v>
      </c>
      <c r="C2448" s="144">
        <v>6342501</v>
      </c>
      <c r="D2448" s="145" t="s">
        <v>2612</v>
      </c>
      <c r="E2448" s="150"/>
    </row>
    <row r="2449" spans="1:5" hidden="1" x14ac:dyDescent="0.2">
      <c r="A2449" s="145" t="s">
        <v>2415</v>
      </c>
      <c r="B2449" s="145" t="s">
        <v>2453</v>
      </c>
      <c r="C2449" s="144">
        <v>6342502</v>
      </c>
      <c r="D2449" s="145" t="s">
        <v>2613</v>
      </c>
      <c r="E2449" s="150"/>
    </row>
    <row r="2450" spans="1:5" hidden="1" x14ac:dyDescent="0.2">
      <c r="A2450" s="145" t="s">
        <v>2415</v>
      </c>
      <c r="B2450" s="145" t="s">
        <v>2453</v>
      </c>
      <c r="C2450" s="144">
        <v>6342503</v>
      </c>
      <c r="D2450" s="145" t="s">
        <v>2614</v>
      </c>
      <c r="E2450" s="150"/>
    </row>
    <row r="2451" spans="1:5" hidden="1" x14ac:dyDescent="0.2">
      <c r="A2451" s="145" t="s">
        <v>2415</v>
      </c>
      <c r="B2451" s="145" t="s">
        <v>2453</v>
      </c>
      <c r="C2451" s="144">
        <v>6342504</v>
      </c>
      <c r="D2451" s="145" t="s">
        <v>2615</v>
      </c>
      <c r="E2451" s="150"/>
    </row>
    <row r="2452" spans="1:5" hidden="1" x14ac:dyDescent="0.2">
      <c r="A2452" s="145" t="s">
        <v>2415</v>
      </c>
      <c r="B2452" s="145" t="s">
        <v>2453</v>
      </c>
      <c r="C2452" s="144">
        <v>6342505</v>
      </c>
      <c r="D2452" s="145" t="s">
        <v>2616</v>
      </c>
      <c r="E2452" s="150"/>
    </row>
    <row r="2453" spans="1:5" hidden="1" x14ac:dyDescent="0.2">
      <c r="A2453" s="145" t="s">
        <v>2415</v>
      </c>
      <c r="B2453" s="145" t="s">
        <v>2453</v>
      </c>
      <c r="C2453" s="144">
        <v>6342506</v>
      </c>
      <c r="D2453" s="145" t="s">
        <v>2617</v>
      </c>
      <c r="E2453" s="150"/>
    </row>
    <row r="2454" spans="1:5" hidden="1" x14ac:dyDescent="0.2">
      <c r="A2454" s="145" t="s">
        <v>2415</v>
      </c>
      <c r="B2454" s="145" t="s">
        <v>2619</v>
      </c>
      <c r="C2454" s="144">
        <v>6342601</v>
      </c>
      <c r="D2454" s="145" t="s">
        <v>2618</v>
      </c>
      <c r="E2454" s="150"/>
    </row>
    <row r="2455" spans="1:5" hidden="1" x14ac:dyDescent="0.2">
      <c r="A2455" s="145" t="s">
        <v>2415</v>
      </c>
      <c r="B2455" s="145" t="s">
        <v>2619</v>
      </c>
      <c r="C2455" s="144">
        <v>6342602</v>
      </c>
      <c r="D2455" s="145" t="s">
        <v>2620</v>
      </c>
      <c r="E2455" s="150"/>
    </row>
    <row r="2456" spans="1:5" hidden="1" x14ac:dyDescent="0.2">
      <c r="A2456" s="145" t="s">
        <v>2415</v>
      </c>
      <c r="B2456" s="145" t="s">
        <v>2619</v>
      </c>
      <c r="C2456" s="144">
        <v>6342603</v>
      </c>
      <c r="D2456" s="145" t="s">
        <v>2621</v>
      </c>
      <c r="E2456" s="150"/>
    </row>
    <row r="2457" spans="1:5" hidden="1" x14ac:dyDescent="0.2">
      <c r="A2457" s="145" t="s">
        <v>2415</v>
      </c>
      <c r="B2457" s="145" t="s">
        <v>2619</v>
      </c>
      <c r="C2457" s="144">
        <v>6342604</v>
      </c>
      <c r="D2457" s="145" t="s">
        <v>2622</v>
      </c>
      <c r="E2457" s="150"/>
    </row>
    <row r="2458" spans="1:5" hidden="1" x14ac:dyDescent="0.2">
      <c r="A2458" s="145" t="s">
        <v>2415</v>
      </c>
      <c r="B2458" s="145" t="s">
        <v>2619</v>
      </c>
      <c r="C2458" s="144">
        <v>6342605</v>
      </c>
      <c r="D2458" s="145" t="s">
        <v>2623</v>
      </c>
      <c r="E2458" s="150"/>
    </row>
    <row r="2459" spans="1:5" hidden="1" x14ac:dyDescent="0.2">
      <c r="A2459" s="145" t="s">
        <v>2415</v>
      </c>
      <c r="B2459" s="145" t="s">
        <v>2455</v>
      </c>
      <c r="C2459" s="144">
        <v>6342901</v>
      </c>
      <c r="D2459" s="145" t="s">
        <v>2624</v>
      </c>
      <c r="E2459" s="150"/>
    </row>
    <row r="2460" spans="1:5" hidden="1" x14ac:dyDescent="0.2">
      <c r="A2460" s="145" t="s">
        <v>2415</v>
      </c>
      <c r="B2460" s="145" t="s">
        <v>2455</v>
      </c>
      <c r="C2460" s="144">
        <v>6342902</v>
      </c>
      <c r="D2460" s="145" t="s">
        <v>1364</v>
      </c>
      <c r="E2460" s="150"/>
    </row>
    <row r="2461" spans="1:5" hidden="1" x14ac:dyDescent="0.2">
      <c r="A2461" s="145" t="s">
        <v>2415</v>
      </c>
      <c r="B2461" s="145" t="s">
        <v>2455</v>
      </c>
      <c r="C2461" s="144">
        <v>6342903</v>
      </c>
      <c r="D2461" s="145" t="s">
        <v>2625</v>
      </c>
      <c r="E2461" s="150"/>
    </row>
    <row r="2462" spans="1:5" hidden="1" x14ac:dyDescent="0.2">
      <c r="A2462" s="145" t="s">
        <v>2415</v>
      </c>
      <c r="B2462" s="145" t="s">
        <v>2627</v>
      </c>
      <c r="C2462" s="144">
        <v>6343001</v>
      </c>
      <c r="D2462" s="145" t="s">
        <v>2626</v>
      </c>
      <c r="E2462" s="150"/>
    </row>
    <row r="2463" spans="1:5" hidden="1" x14ac:dyDescent="0.2">
      <c r="A2463" s="145" t="s">
        <v>2415</v>
      </c>
      <c r="B2463" s="145" t="s">
        <v>2627</v>
      </c>
      <c r="C2463" s="144">
        <v>6343002</v>
      </c>
      <c r="D2463" s="145" t="s">
        <v>2628</v>
      </c>
      <c r="E2463" s="150"/>
    </row>
    <row r="2464" spans="1:5" hidden="1" x14ac:dyDescent="0.2">
      <c r="A2464" s="145" t="s">
        <v>2415</v>
      </c>
      <c r="B2464" s="145" t="s">
        <v>2627</v>
      </c>
      <c r="C2464" s="144">
        <v>6343003</v>
      </c>
      <c r="D2464" s="145" t="s">
        <v>2629</v>
      </c>
      <c r="E2464" s="150"/>
    </row>
    <row r="2465" spans="1:5" hidden="1" x14ac:dyDescent="0.2">
      <c r="A2465" s="145" t="s">
        <v>2415</v>
      </c>
      <c r="B2465" s="145" t="s">
        <v>2627</v>
      </c>
      <c r="C2465" s="144">
        <v>6343004</v>
      </c>
      <c r="D2465" s="145" t="s">
        <v>2630</v>
      </c>
      <c r="E2465" s="150"/>
    </row>
    <row r="2466" spans="1:5" hidden="1" x14ac:dyDescent="0.2">
      <c r="A2466" s="145" t="s">
        <v>2415</v>
      </c>
      <c r="B2466" s="145" t="s">
        <v>2632</v>
      </c>
      <c r="C2466" s="144">
        <v>6343101</v>
      </c>
      <c r="D2466" s="145" t="s">
        <v>2631</v>
      </c>
      <c r="E2466" s="150"/>
    </row>
    <row r="2467" spans="1:5" hidden="1" x14ac:dyDescent="0.2">
      <c r="A2467" s="145" t="s">
        <v>2415</v>
      </c>
      <c r="B2467" s="145" t="s">
        <v>2632</v>
      </c>
      <c r="C2467" s="144">
        <v>6343102</v>
      </c>
      <c r="D2467" s="145" t="s">
        <v>2633</v>
      </c>
      <c r="E2467" s="150"/>
    </row>
    <row r="2468" spans="1:5" hidden="1" x14ac:dyDescent="0.2">
      <c r="A2468" s="145" t="s">
        <v>2415</v>
      </c>
      <c r="B2468" s="145" t="s">
        <v>2632</v>
      </c>
      <c r="C2468" s="144">
        <v>6343104</v>
      </c>
      <c r="D2468" s="145" t="s">
        <v>2634</v>
      </c>
      <c r="E2468" s="150"/>
    </row>
    <row r="2469" spans="1:5" hidden="1" x14ac:dyDescent="0.2">
      <c r="A2469" s="145" t="s">
        <v>2415</v>
      </c>
      <c r="B2469" s="145" t="s">
        <v>2632</v>
      </c>
      <c r="C2469" s="144">
        <v>6343107</v>
      </c>
      <c r="D2469" s="145" t="s">
        <v>2635</v>
      </c>
      <c r="E2469" s="150"/>
    </row>
    <row r="2470" spans="1:5" hidden="1" x14ac:dyDescent="0.2">
      <c r="A2470" s="145" t="s">
        <v>2415</v>
      </c>
      <c r="B2470" s="145" t="s">
        <v>2637</v>
      </c>
      <c r="C2470" s="144">
        <v>6343201</v>
      </c>
      <c r="D2470" s="145" t="s">
        <v>2636</v>
      </c>
      <c r="E2470" s="150"/>
    </row>
    <row r="2471" spans="1:5" hidden="1" x14ac:dyDescent="0.2">
      <c r="A2471" s="145" t="s">
        <v>2415</v>
      </c>
      <c r="B2471" s="145" t="s">
        <v>2637</v>
      </c>
      <c r="C2471" s="144">
        <v>6343202</v>
      </c>
      <c r="D2471" s="145" t="s">
        <v>516</v>
      </c>
      <c r="E2471" s="150"/>
    </row>
    <row r="2472" spans="1:5" hidden="1" x14ac:dyDescent="0.2">
      <c r="A2472" s="145" t="s">
        <v>2415</v>
      </c>
      <c r="B2472" s="145" t="s">
        <v>2637</v>
      </c>
      <c r="C2472" s="144">
        <v>6343203</v>
      </c>
      <c r="D2472" s="145" t="s">
        <v>2638</v>
      </c>
      <c r="E2472" s="150"/>
    </row>
    <row r="2473" spans="1:5" hidden="1" x14ac:dyDescent="0.2">
      <c r="A2473" s="145" t="s">
        <v>2415</v>
      </c>
      <c r="B2473" s="145" t="s">
        <v>2637</v>
      </c>
      <c r="C2473" s="144">
        <v>6343204</v>
      </c>
      <c r="D2473" s="145" t="s">
        <v>2639</v>
      </c>
      <c r="E2473" s="150"/>
    </row>
    <row r="2474" spans="1:5" hidden="1" x14ac:dyDescent="0.2">
      <c r="A2474" s="145" t="s">
        <v>2415</v>
      </c>
      <c r="B2474" s="145" t="s">
        <v>2641</v>
      </c>
      <c r="C2474" s="144">
        <v>6343301</v>
      </c>
      <c r="D2474" s="145" t="s">
        <v>2640</v>
      </c>
      <c r="E2474" s="150"/>
    </row>
    <row r="2475" spans="1:5" hidden="1" x14ac:dyDescent="0.2">
      <c r="A2475" s="145" t="s">
        <v>2415</v>
      </c>
      <c r="B2475" s="145" t="s">
        <v>2641</v>
      </c>
      <c r="C2475" s="144">
        <v>6343302</v>
      </c>
      <c r="D2475" s="145" t="s">
        <v>2642</v>
      </c>
      <c r="E2475" s="150"/>
    </row>
    <row r="2476" spans="1:5" hidden="1" x14ac:dyDescent="0.2">
      <c r="A2476" s="145" t="s">
        <v>2415</v>
      </c>
      <c r="B2476" s="145" t="s">
        <v>2641</v>
      </c>
      <c r="C2476" s="144">
        <v>6343303</v>
      </c>
      <c r="D2476" s="145" t="s">
        <v>852</v>
      </c>
      <c r="E2476" s="150"/>
    </row>
    <row r="2477" spans="1:5" hidden="1" x14ac:dyDescent="0.2">
      <c r="A2477" s="145" t="s">
        <v>2415</v>
      </c>
      <c r="B2477" s="145" t="s">
        <v>2641</v>
      </c>
      <c r="C2477" s="144">
        <v>6343304</v>
      </c>
      <c r="D2477" s="145" t="s">
        <v>2643</v>
      </c>
      <c r="E2477" s="150"/>
    </row>
    <row r="2478" spans="1:5" hidden="1" x14ac:dyDescent="0.2">
      <c r="A2478" s="145" t="s">
        <v>2646</v>
      </c>
      <c r="B2478" s="145" t="s">
        <v>2645</v>
      </c>
      <c r="C2478" s="144">
        <v>2350101</v>
      </c>
      <c r="D2478" s="145" t="s">
        <v>2644</v>
      </c>
      <c r="E2478" s="150"/>
    </row>
    <row r="2479" spans="1:5" hidden="1" x14ac:dyDescent="0.2">
      <c r="A2479" s="145" t="s">
        <v>2646</v>
      </c>
      <c r="B2479" s="145" t="s">
        <v>2645</v>
      </c>
      <c r="C2479" s="144">
        <v>4350101</v>
      </c>
      <c r="D2479" s="145" t="s">
        <v>2647</v>
      </c>
      <c r="E2479" s="150"/>
    </row>
    <row r="2480" spans="1:5" hidden="1" x14ac:dyDescent="0.2">
      <c r="A2480" s="145" t="s">
        <v>2646</v>
      </c>
      <c r="B2480" s="145" t="s">
        <v>2649</v>
      </c>
      <c r="C2480" s="144">
        <v>5350206</v>
      </c>
      <c r="D2480" s="145" t="s">
        <v>2648</v>
      </c>
      <c r="E2480" s="150"/>
    </row>
    <row r="2481" spans="1:5" hidden="1" x14ac:dyDescent="0.2">
      <c r="A2481" s="145" t="s">
        <v>2646</v>
      </c>
      <c r="B2481" s="145" t="s">
        <v>2651</v>
      </c>
      <c r="C2481" s="144">
        <v>5350310</v>
      </c>
      <c r="D2481" s="145" t="s">
        <v>2650</v>
      </c>
      <c r="E2481" s="150"/>
    </row>
    <row r="2482" spans="1:5" hidden="1" x14ac:dyDescent="0.2">
      <c r="A2482" s="145" t="s">
        <v>2646</v>
      </c>
      <c r="B2482" s="145" t="s">
        <v>2653</v>
      </c>
      <c r="C2482" s="144">
        <v>5350414</v>
      </c>
      <c r="D2482" s="145" t="s">
        <v>2652</v>
      </c>
      <c r="E2482" s="150"/>
    </row>
    <row r="2483" spans="1:5" hidden="1" x14ac:dyDescent="0.2">
      <c r="A2483" s="145" t="s">
        <v>2646</v>
      </c>
      <c r="B2483" s="145" t="s">
        <v>2655</v>
      </c>
      <c r="C2483" s="144">
        <v>5350506</v>
      </c>
      <c r="D2483" s="145" t="s">
        <v>2654</v>
      </c>
      <c r="E2483" s="150"/>
    </row>
    <row r="2484" spans="1:5" hidden="1" x14ac:dyDescent="0.2">
      <c r="A2484" s="145" t="s">
        <v>2646</v>
      </c>
      <c r="B2484" s="145" t="s">
        <v>2657</v>
      </c>
      <c r="C2484" s="144">
        <v>5350611</v>
      </c>
      <c r="D2484" s="145" t="s">
        <v>2656</v>
      </c>
      <c r="E2484" s="150"/>
    </row>
    <row r="2485" spans="1:5" hidden="1" x14ac:dyDescent="0.2">
      <c r="A2485" s="145" t="s">
        <v>2646</v>
      </c>
      <c r="B2485" s="145" t="s">
        <v>2659</v>
      </c>
      <c r="C2485" s="144">
        <v>5350705</v>
      </c>
      <c r="D2485" s="145" t="s">
        <v>2658</v>
      </c>
      <c r="E2485" s="150"/>
    </row>
    <row r="2486" spans="1:5" hidden="1" x14ac:dyDescent="0.2">
      <c r="A2486" s="145" t="s">
        <v>2646</v>
      </c>
      <c r="B2486" s="145" t="s">
        <v>2661</v>
      </c>
      <c r="C2486" s="144">
        <v>5350811</v>
      </c>
      <c r="D2486" s="145" t="s">
        <v>2660</v>
      </c>
      <c r="E2486" s="150"/>
    </row>
    <row r="2487" spans="1:5" hidden="1" x14ac:dyDescent="0.2">
      <c r="A2487" s="145" t="s">
        <v>2646</v>
      </c>
      <c r="B2487" s="145" t="s">
        <v>2661</v>
      </c>
      <c r="C2487" s="144">
        <v>5350812</v>
      </c>
      <c r="D2487" s="145" t="s">
        <v>2662</v>
      </c>
      <c r="E2487" s="150"/>
    </row>
    <row r="2488" spans="1:5" hidden="1" x14ac:dyDescent="0.2">
      <c r="A2488" s="145" t="s">
        <v>2646</v>
      </c>
      <c r="B2488" s="145" t="s">
        <v>2645</v>
      </c>
      <c r="C2488" s="144">
        <v>6350101</v>
      </c>
      <c r="D2488" s="145" t="s">
        <v>2663</v>
      </c>
      <c r="E2488" s="150"/>
    </row>
    <row r="2489" spans="1:5" hidden="1" x14ac:dyDescent="0.2">
      <c r="A2489" s="145" t="s">
        <v>2646</v>
      </c>
      <c r="B2489" s="145" t="s">
        <v>2645</v>
      </c>
      <c r="C2489" s="144">
        <v>6350102</v>
      </c>
      <c r="D2489" s="145" t="s">
        <v>2664</v>
      </c>
      <c r="E2489" s="150"/>
    </row>
    <row r="2490" spans="1:5" hidden="1" x14ac:dyDescent="0.2">
      <c r="A2490" s="145" t="s">
        <v>2646</v>
      </c>
      <c r="B2490" s="145" t="s">
        <v>2645</v>
      </c>
      <c r="C2490" s="144">
        <v>6350103</v>
      </c>
      <c r="D2490" s="145" t="s">
        <v>2665</v>
      </c>
      <c r="E2490" s="150"/>
    </row>
    <row r="2491" spans="1:5" hidden="1" x14ac:dyDescent="0.2">
      <c r="A2491" s="145" t="s">
        <v>2646</v>
      </c>
      <c r="B2491" s="145" t="s">
        <v>2645</v>
      </c>
      <c r="C2491" s="144">
        <v>6350104</v>
      </c>
      <c r="D2491" s="145" t="s">
        <v>2666</v>
      </c>
      <c r="E2491" s="150"/>
    </row>
    <row r="2492" spans="1:5" hidden="1" x14ac:dyDescent="0.2">
      <c r="A2492" s="145" t="s">
        <v>2646</v>
      </c>
      <c r="B2492" s="145" t="s">
        <v>2645</v>
      </c>
      <c r="C2492" s="144">
        <v>6350105</v>
      </c>
      <c r="D2492" s="145" t="s">
        <v>2667</v>
      </c>
      <c r="E2492" s="150"/>
    </row>
    <row r="2493" spans="1:5" hidden="1" x14ac:dyDescent="0.2">
      <c r="A2493" s="145" t="s">
        <v>2646</v>
      </c>
      <c r="B2493" s="145" t="s">
        <v>2645</v>
      </c>
      <c r="C2493" s="144">
        <v>6350106</v>
      </c>
      <c r="D2493" s="145" t="s">
        <v>1969</v>
      </c>
      <c r="E2493" s="150"/>
    </row>
    <row r="2494" spans="1:5" hidden="1" x14ac:dyDescent="0.2">
      <c r="A2494" s="145" t="s">
        <v>2646</v>
      </c>
      <c r="B2494" s="145" t="s">
        <v>2645</v>
      </c>
      <c r="C2494" s="144">
        <v>6350107</v>
      </c>
      <c r="D2494" s="145" t="s">
        <v>2668</v>
      </c>
      <c r="E2494" s="150"/>
    </row>
    <row r="2495" spans="1:5" hidden="1" x14ac:dyDescent="0.2">
      <c r="A2495" s="145" t="s">
        <v>2646</v>
      </c>
      <c r="B2495" s="145" t="s">
        <v>2645</v>
      </c>
      <c r="C2495" s="144">
        <v>6350108</v>
      </c>
      <c r="D2495" s="145" t="s">
        <v>2669</v>
      </c>
      <c r="E2495" s="150"/>
    </row>
    <row r="2496" spans="1:5" hidden="1" x14ac:dyDescent="0.2">
      <c r="A2496" s="145" t="s">
        <v>2646</v>
      </c>
      <c r="B2496" s="145" t="s">
        <v>2645</v>
      </c>
      <c r="C2496" s="144">
        <v>6350109</v>
      </c>
      <c r="D2496" s="145" t="s">
        <v>2670</v>
      </c>
      <c r="E2496" s="150"/>
    </row>
    <row r="2497" spans="1:5" hidden="1" x14ac:dyDescent="0.2">
      <c r="A2497" s="145" t="s">
        <v>2646</v>
      </c>
      <c r="B2497" s="145" t="s">
        <v>2645</v>
      </c>
      <c r="C2497" s="144">
        <v>6350110</v>
      </c>
      <c r="D2497" s="145" t="s">
        <v>2671</v>
      </c>
      <c r="E2497" s="150"/>
    </row>
    <row r="2498" spans="1:5" hidden="1" x14ac:dyDescent="0.2">
      <c r="A2498" s="145" t="s">
        <v>2646</v>
      </c>
      <c r="B2498" s="145" t="s">
        <v>2645</v>
      </c>
      <c r="C2498" s="144">
        <v>6350111</v>
      </c>
      <c r="D2498" s="145" t="s">
        <v>2672</v>
      </c>
      <c r="E2498" s="150"/>
    </row>
    <row r="2499" spans="1:5" hidden="1" x14ac:dyDescent="0.2">
      <c r="A2499" s="145" t="s">
        <v>2646</v>
      </c>
      <c r="B2499" s="145" t="s">
        <v>2645</v>
      </c>
      <c r="C2499" s="144">
        <v>6350112</v>
      </c>
      <c r="D2499" s="145" t="s">
        <v>2673</v>
      </c>
      <c r="E2499" s="150"/>
    </row>
    <row r="2500" spans="1:5" hidden="1" x14ac:dyDescent="0.2">
      <c r="A2500" s="145" t="s">
        <v>2646</v>
      </c>
      <c r="B2500" s="145" t="s">
        <v>2645</v>
      </c>
      <c r="C2500" s="144">
        <v>6350113</v>
      </c>
      <c r="D2500" s="145" t="s">
        <v>2674</v>
      </c>
      <c r="E2500" s="150"/>
    </row>
    <row r="2501" spans="1:5" hidden="1" x14ac:dyDescent="0.2">
      <c r="A2501" s="145" t="s">
        <v>2646</v>
      </c>
      <c r="B2501" s="145" t="s">
        <v>2645</v>
      </c>
      <c r="C2501" s="144">
        <v>6350114</v>
      </c>
      <c r="D2501" s="145" t="s">
        <v>2675</v>
      </c>
      <c r="E2501" s="150"/>
    </row>
    <row r="2502" spans="1:5" hidden="1" x14ac:dyDescent="0.2">
      <c r="A2502" s="145" t="s">
        <v>2646</v>
      </c>
      <c r="B2502" s="145" t="s">
        <v>2645</v>
      </c>
      <c r="C2502" s="144">
        <v>6350115</v>
      </c>
      <c r="D2502" s="145" t="s">
        <v>2676</v>
      </c>
      <c r="E2502" s="150"/>
    </row>
    <row r="2503" spans="1:5" hidden="1" x14ac:dyDescent="0.2">
      <c r="A2503" s="145" t="s">
        <v>2646</v>
      </c>
      <c r="B2503" s="145" t="s">
        <v>2645</v>
      </c>
      <c r="C2503" s="144">
        <v>6350116</v>
      </c>
      <c r="D2503" s="145" t="s">
        <v>2092</v>
      </c>
      <c r="E2503" s="150"/>
    </row>
    <row r="2504" spans="1:5" hidden="1" x14ac:dyDescent="0.2">
      <c r="A2504" s="145" t="s">
        <v>2646</v>
      </c>
      <c r="B2504" s="145" t="s">
        <v>2645</v>
      </c>
      <c r="C2504" s="144">
        <v>6350117</v>
      </c>
      <c r="D2504" s="145" t="s">
        <v>2677</v>
      </c>
      <c r="E2504" s="150"/>
    </row>
    <row r="2505" spans="1:5" hidden="1" x14ac:dyDescent="0.2">
      <c r="A2505" s="145" t="s">
        <v>2646</v>
      </c>
      <c r="B2505" s="145" t="s">
        <v>2649</v>
      </c>
      <c r="C2505" s="144">
        <v>6350201</v>
      </c>
      <c r="D2505" s="145" t="s">
        <v>2678</v>
      </c>
      <c r="E2505" s="150"/>
    </row>
    <row r="2506" spans="1:5" hidden="1" x14ac:dyDescent="0.2">
      <c r="A2506" s="145" t="s">
        <v>2646</v>
      </c>
      <c r="B2506" s="145" t="s">
        <v>2649</v>
      </c>
      <c r="C2506" s="144">
        <v>6350202</v>
      </c>
      <c r="D2506" s="145" t="s">
        <v>2134</v>
      </c>
      <c r="E2506" s="150"/>
    </row>
    <row r="2507" spans="1:5" hidden="1" x14ac:dyDescent="0.2">
      <c r="A2507" s="145" t="s">
        <v>2646</v>
      </c>
      <c r="B2507" s="145" t="s">
        <v>2649</v>
      </c>
      <c r="C2507" s="144">
        <v>6350203</v>
      </c>
      <c r="D2507" s="145" t="s">
        <v>2679</v>
      </c>
      <c r="E2507" s="150"/>
    </row>
    <row r="2508" spans="1:5" hidden="1" x14ac:dyDescent="0.2">
      <c r="A2508" s="145" t="s">
        <v>2646</v>
      </c>
      <c r="B2508" s="145" t="s">
        <v>2649</v>
      </c>
      <c r="C2508" s="144">
        <v>6350204</v>
      </c>
      <c r="D2508" s="145" t="s">
        <v>2680</v>
      </c>
      <c r="E2508" s="150"/>
    </row>
    <row r="2509" spans="1:5" hidden="1" x14ac:dyDescent="0.2">
      <c r="A2509" s="145" t="s">
        <v>2646</v>
      </c>
      <c r="B2509" s="145" t="s">
        <v>2649</v>
      </c>
      <c r="C2509" s="144">
        <v>6350205</v>
      </c>
      <c r="D2509" s="145" t="s">
        <v>1427</v>
      </c>
      <c r="E2509" s="150"/>
    </row>
    <row r="2510" spans="1:5" hidden="1" x14ac:dyDescent="0.2">
      <c r="A2510" s="145" t="s">
        <v>2646</v>
      </c>
      <c r="B2510" s="145" t="s">
        <v>2651</v>
      </c>
      <c r="C2510" s="144">
        <v>6350301</v>
      </c>
      <c r="D2510" s="145" t="s">
        <v>2681</v>
      </c>
      <c r="E2510" s="150"/>
    </row>
    <row r="2511" spans="1:5" hidden="1" x14ac:dyDescent="0.2">
      <c r="A2511" s="145" t="s">
        <v>2646</v>
      </c>
      <c r="B2511" s="145" t="s">
        <v>2651</v>
      </c>
      <c r="C2511" s="144">
        <v>6350302</v>
      </c>
      <c r="D2511" s="145" t="s">
        <v>2682</v>
      </c>
      <c r="E2511" s="150"/>
    </row>
    <row r="2512" spans="1:5" hidden="1" x14ac:dyDescent="0.2">
      <c r="A2512" s="145" t="s">
        <v>2646</v>
      </c>
      <c r="B2512" s="145" t="s">
        <v>2651</v>
      </c>
      <c r="C2512" s="144">
        <v>6350303</v>
      </c>
      <c r="D2512" s="145" t="s">
        <v>2534</v>
      </c>
      <c r="E2512" s="150"/>
    </row>
    <row r="2513" spans="1:5" hidden="1" x14ac:dyDescent="0.2">
      <c r="A2513" s="145" t="s">
        <v>2646</v>
      </c>
      <c r="B2513" s="145" t="s">
        <v>2651</v>
      </c>
      <c r="C2513" s="144">
        <v>6350304</v>
      </c>
      <c r="D2513" s="145" t="s">
        <v>2683</v>
      </c>
      <c r="E2513" s="150"/>
    </row>
    <row r="2514" spans="1:5" hidden="1" x14ac:dyDescent="0.2">
      <c r="A2514" s="145" t="s">
        <v>2646</v>
      </c>
      <c r="B2514" s="145" t="s">
        <v>2651</v>
      </c>
      <c r="C2514" s="144">
        <v>6350305</v>
      </c>
      <c r="D2514" s="145" t="s">
        <v>2684</v>
      </c>
      <c r="E2514" s="150"/>
    </row>
    <row r="2515" spans="1:5" hidden="1" x14ac:dyDescent="0.2">
      <c r="A2515" s="145" t="s">
        <v>2646</v>
      </c>
      <c r="B2515" s="145" t="s">
        <v>2651</v>
      </c>
      <c r="C2515" s="144">
        <v>6350306</v>
      </c>
      <c r="D2515" s="145" t="s">
        <v>2685</v>
      </c>
      <c r="E2515" s="150"/>
    </row>
    <row r="2516" spans="1:5" hidden="1" x14ac:dyDescent="0.2">
      <c r="A2516" s="145" t="s">
        <v>2646</v>
      </c>
      <c r="B2516" s="145" t="s">
        <v>2651</v>
      </c>
      <c r="C2516" s="144">
        <v>6350307</v>
      </c>
      <c r="D2516" s="145" t="s">
        <v>2338</v>
      </c>
      <c r="E2516" s="150"/>
    </row>
    <row r="2517" spans="1:5" hidden="1" x14ac:dyDescent="0.2">
      <c r="A2517" s="145" t="s">
        <v>2646</v>
      </c>
      <c r="B2517" s="145" t="s">
        <v>2651</v>
      </c>
      <c r="C2517" s="144">
        <v>6350308</v>
      </c>
      <c r="D2517" s="145" t="s">
        <v>1303</v>
      </c>
      <c r="E2517" s="150"/>
    </row>
    <row r="2518" spans="1:5" hidden="1" x14ac:dyDescent="0.2">
      <c r="A2518" s="145" t="s">
        <v>2646</v>
      </c>
      <c r="B2518" s="145" t="s">
        <v>2651</v>
      </c>
      <c r="C2518" s="144">
        <v>6350309</v>
      </c>
      <c r="D2518" s="145" t="s">
        <v>2686</v>
      </c>
      <c r="E2518" s="150"/>
    </row>
    <row r="2519" spans="1:5" hidden="1" x14ac:dyDescent="0.2">
      <c r="A2519" s="145" t="s">
        <v>2646</v>
      </c>
      <c r="B2519" s="145" t="s">
        <v>2653</v>
      </c>
      <c r="C2519" s="144">
        <v>6350401</v>
      </c>
      <c r="D2519" s="145" t="s">
        <v>2687</v>
      </c>
      <c r="E2519" s="150"/>
    </row>
    <row r="2520" spans="1:5" hidden="1" x14ac:dyDescent="0.2">
      <c r="A2520" s="145" t="s">
        <v>2646</v>
      </c>
      <c r="B2520" s="145" t="s">
        <v>2653</v>
      </c>
      <c r="C2520" s="144">
        <v>6350402</v>
      </c>
      <c r="D2520" s="145" t="s">
        <v>2688</v>
      </c>
      <c r="E2520" s="150"/>
    </row>
    <row r="2521" spans="1:5" hidden="1" x14ac:dyDescent="0.2">
      <c r="A2521" s="145" t="s">
        <v>2646</v>
      </c>
      <c r="B2521" s="145" t="s">
        <v>2653</v>
      </c>
      <c r="C2521" s="144">
        <v>6350403</v>
      </c>
      <c r="D2521" s="145" t="s">
        <v>2689</v>
      </c>
      <c r="E2521" s="150"/>
    </row>
    <row r="2522" spans="1:5" hidden="1" x14ac:dyDescent="0.2">
      <c r="A2522" s="145" t="s">
        <v>2646</v>
      </c>
      <c r="B2522" s="145" t="s">
        <v>2653</v>
      </c>
      <c r="C2522" s="144">
        <v>6350404</v>
      </c>
      <c r="D2522" s="145" t="s">
        <v>2690</v>
      </c>
      <c r="E2522" s="150"/>
    </row>
    <row r="2523" spans="1:5" hidden="1" x14ac:dyDescent="0.2">
      <c r="A2523" s="145" t="s">
        <v>2646</v>
      </c>
      <c r="B2523" s="145" t="s">
        <v>2653</v>
      </c>
      <c r="C2523" s="144">
        <v>6350405</v>
      </c>
      <c r="D2523" s="145" t="s">
        <v>2691</v>
      </c>
      <c r="E2523" s="150"/>
    </row>
    <row r="2524" spans="1:5" hidden="1" x14ac:dyDescent="0.2">
      <c r="A2524" s="145" t="s">
        <v>2646</v>
      </c>
      <c r="B2524" s="145" t="s">
        <v>2653</v>
      </c>
      <c r="C2524" s="144">
        <v>6350406</v>
      </c>
      <c r="D2524" s="145" t="s">
        <v>2692</v>
      </c>
      <c r="E2524" s="150"/>
    </row>
    <row r="2525" spans="1:5" hidden="1" x14ac:dyDescent="0.2">
      <c r="A2525" s="145" t="s">
        <v>2646</v>
      </c>
      <c r="B2525" s="145" t="s">
        <v>2653</v>
      </c>
      <c r="C2525" s="144">
        <v>6350407</v>
      </c>
      <c r="D2525" s="145" t="s">
        <v>2693</v>
      </c>
      <c r="E2525" s="150"/>
    </row>
    <row r="2526" spans="1:5" hidden="1" x14ac:dyDescent="0.2">
      <c r="A2526" s="145" t="s">
        <v>2646</v>
      </c>
      <c r="B2526" s="145" t="s">
        <v>2653</v>
      </c>
      <c r="C2526" s="144">
        <v>6350408</v>
      </c>
      <c r="D2526" s="145" t="s">
        <v>2120</v>
      </c>
      <c r="E2526" s="150"/>
    </row>
    <row r="2527" spans="1:5" hidden="1" x14ac:dyDescent="0.2">
      <c r="A2527" s="145" t="s">
        <v>2646</v>
      </c>
      <c r="B2527" s="145" t="s">
        <v>2653</v>
      </c>
      <c r="C2527" s="144">
        <v>6350409</v>
      </c>
      <c r="D2527" s="145" t="s">
        <v>2694</v>
      </c>
      <c r="E2527" s="150"/>
    </row>
    <row r="2528" spans="1:5" hidden="1" x14ac:dyDescent="0.2">
      <c r="A2528" s="145" t="s">
        <v>2646</v>
      </c>
      <c r="B2528" s="145" t="s">
        <v>2653</v>
      </c>
      <c r="C2528" s="144">
        <v>6350410</v>
      </c>
      <c r="D2528" s="145" t="s">
        <v>2467</v>
      </c>
      <c r="E2528" s="150"/>
    </row>
    <row r="2529" spans="1:5" hidden="1" x14ac:dyDescent="0.2">
      <c r="A2529" s="145" t="s">
        <v>2646</v>
      </c>
      <c r="B2529" s="145" t="s">
        <v>2653</v>
      </c>
      <c r="C2529" s="144">
        <v>6350411</v>
      </c>
      <c r="D2529" s="145" t="s">
        <v>2695</v>
      </c>
      <c r="E2529" s="150"/>
    </row>
    <row r="2530" spans="1:5" hidden="1" x14ac:dyDescent="0.2">
      <c r="A2530" s="145" t="s">
        <v>2646</v>
      </c>
      <c r="B2530" s="145" t="s">
        <v>2653</v>
      </c>
      <c r="C2530" s="144">
        <v>6350412</v>
      </c>
      <c r="D2530" s="145" t="s">
        <v>2696</v>
      </c>
      <c r="E2530" s="150"/>
    </row>
    <row r="2531" spans="1:5" hidden="1" x14ac:dyDescent="0.2">
      <c r="A2531" s="145" t="s">
        <v>2646</v>
      </c>
      <c r="B2531" s="145" t="s">
        <v>2653</v>
      </c>
      <c r="C2531" s="144">
        <v>6350413</v>
      </c>
      <c r="D2531" s="145" t="s">
        <v>2697</v>
      </c>
      <c r="E2531" s="150"/>
    </row>
    <row r="2532" spans="1:5" hidden="1" x14ac:dyDescent="0.2">
      <c r="A2532" s="145" t="s">
        <v>2646</v>
      </c>
      <c r="B2532" s="145" t="s">
        <v>2655</v>
      </c>
      <c r="C2532" s="144">
        <v>6350501</v>
      </c>
      <c r="D2532" s="145" t="s">
        <v>2698</v>
      </c>
      <c r="E2532" s="150"/>
    </row>
    <row r="2533" spans="1:5" hidden="1" x14ac:dyDescent="0.2">
      <c r="A2533" s="145" t="s">
        <v>2646</v>
      </c>
      <c r="B2533" s="145" t="s">
        <v>2655</v>
      </c>
      <c r="C2533" s="144">
        <v>6350502</v>
      </c>
      <c r="D2533" s="145" t="s">
        <v>2599</v>
      </c>
      <c r="E2533" s="150"/>
    </row>
    <row r="2534" spans="1:5" hidden="1" x14ac:dyDescent="0.2">
      <c r="A2534" s="145" t="s">
        <v>2646</v>
      </c>
      <c r="B2534" s="145" t="s">
        <v>2655</v>
      </c>
      <c r="C2534" s="144">
        <v>6350503</v>
      </c>
      <c r="D2534" s="145" t="s">
        <v>2699</v>
      </c>
      <c r="E2534" s="150"/>
    </row>
    <row r="2535" spans="1:5" hidden="1" x14ac:dyDescent="0.2">
      <c r="A2535" s="145" t="s">
        <v>2646</v>
      </c>
      <c r="B2535" s="145" t="s">
        <v>2655</v>
      </c>
      <c r="C2535" s="144">
        <v>6350504</v>
      </c>
      <c r="D2535" s="145" t="s">
        <v>2700</v>
      </c>
      <c r="E2535" s="150"/>
    </row>
    <row r="2536" spans="1:5" hidden="1" x14ac:dyDescent="0.2">
      <c r="A2536" s="145" t="s">
        <v>2646</v>
      </c>
      <c r="B2536" s="145" t="s">
        <v>2655</v>
      </c>
      <c r="C2536" s="144">
        <v>6350505</v>
      </c>
      <c r="D2536" s="145" t="s">
        <v>2701</v>
      </c>
      <c r="E2536" s="150"/>
    </row>
    <row r="2537" spans="1:5" hidden="1" x14ac:dyDescent="0.2">
      <c r="A2537" s="145" t="s">
        <v>2646</v>
      </c>
      <c r="B2537" s="145" t="s">
        <v>2657</v>
      </c>
      <c r="C2537" s="144">
        <v>6350601</v>
      </c>
      <c r="D2537" s="145" t="s">
        <v>2702</v>
      </c>
      <c r="E2537" s="150"/>
    </row>
    <row r="2538" spans="1:5" hidden="1" x14ac:dyDescent="0.2">
      <c r="A2538" s="145" t="s">
        <v>2646</v>
      </c>
      <c r="B2538" s="145" t="s">
        <v>2657</v>
      </c>
      <c r="C2538" s="144">
        <v>6350602</v>
      </c>
      <c r="D2538" s="145" t="s">
        <v>2703</v>
      </c>
      <c r="E2538" s="150"/>
    </row>
    <row r="2539" spans="1:5" hidden="1" x14ac:dyDescent="0.2">
      <c r="A2539" s="145" t="s">
        <v>2646</v>
      </c>
      <c r="B2539" s="145" t="s">
        <v>2657</v>
      </c>
      <c r="C2539" s="144">
        <v>6350603</v>
      </c>
      <c r="D2539" s="145" t="s">
        <v>1899</v>
      </c>
      <c r="E2539" s="150"/>
    </row>
    <row r="2540" spans="1:5" hidden="1" x14ac:dyDescent="0.2">
      <c r="A2540" s="145" t="s">
        <v>2646</v>
      </c>
      <c r="B2540" s="145" t="s">
        <v>2657</v>
      </c>
      <c r="C2540" s="144">
        <v>6350604</v>
      </c>
      <c r="D2540" s="145" t="s">
        <v>2704</v>
      </c>
      <c r="E2540" s="150"/>
    </row>
    <row r="2541" spans="1:5" hidden="1" x14ac:dyDescent="0.2">
      <c r="A2541" s="145" t="s">
        <v>2646</v>
      </c>
      <c r="B2541" s="145" t="s">
        <v>2657</v>
      </c>
      <c r="C2541" s="144">
        <v>6350605</v>
      </c>
      <c r="D2541" s="145" t="s">
        <v>2705</v>
      </c>
      <c r="E2541" s="150"/>
    </row>
    <row r="2542" spans="1:5" hidden="1" x14ac:dyDescent="0.2">
      <c r="A2542" s="145" t="s">
        <v>2646</v>
      </c>
      <c r="B2542" s="145" t="s">
        <v>2657</v>
      </c>
      <c r="C2542" s="144">
        <v>6350606</v>
      </c>
      <c r="D2542" s="145" t="s">
        <v>2706</v>
      </c>
      <c r="E2542" s="150"/>
    </row>
    <row r="2543" spans="1:5" hidden="1" x14ac:dyDescent="0.2">
      <c r="A2543" s="145" t="s">
        <v>2646</v>
      </c>
      <c r="B2543" s="145" t="s">
        <v>2657</v>
      </c>
      <c r="C2543" s="144">
        <v>6350607</v>
      </c>
      <c r="D2543" s="145" t="s">
        <v>2707</v>
      </c>
      <c r="E2543" s="150"/>
    </row>
    <row r="2544" spans="1:5" hidden="1" x14ac:dyDescent="0.2">
      <c r="A2544" s="145" t="s">
        <v>2646</v>
      </c>
      <c r="B2544" s="145" t="s">
        <v>2657</v>
      </c>
      <c r="C2544" s="144">
        <v>6350608</v>
      </c>
      <c r="D2544" s="145" t="s">
        <v>2708</v>
      </c>
      <c r="E2544" s="150"/>
    </row>
    <row r="2545" spans="1:5" hidden="1" x14ac:dyDescent="0.2">
      <c r="A2545" s="145" t="s">
        <v>2646</v>
      </c>
      <c r="B2545" s="145" t="s">
        <v>2657</v>
      </c>
      <c r="C2545" s="144">
        <v>6350609</v>
      </c>
      <c r="D2545" s="145" t="s">
        <v>2709</v>
      </c>
      <c r="E2545" s="150"/>
    </row>
    <row r="2546" spans="1:5" hidden="1" x14ac:dyDescent="0.2">
      <c r="A2546" s="145" t="s">
        <v>2646</v>
      </c>
      <c r="B2546" s="145" t="s">
        <v>2657</v>
      </c>
      <c r="C2546" s="144">
        <v>6350610</v>
      </c>
      <c r="D2546" s="145" t="s">
        <v>2475</v>
      </c>
      <c r="E2546" s="150"/>
    </row>
    <row r="2547" spans="1:5" hidden="1" x14ac:dyDescent="0.2">
      <c r="A2547" s="145" t="s">
        <v>2646</v>
      </c>
      <c r="B2547" s="145" t="s">
        <v>2659</v>
      </c>
      <c r="C2547" s="144">
        <v>6350701</v>
      </c>
      <c r="D2547" s="145" t="s">
        <v>2710</v>
      </c>
      <c r="E2547" s="150"/>
    </row>
    <row r="2548" spans="1:5" hidden="1" x14ac:dyDescent="0.2">
      <c r="A2548" s="145" t="s">
        <v>2646</v>
      </c>
      <c r="B2548" s="145" t="s">
        <v>2659</v>
      </c>
      <c r="C2548" s="144">
        <v>6350702</v>
      </c>
      <c r="D2548" s="145" t="s">
        <v>2711</v>
      </c>
      <c r="E2548" s="150"/>
    </row>
    <row r="2549" spans="1:5" hidden="1" x14ac:dyDescent="0.2">
      <c r="A2549" s="145" t="s">
        <v>2646</v>
      </c>
      <c r="B2549" s="145" t="s">
        <v>2659</v>
      </c>
      <c r="C2549" s="144">
        <v>6350703</v>
      </c>
      <c r="D2549" s="145" t="s">
        <v>2272</v>
      </c>
      <c r="E2549" s="150"/>
    </row>
    <row r="2550" spans="1:5" hidden="1" x14ac:dyDescent="0.2">
      <c r="A2550" s="145" t="s">
        <v>2646</v>
      </c>
      <c r="B2550" s="145" t="s">
        <v>2659</v>
      </c>
      <c r="C2550" s="144">
        <v>6350704</v>
      </c>
      <c r="D2550" s="145" t="s">
        <v>2712</v>
      </c>
      <c r="E2550" s="150"/>
    </row>
    <row r="2551" spans="1:5" hidden="1" x14ac:dyDescent="0.2">
      <c r="A2551" s="145" t="s">
        <v>2646</v>
      </c>
      <c r="B2551" s="145" t="s">
        <v>2661</v>
      </c>
      <c r="C2551" s="144">
        <v>6350801</v>
      </c>
      <c r="D2551" s="145" t="s">
        <v>2713</v>
      </c>
      <c r="E2551" s="150"/>
    </row>
    <row r="2552" spans="1:5" hidden="1" x14ac:dyDescent="0.2">
      <c r="A2552" s="145" t="s">
        <v>2646</v>
      </c>
      <c r="B2552" s="145" t="s">
        <v>2661</v>
      </c>
      <c r="C2552" s="144">
        <v>6350802</v>
      </c>
      <c r="D2552" s="145" t="s">
        <v>2714</v>
      </c>
      <c r="E2552" s="150"/>
    </row>
    <row r="2553" spans="1:5" hidden="1" x14ac:dyDescent="0.2">
      <c r="A2553" s="145" t="s">
        <v>2646</v>
      </c>
      <c r="B2553" s="145" t="s">
        <v>2661</v>
      </c>
      <c r="C2553" s="144">
        <v>6350803</v>
      </c>
      <c r="D2553" s="145" t="s">
        <v>2715</v>
      </c>
      <c r="E2553" s="150"/>
    </row>
    <row r="2554" spans="1:5" hidden="1" x14ac:dyDescent="0.2">
      <c r="A2554" s="145" t="s">
        <v>2646</v>
      </c>
      <c r="B2554" s="145" t="s">
        <v>2661</v>
      </c>
      <c r="C2554" s="144">
        <v>6350804</v>
      </c>
      <c r="D2554" s="145" t="s">
        <v>2716</v>
      </c>
      <c r="E2554" s="150"/>
    </row>
    <row r="2555" spans="1:5" hidden="1" x14ac:dyDescent="0.2">
      <c r="A2555" s="145" t="s">
        <v>2646</v>
      </c>
      <c r="B2555" s="145" t="s">
        <v>2661</v>
      </c>
      <c r="C2555" s="144">
        <v>6350805</v>
      </c>
      <c r="D2555" s="145" t="s">
        <v>2717</v>
      </c>
      <c r="E2555" s="150"/>
    </row>
    <row r="2556" spans="1:5" hidden="1" x14ac:dyDescent="0.2">
      <c r="A2556" s="145" t="s">
        <v>2646</v>
      </c>
      <c r="B2556" s="145" t="s">
        <v>2661</v>
      </c>
      <c r="C2556" s="144">
        <v>6350806</v>
      </c>
      <c r="D2556" s="145" t="s">
        <v>2718</v>
      </c>
      <c r="E2556" s="150"/>
    </row>
    <row r="2557" spans="1:5" hidden="1" x14ac:dyDescent="0.2">
      <c r="A2557" s="145" t="s">
        <v>2646</v>
      </c>
      <c r="B2557" s="145" t="s">
        <v>2661</v>
      </c>
      <c r="C2557" s="144">
        <v>6350807</v>
      </c>
      <c r="D2557" s="145" t="s">
        <v>2719</v>
      </c>
      <c r="E2557" s="150"/>
    </row>
    <row r="2558" spans="1:5" hidden="1" x14ac:dyDescent="0.2">
      <c r="A2558" s="145" t="s">
        <v>2646</v>
      </c>
      <c r="B2558" s="145" t="s">
        <v>2661</v>
      </c>
      <c r="C2558" s="144">
        <v>6350808</v>
      </c>
      <c r="D2558" s="145" t="s">
        <v>2720</v>
      </c>
      <c r="E2558" s="150"/>
    </row>
    <row r="2559" spans="1:5" hidden="1" x14ac:dyDescent="0.2">
      <c r="A2559" s="145" t="s">
        <v>2646</v>
      </c>
      <c r="B2559" s="145" t="s">
        <v>2661</v>
      </c>
      <c r="C2559" s="144">
        <v>6350809</v>
      </c>
      <c r="D2559" s="145" t="s">
        <v>2721</v>
      </c>
      <c r="E2559" s="150"/>
    </row>
    <row r="2560" spans="1:5" hidden="1" x14ac:dyDescent="0.2">
      <c r="A2560" s="145" t="s">
        <v>2646</v>
      </c>
      <c r="B2560" s="145" t="s">
        <v>2661</v>
      </c>
      <c r="C2560" s="144">
        <v>6350810</v>
      </c>
      <c r="D2560" s="145" t="s">
        <v>2722</v>
      </c>
      <c r="E2560" s="150"/>
    </row>
    <row r="2561" spans="1:5" hidden="1" x14ac:dyDescent="0.2">
      <c r="A2561" s="145" t="s">
        <v>2646</v>
      </c>
      <c r="B2561" s="145" t="s">
        <v>2724</v>
      </c>
      <c r="C2561" s="144">
        <v>6350901</v>
      </c>
      <c r="D2561" s="145" t="s">
        <v>2723</v>
      </c>
      <c r="E2561" s="150"/>
    </row>
    <row r="2562" spans="1:5" hidden="1" x14ac:dyDescent="0.2">
      <c r="A2562" s="145" t="s">
        <v>2646</v>
      </c>
      <c r="B2562" s="145" t="s">
        <v>2724</v>
      </c>
      <c r="C2562" s="144">
        <v>6350902</v>
      </c>
      <c r="D2562" s="145" t="s">
        <v>1788</v>
      </c>
      <c r="E2562" s="150"/>
    </row>
    <row r="2563" spans="1:5" hidden="1" x14ac:dyDescent="0.2">
      <c r="A2563" s="145" t="s">
        <v>2646</v>
      </c>
      <c r="B2563" s="145" t="s">
        <v>2724</v>
      </c>
      <c r="C2563" s="144">
        <v>6350903</v>
      </c>
      <c r="D2563" s="145" t="s">
        <v>2725</v>
      </c>
      <c r="E2563" s="150"/>
    </row>
    <row r="2564" spans="1:5" hidden="1" x14ac:dyDescent="0.2">
      <c r="A2564" s="145" t="s">
        <v>2646</v>
      </c>
      <c r="B2564" s="145" t="s">
        <v>2724</v>
      </c>
      <c r="C2564" s="144">
        <v>6350904</v>
      </c>
      <c r="D2564" s="145" t="s">
        <v>2726</v>
      </c>
      <c r="E2564" s="150"/>
    </row>
    <row r="2565" spans="1:5" hidden="1" x14ac:dyDescent="0.2">
      <c r="A2565" s="145" t="s">
        <v>2646</v>
      </c>
      <c r="B2565" s="145" t="s">
        <v>2724</v>
      </c>
      <c r="C2565" s="144">
        <v>6350905</v>
      </c>
      <c r="D2565" s="145" t="s">
        <v>2727</v>
      </c>
      <c r="E2565" s="150"/>
    </row>
    <row r="2566" spans="1:5" hidden="1" x14ac:dyDescent="0.2">
      <c r="A2566" s="145" t="s">
        <v>2730</v>
      </c>
      <c r="B2566" s="145" t="s">
        <v>2729</v>
      </c>
      <c r="C2566" s="144">
        <v>2360101</v>
      </c>
      <c r="D2566" s="145" t="s">
        <v>2728</v>
      </c>
      <c r="E2566" s="150"/>
    </row>
    <row r="2567" spans="1:5" hidden="1" x14ac:dyDescent="0.2">
      <c r="A2567" s="145" t="s">
        <v>2730</v>
      </c>
      <c r="B2567" s="145" t="s">
        <v>2729</v>
      </c>
      <c r="C2567" s="144">
        <v>4360101</v>
      </c>
      <c r="D2567" s="145" t="s">
        <v>2731</v>
      </c>
      <c r="E2567" s="150"/>
    </row>
    <row r="2568" spans="1:5" hidden="1" x14ac:dyDescent="0.2">
      <c r="A2568" s="145" t="s">
        <v>2730</v>
      </c>
      <c r="B2568" s="145" t="s">
        <v>2729</v>
      </c>
      <c r="C2568" s="144">
        <v>5360118</v>
      </c>
      <c r="D2568" s="145" t="s">
        <v>2732</v>
      </c>
      <c r="E2568" s="150"/>
    </row>
    <row r="2569" spans="1:5" hidden="1" x14ac:dyDescent="0.2">
      <c r="A2569" s="145" t="s">
        <v>2730</v>
      </c>
      <c r="B2569" s="145" t="s">
        <v>2729</v>
      </c>
      <c r="C2569" s="144">
        <v>5360119</v>
      </c>
      <c r="D2569" s="145" t="s">
        <v>2733</v>
      </c>
      <c r="E2569" s="150"/>
    </row>
    <row r="2570" spans="1:5" hidden="1" x14ac:dyDescent="0.2">
      <c r="A2570" s="145" t="s">
        <v>2730</v>
      </c>
      <c r="B2570" s="145" t="s">
        <v>2735</v>
      </c>
      <c r="C2570" s="144">
        <v>5360207</v>
      </c>
      <c r="D2570" s="145" t="s">
        <v>2734</v>
      </c>
      <c r="E2570" s="150"/>
    </row>
    <row r="2571" spans="1:5" hidden="1" x14ac:dyDescent="0.2">
      <c r="A2571" s="145" t="s">
        <v>2730</v>
      </c>
      <c r="B2571" s="145" t="s">
        <v>2737</v>
      </c>
      <c r="C2571" s="144">
        <v>5360310</v>
      </c>
      <c r="D2571" s="145" t="s">
        <v>2736</v>
      </c>
      <c r="E2571" s="150"/>
    </row>
    <row r="2572" spans="1:5" hidden="1" x14ac:dyDescent="0.2">
      <c r="A2572" s="145" t="s">
        <v>2730</v>
      </c>
      <c r="B2572" s="145" t="s">
        <v>2739</v>
      </c>
      <c r="C2572" s="144">
        <v>5360413</v>
      </c>
      <c r="D2572" s="145" t="s">
        <v>2738</v>
      </c>
      <c r="E2572" s="150"/>
    </row>
    <row r="2573" spans="1:5" hidden="1" x14ac:dyDescent="0.2">
      <c r="A2573" s="145" t="s">
        <v>2730</v>
      </c>
      <c r="B2573" s="145" t="s">
        <v>2739</v>
      </c>
      <c r="C2573" s="144">
        <v>5360414</v>
      </c>
      <c r="D2573" s="145" t="s">
        <v>2740</v>
      </c>
      <c r="E2573" s="150"/>
    </row>
    <row r="2574" spans="1:5" hidden="1" x14ac:dyDescent="0.2">
      <c r="A2574" s="145" t="s">
        <v>2730</v>
      </c>
      <c r="B2574" s="145" t="s">
        <v>2742</v>
      </c>
      <c r="C2574" s="144">
        <v>5360509</v>
      </c>
      <c r="D2574" s="145" t="s">
        <v>2741</v>
      </c>
      <c r="E2574" s="150"/>
    </row>
    <row r="2575" spans="1:5" hidden="1" x14ac:dyDescent="0.2">
      <c r="A2575" s="145" t="s">
        <v>2730</v>
      </c>
      <c r="B2575" s="145" t="s">
        <v>2744</v>
      </c>
      <c r="C2575" s="144">
        <v>5360610</v>
      </c>
      <c r="D2575" s="145" t="s">
        <v>2743</v>
      </c>
      <c r="E2575" s="150"/>
    </row>
    <row r="2576" spans="1:5" hidden="1" x14ac:dyDescent="0.2">
      <c r="A2576" s="145" t="s">
        <v>2730</v>
      </c>
      <c r="B2576" s="145" t="s">
        <v>2744</v>
      </c>
      <c r="C2576" s="144">
        <v>5360611</v>
      </c>
      <c r="D2576" s="145" t="s">
        <v>2745</v>
      </c>
      <c r="E2576" s="150"/>
    </row>
    <row r="2577" spans="1:5" hidden="1" x14ac:dyDescent="0.2">
      <c r="A2577" s="145" t="s">
        <v>2730</v>
      </c>
      <c r="B2577" s="145" t="s">
        <v>2747</v>
      </c>
      <c r="C2577" s="144">
        <v>5360708</v>
      </c>
      <c r="D2577" s="145" t="s">
        <v>2746</v>
      </c>
      <c r="E2577" s="150"/>
    </row>
    <row r="2578" spans="1:5" hidden="1" x14ac:dyDescent="0.2">
      <c r="A2578" s="145" t="s">
        <v>2730</v>
      </c>
      <c r="B2578" s="145" t="s">
        <v>2747</v>
      </c>
      <c r="C2578" s="144">
        <v>5360709</v>
      </c>
      <c r="D2578" s="145" t="s">
        <v>2748</v>
      </c>
      <c r="E2578" s="150"/>
    </row>
    <row r="2579" spans="1:5" hidden="1" x14ac:dyDescent="0.2">
      <c r="A2579" s="145" t="s">
        <v>2730</v>
      </c>
      <c r="B2579" s="145" t="s">
        <v>2750</v>
      </c>
      <c r="C2579" s="144">
        <v>5360805</v>
      </c>
      <c r="D2579" s="145" t="s">
        <v>2749</v>
      </c>
      <c r="E2579" s="150"/>
    </row>
    <row r="2580" spans="1:5" hidden="1" x14ac:dyDescent="0.2">
      <c r="A2580" s="145" t="s">
        <v>2730</v>
      </c>
      <c r="B2580" s="145" t="s">
        <v>2752</v>
      </c>
      <c r="C2580" s="144">
        <v>5360906</v>
      </c>
      <c r="D2580" s="145" t="s">
        <v>2751</v>
      </c>
      <c r="E2580" s="150"/>
    </row>
    <row r="2581" spans="1:5" hidden="1" x14ac:dyDescent="0.2">
      <c r="A2581" s="145" t="s">
        <v>2730</v>
      </c>
      <c r="B2581" s="145" t="s">
        <v>2754</v>
      </c>
      <c r="C2581" s="144">
        <v>5361012</v>
      </c>
      <c r="D2581" s="145" t="s">
        <v>2753</v>
      </c>
      <c r="E2581" s="150"/>
    </row>
    <row r="2582" spans="1:5" hidden="1" x14ac:dyDescent="0.2">
      <c r="A2582" s="145" t="s">
        <v>2730</v>
      </c>
      <c r="B2582" s="145" t="s">
        <v>2754</v>
      </c>
      <c r="C2582" s="144">
        <v>5361013</v>
      </c>
      <c r="D2582" s="145" t="s">
        <v>2755</v>
      </c>
      <c r="E2582" s="150"/>
    </row>
    <row r="2583" spans="1:5" hidden="1" x14ac:dyDescent="0.2">
      <c r="A2583" s="145" t="s">
        <v>2730</v>
      </c>
      <c r="B2583" s="145" t="s">
        <v>2757</v>
      </c>
      <c r="C2583" s="144">
        <v>5361106</v>
      </c>
      <c r="D2583" s="145" t="s">
        <v>2756</v>
      </c>
      <c r="E2583" s="150"/>
    </row>
    <row r="2584" spans="1:5" hidden="1" x14ac:dyDescent="0.2">
      <c r="A2584" s="145" t="s">
        <v>2730</v>
      </c>
      <c r="B2584" s="145" t="s">
        <v>2759</v>
      </c>
      <c r="C2584" s="144">
        <v>5361211</v>
      </c>
      <c r="D2584" s="145" t="s">
        <v>2758</v>
      </c>
      <c r="E2584" s="150"/>
    </row>
    <row r="2585" spans="1:5" hidden="1" x14ac:dyDescent="0.2">
      <c r="A2585" s="145" t="s">
        <v>2730</v>
      </c>
      <c r="B2585" s="145" t="s">
        <v>2759</v>
      </c>
      <c r="C2585" s="144">
        <v>5361212</v>
      </c>
      <c r="D2585" s="145" t="s">
        <v>2760</v>
      </c>
      <c r="E2585" s="150"/>
    </row>
    <row r="2586" spans="1:5" hidden="1" x14ac:dyDescent="0.2">
      <c r="A2586" s="145" t="s">
        <v>2730</v>
      </c>
      <c r="B2586" s="145" t="s">
        <v>2762</v>
      </c>
      <c r="C2586" s="144">
        <v>5361309</v>
      </c>
      <c r="D2586" s="145" t="s">
        <v>2761</v>
      </c>
      <c r="E2586" s="150"/>
    </row>
    <row r="2587" spans="1:5" hidden="1" x14ac:dyDescent="0.2">
      <c r="A2587" s="145" t="s">
        <v>2730</v>
      </c>
      <c r="B2587" s="145" t="s">
        <v>2729</v>
      </c>
      <c r="C2587" s="144">
        <v>6360101</v>
      </c>
      <c r="D2587" s="145" t="s">
        <v>2763</v>
      </c>
      <c r="E2587" s="150"/>
    </row>
    <row r="2588" spans="1:5" hidden="1" x14ac:dyDescent="0.2">
      <c r="A2588" s="145" t="s">
        <v>2730</v>
      </c>
      <c r="B2588" s="145" t="s">
        <v>2729</v>
      </c>
      <c r="C2588" s="144">
        <v>6360102</v>
      </c>
      <c r="D2588" s="145" t="s">
        <v>2764</v>
      </c>
      <c r="E2588" s="150"/>
    </row>
    <row r="2589" spans="1:5" hidden="1" x14ac:dyDescent="0.2">
      <c r="A2589" s="145" t="s">
        <v>2730</v>
      </c>
      <c r="B2589" s="145" t="s">
        <v>2729</v>
      </c>
      <c r="C2589" s="144">
        <v>6360103</v>
      </c>
      <c r="D2589" s="145" t="s">
        <v>2765</v>
      </c>
      <c r="E2589" s="150"/>
    </row>
    <row r="2590" spans="1:5" hidden="1" x14ac:dyDescent="0.2">
      <c r="A2590" s="145" t="s">
        <v>2730</v>
      </c>
      <c r="B2590" s="145" t="s">
        <v>2729</v>
      </c>
      <c r="C2590" s="144">
        <v>6360104</v>
      </c>
      <c r="D2590" s="145" t="s">
        <v>2766</v>
      </c>
      <c r="E2590" s="150"/>
    </row>
    <row r="2591" spans="1:5" hidden="1" x14ac:dyDescent="0.2">
      <c r="A2591" s="145" t="s">
        <v>2730</v>
      </c>
      <c r="B2591" s="145" t="s">
        <v>2729</v>
      </c>
      <c r="C2591" s="144">
        <v>6360105</v>
      </c>
      <c r="D2591" s="145" t="s">
        <v>1796</v>
      </c>
      <c r="E2591" s="150"/>
    </row>
    <row r="2592" spans="1:5" hidden="1" x14ac:dyDescent="0.2">
      <c r="A2592" s="145" t="s">
        <v>2730</v>
      </c>
      <c r="B2592" s="145" t="s">
        <v>2729</v>
      </c>
      <c r="C2592" s="144">
        <v>6360106</v>
      </c>
      <c r="D2592" s="145" t="s">
        <v>2767</v>
      </c>
      <c r="E2592" s="150"/>
    </row>
    <row r="2593" spans="1:5" hidden="1" x14ac:dyDescent="0.2">
      <c r="A2593" s="145" t="s">
        <v>2730</v>
      </c>
      <c r="B2593" s="145" t="s">
        <v>2729</v>
      </c>
      <c r="C2593" s="144">
        <v>6360107</v>
      </c>
      <c r="D2593" s="145" t="s">
        <v>2768</v>
      </c>
      <c r="E2593" s="150"/>
    </row>
    <row r="2594" spans="1:5" hidden="1" x14ac:dyDescent="0.2">
      <c r="A2594" s="145" t="s">
        <v>2730</v>
      </c>
      <c r="B2594" s="145" t="s">
        <v>2729</v>
      </c>
      <c r="C2594" s="144">
        <v>6360108</v>
      </c>
      <c r="D2594" s="145" t="s">
        <v>632</v>
      </c>
      <c r="E2594" s="150"/>
    </row>
    <row r="2595" spans="1:5" hidden="1" x14ac:dyDescent="0.2">
      <c r="A2595" s="145" t="s">
        <v>2730</v>
      </c>
      <c r="B2595" s="145" t="s">
        <v>2729</v>
      </c>
      <c r="C2595" s="144">
        <v>6360109</v>
      </c>
      <c r="D2595" s="145" t="s">
        <v>2769</v>
      </c>
      <c r="E2595" s="150"/>
    </row>
    <row r="2596" spans="1:5" hidden="1" x14ac:dyDescent="0.2">
      <c r="A2596" s="145" t="s">
        <v>2730</v>
      </c>
      <c r="B2596" s="145" t="s">
        <v>2729</v>
      </c>
      <c r="C2596" s="144">
        <v>6360110</v>
      </c>
      <c r="D2596" s="145" t="s">
        <v>2770</v>
      </c>
      <c r="E2596" s="150"/>
    </row>
    <row r="2597" spans="1:5" hidden="1" x14ac:dyDescent="0.2">
      <c r="A2597" s="145" t="s">
        <v>2730</v>
      </c>
      <c r="B2597" s="145" t="s">
        <v>2729</v>
      </c>
      <c r="C2597" s="144">
        <v>6360111</v>
      </c>
      <c r="D2597" s="145" t="s">
        <v>1349</v>
      </c>
      <c r="E2597" s="150"/>
    </row>
    <row r="2598" spans="1:5" hidden="1" x14ac:dyDescent="0.2">
      <c r="A2598" s="145" t="s">
        <v>2730</v>
      </c>
      <c r="B2598" s="145" t="s">
        <v>2729</v>
      </c>
      <c r="C2598" s="144">
        <v>6360112</v>
      </c>
      <c r="D2598" s="145" t="s">
        <v>2253</v>
      </c>
      <c r="E2598" s="150"/>
    </row>
    <row r="2599" spans="1:5" hidden="1" x14ac:dyDescent="0.2">
      <c r="A2599" s="145" t="s">
        <v>2730</v>
      </c>
      <c r="B2599" s="145" t="s">
        <v>2729</v>
      </c>
      <c r="C2599" s="144">
        <v>6360113</v>
      </c>
      <c r="D2599" s="145" t="s">
        <v>894</v>
      </c>
      <c r="E2599" s="150"/>
    </row>
    <row r="2600" spans="1:5" hidden="1" x14ac:dyDescent="0.2">
      <c r="A2600" s="145" t="s">
        <v>2730</v>
      </c>
      <c r="B2600" s="145" t="s">
        <v>2729</v>
      </c>
      <c r="C2600" s="144">
        <v>6360114</v>
      </c>
      <c r="D2600" s="145" t="s">
        <v>1500</v>
      </c>
      <c r="E2600" s="150"/>
    </row>
    <row r="2601" spans="1:5" hidden="1" x14ac:dyDescent="0.2">
      <c r="A2601" s="145" t="s">
        <v>2730</v>
      </c>
      <c r="B2601" s="145" t="s">
        <v>2729</v>
      </c>
      <c r="C2601" s="144">
        <v>6360115</v>
      </c>
      <c r="D2601" s="145" t="s">
        <v>2771</v>
      </c>
      <c r="E2601" s="150"/>
    </row>
    <row r="2602" spans="1:5" hidden="1" x14ac:dyDescent="0.2">
      <c r="A2602" s="145" t="s">
        <v>2730</v>
      </c>
      <c r="B2602" s="145" t="s">
        <v>2729</v>
      </c>
      <c r="C2602" s="144">
        <v>6360116</v>
      </c>
      <c r="D2602" s="145" t="s">
        <v>2772</v>
      </c>
      <c r="E2602" s="150"/>
    </row>
    <row r="2603" spans="1:5" hidden="1" x14ac:dyDescent="0.2">
      <c r="A2603" s="145" t="s">
        <v>2730</v>
      </c>
      <c r="B2603" s="145" t="s">
        <v>2729</v>
      </c>
      <c r="C2603" s="144">
        <v>6360117</v>
      </c>
      <c r="D2603" s="145" t="s">
        <v>2773</v>
      </c>
      <c r="E2603" s="150"/>
    </row>
    <row r="2604" spans="1:5" hidden="1" x14ac:dyDescent="0.2">
      <c r="A2604" s="145" t="s">
        <v>2730</v>
      </c>
      <c r="B2604" s="145" t="s">
        <v>2735</v>
      </c>
      <c r="C2604" s="144">
        <v>6360201</v>
      </c>
      <c r="D2604" s="145" t="s">
        <v>1799</v>
      </c>
      <c r="E2604" s="150"/>
    </row>
    <row r="2605" spans="1:5" hidden="1" x14ac:dyDescent="0.2">
      <c r="A2605" s="145" t="s">
        <v>2730</v>
      </c>
      <c r="B2605" s="145" t="s">
        <v>2735</v>
      </c>
      <c r="C2605" s="144">
        <v>6360202</v>
      </c>
      <c r="D2605" s="145" t="s">
        <v>2774</v>
      </c>
      <c r="E2605" s="150"/>
    </row>
    <row r="2606" spans="1:5" hidden="1" x14ac:dyDescent="0.2">
      <c r="A2606" s="145" t="s">
        <v>2730</v>
      </c>
      <c r="B2606" s="145" t="s">
        <v>2735</v>
      </c>
      <c r="C2606" s="144">
        <v>6360203</v>
      </c>
      <c r="D2606" s="145" t="s">
        <v>2775</v>
      </c>
      <c r="E2606" s="150"/>
    </row>
    <row r="2607" spans="1:5" hidden="1" x14ac:dyDescent="0.2">
      <c r="A2607" s="145" t="s">
        <v>2730</v>
      </c>
      <c r="B2607" s="145" t="s">
        <v>2735</v>
      </c>
      <c r="C2607" s="144">
        <v>6360204</v>
      </c>
      <c r="D2607" s="145" t="s">
        <v>2776</v>
      </c>
      <c r="E2607" s="150"/>
    </row>
    <row r="2608" spans="1:5" hidden="1" x14ac:dyDescent="0.2">
      <c r="A2608" s="145" t="s">
        <v>2730</v>
      </c>
      <c r="B2608" s="145" t="s">
        <v>2735</v>
      </c>
      <c r="C2608" s="144">
        <v>6360205</v>
      </c>
      <c r="D2608" s="145" t="s">
        <v>2777</v>
      </c>
      <c r="E2608" s="150"/>
    </row>
    <row r="2609" spans="1:5" hidden="1" x14ac:dyDescent="0.2">
      <c r="A2609" s="145" t="s">
        <v>2730</v>
      </c>
      <c r="B2609" s="145" t="s">
        <v>2735</v>
      </c>
      <c r="C2609" s="144">
        <v>6360206</v>
      </c>
      <c r="D2609" s="145" t="s">
        <v>2778</v>
      </c>
      <c r="E2609" s="150"/>
    </row>
    <row r="2610" spans="1:5" hidden="1" x14ac:dyDescent="0.2">
      <c r="A2610" s="145" t="s">
        <v>2730</v>
      </c>
      <c r="B2610" s="145" t="s">
        <v>2737</v>
      </c>
      <c r="C2610" s="144">
        <v>6360301</v>
      </c>
      <c r="D2610" s="145" t="s">
        <v>2779</v>
      </c>
      <c r="E2610" s="150"/>
    </row>
    <row r="2611" spans="1:5" hidden="1" x14ac:dyDescent="0.2">
      <c r="A2611" s="145" t="s">
        <v>2730</v>
      </c>
      <c r="B2611" s="145" t="s">
        <v>2737</v>
      </c>
      <c r="C2611" s="144">
        <v>6360302</v>
      </c>
      <c r="D2611" s="145" t="s">
        <v>2780</v>
      </c>
      <c r="E2611" s="150"/>
    </row>
    <row r="2612" spans="1:5" hidden="1" x14ac:dyDescent="0.2">
      <c r="A2612" s="145" t="s">
        <v>2730</v>
      </c>
      <c r="B2612" s="145" t="s">
        <v>2737</v>
      </c>
      <c r="C2612" s="144">
        <v>6360303</v>
      </c>
      <c r="D2612" s="145" t="s">
        <v>988</v>
      </c>
      <c r="E2612" s="150"/>
    </row>
    <row r="2613" spans="1:5" hidden="1" x14ac:dyDescent="0.2">
      <c r="A2613" s="145" t="s">
        <v>2730</v>
      </c>
      <c r="B2613" s="145" t="s">
        <v>2737</v>
      </c>
      <c r="C2613" s="144">
        <v>6360304</v>
      </c>
      <c r="D2613" s="145" t="s">
        <v>2781</v>
      </c>
      <c r="E2613" s="150"/>
    </row>
    <row r="2614" spans="1:5" hidden="1" x14ac:dyDescent="0.2">
      <c r="A2614" s="145" t="s">
        <v>2730</v>
      </c>
      <c r="B2614" s="145" t="s">
        <v>2737</v>
      </c>
      <c r="C2614" s="144">
        <v>6360305</v>
      </c>
      <c r="D2614" s="145" t="s">
        <v>2782</v>
      </c>
      <c r="E2614" s="150"/>
    </row>
    <row r="2615" spans="1:5" hidden="1" x14ac:dyDescent="0.2">
      <c r="A2615" s="145" t="s">
        <v>2730</v>
      </c>
      <c r="B2615" s="145" t="s">
        <v>2737</v>
      </c>
      <c r="C2615" s="144">
        <v>6360306</v>
      </c>
      <c r="D2615" s="145" t="s">
        <v>2783</v>
      </c>
      <c r="E2615" s="150"/>
    </row>
    <row r="2616" spans="1:5" hidden="1" x14ac:dyDescent="0.2">
      <c r="A2616" s="145" t="s">
        <v>2730</v>
      </c>
      <c r="B2616" s="145" t="s">
        <v>2737</v>
      </c>
      <c r="C2616" s="144">
        <v>6360307</v>
      </c>
      <c r="D2616" s="145" t="s">
        <v>2784</v>
      </c>
      <c r="E2616" s="150"/>
    </row>
    <row r="2617" spans="1:5" hidden="1" x14ac:dyDescent="0.2">
      <c r="A2617" s="145" t="s">
        <v>2730</v>
      </c>
      <c r="B2617" s="145" t="s">
        <v>2737</v>
      </c>
      <c r="C2617" s="144">
        <v>6360308</v>
      </c>
      <c r="D2617" s="145" t="s">
        <v>2785</v>
      </c>
      <c r="E2617" s="150"/>
    </row>
    <row r="2618" spans="1:5" hidden="1" x14ac:dyDescent="0.2">
      <c r="A2618" s="145" t="s">
        <v>2730</v>
      </c>
      <c r="B2618" s="145" t="s">
        <v>2737</v>
      </c>
      <c r="C2618" s="144">
        <v>6360309</v>
      </c>
      <c r="D2618" s="145" t="s">
        <v>2383</v>
      </c>
      <c r="E2618" s="150"/>
    </row>
    <row r="2619" spans="1:5" hidden="1" x14ac:dyDescent="0.2">
      <c r="A2619" s="145" t="s">
        <v>2730</v>
      </c>
      <c r="B2619" s="145" t="s">
        <v>2739</v>
      </c>
      <c r="C2619" s="144">
        <v>6360401</v>
      </c>
      <c r="D2619" s="145" t="s">
        <v>1965</v>
      </c>
      <c r="E2619" s="150"/>
    </row>
    <row r="2620" spans="1:5" hidden="1" x14ac:dyDescent="0.2">
      <c r="A2620" s="145" t="s">
        <v>2730</v>
      </c>
      <c r="B2620" s="145" t="s">
        <v>2739</v>
      </c>
      <c r="C2620" s="144">
        <v>6360402</v>
      </c>
      <c r="D2620" s="145" t="s">
        <v>1774</v>
      </c>
      <c r="E2620" s="150"/>
    </row>
    <row r="2621" spans="1:5" hidden="1" x14ac:dyDescent="0.2">
      <c r="A2621" s="145" t="s">
        <v>2730</v>
      </c>
      <c r="B2621" s="145" t="s">
        <v>2739</v>
      </c>
      <c r="C2621" s="144">
        <v>6360403</v>
      </c>
      <c r="D2621" s="145" t="s">
        <v>2786</v>
      </c>
      <c r="E2621" s="150"/>
    </row>
    <row r="2622" spans="1:5" hidden="1" x14ac:dyDescent="0.2">
      <c r="A2622" s="145" t="s">
        <v>2730</v>
      </c>
      <c r="B2622" s="145" t="s">
        <v>2739</v>
      </c>
      <c r="C2622" s="144">
        <v>6360404</v>
      </c>
      <c r="D2622" s="145" t="s">
        <v>2787</v>
      </c>
      <c r="E2622" s="150"/>
    </row>
    <row r="2623" spans="1:5" hidden="1" x14ac:dyDescent="0.2">
      <c r="A2623" s="145" t="s">
        <v>2730</v>
      </c>
      <c r="B2623" s="145" t="s">
        <v>2739</v>
      </c>
      <c r="C2623" s="144">
        <v>6360405</v>
      </c>
      <c r="D2623" s="145" t="s">
        <v>2788</v>
      </c>
      <c r="E2623" s="150"/>
    </row>
    <row r="2624" spans="1:5" hidden="1" x14ac:dyDescent="0.2">
      <c r="A2624" s="145" t="s">
        <v>2730</v>
      </c>
      <c r="B2624" s="145" t="s">
        <v>2739</v>
      </c>
      <c r="C2624" s="144">
        <v>6360406</v>
      </c>
      <c r="D2624" s="145" t="s">
        <v>2789</v>
      </c>
      <c r="E2624" s="150"/>
    </row>
    <row r="2625" spans="1:5" hidden="1" x14ac:dyDescent="0.2">
      <c r="A2625" s="145" t="s">
        <v>2730</v>
      </c>
      <c r="B2625" s="145" t="s">
        <v>2739</v>
      </c>
      <c r="C2625" s="144">
        <v>6360407</v>
      </c>
      <c r="D2625" s="145" t="s">
        <v>2790</v>
      </c>
      <c r="E2625" s="150"/>
    </row>
    <row r="2626" spans="1:5" hidden="1" x14ac:dyDescent="0.2">
      <c r="A2626" s="145" t="s">
        <v>2730</v>
      </c>
      <c r="B2626" s="145" t="s">
        <v>2739</v>
      </c>
      <c r="C2626" s="144">
        <v>6360408</v>
      </c>
      <c r="D2626" s="145" t="s">
        <v>2791</v>
      </c>
      <c r="E2626" s="150"/>
    </row>
    <row r="2627" spans="1:5" hidden="1" x14ac:dyDescent="0.2">
      <c r="A2627" s="145" t="s">
        <v>2730</v>
      </c>
      <c r="B2627" s="145" t="s">
        <v>2739</v>
      </c>
      <c r="C2627" s="144">
        <v>6360409</v>
      </c>
      <c r="D2627" s="145" t="s">
        <v>2792</v>
      </c>
      <c r="E2627" s="150"/>
    </row>
    <row r="2628" spans="1:5" hidden="1" x14ac:dyDescent="0.2">
      <c r="A2628" s="145" t="s">
        <v>2730</v>
      </c>
      <c r="B2628" s="145" t="s">
        <v>2739</v>
      </c>
      <c r="C2628" s="144">
        <v>6360410</v>
      </c>
      <c r="D2628" s="145" t="s">
        <v>2793</v>
      </c>
      <c r="E2628" s="150"/>
    </row>
    <row r="2629" spans="1:5" hidden="1" x14ac:dyDescent="0.2">
      <c r="A2629" s="145" t="s">
        <v>2730</v>
      </c>
      <c r="B2629" s="145" t="s">
        <v>2729</v>
      </c>
      <c r="C2629" s="144">
        <v>6360411</v>
      </c>
      <c r="D2629" s="145" t="s">
        <v>2794</v>
      </c>
      <c r="E2629" s="150"/>
    </row>
    <row r="2630" spans="1:5" hidden="1" x14ac:dyDescent="0.2">
      <c r="A2630" s="145" t="s">
        <v>2730</v>
      </c>
      <c r="B2630" s="145" t="s">
        <v>2739</v>
      </c>
      <c r="C2630" s="144">
        <v>6360412</v>
      </c>
      <c r="D2630" s="145" t="s">
        <v>875</v>
      </c>
      <c r="E2630" s="150"/>
    </row>
    <row r="2631" spans="1:5" hidden="1" x14ac:dyDescent="0.2">
      <c r="A2631" s="145" t="s">
        <v>2730</v>
      </c>
      <c r="B2631" s="145" t="s">
        <v>2742</v>
      </c>
      <c r="C2631" s="144">
        <v>6360501</v>
      </c>
      <c r="D2631" s="145" t="s">
        <v>2795</v>
      </c>
      <c r="E2631" s="150"/>
    </row>
    <row r="2632" spans="1:5" hidden="1" x14ac:dyDescent="0.2">
      <c r="A2632" s="145" t="s">
        <v>2730</v>
      </c>
      <c r="B2632" s="145" t="s">
        <v>2742</v>
      </c>
      <c r="C2632" s="144">
        <v>6360502</v>
      </c>
      <c r="D2632" s="145" t="s">
        <v>1899</v>
      </c>
      <c r="E2632" s="150"/>
    </row>
    <row r="2633" spans="1:5" hidden="1" x14ac:dyDescent="0.2">
      <c r="A2633" s="145" t="s">
        <v>2730</v>
      </c>
      <c r="B2633" s="145" t="s">
        <v>2742</v>
      </c>
      <c r="C2633" s="144">
        <v>6360503</v>
      </c>
      <c r="D2633" s="145" t="s">
        <v>2796</v>
      </c>
      <c r="E2633" s="150"/>
    </row>
    <row r="2634" spans="1:5" hidden="1" x14ac:dyDescent="0.2">
      <c r="A2634" s="145" t="s">
        <v>2730</v>
      </c>
      <c r="B2634" s="145" t="s">
        <v>2742</v>
      </c>
      <c r="C2634" s="144">
        <v>6360504</v>
      </c>
      <c r="D2634" s="145" t="s">
        <v>2797</v>
      </c>
      <c r="E2634" s="150"/>
    </row>
    <row r="2635" spans="1:5" hidden="1" x14ac:dyDescent="0.2">
      <c r="A2635" s="145" t="s">
        <v>2730</v>
      </c>
      <c r="B2635" s="145" t="s">
        <v>2742</v>
      </c>
      <c r="C2635" s="144">
        <v>6360505</v>
      </c>
      <c r="D2635" s="145" t="s">
        <v>2798</v>
      </c>
      <c r="E2635" s="150"/>
    </row>
    <row r="2636" spans="1:5" hidden="1" x14ac:dyDescent="0.2">
      <c r="A2636" s="145" t="s">
        <v>2730</v>
      </c>
      <c r="B2636" s="145" t="s">
        <v>2742</v>
      </c>
      <c r="C2636" s="144">
        <v>6360506</v>
      </c>
      <c r="D2636" s="145" t="s">
        <v>1482</v>
      </c>
      <c r="E2636" s="150"/>
    </row>
    <row r="2637" spans="1:5" hidden="1" x14ac:dyDescent="0.2">
      <c r="A2637" s="145" t="s">
        <v>2730</v>
      </c>
      <c r="B2637" s="145" t="s">
        <v>2742</v>
      </c>
      <c r="C2637" s="144">
        <v>6360507</v>
      </c>
      <c r="D2637" s="145" t="s">
        <v>2799</v>
      </c>
      <c r="E2637" s="150"/>
    </row>
    <row r="2638" spans="1:5" hidden="1" x14ac:dyDescent="0.2">
      <c r="A2638" s="145" t="s">
        <v>2730</v>
      </c>
      <c r="B2638" s="145" t="s">
        <v>2742</v>
      </c>
      <c r="C2638" s="144">
        <v>6360508</v>
      </c>
      <c r="D2638" s="145" t="s">
        <v>2800</v>
      </c>
      <c r="E2638" s="150"/>
    </row>
    <row r="2639" spans="1:5" hidden="1" x14ac:dyDescent="0.2">
      <c r="A2639" s="145" t="s">
        <v>2730</v>
      </c>
      <c r="B2639" s="145" t="s">
        <v>2744</v>
      </c>
      <c r="C2639" s="144">
        <v>6360601</v>
      </c>
      <c r="D2639" s="145" t="s">
        <v>2140</v>
      </c>
      <c r="E2639" s="150"/>
    </row>
    <row r="2640" spans="1:5" hidden="1" x14ac:dyDescent="0.2">
      <c r="A2640" s="145" t="s">
        <v>2730</v>
      </c>
      <c r="B2640" s="145" t="s">
        <v>2744</v>
      </c>
      <c r="C2640" s="144">
        <v>6360602</v>
      </c>
      <c r="D2640" s="145" t="s">
        <v>865</v>
      </c>
      <c r="E2640" s="150"/>
    </row>
    <row r="2641" spans="1:5" hidden="1" x14ac:dyDescent="0.2">
      <c r="A2641" s="145" t="s">
        <v>2730</v>
      </c>
      <c r="B2641" s="145" t="s">
        <v>2744</v>
      </c>
      <c r="C2641" s="144">
        <v>6360603</v>
      </c>
      <c r="D2641" s="145" t="s">
        <v>2801</v>
      </c>
      <c r="E2641" s="150"/>
    </row>
    <row r="2642" spans="1:5" hidden="1" x14ac:dyDescent="0.2">
      <c r="A2642" s="145" t="s">
        <v>2730</v>
      </c>
      <c r="B2642" s="145" t="s">
        <v>2744</v>
      </c>
      <c r="C2642" s="144">
        <v>6360604</v>
      </c>
      <c r="D2642" s="145" t="s">
        <v>2711</v>
      </c>
      <c r="E2642" s="150"/>
    </row>
    <row r="2643" spans="1:5" hidden="1" x14ac:dyDescent="0.2">
      <c r="A2643" s="145" t="s">
        <v>2730</v>
      </c>
      <c r="B2643" s="145" t="s">
        <v>2744</v>
      </c>
      <c r="C2643" s="144">
        <v>6360605</v>
      </c>
      <c r="D2643" s="145" t="s">
        <v>2802</v>
      </c>
      <c r="E2643" s="150"/>
    </row>
    <row r="2644" spans="1:5" hidden="1" x14ac:dyDescent="0.2">
      <c r="A2644" s="145" t="s">
        <v>2730</v>
      </c>
      <c r="B2644" s="145" t="s">
        <v>2744</v>
      </c>
      <c r="C2644" s="144">
        <v>6360606</v>
      </c>
      <c r="D2644" s="145" t="s">
        <v>2803</v>
      </c>
      <c r="E2644" s="150"/>
    </row>
    <row r="2645" spans="1:5" hidden="1" x14ac:dyDescent="0.2">
      <c r="A2645" s="145" t="s">
        <v>2730</v>
      </c>
      <c r="B2645" s="145" t="s">
        <v>2744</v>
      </c>
      <c r="C2645" s="144">
        <v>6360607</v>
      </c>
      <c r="D2645" s="145" t="s">
        <v>2804</v>
      </c>
      <c r="E2645" s="150"/>
    </row>
    <row r="2646" spans="1:5" hidden="1" x14ac:dyDescent="0.2">
      <c r="A2646" s="145" t="s">
        <v>2730</v>
      </c>
      <c r="B2646" s="145" t="s">
        <v>2744</v>
      </c>
      <c r="C2646" s="144">
        <v>6360608</v>
      </c>
      <c r="D2646" s="145" t="s">
        <v>2026</v>
      </c>
      <c r="E2646" s="150"/>
    </row>
    <row r="2647" spans="1:5" hidden="1" x14ac:dyDescent="0.2">
      <c r="A2647" s="145" t="s">
        <v>2730</v>
      </c>
      <c r="B2647" s="145" t="s">
        <v>2744</v>
      </c>
      <c r="C2647" s="144">
        <v>6360609</v>
      </c>
      <c r="D2647" s="145" t="s">
        <v>1976</v>
      </c>
      <c r="E2647" s="150"/>
    </row>
    <row r="2648" spans="1:5" hidden="1" x14ac:dyDescent="0.2">
      <c r="A2648" s="145" t="s">
        <v>2730</v>
      </c>
      <c r="B2648" s="145" t="s">
        <v>2747</v>
      </c>
      <c r="C2648" s="144">
        <v>6360701</v>
      </c>
      <c r="D2648" s="145" t="s">
        <v>2805</v>
      </c>
      <c r="E2648" s="150"/>
    </row>
    <row r="2649" spans="1:5" hidden="1" x14ac:dyDescent="0.2">
      <c r="A2649" s="145" t="s">
        <v>2730</v>
      </c>
      <c r="B2649" s="145" t="s">
        <v>2747</v>
      </c>
      <c r="C2649" s="144">
        <v>6360702</v>
      </c>
      <c r="D2649" s="145" t="s">
        <v>2806</v>
      </c>
      <c r="E2649" s="150"/>
    </row>
    <row r="2650" spans="1:5" hidden="1" x14ac:dyDescent="0.2">
      <c r="A2650" s="145" t="s">
        <v>2730</v>
      </c>
      <c r="B2650" s="145" t="s">
        <v>2747</v>
      </c>
      <c r="C2650" s="144">
        <v>6360703</v>
      </c>
      <c r="D2650" s="145" t="s">
        <v>2807</v>
      </c>
      <c r="E2650" s="150"/>
    </row>
    <row r="2651" spans="1:5" hidden="1" x14ac:dyDescent="0.2">
      <c r="A2651" s="145" t="s">
        <v>2730</v>
      </c>
      <c r="B2651" s="145" t="s">
        <v>2747</v>
      </c>
      <c r="C2651" s="144">
        <v>6360704</v>
      </c>
      <c r="D2651" s="145" t="s">
        <v>2808</v>
      </c>
      <c r="E2651" s="150"/>
    </row>
    <row r="2652" spans="1:5" hidden="1" x14ac:dyDescent="0.2">
      <c r="A2652" s="145" t="s">
        <v>2730</v>
      </c>
      <c r="B2652" s="145" t="s">
        <v>2747</v>
      </c>
      <c r="C2652" s="144">
        <v>6360705</v>
      </c>
      <c r="D2652" s="145" t="s">
        <v>2809</v>
      </c>
      <c r="E2652" s="150"/>
    </row>
    <row r="2653" spans="1:5" hidden="1" x14ac:dyDescent="0.2">
      <c r="A2653" s="145" t="s">
        <v>2730</v>
      </c>
      <c r="B2653" s="145" t="s">
        <v>2747</v>
      </c>
      <c r="C2653" s="144">
        <v>6360706</v>
      </c>
      <c r="D2653" s="145" t="s">
        <v>2810</v>
      </c>
      <c r="E2653" s="150"/>
    </row>
    <row r="2654" spans="1:5" hidden="1" x14ac:dyDescent="0.2">
      <c r="A2654" s="145" t="s">
        <v>2730</v>
      </c>
      <c r="B2654" s="145" t="s">
        <v>2747</v>
      </c>
      <c r="C2654" s="144">
        <v>6360707</v>
      </c>
      <c r="D2654" s="145" t="s">
        <v>2811</v>
      </c>
      <c r="E2654" s="150"/>
    </row>
    <row r="2655" spans="1:5" hidden="1" x14ac:dyDescent="0.2">
      <c r="A2655" s="145" t="s">
        <v>2730</v>
      </c>
      <c r="B2655" s="145" t="s">
        <v>2750</v>
      </c>
      <c r="C2655" s="144">
        <v>6360801</v>
      </c>
      <c r="D2655" s="145" t="s">
        <v>2812</v>
      </c>
      <c r="E2655" s="150"/>
    </row>
    <row r="2656" spans="1:5" hidden="1" x14ac:dyDescent="0.2">
      <c r="A2656" s="145" t="s">
        <v>2730</v>
      </c>
      <c r="B2656" s="145" t="s">
        <v>2750</v>
      </c>
      <c r="C2656" s="144">
        <v>6360802</v>
      </c>
      <c r="D2656" s="145" t="s">
        <v>2813</v>
      </c>
      <c r="E2656" s="150"/>
    </row>
    <row r="2657" spans="1:5" hidden="1" x14ac:dyDescent="0.2">
      <c r="A2657" s="145" t="s">
        <v>2730</v>
      </c>
      <c r="B2657" s="145" t="s">
        <v>2750</v>
      </c>
      <c r="C2657" s="144">
        <v>6360803</v>
      </c>
      <c r="D2657" s="145" t="s">
        <v>2814</v>
      </c>
      <c r="E2657" s="150"/>
    </row>
    <row r="2658" spans="1:5" hidden="1" x14ac:dyDescent="0.2">
      <c r="A2658" s="145" t="s">
        <v>2730</v>
      </c>
      <c r="B2658" s="145" t="s">
        <v>2750</v>
      </c>
      <c r="C2658" s="144">
        <v>6360804</v>
      </c>
      <c r="D2658" s="145" t="s">
        <v>2815</v>
      </c>
      <c r="E2658" s="150"/>
    </row>
    <row r="2659" spans="1:5" hidden="1" x14ac:dyDescent="0.2">
      <c r="A2659" s="145" t="s">
        <v>2730</v>
      </c>
      <c r="B2659" s="145" t="s">
        <v>2752</v>
      </c>
      <c r="C2659" s="144">
        <v>6360901</v>
      </c>
      <c r="D2659" s="145" t="s">
        <v>2816</v>
      </c>
      <c r="E2659" s="150"/>
    </row>
    <row r="2660" spans="1:5" hidden="1" x14ac:dyDescent="0.2">
      <c r="A2660" s="145" t="s">
        <v>2730</v>
      </c>
      <c r="B2660" s="145" t="s">
        <v>2752</v>
      </c>
      <c r="C2660" s="144">
        <v>6360902</v>
      </c>
      <c r="D2660" s="145" t="s">
        <v>2817</v>
      </c>
      <c r="E2660" s="150"/>
    </row>
    <row r="2661" spans="1:5" hidden="1" x14ac:dyDescent="0.2">
      <c r="A2661" s="145" t="s">
        <v>2730</v>
      </c>
      <c r="B2661" s="145" t="s">
        <v>2752</v>
      </c>
      <c r="C2661" s="144">
        <v>6360903</v>
      </c>
      <c r="D2661" s="145" t="s">
        <v>2818</v>
      </c>
      <c r="E2661" s="150"/>
    </row>
    <row r="2662" spans="1:5" hidden="1" x14ac:dyDescent="0.2">
      <c r="A2662" s="145" t="s">
        <v>2730</v>
      </c>
      <c r="B2662" s="145" t="s">
        <v>2752</v>
      </c>
      <c r="C2662" s="144">
        <v>6360904</v>
      </c>
      <c r="D2662" s="145" t="s">
        <v>2819</v>
      </c>
      <c r="E2662" s="150"/>
    </row>
    <row r="2663" spans="1:5" hidden="1" x14ac:dyDescent="0.2">
      <c r="A2663" s="145" t="s">
        <v>2730</v>
      </c>
      <c r="B2663" s="145" t="s">
        <v>2752</v>
      </c>
      <c r="C2663" s="144">
        <v>6360905</v>
      </c>
      <c r="D2663" s="145" t="s">
        <v>2820</v>
      </c>
      <c r="E2663" s="150"/>
    </row>
    <row r="2664" spans="1:5" hidden="1" x14ac:dyDescent="0.2">
      <c r="A2664" s="145" t="s">
        <v>2730</v>
      </c>
      <c r="B2664" s="145" t="s">
        <v>2754</v>
      </c>
      <c r="C2664" s="144">
        <v>6361001</v>
      </c>
      <c r="D2664" s="145" t="s">
        <v>2821</v>
      </c>
      <c r="E2664" s="150"/>
    </row>
    <row r="2665" spans="1:5" hidden="1" x14ac:dyDescent="0.2">
      <c r="A2665" s="145" t="s">
        <v>2730</v>
      </c>
      <c r="B2665" s="145" t="s">
        <v>2754</v>
      </c>
      <c r="C2665" s="144">
        <v>6361002</v>
      </c>
      <c r="D2665" s="145" t="s">
        <v>2822</v>
      </c>
      <c r="E2665" s="150"/>
    </row>
    <row r="2666" spans="1:5" hidden="1" x14ac:dyDescent="0.2">
      <c r="A2666" s="145" t="s">
        <v>2730</v>
      </c>
      <c r="B2666" s="145" t="s">
        <v>2754</v>
      </c>
      <c r="C2666" s="144">
        <v>6361003</v>
      </c>
      <c r="D2666" s="145" t="s">
        <v>852</v>
      </c>
      <c r="E2666" s="150"/>
    </row>
    <row r="2667" spans="1:5" hidden="1" x14ac:dyDescent="0.2">
      <c r="A2667" s="145" t="s">
        <v>2730</v>
      </c>
      <c r="B2667" s="145" t="s">
        <v>2754</v>
      </c>
      <c r="C2667" s="144">
        <v>6361004</v>
      </c>
      <c r="D2667" s="145" t="s">
        <v>2823</v>
      </c>
      <c r="E2667" s="150"/>
    </row>
    <row r="2668" spans="1:5" hidden="1" x14ac:dyDescent="0.2">
      <c r="A2668" s="145" t="s">
        <v>2730</v>
      </c>
      <c r="B2668" s="145" t="s">
        <v>2754</v>
      </c>
      <c r="C2668" s="144">
        <v>6361005</v>
      </c>
      <c r="D2668" s="145" t="s">
        <v>2824</v>
      </c>
      <c r="E2668" s="150"/>
    </row>
    <row r="2669" spans="1:5" hidden="1" x14ac:dyDescent="0.2">
      <c r="A2669" s="145" t="s">
        <v>2730</v>
      </c>
      <c r="B2669" s="145" t="s">
        <v>2754</v>
      </c>
      <c r="C2669" s="144">
        <v>6361006</v>
      </c>
      <c r="D2669" s="145" t="s">
        <v>2825</v>
      </c>
      <c r="E2669" s="150"/>
    </row>
    <row r="2670" spans="1:5" hidden="1" x14ac:dyDescent="0.2">
      <c r="A2670" s="145" t="s">
        <v>2730</v>
      </c>
      <c r="B2670" s="145" t="s">
        <v>2754</v>
      </c>
      <c r="C2670" s="144">
        <v>6361007</v>
      </c>
      <c r="D2670" s="145" t="s">
        <v>2826</v>
      </c>
      <c r="E2670" s="150"/>
    </row>
    <row r="2671" spans="1:5" hidden="1" x14ac:dyDescent="0.2">
      <c r="A2671" s="145" t="s">
        <v>2730</v>
      </c>
      <c r="B2671" s="145" t="s">
        <v>2754</v>
      </c>
      <c r="C2671" s="144">
        <v>6361008</v>
      </c>
      <c r="D2671" s="145" t="s">
        <v>2827</v>
      </c>
      <c r="E2671" s="150"/>
    </row>
    <row r="2672" spans="1:5" hidden="1" x14ac:dyDescent="0.2">
      <c r="A2672" s="145" t="s">
        <v>2730</v>
      </c>
      <c r="B2672" s="145" t="s">
        <v>2754</v>
      </c>
      <c r="C2672" s="144">
        <v>6361009</v>
      </c>
      <c r="D2672" s="145" t="s">
        <v>995</v>
      </c>
      <c r="E2672" s="150"/>
    </row>
    <row r="2673" spans="1:5" hidden="1" x14ac:dyDescent="0.2">
      <c r="A2673" s="145" t="s">
        <v>2730</v>
      </c>
      <c r="B2673" s="145" t="s">
        <v>2754</v>
      </c>
      <c r="C2673" s="144">
        <v>6361010</v>
      </c>
      <c r="D2673" s="145" t="s">
        <v>2828</v>
      </c>
      <c r="E2673" s="150"/>
    </row>
    <row r="2674" spans="1:5" hidden="1" x14ac:dyDescent="0.2">
      <c r="A2674" s="145" t="s">
        <v>2730</v>
      </c>
      <c r="B2674" s="145" t="s">
        <v>2754</v>
      </c>
      <c r="C2674" s="144">
        <v>6361011</v>
      </c>
      <c r="D2674" s="145" t="s">
        <v>2810</v>
      </c>
      <c r="E2674" s="150"/>
    </row>
    <row r="2675" spans="1:5" hidden="1" x14ac:dyDescent="0.2">
      <c r="A2675" s="145" t="s">
        <v>2730</v>
      </c>
      <c r="B2675" s="145" t="s">
        <v>2757</v>
      </c>
      <c r="C2675" s="144">
        <v>6361101</v>
      </c>
      <c r="D2675" s="145" t="s">
        <v>2829</v>
      </c>
      <c r="E2675" s="150"/>
    </row>
    <row r="2676" spans="1:5" hidden="1" x14ac:dyDescent="0.2">
      <c r="A2676" s="145" t="s">
        <v>2730</v>
      </c>
      <c r="B2676" s="145" t="s">
        <v>2757</v>
      </c>
      <c r="C2676" s="144">
        <v>6361102</v>
      </c>
      <c r="D2676" s="145" t="s">
        <v>2830</v>
      </c>
      <c r="E2676" s="150"/>
    </row>
    <row r="2677" spans="1:5" hidden="1" x14ac:dyDescent="0.2">
      <c r="A2677" s="145" t="s">
        <v>2730</v>
      </c>
      <c r="B2677" s="145" t="s">
        <v>2757</v>
      </c>
      <c r="C2677" s="144">
        <v>6361103</v>
      </c>
      <c r="D2677" s="145" t="s">
        <v>2831</v>
      </c>
      <c r="E2677" s="150"/>
    </row>
    <row r="2678" spans="1:5" hidden="1" x14ac:dyDescent="0.2">
      <c r="A2678" s="145" t="s">
        <v>2730</v>
      </c>
      <c r="B2678" s="145" t="s">
        <v>2757</v>
      </c>
      <c r="C2678" s="144">
        <v>6361104</v>
      </c>
      <c r="D2678" s="145" t="s">
        <v>1969</v>
      </c>
      <c r="E2678" s="150"/>
    </row>
    <row r="2679" spans="1:5" hidden="1" x14ac:dyDescent="0.2">
      <c r="A2679" s="145" t="s">
        <v>2730</v>
      </c>
      <c r="B2679" s="145" t="s">
        <v>2757</v>
      </c>
      <c r="C2679" s="144">
        <v>6361105</v>
      </c>
      <c r="D2679" s="145" t="s">
        <v>2832</v>
      </c>
      <c r="E2679" s="150"/>
    </row>
    <row r="2680" spans="1:5" hidden="1" x14ac:dyDescent="0.2">
      <c r="A2680" s="145" t="s">
        <v>2730</v>
      </c>
      <c r="B2680" s="145" t="s">
        <v>2759</v>
      </c>
      <c r="C2680" s="144">
        <v>6361201</v>
      </c>
      <c r="D2680" s="145" t="s">
        <v>2833</v>
      </c>
      <c r="E2680" s="150"/>
    </row>
    <row r="2681" spans="1:5" hidden="1" x14ac:dyDescent="0.2">
      <c r="A2681" s="145" t="s">
        <v>2730</v>
      </c>
      <c r="B2681" s="145" t="s">
        <v>2759</v>
      </c>
      <c r="C2681" s="144">
        <v>6361202</v>
      </c>
      <c r="D2681" s="145" t="s">
        <v>2834</v>
      </c>
      <c r="E2681" s="150"/>
    </row>
    <row r="2682" spans="1:5" hidden="1" x14ac:dyDescent="0.2">
      <c r="A2682" s="145" t="s">
        <v>2730</v>
      </c>
      <c r="B2682" s="145" t="s">
        <v>2759</v>
      </c>
      <c r="C2682" s="144">
        <v>6361203</v>
      </c>
      <c r="D2682" s="145" t="s">
        <v>2779</v>
      </c>
      <c r="E2682" s="150"/>
    </row>
    <row r="2683" spans="1:5" hidden="1" x14ac:dyDescent="0.2">
      <c r="A2683" s="145" t="s">
        <v>2730</v>
      </c>
      <c r="B2683" s="145" t="s">
        <v>2759</v>
      </c>
      <c r="C2683" s="144">
        <v>6361204</v>
      </c>
      <c r="D2683" s="145" t="s">
        <v>2835</v>
      </c>
      <c r="E2683" s="150"/>
    </row>
    <row r="2684" spans="1:5" hidden="1" x14ac:dyDescent="0.2">
      <c r="A2684" s="145" t="s">
        <v>2730</v>
      </c>
      <c r="B2684" s="145" t="s">
        <v>2759</v>
      </c>
      <c r="C2684" s="144">
        <v>6361205</v>
      </c>
      <c r="D2684" s="145" t="s">
        <v>988</v>
      </c>
      <c r="E2684" s="150"/>
    </row>
    <row r="2685" spans="1:5" hidden="1" x14ac:dyDescent="0.2">
      <c r="A2685" s="145" t="s">
        <v>2730</v>
      </c>
      <c r="B2685" s="145" t="s">
        <v>2759</v>
      </c>
      <c r="C2685" s="144">
        <v>6361206</v>
      </c>
      <c r="D2685" s="145" t="s">
        <v>2836</v>
      </c>
      <c r="E2685" s="150"/>
    </row>
    <row r="2686" spans="1:5" hidden="1" x14ac:dyDescent="0.2">
      <c r="A2686" s="145" t="s">
        <v>2730</v>
      </c>
      <c r="B2686" s="145" t="s">
        <v>2759</v>
      </c>
      <c r="C2686" s="144">
        <v>6361207</v>
      </c>
      <c r="D2686" s="145" t="s">
        <v>2837</v>
      </c>
      <c r="E2686" s="150"/>
    </row>
    <row r="2687" spans="1:5" hidden="1" x14ac:dyDescent="0.2">
      <c r="A2687" s="145" t="s">
        <v>2730</v>
      </c>
      <c r="B2687" s="145" t="s">
        <v>2759</v>
      </c>
      <c r="C2687" s="144">
        <v>6361208</v>
      </c>
      <c r="D2687" s="145" t="s">
        <v>890</v>
      </c>
      <c r="E2687" s="150"/>
    </row>
    <row r="2688" spans="1:5" hidden="1" x14ac:dyDescent="0.2">
      <c r="A2688" s="145" t="s">
        <v>2730</v>
      </c>
      <c r="B2688" s="145" t="s">
        <v>2759</v>
      </c>
      <c r="C2688" s="144">
        <v>6361209</v>
      </c>
      <c r="D2688" s="145" t="s">
        <v>2253</v>
      </c>
      <c r="E2688" s="150"/>
    </row>
    <row r="2689" spans="1:5" hidden="1" x14ac:dyDescent="0.2">
      <c r="A2689" s="145" t="s">
        <v>2730</v>
      </c>
      <c r="B2689" s="145" t="s">
        <v>2759</v>
      </c>
      <c r="C2689" s="144">
        <v>6361210</v>
      </c>
      <c r="D2689" s="145" t="s">
        <v>2838</v>
      </c>
      <c r="E2689" s="150"/>
    </row>
    <row r="2690" spans="1:5" hidden="1" x14ac:dyDescent="0.2">
      <c r="A2690" s="145" t="s">
        <v>2730</v>
      </c>
      <c r="B2690" s="145" t="s">
        <v>2762</v>
      </c>
      <c r="C2690" s="144">
        <v>6361301</v>
      </c>
      <c r="D2690" s="145" t="s">
        <v>1376</v>
      </c>
      <c r="E2690" s="150"/>
    </row>
    <row r="2691" spans="1:5" hidden="1" x14ac:dyDescent="0.2">
      <c r="A2691" s="145" t="s">
        <v>2730</v>
      </c>
      <c r="B2691" s="145" t="s">
        <v>2762</v>
      </c>
      <c r="C2691" s="144">
        <v>6361302</v>
      </c>
      <c r="D2691" s="145" t="s">
        <v>2839</v>
      </c>
      <c r="E2691" s="150"/>
    </row>
    <row r="2692" spans="1:5" hidden="1" x14ac:dyDescent="0.2">
      <c r="A2692" s="145" t="s">
        <v>2730</v>
      </c>
      <c r="B2692" s="145" t="s">
        <v>2762</v>
      </c>
      <c r="C2692" s="144">
        <v>6361303</v>
      </c>
      <c r="D2692" s="145" t="s">
        <v>2840</v>
      </c>
      <c r="E2692" s="150"/>
    </row>
    <row r="2693" spans="1:5" hidden="1" x14ac:dyDescent="0.2">
      <c r="A2693" s="145" t="s">
        <v>2730</v>
      </c>
      <c r="B2693" s="145" t="s">
        <v>2762</v>
      </c>
      <c r="C2693" s="144">
        <v>6361304</v>
      </c>
      <c r="D2693" s="145" t="s">
        <v>2841</v>
      </c>
      <c r="E2693" s="150"/>
    </row>
    <row r="2694" spans="1:5" hidden="1" x14ac:dyDescent="0.2">
      <c r="A2694" s="145" t="s">
        <v>2730</v>
      </c>
      <c r="B2694" s="145" t="s">
        <v>2762</v>
      </c>
      <c r="C2694" s="144">
        <v>6361305</v>
      </c>
      <c r="D2694" s="145" t="s">
        <v>2842</v>
      </c>
      <c r="E2694" s="150"/>
    </row>
    <row r="2695" spans="1:5" hidden="1" x14ac:dyDescent="0.2">
      <c r="A2695" s="145" t="s">
        <v>2730</v>
      </c>
      <c r="B2695" s="145" t="s">
        <v>2762</v>
      </c>
      <c r="C2695" s="144">
        <v>6361306</v>
      </c>
      <c r="D2695" s="145" t="s">
        <v>2843</v>
      </c>
      <c r="E2695" s="150"/>
    </row>
    <row r="2696" spans="1:5" hidden="1" x14ac:dyDescent="0.2">
      <c r="A2696" s="145" t="s">
        <v>2730</v>
      </c>
      <c r="B2696" s="145" t="s">
        <v>2762</v>
      </c>
      <c r="C2696" s="144">
        <v>6361307</v>
      </c>
      <c r="D2696" s="145" t="s">
        <v>2844</v>
      </c>
      <c r="E2696" s="150"/>
    </row>
    <row r="2697" spans="1:5" hidden="1" x14ac:dyDescent="0.2">
      <c r="A2697" s="145" t="s">
        <v>2730</v>
      </c>
      <c r="B2697" s="145" t="s">
        <v>2762</v>
      </c>
      <c r="C2697" s="144">
        <v>6361308</v>
      </c>
      <c r="D2697" s="145" t="s">
        <v>2258</v>
      </c>
      <c r="E2697" s="150"/>
    </row>
    <row r="2698" spans="1:5" hidden="1" x14ac:dyDescent="0.2">
      <c r="A2698" s="145" t="s">
        <v>2730</v>
      </c>
      <c r="B2698" s="145" t="s">
        <v>2846</v>
      </c>
      <c r="C2698" s="144">
        <v>6361401</v>
      </c>
      <c r="D2698" s="145" t="s">
        <v>2845</v>
      </c>
      <c r="E2698" s="150"/>
    </row>
    <row r="2699" spans="1:5" hidden="1" x14ac:dyDescent="0.2">
      <c r="A2699" s="145" t="s">
        <v>2730</v>
      </c>
      <c r="B2699" s="145" t="s">
        <v>2846</v>
      </c>
      <c r="C2699" s="144">
        <v>6361402</v>
      </c>
      <c r="D2699" s="145" t="s">
        <v>652</v>
      </c>
      <c r="E2699" s="150"/>
    </row>
    <row r="2700" spans="1:5" hidden="1" x14ac:dyDescent="0.2">
      <c r="A2700" s="145" t="s">
        <v>2730</v>
      </c>
      <c r="B2700" s="145" t="s">
        <v>2846</v>
      </c>
      <c r="C2700" s="144">
        <v>6361403</v>
      </c>
      <c r="D2700" s="145" t="s">
        <v>2847</v>
      </c>
      <c r="E2700" s="150"/>
    </row>
    <row r="2701" spans="1:5" hidden="1" x14ac:dyDescent="0.2">
      <c r="A2701" s="145" t="s">
        <v>2730</v>
      </c>
      <c r="B2701" s="145" t="s">
        <v>2846</v>
      </c>
      <c r="C2701" s="144">
        <v>6361404</v>
      </c>
      <c r="D2701" s="145" t="s">
        <v>2848</v>
      </c>
      <c r="E2701" s="150"/>
    </row>
    <row r="2702" spans="1:5" hidden="1" x14ac:dyDescent="0.2">
      <c r="A2702" s="145" t="s">
        <v>2730</v>
      </c>
      <c r="B2702" s="145" t="s">
        <v>2850</v>
      </c>
      <c r="C2702" s="144">
        <v>6361501</v>
      </c>
      <c r="D2702" s="145" t="s">
        <v>2849</v>
      </c>
      <c r="E2702" s="150"/>
    </row>
    <row r="2703" spans="1:5" hidden="1" x14ac:dyDescent="0.2">
      <c r="A2703" s="145" t="s">
        <v>2730</v>
      </c>
      <c r="B2703" s="145" t="s">
        <v>2850</v>
      </c>
      <c r="C2703" s="144">
        <v>6361502</v>
      </c>
      <c r="D2703" s="145" t="s">
        <v>2851</v>
      </c>
      <c r="E2703" s="150"/>
    </row>
    <row r="2704" spans="1:5" hidden="1" x14ac:dyDescent="0.2">
      <c r="A2704" s="145" t="s">
        <v>2730</v>
      </c>
      <c r="B2704" s="145" t="s">
        <v>2850</v>
      </c>
      <c r="C2704" s="144">
        <v>6361503</v>
      </c>
      <c r="D2704" s="145" t="s">
        <v>2852</v>
      </c>
      <c r="E2704" s="150"/>
    </row>
    <row r="2705" spans="1:5" hidden="1" x14ac:dyDescent="0.2">
      <c r="A2705" s="145" t="s">
        <v>2730</v>
      </c>
      <c r="B2705" s="145" t="s">
        <v>2850</v>
      </c>
      <c r="C2705" s="144">
        <v>6361504</v>
      </c>
      <c r="D2705" s="145" t="s">
        <v>2853</v>
      </c>
      <c r="E2705" s="150"/>
    </row>
    <row r="2706" spans="1:5" hidden="1" x14ac:dyDescent="0.2">
      <c r="A2706" s="145" t="s">
        <v>2730</v>
      </c>
      <c r="B2706" s="145" t="s">
        <v>2855</v>
      </c>
      <c r="C2706" s="144">
        <v>6361601</v>
      </c>
      <c r="D2706" s="145" t="s">
        <v>2854</v>
      </c>
      <c r="E2706" s="150"/>
    </row>
    <row r="2707" spans="1:5" hidden="1" x14ac:dyDescent="0.2">
      <c r="A2707" s="145" t="s">
        <v>2730</v>
      </c>
      <c r="B2707" s="145" t="s">
        <v>2855</v>
      </c>
      <c r="C2707" s="144">
        <v>6361602</v>
      </c>
      <c r="D2707" s="145" t="s">
        <v>2856</v>
      </c>
      <c r="E2707" s="150"/>
    </row>
    <row r="2708" spans="1:5" hidden="1" x14ac:dyDescent="0.2">
      <c r="A2708" s="145" t="s">
        <v>2730</v>
      </c>
      <c r="B2708" s="145" t="s">
        <v>2855</v>
      </c>
      <c r="C2708" s="144">
        <v>6361603</v>
      </c>
      <c r="D2708" s="145" t="s">
        <v>2857</v>
      </c>
      <c r="E2708" s="150"/>
    </row>
    <row r="2709" spans="1:5" hidden="1" x14ac:dyDescent="0.2">
      <c r="A2709" s="145" t="s">
        <v>2860</v>
      </c>
      <c r="B2709" s="145" t="s">
        <v>2859</v>
      </c>
      <c r="C2709" s="144">
        <v>2370101</v>
      </c>
      <c r="D2709" s="145" t="s">
        <v>2858</v>
      </c>
      <c r="E2709" s="150"/>
    </row>
    <row r="2710" spans="1:5" hidden="1" x14ac:dyDescent="0.2">
      <c r="A2710" s="145" t="s">
        <v>2860</v>
      </c>
      <c r="B2710" s="145" t="s">
        <v>2859</v>
      </c>
      <c r="C2710" s="144">
        <v>4370101</v>
      </c>
      <c r="D2710" s="145" t="s">
        <v>2861</v>
      </c>
      <c r="E2710" s="150"/>
    </row>
    <row r="2711" spans="1:5" hidden="1" x14ac:dyDescent="0.2">
      <c r="A2711" s="145" t="s">
        <v>2860</v>
      </c>
      <c r="B2711" s="145" t="s">
        <v>2859</v>
      </c>
      <c r="C2711" s="144">
        <v>5370120</v>
      </c>
      <c r="D2711" s="145" t="s">
        <v>2862</v>
      </c>
      <c r="E2711" s="150"/>
    </row>
    <row r="2712" spans="1:5" hidden="1" x14ac:dyDescent="0.2">
      <c r="A2712" s="145" t="s">
        <v>2860</v>
      </c>
      <c r="B2712" s="145" t="s">
        <v>2864</v>
      </c>
      <c r="C2712" s="144">
        <v>5370121</v>
      </c>
      <c r="D2712" s="145" t="s">
        <v>2863</v>
      </c>
      <c r="E2712" s="150"/>
    </row>
    <row r="2713" spans="1:5" hidden="1" x14ac:dyDescent="0.2">
      <c r="A2713" s="145" t="s">
        <v>2860</v>
      </c>
      <c r="B2713" s="145" t="s">
        <v>2866</v>
      </c>
      <c r="C2713" s="144">
        <v>5370206</v>
      </c>
      <c r="D2713" s="145" t="s">
        <v>2865</v>
      </c>
      <c r="E2713" s="150"/>
    </row>
    <row r="2714" spans="1:5" hidden="1" x14ac:dyDescent="0.2">
      <c r="A2714" s="145" t="s">
        <v>2860</v>
      </c>
      <c r="B2714" s="145" t="s">
        <v>2868</v>
      </c>
      <c r="C2714" s="144">
        <v>5370308</v>
      </c>
      <c r="D2714" s="145" t="s">
        <v>2867</v>
      </c>
      <c r="E2714" s="150"/>
    </row>
    <row r="2715" spans="1:5" hidden="1" x14ac:dyDescent="0.2">
      <c r="A2715" s="145" t="s">
        <v>2860</v>
      </c>
      <c r="B2715" s="145" t="s">
        <v>2870</v>
      </c>
      <c r="C2715" s="144">
        <v>5370405</v>
      </c>
      <c r="D2715" s="145" t="s">
        <v>2869</v>
      </c>
      <c r="E2715" s="150"/>
    </row>
    <row r="2716" spans="1:5" hidden="1" x14ac:dyDescent="0.2">
      <c r="A2716" s="145" t="s">
        <v>2860</v>
      </c>
      <c r="B2716" s="145" t="s">
        <v>2870</v>
      </c>
      <c r="C2716" s="144">
        <v>5370406</v>
      </c>
      <c r="D2716" s="145" t="s">
        <v>2871</v>
      </c>
      <c r="E2716" s="150"/>
    </row>
    <row r="2717" spans="1:5" hidden="1" x14ac:dyDescent="0.2">
      <c r="A2717" s="145" t="s">
        <v>2860</v>
      </c>
      <c r="B2717" s="145" t="s">
        <v>2873</v>
      </c>
      <c r="C2717" s="144">
        <v>5370507</v>
      </c>
      <c r="D2717" s="145" t="s">
        <v>2872</v>
      </c>
      <c r="E2717" s="150"/>
    </row>
    <row r="2718" spans="1:5" hidden="1" x14ac:dyDescent="0.2">
      <c r="A2718" s="145" t="s">
        <v>2860</v>
      </c>
      <c r="B2718" s="145" t="s">
        <v>2875</v>
      </c>
      <c r="C2718" s="144">
        <v>5370608</v>
      </c>
      <c r="D2718" s="145" t="s">
        <v>2874</v>
      </c>
      <c r="E2718" s="150"/>
    </row>
    <row r="2719" spans="1:5" hidden="1" x14ac:dyDescent="0.2">
      <c r="A2719" s="145" t="s">
        <v>2860</v>
      </c>
      <c r="B2719" s="145" t="s">
        <v>2859</v>
      </c>
      <c r="C2719" s="144">
        <v>6370101</v>
      </c>
      <c r="D2719" s="145" t="s">
        <v>2876</v>
      </c>
      <c r="E2719" s="150"/>
    </row>
    <row r="2720" spans="1:5" hidden="1" x14ac:dyDescent="0.2">
      <c r="A2720" s="145" t="s">
        <v>2860</v>
      </c>
      <c r="B2720" s="145" t="s">
        <v>2859</v>
      </c>
      <c r="C2720" s="144">
        <v>6370102</v>
      </c>
      <c r="D2720" s="145" t="s">
        <v>2877</v>
      </c>
      <c r="E2720" s="150"/>
    </row>
    <row r="2721" spans="1:5" hidden="1" x14ac:dyDescent="0.2">
      <c r="A2721" s="145" t="s">
        <v>2860</v>
      </c>
      <c r="B2721" s="145" t="s">
        <v>2859</v>
      </c>
      <c r="C2721" s="144">
        <v>6370103</v>
      </c>
      <c r="D2721" s="145" t="s">
        <v>2878</v>
      </c>
      <c r="E2721" s="150"/>
    </row>
    <row r="2722" spans="1:5" hidden="1" x14ac:dyDescent="0.2">
      <c r="A2722" s="145" t="s">
        <v>2860</v>
      </c>
      <c r="B2722" s="145" t="s">
        <v>2859</v>
      </c>
      <c r="C2722" s="144">
        <v>6370104</v>
      </c>
      <c r="D2722" s="145" t="s">
        <v>2879</v>
      </c>
      <c r="E2722" s="150"/>
    </row>
    <row r="2723" spans="1:5" hidden="1" x14ac:dyDescent="0.2">
      <c r="A2723" s="145" t="s">
        <v>2860</v>
      </c>
      <c r="B2723" s="145" t="s">
        <v>2859</v>
      </c>
      <c r="C2723" s="144">
        <v>6370105</v>
      </c>
      <c r="D2723" s="145" t="s">
        <v>2880</v>
      </c>
      <c r="E2723" s="150"/>
    </row>
    <row r="2724" spans="1:5" hidden="1" x14ac:dyDescent="0.2">
      <c r="A2724" s="145" t="s">
        <v>2860</v>
      </c>
      <c r="B2724" s="145" t="s">
        <v>2859</v>
      </c>
      <c r="C2724" s="144">
        <v>6370106</v>
      </c>
      <c r="D2724" s="145" t="s">
        <v>2881</v>
      </c>
      <c r="E2724" s="150"/>
    </row>
    <row r="2725" spans="1:5" hidden="1" x14ac:dyDescent="0.2">
      <c r="A2725" s="145" t="s">
        <v>2860</v>
      </c>
      <c r="B2725" s="145" t="s">
        <v>2859</v>
      </c>
      <c r="C2725" s="144">
        <v>6370107</v>
      </c>
      <c r="D2725" s="145" t="s">
        <v>2882</v>
      </c>
      <c r="E2725" s="150"/>
    </row>
    <row r="2726" spans="1:5" hidden="1" x14ac:dyDescent="0.2">
      <c r="A2726" s="145" t="s">
        <v>2860</v>
      </c>
      <c r="B2726" s="145" t="s">
        <v>2859</v>
      </c>
      <c r="C2726" s="144">
        <v>6370108</v>
      </c>
      <c r="D2726" s="145" t="s">
        <v>2883</v>
      </c>
      <c r="E2726" s="150"/>
    </row>
    <row r="2727" spans="1:5" hidden="1" x14ac:dyDescent="0.2">
      <c r="A2727" s="145" t="s">
        <v>2860</v>
      </c>
      <c r="B2727" s="145" t="s">
        <v>2859</v>
      </c>
      <c r="C2727" s="144">
        <v>6370109</v>
      </c>
      <c r="D2727" s="145" t="s">
        <v>2884</v>
      </c>
      <c r="E2727" s="150"/>
    </row>
    <row r="2728" spans="1:5" hidden="1" x14ac:dyDescent="0.2">
      <c r="A2728" s="145" t="s">
        <v>2860</v>
      </c>
      <c r="B2728" s="145" t="s">
        <v>2859</v>
      </c>
      <c r="C2728" s="144">
        <v>6370110</v>
      </c>
      <c r="D2728" s="145" t="s">
        <v>2885</v>
      </c>
      <c r="E2728" s="150"/>
    </row>
    <row r="2729" spans="1:5" hidden="1" x14ac:dyDescent="0.2">
      <c r="A2729" s="145" t="s">
        <v>2860</v>
      </c>
      <c r="B2729" s="145" t="s">
        <v>2859</v>
      </c>
      <c r="C2729" s="144">
        <v>6370111</v>
      </c>
      <c r="D2729" s="145" t="s">
        <v>2886</v>
      </c>
      <c r="E2729" s="150"/>
    </row>
    <row r="2730" spans="1:5" hidden="1" x14ac:dyDescent="0.2">
      <c r="A2730" s="145" t="s">
        <v>2860</v>
      </c>
      <c r="B2730" s="145" t="s">
        <v>2859</v>
      </c>
      <c r="C2730" s="144">
        <v>6370112</v>
      </c>
      <c r="D2730" s="145" t="s">
        <v>2887</v>
      </c>
      <c r="E2730" s="150"/>
    </row>
    <row r="2731" spans="1:5" hidden="1" x14ac:dyDescent="0.2">
      <c r="A2731" s="145" t="s">
        <v>2860</v>
      </c>
      <c r="B2731" s="145" t="s">
        <v>2859</v>
      </c>
      <c r="C2731" s="144">
        <v>6370113</v>
      </c>
      <c r="D2731" s="145" t="s">
        <v>2888</v>
      </c>
      <c r="E2731" s="150"/>
    </row>
    <row r="2732" spans="1:5" hidden="1" x14ac:dyDescent="0.2">
      <c r="A2732" s="145" t="s">
        <v>2860</v>
      </c>
      <c r="B2732" s="145" t="s">
        <v>2859</v>
      </c>
      <c r="C2732" s="144">
        <v>6370114</v>
      </c>
      <c r="D2732" s="145" t="s">
        <v>2889</v>
      </c>
      <c r="E2732" s="150"/>
    </row>
    <row r="2733" spans="1:5" hidden="1" x14ac:dyDescent="0.2">
      <c r="A2733" s="145" t="s">
        <v>2860</v>
      </c>
      <c r="B2733" s="145" t="s">
        <v>2859</v>
      </c>
      <c r="C2733" s="144">
        <v>6370115</v>
      </c>
      <c r="D2733" s="145" t="s">
        <v>2890</v>
      </c>
      <c r="E2733" s="150"/>
    </row>
    <row r="2734" spans="1:5" hidden="1" x14ac:dyDescent="0.2">
      <c r="A2734" s="145" t="s">
        <v>2860</v>
      </c>
      <c r="B2734" s="145" t="s">
        <v>2859</v>
      </c>
      <c r="C2734" s="144">
        <v>6370116</v>
      </c>
      <c r="D2734" s="145" t="s">
        <v>2891</v>
      </c>
      <c r="E2734" s="150"/>
    </row>
    <row r="2735" spans="1:5" hidden="1" x14ac:dyDescent="0.2">
      <c r="A2735" s="145" t="s">
        <v>2860</v>
      </c>
      <c r="B2735" s="145" t="s">
        <v>2859</v>
      </c>
      <c r="C2735" s="144">
        <v>6370117</v>
      </c>
      <c r="D2735" s="145" t="s">
        <v>2892</v>
      </c>
      <c r="E2735" s="150"/>
    </row>
    <row r="2736" spans="1:5" hidden="1" x14ac:dyDescent="0.2">
      <c r="A2736" s="145" t="s">
        <v>2860</v>
      </c>
      <c r="B2736" s="145" t="s">
        <v>2859</v>
      </c>
      <c r="C2736" s="144">
        <v>6370118</v>
      </c>
      <c r="D2736" s="145" t="s">
        <v>2893</v>
      </c>
      <c r="E2736" s="150"/>
    </row>
    <row r="2737" spans="1:5" hidden="1" x14ac:dyDescent="0.2">
      <c r="A2737" s="145" t="s">
        <v>2860</v>
      </c>
      <c r="B2737" s="145" t="s">
        <v>2859</v>
      </c>
      <c r="C2737" s="144">
        <v>6370119</v>
      </c>
      <c r="D2737" s="145" t="s">
        <v>2781</v>
      </c>
      <c r="E2737" s="150"/>
    </row>
    <row r="2738" spans="1:5" hidden="1" x14ac:dyDescent="0.2">
      <c r="A2738" s="145" t="s">
        <v>2860</v>
      </c>
      <c r="B2738" s="145" t="s">
        <v>2866</v>
      </c>
      <c r="C2738" s="144">
        <v>6370201</v>
      </c>
      <c r="D2738" s="145" t="s">
        <v>2894</v>
      </c>
      <c r="E2738" s="150"/>
    </row>
    <row r="2739" spans="1:5" hidden="1" x14ac:dyDescent="0.2">
      <c r="A2739" s="145" t="s">
        <v>2860</v>
      </c>
      <c r="B2739" s="145" t="s">
        <v>2866</v>
      </c>
      <c r="C2739" s="144">
        <v>6370202</v>
      </c>
      <c r="D2739" s="145" t="s">
        <v>2895</v>
      </c>
      <c r="E2739" s="150"/>
    </row>
    <row r="2740" spans="1:5" hidden="1" x14ac:dyDescent="0.2">
      <c r="A2740" s="145" t="s">
        <v>2860</v>
      </c>
      <c r="B2740" s="145" t="s">
        <v>2866</v>
      </c>
      <c r="C2740" s="144">
        <v>6370203</v>
      </c>
      <c r="D2740" s="145" t="s">
        <v>2896</v>
      </c>
      <c r="E2740" s="150"/>
    </row>
    <row r="2741" spans="1:5" hidden="1" x14ac:dyDescent="0.2">
      <c r="A2741" s="145" t="s">
        <v>2860</v>
      </c>
      <c r="B2741" s="145" t="s">
        <v>2866</v>
      </c>
      <c r="C2741" s="144">
        <v>6370204</v>
      </c>
      <c r="D2741" s="145" t="s">
        <v>2897</v>
      </c>
      <c r="E2741" s="150"/>
    </row>
    <row r="2742" spans="1:5" hidden="1" x14ac:dyDescent="0.2">
      <c r="A2742" s="145" t="s">
        <v>2860</v>
      </c>
      <c r="B2742" s="145" t="s">
        <v>2866</v>
      </c>
      <c r="C2742" s="144">
        <v>6370205</v>
      </c>
      <c r="D2742" s="145" t="s">
        <v>2614</v>
      </c>
      <c r="E2742" s="150"/>
    </row>
    <row r="2743" spans="1:5" hidden="1" x14ac:dyDescent="0.2">
      <c r="A2743" s="145" t="s">
        <v>2860</v>
      </c>
      <c r="B2743" s="145" t="s">
        <v>2868</v>
      </c>
      <c r="C2743" s="144">
        <v>6370301</v>
      </c>
      <c r="D2743" s="145" t="s">
        <v>2898</v>
      </c>
      <c r="E2743" s="150"/>
    </row>
    <row r="2744" spans="1:5" hidden="1" x14ac:dyDescent="0.2">
      <c r="A2744" s="145" t="s">
        <v>2860</v>
      </c>
      <c r="B2744" s="145" t="s">
        <v>2868</v>
      </c>
      <c r="C2744" s="144">
        <v>6370302</v>
      </c>
      <c r="D2744" s="145" t="s">
        <v>2899</v>
      </c>
      <c r="E2744" s="150"/>
    </row>
    <row r="2745" spans="1:5" hidden="1" x14ac:dyDescent="0.2">
      <c r="A2745" s="145" t="s">
        <v>2860</v>
      </c>
      <c r="B2745" s="145" t="s">
        <v>2868</v>
      </c>
      <c r="C2745" s="144">
        <v>6370303</v>
      </c>
      <c r="D2745" s="145" t="s">
        <v>2900</v>
      </c>
      <c r="E2745" s="150"/>
    </row>
    <row r="2746" spans="1:5" hidden="1" x14ac:dyDescent="0.2">
      <c r="A2746" s="145" t="s">
        <v>2860</v>
      </c>
      <c r="B2746" s="145" t="s">
        <v>2868</v>
      </c>
      <c r="C2746" s="144">
        <v>6370304</v>
      </c>
      <c r="D2746" s="145" t="s">
        <v>2901</v>
      </c>
      <c r="E2746" s="150"/>
    </row>
    <row r="2747" spans="1:5" hidden="1" x14ac:dyDescent="0.2">
      <c r="A2747" s="145" t="s">
        <v>2860</v>
      </c>
      <c r="B2747" s="145" t="s">
        <v>2868</v>
      </c>
      <c r="C2747" s="144">
        <v>6370305</v>
      </c>
      <c r="D2747" s="145" t="s">
        <v>2902</v>
      </c>
      <c r="E2747" s="150"/>
    </row>
    <row r="2748" spans="1:5" hidden="1" x14ac:dyDescent="0.2">
      <c r="A2748" s="145" t="s">
        <v>2860</v>
      </c>
      <c r="B2748" s="145" t="s">
        <v>2868</v>
      </c>
      <c r="C2748" s="144">
        <v>6370306</v>
      </c>
      <c r="D2748" s="145" t="s">
        <v>2903</v>
      </c>
      <c r="E2748" s="150"/>
    </row>
    <row r="2749" spans="1:5" hidden="1" x14ac:dyDescent="0.2">
      <c r="A2749" s="145" t="s">
        <v>2860</v>
      </c>
      <c r="B2749" s="145" t="s">
        <v>2868</v>
      </c>
      <c r="C2749" s="144">
        <v>6370307</v>
      </c>
      <c r="D2749" s="145" t="s">
        <v>2904</v>
      </c>
      <c r="E2749" s="150"/>
    </row>
    <row r="2750" spans="1:5" hidden="1" x14ac:dyDescent="0.2">
      <c r="A2750" s="145" t="s">
        <v>2860</v>
      </c>
      <c r="B2750" s="145" t="s">
        <v>2870</v>
      </c>
      <c r="C2750" s="144">
        <v>6370401</v>
      </c>
      <c r="D2750" s="145" t="s">
        <v>2905</v>
      </c>
      <c r="E2750" s="150"/>
    </row>
    <row r="2751" spans="1:5" hidden="1" x14ac:dyDescent="0.2">
      <c r="A2751" s="145" t="s">
        <v>2860</v>
      </c>
      <c r="B2751" s="145" t="s">
        <v>2870</v>
      </c>
      <c r="C2751" s="144">
        <v>6370402</v>
      </c>
      <c r="D2751" s="145" t="s">
        <v>2906</v>
      </c>
      <c r="E2751" s="150"/>
    </row>
    <row r="2752" spans="1:5" hidden="1" x14ac:dyDescent="0.2">
      <c r="A2752" s="145" t="s">
        <v>2860</v>
      </c>
      <c r="B2752" s="145" t="s">
        <v>2870</v>
      </c>
      <c r="C2752" s="144">
        <v>6370404</v>
      </c>
      <c r="D2752" s="145" t="s">
        <v>2907</v>
      </c>
      <c r="E2752" s="150"/>
    </row>
    <row r="2753" spans="1:5" hidden="1" x14ac:dyDescent="0.2">
      <c r="A2753" s="145" t="s">
        <v>2860</v>
      </c>
      <c r="B2753" s="145" t="s">
        <v>2873</v>
      </c>
      <c r="C2753" s="144">
        <v>6370501</v>
      </c>
      <c r="D2753" s="145" t="s">
        <v>2908</v>
      </c>
      <c r="E2753" s="150"/>
    </row>
    <row r="2754" spans="1:5" hidden="1" x14ac:dyDescent="0.2">
      <c r="A2754" s="145" t="s">
        <v>2860</v>
      </c>
      <c r="B2754" s="145" t="s">
        <v>2873</v>
      </c>
      <c r="C2754" s="144">
        <v>6370502</v>
      </c>
      <c r="D2754" s="145" t="s">
        <v>2909</v>
      </c>
      <c r="E2754" s="150"/>
    </row>
    <row r="2755" spans="1:5" hidden="1" x14ac:dyDescent="0.2">
      <c r="A2755" s="145" t="s">
        <v>2860</v>
      </c>
      <c r="B2755" s="145" t="s">
        <v>2873</v>
      </c>
      <c r="C2755" s="144">
        <v>6370503</v>
      </c>
      <c r="D2755" s="145" t="s">
        <v>632</v>
      </c>
      <c r="E2755" s="150"/>
    </row>
    <row r="2756" spans="1:5" hidden="1" x14ac:dyDescent="0.2">
      <c r="A2756" s="145" t="s">
        <v>2860</v>
      </c>
      <c r="B2756" s="145" t="s">
        <v>2873</v>
      </c>
      <c r="C2756" s="144">
        <v>6370504</v>
      </c>
      <c r="D2756" s="145" t="s">
        <v>2910</v>
      </c>
      <c r="E2756" s="150"/>
    </row>
    <row r="2757" spans="1:5" hidden="1" x14ac:dyDescent="0.2">
      <c r="A2757" s="145" t="s">
        <v>2860</v>
      </c>
      <c r="B2757" s="145" t="s">
        <v>2873</v>
      </c>
      <c r="C2757" s="144">
        <v>6370505</v>
      </c>
      <c r="D2757" s="145" t="s">
        <v>2254</v>
      </c>
      <c r="E2757" s="150"/>
    </row>
    <row r="2758" spans="1:5" hidden="1" x14ac:dyDescent="0.2">
      <c r="A2758" s="145" t="s">
        <v>2860</v>
      </c>
      <c r="B2758" s="145" t="s">
        <v>2873</v>
      </c>
      <c r="C2758" s="144">
        <v>6370506</v>
      </c>
      <c r="D2758" s="145" t="s">
        <v>2911</v>
      </c>
      <c r="E2758" s="150"/>
    </row>
    <row r="2759" spans="1:5" hidden="1" x14ac:dyDescent="0.2">
      <c r="A2759" s="145" t="s">
        <v>2860</v>
      </c>
      <c r="B2759" s="145" t="s">
        <v>2875</v>
      </c>
      <c r="C2759" s="144">
        <v>6370601</v>
      </c>
      <c r="D2759" s="145" t="s">
        <v>2912</v>
      </c>
      <c r="E2759" s="150"/>
    </row>
    <row r="2760" spans="1:5" hidden="1" x14ac:dyDescent="0.2">
      <c r="A2760" s="145" t="s">
        <v>2860</v>
      </c>
      <c r="B2760" s="145" t="s">
        <v>2875</v>
      </c>
      <c r="C2760" s="144">
        <v>6370602</v>
      </c>
      <c r="D2760" s="145" t="s">
        <v>2913</v>
      </c>
      <c r="E2760" s="150"/>
    </row>
    <row r="2761" spans="1:5" hidden="1" x14ac:dyDescent="0.2">
      <c r="A2761" s="145" t="s">
        <v>2860</v>
      </c>
      <c r="B2761" s="145" t="s">
        <v>2875</v>
      </c>
      <c r="C2761" s="144">
        <v>6370603</v>
      </c>
      <c r="D2761" s="145" t="s">
        <v>2914</v>
      </c>
      <c r="E2761" s="150"/>
    </row>
    <row r="2762" spans="1:5" hidden="1" x14ac:dyDescent="0.2">
      <c r="A2762" s="145" t="s">
        <v>2860</v>
      </c>
      <c r="B2762" s="145" t="s">
        <v>2875</v>
      </c>
      <c r="C2762" s="144">
        <v>6370604</v>
      </c>
      <c r="D2762" s="145" t="s">
        <v>2915</v>
      </c>
      <c r="E2762" s="150"/>
    </row>
    <row r="2763" spans="1:5" hidden="1" x14ac:dyDescent="0.2">
      <c r="A2763" s="145" t="s">
        <v>2860</v>
      </c>
      <c r="B2763" s="145" t="s">
        <v>2875</v>
      </c>
      <c r="C2763" s="144">
        <v>6370605</v>
      </c>
      <c r="D2763" s="145" t="s">
        <v>2916</v>
      </c>
      <c r="E2763" s="150"/>
    </row>
    <row r="2764" spans="1:5" hidden="1" x14ac:dyDescent="0.2">
      <c r="A2764" s="145" t="s">
        <v>2860</v>
      </c>
      <c r="B2764" s="145" t="s">
        <v>2875</v>
      </c>
      <c r="C2764" s="144">
        <v>6370606</v>
      </c>
      <c r="D2764" s="145" t="s">
        <v>1379</v>
      </c>
      <c r="E2764" s="150"/>
    </row>
    <row r="2765" spans="1:5" hidden="1" x14ac:dyDescent="0.2">
      <c r="A2765" s="145" t="s">
        <v>2860</v>
      </c>
      <c r="B2765" s="145" t="s">
        <v>2875</v>
      </c>
      <c r="C2765" s="144">
        <v>6370607</v>
      </c>
      <c r="D2765" s="145" t="s">
        <v>2917</v>
      </c>
      <c r="E2765" s="150"/>
    </row>
    <row r="2766" spans="1:5" hidden="1" x14ac:dyDescent="0.2">
      <c r="A2766" s="145" t="s">
        <v>2860</v>
      </c>
      <c r="B2766" s="145" t="s">
        <v>2864</v>
      </c>
      <c r="C2766" s="144">
        <v>6370701</v>
      </c>
      <c r="D2766" s="145" t="s">
        <v>2918</v>
      </c>
      <c r="E2766" s="150"/>
    </row>
    <row r="2767" spans="1:5" hidden="1" x14ac:dyDescent="0.2">
      <c r="A2767" s="145" t="s">
        <v>2860</v>
      </c>
      <c r="B2767" s="145" t="s">
        <v>2864</v>
      </c>
      <c r="C2767" s="144">
        <v>6370702</v>
      </c>
      <c r="D2767" s="145" t="s">
        <v>1376</v>
      </c>
      <c r="E2767" s="150"/>
    </row>
    <row r="2768" spans="1:5" hidden="1" x14ac:dyDescent="0.2">
      <c r="A2768" s="145" t="s">
        <v>2860</v>
      </c>
      <c r="B2768" s="145" t="s">
        <v>2864</v>
      </c>
      <c r="C2768" s="144">
        <v>6370703</v>
      </c>
      <c r="D2768" s="145" t="s">
        <v>2919</v>
      </c>
      <c r="E2768" s="150"/>
    </row>
    <row r="2769" spans="1:5" hidden="1" x14ac:dyDescent="0.2">
      <c r="A2769" s="145" t="s">
        <v>2860</v>
      </c>
      <c r="B2769" s="145" t="s">
        <v>2864</v>
      </c>
      <c r="C2769" s="144">
        <v>6370704</v>
      </c>
      <c r="D2769" s="145" t="s">
        <v>2920</v>
      </c>
      <c r="E2769" s="150"/>
    </row>
    <row r="2770" spans="1:5" hidden="1" x14ac:dyDescent="0.2">
      <c r="A2770" s="145" t="s">
        <v>2860</v>
      </c>
      <c r="B2770" s="145" t="s">
        <v>2864</v>
      </c>
      <c r="C2770" s="144">
        <v>6370705</v>
      </c>
      <c r="D2770" s="145" t="s">
        <v>2921</v>
      </c>
      <c r="E2770" s="150"/>
    </row>
    <row r="2771" spans="1:5" hidden="1" x14ac:dyDescent="0.2">
      <c r="A2771" s="145" t="s">
        <v>2860</v>
      </c>
      <c r="B2771" s="145" t="s">
        <v>2864</v>
      </c>
      <c r="C2771" s="144">
        <v>6370706</v>
      </c>
      <c r="D2771" s="145" t="s">
        <v>2922</v>
      </c>
      <c r="E2771" s="150"/>
    </row>
    <row r="2772" spans="1:5" hidden="1" x14ac:dyDescent="0.2">
      <c r="A2772" s="145" t="s">
        <v>2860</v>
      </c>
      <c r="B2772" s="145" t="s">
        <v>2864</v>
      </c>
      <c r="C2772" s="144">
        <v>6370707</v>
      </c>
      <c r="D2772" s="145" t="s">
        <v>2923</v>
      </c>
      <c r="E2772" s="150"/>
    </row>
    <row r="2773" spans="1:5" hidden="1" x14ac:dyDescent="0.2">
      <c r="A2773" s="145" t="s">
        <v>2926</v>
      </c>
      <c r="B2773" s="145" t="s">
        <v>2925</v>
      </c>
      <c r="C2773" s="144">
        <v>2380101</v>
      </c>
      <c r="D2773" s="145" t="s">
        <v>2924</v>
      </c>
      <c r="E2773" s="150"/>
    </row>
    <row r="2774" spans="1:5" hidden="1" x14ac:dyDescent="0.2">
      <c r="A2774" s="145" t="s">
        <v>2926</v>
      </c>
      <c r="B2774" s="145" t="s">
        <v>2925</v>
      </c>
      <c r="C2774" s="144">
        <v>5380101</v>
      </c>
      <c r="D2774" s="145" t="s">
        <v>2927</v>
      </c>
      <c r="E2774" s="150"/>
    </row>
    <row r="2775" spans="1:5" hidden="1" x14ac:dyDescent="0.2">
      <c r="A2775" s="145" t="s">
        <v>2926</v>
      </c>
      <c r="B2775" s="145" t="s">
        <v>2925</v>
      </c>
      <c r="C2775" s="144">
        <v>5380102</v>
      </c>
      <c r="D2775" s="145" t="s">
        <v>2928</v>
      </c>
      <c r="E2775" s="150"/>
    </row>
    <row r="2776" spans="1:5" hidden="1" x14ac:dyDescent="0.2">
      <c r="A2776" s="145" t="s">
        <v>2926</v>
      </c>
      <c r="B2776" s="145" t="s">
        <v>2925</v>
      </c>
      <c r="C2776" s="144">
        <v>5380105</v>
      </c>
      <c r="D2776" s="145" t="s">
        <v>2929</v>
      </c>
      <c r="E2776" s="150"/>
    </row>
    <row r="2777" spans="1:5" hidden="1" x14ac:dyDescent="0.2">
      <c r="A2777" s="145" t="s">
        <v>2926</v>
      </c>
      <c r="B2777" s="145" t="s">
        <v>2925</v>
      </c>
      <c r="C2777" s="144">
        <v>5380107</v>
      </c>
      <c r="D2777" s="145" t="s">
        <v>2930</v>
      </c>
      <c r="E2777" s="150"/>
    </row>
    <row r="2778" spans="1:5" hidden="1" x14ac:dyDescent="0.2">
      <c r="A2778" s="145" t="s">
        <v>2926</v>
      </c>
      <c r="B2778" s="145" t="s">
        <v>2925</v>
      </c>
      <c r="C2778" s="144">
        <v>5380109</v>
      </c>
      <c r="D2778" s="145" t="s">
        <v>2931</v>
      </c>
      <c r="E2778" s="150"/>
    </row>
    <row r="2779" spans="1:5" hidden="1" x14ac:dyDescent="0.2">
      <c r="A2779" s="145" t="s">
        <v>2926</v>
      </c>
      <c r="B2779" s="145" t="s">
        <v>2933</v>
      </c>
      <c r="C2779" s="144">
        <v>5380201</v>
      </c>
      <c r="D2779" s="145" t="s">
        <v>2932</v>
      </c>
      <c r="E2779" s="150"/>
    </row>
    <row r="2780" spans="1:5" hidden="1" x14ac:dyDescent="0.2">
      <c r="A2780" s="145" t="s">
        <v>2926</v>
      </c>
      <c r="B2780" s="145" t="s">
        <v>2933</v>
      </c>
      <c r="C2780" s="144">
        <v>5380202</v>
      </c>
      <c r="D2780" s="145" t="s">
        <v>2934</v>
      </c>
      <c r="E2780" s="150"/>
    </row>
    <row r="2781" spans="1:5" hidden="1" x14ac:dyDescent="0.2">
      <c r="A2781" s="145" t="s">
        <v>2926</v>
      </c>
      <c r="B2781" s="145" t="s">
        <v>2933</v>
      </c>
      <c r="C2781" s="144">
        <v>5380204</v>
      </c>
      <c r="D2781" s="145" t="s">
        <v>2935</v>
      </c>
      <c r="E2781" s="150"/>
    </row>
    <row r="2782" spans="1:5" hidden="1" x14ac:dyDescent="0.2">
      <c r="A2782" s="145" t="s">
        <v>2926</v>
      </c>
      <c r="B2782" s="145" t="s">
        <v>2937</v>
      </c>
      <c r="C2782" s="144">
        <v>5380301</v>
      </c>
      <c r="D2782" s="145" t="s">
        <v>2936</v>
      </c>
      <c r="E2782" s="150"/>
    </row>
    <row r="2783" spans="1:5" hidden="1" x14ac:dyDescent="0.2">
      <c r="A2783" s="145" t="s">
        <v>2926</v>
      </c>
      <c r="B2783" s="145" t="s">
        <v>2939</v>
      </c>
      <c r="C2783" s="144">
        <v>5380401</v>
      </c>
      <c r="D2783" s="145" t="s">
        <v>2938</v>
      </c>
      <c r="E2783" s="150"/>
    </row>
    <row r="2784" spans="1:5" hidden="1" x14ac:dyDescent="0.2">
      <c r="A2784" s="145" t="s">
        <v>2926</v>
      </c>
      <c r="B2784" s="145" t="s">
        <v>2939</v>
      </c>
      <c r="C2784" s="144">
        <v>5380402</v>
      </c>
      <c r="D2784" s="145" t="s">
        <v>2940</v>
      </c>
      <c r="E2784" s="150"/>
    </row>
    <row r="2785" spans="1:5" hidden="1" x14ac:dyDescent="0.2">
      <c r="A2785" s="145" t="s">
        <v>2926</v>
      </c>
      <c r="B2785" s="145" t="s">
        <v>2942</v>
      </c>
      <c r="C2785" s="144">
        <v>5380501</v>
      </c>
      <c r="D2785" s="145" t="s">
        <v>2941</v>
      </c>
      <c r="E2785" s="150"/>
    </row>
    <row r="2786" spans="1:5" hidden="1" x14ac:dyDescent="0.2">
      <c r="A2786" s="145" t="s">
        <v>2926</v>
      </c>
      <c r="B2786" s="145" t="s">
        <v>2944</v>
      </c>
      <c r="C2786" s="144">
        <v>5380601</v>
      </c>
      <c r="D2786" s="145" t="s">
        <v>2943</v>
      </c>
      <c r="E2786" s="150"/>
    </row>
    <row r="2787" spans="1:5" hidden="1" x14ac:dyDescent="0.2">
      <c r="A2787" s="145" t="s">
        <v>2926</v>
      </c>
      <c r="B2787" s="145" t="s">
        <v>2946</v>
      </c>
      <c r="C2787" s="144">
        <v>5380701</v>
      </c>
      <c r="D2787" s="145" t="s">
        <v>2945</v>
      </c>
      <c r="E2787" s="150"/>
    </row>
    <row r="2788" spans="1:5" hidden="1" x14ac:dyDescent="0.2">
      <c r="A2788" s="145" t="s">
        <v>2926</v>
      </c>
      <c r="B2788" s="145" t="s">
        <v>2925</v>
      </c>
      <c r="C2788" s="144">
        <v>6380102</v>
      </c>
      <c r="D2788" s="145" t="s">
        <v>2947</v>
      </c>
      <c r="E2788" s="150"/>
    </row>
    <row r="2789" spans="1:5" hidden="1" x14ac:dyDescent="0.2">
      <c r="A2789" s="145" t="s">
        <v>2926</v>
      </c>
      <c r="B2789" s="145" t="s">
        <v>2925</v>
      </c>
      <c r="C2789" s="144">
        <v>6380103</v>
      </c>
      <c r="D2789" s="145" t="s">
        <v>2948</v>
      </c>
      <c r="E2789" s="150"/>
    </row>
    <row r="2790" spans="1:5" hidden="1" x14ac:dyDescent="0.2">
      <c r="A2790" s="145" t="s">
        <v>2926</v>
      </c>
      <c r="B2790" s="145" t="s">
        <v>2925</v>
      </c>
      <c r="C2790" s="144">
        <v>6380104</v>
      </c>
      <c r="D2790" s="145" t="s">
        <v>2949</v>
      </c>
      <c r="E2790" s="150"/>
    </row>
    <row r="2791" spans="1:5" hidden="1" x14ac:dyDescent="0.2">
      <c r="A2791" s="145" t="s">
        <v>2926</v>
      </c>
      <c r="B2791" s="145" t="s">
        <v>2925</v>
      </c>
      <c r="C2791" s="144">
        <v>6380105</v>
      </c>
      <c r="D2791" s="145" t="s">
        <v>2950</v>
      </c>
      <c r="E2791" s="150"/>
    </row>
    <row r="2792" spans="1:5" hidden="1" x14ac:dyDescent="0.2">
      <c r="A2792" s="145" t="s">
        <v>2926</v>
      </c>
      <c r="B2792" s="145" t="s">
        <v>2925</v>
      </c>
      <c r="C2792" s="144">
        <v>6380106</v>
      </c>
      <c r="D2792" s="145" t="s">
        <v>2951</v>
      </c>
      <c r="E2792" s="150"/>
    </row>
    <row r="2793" spans="1:5" hidden="1" x14ac:dyDescent="0.2">
      <c r="A2793" s="145" t="s">
        <v>2926</v>
      </c>
      <c r="B2793" s="145" t="s">
        <v>2925</v>
      </c>
      <c r="C2793" s="144">
        <v>6380107</v>
      </c>
      <c r="D2793" s="145" t="s">
        <v>1615</v>
      </c>
      <c r="E2793" s="150"/>
    </row>
    <row r="2794" spans="1:5" hidden="1" x14ac:dyDescent="0.2">
      <c r="A2794" s="145" t="s">
        <v>2926</v>
      </c>
      <c r="B2794" s="145" t="s">
        <v>2933</v>
      </c>
      <c r="C2794" s="144">
        <v>6380201</v>
      </c>
      <c r="D2794" s="145" t="s">
        <v>2952</v>
      </c>
      <c r="E2794" s="150"/>
    </row>
    <row r="2795" spans="1:5" hidden="1" x14ac:dyDescent="0.2">
      <c r="A2795" s="145" t="s">
        <v>2926</v>
      </c>
      <c r="B2795" s="145" t="s">
        <v>2933</v>
      </c>
      <c r="C2795" s="144">
        <v>6380202</v>
      </c>
      <c r="D2795" s="145" t="s">
        <v>2797</v>
      </c>
      <c r="E2795" s="150"/>
    </row>
    <row r="2796" spans="1:5" hidden="1" x14ac:dyDescent="0.2">
      <c r="A2796" s="145" t="s">
        <v>2926</v>
      </c>
      <c r="B2796" s="145" t="s">
        <v>2937</v>
      </c>
      <c r="C2796" s="144">
        <v>6380203</v>
      </c>
      <c r="D2796" s="145" t="s">
        <v>2953</v>
      </c>
      <c r="E2796" s="150"/>
    </row>
    <row r="2797" spans="1:5" hidden="1" x14ac:dyDescent="0.2">
      <c r="A2797" s="145" t="s">
        <v>2926</v>
      </c>
      <c r="B2797" s="145" t="s">
        <v>2933</v>
      </c>
      <c r="C2797" s="144">
        <v>6380204</v>
      </c>
      <c r="D2797" s="145" t="s">
        <v>2264</v>
      </c>
      <c r="E2797" s="150"/>
    </row>
    <row r="2798" spans="1:5" hidden="1" x14ac:dyDescent="0.2">
      <c r="A2798" s="145" t="s">
        <v>2926</v>
      </c>
      <c r="B2798" s="145" t="s">
        <v>2937</v>
      </c>
      <c r="C2798" s="144">
        <v>6380301</v>
      </c>
      <c r="D2798" s="145" t="s">
        <v>2954</v>
      </c>
      <c r="E2798" s="150"/>
    </row>
    <row r="2799" spans="1:5" hidden="1" x14ac:dyDescent="0.2">
      <c r="A2799" s="145" t="s">
        <v>2926</v>
      </c>
      <c r="B2799" s="145" t="s">
        <v>2937</v>
      </c>
      <c r="C2799" s="144">
        <v>6380302</v>
      </c>
      <c r="D2799" s="145" t="s">
        <v>2955</v>
      </c>
      <c r="E2799" s="150"/>
    </row>
    <row r="2800" spans="1:5" hidden="1" x14ac:dyDescent="0.2">
      <c r="A2800" s="145" t="s">
        <v>2926</v>
      </c>
      <c r="B2800" s="145" t="s">
        <v>2937</v>
      </c>
      <c r="C2800" s="144">
        <v>6380303</v>
      </c>
      <c r="D2800" s="145" t="s">
        <v>2956</v>
      </c>
      <c r="E2800" s="150"/>
    </row>
    <row r="2801" spans="1:5" hidden="1" x14ac:dyDescent="0.2">
      <c r="A2801" s="145" t="s">
        <v>2926</v>
      </c>
      <c r="B2801" s="145" t="s">
        <v>2937</v>
      </c>
      <c r="C2801" s="144">
        <v>6380304</v>
      </c>
      <c r="D2801" s="145" t="s">
        <v>2957</v>
      </c>
      <c r="E2801" s="150"/>
    </row>
    <row r="2802" spans="1:5" hidden="1" x14ac:dyDescent="0.2">
      <c r="A2802" s="145" t="s">
        <v>2926</v>
      </c>
      <c r="B2802" s="145" t="s">
        <v>2937</v>
      </c>
      <c r="C2802" s="144">
        <v>6380305</v>
      </c>
      <c r="D2802" s="145" t="s">
        <v>2958</v>
      </c>
      <c r="E2802" s="150"/>
    </row>
    <row r="2803" spans="1:5" hidden="1" x14ac:dyDescent="0.2">
      <c r="A2803" s="145" t="s">
        <v>2926</v>
      </c>
      <c r="B2803" s="145" t="s">
        <v>2933</v>
      </c>
      <c r="C2803" s="144">
        <v>6380306</v>
      </c>
      <c r="D2803" s="145" t="s">
        <v>2953</v>
      </c>
      <c r="E2803" s="150"/>
    </row>
    <row r="2804" spans="1:5" hidden="1" x14ac:dyDescent="0.2">
      <c r="A2804" s="145" t="s">
        <v>2926</v>
      </c>
      <c r="B2804" s="145" t="s">
        <v>2937</v>
      </c>
      <c r="C2804" s="144">
        <v>6380307</v>
      </c>
      <c r="D2804" s="145" t="s">
        <v>2959</v>
      </c>
      <c r="E2804" s="150"/>
    </row>
    <row r="2805" spans="1:5" hidden="1" x14ac:dyDescent="0.2">
      <c r="A2805" s="145" t="s">
        <v>2926</v>
      </c>
      <c r="B2805" s="145" t="s">
        <v>2939</v>
      </c>
      <c r="C2805" s="144">
        <v>6380401</v>
      </c>
      <c r="D2805" s="145" t="s">
        <v>2960</v>
      </c>
      <c r="E2805" s="150"/>
    </row>
    <row r="2806" spans="1:5" hidden="1" x14ac:dyDescent="0.2">
      <c r="A2806" s="145" t="s">
        <v>2926</v>
      </c>
      <c r="B2806" s="145" t="s">
        <v>2939</v>
      </c>
      <c r="C2806" s="144">
        <v>6380402</v>
      </c>
      <c r="D2806" s="145" t="s">
        <v>2961</v>
      </c>
      <c r="E2806" s="150"/>
    </row>
    <row r="2807" spans="1:5" hidden="1" x14ac:dyDescent="0.2">
      <c r="A2807" s="145" t="s">
        <v>2926</v>
      </c>
      <c r="B2807" s="145" t="s">
        <v>2939</v>
      </c>
      <c r="C2807" s="144">
        <v>6380403</v>
      </c>
      <c r="D2807" s="145" t="s">
        <v>2962</v>
      </c>
      <c r="E2807" s="150"/>
    </row>
    <row r="2808" spans="1:5" hidden="1" x14ac:dyDescent="0.2">
      <c r="A2808" s="145" t="s">
        <v>2926</v>
      </c>
      <c r="B2808" s="145" t="s">
        <v>2939</v>
      </c>
      <c r="C2808" s="144">
        <v>6380404</v>
      </c>
      <c r="D2808" s="145" t="s">
        <v>2963</v>
      </c>
      <c r="E2808" s="150"/>
    </row>
    <row r="2809" spans="1:5" hidden="1" x14ac:dyDescent="0.2">
      <c r="A2809" s="145" t="s">
        <v>2926</v>
      </c>
      <c r="B2809" s="145" t="s">
        <v>2939</v>
      </c>
      <c r="C2809" s="144">
        <v>6380405</v>
      </c>
      <c r="D2809" s="145" t="s">
        <v>2964</v>
      </c>
      <c r="E2809" s="150"/>
    </row>
    <row r="2810" spans="1:5" hidden="1" x14ac:dyDescent="0.2">
      <c r="A2810" s="145" t="s">
        <v>2926</v>
      </c>
      <c r="B2810" s="145" t="s">
        <v>2939</v>
      </c>
      <c r="C2810" s="144">
        <v>6380406</v>
      </c>
      <c r="D2810" s="145" t="s">
        <v>2965</v>
      </c>
      <c r="E2810" s="150"/>
    </row>
    <row r="2811" spans="1:5" hidden="1" x14ac:dyDescent="0.2">
      <c r="A2811" s="145" t="s">
        <v>2926</v>
      </c>
      <c r="B2811" s="145" t="s">
        <v>2939</v>
      </c>
      <c r="C2811" s="144">
        <v>6380407</v>
      </c>
      <c r="D2811" s="145" t="s">
        <v>2966</v>
      </c>
      <c r="E2811" s="150"/>
    </row>
    <row r="2812" spans="1:5" hidden="1" x14ac:dyDescent="0.2">
      <c r="A2812" s="145" t="s">
        <v>2926</v>
      </c>
      <c r="B2812" s="145" t="s">
        <v>2939</v>
      </c>
      <c r="C2812" s="144">
        <v>6380408</v>
      </c>
      <c r="D2812" s="145" t="s">
        <v>2967</v>
      </c>
      <c r="E2812" s="150"/>
    </row>
    <row r="2813" spans="1:5" hidden="1" x14ac:dyDescent="0.2">
      <c r="A2813" s="145" t="s">
        <v>2926</v>
      </c>
      <c r="B2813" s="145" t="s">
        <v>2939</v>
      </c>
      <c r="C2813" s="144">
        <v>6380409</v>
      </c>
      <c r="D2813" s="145" t="s">
        <v>2968</v>
      </c>
      <c r="E2813" s="150"/>
    </row>
    <row r="2814" spans="1:5" hidden="1" x14ac:dyDescent="0.2">
      <c r="A2814" s="145" t="s">
        <v>2926</v>
      </c>
      <c r="B2814" s="145" t="s">
        <v>2942</v>
      </c>
      <c r="C2814" s="144">
        <v>6380501</v>
      </c>
      <c r="D2814" s="145" t="s">
        <v>2969</v>
      </c>
      <c r="E2814" s="150"/>
    </row>
    <row r="2815" spans="1:5" hidden="1" x14ac:dyDescent="0.2">
      <c r="A2815" s="145" t="s">
        <v>2926</v>
      </c>
      <c r="B2815" s="145" t="s">
        <v>2942</v>
      </c>
      <c r="C2815" s="144">
        <v>6380502</v>
      </c>
      <c r="D2815" s="145" t="s">
        <v>2970</v>
      </c>
      <c r="E2815" s="150"/>
    </row>
    <row r="2816" spans="1:5" hidden="1" x14ac:dyDescent="0.2">
      <c r="A2816" s="145" t="s">
        <v>2926</v>
      </c>
      <c r="B2816" s="145" t="s">
        <v>2942</v>
      </c>
      <c r="C2816" s="144">
        <v>6380503</v>
      </c>
      <c r="D2816" s="145" t="s">
        <v>2971</v>
      </c>
      <c r="E2816" s="150"/>
    </row>
    <row r="2817" spans="1:5" hidden="1" x14ac:dyDescent="0.2">
      <c r="A2817" s="145" t="s">
        <v>2926</v>
      </c>
      <c r="B2817" s="145" t="s">
        <v>2942</v>
      </c>
      <c r="C2817" s="144">
        <v>6380504</v>
      </c>
      <c r="D2817" s="145" t="s">
        <v>2972</v>
      </c>
      <c r="E2817" s="150"/>
    </row>
    <row r="2818" spans="1:5" hidden="1" x14ac:dyDescent="0.2">
      <c r="A2818" s="145" t="s">
        <v>2926</v>
      </c>
      <c r="B2818" s="145" t="s">
        <v>2942</v>
      </c>
      <c r="C2818" s="144">
        <v>6380505</v>
      </c>
      <c r="D2818" s="145" t="s">
        <v>2973</v>
      </c>
      <c r="E2818" s="150"/>
    </row>
    <row r="2819" spans="1:5" hidden="1" x14ac:dyDescent="0.2">
      <c r="A2819" s="145" t="s">
        <v>2926</v>
      </c>
      <c r="B2819" s="145" t="s">
        <v>2942</v>
      </c>
      <c r="C2819" s="144">
        <v>6380506</v>
      </c>
      <c r="D2819" s="145" t="s">
        <v>2974</v>
      </c>
      <c r="E2819" s="150"/>
    </row>
    <row r="2820" spans="1:5" hidden="1" x14ac:dyDescent="0.2">
      <c r="A2820" s="145" t="s">
        <v>2926</v>
      </c>
      <c r="B2820" s="145" t="s">
        <v>2944</v>
      </c>
      <c r="C2820" s="144">
        <v>6380601</v>
      </c>
      <c r="D2820" s="145" t="s">
        <v>2975</v>
      </c>
      <c r="E2820" s="150"/>
    </row>
    <row r="2821" spans="1:5" hidden="1" x14ac:dyDescent="0.2">
      <c r="A2821" s="145" t="s">
        <v>2926</v>
      </c>
      <c r="B2821" s="145" t="s">
        <v>2944</v>
      </c>
      <c r="C2821" s="144">
        <v>6380602</v>
      </c>
      <c r="D2821" s="145" t="s">
        <v>2976</v>
      </c>
      <c r="E2821" s="150"/>
    </row>
    <row r="2822" spans="1:5" hidden="1" x14ac:dyDescent="0.2">
      <c r="A2822" s="145" t="s">
        <v>2926</v>
      </c>
      <c r="B2822" s="145" t="s">
        <v>2944</v>
      </c>
      <c r="C2822" s="144">
        <v>6380603</v>
      </c>
      <c r="D2822" s="145" t="s">
        <v>1376</v>
      </c>
      <c r="E2822" s="150"/>
    </row>
    <row r="2823" spans="1:5" hidden="1" x14ac:dyDescent="0.2">
      <c r="A2823" s="145" t="s">
        <v>2926</v>
      </c>
      <c r="B2823" s="145" t="s">
        <v>2944</v>
      </c>
      <c r="C2823" s="144">
        <v>6380604</v>
      </c>
      <c r="D2823" s="145" t="s">
        <v>2977</v>
      </c>
      <c r="E2823" s="150"/>
    </row>
    <row r="2824" spans="1:5" hidden="1" x14ac:dyDescent="0.2">
      <c r="A2824" s="145" t="s">
        <v>2926</v>
      </c>
      <c r="B2824" s="145" t="s">
        <v>2946</v>
      </c>
      <c r="C2824" s="144">
        <v>6380701</v>
      </c>
      <c r="D2824" s="145" t="s">
        <v>2978</v>
      </c>
      <c r="E2824" s="150"/>
    </row>
    <row r="2825" spans="1:5" hidden="1" x14ac:dyDescent="0.2">
      <c r="A2825" s="145" t="s">
        <v>2926</v>
      </c>
      <c r="B2825" s="145" t="s">
        <v>2946</v>
      </c>
      <c r="C2825" s="144">
        <v>6380702</v>
      </c>
      <c r="D2825" s="145" t="s">
        <v>2979</v>
      </c>
      <c r="E2825" s="150"/>
    </row>
    <row r="2826" spans="1:5" hidden="1" x14ac:dyDescent="0.2">
      <c r="A2826" s="145" t="s">
        <v>2926</v>
      </c>
      <c r="B2826" s="145" t="s">
        <v>2946</v>
      </c>
      <c r="C2826" s="144">
        <v>6380703</v>
      </c>
      <c r="D2826" s="145" t="s">
        <v>2980</v>
      </c>
      <c r="E2826" s="150"/>
    </row>
    <row r="2827" spans="1:5" hidden="1" x14ac:dyDescent="0.2">
      <c r="A2827" s="145" t="s">
        <v>2926</v>
      </c>
      <c r="B2827" s="145" t="s">
        <v>2946</v>
      </c>
      <c r="C2827" s="144">
        <v>6380704</v>
      </c>
      <c r="D2827" s="145" t="s">
        <v>2981</v>
      </c>
      <c r="E2827" s="150"/>
    </row>
    <row r="2828" spans="1:5" hidden="1" x14ac:dyDescent="0.2">
      <c r="A2828" s="145" t="s">
        <v>2926</v>
      </c>
      <c r="B2828" s="145" t="s">
        <v>2983</v>
      </c>
      <c r="C2828" s="144">
        <v>6380801</v>
      </c>
      <c r="D2828" s="145" t="s">
        <v>2982</v>
      </c>
      <c r="E2828" s="150"/>
    </row>
    <row r="2829" spans="1:5" hidden="1" x14ac:dyDescent="0.2">
      <c r="A2829" s="145" t="s">
        <v>2926</v>
      </c>
      <c r="B2829" s="145" t="s">
        <v>2983</v>
      </c>
      <c r="C2829" s="144">
        <v>6380802</v>
      </c>
      <c r="D2829" s="145" t="s">
        <v>2770</v>
      </c>
      <c r="E2829" s="150"/>
    </row>
    <row r="2830" spans="1:5" hidden="1" x14ac:dyDescent="0.2">
      <c r="A2830" s="145" t="s">
        <v>2926</v>
      </c>
      <c r="B2830" s="145" t="s">
        <v>2983</v>
      </c>
      <c r="C2830" s="144">
        <v>6380803</v>
      </c>
      <c r="D2830" s="145" t="s">
        <v>2984</v>
      </c>
      <c r="E2830" s="150"/>
    </row>
    <row r="2831" spans="1:5" hidden="1" x14ac:dyDescent="0.2">
      <c r="A2831" s="145" t="s">
        <v>2987</v>
      </c>
      <c r="B2831" s="145" t="s">
        <v>2986</v>
      </c>
      <c r="C2831" s="144">
        <v>2390101</v>
      </c>
      <c r="D2831" s="145" t="s">
        <v>2985</v>
      </c>
      <c r="E2831" s="150"/>
    </row>
    <row r="2832" spans="1:5" hidden="1" x14ac:dyDescent="0.2">
      <c r="A2832" s="145" t="s">
        <v>2987</v>
      </c>
      <c r="B2832" s="145" t="s">
        <v>2986</v>
      </c>
      <c r="C2832" s="144">
        <v>4390101</v>
      </c>
      <c r="D2832" s="145" t="s">
        <v>2988</v>
      </c>
      <c r="E2832" s="150"/>
    </row>
    <row r="2833" spans="1:5" hidden="1" x14ac:dyDescent="0.2">
      <c r="A2833" s="145" t="s">
        <v>2987</v>
      </c>
      <c r="B2833" s="145" t="s">
        <v>2986</v>
      </c>
      <c r="C2833" s="144">
        <v>5390115</v>
      </c>
      <c r="D2833" s="145" t="s">
        <v>2989</v>
      </c>
      <c r="E2833" s="150"/>
    </row>
    <row r="2834" spans="1:5" hidden="1" x14ac:dyDescent="0.2">
      <c r="A2834" s="145" t="s">
        <v>2987</v>
      </c>
      <c r="B2834" s="145" t="s">
        <v>2986</v>
      </c>
      <c r="C2834" s="144">
        <v>5390116</v>
      </c>
      <c r="D2834" s="145" t="s">
        <v>2990</v>
      </c>
      <c r="E2834" s="150"/>
    </row>
    <row r="2835" spans="1:5" hidden="1" x14ac:dyDescent="0.2">
      <c r="A2835" s="145" t="s">
        <v>2987</v>
      </c>
      <c r="B2835" s="145" t="s">
        <v>2986</v>
      </c>
      <c r="C2835" s="144">
        <v>5390117</v>
      </c>
      <c r="D2835" s="145" t="s">
        <v>2501</v>
      </c>
      <c r="E2835" s="150"/>
    </row>
    <row r="2836" spans="1:5" hidden="1" x14ac:dyDescent="0.2">
      <c r="A2836" s="145" t="s">
        <v>2987</v>
      </c>
      <c r="B2836" s="145" t="s">
        <v>2992</v>
      </c>
      <c r="C2836" s="144">
        <v>5390209</v>
      </c>
      <c r="D2836" s="145" t="s">
        <v>2991</v>
      </c>
      <c r="E2836" s="150"/>
    </row>
    <row r="2837" spans="1:5" hidden="1" x14ac:dyDescent="0.2">
      <c r="A2837" s="145" t="s">
        <v>2987</v>
      </c>
      <c r="B2837" s="145" t="s">
        <v>2992</v>
      </c>
      <c r="C2837" s="144">
        <v>5390210</v>
      </c>
      <c r="D2837" s="145" t="s">
        <v>2993</v>
      </c>
      <c r="E2837" s="150"/>
    </row>
    <row r="2838" spans="1:5" hidden="1" x14ac:dyDescent="0.2">
      <c r="A2838" s="145" t="s">
        <v>2987</v>
      </c>
      <c r="B2838" s="145" t="s">
        <v>2995</v>
      </c>
      <c r="C2838" s="144">
        <v>5390310</v>
      </c>
      <c r="D2838" s="145" t="s">
        <v>2994</v>
      </c>
      <c r="E2838" s="150"/>
    </row>
    <row r="2839" spans="1:5" hidden="1" x14ac:dyDescent="0.2">
      <c r="A2839" s="145" t="s">
        <v>2987</v>
      </c>
      <c r="B2839" s="145" t="s">
        <v>2995</v>
      </c>
      <c r="C2839" s="144">
        <v>5390311</v>
      </c>
      <c r="D2839" s="145" t="s">
        <v>2996</v>
      </c>
      <c r="E2839" s="150"/>
    </row>
    <row r="2840" spans="1:5" hidden="1" x14ac:dyDescent="0.2">
      <c r="A2840" s="145" t="s">
        <v>2987</v>
      </c>
      <c r="B2840" s="145" t="s">
        <v>2998</v>
      </c>
      <c r="C2840" s="144">
        <v>5390413</v>
      </c>
      <c r="D2840" s="145" t="s">
        <v>2997</v>
      </c>
      <c r="E2840" s="150"/>
    </row>
    <row r="2841" spans="1:5" hidden="1" x14ac:dyDescent="0.2">
      <c r="A2841" s="145" t="s">
        <v>2987</v>
      </c>
      <c r="B2841" s="145" t="s">
        <v>2998</v>
      </c>
      <c r="C2841" s="144">
        <v>5390414</v>
      </c>
      <c r="D2841" s="145" t="s">
        <v>2999</v>
      </c>
      <c r="E2841" s="150"/>
    </row>
    <row r="2842" spans="1:5" hidden="1" x14ac:dyDescent="0.2">
      <c r="A2842" s="145" t="s">
        <v>2987</v>
      </c>
      <c r="B2842" s="145" t="s">
        <v>3001</v>
      </c>
      <c r="C2842" s="144">
        <v>5390509</v>
      </c>
      <c r="D2842" s="145" t="s">
        <v>3000</v>
      </c>
      <c r="E2842" s="150"/>
    </row>
    <row r="2843" spans="1:5" hidden="1" x14ac:dyDescent="0.2">
      <c r="A2843" s="145" t="s">
        <v>2987</v>
      </c>
      <c r="B2843" s="145" t="s">
        <v>3001</v>
      </c>
      <c r="C2843" s="144">
        <v>5390510</v>
      </c>
      <c r="D2843" s="145" t="s">
        <v>3002</v>
      </c>
      <c r="E2843" s="150"/>
    </row>
    <row r="2844" spans="1:5" hidden="1" x14ac:dyDescent="0.2">
      <c r="A2844" s="145" t="s">
        <v>2987</v>
      </c>
      <c r="B2844" s="145" t="s">
        <v>3004</v>
      </c>
      <c r="C2844" s="144">
        <v>5390606</v>
      </c>
      <c r="D2844" s="145" t="s">
        <v>3003</v>
      </c>
      <c r="E2844" s="150"/>
    </row>
    <row r="2845" spans="1:5" hidden="1" x14ac:dyDescent="0.2">
      <c r="A2845" s="145" t="s">
        <v>2987</v>
      </c>
      <c r="B2845" s="145" t="s">
        <v>2986</v>
      </c>
      <c r="C2845" s="144">
        <v>6390101</v>
      </c>
      <c r="D2845" s="145" t="s">
        <v>580</v>
      </c>
      <c r="E2845" s="150"/>
    </row>
    <row r="2846" spans="1:5" hidden="1" x14ac:dyDescent="0.2">
      <c r="A2846" s="145" t="s">
        <v>2987</v>
      </c>
      <c r="B2846" s="145" t="s">
        <v>2986</v>
      </c>
      <c r="C2846" s="144">
        <v>6390102</v>
      </c>
      <c r="D2846" s="145" t="s">
        <v>1750</v>
      </c>
      <c r="E2846" s="150"/>
    </row>
    <row r="2847" spans="1:5" hidden="1" x14ac:dyDescent="0.2">
      <c r="A2847" s="145" t="s">
        <v>2987</v>
      </c>
      <c r="B2847" s="145" t="s">
        <v>2986</v>
      </c>
      <c r="C2847" s="144">
        <v>6390103</v>
      </c>
      <c r="D2847" s="145" t="s">
        <v>3005</v>
      </c>
      <c r="E2847" s="150"/>
    </row>
    <row r="2848" spans="1:5" hidden="1" x14ac:dyDescent="0.2">
      <c r="A2848" s="145" t="s">
        <v>2987</v>
      </c>
      <c r="B2848" s="145" t="s">
        <v>2986</v>
      </c>
      <c r="C2848" s="144">
        <v>6390104</v>
      </c>
      <c r="D2848" s="145" t="s">
        <v>3006</v>
      </c>
      <c r="E2848" s="150"/>
    </row>
    <row r="2849" spans="1:5" hidden="1" x14ac:dyDescent="0.2">
      <c r="A2849" s="145" t="s">
        <v>2987</v>
      </c>
      <c r="B2849" s="145" t="s">
        <v>2986</v>
      </c>
      <c r="C2849" s="144">
        <v>6390105</v>
      </c>
      <c r="D2849" s="145" t="s">
        <v>3007</v>
      </c>
      <c r="E2849" s="150"/>
    </row>
    <row r="2850" spans="1:5" hidden="1" x14ac:dyDescent="0.2">
      <c r="A2850" s="145" t="s">
        <v>2987</v>
      </c>
      <c r="B2850" s="145" t="s">
        <v>2986</v>
      </c>
      <c r="C2850" s="144">
        <v>6390106</v>
      </c>
      <c r="D2850" s="145" t="s">
        <v>3008</v>
      </c>
      <c r="E2850" s="150"/>
    </row>
    <row r="2851" spans="1:5" hidden="1" x14ac:dyDescent="0.2">
      <c r="A2851" s="145" t="s">
        <v>2987</v>
      </c>
      <c r="B2851" s="145" t="s">
        <v>2986</v>
      </c>
      <c r="C2851" s="144">
        <v>6390107</v>
      </c>
      <c r="D2851" s="145" t="s">
        <v>2803</v>
      </c>
      <c r="E2851" s="150"/>
    </row>
    <row r="2852" spans="1:5" hidden="1" x14ac:dyDescent="0.2">
      <c r="A2852" s="145" t="s">
        <v>2987</v>
      </c>
      <c r="B2852" s="145" t="s">
        <v>2986</v>
      </c>
      <c r="C2852" s="144">
        <v>6390108</v>
      </c>
      <c r="D2852" s="145" t="s">
        <v>1419</v>
      </c>
      <c r="E2852" s="150"/>
    </row>
    <row r="2853" spans="1:5" hidden="1" x14ac:dyDescent="0.2">
      <c r="A2853" s="145" t="s">
        <v>2987</v>
      </c>
      <c r="B2853" s="145" t="s">
        <v>2986</v>
      </c>
      <c r="C2853" s="144">
        <v>6390109</v>
      </c>
      <c r="D2853" s="145" t="s">
        <v>3009</v>
      </c>
      <c r="E2853" s="150"/>
    </row>
    <row r="2854" spans="1:5" hidden="1" x14ac:dyDescent="0.2">
      <c r="A2854" s="145" t="s">
        <v>2987</v>
      </c>
      <c r="B2854" s="145" t="s">
        <v>2986</v>
      </c>
      <c r="C2854" s="144">
        <v>6390111</v>
      </c>
      <c r="D2854" s="145" t="s">
        <v>3010</v>
      </c>
      <c r="E2854" s="150"/>
    </row>
    <row r="2855" spans="1:5" hidden="1" x14ac:dyDescent="0.2">
      <c r="A2855" s="145" t="s">
        <v>2987</v>
      </c>
      <c r="B2855" s="145" t="s">
        <v>2986</v>
      </c>
      <c r="C2855" s="144">
        <v>6390112</v>
      </c>
      <c r="D2855" s="145" t="s">
        <v>3011</v>
      </c>
      <c r="E2855" s="150"/>
    </row>
    <row r="2856" spans="1:5" hidden="1" x14ac:dyDescent="0.2">
      <c r="A2856" s="145" t="s">
        <v>2987</v>
      </c>
      <c r="B2856" s="145" t="s">
        <v>2986</v>
      </c>
      <c r="C2856" s="144">
        <v>6390113</v>
      </c>
      <c r="D2856" s="145" t="s">
        <v>1498</v>
      </c>
      <c r="E2856" s="150"/>
    </row>
    <row r="2857" spans="1:5" hidden="1" x14ac:dyDescent="0.2">
      <c r="A2857" s="145" t="s">
        <v>2987</v>
      </c>
      <c r="B2857" s="145" t="s">
        <v>2986</v>
      </c>
      <c r="C2857" s="144">
        <v>6390114</v>
      </c>
      <c r="D2857" s="145" t="s">
        <v>3012</v>
      </c>
      <c r="E2857" s="150"/>
    </row>
    <row r="2858" spans="1:5" hidden="1" x14ac:dyDescent="0.2">
      <c r="A2858" s="145" t="s">
        <v>2987</v>
      </c>
      <c r="B2858" s="145" t="s">
        <v>2992</v>
      </c>
      <c r="C2858" s="144">
        <v>6390201</v>
      </c>
      <c r="D2858" s="145" t="s">
        <v>2760</v>
      </c>
      <c r="E2858" s="150"/>
    </row>
    <row r="2859" spans="1:5" hidden="1" x14ac:dyDescent="0.2">
      <c r="A2859" s="145" t="s">
        <v>2987</v>
      </c>
      <c r="B2859" s="145" t="s">
        <v>2992</v>
      </c>
      <c r="C2859" s="144">
        <v>6390202</v>
      </c>
      <c r="D2859" s="145" t="s">
        <v>3013</v>
      </c>
      <c r="E2859" s="150"/>
    </row>
    <row r="2860" spans="1:5" hidden="1" x14ac:dyDescent="0.2">
      <c r="A2860" s="145" t="s">
        <v>2987</v>
      </c>
      <c r="B2860" s="145" t="s">
        <v>2992</v>
      </c>
      <c r="C2860" s="144">
        <v>6390203</v>
      </c>
      <c r="D2860" s="145" t="s">
        <v>3014</v>
      </c>
      <c r="E2860" s="150"/>
    </row>
    <row r="2861" spans="1:5" hidden="1" x14ac:dyDescent="0.2">
      <c r="A2861" s="145" t="s">
        <v>2987</v>
      </c>
      <c r="B2861" s="145" t="s">
        <v>2992</v>
      </c>
      <c r="C2861" s="144">
        <v>6390204</v>
      </c>
      <c r="D2861" s="145" t="s">
        <v>3015</v>
      </c>
      <c r="E2861" s="150"/>
    </row>
    <row r="2862" spans="1:5" hidden="1" x14ac:dyDescent="0.2">
      <c r="A2862" s="145" t="s">
        <v>2987</v>
      </c>
      <c r="B2862" s="145" t="s">
        <v>2992</v>
      </c>
      <c r="C2862" s="144">
        <v>6390205</v>
      </c>
      <c r="D2862" s="145" t="s">
        <v>3016</v>
      </c>
      <c r="E2862" s="150"/>
    </row>
    <row r="2863" spans="1:5" hidden="1" x14ac:dyDescent="0.2">
      <c r="A2863" s="145" t="s">
        <v>2987</v>
      </c>
      <c r="B2863" s="145" t="s">
        <v>2992</v>
      </c>
      <c r="C2863" s="144">
        <v>6390206</v>
      </c>
      <c r="D2863" s="145" t="s">
        <v>3017</v>
      </c>
      <c r="E2863" s="150"/>
    </row>
    <row r="2864" spans="1:5" hidden="1" x14ac:dyDescent="0.2">
      <c r="A2864" s="145" t="s">
        <v>2987</v>
      </c>
      <c r="B2864" s="145" t="s">
        <v>2992</v>
      </c>
      <c r="C2864" s="144">
        <v>6390207</v>
      </c>
      <c r="D2864" s="145" t="s">
        <v>1693</v>
      </c>
      <c r="E2864" s="150"/>
    </row>
    <row r="2865" spans="1:5" hidden="1" x14ac:dyDescent="0.2">
      <c r="A2865" s="145" t="s">
        <v>2987</v>
      </c>
      <c r="B2865" s="145" t="s">
        <v>2992</v>
      </c>
      <c r="C2865" s="144">
        <v>6390208</v>
      </c>
      <c r="D2865" s="145" t="s">
        <v>3018</v>
      </c>
      <c r="E2865" s="150"/>
    </row>
    <row r="2866" spans="1:5" hidden="1" x14ac:dyDescent="0.2">
      <c r="A2866" s="145" t="s">
        <v>2987</v>
      </c>
      <c r="B2866" s="145" t="s">
        <v>2995</v>
      </c>
      <c r="C2866" s="144">
        <v>6390301</v>
      </c>
      <c r="D2866" s="145" t="s">
        <v>3019</v>
      </c>
      <c r="E2866" s="150"/>
    </row>
    <row r="2867" spans="1:5" hidden="1" x14ac:dyDescent="0.2">
      <c r="A2867" s="145" t="s">
        <v>2987</v>
      </c>
      <c r="B2867" s="145" t="s">
        <v>2995</v>
      </c>
      <c r="C2867" s="144">
        <v>6390302</v>
      </c>
      <c r="D2867" s="145" t="s">
        <v>404</v>
      </c>
      <c r="E2867" s="150"/>
    </row>
    <row r="2868" spans="1:5" hidden="1" x14ac:dyDescent="0.2">
      <c r="A2868" s="145" t="s">
        <v>2987</v>
      </c>
      <c r="B2868" s="145" t="s">
        <v>2995</v>
      </c>
      <c r="C2868" s="144">
        <v>6390303</v>
      </c>
      <c r="D2868" s="145" t="s">
        <v>3020</v>
      </c>
      <c r="E2868" s="150"/>
    </row>
    <row r="2869" spans="1:5" hidden="1" x14ac:dyDescent="0.2">
      <c r="A2869" s="145" t="s">
        <v>2987</v>
      </c>
      <c r="B2869" s="145" t="s">
        <v>2995</v>
      </c>
      <c r="C2869" s="144">
        <v>6390304</v>
      </c>
      <c r="D2869" s="145" t="s">
        <v>1073</v>
      </c>
      <c r="E2869" s="150"/>
    </row>
    <row r="2870" spans="1:5" hidden="1" x14ac:dyDescent="0.2">
      <c r="A2870" s="145" t="s">
        <v>2987</v>
      </c>
      <c r="B2870" s="145" t="s">
        <v>2995</v>
      </c>
      <c r="C2870" s="144">
        <v>6390305</v>
      </c>
      <c r="D2870" s="145" t="s">
        <v>3014</v>
      </c>
      <c r="E2870" s="150"/>
    </row>
    <row r="2871" spans="1:5" hidden="1" x14ac:dyDescent="0.2">
      <c r="A2871" s="145" t="s">
        <v>2987</v>
      </c>
      <c r="B2871" s="145" t="s">
        <v>2995</v>
      </c>
      <c r="C2871" s="144">
        <v>6390306</v>
      </c>
      <c r="D2871" s="145" t="s">
        <v>3021</v>
      </c>
      <c r="E2871" s="150"/>
    </row>
    <row r="2872" spans="1:5" hidden="1" x14ac:dyDescent="0.2">
      <c r="A2872" s="145" t="s">
        <v>2987</v>
      </c>
      <c r="B2872" s="145" t="s">
        <v>2995</v>
      </c>
      <c r="C2872" s="144">
        <v>6390307</v>
      </c>
      <c r="D2872" s="145" t="s">
        <v>3022</v>
      </c>
      <c r="E2872" s="150"/>
    </row>
    <row r="2873" spans="1:5" hidden="1" x14ac:dyDescent="0.2">
      <c r="A2873" s="145" t="s">
        <v>2987</v>
      </c>
      <c r="B2873" s="145" t="s">
        <v>2995</v>
      </c>
      <c r="C2873" s="144">
        <v>6390308</v>
      </c>
      <c r="D2873" s="145" t="s">
        <v>3023</v>
      </c>
      <c r="E2873" s="150"/>
    </row>
    <row r="2874" spans="1:5" hidden="1" x14ac:dyDescent="0.2">
      <c r="A2874" s="145" t="s">
        <v>2987</v>
      </c>
      <c r="B2874" s="145" t="s">
        <v>2995</v>
      </c>
      <c r="C2874" s="144">
        <v>6390309</v>
      </c>
      <c r="D2874" s="145" t="s">
        <v>3024</v>
      </c>
      <c r="E2874" s="150"/>
    </row>
    <row r="2875" spans="1:5" hidden="1" x14ac:dyDescent="0.2">
      <c r="A2875" s="145" t="s">
        <v>2987</v>
      </c>
      <c r="B2875" s="145" t="s">
        <v>2998</v>
      </c>
      <c r="C2875" s="144">
        <v>6390401</v>
      </c>
      <c r="D2875" s="145" t="s">
        <v>1308</v>
      </c>
      <c r="E2875" s="150"/>
    </row>
    <row r="2876" spans="1:5" hidden="1" x14ac:dyDescent="0.2">
      <c r="A2876" s="145" t="s">
        <v>2987</v>
      </c>
      <c r="B2876" s="145" t="s">
        <v>2998</v>
      </c>
      <c r="C2876" s="144">
        <v>6390402</v>
      </c>
      <c r="D2876" s="145" t="s">
        <v>3025</v>
      </c>
      <c r="E2876" s="150"/>
    </row>
    <row r="2877" spans="1:5" hidden="1" x14ac:dyDescent="0.2">
      <c r="A2877" s="145" t="s">
        <v>2987</v>
      </c>
      <c r="B2877" s="145" t="s">
        <v>2998</v>
      </c>
      <c r="C2877" s="144">
        <v>6390403</v>
      </c>
      <c r="D2877" s="145" t="s">
        <v>3026</v>
      </c>
      <c r="E2877" s="150"/>
    </row>
    <row r="2878" spans="1:5" hidden="1" x14ac:dyDescent="0.2">
      <c r="A2878" s="145" t="s">
        <v>2987</v>
      </c>
      <c r="B2878" s="145" t="s">
        <v>2998</v>
      </c>
      <c r="C2878" s="144">
        <v>6390404</v>
      </c>
      <c r="D2878" s="145" t="s">
        <v>3027</v>
      </c>
      <c r="E2878" s="150"/>
    </row>
    <row r="2879" spans="1:5" hidden="1" x14ac:dyDescent="0.2">
      <c r="A2879" s="145" t="s">
        <v>2987</v>
      </c>
      <c r="B2879" s="145" t="s">
        <v>2998</v>
      </c>
      <c r="C2879" s="144">
        <v>6390405</v>
      </c>
      <c r="D2879" s="145" t="s">
        <v>3028</v>
      </c>
      <c r="E2879" s="150"/>
    </row>
    <row r="2880" spans="1:5" hidden="1" x14ac:dyDescent="0.2">
      <c r="A2880" s="145" t="s">
        <v>2987</v>
      </c>
      <c r="B2880" s="145" t="s">
        <v>2998</v>
      </c>
      <c r="C2880" s="144">
        <v>6390406</v>
      </c>
      <c r="D2880" s="145" t="s">
        <v>3029</v>
      </c>
      <c r="E2880" s="150"/>
    </row>
    <row r="2881" spans="1:5" hidden="1" x14ac:dyDescent="0.2">
      <c r="A2881" s="145" t="s">
        <v>2987</v>
      </c>
      <c r="B2881" s="145" t="s">
        <v>2998</v>
      </c>
      <c r="C2881" s="144">
        <v>6390407</v>
      </c>
      <c r="D2881" s="145" t="s">
        <v>3030</v>
      </c>
      <c r="E2881" s="150"/>
    </row>
    <row r="2882" spans="1:5" hidden="1" x14ac:dyDescent="0.2">
      <c r="A2882" s="145" t="s">
        <v>2987</v>
      </c>
      <c r="B2882" s="145" t="s">
        <v>2998</v>
      </c>
      <c r="C2882" s="144">
        <v>6390408</v>
      </c>
      <c r="D2882" s="145" t="s">
        <v>3031</v>
      </c>
      <c r="E2882" s="150"/>
    </row>
    <row r="2883" spans="1:5" hidden="1" x14ac:dyDescent="0.2">
      <c r="A2883" s="145" t="s">
        <v>2987</v>
      </c>
      <c r="B2883" s="145" t="s">
        <v>2998</v>
      </c>
      <c r="C2883" s="144">
        <v>6390409</v>
      </c>
      <c r="D2883" s="145" t="s">
        <v>871</v>
      </c>
      <c r="E2883" s="150"/>
    </row>
    <row r="2884" spans="1:5" hidden="1" x14ac:dyDescent="0.2">
      <c r="A2884" s="145" t="s">
        <v>2987</v>
      </c>
      <c r="B2884" s="145" t="s">
        <v>2998</v>
      </c>
      <c r="C2884" s="144">
        <v>6390410</v>
      </c>
      <c r="D2884" s="145" t="s">
        <v>3032</v>
      </c>
      <c r="E2884" s="150"/>
    </row>
    <row r="2885" spans="1:5" hidden="1" x14ac:dyDescent="0.2">
      <c r="A2885" s="145" t="s">
        <v>2987</v>
      </c>
      <c r="B2885" s="145" t="s">
        <v>2998</v>
      </c>
      <c r="C2885" s="144">
        <v>6390411</v>
      </c>
      <c r="D2885" s="145" t="s">
        <v>3033</v>
      </c>
      <c r="E2885" s="150"/>
    </row>
    <row r="2886" spans="1:5" hidden="1" x14ac:dyDescent="0.2">
      <c r="A2886" s="145" t="s">
        <v>2987</v>
      </c>
      <c r="B2886" s="145" t="s">
        <v>2998</v>
      </c>
      <c r="C2886" s="144">
        <v>6390412</v>
      </c>
      <c r="D2886" s="145" t="s">
        <v>3034</v>
      </c>
      <c r="E2886" s="150"/>
    </row>
    <row r="2887" spans="1:5" hidden="1" x14ac:dyDescent="0.2">
      <c r="A2887" s="145" t="s">
        <v>2987</v>
      </c>
      <c r="B2887" s="145" t="s">
        <v>3001</v>
      </c>
      <c r="C2887" s="144">
        <v>6390501</v>
      </c>
      <c r="D2887" s="145" t="s">
        <v>2679</v>
      </c>
      <c r="E2887" s="150"/>
    </row>
    <row r="2888" spans="1:5" hidden="1" x14ac:dyDescent="0.2">
      <c r="A2888" s="145" t="s">
        <v>2987</v>
      </c>
      <c r="B2888" s="145" t="s">
        <v>3001</v>
      </c>
      <c r="C2888" s="144">
        <v>6390502</v>
      </c>
      <c r="D2888" s="145" t="s">
        <v>3035</v>
      </c>
      <c r="E2888" s="150"/>
    </row>
    <row r="2889" spans="1:5" hidden="1" x14ac:dyDescent="0.2">
      <c r="A2889" s="145" t="s">
        <v>2987</v>
      </c>
      <c r="B2889" s="145" t="s">
        <v>3001</v>
      </c>
      <c r="C2889" s="144">
        <v>6390503</v>
      </c>
      <c r="D2889" s="145" t="s">
        <v>1334</v>
      </c>
      <c r="E2889" s="150"/>
    </row>
    <row r="2890" spans="1:5" hidden="1" x14ac:dyDescent="0.2">
      <c r="A2890" s="145" t="s">
        <v>2987</v>
      </c>
      <c r="B2890" s="145" t="s">
        <v>3001</v>
      </c>
      <c r="C2890" s="144">
        <v>6390504</v>
      </c>
      <c r="D2890" s="145" t="s">
        <v>3036</v>
      </c>
      <c r="E2890" s="150"/>
    </row>
    <row r="2891" spans="1:5" hidden="1" x14ac:dyDescent="0.2">
      <c r="A2891" s="145" t="s">
        <v>2987</v>
      </c>
      <c r="B2891" s="145" t="s">
        <v>3001</v>
      </c>
      <c r="C2891" s="144">
        <v>6390505</v>
      </c>
      <c r="D2891" s="145" t="s">
        <v>3037</v>
      </c>
      <c r="E2891" s="150"/>
    </row>
    <row r="2892" spans="1:5" hidden="1" x14ac:dyDescent="0.2">
      <c r="A2892" s="145" t="s">
        <v>2987</v>
      </c>
      <c r="B2892" s="145" t="s">
        <v>3001</v>
      </c>
      <c r="C2892" s="144">
        <v>6390506</v>
      </c>
      <c r="D2892" s="145" t="s">
        <v>3038</v>
      </c>
      <c r="E2892" s="150"/>
    </row>
    <row r="2893" spans="1:5" hidden="1" x14ac:dyDescent="0.2">
      <c r="A2893" s="145" t="s">
        <v>2987</v>
      </c>
      <c r="B2893" s="145" t="s">
        <v>3001</v>
      </c>
      <c r="C2893" s="144">
        <v>6390507</v>
      </c>
      <c r="D2893" s="145" t="s">
        <v>3039</v>
      </c>
      <c r="E2893" s="150"/>
    </row>
    <row r="2894" spans="1:5" hidden="1" x14ac:dyDescent="0.2">
      <c r="A2894" s="145" t="s">
        <v>2987</v>
      </c>
      <c r="B2894" s="145" t="s">
        <v>3004</v>
      </c>
      <c r="C2894" s="144">
        <v>6390601</v>
      </c>
      <c r="D2894" s="145" t="s">
        <v>3040</v>
      </c>
      <c r="E2894" s="150"/>
    </row>
    <row r="2895" spans="1:5" hidden="1" x14ac:dyDescent="0.2">
      <c r="A2895" s="145" t="s">
        <v>2987</v>
      </c>
      <c r="B2895" s="145" t="s">
        <v>3004</v>
      </c>
      <c r="C2895" s="144">
        <v>6390602</v>
      </c>
      <c r="D2895" s="145" t="s">
        <v>2694</v>
      </c>
      <c r="E2895" s="150"/>
    </row>
    <row r="2896" spans="1:5" hidden="1" x14ac:dyDescent="0.2">
      <c r="A2896" s="145" t="s">
        <v>2987</v>
      </c>
      <c r="B2896" s="145" t="s">
        <v>3004</v>
      </c>
      <c r="C2896" s="144">
        <v>6390603</v>
      </c>
      <c r="D2896" s="145" t="s">
        <v>3041</v>
      </c>
      <c r="E2896" s="150"/>
    </row>
    <row r="2897" spans="1:5" hidden="1" x14ac:dyDescent="0.2">
      <c r="A2897" s="145" t="s">
        <v>2987</v>
      </c>
      <c r="B2897" s="145" t="s">
        <v>3004</v>
      </c>
      <c r="C2897" s="144">
        <v>6390604</v>
      </c>
      <c r="D2897" s="145" t="s">
        <v>652</v>
      </c>
      <c r="E2897" s="150"/>
    </row>
    <row r="2898" spans="1:5" hidden="1" x14ac:dyDescent="0.2">
      <c r="A2898" s="145" t="s">
        <v>2987</v>
      </c>
      <c r="B2898" s="145" t="s">
        <v>3004</v>
      </c>
      <c r="C2898" s="144">
        <v>6390605</v>
      </c>
      <c r="D2898" s="145" t="s">
        <v>3042</v>
      </c>
      <c r="E2898" s="150"/>
    </row>
    <row r="2899" spans="1:5" hidden="1" x14ac:dyDescent="0.2">
      <c r="A2899" s="145" t="s">
        <v>3045</v>
      </c>
      <c r="B2899" s="145" t="s">
        <v>3044</v>
      </c>
      <c r="C2899" s="144">
        <v>2400101</v>
      </c>
      <c r="D2899" s="145" t="s">
        <v>3043</v>
      </c>
      <c r="E2899" s="150"/>
    </row>
    <row r="2900" spans="1:5" hidden="1" x14ac:dyDescent="0.2">
      <c r="A2900" s="145" t="s">
        <v>3045</v>
      </c>
      <c r="B2900" s="145" t="s">
        <v>3044</v>
      </c>
      <c r="C2900" s="144">
        <v>3400101</v>
      </c>
      <c r="D2900" s="145" t="s">
        <v>3046</v>
      </c>
      <c r="E2900" s="150"/>
    </row>
    <row r="2901" spans="1:5" hidden="1" x14ac:dyDescent="0.2">
      <c r="A2901" s="145" t="s">
        <v>3045</v>
      </c>
      <c r="B2901" s="145" t="s">
        <v>3048</v>
      </c>
      <c r="C2901" s="144">
        <v>4400501</v>
      </c>
      <c r="D2901" s="145" t="s">
        <v>3047</v>
      </c>
      <c r="E2901" s="150"/>
    </row>
    <row r="2902" spans="1:5" hidden="1" x14ac:dyDescent="0.2">
      <c r="A2902" s="145" t="s">
        <v>3045</v>
      </c>
      <c r="B2902" s="145" t="s">
        <v>3050</v>
      </c>
      <c r="C2902" s="144">
        <v>4401001</v>
      </c>
      <c r="D2902" s="145" t="s">
        <v>3049</v>
      </c>
      <c r="E2902" s="150"/>
    </row>
    <row r="2903" spans="1:5" hidden="1" x14ac:dyDescent="0.2">
      <c r="A2903" s="145" t="s">
        <v>3045</v>
      </c>
      <c r="B2903" s="145" t="s">
        <v>3052</v>
      </c>
      <c r="C2903" s="144">
        <v>4401201</v>
      </c>
      <c r="D2903" s="145" t="s">
        <v>3051</v>
      </c>
      <c r="E2903" s="150"/>
    </row>
    <row r="2904" spans="1:5" hidden="1" x14ac:dyDescent="0.2">
      <c r="A2904" s="145" t="s">
        <v>3045</v>
      </c>
      <c r="B2904" s="145" t="s">
        <v>3044</v>
      </c>
      <c r="C2904" s="144">
        <v>5400108</v>
      </c>
      <c r="D2904" s="145" t="s">
        <v>3053</v>
      </c>
      <c r="E2904" s="150"/>
    </row>
    <row r="2905" spans="1:5" hidden="1" x14ac:dyDescent="0.2">
      <c r="A2905" s="145" t="s">
        <v>3045</v>
      </c>
      <c r="B2905" s="145" t="s">
        <v>3044</v>
      </c>
      <c r="C2905" s="144">
        <v>5400118</v>
      </c>
      <c r="D2905" s="145" t="s">
        <v>3054</v>
      </c>
      <c r="E2905" s="150"/>
    </row>
    <row r="2906" spans="1:5" hidden="1" x14ac:dyDescent="0.2">
      <c r="A2906" s="145" t="s">
        <v>3045</v>
      </c>
      <c r="B2906" s="145" t="s">
        <v>3056</v>
      </c>
      <c r="C2906" s="144">
        <v>5400208</v>
      </c>
      <c r="D2906" s="145" t="s">
        <v>3055</v>
      </c>
      <c r="E2906" s="150"/>
    </row>
    <row r="2907" spans="1:5" hidden="1" x14ac:dyDescent="0.2">
      <c r="A2907" s="145" t="s">
        <v>3045</v>
      </c>
      <c r="B2907" s="145" t="s">
        <v>3058</v>
      </c>
      <c r="C2907" s="144">
        <v>5400305</v>
      </c>
      <c r="D2907" s="145" t="s">
        <v>3057</v>
      </c>
      <c r="E2907" s="150"/>
    </row>
    <row r="2908" spans="1:5" hidden="1" x14ac:dyDescent="0.2">
      <c r="A2908" s="145" t="s">
        <v>3045</v>
      </c>
      <c r="B2908" s="145" t="s">
        <v>3058</v>
      </c>
      <c r="C2908" s="144">
        <v>5400306</v>
      </c>
      <c r="D2908" s="145" t="s">
        <v>3059</v>
      </c>
      <c r="E2908" s="150"/>
    </row>
    <row r="2909" spans="1:5" hidden="1" x14ac:dyDescent="0.2">
      <c r="A2909" s="145" t="s">
        <v>3045</v>
      </c>
      <c r="B2909" s="145" t="s">
        <v>3061</v>
      </c>
      <c r="C2909" s="144">
        <v>5400411</v>
      </c>
      <c r="D2909" s="145" t="s">
        <v>3060</v>
      </c>
      <c r="E2909" s="150"/>
    </row>
    <row r="2910" spans="1:5" hidden="1" x14ac:dyDescent="0.2">
      <c r="A2910" s="145" t="s">
        <v>3045</v>
      </c>
      <c r="B2910" s="145" t="s">
        <v>3061</v>
      </c>
      <c r="C2910" s="144">
        <v>5400412</v>
      </c>
      <c r="D2910" s="145" t="s">
        <v>871</v>
      </c>
      <c r="E2910" s="150"/>
    </row>
    <row r="2911" spans="1:5" hidden="1" x14ac:dyDescent="0.2">
      <c r="A2911" s="145" t="s">
        <v>3045</v>
      </c>
      <c r="B2911" s="145" t="s">
        <v>3061</v>
      </c>
      <c r="C2911" s="144">
        <v>5400413</v>
      </c>
      <c r="D2911" s="145" t="s">
        <v>3024</v>
      </c>
      <c r="E2911" s="150"/>
    </row>
    <row r="2912" spans="1:5" hidden="1" x14ac:dyDescent="0.2">
      <c r="A2912" s="145" t="s">
        <v>3045</v>
      </c>
      <c r="B2912" s="145" t="s">
        <v>3048</v>
      </c>
      <c r="C2912" s="144">
        <v>5400513</v>
      </c>
      <c r="D2912" s="145" t="s">
        <v>3062</v>
      </c>
      <c r="E2912" s="150"/>
    </row>
    <row r="2913" spans="1:5" hidden="1" x14ac:dyDescent="0.2">
      <c r="A2913" s="145" t="s">
        <v>3045</v>
      </c>
      <c r="B2913" s="145" t="s">
        <v>3048</v>
      </c>
      <c r="C2913" s="144">
        <v>5400514</v>
      </c>
      <c r="D2913" s="145" t="s">
        <v>3063</v>
      </c>
      <c r="E2913" s="150"/>
    </row>
    <row r="2914" spans="1:5" hidden="1" x14ac:dyDescent="0.2">
      <c r="A2914" s="145" t="s">
        <v>3045</v>
      </c>
      <c r="B2914" s="145" t="s">
        <v>3065</v>
      </c>
      <c r="C2914" s="144">
        <v>5400611</v>
      </c>
      <c r="D2914" s="145" t="s">
        <v>3064</v>
      </c>
      <c r="E2914" s="150"/>
    </row>
    <row r="2915" spans="1:5" hidden="1" x14ac:dyDescent="0.2">
      <c r="A2915" s="145" t="s">
        <v>3045</v>
      </c>
      <c r="B2915" s="145" t="s">
        <v>3067</v>
      </c>
      <c r="C2915" s="144">
        <v>5400713</v>
      </c>
      <c r="D2915" s="145" t="s">
        <v>3066</v>
      </c>
      <c r="E2915" s="150"/>
    </row>
    <row r="2916" spans="1:5" hidden="1" x14ac:dyDescent="0.2">
      <c r="A2916" s="145" t="s">
        <v>3045</v>
      </c>
      <c r="B2916" s="145" t="s">
        <v>3067</v>
      </c>
      <c r="C2916" s="144">
        <v>5400714</v>
      </c>
      <c r="D2916" s="145" t="s">
        <v>3068</v>
      </c>
      <c r="E2916" s="150"/>
    </row>
    <row r="2917" spans="1:5" hidden="1" x14ac:dyDescent="0.2">
      <c r="A2917" s="145" t="s">
        <v>3045</v>
      </c>
      <c r="B2917" s="145" t="s">
        <v>3070</v>
      </c>
      <c r="C2917" s="144">
        <v>5400807</v>
      </c>
      <c r="D2917" s="145" t="s">
        <v>3069</v>
      </c>
      <c r="E2917" s="150"/>
    </row>
    <row r="2918" spans="1:5" hidden="1" x14ac:dyDescent="0.2">
      <c r="A2918" s="145" t="s">
        <v>3045</v>
      </c>
      <c r="B2918" s="145" t="s">
        <v>3072</v>
      </c>
      <c r="C2918" s="144">
        <v>5400910</v>
      </c>
      <c r="D2918" s="145" t="s">
        <v>3071</v>
      </c>
      <c r="E2918" s="150"/>
    </row>
    <row r="2919" spans="1:5" hidden="1" x14ac:dyDescent="0.2">
      <c r="A2919" s="145" t="s">
        <v>3045</v>
      </c>
      <c r="B2919" s="145" t="s">
        <v>3074</v>
      </c>
      <c r="C2919" s="144">
        <v>5401104</v>
      </c>
      <c r="D2919" s="145" t="s">
        <v>3073</v>
      </c>
      <c r="E2919" s="150"/>
    </row>
    <row r="2920" spans="1:5" hidden="1" x14ac:dyDescent="0.2">
      <c r="A2920" s="145" t="s">
        <v>3045</v>
      </c>
      <c r="B2920" s="145" t="s">
        <v>3076</v>
      </c>
      <c r="C2920" s="144">
        <v>5401305</v>
      </c>
      <c r="D2920" s="145" t="s">
        <v>3075</v>
      </c>
      <c r="E2920" s="150"/>
    </row>
    <row r="2921" spans="1:5" hidden="1" x14ac:dyDescent="0.2">
      <c r="A2921" s="145" t="s">
        <v>3045</v>
      </c>
      <c r="B2921" s="145" t="s">
        <v>3078</v>
      </c>
      <c r="C2921" s="144">
        <v>5401407</v>
      </c>
      <c r="D2921" s="145" t="s">
        <v>3077</v>
      </c>
      <c r="E2921" s="150"/>
    </row>
    <row r="2922" spans="1:5" hidden="1" x14ac:dyDescent="0.2">
      <c r="A2922" s="145" t="s">
        <v>3045</v>
      </c>
      <c r="B2922" s="145" t="s">
        <v>3080</v>
      </c>
      <c r="C2922" s="144">
        <v>5401513</v>
      </c>
      <c r="D2922" s="145" t="s">
        <v>3079</v>
      </c>
      <c r="E2922" s="150"/>
    </row>
    <row r="2923" spans="1:5" hidden="1" x14ac:dyDescent="0.2">
      <c r="A2923" s="145" t="s">
        <v>3045</v>
      </c>
      <c r="B2923" s="145" t="s">
        <v>3082</v>
      </c>
      <c r="C2923" s="144">
        <v>5401615</v>
      </c>
      <c r="D2923" s="145" t="s">
        <v>3081</v>
      </c>
      <c r="E2923" s="150"/>
    </row>
    <row r="2924" spans="1:5" hidden="1" x14ac:dyDescent="0.2">
      <c r="A2924" s="145" t="s">
        <v>3045</v>
      </c>
      <c r="B2924" s="145" t="s">
        <v>3084</v>
      </c>
      <c r="C2924" s="144">
        <v>5401709</v>
      </c>
      <c r="D2924" s="145" t="s">
        <v>3083</v>
      </c>
      <c r="E2924" s="150"/>
    </row>
    <row r="2925" spans="1:5" hidden="1" x14ac:dyDescent="0.2">
      <c r="A2925" s="145" t="s">
        <v>3045</v>
      </c>
      <c r="B2925" s="145" t="s">
        <v>3086</v>
      </c>
      <c r="C2925" s="144">
        <v>5401809</v>
      </c>
      <c r="D2925" s="145" t="s">
        <v>3085</v>
      </c>
      <c r="E2925" s="150"/>
    </row>
    <row r="2926" spans="1:5" hidden="1" x14ac:dyDescent="0.2">
      <c r="A2926" s="145" t="s">
        <v>3045</v>
      </c>
      <c r="B2926" s="145" t="s">
        <v>3088</v>
      </c>
      <c r="C2926" s="144">
        <v>5401906</v>
      </c>
      <c r="D2926" s="145" t="s">
        <v>3087</v>
      </c>
      <c r="E2926" s="150"/>
    </row>
    <row r="2927" spans="1:5" hidden="1" x14ac:dyDescent="0.2">
      <c r="A2927" s="145" t="s">
        <v>3045</v>
      </c>
      <c r="B2927" s="145" t="s">
        <v>3090</v>
      </c>
      <c r="C2927" s="144">
        <v>5402006</v>
      </c>
      <c r="D2927" s="145" t="s">
        <v>3089</v>
      </c>
      <c r="E2927" s="150"/>
    </row>
    <row r="2928" spans="1:5" hidden="1" x14ac:dyDescent="0.2">
      <c r="A2928" s="145" t="s">
        <v>3045</v>
      </c>
      <c r="B2928" s="145" t="s">
        <v>3092</v>
      </c>
      <c r="C2928" s="144">
        <v>5402106</v>
      </c>
      <c r="D2928" s="145" t="s">
        <v>3091</v>
      </c>
      <c r="E2928" s="150"/>
    </row>
    <row r="2929" spans="1:5" hidden="1" x14ac:dyDescent="0.2">
      <c r="A2929" s="145" t="s">
        <v>3045</v>
      </c>
      <c r="B2929" s="145" t="s">
        <v>3093</v>
      </c>
      <c r="C2929" s="144">
        <v>5402205</v>
      </c>
      <c r="D2929" s="145" t="s">
        <v>3000</v>
      </c>
      <c r="E2929" s="150"/>
    </row>
    <row r="2930" spans="1:5" hidden="1" x14ac:dyDescent="0.2">
      <c r="A2930" s="145" t="s">
        <v>3045</v>
      </c>
      <c r="B2930" s="145" t="s">
        <v>3095</v>
      </c>
      <c r="C2930" s="144">
        <v>5402405</v>
      </c>
      <c r="D2930" s="145" t="s">
        <v>3094</v>
      </c>
      <c r="E2930" s="150"/>
    </row>
    <row r="2931" spans="1:5" hidden="1" x14ac:dyDescent="0.2">
      <c r="A2931" s="145" t="s">
        <v>3045</v>
      </c>
      <c r="B2931" s="145" t="s">
        <v>3097</v>
      </c>
      <c r="C2931" s="144">
        <v>5402505</v>
      </c>
      <c r="D2931" s="145" t="s">
        <v>3096</v>
      </c>
      <c r="E2931" s="150"/>
    </row>
    <row r="2932" spans="1:5" hidden="1" x14ac:dyDescent="0.2">
      <c r="A2932" s="145" t="s">
        <v>3045</v>
      </c>
      <c r="B2932" s="145" t="s">
        <v>3044</v>
      </c>
      <c r="C2932" s="144">
        <v>6400101</v>
      </c>
      <c r="D2932" s="145" t="s">
        <v>3098</v>
      </c>
      <c r="E2932" s="150"/>
    </row>
    <row r="2933" spans="1:5" hidden="1" x14ac:dyDescent="0.2">
      <c r="A2933" s="145" t="s">
        <v>3045</v>
      </c>
      <c r="B2933" s="145" t="s">
        <v>3044</v>
      </c>
      <c r="C2933" s="144">
        <v>6400102</v>
      </c>
      <c r="D2933" s="145" t="s">
        <v>3099</v>
      </c>
      <c r="E2933" s="150"/>
    </row>
    <row r="2934" spans="1:5" hidden="1" x14ac:dyDescent="0.2">
      <c r="A2934" s="145" t="s">
        <v>3045</v>
      </c>
      <c r="B2934" s="145" t="s">
        <v>3044</v>
      </c>
      <c r="C2934" s="144">
        <v>6400103</v>
      </c>
      <c r="D2934" s="145" t="s">
        <v>3100</v>
      </c>
      <c r="E2934" s="150"/>
    </row>
    <row r="2935" spans="1:5" hidden="1" x14ac:dyDescent="0.2">
      <c r="A2935" s="145" t="s">
        <v>3045</v>
      </c>
      <c r="B2935" s="145" t="s">
        <v>3044</v>
      </c>
      <c r="C2935" s="144">
        <v>6400104</v>
      </c>
      <c r="D2935" s="145" t="s">
        <v>877</v>
      </c>
      <c r="E2935" s="150"/>
    </row>
    <row r="2936" spans="1:5" hidden="1" x14ac:dyDescent="0.2">
      <c r="A2936" s="145" t="s">
        <v>3045</v>
      </c>
      <c r="B2936" s="145" t="s">
        <v>3044</v>
      </c>
      <c r="C2936" s="144">
        <v>6400105</v>
      </c>
      <c r="D2936" s="145" t="s">
        <v>3101</v>
      </c>
      <c r="E2936" s="150"/>
    </row>
    <row r="2937" spans="1:5" hidden="1" x14ac:dyDescent="0.2">
      <c r="A2937" s="145" t="s">
        <v>3045</v>
      </c>
      <c r="B2937" s="145" t="s">
        <v>3044</v>
      </c>
      <c r="C2937" s="144">
        <v>6400106</v>
      </c>
      <c r="D2937" s="145" t="s">
        <v>3102</v>
      </c>
      <c r="E2937" s="150"/>
    </row>
    <row r="2938" spans="1:5" hidden="1" x14ac:dyDescent="0.2">
      <c r="A2938" s="145" t="s">
        <v>3045</v>
      </c>
      <c r="B2938" s="145" t="s">
        <v>3044</v>
      </c>
      <c r="C2938" s="144">
        <v>6400107</v>
      </c>
      <c r="D2938" s="145" t="s">
        <v>3021</v>
      </c>
      <c r="E2938" s="150"/>
    </row>
    <row r="2939" spans="1:5" hidden="1" x14ac:dyDescent="0.2">
      <c r="A2939" s="145" t="s">
        <v>3045</v>
      </c>
      <c r="B2939" s="145" t="s">
        <v>3044</v>
      </c>
      <c r="C2939" s="144">
        <v>6400109</v>
      </c>
      <c r="D2939" s="145" t="s">
        <v>3103</v>
      </c>
      <c r="E2939" s="150"/>
    </row>
    <row r="2940" spans="1:5" hidden="1" x14ac:dyDescent="0.2">
      <c r="A2940" s="145" t="s">
        <v>3045</v>
      </c>
      <c r="B2940" s="145" t="s">
        <v>3044</v>
      </c>
      <c r="C2940" s="144">
        <v>6400110</v>
      </c>
      <c r="D2940" s="145" t="s">
        <v>3104</v>
      </c>
      <c r="E2940" s="150"/>
    </row>
    <row r="2941" spans="1:5" hidden="1" x14ac:dyDescent="0.2">
      <c r="A2941" s="145" t="s">
        <v>3045</v>
      </c>
      <c r="B2941" s="145" t="s">
        <v>3044</v>
      </c>
      <c r="C2941" s="144">
        <v>6400111</v>
      </c>
      <c r="D2941" s="145" t="s">
        <v>2667</v>
      </c>
      <c r="E2941" s="150"/>
    </row>
    <row r="2942" spans="1:5" hidden="1" x14ac:dyDescent="0.2">
      <c r="A2942" s="145" t="s">
        <v>3045</v>
      </c>
      <c r="B2942" s="145" t="s">
        <v>3044</v>
      </c>
      <c r="C2942" s="144">
        <v>6400112</v>
      </c>
      <c r="D2942" s="145" t="s">
        <v>3105</v>
      </c>
      <c r="E2942" s="150"/>
    </row>
    <row r="2943" spans="1:5" hidden="1" x14ac:dyDescent="0.2">
      <c r="A2943" s="145" t="s">
        <v>3045</v>
      </c>
      <c r="B2943" s="145" t="s">
        <v>3044</v>
      </c>
      <c r="C2943" s="144">
        <v>6400113</v>
      </c>
      <c r="D2943" s="145" t="s">
        <v>3106</v>
      </c>
      <c r="E2943" s="150"/>
    </row>
    <row r="2944" spans="1:5" hidden="1" x14ac:dyDescent="0.2">
      <c r="A2944" s="145" t="s">
        <v>3045</v>
      </c>
      <c r="B2944" s="145" t="s">
        <v>3044</v>
      </c>
      <c r="C2944" s="144">
        <v>6400114</v>
      </c>
      <c r="D2944" s="145" t="s">
        <v>2022</v>
      </c>
      <c r="E2944" s="150"/>
    </row>
    <row r="2945" spans="1:5" hidden="1" x14ac:dyDescent="0.2">
      <c r="A2945" s="145" t="s">
        <v>3045</v>
      </c>
      <c r="B2945" s="145" t="s">
        <v>3044</v>
      </c>
      <c r="C2945" s="144">
        <v>6400115</v>
      </c>
      <c r="D2945" s="145" t="s">
        <v>3107</v>
      </c>
      <c r="E2945" s="150"/>
    </row>
    <row r="2946" spans="1:5" hidden="1" x14ac:dyDescent="0.2">
      <c r="A2946" s="145" t="s">
        <v>3045</v>
      </c>
      <c r="B2946" s="145" t="s">
        <v>3044</v>
      </c>
      <c r="C2946" s="144">
        <v>6400116</v>
      </c>
      <c r="D2946" s="145" t="s">
        <v>382</v>
      </c>
      <c r="E2946" s="150"/>
    </row>
    <row r="2947" spans="1:5" hidden="1" x14ac:dyDescent="0.2">
      <c r="A2947" s="145" t="s">
        <v>3045</v>
      </c>
      <c r="B2947" s="145" t="s">
        <v>3044</v>
      </c>
      <c r="C2947" s="144">
        <v>6400117</v>
      </c>
      <c r="D2947" s="145" t="s">
        <v>3108</v>
      </c>
      <c r="E2947" s="150"/>
    </row>
    <row r="2948" spans="1:5" hidden="1" x14ac:dyDescent="0.2">
      <c r="A2948" s="145" t="s">
        <v>3045</v>
      </c>
      <c r="B2948" s="145" t="s">
        <v>3056</v>
      </c>
      <c r="C2948" s="144">
        <v>6400201</v>
      </c>
      <c r="D2948" s="145" t="s">
        <v>3109</v>
      </c>
      <c r="E2948" s="150"/>
    </row>
    <row r="2949" spans="1:5" hidden="1" x14ac:dyDescent="0.2">
      <c r="A2949" s="145" t="s">
        <v>3045</v>
      </c>
      <c r="B2949" s="145" t="s">
        <v>3056</v>
      </c>
      <c r="C2949" s="144">
        <v>6400202</v>
      </c>
      <c r="D2949" s="145" t="s">
        <v>3110</v>
      </c>
      <c r="E2949" s="150"/>
    </row>
    <row r="2950" spans="1:5" hidden="1" x14ac:dyDescent="0.2">
      <c r="A2950" s="145" t="s">
        <v>3045</v>
      </c>
      <c r="B2950" s="145" t="s">
        <v>3056</v>
      </c>
      <c r="C2950" s="144">
        <v>6400203</v>
      </c>
      <c r="D2950" s="145" t="s">
        <v>3111</v>
      </c>
      <c r="E2950" s="150"/>
    </row>
    <row r="2951" spans="1:5" hidden="1" x14ac:dyDescent="0.2">
      <c r="A2951" s="145" t="s">
        <v>3045</v>
      </c>
      <c r="B2951" s="145" t="s">
        <v>3056</v>
      </c>
      <c r="C2951" s="144">
        <v>6400204</v>
      </c>
      <c r="D2951" s="145" t="s">
        <v>3112</v>
      </c>
      <c r="E2951" s="150"/>
    </row>
    <row r="2952" spans="1:5" hidden="1" x14ac:dyDescent="0.2">
      <c r="A2952" s="145" t="s">
        <v>3045</v>
      </c>
      <c r="B2952" s="145" t="s">
        <v>3056</v>
      </c>
      <c r="C2952" s="144">
        <v>6400205</v>
      </c>
      <c r="D2952" s="145" t="s">
        <v>3113</v>
      </c>
      <c r="E2952" s="150"/>
    </row>
    <row r="2953" spans="1:5" hidden="1" x14ac:dyDescent="0.2">
      <c r="A2953" s="145" t="s">
        <v>3045</v>
      </c>
      <c r="B2953" s="145" t="s">
        <v>3056</v>
      </c>
      <c r="C2953" s="144">
        <v>6400206</v>
      </c>
      <c r="D2953" s="145" t="s">
        <v>3114</v>
      </c>
      <c r="E2953" s="150"/>
    </row>
    <row r="2954" spans="1:5" hidden="1" x14ac:dyDescent="0.2">
      <c r="A2954" s="145" t="s">
        <v>3045</v>
      </c>
      <c r="B2954" s="145" t="s">
        <v>3056</v>
      </c>
      <c r="C2954" s="144">
        <v>6400207</v>
      </c>
      <c r="D2954" s="145" t="s">
        <v>862</v>
      </c>
      <c r="E2954" s="150"/>
    </row>
    <row r="2955" spans="1:5" hidden="1" x14ac:dyDescent="0.2">
      <c r="A2955" s="145" t="s">
        <v>3045</v>
      </c>
      <c r="B2955" s="145" t="s">
        <v>3074</v>
      </c>
      <c r="C2955" s="144">
        <v>6400301</v>
      </c>
      <c r="D2955" s="145" t="s">
        <v>2604</v>
      </c>
      <c r="E2955" s="150"/>
    </row>
    <row r="2956" spans="1:5" hidden="1" x14ac:dyDescent="0.2">
      <c r="A2956" s="145" t="s">
        <v>3045</v>
      </c>
      <c r="B2956" s="145" t="s">
        <v>3058</v>
      </c>
      <c r="C2956" s="144">
        <v>6400302</v>
      </c>
      <c r="D2956" s="145" t="s">
        <v>3115</v>
      </c>
      <c r="E2956" s="150"/>
    </row>
    <row r="2957" spans="1:5" hidden="1" x14ac:dyDescent="0.2">
      <c r="A2957" s="145" t="s">
        <v>3045</v>
      </c>
      <c r="B2957" s="145" t="s">
        <v>3058</v>
      </c>
      <c r="C2957" s="144">
        <v>6400303</v>
      </c>
      <c r="D2957" s="145" t="s">
        <v>3116</v>
      </c>
      <c r="E2957" s="150"/>
    </row>
    <row r="2958" spans="1:5" hidden="1" x14ac:dyDescent="0.2">
      <c r="A2958" s="145" t="s">
        <v>3045</v>
      </c>
      <c r="B2958" s="145" t="s">
        <v>3058</v>
      </c>
      <c r="C2958" s="144">
        <v>6400304</v>
      </c>
      <c r="D2958" s="145" t="s">
        <v>1482</v>
      </c>
      <c r="E2958" s="150"/>
    </row>
    <row r="2959" spans="1:5" hidden="1" x14ac:dyDescent="0.2">
      <c r="A2959" s="145" t="s">
        <v>3045</v>
      </c>
      <c r="B2959" s="145" t="s">
        <v>3061</v>
      </c>
      <c r="C2959" s="144">
        <v>6400401</v>
      </c>
      <c r="D2959" s="145" t="s">
        <v>3117</v>
      </c>
      <c r="E2959" s="150"/>
    </row>
    <row r="2960" spans="1:5" hidden="1" x14ac:dyDescent="0.2">
      <c r="A2960" s="145" t="s">
        <v>3045</v>
      </c>
      <c r="B2960" s="145" t="s">
        <v>3061</v>
      </c>
      <c r="C2960" s="144">
        <v>6400402</v>
      </c>
      <c r="D2960" s="145" t="s">
        <v>2092</v>
      </c>
      <c r="E2960" s="150"/>
    </row>
    <row r="2961" spans="1:5" hidden="1" x14ac:dyDescent="0.2">
      <c r="A2961" s="145" t="s">
        <v>3045</v>
      </c>
      <c r="B2961" s="145" t="s">
        <v>3061</v>
      </c>
      <c r="C2961" s="144">
        <v>6400403</v>
      </c>
      <c r="D2961" s="145" t="s">
        <v>3118</v>
      </c>
      <c r="E2961" s="150"/>
    </row>
    <row r="2962" spans="1:5" hidden="1" x14ac:dyDescent="0.2">
      <c r="A2962" s="145" t="s">
        <v>3045</v>
      </c>
      <c r="B2962" s="145" t="s">
        <v>3061</v>
      </c>
      <c r="C2962" s="144">
        <v>6400404</v>
      </c>
      <c r="D2962" s="145" t="s">
        <v>3008</v>
      </c>
      <c r="E2962" s="150"/>
    </row>
    <row r="2963" spans="1:5" hidden="1" x14ac:dyDescent="0.2">
      <c r="A2963" s="145" t="s">
        <v>3045</v>
      </c>
      <c r="B2963" s="145" t="s">
        <v>3061</v>
      </c>
      <c r="C2963" s="144">
        <v>6400405</v>
      </c>
      <c r="D2963" s="145" t="s">
        <v>3029</v>
      </c>
      <c r="E2963" s="150"/>
    </row>
    <row r="2964" spans="1:5" hidden="1" x14ac:dyDescent="0.2">
      <c r="A2964" s="145" t="s">
        <v>3045</v>
      </c>
      <c r="B2964" s="145" t="s">
        <v>3061</v>
      </c>
      <c r="C2964" s="144">
        <v>6400406</v>
      </c>
      <c r="D2964" s="145" t="s">
        <v>3119</v>
      </c>
      <c r="E2964" s="150"/>
    </row>
    <row r="2965" spans="1:5" hidden="1" x14ac:dyDescent="0.2">
      <c r="A2965" s="145" t="s">
        <v>3045</v>
      </c>
      <c r="B2965" s="145" t="s">
        <v>3061</v>
      </c>
      <c r="C2965" s="144">
        <v>6400407</v>
      </c>
      <c r="D2965" s="145" t="s">
        <v>3120</v>
      </c>
      <c r="E2965" s="150"/>
    </row>
    <row r="2966" spans="1:5" hidden="1" x14ac:dyDescent="0.2">
      <c r="A2966" s="145" t="s">
        <v>3045</v>
      </c>
      <c r="B2966" s="145" t="s">
        <v>3061</v>
      </c>
      <c r="C2966" s="144">
        <v>6400408</v>
      </c>
      <c r="D2966" s="145" t="s">
        <v>3121</v>
      </c>
      <c r="E2966" s="150"/>
    </row>
    <row r="2967" spans="1:5" hidden="1" x14ac:dyDescent="0.2">
      <c r="A2967" s="145" t="s">
        <v>3045</v>
      </c>
      <c r="B2967" s="145" t="s">
        <v>3061</v>
      </c>
      <c r="C2967" s="144">
        <v>6400409</v>
      </c>
      <c r="D2967" s="145" t="s">
        <v>3122</v>
      </c>
      <c r="E2967" s="150"/>
    </row>
    <row r="2968" spans="1:5" hidden="1" x14ac:dyDescent="0.2">
      <c r="A2968" s="145" t="s">
        <v>3045</v>
      </c>
      <c r="B2968" s="145" t="s">
        <v>3061</v>
      </c>
      <c r="C2968" s="144">
        <v>6400410</v>
      </c>
      <c r="D2968" s="145" t="s">
        <v>3123</v>
      </c>
      <c r="E2968" s="150"/>
    </row>
    <row r="2969" spans="1:5" hidden="1" x14ac:dyDescent="0.2">
      <c r="A2969" s="145" t="s">
        <v>3045</v>
      </c>
      <c r="B2969" s="145" t="s">
        <v>3048</v>
      </c>
      <c r="C2969" s="144">
        <v>6400501</v>
      </c>
      <c r="D2969" s="145" t="s">
        <v>3124</v>
      </c>
      <c r="E2969" s="150"/>
    </row>
    <row r="2970" spans="1:5" hidden="1" x14ac:dyDescent="0.2">
      <c r="A2970" s="145" t="s">
        <v>3045</v>
      </c>
      <c r="B2970" s="145" t="s">
        <v>3048</v>
      </c>
      <c r="C2970" s="144">
        <v>6400502</v>
      </c>
      <c r="D2970" s="145" t="s">
        <v>3125</v>
      </c>
      <c r="E2970" s="150"/>
    </row>
    <row r="2971" spans="1:5" hidden="1" x14ac:dyDescent="0.2">
      <c r="A2971" s="145" t="s">
        <v>3045</v>
      </c>
      <c r="B2971" s="145" t="s">
        <v>3048</v>
      </c>
      <c r="C2971" s="144">
        <v>6400503</v>
      </c>
      <c r="D2971" s="145" t="s">
        <v>3126</v>
      </c>
      <c r="E2971" s="150"/>
    </row>
    <row r="2972" spans="1:5" hidden="1" x14ac:dyDescent="0.2">
      <c r="A2972" s="145" t="s">
        <v>3045</v>
      </c>
      <c r="B2972" s="145" t="s">
        <v>3048</v>
      </c>
      <c r="C2972" s="144">
        <v>6400504</v>
      </c>
      <c r="D2972" s="145" t="s">
        <v>3127</v>
      </c>
      <c r="E2972" s="150"/>
    </row>
    <row r="2973" spans="1:5" hidden="1" x14ac:dyDescent="0.2">
      <c r="A2973" s="145" t="s">
        <v>3045</v>
      </c>
      <c r="B2973" s="145" t="s">
        <v>3048</v>
      </c>
      <c r="C2973" s="144">
        <v>6400505</v>
      </c>
      <c r="D2973" s="145" t="s">
        <v>2833</v>
      </c>
      <c r="E2973" s="150"/>
    </row>
    <row r="2974" spans="1:5" hidden="1" x14ac:dyDescent="0.2">
      <c r="A2974" s="145" t="s">
        <v>3045</v>
      </c>
      <c r="B2974" s="145" t="s">
        <v>3048</v>
      </c>
      <c r="C2974" s="144">
        <v>6400506</v>
      </c>
      <c r="D2974" s="145" t="s">
        <v>3128</v>
      </c>
      <c r="E2974" s="150"/>
    </row>
    <row r="2975" spans="1:5" hidden="1" x14ac:dyDescent="0.2">
      <c r="A2975" s="145" t="s">
        <v>3045</v>
      </c>
      <c r="B2975" s="145" t="s">
        <v>3048</v>
      </c>
      <c r="C2975" s="144">
        <v>6400507</v>
      </c>
      <c r="D2975" s="145" t="s">
        <v>3129</v>
      </c>
      <c r="E2975" s="150"/>
    </row>
    <row r="2976" spans="1:5" hidden="1" x14ac:dyDescent="0.2">
      <c r="A2976" s="145" t="s">
        <v>3045</v>
      </c>
      <c r="B2976" s="145" t="s">
        <v>3048</v>
      </c>
      <c r="C2976" s="144">
        <v>6400508</v>
      </c>
      <c r="D2976" s="145" t="s">
        <v>3130</v>
      </c>
      <c r="E2976" s="150"/>
    </row>
    <row r="2977" spans="1:5" hidden="1" x14ac:dyDescent="0.2">
      <c r="A2977" s="145" t="s">
        <v>3045</v>
      </c>
      <c r="B2977" s="145" t="s">
        <v>3048</v>
      </c>
      <c r="C2977" s="144">
        <v>6400509</v>
      </c>
      <c r="D2977" s="145" t="s">
        <v>3029</v>
      </c>
      <c r="E2977" s="150"/>
    </row>
    <row r="2978" spans="1:5" hidden="1" x14ac:dyDescent="0.2">
      <c r="A2978" s="145" t="s">
        <v>3045</v>
      </c>
      <c r="B2978" s="145" t="s">
        <v>3048</v>
      </c>
      <c r="C2978" s="144">
        <v>6400510</v>
      </c>
      <c r="D2978" s="145" t="s">
        <v>1816</v>
      </c>
      <c r="E2978" s="150"/>
    </row>
    <row r="2979" spans="1:5" hidden="1" x14ac:dyDescent="0.2">
      <c r="A2979" s="145" t="s">
        <v>3045</v>
      </c>
      <c r="B2979" s="145" t="s">
        <v>3048</v>
      </c>
      <c r="C2979" s="144">
        <v>6400511</v>
      </c>
      <c r="D2979" s="145" t="s">
        <v>3131</v>
      </c>
      <c r="E2979" s="150"/>
    </row>
    <row r="2980" spans="1:5" hidden="1" x14ac:dyDescent="0.2">
      <c r="A2980" s="145" t="s">
        <v>3045</v>
      </c>
      <c r="B2980" s="145" t="s">
        <v>3048</v>
      </c>
      <c r="C2980" s="144">
        <v>6400512</v>
      </c>
      <c r="D2980" s="145" t="s">
        <v>3132</v>
      </c>
      <c r="E2980" s="150"/>
    </row>
    <row r="2981" spans="1:5" hidden="1" x14ac:dyDescent="0.2">
      <c r="A2981" s="145" t="s">
        <v>3045</v>
      </c>
      <c r="B2981" s="145" t="s">
        <v>3065</v>
      </c>
      <c r="C2981" s="144">
        <v>6400601</v>
      </c>
      <c r="D2981" s="145" t="s">
        <v>3133</v>
      </c>
      <c r="E2981" s="150"/>
    </row>
    <row r="2982" spans="1:5" hidden="1" x14ac:dyDescent="0.2">
      <c r="A2982" s="145" t="s">
        <v>3045</v>
      </c>
      <c r="B2982" s="145" t="s">
        <v>3065</v>
      </c>
      <c r="C2982" s="144">
        <v>6400602</v>
      </c>
      <c r="D2982" s="145" t="s">
        <v>3134</v>
      </c>
      <c r="E2982" s="150"/>
    </row>
    <row r="2983" spans="1:5" hidden="1" x14ac:dyDescent="0.2">
      <c r="A2983" s="145" t="s">
        <v>3045</v>
      </c>
      <c r="B2983" s="145" t="s">
        <v>3065</v>
      </c>
      <c r="C2983" s="144">
        <v>6400603</v>
      </c>
      <c r="D2983" s="145" t="s">
        <v>2624</v>
      </c>
      <c r="E2983" s="150"/>
    </row>
    <row r="2984" spans="1:5" hidden="1" x14ac:dyDescent="0.2">
      <c r="A2984" s="145" t="s">
        <v>3045</v>
      </c>
      <c r="B2984" s="145" t="s">
        <v>3065</v>
      </c>
      <c r="C2984" s="144">
        <v>6400604</v>
      </c>
      <c r="D2984" s="145" t="s">
        <v>3135</v>
      </c>
      <c r="E2984" s="150"/>
    </row>
    <row r="2985" spans="1:5" hidden="1" x14ac:dyDescent="0.2">
      <c r="A2985" s="145" t="s">
        <v>3045</v>
      </c>
      <c r="B2985" s="145" t="s">
        <v>3065</v>
      </c>
      <c r="C2985" s="144">
        <v>6400605</v>
      </c>
      <c r="D2985" s="145" t="s">
        <v>3136</v>
      </c>
      <c r="E2985" s="150"/>
    </row>
    <row r="2986" spans="1:5" hidden="1" x14ac:dyDescent="0.2">
      <c r="A2986" s="145" t="s">
        <v>3045</v>
      </c>
      <c r="B2986" s="145" t="s">
        <v>3065</v>
      </c>
      <c r="C2986" s="144">
        <v>6400606</v>
      </c>
      <c r="D2986" s="145" t="s">
        <v>3137</v>
      </c>
      <c r="E2986" s="150"/>
    </row>
    <row r="2987" spans="1:5" hidden="1" x14ac:dyDescent="0.2">
      <c r="A2987" s="145" t="s">
        <v>3045</v>
      </c>
      <c r="B2987" s="145" t="s">
        <v>3065</v>
      </c>
      <c r="C2987" s="144">
        <v>6400607</v>
      </c>
      <c r="D2987" s="145" t="s">
        <v>191</v>
      </c>
      <c r="E2987" s="150"/>
    </row>
    <row r="2988" spans="1:5" hidden="1" x14ac:dyDescent="0.2">
      <c r="A2988" s="145" t="s">
        <v>3045</v>
      </c>
      <c r="B2988" s="145" t="s">
        <v>3065</v>
      </c>
      <c r="C2988" s="144">
        <v>6400608</v>
      </c>
      <c r="D2988" s="145" t="s">
        <v>3138</v>
      </c>
      <c r="E2988" s="150"/>
    </row>
    <row r="2989" spans="1:5" hidden="1" x14ac:dyDescent="0.2">
      <c r="A2989" s="145" t="s">
        <v>3045</v>
      </c>
      <c r="B2989" s="145" t="s">
        <v>3065</v>
      </c>
      <c r="C2989" s="144">
        <v>6400609</v>
      </c>
      <c r="D2989" s="145" t="s">
        <v>2178</v>
      </c>
      <c r="E2989" s="150"/>
    </row>
    <row r="2990" spans="1:5" hidden="1" x14ac:dyDescent="0.2">
      <c r="A2990" s="145" t="s">
        <v>3045</v>
      </c>
      <c r="B2990" s="145" t="s">
        <v>3065</v>
      </c>
      <c r="C2990" s="144">
        <v>6400610</v>
      </c>
      <c r="D2990" s="145" t="s">
        <v>3139</v>
      </c>
      <c r="E2990" s="150"/>
    </row>
    <row r="2991" spans="1:5" hidden="1" x14ac:dyDescent="0.2">
      <c r="A2991" s="145" t="s">
        <v>3045</v>
      </c>
      <c r="B2991" s="145" t="s">
        <v>3067</v>
      </c>
      <c r="C2991" s="144">
        <v>6400701</v>
      </c>
      <c r="D2991" s="145" t="s">
        <v>3140</v>
      </c>
      <c r="E2991" s="150"/>
    </row>
    <row r="2992" spans="1:5" hidden="1" x14ac:dyDescent="0.2">
      <c r="A2992" s="145" t="s">
        <v>3045</v>
      </c>
      <c r="B2992" s="145" t="s">
        <v>3067</v>
      </c>
      <c r="C2992" s="144">
        <v>6400702</v>
      </c>
      <c r="D2992" s="145" t="s">
        <v>1427</v>
      </c>
      <c r="E2992" s="150"/>
    </row>
    <row r="2993" spans="1:5" hidden="1" x14ac:dyDescent="0.2">
      <c r="A2993" s="145" t="s">
        <v>3045</v>
      </c>
      <c r="B2993" s="145" t="s">
        <v>3067</v>
      </c>
      <c r="C2993" s="144">
        <v>6400703</v>
      </c>
      <c r="D2993" s="145" t="s">
        <v>3141</v>
      </c>
      <c r="E2993" s="150"/>
    </row>
    <row r="2994" spans="1:5" hidden="1" x14ac:dyDescent="0.2">
      <c r="A2994" s="145" t="s">
        <v>3045</v>
      </c>
      <c r="B2994" s="145" t="s">
        <v>3067</v>
      </c>
      <c r="C2994" s="144">
        <v>6400704</v>
      </c>
      <c r="D2994" s="145" t="s">
        <v>3142</v>
      </c>
      <c r="E2994" s="150"/>
    </row>
    <row r="2995" spans="1:5" hidden="1" x14ac:dyDescent="0.2">
      <c r="A2995" s="145" t="s">
        <v>3045</v>
      </c>
      <c r="B2995" s="145" t="s">
        <v>3067</v>
      </c>
      <c r="C2995" s="144">
        <v>6400705</v>
      </c>
      <c r="D2995" s="145" t="s">
        <v>3143</v>
      </c>
      <c r="E2995" s="150"/>
    </row>
    <row r="2996" spans="1:5" hidden="1" x14ac:dyDescent="0.2">
      <c r="A2996" s="145" t="s">
        <v>3045</v>
      </c>
      <c r="B2996" s="145" t="s">
        <v>3067</v>
      </c>
      <c r="C2996" s="144">
        <v>6400706</v>
      </c>
      <c r="D2996" s="145" t="s">
        <v>1690</v>
      </c>
      <c r="E2996" s="150"/>
    </row>
    <row r="2997" spans="1:5" hidden="1" x14ac:dyDescent="0.2">
      <c r="A2997" s="145" t="s">
        <v>3045</v>
      </c>
      <c r="B2997" s="145" t="s">
        <v>3067</v>
      </c>
      <c r="C2997" s="144">
        <v>6400707</v>
      </c>
      <c r="D2997" s="145" t="s">
        <v>2803</v>
      </c>
      <c r="E2997" s="150"/>
    </row>
    <row r="2998" spans="1:5" hidden="1" x14ac:dyDescent="0.2">
      <c r="A2998" s="145" t="s">
        <v>3045</v>
      </c>
      <c r="B2998" s="145" t="s">
        <v>3067</v>
      </c>
      <c r="C2998" s="144">
        <v>6400708</v>
      </c>
      <c r="D2998" s="145" t="s">
        <v>3144</v>
      </c>
      <c r="E2998" s="150"/>
    </row>
    <row r="2999" spans="1:5" hidden="1" x14ac:dyDescent="0.2">
      <c r="A2999" s="145" t="s">
        <v>3045</v>
      </c>
      <c r="B2999" s="145" t="s">
        <v>3067</v>
      </c>
      <c r="C2999" s="144">
        <v>6400709</v>
      </c>
      <c r="D2999" s="145" t="s">
        <v>3145</v>
      </c>
      <c r="E2999" s="150"/>
    </row>
    <row r="3000" spans="1:5" hidden="1" x14ac:dyDescent="0.2">
      <c r="A3000" s="145" t="s">
        <v>3045</v>
      </c>
      <c r="B3000" s="145" t="s">
        <v>3067</v>
      </c>
      <c r="C3000" s="144">
        <v>6400710</v>
      </c>
      <c r="D3000" s="145" t="s">
        <v>3146</v>
      </c>
      <c r="E3000" s="150"/>
    </row>
    <row r="3001" spans="1:5" hidden="1" x14ac:dyDescent="0.2">
      <c r="A3001" s="145" t="s">
        <v>3045</v>
      </c>
      <c r="B3001" s="145" t="s">
        <v>3067</v>
      </c>
      <c r="C3001" s="144">
        <v>6400711</v>
      </c>
      <c r="D3001" s="145" t="s">
        <v>3147</v>
      </c>
      <c r="E3001" s="150"/>
    </row>
    <row r="3002" spans="1:5" hidden="1" x14ac:dyDescent="0.2">
      <c r="A3002" s="145" t="s">
        <v>3045</v>
      </c>
      <c r="B3002" s="145" t="s">
        <v>3067</v>
      </c>
      <c r="C3002" s="144">
        <v>6400712</v>
      </c>
      <c r="D3002" s="145" t="s">
        <v>2363</v>
      </c>
      <c r="E3002" s="150"/>
    </row>
    <row r="3003" spans="1:5" hidden="1" x14ac:dyDescent="0.2">
      <c r="A3003" s="145" t="s">
        <v>3045</v>
      </c>
      <c r="B3003" s="145" t="s">
        <v>3070</v>
      </c>
      <c r="C3003" s="144">
        <v>6400801</v>
      </c>
      <c r="D3003" s="145" t="s">
        <v>3148</v>
      </c>
      <c r="E3003" s="150"/>
    </row>
    <row r="3004" spans="1:5" hidden="1" x14ac:dyDescent="0.2">
      <c r="A3004" s="145" t="s">
        <v>3045</v>
      </c>
      <c r="B3004" s="145" t="s">
        <v>3070</v>
      </c>
      <c r="C3004" s="144">
        <v>6400802</v>
      </c>
      <c r="D3004" s="145" t="s">
        <v>1500</v>
      </c>
      <c r="E3004" s="150"/>
    </row>
    <row r="3005" spans="1:5" hidden="1" x14ac:dyDescent="0.2">
      <c r="A3005" s="145" t="s">
        <v>3045</v>
      </c>
      <c r="B3005" s="145" t="s">
        <v>3070</v>
      </c>
      <c r="C3005" s="144">
        <v>6400803</v>
      </c>
      <c r="D3005" s="145" t="s">
        <v>3149</v>
      </c>
      <c r="E3005" s="150"/>
    </row>
    <row r="3006" spans="1:5" hidden="1" x14ac:dyDescent="0.2">
      <c r="A3006" s="145" t="s">
        <v>3045</v>
      </c>
      <c r="B3006" s="145" t="s">
        <v>3070</v>
      </c>
      <c r="C3006" s="144">
        <v>6400804</v>
      </c>
      <c r="D3006" s="145" t="s">
        <v>3150</v>
      </c>
      <c r="E3006" s="150"/>
    </row>
    <row r="3007" spans="1:5" hidden="1" x14ac:dyDescent="0.2">
      <c r="A3007" s="145" t="s">
        <v>3045</v>
      </c>
      <c r="B3007" s="145" t="s">
        <v>3070</v>
      </c>
      <c r="C3007" s="144">
        <v>6400805</v>
      </c>
      <c r="D3007" s="145" t="s">
        <v>3151</v>
      </c>
      <c r="E3007" s="150"/>
    </row>
    <row r="3008" spans="1:5" hidden="1" x14ac:dyDescent="0.2">
      <c r="A3008" s="145" t="s">
        <v>3045</v>
      </c>
      <c r="B3008" s="145" t="s">
        <v>3070</v>
      </c>
      <c r="C3008" s="144">
        <v>6400806</v>
      </c>
      <c r="D3008" s="145" t="s">
        <v>3152</v>
      </c>
      <c r="E3008" s="150"/>
    </row>
    <row r="3009" spans="1:5" hidden="1" x14ac:dyDescent="0.2">
      <c r="A3009" s="145" t="s">
        <v>3045</v>
      </c>
      <c r="B3009" s="145" t="s">
        <v>3072</v>
      </c>
      <c r="C3009" s="144">
        <v>6400901</v>
      </c>
      <c r="D3009" s="145" t="s">
        <v>3153</v>
      </c>
      <c r="E3009" s="150"/>
    </row>
    <row r="3010" spans="1:5" hidden="1" x14ac:dyDescent="0.2">
      <c r="A3010" s="145" t="s">
        <v>3045</v>
      </c>
      <c r="B3010" s="145" t="s">
        <v>3072</v>
      </c>
      <c r="C3010" s="144">
        <v>6400902</v>
      </c>
      <c r="D3010" s="145" t="s">
        <v>3154</v>
      </c>
      <c r="E3010" s="150"/>
    </row>
    <row r="3011" spans="1:5" hidden="1" x14ac:dyDescent="0.2">
      <c r="A3011" s="145" t="s">
        <v>3045</v>
      </c>
      <c r="B3011" s="145" t="s">
        <v>3072</v>
      </c>
      <c r="C3011" s="144">
        <v>6400903</v>
      </c>
      <c r="D3011" s="145" t="s">
        <v>3155</v>
      </c>
      <c r="E3011" s="150"/>
    </row>
    <row r="3012" spans="1:5" hidden="1" x14ac:dyDescent="0.2">
      <c r="A3012" s="145" t="s">
        <v>3045</v>
      </c>
      <c r="B3012" s="145" t="s">
        <v>3072</v>
      </c>
      <c r="C3012" s="144">
        <v>6400904</v>
      </c>
      <c r="D3012" s="145" t="s">
        <v>3156</v>
      </c>
      <c r="E3012" s="150"/>
    </row>
    <row r="3013" spans="1:5" hidden="1" x14ac:dyDescent="0.2">
      <c r="A3013" s="145" t="s">
        <v>3045</v>
      </c>
      <c r="B3013" s="145" t="s">
        <v>3072</v>
      </c>
      <c r="C3013" s="144">
        <v>6400905</v>
      </c>
      <c r="D3013" s="145" t="s">
        <v>3157</v>
      </c>
      <c r="E3013" s="150"/>
    </row>
    <row r="3014" spans="1:5" hidden="1" x14ac:dyDescent="0.2">
      <c r="A3014" s="145" t="s">
        <v>3045</v>
      </c>
      <c r="B3014" s="145" t="s">
        <v>3072</v>
      </c>
      <c r="C3014" s="144">
        <v>6400906</v>
      </c>
      <c r="D3014" s="145" t="s">
        <v>1477</v>
      </c>
      <c r="E3014" s="150"/>
    </row>
    <row r="3015" spans="1:5" hidden="1" x14ac:dyDescent="0.2">
      <c r="A3015" s="145" t="s">
        <v>3045</v>
      </c>
      <c r="B3015" s="145" t="s">
        <v>3072</v>
      </c>
      <c r="C3015" s="144">
        <v>6400907</v>
      </c>
      <c r="D3015" s="145" t="s">
        <v>3158</v>
      </c>
      <c r="E3015" s="150"/>
    </row>
    <row r="3016" spans="1:5" hidden="1" x14ac:dyDescent="0.2">
      <c r="A3016" s="145" t="s">
        <v>3045</v>
      </c>
      <c r="B3016" s="145" t="s">
        <v>3072</v>
      </c>
      <c r="C3016" s="144">
        <v>6400908</v>
      </c>
      <c r="D3016" s="145" t="s">
        <v>2841</v>
      </c>
      <c r="E3016" s="150"/>
    </row>
    <row r="3017" spans="1:5" hidden="1" x14ac:dyDescent="0.2">
      <c r="A3017" s="145" t="s">
        <v>3045</v>
      </c>
      <c r="B3017" s="145" t="s">
        <v>3072</v>
      </c>
      <c r="C3017" s="144">
        <v>6400909</v>
      </c>
      <c r="D3017" s="145" t="s">
        <v>3159</v>
      </c>
      <c r="E3017" s="150"/>
    </row>
    <row r="3018" spans="1:5" hidden="1" x14ac:dyDescent="0.2">
      <c r="A3018" s="145" t="s">
        <v>3045</v>
      </c>
      <c r="B3018" s="145" t="s">
        <v>3050</v>
      </c>
      <c r="C3018" s="144">
        <v>6401001</v>
      </c>
      <c r="D3018" s="145" t="s">
        <v>3160</v>
      </c>
      <c r="E3018" s="150"/>
    </row>
    <row r="3019" spans="1:5" hidden="1" x14ac:dyDescent="0.2">
      <c r="A3019" s="145" t="s">
        <v>3045</v>
      </c>
      <c r="B3019" s="145" t="s">
        <v>3050</v>
      </c>
      <c r="C3019" s="144">
        <v>6401002</v>
      </c>
      <c r="D3019" s="145" t="s">
        <v>3161</v>
      </c>
      <c r="E3019" s="150"/>
    </row>
    <row r="3020" spans="1:5" hidden="1" x14ac:dyDescent="0.2">
      <c r="A3020" s="145" t="s">
        <v>3045</v>
      </c>
      <c r="B3020" s="145" t="s">
        <v>3050</v>
      </c>
      <c r="C3020" s="144">
        <v>6401003</v>
      </c>
      <c r="D3020" s="145" t="s">
        <v>3162</v>
      </c>
      <c r="E3020" s="150"/>
    </row>
    <row r="3021" spans="1:5" hidden="1" x14ac:dyDescent="0.2">
      <c r="A3021" s="145" t="s">
        <v>3045</v>
      </c>
      <c r="B3021" s="145" t="s">
        <v>3050</v>
      </c>
      <c r="C3021" s="144">
        <v>6401004</v>
      </c>
      <c r="D3021" s="145" t="s">
        <v>1404</v>
      </c>
      <c r="E3021" s="150"/>
    </row>
    <row r="3022" spans="1:5" hidden="1" x14ac:dyDescent="0.2">
      <c r="A3022" s="145" t="s">
        <v>3045</v>
      </c>
      <c r="B3022" s="145" t="s">
        <v>3050</v>
      </c>
      <c r="C3022" s="144">
        <v>6401005</v>
      </c>
      <c r="D3022" s="145" t="s">
        <v>3163</v>
      </c>
      <c r="E3022" s="150"/>
    </row>
    <row r="3023" spans="1:5" hidden="1" x14ac:dyDescent="0.2">
      <c r="A3023" s="145" t="s">
        <v>3045</v>
      </c>
      <c r="B3023" s="145" t="s">
        <v>3050</v>
      </c>
      <c r="C3023" s="144">
        <v>6401006</v>
      </c>
      <c r="D3023" s="145" t="s">
        <v>3164</v>
      </c>
      <c r="E3023" s="150"/>
    </row>
    <row r="3024" spans="1:5" hidden="1" x14ac:dyDescent="0.2">
      <c r="A3024" s="145" t="s">
        <v>3045</v>
      </c>
      <c r="B3024" s="145" t="s">
        <v>3050</v>
      </c>
      <c r="C3024" s="144">
        <v>6401007</v>
      </c>
      <c r="D3024" s="145" t="s">
        <v>3165</v>
      </c>
      <c r="E3024" s="150"/>
    </row>
    <row r="3025" spans="1:5" hidden="1" x14ac:dyDescent="0.2">
      <c r="A3025" s="145" t="s">
        <v>3045</v>
      </c>
      <c r="B3025" s="145" t="s">
        <v>3050</v>
      </c>
      <c r="C3025" s="144">
        <v>6401008</v>
      </c>
      <c r="D3025" s="145" t="s">
        <v>3166</v>
      </c>
      <c r="E3025" s="150"/>
    </row>
    <row r="3026" spans="1:5" hidden="1" x14ac:dyDescent="0.2">
      <c r="A3026" s="145" t="s">
        <v>3045</v>
      </c>
      <c r="B3026" s="145" t="s">
        <v>3050</v>
      </c>
      <c r="C3026" s="144">
        <v>6401009</v>
      </c>
      <c r="D3026" s="145" t="s">
        <v>3167</v>
      </c>
      <c r="E3026" s="150"/>
    </row>
    <row r="3027" spans="1:5" hidden="1" x14ac:dyDescent="0.2">
      <c r="A3027" s="145" t="s">
        <v>3045</v>
      </c>
      <c r="B3027" s="145" t="s">
        <v>3050</v>
      </c>
      <c r="C3027" s="144">
        <v>6401010</v>
      </c>
      <c r="D3027" s="145" t="s">
        <v>409</v>
      </c>
      <c r="E3027" s="150"/>
    </row>
    <row r="3028" spans="1:5" hidden="1" x14ac:dyDescent="0.2">
      <c r="A3028" s="145" t="s">
        <v>3045</v>
      </c>
      <c r="B3028" s="145" t="s">
        <v>3058</v>
      </c>
      <c r="C3028" s="144">
        <v>6401101</v>
      </c>
      <c r="D3028" s="145" t="s">
        <v>2604</v>
      </c>
      <c r="E3028" s="150"/>
    </row>
    <row r="3029" spans="1:5" hidden="1" x14ac:dyDescent="0.2">
      <c r="A3029" s="145" t="s">
        <v>3045</v>
      </c>
      <c r="B3029" s="145" t="s">
        <v>3074</v>
      </c>
      <c r="C3029" s="144">
        <v>6401102</v>
      </c>
      <c r="D3029" s="145" t="s">
        <v>887</v>
      </c>
      <c r="E3029" s="150"/>
    </row>
    <row r="3030" spans="1:5" hidden="1" x14ac:dyDescent="0.2">
      <c r="A3030" s="145" t="s">
        <v>3045</v>
      </c>
      <c r="B3030" s="145" t="s">
        <v>3074</v>
      </c>
      <c r="C3030" s="144">
        <v>6401103</v>
      </c>
      <c r="D3030" s="145" t="s">
        <v>3168</v>
      </c>
      <c r="E3030" s="150"/>
    </row>
    <row r="3031" spans="1:5" hidden="1" x14ac:dyDescent="0.2">
      <c r="A3031" s="145" t="s">
        <v>3045</v>
      </c>
      <c r="B3031" s="145" t="s">
        <v>3052</v>
      </c>
      <c r="C3031" s="144">
        <v>6401201</v>
      </c>
      <c r="D3031" s="145" t="s">
        <v>3169</v>
      </c>
      <c r="E3031" s="150"/>
    </row>
    <row r="3032" spans="1:5" hidden="1" x14ac:dyDescent="0.2">
      <c r="A3032" s="145" t="s">
        <v>3045</v>
      </c>
      <c r="B3032" s="145" t="s">
        <v>3052</v>
      </c>
      <c r="C3032" s="144">
        <v>6401202</v>
      </c>
      <c r="D3032" s="145" t="s">
        <v>3170</v>
      </c>
      <c r="E3032" s="150"/>
    </row>
    <row r="3033" spans="1:5" hidden="1" x14ac:dyDescent="0.2">
      <c r="A3033" s="145" t="s">
        <v>3045</v>
      </c>
      <c r="B3033" s="145" t="s">
        <v>3052</v>
      </c>
      <c r="C3033" s="144">
        <v>6401203</v>
      </c>
      <c r="D3033" s="145" t="s">
        <v>3171</v>
      </c>
      <c r="E3033" s="150"/>
    </row>
    <row r="3034" spans="1:5" hidden="1" x14ac:dyDescent="0.2">
      <c r="A3034" s="145" t="s">
        <v>3045</v>
      </c>
      <c r="B3034" s="145" t="s">
        <v>3052</v>
      </c>
      <c r="C3034" s="144">
        <v>6401204</v>
      </c>
      <c r="D3034" s="145" t="s">
        <v>3172</v>
      </c>
      <c r="E3034" s="150"/>
    </row>
    <row r="3035" spans="1:5" hidden="1" x14ac:dyDescent="0.2">
      <c r="A3035" s="145" t="s">
        <v>3045</v>
      </c>
      <c r="B3035" s="145" t="s">
        <v>3052</v>
      </c>
      <c r="C3035" s="144">
        <v>6401205</v>
      </c>
      <c r="D3035" s="145" t="s">
        <v>3173</v>
      </c>
      <c r="E3035" s="150"/>
    </row>
    <row r="3036" spans="1:5" hidden="1" x14ac:dyDescent="0.2">
      <c r="A3036" s="145" t="s">
        <v>3045</v>
      </c>
      <c r="B3036" s="145" t="s">
        <v>3052</v>
      </c>
      <c r="C3036" s="144">
        <v>6401206</v>
      </c>
      <c r="D3036" s="145" t="s">
        <v>3174</v>
      </c>
      <c r="E3036" s="150"/>
    </row>
    <row r="3037" spans="1:5" hidden="1" x14ac:dyDescent="0.2">
      <c r="A3037" s="145" t="s">
        <v>3045</v>
      </c>
      <c r="B3037" s="145" t="s">
        <v>3052</v>
      </c>
      <c r="C3037" s="144">
        <v>6401207</v>
      </c>
      <c r="D3037" s="145" t="s">
        <v>3175</v>
      </c>
      <c r="E3037" s="150"/>
    </row>
    <row r="3038" spans="1:5" hidden="1" x14ac:dyDescent="0.2">
      <c r="A3038" s="145" t="s">
        <v>3045</v>
      </c>
      <c r="B3038" s="145" t="s">
        <v>3052</v>
      </c>
      <c r="C3038" s="144">
        <v>6401208</v>
      </c>
      <c r="D3038" s="145" t="s">
        <v>3176</v>
      </c>
      <c r="E3038" s="150"/>
    </row>
    <row r="3039" spans="1:5" hidden="1" x14ac:dyDescent="0.2">
      <c r="A3039" s="145" t="s">
        <v>3045</v>
      </c>
      <c r="B3039" s="145" t="s">
        <v>3052</v>
      </c>
      <c r="C3039" s="144">
        <v>6401209</v>
      </c>
      <c r="D3039" s="145" t="s">
        <v>3177</v>
      </c>
      <c r="E3039" s="150"/>
    </row>
    <row r="3040" spans="1:5" hidden="1" x14ac:dyDescent="0.2">
      <c r="A3040" s="145" t="s">
        <v>3045</v>
      </c>
      <c r="B3040" s="145" t="s">
        <v>3052</v>
      </c>
      <c r="C3040" s="144">
        <v>6401210</v>
      </c>
      <c r="D3040" s="145" t="s">
        <v>3178</v>
      </c>
      <c r="E3040" s="150"/>
    </row>
    <row r="3041" spans="1:5" hidden="1" x14ac:dyDescent="0.2">
      <c r="A3041" s="145" t="s">
        <v>3045</v>
      </c>
      <c r="B3041" s="145" t="s">
        <v>3052</v>
      </c>
      <c r="C3041" s="144">
        <v>6401211</v>
      </c>
      <c r="D3041" s="145" t="s">
        <v>3179</v>
      </c>
      <c r="E3041" s="150"/>
    </row>
    <row r="3042" spans="1:5" hidden="1" x14ac:dyDescent="0.2">
      <c r="A3042" s="145" t="s">
        <v>3045</v>
      </c>
      <c r="B3042" s="145" t="s">
        <v>3052</v>
      </c>
      <c r="C3042" s="144">
        <v>6401212</v>
      </c>
      <c r="D3042" s="145" t="s">
        <v>3180</v>
      </c>
      <c r="E3042" s="150"/>
    </row>
    <row r="3043" spans="1:5" hidden="1" x14ac:dyDescent="0.2">
      <c r="A3043" s="145" t="s">
        <v>3045</v>
      </c>
      <c r="B3043" s="145" t="s">
        <v>3076</v>
      </c>
      <c r="C3043" s="144">
        <v>6401301</v>
      </c>
      <c r="D3043" s="145" t="s">
        <v>3181</v>
      </c>
      <c r="E3043" s="150"/>
    </row>
    <row r="3044" spans="1:5" hidden="1" x14ac:dyDescent="0.2">
      <c r="A3044" s="145" t="s">
        <v>3045</v>
      </c>
      <c r="B3044" s="145" t="s">
        <v>3076</v>
      </c>
      <c r="C3044" s="144">
        <v>6401302</v>
      </c>
      <c r="D3044" s="145" t="s">
        <v>2788</v>
      </c>
      <c r="E3044" s="150"/>
    </row>
    <row r="3045" spans="1:5" hidden="1" x14ac:dyDescent="0.2">
      <c r="A3045" s="145" t="s">
        <v>3045</v>
      </c>
      <c r="B3045" s="145" t="s">
        <v>3076</v>
      </c>
      <c r="C3045" s="144">
        <v>6401303</v>
      </c>
      <c r="D3045" s="145" t="s">
        <v>3182</v>
      </c>
      <c r="E3045" s="150"/>
    </row>
    <row r="3046" spans="1:5" hidden="1" x14ac:dyDescent="0.2">
      <c r="A3046" s="145" t="s">
        <v>3045</v>
      </c>
      <c r="B3046" s="145" t="s">
        <v>3076</v>
      </c>
      <c r="C3046" s="144">
        <v>6401304</v>
      </c>
      <c r="D3046" s="145" t="s">
        <v>2780</v>
      </c>
      <c r="E3046" s="150"/>
    </row>
    <row r="3047" spans="1:5" hidden="1" x14ac:dyDescent="0.2">
      <c r="A3047" s="145" t="s">
        <v>3045</v>
      </c>
      <c r="B3047" s="145" t="s">
        <v>3078</v>
      </c>
      <c r="C3047" s="144">
        <v>6401401</v>
      </c>
      <c r="D3047" s="145" t="s">
        <v>3183</v>
      </c>
      <c r="E3047" s="150"/>
    </row>
    <row r="3048" spans="1:5" hidden="1" x14ac:dyDescent="0.2">
      <c r="A3048" s="145" t="s">
        <v>3045</v>
      </c>
      <c r="B3048" s="145" t="s">
        <v>3078</v>
      </c>
      <c r="C3048" s="144">
        <v>6401402</v>
      </c>
      <c r="D3048" s="145" t="s">
        <v>3184</v>
      </c>
      <c r="E3048" s="150"/>
    </row>
    <row r="3049" spans="1:5" hidden="1" x14ac:dyDescent="0.2">
      <c r="A3049" s="145" t="s">
        <v>3045</v>
      </c>
      <c r="B3049" s="145" t="s">
        <v>3078</v>
      </c>
      <c r="C3049" s="144">
        <v>6401403</v>
      </c>
      <c r="D3049" s="145" t="s">
        <v>3185</v>
      </c>
      <c r="E3049" s="150"/>
    </row>
    <row r="3050" spans="1:5" hidden="1" x14ac:dyDescent="0.2">
      <c r="A3050" s="145" t="s">
        <v>3045</v>
      </c>
      <c r="B3050" s="145" t="s">
        <v>3078</v>
      </c>
      <c r="C3050" s="144">
        <v>6401404</v>
      </c>
      <c r="D3050" s="145" t="s">
        <v>3186</v>
      </c>
      <c r="E3050" s="150"/>
    </row>
    <row r="3051" spans="1:5" hidden="1" x14ac:dyDescent="0.2">
      <c r="A3051" s="145" t="s">
        <v>3045</v>
      </c>
      <c r="B3051" s="145" t="s">
        <v>3078</v>
      </c>
      <c r="C3051" s="144">
        <v>6401405</v>
      </c>
      <c r="D3051" s="145" t="s">
        <v>3187</v>
      </c>
      <c r="E3051" s="150"/>
    </row>
    <row r="3052" spans="1:5" hidden="1" x14ac:dyDescent="0.2">
      <c r="A3052" s="145" t="s">
        <v>3045</v>
      </c>
      <c r="B3052" s="145" t="s">
        <v>3078</v>
      </c>
      <c r="C3052" s="144">
        <v>6401406</v>
      </c>
      <c r="D3052" s="145" t="s">
        <v>3188</v>
      </c>
      <c r="E3052" s="150"/>
    </row>
    <row r="3053" spans="1:5" hidden="1" x14ac:dyDescent="0.2">
      <c r="A3053" s="145" t="s">
        <v>3045</v>
      </c>
      <c r="B3053" s="145" t="s">
        <v>3080</v>
      </c>
      <c r="C3053" s="144">
        <v>6401501</v>
      </c>
      <c r="D3053" s="145" t="s">
        <v>3189</v>
      </c>
      <c r="E3053" s="150"/>
    </row>
    <row r="3054" spans="1:5" hidden="1" x14ac:dyDescent="0.2">
      <c r="A3054" s="145" t="s">
        <v>3045</v>
      </c>
      <c r="B3054" s="145" t="s">
        <v>3080</v>
      </c>
      <c r="C3054" s="144">
        <v>6401502</v>
      </c>
      <c r="D3054" s="145" t="s">
        <v>2182</v>
      </c>
      <c r="E3054" s="150"/>
    </row>
    <row r="3055" spans="1:5" hidden="1" x14ac:dyDescent="0.2">
      <c r="A3055" s="145" t="s">
        <v>3045</v>
      </c>
      <c r="B3055" s="145" t="s">
        <v>3080</v>
      </c>
      <c r="C3055" s="144">
        <v>6401503</v>
      </c>
      <c r="D3055" s="145" t="s">
        <v>3190</v>
      </c>
      <c r="E3055" s="150"/>
    </row>
    <row r="3056" spans="1:5" hidden="1" x14ac:dyDescent="0.2">
      <c r="A3056" s="145" t="s">
        <v>3045</v>
      </c>
      <c r="B3056" s="145" t="s">
        <v>3080</v>
      </c>
      <c r="C3056" s="144">
        <v>6401504</v>
      </c>
      <c r="D3056" s="145" t="s">
        <v>3191</v>
      </c>
      <c r="E3056" s="150"/>
    </row>
    <row r="3057" spans="1:5" hidden="1" x14ac:dyDescent="0.2">
      <c r="A3057" s="145" t="s">
        <v>3045</v>
      </c>
      <c r="B3057" s="145" t="s">
        <v>3080</v>
      </c>
      <c r="C3057" s="144">
        <v>6401505</v>
      </c>
      <c r="D3057" s="145" t="s">
        <v>3192</v>
      </c>
      <c r="E3057" s="150"/>
    </row>
    <row r="3058" spans="1:5" hidden="1" x14ac:dyDescent="0.2">
      <c r="A3058" s="145" t="s">
        <v>3045</v>
      </c>
      <c r="B3058" s="145" t="s">
        <v>3080</v>
      </c>
      <c r="C3058" s="144">
        <v>6401506</v>
      </c>
      <c r="D3058" s="145" t="s">
        <v>3193</v>
      </c>
      <c r="E3058" s="150"/>
    </row>
    <row r="3059" spans="1:5" hidden="1" x14ac:dyDescent="0.2">
      <c r="A3059" s="145" t="s">
        <v>3045</v>
      </c>
      <c r="B3059" s="145" t="s">
        <v>3080</v>
      </c>
      <c r="C3059" s="144">
        <v>6401507</v>
      </c>
      <c r="D3059" s="145" t="s">
        <v>3194</v>
      </c>
      <c r="E3059" s="150"/>
    </row>
    <row r="3060" spans="1:5" hidden="1" x14ac:dyDescent="0.2">
      <c r="A3060" s="145" t="s">
        <v>3045</v>
      </c>
      <c r="B3060" s="145" t="s">
        <v>3080</v>
      </c>
      <c r="C3060" s="144">
        <v>6401508</v>
      </c>
      <c r="D3060" s="145" t="s">
        <v>3195</v>
      </c>
      <c r="E3060" s="150"/>
    </row>
    <row r="3061" spans="1:5" hidden="1" x14ac:dyDescent="0.2">
      <c r="A3061" s="145" t="s">
        <v>3045</v>
      </c>
      <c r="B3061" s="145" t="s">
        <v>3080</v>
      </c>
      <c r="C3061" s="144">
        <v>6401509</v>
      </c>
      <c r="D3061" s="145" t="s">
        <v>3196</v>
      </c>
      <c r="E3061" s="150"/>
    </row>
    <row r="3062" spans="1:5" hidden="1" x14ac:dyDescent="0.2">
      <c r="A3062" s="145" t="s">
        <v>3045</v>
      </c>
      <c r="B3062" s="145" t="s">
        <v>3080</v>
      </c>
      <c r="C3062" s="144">
        <v>6401510</v>
      </c>
      <c r="D3062" s="145" t="s">
        <v>3197</v>
      </c>
      <c r="E3062" s="150"/>
    </row>
    <row r="3063" spans="1:5" hidden="1" x14ac:dyDescent="0.2">
      <c r="A3063" s="145" t="s">
        <v>3045</v>
      </c>
      <c r="B3063" s="145" t="s">
        <v>3080</v>
      </c>
      <c r="C3063" s="144">
        <v>6401511</v>
      </c>
      <c r="D3063" s="145" t="s">
        <v>1665</v>
      </c>
      <c r="E3063" s="150"/>
    </row>
    <row r="3064" spans="1:5" hidden="1" x14ac:dyDescent="0.2">
      <c r="A3064" s="145" t="s">
        <v>3045</v>
      </c>
      <c r="B3064" s="145" t="s">
        <v>3080</v>
      </c>
      <c r="C3064" s="144">
        <v>6401512</v>
      </c>
      <c r="D3064" s="145" t="s">
        <v>3198</v>
      </c>
      <c r="E3064" s="150"/>
    </row>
    <row r="3065" spans="1:5" hidden="1" x14ac:dyDescent="0.2">
      <c r="A3065" s="145" t="s">
        <v>3045</v>
      </c>
      <c r="B3065" s="145" t="s">
        <v>3082</v>
      </c>
      <c r="C3065" s="144">
        <v>6401601</v>
      </c>
      <c r="D3065" s="145" t="s">
        <v>3199</v>
      </c>
      <c r="E3065" s="150"/>
    </row>
    <row r="3066" spans="1:5" hidden="1" x14ac:dyDescent="0.2">
      <c r="A3066" s="145" t="s">
        <v>3045</v>
      </c>
      <c r="B3066" s="145" t="s">
        <v>3082</v>
      </c>
      <c r="C3066" s="144">
        <v>6401602</v>
      </c>
      <c r="D3066" s="145" t="s">
        <v>3200</v>
      </c>
      <c r="E3066" s="150"/>
    </row>
    <row r="3067" spans="1:5" hidden="1" x14ac:dyDescent="0.2">
      <c r="A3067" s="145" t="s">
        <v>3045</v>
      </c>
      <c r="B3067" s="145" t="s">
        <v>3082</v>
      </c>
      <c r="C3067" s="144">
        <v>6401603</v>
      </c>
      <c r="D3067" s="145" t="s">
        <v>3201</v>
      </c>
      <c r="E3067" s="150"/>
    </row>
    <row r="3068" spans="1:5" hidden="1" x14ac:dyDescent="0.2">
      <c r="A3068" s="145" t="s">
        <v>3045</v>
      </c>
      <c r="B3068" s="145" t="s">
        <v>3082</v>
      </c>
      <c r="C3068" s="144">
        <v>6401604</v>
      </c>
      <c r="D3068" s="145" t="s">
        <v>2898</v>
      </c>
      <c r="E3068" s="150"/>
    </row>
    <row r="3069" spans="1:5" hidden="1" x14ac:dyDescent="0.2">
      <c r="A3069" s="145" t="s">
        <v>3045</v>
      </c>
      <c r="B3069" s="145" t="s">
        <v>3082</v>
      </c>
      <c r="C3069" s="144">
        <v>6401605</v>
      </c>
      <c r="D3069" s="145" t="s">
        <v>3202</v>
      </c>
      <c r="E3069" s="150"/>
    </row>
    <row r="3070" spans="1:5" hidden="1" x14ac:dyDescent="0.2">
      <c r="A3070" s="145" t="s">
        <v>3045</v>
      </c>
      <c r="B3070" s="145" t="s">
        <v>3082</v>
      </c>
      <c r="C3070" s="144">
        <v>6401606</v>
      </c>
      <c r="D3070" s="145" t="s">
        <v>2696</v>
      </c>
      <c r="E3070" s="150"/>
    </row>
    <row r="3071" spans="1:5" hidden="1" x14ac:dyDescent="0.2">
      <c r="A3071" s="145" t="s">
        <v>3045</v>
      </c>
      <c r="B3071" s="145" t="s">
        <v>3082</v>
      </c>
      <c r="C3071" s="144">
        <v>6401607</v>
      </c>
      <c r="D3071" s="145" t="s">
        <v>3203</v>
      </c>
      <c r="E3071" s="150"/>
    </row>
    <row r="3072" spans="1:5" hidden="1" x14ac:dyDescent="0.2">
      <c r="A3072" s="145" t="s">
        <v>3045</v>
      </c>
      <c r="B3072" s="145" t="s">
        <v>3204</v>
      </c>
      <c r="C3072" s="144">
        <v>6401608</v>
      </c>
      <c r="D3072" s="145" t="s">
        <v>656</v>
      </c>
      <c r="E3072" s="150"/>
    </row>
    <row r="3073" spans="1:5" hidden="1" x14ac:dyDescent="0.2">
      <c r="A3073" s="145" t="s">
        <v>3045</v>
      </c>
      <c r="B3073" s="145" t="s">
        <v>3082</v>
      </c>
      <c r="C3073" s="144">
        <v>6401609</v>
      </c>
      <c r="D3073" s="145" t="s">
        <v>3205</v>
      </c>
      <c r="E3073" s="150"/>
    </row>
    <row r="3074" spans="1:5" hidden="1" x14ac:dyDescent="0.2">
      <c r="A3074" s="145" t="s">
        <v>3045</v>
      </c>
      <c r="B3074" s="145" t="s">
        <v>3082</v>
      </c>
      <c r="C3074" s="144">
        <v>6401610</v>
      </c>
      <c r="D3074" s="145" t="s">
        <v>3206</v>
      </c>
      <c r="E3074" s="150"/>
    </row>
    <row r="3075" spans="1:5" hidden="1" x14ac:dyDescent="0.2">
      <c r="A3075" s="145" t="s">
        <v>3045</v>
      </c>
      <c r="B3075" s="145" t="s">
        <v>3204</v>
      </c>
      <c r="C3075" s="144">
        <v>6401611</v>
      </c>
      <c r="D3075" s="145" t="s">
        <v>3164</v>
      </c>
      <c r="E3075" s="150"/>
    </row>
    <row r="3076" spans="1:5" hidden="1" x14ac:dyDescent="0.2">
      <c r="A3076" s="145" t="s">
        <v>3045</v>
      </c>
      <c r="B3076" s="145" t="s">
        <v>3204</v>
      </c>
      <c r="C3076" s="144">
        <v>6401612</v>
      </c>
      <c r="D3076" s="145" t="s">
        <v>3207</v>
      </c>
      <c r="E3076" s="150"/>
    </row>
    <row r="3077" spans="1:5" hidden="1" x14ac:dyDescent="0.2">
      <c r="A3077" s="145" t="s">
        <v>3045</v>
      </c>
      <c r="B3077" s="145" t="s">
        <v>3082</v>
      </c>
      <c r="C3077" s="144">
        <v>6401613</v>
      </c>
      <c r="D3077" s="145" t="s">
        <v>3208</v>
      </c>
      <c r="E3077" s="150"/>
    </row>
    <row r="3078" spans="1:5" hidden="1" x14ac:dyDescent="0.2">
      <c r="A3078" s="145" t="s">
        <v>3045</v>
      </c>
      <c r="B3078" s="145" t="s">
        <v>3082</v>
      </c>
      <c r="C3078" s="144">
        <v>6401614</v>
      </c>
      <c r="D3078" s="145" t="s">
        <v>3209</v>
      </c>
      <c r="E3078" s="150"/>
    </row>
    <row r="3079" spans="1:5" hidden="1" x14ac:dyDescent="0.2">
      <c r="A3079" s="145" t="s">
        <v>3045</v>
      </c>
      <c r="B3079" s="145" t="s">
        <v>3084</v>
      </c>
      <c r="C3079" s="144">
        <v>6401701</v>
      </c>
      <c r="D3079" s="145" t="s">
        <v>3210</v>
      </c>
      <c r="E3079" s="150"/>
    </row>
    <row r="3080" spans="1:5" hidden="1" x14ac:dyDescent="0.2">
      <c r="A3080" s="145" t="s">
        <v>3045</v>
      </c>
      <c r="B3080" s="145" t="s">
        <v>3084</v>
      </c>
      <c r="C3080" s="144">
        <v>6401702</v>
      </c>
      <c r="D3080" s="145" t="s">
        <v>3211</v>
      </c>
      <c r="E3080" s="150"/>
    </row>
    <row r="3081" spans="1:5" hidden="1" x14ac:dyDescent="0.2">
      <c r="A3081" s="145" t="s">
        <v>3045</v>
      </c>
      <c r="B3081" s="145" t="s">
        <v>3084</v>
      </c>
      <c r="C3081" s="144">
        <v>6401703</v>
      </c>
      <c r="D3081" s="145" t="s">
        <v>3212</v>
      </c>
      <c r="E3081" s="150"/>
    </row>
    <row r="3082" spans="1:5" hidden="1" x14ac:dyDescent="0.2">
      <c r="A3082" s="145" t="s">
        <v>3045</v>
      </c>
      <c r="B3082" s="145" t="s">
        <v>3084</v>
      </c>
      <c r="C3082" s="144">
        <v>6401704</v>
      </c>
      <c r="D3082" s="145" t="s">
        <v>3213</v>
      </c>
      <c r="E3082" s="150"/>
    </row>
    <row r="3083" spans="1:5" hidden="1" x14ac:dyDescent="0.2">
      <c r="A3083" s="145" t="s">
        <v>3045</v>
      </c>
      <c r="B3083" s="145" t="s">
        <v>3084</v>
      </c>
      <c r="C3083" s="144">
        <v>6401705</v>
      </c>
      <c r="D3083" s="145" t="s">
        <v>3214</v>
      </c>
      <c r="E3083" s="150"/>
    </row>
    <row r="3084" spans="1:5" hidden="1" x14ac:dyDescent="0.2">
      <c r="A3084" s="145" t="s">
        <v>3045</v>
      </c>
      <c r="B3084" s="145" t="s">
        <v>3084</v>
      </c>
      <c r="C3084" s="144">
        <v>6401706</v>
      </c>
      <c r="D3084" s="145" t="s">
        <v>3215</v>
      </c>
      <c r="E3084" s="150"/>
    </row>
    <row r="3085" spans="1:5" hidden="1" x14ac:dyDescent="0.2">
      <c r="A3085" s="145" t="s">
        <v>3045</v>
      </c>
      <c r="B3085" s="145" t="s">
        <v>3084</v>
      </c>
      <c r="C3085" s="144">
        <v>6401707</v>
      </c>
      <c r="D3085" s="145" t="s">
        <v>3216</v>
      </c>
      <c r="E3085" s="150"/>
    </row>
    <row r="3086" spans="1:5" hidden="1" x14ac:dyDescent="0.2">
      <c r="A3086" s="145" t="s">
        <v>3045</v>
      </c>
      <c r="B3086" s="145" t="s">
        <v>3084</v>
      </c>
      <c r="C3086" s="144">
        <v>6401708</v>
      </c>
      <c r="D3086" s="145" t="s">
        <v>3217</v>
      </c>
      <c r="E3086" s="150"/>
    </row>
    <row r="3087" spans="1:5" hidden="1" x14ac:dyDescent="0.2">
      <c r="A3087" s="145" t="s">
        <v>3045</v>
      </c>
      <c r="B3087" s="145" t="s">
        <v>3086</v>
      </c>
      <c r="C3087" s="144">
        <v>6401801</v>
      </c>
      <c r="D3087" s="145" t="s">
        <v>3218</v>
      </c>
      <c r="E3087" s="150"/>
    </row>
    <row r="3088" spans="1:5" hidden="1" x14ac:dyDescent="0.2">
      <c r="A3088" s="145" t="s">
        <v>3045</v>
      </c>
      <c r="B3088" s="145" t="s">
        <v>3086</v>
      </c>
      <c r="C3088" s="144">
        <v>6401802</v>
      </c>
      <c r="D3088" s="145" t="s">
        <v>3219</v>
      </c>
      <c r="E3088" s="150"/>
    </row>
    <row r="3089" spans="1:5" hidden="1" x14ac:dyDescent="0.2">
      <c r="A3089" s="145" t="s">
        <v>3045</v>
      </c>
      <c r="B3089" s="145" t="s">
        <v>3086</v>
      </c>
      <c r="C3089" s="144">
        <v>6401803</v>
      </c>
      <c r="D3089" s="145" t="s">
        <v>3034</v>
      </c>
      <c r="E3089" s="150"/>
    </row>
    <row r="3090" spans="1:5" hidden="1" x14ac:dyDescent="0.2">
      <c r="A3090" s="145" t="s">
        <v>3045</v>
      </c>
      <c r="B3090" s="145" t="s">
        <v>3086</v>
      </c>
      <c r="C3090" s="144">
        <v>6401804</v>
      </c>
      <c r="D3090" s="145" t="s">
        <v>3220</v>
      </c>
      <c r="E3090" s="150"/>
    </row>
    <row r="3091" spans="1:5" hidden="1" x14ac:dyDescent="0.2">
      <c r="A3091" s="145" t="s">
        <v>3045</v>
      </c>
      <c r="B3091" s="145" t="s">
        <v>3086</v>
      </c>
      <c r="C3091" s="144">
        <v>6401805</v>
      </c>
      <c r="D3091" s="145" t="s">
        <v>3221</v>
      </c>
      <c r="E3091" s="150"/>
    </row>
    <row r="3092" spans="1:5" hidden="1" x14ac:dyDescent="0.2">
      <c r="A3092" s="145" t="s">
        <v>3045</v>
      </c>
      <c r="B3092" s="145" t="s">
        <v>3086</v>
      </c>
      <c r="C3092" s="144">
        <v>6401806</v>
      </c>
      <c r="D3092" s="145" t="s">
        <v>2829</v>
      </c>
      <c r="E3092" s="150"/>
    </row>
    <row r="3093" spans="1:5" hidden="1" x14ac:dyDescent="0.2">
      <c r="A3093" s="145" t="s">
        <v>3045</v>
      </c>
      <c r="B3093" s="145" t="s">
        <v>3086</v>
      </c>
      <c r="C3093" s="144">
        <v>6401807</v>
      </c>
      <c r="D3093" s="145" t="s">
        <v>3222</v>
      </c>
      <c r="E3093" s="150"/>
    </row>
    <row r="3094" spans="1:5" hidden="1" x14ac:dyDescent="0.2">
      <c r="A3094" s="145" t="s">
        <v>3045</v>
      </c>
      <c r="B3094" s="145" t="s">
        <v>3086</v>
      </c>
      <c r="C3094" s="144">
        <v>6401808</v>
      </c>
      <c r="D3094" s="145" t="s">
        <v>3223</v>
      </c>
      <c r="E3094" s="150"/>
    </row>
    <row r="3095" spans="1:5" hidden="1" x14ac:dyDescent="0.2">
      <c r="A3095" s="145" t="s">
        <v>3045</v>
      </c>
      <c r="B3095" s="145" t="s">
        <v>3088</v>
      </c>
      <c r="C3095" s="144">
        <v>6401901</v>
      </c>
      <c r="D3095" s="145" t="s">
        <v>3224</v>
      </c>
      <c r="E3095" s="150"/>
    </row>
    <row r="3096" spans="1:5" hidden="1" x14ac:dyDescent="0.2">
      <c r="A3096" s="145" t="s">
        <v>3045</v>
      </c>
      <c r="B3096" s="145" t="s">
        <v>3088</v>
      </c>
      <c r="C3096" s="144">
        <v>6401902</v>
      </c>
      <c r="D3096" s="145" t="s">
        <v>3225</v>
      </c>
      <c r="E3096" s="150"/>
    </row>
    <row r="3097" spans="1:5" hidden="1" x14ac:dyDescent="0.2">
      <c r="A3097" s="145" t="s">
        <v>3045</v>
      </c>
      <c r="B3097" s="145" t="s">
        <v>3088</v>
      </c>
      <c r="C3097" s="144">
        <v>6401903</v>
      </c>
      <c r="D3097" s="145" t="s">
        <v>3226</v>
      </c>
      <c r="E3097" s="150"/>
    </row>
    <row r="3098" spans="1:5" hidden="1" x14ac:dyDescent="0.2">
      <c r="A3098" s="145" t="s">
        <v>3045</v>
      </c>
      <c r="B3098" s="145" t="s">
        <v>3088</v>
      </c>
      <c r="C3098" s="144">
        <v>6401904</v>
      </c>
      <c r="D3098" s="145" t="s">
        <v>3227</v>
      </c>
      <c r="E3098" s="150"/>
    </row>
    <row r="3099" spans="1:5" hidden="1" x14ac:dyDescent="0.2">
      <c r="A3099" s="145" t="s">
        <v>3045</v>
      </c>
      <c r="B3099" s="145" t="s">
        <v>3088</v>
      </c>
      <c r="C3099" s="144">
        <v>6401905</v>
      </c>
      <c r="D3099" s="145" t="s">
        <v>1521</v>
      </c>
      <c r="E3099" s="150"/>
    </row>
    <row r="3100" spans="1:5" hidden="1" x14ac:dyDescent="0.2">
      <c r="A3100" s="145" t="s">
        <v>3045</v>
      </c>
      <c r="B3100" s="145" t="s">
        <v>3090</v>
      </c>
      <c r="C3100" s="144">
        <v>6402001</v>
      </c>
      <c r="D3100" s="145" t="s">
        <v>3228</v>
      </c>
      <c r="E3100" s="150"/>
    </row>
    <row r="3101" spans="1:5" hidden="1" x14ac:dyDescent="0.2">
      <c r="A3101" s="145" t="s">
        <v>3045</v>
      </c>
      <c r="B3101" s="145" t="s">
        <v>3090</v>
      </c>
      <c r="C3101" s="144">
        <v>6402002</v>
      </c>
      <c r="D3101" s="145" t="s">
        <v>3229</v>
      </c>
      <c r="E3101" s="150"/>
    </row>
    <row r="3102" spans="1:5" hidden="1" x14ac:dyDescent="0.2">
      <c r="A3102" s="145" t="s">
        <v>3045</v>
      </c>
      <c r="B3102" s="145" t="s">
        <v>3090</v>
      </c>
      <c r="C3102" s="144">
        <v>6402003</v>
      </c>
      <c r="D3102" s="145" t="s">
        <v>2765</v>
      </c>
      <c r="E3102" s="150"/>
    </row>
    <row r="3103" spans="1:5" hidden="1" x14ac:dyDescent="0.2">
      <c r="A3103" s="145" t="s">
        <v>3045</v>
      </c>
      <c r="B3103" s="145" t="s">
        <v>3090</v>
      </c>
      <c r="C3103" s="144">
        <v>6402004</v>
      </c>
      <c r="D3103" s="145" t="s">
        <v>3230</v>
      </c>
      <c r="E3103" s="150"/>
    </row>
    <row r="3104" spans="1:5" hidden="1" x14ac:dyDescent="0.2">
      <c r="A3104" s="145" t="s">
        <v>3045</v>
      </c>
      <c r="B3104" s="145" t="s">
        <v>3090</v>
      </c>
      <c r="C3104" s="144">
        <v>6402005</v>
      </c>
      <c r="D3104" s="145" t="s">
        <v>3231</v>
      </c>
      <c r="E3104" s="150"/>
    </row>
    <row r="3105" spans="1:5" hidden="1" x14ac:dyDescent="0.2">
      <c r="A3105" s="145" t="s">
        <v>3045</v>
      </c>
      <c r="B3105" s="145" t="s">
        <v>3092</v>
      </c>
      <c r="C3105" s="144">
        <v>6402102</v>
      </c>
      <c r="D3105" s="145" t="s">
        <v>3232</v>
      </c>
      <c r="E3105" s="150"/>
    </row>
    <row r="3106" spans="1:5" hidden="1" x14ac:dyDescent="0.2">
      <c r="A3106" s="145" t="s">
        <v>3045</v>
      </c>
      <c r="B3106" s="145" t="s">
        <v>3092</v>
      </c>
      <c r="C3106" s="144">
        <v>6402103</v>
      </c>
      <c r="D3106" s="145" t="s">
        <v>3233</v>
      </c>
      <c r="E3106" s="150"/>
    </row>
    <row r="3107" spans="1:5" hidden="1" x14ac:dyDescent="0.2">
      <c r="A3107" s="145" t="s">
        <v>3045</v>
      </c>
      <c r="B3107" s="145" t="s">
        <v>3092</v>
      </c>
      <c r="C3107" s="144">
        <v>6402104</v>
      </c>
      <c r="D3107" s="145" t="s">
        <v>3234</v>
      </c>
      <c r="E3107" s="150"/>
    </row>
    <row r="3108" spans="1:5" hidden="1" x14ac:dyDescent="0.2">
      <c r="A3108" s="145" t="s">
        <v>3045</v>
      </c>
      <c r="B3108" s="145" t="s">
        <v>3092</v>
      </c>
      <c r="C3108" s="144">
        <v>6402105</v>
      </c>
      <c r="D3108" s="145" t="s">
        <v>3235</v>
      </c>
      <c r="E3108" s="150"/>
    </row>
    <row r="3109" spans="1:5" hidden="1" x14ac:dyDescent="0.2">
      <c r="A3109" s="145" t="s">
        <v>3045</v>
      </c>
      <c r="B3109" s="145" t="s">
        <v>3093</v>
      </c>
      <c r="C3109" s="144">
        <v>6402201</v>
      </c>
      <c r="D3109" s="145" t="s">
        <v>658</v>
      </c>
      <c r="E3109" s="150"/>
    </row>
    <row r="3110" spans="1:5" hidden="1" x14ac:dyDescent="0.2">
      <c r="A3110" s="145" t="s">
        <v>3045</v>
      </c>
      <c r="B3110" s="145" t="s">
        <v>3093</v>
      </c>
      <c r="C3110" s="144">
        <v>6402202</v>
      </c>
      <c r="D3110" s="145" t="s">
        <v>3236</v>
      </c>
      <c r="E3110" s="150"/>
    </row>
    <row r="3111" spans="1:5" hidden="1" x14ac:dyDescent="0.2">
      <c r="A3111" s="145" t="s">
        <v>3045</v>
      </c>
      <c r="B3111" s="145" t="s">
        <v>3093</v>
      </c>
      <c r="C3111" s="144">
        <v>6402203</v>
      </c>
      <c r="D3111" s="145" t="s">
        <v>3237</v>
      </c>
      <c r="E3111" s="150"/>
    </row>
    <row r="3112" spans="1:5" hidden="1" x14ac:dyDescent="0.2">
      <c r="A3112" s="145" t="s">
        <v>3045</v>
      </c>
      <c r="B3112" s="145" t="s">
        <v>3093</v>
      </c>
      <c r="C3112" s="144">
        <v>6402204</v>
      </c>
      <c r="D3112" s="145" t="s">
        <v>3238</v>
      </c>
      <c r="E3112" s="150"/>
    </row>
    <row r="3113" spans="1:5" hidden="1" x14ac:dyDescent="0.2">
      <c r="A3113" s="145" t="s">
        <v>3045</v>
      </c>
      <c r="B3113" s="145" t="s">
        <v>3240</v>
      </c>
      <c r="C3113" s="144">
        <v>6402301</v>
      </c>
      <c r="D3113" s="145" t="s">
        <v>3239</v>
      </c>
      <c r="E3113" s="150"/>
    </row>
    <row r="3114" spans="1:5" hidden="1" x14ac:dyDescent="0.2">
      <c r="A3114" s="145" t="s">
        <v>3045</v>
      </c>
      <c r="B3114" s="145" t="s">
        <v>3240</v>
      </c>
      <c r="C3114" s="144">
        <v>6402302</v>
      </c>
      <c r="D3114" s="145" t="s">
        <v>3241</v>
      </c>
      <c r="E3114" s="150"/>
    </row>
    <row r="3115" spans="1:5" hidden="1" x14ac:dyDescent="0.2">
      <c r="A3115" s="145" t="s">
        <v>3045</v>
      </c>
      <c r="B3115" s="145" t="s">
        <v>3240</v>
      </c>
      <c r="C3115" s="144">
        <v>6402303</v>
      </c>
      <c r="D3115" s="145" t="s">
        <v>3242</v>
      </c>
      <c r="E3115" s="150"/>
    </row>
    <row r="3116" spans="1:5" hidden="1" x14ac:dyDescent="0.2">
      <c r="A3116" s="145" t="s">
        <v>3045</v>
      </c>
      <c r="B3116" s="145" t="s">
        <v>3095</v>
      </c>
      <c r="C3116" s="144">
        <v>6402401</v>
      </c>
      <c r="D3116" s="145" t="s">
        <v>3243</v>
      </c>
      <c r="E3116" s="150"/>
    </row>
    <row r="3117" spans="1:5" hidden="1" x14ac:dyDescent="0.2">
      <c r="A3117" s="145" t="s">
        <v>3045</v>
      </c>
      <c r="B3117" s="145" t="s">
        <v>3095</v>
      </c>
      <c r="C3117" s="144">
        <v>6402402</v>
      </c>
      <c r="D3117" s="145" t="s">
        <v>3244</v>
      </c>
      <c r="E3117" s="150"/>
    </row>
    <row r="3118" spans="1:5" hidden="1" x14ac:dyDescent="0.2">
      <c r="A3118" s="145" t="s">
        <v>3045</v>
      </c>
      <c r="B3118" s="145" t="s">
        <v>3095</v>
      </c>
      <c r="C3118" s="144">
        <v>6402403</v>
      </c>
      <c r="D3118" s="145" t="s">
        <v>1615</v>
      </c>
      <c r="E3118" s="150"/>
    </row>
    <row r="3119" spans="1:5" hidden="1" x14ac:dyDescent="0.2">
      <c r="A3119" s="145" t="s">
        <v>3045</v>
      </c>
      <c r="B3119" s="145" t="s">
        <v>3095</v>
      </c>
      <c r="C3119" s="144">
        <v>6402404</v>
      </c>
      <c r="D3119" s="145" t="s">
        <v>3245</v>
      </c>
      <c r="E3119" s="150"/>
    </row>
    <row r="3120" spans="1:5" hidden="1" x14ac:dyDescent="0.2">
      <c r="A3120" s="145" t="s">
        <v>3045</v>
      </c>
      <c r="B3120" s="145" t="s">
        <v>3097</v>
      </c>
      <c r="C3120" s="144">
        <v>6402501</v>
      </c>
      <c r="D3120" s="145" t="s">
        <v>1774</v>
      </c>
      <c r="E3120" s="150"/>
    </row>
    <row r="3121" spans="1:5" hidden="1" x14ac:dyDescent="0.2">
      <c r="A3121" s="145" t="s">
        <v>3045</v>
      </c>
      <c r="B3121" s="145" t="s">
        <v>3097</v>
      </c>
      <c r="C3121" s="144">
        <v>6402502</v>
      </c>
      <c r="D3121" s="145" t="s">
        <v>1799</v>
      </c>
      <c r="E3121" s="150"/>
    </row>
    <row r="3122" spans="1:5" hidden="1" x14ac:dyDescent="0.2">
      <c r="A3122" s="145" t="s">
        <v>3045</v>
      </c>
      <c r="B3122" s="145" t="s">
        <v>3097</v>
      </c>
      <c r="C3122" s="144">
        <v>6402503</v>
      </c>
      <c r="D3122" s="145" t="s">
        <v>3246</v>
      </c>
      <c r="E3122" s="150"/>
    </row>
    <row r="3123" spans="1:5" hidden="1" x14ac:dyDescent="0.2">
      <c r="A3123" s="145" t="s">
        <v>3045</v>
      </c>
      <c r="B3123" s="145" t="s">
        <v>3097</v>
      </c>
      <c r="C3123" s="144">
        <v>6402504</v>
      </c>
      <c r="D3123" s="145" t="s">
        <v>841</v>
      </c>
      <c r="E3123" s="150"/>
    </row>
    <row r="3124" spans="1:5" hidden="1" x14ac:dyDescent="0.2">
      <c r="A3124" s="145" t="s">
        <v>3249</v>
      </c>
      <c r="B3124" s="145" t="s">
        <v>3248</v>
      </c>
      <c r="C3124" s="144">
        <v>2410101</v>
      </c>
      <c r="D3124" s="145" t="s">
        <v>3247</v>
      </c>
      <c r="E3124" s="150"/>
    </row>
    <row r="3125" spans="1:5" hidden="1" x14ac:dyDescent="0.2">
      <c r="A3125" s="145" t="s">
        <v>3249</v>
      </c>
      <c r="B3125" s="145" t="s">
        <v>3248</v>
      </c>
      <c r="C3125" s="144">
        <v>3410101</v>
      </c>
      <c r="D3125" s="145" t="s">
        <v>3250</v>
      </c>
      <c r="E3125" s="150"/>
    </row>
    <row r="3126" spans="1:5" hidden="1" x14ac:dyDescent="0.2">
      <c r="A3126" s="145" t="s">
        <v>3249</v>
      </c>
      <c r="B3126" s="145" t="s">
        <v>3248</v>
      </c>
      <c r="C3126" s="144">
        <v>4410122</v>
      </c>
      <c r="D3126" s="145" t="s">
        <v>3251</v>
      </c>
      <c r="E3126" s="150"/>
    </row>
    <row r="3127" spans="1:5" hidden="1" x14ac:dyDescent="0.2">
      <c r="A3127" s="145" t="s">
        <v>3249</v>
      </c>
      <c r="B3127" s="145" t="s">
        <v>3248</v>
      </c>
      <c r="C3127" s="144">
        <v>5410120</v>
      </c>
      <c r="D3127" s="145" t="s">
        <v>3213</v>
      </c>
      <c r="E3127" s="150"/>
    </row>
    <row r="3128" spans="1:5" hidden="1" x14ac:dyDescent="0.2">
      <c r="A3128" s="145" t="s">
        <v>3249</v>
      </c>
      <c r="B3128" s="145" t="s">
        <v>3248</v>
      </c>
      <c r="C3128" s="144">
        <v>5410121</v>
      </c>
      <c r="D3128" s="145" t="s">
        <v>3252</v>
      </c>
      <c r="E3128" s="150"/>
    </row>
    <row r="3129" spans="1:5" hidden="1" x14ac:dyDescent="0.2">
      <c r="A3129" s="145" t="s">
        <v>3249</v>
      </c>
      <c r="B3129" s="145" t="s">
        <v>3248</v>
      </c>
      <c r="C3129" s="144">
        <v>5410123</v>
      </c>
      <c r="D3129" s="145" t="s">
        <v>3253</v>
      </c>
      <c r="E3129" s="150"/>
    </row>
    <row r="3130" spans="1:5" hidden="1" x14ac:dyDescent="0.2">
      <c r="A3130" s="145" t="s">
        <v>3249</v>
      </c>
      <c r="B3130" s="145" t="s">
        <v>3248</v>
      </c>
      <c r="C3130" s="144">
        <v>5410124</v>
      </c>
      <c r="D3130" s="145" t="s">
        <v>3254</v>
      </c>
      <c r="E3130" s="150"/>
    </row>
    <row r="3131" spans="1:5" hidden="1" x14ac:dyDescent="0.2">
      <c r="A3131" s="145" t="s">
        <v>3249</v>
      </c>
      <c r="B3131" s="145" t="s">
        <v>3248</v>
      </c>
      <c r="C3131" s="144">
        <v>5410125</v>
      </c>
      <c r="D3131" s="145" t="s">
        <v>862</v>
      </c>
      <c r="E3131" s="150"/>
    </row>
    <row r="3132" spans="1:5" hidden="1" x14ac:dyDescent="0.2">
      <c r="A3132" s="145" t="s">
        <v>3249</v>
      </c>
      <c r="B3132" s="145" t="s">
        <v>3256</v>
      </c>
      <c r="C3132" s="144">
        <v>5410208</v>
      </c>
      <c r="D3132" s="145" t="s">
        <v>3255</v>
      </c>
      <c r="E3132" s="150"/>
    </row>
    <row r="3133" spans="1:5" hidden="1" x14ac:dyDescent="0.2">
      <c r="A3133" s="145" t="s">
        <v>3249</v>
      </c>
      <c r="B3133" s="145" t="s">
        <v>3256</v>
      </c>
      <c r="C3133" s="144">
        <v>5410209</v>
      </c>
      <c r="D3133" s="145" t="s">
        <v>3257</v>
      </c>
      <c r="E3133" s="150"/>
    </row>
    <row r="3134" spans="1:5" hidden="1" x14ac:dyDescent="0.2">
      <c r="A3134" s="145" t="s">
        <v>3249</v>
      </c>
      <c r="B3134" s="145" t="s">
        <v>3256</v>
      </c>
      <c r="C3134" s="144">
        <v>5410210</v>
      </c>
      <c r="D3134" s="145" t="s">
        <v>3258</v>
      </c>
      <c r="E3134" s="150"/>
    </row>
    <row r="3135" spans="1:5" hidden="1" x14ac:dyDescent="0.2">
      <c r="A3135" s="145" t="s">
        <v>3249</v>
      </c>
      <c r="B3135" s="145" t="s">
        <v>3256</v>
      </c>
      <c r="C3135" s="144">
        <v>5410211</v>
      </c>
      <c r="D3135" s="145" t="s">
        <v>3259</v>
      </c>
      <c r="E3135" s="150"/>
    </row>
    <row r="3136" spans="1:5" hidden="1" x14ac:dyDescent="0.2">
      <c r="A3136" s="145" t="s">
        <v>3249</v>
      </c>
      <c r="B3136" s="145" t="s">
        <v>3261</v>
      </c>
      <c r="C3136" s="144">
        <v>5410308</v>
      </c>
      <c r="D3136" s="145" t="s">
        <v>3260</v>
      </c>
      <c r="E3136" s="150"/>
    </row>
    <row r="3137" spans="1:5" hidden="1" x14ac:dyDescent="0.2">
      <c r="A3137" s="145" t="s">
        <v>3249</v>
      </c>
      <c r="B3137" s="145" t="s">
        <v>3261</v>
      </c>
      <c r="C3137" s="144">
        <v>5410309</v>
      </c>
      <c r="D3137" s="145" t="s">
        <v>3237</v>
      </c>
      <c r="E3137" s="150"/>
    </row>
    <row r="3138" spans="1:5" hidden="1" x14ac:dyDescent="0.2">
      <c r="A3138" s="145" t="s">
        <v>3249</v>
      </c>
      <c r="B3138" s="145" t="s">
        <v>3263</v>
      </c>
      <c r="C3138" s="144">
        <v>5410413</v>
      </c>
      <c r="D3138" s="145" t="s">
        <v>3262</v>
      </c>
      <c r="E3138" s="150"/>
    </row>
    <row r="3139" spans="1:5" hidden="1" x14ac:dyDescent="0.2">
      <c r="A3139" s="145" t="s">
        <v>3249</v>
      </c>
      <c r="B3139" s="145" t="s">
        <v>3263</v>
      </c>
      <c r="C3139" s="144">
        <v>5410414</v>
      </c>
      <c r="D3139" s="145" t="s">
        <v>3264</v>
      </c>
      <c r="E3139" s="150"/>
    </row>
    <row r="3140" spans="1:5" hidden="1" x14ac:dyDescent="0.2">
      <c r="A3140" s="145" t="s">
        <v>3249</v>
      </c>
      <c r="B3140" s="145" t="s">
        <v>3263</v>
      </c>
      <c r="C3140" s="144">
        <v>5410415</v>
      </c>
      <c r="D3140" s="145" t="s">
        <v>3265</v>
      </c>
      <c r="E3140" s="150"/>
    </row>
    <row r="3141" spans="1:5" hidden="1" x14ac:dyDescent="0.2">
      <c r="A3141" s="145" t="s">
        <v>3249</v>
      </c>
      <c r="B3141" s="145" t="s">
        <v>3266</v>
      </c>
      <c r="C3141" s="144">
        <v>5410507</v>
      </c>
      <c r="D3141" s="145" t="s">
        <v>3029</v>
      </c>
      <c r="E3141" s="150"/>
    </row>
    <row r="3142" spans="1:5" hidden="1" x14ac:dyDescent="0.2">
      <c r="A3142" s="145" t="s">
        <v>3249</v>
      </c>
      <c r="B3142" s="145" t="s">
        <v>3268</v>
      </c>
      <c r="C3142" s="144">
        <v>5410613</v>
      </c>
      <c r="D3142" s="145" t="s">
        <v>3267</v>
      </c>
      <c r="E3142" s="150"/>
    </row>
    <row r="3143" spans="1:5" hidden="1" x14ac:dyDescent="0.2">
      <c r="A3143" s="145" t="s">
        <v>3249</v>
      </c>
      <c r="B3143" s="145" t="s">
        <v>3268</v>
      </c>
      <c r="C3143" s="144">
        <v>5410614</v>
      </c>
      <c r="D3143" s="145" t="s">
        <v>3269</v>
      </c>
      <c r="E3143" s="150"/>
    </row>
    <row r="3144" spans="1:5" hidden="1" x14ac:dyDescent="0.2">
      <c r="A3144" s="145" t="s">
        <v>3249</v>
      </c>
      <c r="B3144" s="145" t="s">
        <v>3268</v>
      </c>
      <c r="C3144" s="144">
        <v>5410615</v>
      </c>
      <c r="D3144" s="145" t="s">
        <v>3270</v>
      </c>
      <c r="E3144" s="150"/>
    </row>
    <row r="3145" spans="1:5" hidden="1" x14ac:dyDescent="0.2">
      <c r="A3145" s="145" t="s">
        <v>3249</v>
      </c>
      <c r="B3145" s="145" t="s">
        <v>3268</v>
      </c>
      <c r="C3145" s="144">
        <v>5410616</v>
      </c>
      <c r="D3145" s="145" t="s">
        <v>1500</v>
      </c>
      <c r="E3145" s="150"/>
    </row>
    <row r="3146" spans="1:5" hidden="1" x14ac:dyDescent="0.2">
      <c r="A3146" s="145" t="s">
        <v>3249</v>
      </c>
      <c r="B3146" s="145" t="s">
        <v>3272</v>
      </c>
      <c r="C3146" s="144">
        <v>5410705</v>
      </c>
      <c r="D3146" s="145" t="s">
        <v>3271</v>
      </c>
      <c r="E3146" s="150"/>
    </row>
    <row r="3147" spans="1:5" hidden="1" x14ac:dyDescent="0.2">
      <c r="A3147" s="145" t="s">
        <v>3249</v>
      </c>
      <c r="B3147" s="145" t="s">
        <v>3274</v>
      </c>
      <c r="C3147" s="144">
        <v>5410805</v>
      </c>
      <c r="D3147" s="145" t="s">
        <v>3273</v>
      </c>
      <c r="E3147" s="150"/>
    </row>
    <row r="3148" spans="1:5" hidden="1" x14ac:dyDescent="0.2">
      <c r="A3148" s="145" t="s">
        <v>3249</v>
      </c>
      <c r="B3148" s="145" t="s">
        <v>3276</v>
      </c>
      <c r="C3148" s="144">
        <v>5410908</v>
      </c>
      <c r="D3148" s="145" t="s">
        <v>3275</v>
      </c>
      <c r="E3148" s="150"/>
    </row>
    <row r="3149" spans="1:5" hidden="1" x14ac:dyDescent="0.2">
      <c r="A3149" s="145" t="s">
        <v>3249</v>
      </c>
      <c r="B3149" s="145" t="s">
        <v>3278</v>
      </c>
      <c r="C3149" s="144">
        <v>5411007</v>
      </c>
      <c r="D3149" s="145" t="s">
        <v>3277</v>
      </c>
      <c r="E3149" s="150"/>
    </row>
    <row r="3150" spans="1:5" hidden="1" x14ac:dyDescent="0.2">
      <c r="A3150" s="145" t="s">
        <v>3249</v>
      </c>
      <c r="B3150" s="145" t="s">
        <v>3280</v>
      </c>
      <c r="C3150" s="144">
        <v>5411109</v>
      </c>
      <c r="D3150" s="145" t="s">
        <v>3279</v>
      </c>
      <c r="E3150" s="150"/>
    </row>
    <row r="3151" spans="1:5" hidden="1" x14ac:dyDescent="0.2">
      <c r="A3151" s="145" t="s">
        <v>3249</v>
      </c>
      <c r="B3151" s="145" t="s">
        <v>3281</v>
      </c>
      <c r="C3151" s="144">
        <v>5411714</v>
      </c>
      <c r="D3151" s="145" t="s">
        <v>3123</v>
      </c>
      <c r="E3151" s="150"/>
    </row>
    <row r="3152" spans="1:5" hidden="1" x14ac:dyDescent="0.2">
      <c r="A3152" s="145" t="s">
        <v>3249</v>
      </c>
      <c r="B3152" s="145" t="s">
        <v>3283</v>
      </c>
      <c r="C3152" s="144">
        <v>5411808</v>
      </c>
      <c r="D3152" s="145" t="s">
        <v>3282</v>
      </c>
      <c r="E3152" s="150"/>
    </row>
    <row r="3153" spans="1:5" hidden="1" x14ac:dyDescent="0.2">
      <c r="A3153" s="145" t="s">
        <v>3249</v>
      </c>
      <c r="B3153" s="145" t="s">
        <v>3283</v>
      </c>
      <c r="C3153" s="144">
        <v>5411809</v>
      </c>
      <c r="D3153" s="145" t="s">
        <v>3284</v>
      </c>
      <c r="E3153" s="150"/>
    </row>
    <row r="3154" spans="1:5" hidden="1" x14ac:dyDescent="0.2">
      <c r="A3154" s="145" t="s">
        <v>3249</v>
      </c>
      <c r="B3154" s="145" t="s">
        <v>3286</v>
      </c>
      <c r="C3154" s="144">
        <v>5411912</v>
      </c>
      <c r="D3154" s="145" t="s">
        <v>3285</v>
      </c>
      <c r="E3154" s="150"/>
    </row>
    <row r="3155" spans="1:5" hidden="1" x14ac:dyDescent="0.2">
      <c r="A3155" s="145" t="s">
        <v>3249</v>
      </c>
      <c r="B3155" s="145" t="s">
        <v>3288</v>
      </c>
      <c r="C3155" s="144">
        <v>5412105</v>
      </c>
      <c r="D3155" s="145" t="s">
        <v>3287</v>
      </c>
      <c r="E3155" s="150"/>
    </row>
    <row r="3156" spans="1:5" hidden="1" x14ac:dyDescent="0.2">
      <c r="A3156" s="145" t="s">
        <v>3249</v>
      </c>
      <c r="B3156" s="145" t="s">
        <v>3248</v>
      </c>
      <c r="C3156" s="144">
        <v>6410101</v>
      </c>
      <c r="D3156" s="145" t="s">
        <v>852</v>
      </c>
      <c r="E3156" s="150"/>
    </row>
    <row r="3157" spans="1:5" hidden="1" x14ac:dyDescent="0.2">
      <c r="A3157" s="145" t="s">
        <v>3249</v>
      </c>
      <c r="B3157" s="145" t="s">
        <v>3248</v>
      </c>
      <c r="C3157" s="144">
        <v>6410102</v>
      </c>
      <c r="D3157" s="145" t="s">
        <v>3289</v>
      </c>
      <c r="E3157" s="150"/>
    </row>
    <row r="3158" spans="1:5" hidden="1" x14ac:dyDescent="0.2">
      <c r="A3158" s="145" t="s">
        <v>3249</v>
      </c>
      <c r="B3158" s="145" t="s">
        <v>3248</v>
      </c>
      <c r="C3158" s="144">
        <v>6410103</v>
      </c>
      <c r="D3158" s="145" t="s">
        <v>3290</v>
      </c>
      <c r="E3158" s="150"/>
    </row>
    <row r="3159" spans="1:5" hidden="1" x14ac:dyDescent="0.2">
      <c r="A3159" s="145" t="s">
        <v>3249</v>
      </c>
      <c r="B3159" s="145" t="s">
        <v>3248</v>
      </c>
      <c r="C3159" s="144">
        <v>6410104</v>
      </c>
      <c r="D3159" s="145" t="s">
        <v>3291</v>
      </c>
      <c r="E3159" s="150"/>
    </row>
    <row r="3160" spans="1:5" hidden="1" x14ac:dyDescent="0.2">
      <c r="A3160" s="145" t="s">
        <v>3249</v>
      </c>
      <c r="B3160" s="145" t="s">
        <v>3248</v>
      </c>
      <c r="C3160" s="144">
        <v>6410105</v>
      </c>
      <c r="D3160" s="145" t="s">
        <v>1364</v>
      </c>
      <c r="E3160" s="150"/>
    </row>
    <row r="3161" spans="1:5" hidden="1" x14ac:dyDescent="0.2">
      <c r="A3161" s="145" t="s">
        <v>3249</v>
      </c>
      <c r="B3161" s="145" t="s">
        <v>3248</v>
      </c>
      <c r="C3161" s="144">
        <v>6410106</v>
      </c>
      <c r="D3161" s="145" t="s">
        <v>3292</v>
      </c>
      <c r="E3161" s="150"/>
    </row>
    <row r="3162" spans="1:5" hidden="1" x14ac:dyDescent="0.2">
      <c r="A3162" s="145" t="s">
        <v>3249</v>
      </c>
      <c r="B3162" s="145" t="s">
        <v>3248</v>
      </c>
      <c r="C3162" s="144">
        <v>6410107</v>
      </c>
      <c r="D3162" s="145" t="s">
        <v>3293</v>
      </c>
      <c r="E3162" s="150"/>
    </row>
    <row r="3163" spans="1:5" hidden="1" x14ac:dyDescent="0.2">
      <c r="A3163" s="145" t="s">
        <v>3249</v>
      </c>
      <c r="B3163" s="145" t="s">
        <v>3248</v>
      </c>
      <c r="C3163" s="144">
        <v>6410108</v>
      </c>
      <c r="D3163" s="145" t="s">
        <v>3294</v>
      </c>
      <c r="E3163" s="150"/>
    </row>
    <row r="3164" spans="1:5" hidden="1" x14ac:dyDescent="0.2">
      <c r="A3164" s="145" t="s">
        <v>3249</v>
      </c>
      <c r="B3164" s="145" t="s">
        <v>3248</v>
      </c>
      <c r="C3164" s="144">
        <v>6410109</v>
      </c>
      <c r="D3164" s="145" t="s">
        <v>3124</v>
      </c>
      <c r="E3164" s="150"/>
    </row>
    <row r="3165" spans="1:5" hidden="1" x14ac:dyDescent="0.2">
      <c r="A3165" s="145" t="s">
        <v>3249</v>
      </c>
      <c r="B3165" s="145" t="s">
        <v>3248</v>
      </c>
      <c r="C3165" s="144">
        <v>6410110</v>
      </c>
      <c r="D3165" s="145" t="s">
        <v>2254</v>
      </c>
      <c r="E3165" s="150"/>
    </row>
    <row r="3166" spans="1:5" hidden="1" x14ac:dyDescent="0.2">
      <c r="A3166" s="145" t="s">
        <v>3249</v>
      </c>
      <c r="B3166" s="145" t="s">
        <v>3248</v>
      </c>
      <c r="C3166" s="144">
        <v>6410111</v>
      </c>
      <c r="D3166" s="145" t="s">
        <v>3295</v>
      </c>
      <c r="E3166" s="150"/>
    </row>
    <row r="3167" spans="1:5" hidden="1" x14ac:dyDescent="0.2">
      <c r="A3167" s="145" t="s">
        <v>3249</v>
      </c>
      <c r="B3167" s="145" t="s">
        <v>3248</v>
      </c>
      <c r="C3167" s="144">
        <v>6410112</v>
      </c>
      <c r="D3167" s="145" t="s">
        <v>3296</v>
      </c>
      <c r="E3167" s="150"/>
    </row>
    <row r="3168" spans="1:5" hidden="1" x14ac:dyDescent="0.2">
      <c r="A3168" s="145" t="s">
        <v>3249</v>
      </c>
      <c r="B3168" s="145" t="s">
        <v>3248</v>
      </c>
      <c r="C3168" s="144">
        <v>6410113</v>
      </c>
      <c r="D3168" s="145" t="s">
        <v>3297</v>
      </c>
      <c r="E3168" s="150"/>
    </row>
    <row r="3169" spans="1:5" hidden="1" x14ac:dyDescent="0.2">
      <c r="A3169" s="145" t="s">
        <v>3249</v>
      </c>
      <c r="B3169" s="145" t="s">
        <v>3248</v>
      </c>
      <c r="C3169" s="144">
        <v>6410114</v>
      </c>
      <c r="D3169" s="145" t="s">
        <v>3298</v>
      </c>
      <c r="E3169" s="150"/>
    </row>
    <row r="3170" spans="1:5" hidden="1" x14ac:dyDescent="0.2">
      <c r="A3170" s="145" t="s">
        <v>3249</v>
      </c>
      <c r="B3170" s="145" t="s">
        <v>3248</v>
      </c>
      <c r="C3170" s="144">
        <v>6410115</v>
      </c>
      <c r="D3170" s="145" t="s">
        <v>3299</v>
      </c>
      <c r="E3170" s="150"/>
    </row>
    <row r="3171" spans="1:5" hidden="1" x14ac:dyDescent="0.2">
      <c r="A3171" s="145" t="s">
        <v>3249</v>
      </c>
      <c r="B3171" s="145" t="s">
        <v>3248</v>
      </c>
      <c r="C3171" s="144">
        <v>6410116</v>
      </c>
      <c r="D3171" s="145" t="s">
        <v>3300</v>
      </c>
      <c r="E3171" s="150"/>
    </row>
    <row r="3172" spans="1:5" hidden="1" x14ac:dyDescent="0.2">
      <c r="A3172" s="145" t="s">
        <v>3249</v>
      </c>
      <c r="B3172" s="145" t="s">
        <v>3248</v>
      </c>
      <c r="C3172" s="144">
        <v>6410118</v>
      </c>
      <c r="D3172" s="145" t="s">
        <v>3301</v>
      </c>
      <c r="E3172" s="150"/>
    </row>
    <row r="3173" spans="1:5" hidden="1" x14ac:dyDescent="0.2">
      <c r="A3173" s="145" t="s">
        <v>3249</v>
      </c>
      <c r="B3173" s="145" t="s">
        <v>3248</v>
      </c>
      <c r="C3173" s="144">
        <v>6410119</v>
      </c>
      <c r="D3173" s="145" t="s">
        <v>3302</v>
      </c>
      <c r="E3173" s="150"/>
    </row>
    <row r="3174" spans="1:5" hidden="1" x14ac:dyDescent="0.2">
      <c r="A3174" s="145" t="s">
        <v>3249</v>
      </c>
      <c r="B3174" s="145" t="s">
        <v>3256</v>
      </c>
      <c r="C3174" s="144">
        <v>6410201</v>
      </c>
      <c r="D3174" s="145" t="s">
        <v>3303</v>
      </c>
      <c r="E3174" s="150"/>
    </row>
    <row r="3175" spans="1:5" hidden="1" x14ac:dyDescent="0.2">
      <c r="A3175" s="145" t="s">
        <v>3249</v>
      </c>
      <c r="B3175" s="145" t="s">
        <v>3256</v>
      </c>
      <c r="C3175" s="144">
        <v>6410202</v>
      </c>
      <c r="D3175" s="145" t="s">
        <v>3304</v>
      </c>
      <c r="E3175" s="150"/>
    </row>
    <row r="3176" spans="1:5" hidden="1" x14ac:dyDescent="0.2">
      <c r="A3176" s="145" t="s">
        <v>3249</v>
      </c>
      <c r="B3176" s="145" t="s">
        <v>3256</v>
      </c>
      <c r="C3176" s="144">
        <v>6410203</v>
      </c>
      <c r="D3176" s="145" t="s">
        <v>3305</v>
      </c>
      <c r="E3176" s="150"/>
    </row>
    <row r="3177" spans="1:5" hidden="1" x14ac:dyDescent="0.2">
      <c r="A3177" s="145" t="s">
        <v>3249</v>
      </c>
      <c r="B3177" s="145" t="s">
        <v>3256</v>
      </c>
      <c r="C3177" s="144">
        <v>6410204</v>
      </c>
      <c r="D3177" s="145" t="s">
        <v>3306</v>
      </c>
      <c r="E3177" s="150"/>
    </row>
    <row r="3178" spans="1:5" hidden="1" x14ac:dyDescent="0.2">
      <c r="A3178" s="145" t="s">
        <v>3249</v>
      </c>
      <c r="B3178" s="145" t="s">
        <v>3256</v>
      </c>
      <c r="C3178" s="144">
        <v>6410205</v>
      </c>
      <c r="D3178" s="145" t="s">
        <v>3307</v>
      </c>
      <c r="E3178" s="150"/>
    </row>
    <row r="3179" spans="1:5" hidden="1" x14ac:dyDescent="0.2">
      <c r="A3179" s="145" t="s">
        <v>3249</v>
      </c>
      <c r="B3179" s="145" t="s">
        <v>3256</v>
      </c>
      <c r="C3179" s="144">
        <v>6410206</v>
      </c>
      <c r="D3179" s="145" t="s">
        <v>3308</v>
      </c>
      <c r="E3179" s="150"/>
    </row>
    <row r="3180" spans="1:5" hidden="1" x14ac:dyDescent="0.2">
      <c r="A3180" s="145" t="s">
        <v>3249</v>
      </c>
      <c r="B3180" s="145" t="s">
        <v>3256</v>
      </c>
      <c r="C3180" s="144">
        <v>6410207</v>
      </c>
      <c r="D3180" s="145" t="s">
        <v>3309</v>
      </c>
      <c r="E3180" s="150"/>
    </row>
    <row r="3181" spans="1:5" hidden="1" x14ac:dyDescent="0.2">
      <c r="A3181" s="145" t="s">
        <v>3249</v>
      </c>
      <c r="B3181" s="145" t="s">
        <v>3261</v>
      </c>
      <c r="C3181" s="144">
        <v>6410301</v>
      </c>
      <c r="D3181" s="145" t="s">
        <v>3310</v>
      </c>
      <c r="E3181" s="150"/>
    </row>
    <row r="3182" spans="1:5" hidden="1" x14ac:dyDescent="0.2">
      <c r="A3182" s="145" t="s">
        <v>3249</v>
      </c>
      <c r="B3182" s="145" t="s">
        <v>3261</v>
      </c>
      <c r="C3182" s="144">
        <v>6410302</v>
      </c>
      <c r="D3182" s="145" t="s">
        <v>3311</v>
      </c>
      <c r="E3182" s="150"/>
    </row>
    <row r="3183" spans="1:5" hidden="1" x14ac:dyDescent="0.2">
      <c r="A3183" s="145" t="s">
        <v>3249</v>
      </c>
      <c r="B3183" s="145" t="s">
        <v>3261</v>
      </c>
      <c r="C3183" s="144">
        <v>6410303</v>
      </c>
      <c r="D3183" s="145" t="s">
        <v>3312</v>
      </c>
      <c r="E3183" s="150"/>
    </row>
    <row r="3184" spans="1:5" hidden="1" x14ac:dyDescent="0.2">
      <c r="A3184" s="145" t="s">
        <v>3249</v>
      </c>
      <c r="B3184" s="145" t="s">
        <v>3261</v>
      </c>
      <c r="C3184" s="144">
        <v>6410304</v>
      </c>
      <c r="D3184" s="145" t="s">
        <v>3313</v>
      </c>
      <c r="E3184" s="150"/>
    </row>
    <row r="3185" spans="1:5" hidden="1" x14ac:dyDescent="0.2">
      <c r="A3185" s="145" t="s">
        <v>3249</v>
      </c>
      <c r="B3185" s="145" t="s">
        <v>3261</v>
      </c>
      <c r="C3185" s="144">
        <v>6410305</v>
      </c>
      <c r="D3185" s="145" t="s">
        <v>3314</v>
      </c>
      <c r="E3185" s="150"/>
    </row>
    <row r="3186" spans="1:5" hidden="1" x14ac:dyDescent="0.2">
      <c r="A3186" s="145" t="s">
        <v>3249</v>
      </c>
      <c r="B3186" s="145" t="s">
        <v>3261</v>
      </c>
      <c r="C3186" s="144">
        <v>6410306</v>
      </c>
      <c r="D3186" s="145" t="s">
        <v>3315</v>
      </c>
      <c r="E3186" s="150"/>
    </row>
    <row r="3187" spans="1:5" hidden="1" x14ac:dyDescent="0.2">
      <c r="A3187" s="145" t="s">
        <v>3249</v>
      </c>
      <c r="B3187" s="145" t="s">
        <v>3261</v>
      </c>
      <c r="C3187" s="144">
        <v>6410307</v>
      </c>
      <c r="D3187" s="145" t="s">
        <v>3316</v>
      </c>
      <c r="E3187" s="150"/>
    </row>
    <row r="3188" spans="1:5" hidden="1" x14ac:dyDescent="0.2">
      <c r="A3188" s="145" t="s">
        <v>3249</v>
      </c>
      <c r="B3188" s="145" t="s">
        <v>3263</v>
      </c>
      <c r="C3188" s="144">
        <v>6410401</v>
      </c>
      <c r="D3188" s="145" t="s">
        <v>3303</v>
      </c>
      <c r="E3188" s="150"/>
    </row>
    <row r="3189" spans="1:5" hidden="1" x14ac:dyDescent="0.2">
      <c r="A3189" s="145" t="s">
        <v>3249</v>
      </c>
      <c r="B3189" s="145" t="s">
        <v>3263</v>
      </c>
      <c r="C3189" s="144">
        <v>6410402</v>
      </c>
      <c r="D3189" s="145" t="s">
        <v>3317</v>
      </c>
      <c r="E3189" s="150"/>
    </row>
    <row r="3190" spans="1:5" hidden="1" x14ac:dyDescent="0.2">
      <c r="A3190" s="145" t="s">
        <v>3249</v>
      </c>
      <c r="B3190" s="145" t="s">
        <v>3263</v>
      </c>
      <c r="C3190" s="144">
        <v>6410403</v>
      </c>
      <c r="D3190" s="145" t="s">
        <v>3318</v>
      </c>
      <c r="E3190" s="150"/>
    </row>
    <row r="3191" spans="1:5" hidden="1" x14ac:dyDescent="0.2">
      <c r="A3191" s="145" t="s">
        <v>3249</v>
      </c>
      <c r="B3191" s="145" t="s">
        <v>3263</v>
      </c>
      <c r="C3191" s="144">
        <v>6410404</v>
      </c>
      <c r="D3191" s="145" t="s">
        <v>3319</v>
      </c>
      <c r="E3191" s="150"/>
    </row>
    <row r="3192" spans="1:5" hidden="1" x14ac:dyDescent="0.2">
      <c r="A3192" s="145" t="s">
        <v>3249</v>
      </c>
      <c r="B3192" s="145" t="s">
        <v>3263</v>
      </c>
      <c r="C3192" s="144">
        <v>6410405</v>
      </c>
      <c r="D3192" s="145" t="s">
        <v>3320</v>
      </c>
      <c r="E3192" s="150"/>
    </row>
    <row r="3193" spans="1:5" hidden="1" x14ac:dyDescent="0.2">
      <c r="A3193" s="145" t="s">
        <v>3249</v>
      </c>
      <c r="B3193" s="145" t="s">
        <v>3263</v>
      </c>
      <c r="C3193" s="144">
        <v>6410406</v>
      </c>
      <c r="D3193" s="145" t="s">
        <v>3321</v>
      </c>
      <c r="E3193" s="150"/>
    </row>
    <row r="3194" spans="1:5" hidden="1" x14ac:dyDescent="0.2">
      <c r="A3194" s="145" t="s">
        <v>3249</v>
      </c>
      <c r="B3194" s="145" t="s">
        <v>3263</v>
      </c>
      <c r="C3194" s="144">
        <v>6410407</v>
      </c>
      <c r="D3194" s="145" t="s">
        <v>3322</v>
      </c>
      <c r="E3194" s="150"/>
    </row>
    <row r="3195" spans="1:5" hidden="1" x14ac:dyDescent="0.2">
      <c r="A3195" s="145" t="s">
        <v>3249</v>
      </c>
      <c r="B3195" s="145" t="s">
        <v>3263</v>
      </c>
      <c r="C3195" s="144">
        <v>6410408</v>
      </c>
      <c r="D3195" s="145" t="s">
        <v>3323</v>
      </c>
      <c r="E3195" s="150"/>
    </row>
    <row r="3196" spans="1:5" hidden="1" x14ac:dyDescent="0.2">
      <c r="A3196" s="145" t="s">
        <v>3249</v>
      </c>
      <c r="B3196" s="145" t="s">
        <v>3263</v>
      </c>
      <c r="C3196" s="144">
        <v>6410409</v>
      </c>
      <c r="D3196" s="145" t="s">
        <v>3324</v>
      </c>
      <c r="E3196" s="150"/>
    </row>
    <row r="3197" spans="1:5" hidden="1" x14ac:dyDescent="0.2">
      <c r="A3197" s="145" t="s">
        <v>3249</v>
      </c>
      <c r="B3197" s="145" t="s">
        <v>3263</v>
      </c>
      <c r="C3197" s="144">
        <v>6410410</v>
      </c>
      <c r="D3197" s="145" t="s">
        <v>3325</v>
      </c>
      <c r="E3197" s="150"/>
    </row>
    <row r="3198" spans="1:5" hidden="1" x14ac:dyDescent="0.2">
      <c r="A3198" s="145" t="s">
        <v>3249</v>
      </c>
      <c r="B3198" s="145" t="s">
        <v>3263</v>
      </c>
      <c r="C3198" s="144">
        <v>6410411</v>
      </c>
      <c r="D3198" s="145" t="s">
        <v>3326</v>
      </c>
      <c r="E3198" s="150"/>
    </row>
    <row r="3199" spans="1:5" hidden="1" x14ac:dyDescent="0.2">
      <c r="A3199" s="145" t="s">
        <v>3249</v>
      </c>
      <c r="B3199" s="145" t="s">
        <v>3263</v>
      </c>
      <c r="C3199" s="144">
        <v>6410412</v>
      </c>
      <c r="D3199" s="145" t="s">
        <v>3327</v>
      </c>
      <c r="E3199" s="150"/>
    </row>
    <row r="3200" spans="1:5" hidden="1" x14ac:dyDescent="0.2">
      <c r="A3200" s="145" t="s">
        <v>3249</v>
      </c>
      <c r="B3200" s="145" t="s">
        <v>3266</v>
      </c>
      <c r="C3200" s="144">
        <v>6410501</v>
      </c>
      <c r="D3200" s="145" t="s">
        <v>3328</v>
      </c>
      <c r="E3200" s="150"/>
    </row>
    <row r="3201" spans="1:5" hidden="1" x14ac:dyDescent="0.2">
      <c r="A3201" s="145" t="s">
        <v>3249</v>
      </c>
      <c r="B3201" s="145" t="s">
        <v>3286</v>
      </c>
      <c r="C3201" s="144">
        <v>6410502</v>
      </c>
      <c r="D3201" s="145" t="s">
        <v>1699</v>
      </c>
      <c r="E3201" s="150"/>
    </row>
    <row r="3202" spans="1:5" hidden="1" x14ac:dyDescent="0.2">
      <c r="A3202" s="145" t="s">
        <v>3249</v>
      </c>
      <c r="B3202" s="145" t="s">
        <v>3266</v>
      </c>
      <c r="C3202" s="144">
        <v>6410503</v>
      </c>
      <c r="D3202" s="145" t="s">
        <v>3329</v>
      </c>
      <c r="E3202" s="150"/>
    </row>
    <row r="3203" spans="1:5" hidden="1" x14ac:dyDescent="0.2">
      <c r="A3203" s="145" t="s">
        <v>3249</v>
      </c>
      <c r="B3203" s="145" t="s">
        <v>3266</v>
      </c>
      <c r="C3203" s="144">
        <v>6410504</v>
      </c>
      <c r="D3203" s="145" t="s">
        <v>3330</v>
      </c>
      <c r="E3203" s="150"/>
    </row>
    <row r="3204" spans="1:5" hidden="1" x14ac:dyDescent="0.2">
      <c r="A3204" s="145" t="s">
        <v>3249</v>
      </c>
      <c r="B3204" s="145" t="s">
        <v>3266</v>
      </c>
      <c r="C3204" s="144">
        <v>6410505</v>
      </c>
      <c r="D3204" s="145" t="s">
        <v>3331</v>
      </c>
      <c r="E3204" s="150"/>
    </row>
    <row r="3205" spans="1:5" hidden="1" x14ac:dyDescent="0.2">
      <c r="A3205" s="145" t="s">
        <v>3249</v>
      </c>
      <c r="B3205" s="145" t="s">
        <v>3266</v>
      </c>
      <c r="C3205" s="144">
        <v>6410506</v>
      </c>
      <c r="D3205" s="145" t="s">
        <v>3332</v>
      </c>
      <c r="E3205" s="150"/>
    </row>
    <row r="3206" spans="1:5" hidden="1" x14ac:dyDescent="0.2">
      <c r="A3206" s="145" t="s">
        <v>3249</v>
      </c>
      <c r="B3206" s="145" t="s">
        <v>3268</v>
      </c>
      <c r="C3206" s="144">
        <v>6410601</v>
      </c>
      <c r="D3206" s="145" t="s">
        <v>3333</v>
      </c>
      <c r="E3206" s="150"/>
    </row>
    <row r="3207" spans="1:5" hidden="1" x14ac:dyDescent="0.2">
      <c r="A3207" s="145" t="s">
        <v>3249</v>
      </c>
      <c r="B3207" s="145" t="s">
        <v>3268</v>
      </c>
      <c r="C3207" s="144">
        <v>6410603</v>
      </c>
      <c r="D3207" s="145" t="s">
        <v>3334</v>
      </c>
      <c r="E3207" s="150"/>
    </row>
    <row r="3208" spans="1:5" hidden="1" x14ac:dyDescent="0.2">
      <c r="A3208" s="145" t="s">
        <v>3249</v>
      </c>
      <c r="B3208" s="145" t="s">
        <v>3268</v>
      </c>
      <c r="C3208" s="144">
        <v>6410604</v>
      </c>
      <c r="D3208" s="145" t="s">
        <v>2534</v>
      </c>
      <c r="E3208" s="150"/>
    </row>
    <row r="3209" spans="1:5" hidden="1" x14ac:dyDescent="0.2">
      <c r="A3209" s="145" t="s">
        <v>3249</v>
      </c>
      <c r="B3209" s="145" t="s">
        <v>3268</v>
      </c>
      <c r="C3209" s="144">
        <v>6410605</v>
      </c>
      <c r="D3209" s="145" t="s">
        <v>3124</v>
      </c>
      <c r="E3209" s="150"/>
    </row>
    <row r="3210" spans="1:5" hidden="1" x14ac:dyDescent="0.2">
      <c r="A3210" s="145" t="s">
        <v>3249</v>
      </c>
      <c r="B3210" s="145" t="s">
        <v>3268</v>
      </c>
      <c r="C3210" s="144">
        <v>6410606</v>
      </c>
      <c r="D3210" s="145" t="s">
        <v>3335</v>
      </c>
      <c r="E3210" s="150"/>
    </row>
    <row r="3211" spans="1:5" hidden="1" x14ac:dyDescent="0.2">
      <c r="A3211" s="145" t="s">
        <v>3249</v>
      </c>
      <c r="B3211" s="145" t="s">
        <v>3268</v>
      </c>
      <c r="C3211" s="144">
        <v>6410607</v>
      </c>
      <c r="D3211" s="145" t="s">
        <v>3336</v>
      </c>
      <c r="E3211" s="150"/>
    </row>
    <row r="3212" spans="1:5" hidden="1" x14ac:dyDescent="0.2">
      <c r="A3212" s="145" t="s">
        <v>3249</v>
      </c>
      <c r="B3212" s="145" t="s">
        <v>3268</v>
      </c>
      <c r="C3212" s="144">
        <v>6410608</v>
      </c>
      <c r="D3212" s="145" t="s">
        <v>3337</v>
      </c>
      <c r="E3212" s="150"/>
    </row>
    <row r="3213" spans="1:5" hidden="1" x14ac:dyDescent="0.2">
      <c r="A3213" s="145" t="s">
        <v>3249</v>
      </c>
      <c r="B3213" s="145" t="s">
        <v>3268</v>
      </c>
      <c r="C3213" s="144">
        <v>6410609</v>
      </c>
      <c r="D3213" s="145" t="s">
        <v>3338</v>
      </c>
      <c r="E3213" s="150"/>
    </row>
    <row r="3214" spans="1:5" hidden="1" x14ac:dyDescent="0.2">
      <c r="A3214" s="145" t="s">
        <v>3249</v>
      </c>
      <c r="B3214" s="145" t="s">
        <v>3268</v>
      </c>
      <c r="C3214" s="144">
        <v>6410610</v>
      </c>
      <c r="D3214" s="145" t="s">
        <v>3339</v>
      </c>
      <c r="E3214" s="150"/>
    </row>
    <row r="3215" spans="1:5" hidden="1" x14ac:dyDescent="0.2">
      <c r="A3215" s="145" t="s">
        <v>3249</v>
      </c>
      <c r="B3215" s="145" t="s">
        <v>3268</v>
      </c>
      <c r="C3215" s="144">
        <v>6410611</v>
      </c>
      <c r="D3215" s="145" t="s">
        <v>3340</v>
      </c>
      <c r="E3215" s="150"/>
    </row>
    <row r="3216" spans="1:5" hidden="1" x14ac:dyDescent="0.2">
      <c r="A3216" s="145" t="s">
        <v>3249</v>
      </c>
      <c r="B3216" s="145" t="s">
        <v>3268</v>
      </c>
      <c r="C3216" s="144">
        <v>6410612</v>
      </c>
      <c r="D3216" s="145" t="s">
        <v>3341</v>
      </c>
      <c r="E3216" s="150"/>
    </row>
    <row r="3217" spans="1:5" hidden="1" x14ac:dyDescent="0.2">
      <c r="A3217" s="145" t="s">
        <v>3249</v>
      </c>
      <c r="B3217" s="145" t="s">
        <v>3272</v>
      </c>
      <c r="C3217" s="144">
        <v>6410701</v>
      </c>
      <c r="D3217" s="145" t="s">
        <v>3342</v>
      </c>
      <c r="E3217" s="150"/>
    </row>
    <row r="3218" spans="1:5" hidden="1" x14ac:dyDescent="0.2">
      <c r="A3218" s="145" t="s">
        <v>3249</v>
      </c>
      <c r="B3218" s="145" t="s">
        <v>3272</v>
      </c>
      <c r="C3218" s="144">
        <v>6410702</v>
      </c>
      <c r="D3218" s="145" t="s">
        <v>3343</v>
      </c>
      <c r="E3218" s="150"/>
    </row>
    <row r="3219" spans="1:5" hidden="1" x14ac:dyDescent="0.2">
      <c r="A3219" s="145" t="s">
        <v>3249</v>
      </c>
      <c r="B3219" s="145" t="s">
        <v>3272</v>
      </c>
      <c r="C3219" s="144">
        <v>6410703</v>
      </c>
      <c r="D3219" s="145" t="s">
        <v>3201</v>
      </c>
      <c r="E3219" s="150"/>
    </row>
    <row r="3220" spans="1:5" hidden="1" x14ac:dyDescent="0.2">
      <c r="A3220" s="145" t="s">
        <v>3249</v>
      </c>
      <c r="B3220" s="145" t="s">
        <v>3272</v>
      </c>
      <c r="C3220" s="144">
        <v>6410704</v>
      </c>
      <c r="D3220" s="145" t="s">
        <v>3344</v>
      </c>
      <c r="E3220" s="150"/>
    </row>
    <row r="3221" spans="1:5" hidden="1" x14ac:dyDescent="0.2">
      <c r="A3221" s="145" t="s">
        <v>3249</v>
      </c>
      <c r="B3221" s="145" t="s">
        <v>3274</v>
      </c>
      <c r="C3221" s="144">
        <v>6410801</v>
      </c>
      <c r="D3221" s="145" t="s">
        <v>3345</v>
      </c>
      <c r="E3221" s="150"/>
    </row>
    <row r="3222" spans="1:5" hidden="1" x14ac:dyDescent="0.2">
      <c r="A3222" s="145" t="s">
        <v>3249</v>
      </c>
      <c r="B3222" s="145" t="s">
        <v>3274</v>
      </c>
      <c r="C3222" s="144">
        <v>6410802</v>
      </c>
      <c r="D3222" s="145" t="s">
        <v>3346</v>
      </c>
      <c r="E3222" s="150"/>
    </row>
    <row r="3223" spans="1:5" hidden="1" x14ac:dyDescent="0.2">
      <c r="A3223" s="145" t="s">
        <v>3249</v>
      </c>
      <c r="B3223" s="145" t="s">
        <v>3274</v>
      </c>
      <c r="C3223" s="144">
        <v>6410803</v>
      </c>
      <c r="D3223" s="145" t="s">
        <v>1745</v>
      </c>
      <c r="E3223" s="150"/>
    </row>
    <row r="3224" spans="1:5" hidden="1" x14ac:dyDescent="0.2">
      <c r="A3224" s="145" t="s">
        <v>3249</v>
      </c>
      <c r="B3224" s="145" t="s">
        <v>3274</v>
      </c>
      <c r="C3224" s="144">
        <v>6410804</v>
      </c>
      <c r="D3224" s="145" t="s">
        <v>3347</v>
      </c>
      <c r="E3224" s="150"/>
    </row>
    <row r="3225" spans="1:5" hidden="1" x14ac:dyDescent="0.2">
      <c r="A3225" s="145" t="s">
        <v>3249</v>
      </c>
      <c r="B3225" s="145" t="s">
        <v>3276</v>
      </c>
      <c r="C3225" s="144">
        <v>6410901</v>
      </c>
      <c r="D3225" s="145" t="s">
        <v>3348</v>
      </c>
      <c r="E3225" s="150"/>
    </row>
    <row r="3226" spans="1:5" hidden="1" x14ac:dyDescent="0.2">
      <c r="A3226" s="145" t="s">
        <v>3249</v>
      </c>
      <c r="B3226" s="145" t="s">
        <v>3276</v>
      </c>
      <c r="C3226" s="144">
        <v>6410902</v>
      </c>
      <c r="D3226" s="145" t="s">
        <v>3349</v>
      </c>
      <c r="E3226" s="150"/>
    </row>
    <row r="3227" spans="1:5" hidden="1" x14ac:dyDescent="0.2">
      <c r="A3227" s="145" t="s">
        <v>3249</v>
      </c>
      <c r="B3227" s="145" t="s">
        <v>3276</v>
      </c>
      <c r="C3227" s="144">
        <v>6410903</v>
      </c>
      <c r="D3227" s="145" t="s">
        <v>3350</v>
      </c>
      <c r="E3227" s="150"/>
    </row>
    <row r="3228" spans="1:5" hidden="1" x14ac:dyDescent="0.2">
      <c r="A3228" s="145" t="s">
        <v>3249</v>
      </c>
      <c r="B3228" s="145" t="s">
        <v>3276</v>
      </c>
      <c r="C3228" s="144">
        <v>6410904</v>
      </c>
      <c r="D3228" s="145" t="s">
        <v>3351</v>
      </c>
      <c r="E3228" s="150"/>
    </row>
    <row r="3229" spans="1:5" hidden="1" x14ac:dyDescent="0.2">
      <c r="A3229" s="145" t="s">
        <v>3249</v>
      </c>
      <c r="B3229" s="145" t="s">
        <v>3276</v>
      </c>
      <c r="C3229" s="144">
        <v>6410905</v>
      </c>
      <c r="D3229" s="145" t="s">
        <v>3352</v>
      </c>
      <c r="E3229" s="150"/>
    </row>
    <row r="3230" spans="1:5" hidden="1" x14ac:dyDescent="0.2">
      <c r="A3230" s="145" t="s">
        <v>3249</v>
      </c>
      <c r="B3230" s="145" t="s">
        <v>3276</v>
      </c>
      <c r="C3230" s="144">
        <v>6410906</v>
      </c>
      <c r="D3230" s="145" t="s">
        <v>3353</v>
      </c>
      <c r="E3230" s="150"/>
    </row>
    <row r="3231" spans="1:5" hidden="1" x14ac:dyDescent="0.2">
      <c r="A3231" s="145" t="s">
        <v>3249</v>
      </c>
      <c r="B3231" s="145" t="s">
        <v>3276</v>
      </c>
      <c r="C3231" s="144">
        <v>6410907</v>
      </c>
      <c r="D3231" s="145" t="s">
        <v>3354</v>
      </c>
      <c r="E3231" s="150"/>
    </row>
    <row r="3232" spans="1:5" hidden="1" x14ac:dyDescent="0.2">
      <c r="A3232" s="145" t="s">
        <v>3249</v>
      </c>
      <c r="B3232" s="145" t="s">
        <v>3278</v>
      </c>
      <c r="C3232" s="144">
        <v>6411001</v>
      </c>
      <c r="D3232" s="145" t="s">
        <v>3355</v>
      </c>
      <c r="E3232" s="150"/>
    </row>
    <row r="3233" spans="1:5" hidden="1" x14ac:dyDescent="0.2">
      <c r="A3233" s="145" t="s">
        <v>3249</v>
      </c>
      <c r="B3233" s="145" t="s">
        <v>3278</v>
      </c>
      <c r="C3233" s="144">
        <v>6411002</v>
      </c>
      <c r="D3233" s="145" t="s">
        <v>3356</v>
      </c>
      <c r="E3233" s="150"/>
    </row>
    <row r="3234" spans="1:5" hidden="1" x14ac:dyDescent="0.2">
      <c r="A3234" s="145" t="s">
        <v>3249</v>
      </c>
      <c r="B3234" s="145" t="s">
        <v>3278</v>
      </c>
      <c r="C3234" s="144">
        <v>6411003</v>
      </c>
      <c r="D3234" s="145" t="s">
        <v>3357</v>
      </c>
      <c r="E3234" s="150"/>
    </row>
    <row r="3235" spans="1:5" hidden="1" x14ac:dyDescent="0.2">
      <c r="A3235" s="145" t="s">
        <v>3249</v>
      </c>
      <c r="B3235" s="145" t="s">
        <v>3278</v>
      </c>
      <c r="C3235" s="144">
        <v>6411004</v>
      </c>
      <c r="D3235" s="145" t="s">
        <v>3358</v>
      </c>
      <c r="E3235" s="150"/>
    </row>
    <row r="3236" spans="1:5" hidden="1" x14ac:dyDescent="0.2">
      <c r="A3236" s="145" t="s">
        <v>3249</v>
      </c>
      <c r="B3236" s="145" t="s">
        <v>3278</v>
      </c>
      <c r="C3236" s="144">
        <v>6411005</v>
      </c>
      <c r="D3236" s="145" t="s">
        <v>3359</v>
      </c>
      <c r="E3236" s="150"/>
    </row>
    <row r="3237" spans="1:5" hidden="1" x14ac:dyDescent="0.2">
      <c r="A3237" s="145" t="s">
        <v>3249</v>
      </c>
      <c r="B3237" s="145" t="s">
        <v>3278</v>
      </c>
      <c r="C3237" s="144">
        <v>6411006</v>
      </c>
      <c r="D3237" s="145" t="s">
        <v>3360</v>
      </c>
      <c r="E3237" s="150"/>
    </row>
    <row r="3238" spans="1:5" hidden="1" x14ac:dyDescent="0.2">
      <c r="A3238" s="145" t="s">
        <v>3249</v>
      </c>
      <c r="B3238" s="145" t="s">
        <v>3280</v>
      </c>
      <c r="C3238" s="144">
        <v>6411101</v>
      </c>
      <c r="D3238" s="145" t="s">
        <v>3361</v>
      </c>
      <c r="E3238" s="150"/>
    </row>
    <row r="3239" spans="1:5" hidden="1" x14ac:dyDescent="0.2">
      <c r="A3239" s="145" t="s">
        <v>3249</v>
      </c>
      <c r="B3239" s="145" t="s">
        <v>3280</v>
      </c>
      <c r="C3239" s="144">
        <v>6411102</v>
      </c>
      <c r="D3239" s="145" t="s">
        <v>3362</v>
      </c>
      <c r="E3239" s="150"/>
    </row>
    <row r="3240" spans="1:5" hidden="1" x14ac:dyDescent="0.2">
      <c r="A3240" s="145" t="s">
        <v>3249</v>
      </c>
      <c r="B3240" s="145" t="s">
        <v>3280</v>
      </c>
      <c r="C3240" s="144">
        <v>6411103</v>
      </c>
      <c r="D3240" s="145" t="s">
        <v>652</v>
      </c>
      <c r="E3240" s="150"/>
    </row>
    <row r="3241" spans="1:5" hidden="1" x14ac:dyDescent="0.2">
      <c r="A3241" s="145" t="s">
        <v>3249</v>
      </c>
      <c r="B3241" s="145" t="s">
        <v>3280</v>
      </c>
      <c r="C3241" s="144">
        <v>6411104</v>
      </c>
      <c r="D3241" s="145" t="s">
        <v>3363</v>
      </c>
      <c r="E3241" s="150"/>
    </row>
    <row r="3242" spans="1:5" hidden="1" x14ac:dyDescent="0.2">
      <c r="A3242" s="145" t="s">
        <v>3249</v>
      </c>
      <c r="B3242" s="145" t="s">
        <v>3280</v>
      </c>
      <c r="C3242" s="144">
        <v>6411105</v>
      </c>
      <c r="D3242" s="145" t="s">
        <v>2467</v>
      </c>
      <c r="E3242" s="150"/>
    </row>
    <row r="3243" spans="1:5" hidden="1" x14ac:dyDescent="0.2">
      <c r="A3243" s="145" t="s">
        <v>3249</v>
      </c>
      <c r="B3243" s="145" t="s">
        <v>3280</v>
      </c>
      <c r="C3243" s="144">
        <v>6411106</v>
      </c>
      <c r="D3243" s="145" t="s">
        <v>3364</v>
      </c>
      <c r="E3243" s="150"/>
    </row>
    <row r="3244" spans="1:5" hidden="1" x14ac:dyDescent="0.2">
      <c r="A3244" s="145" t="s">
        <v>3249</v>
      </c>
      <c r="B3244" s="145" t="s">
        <v>3280</v>
      </c>
      <c r="C3244" s="144">
        <v>6411107</v>
      </c>
      <c r="D3244" s="145" t="s">
        <v>3365</v>
      </c>
      <c r="E3244" s="150"/>
    </row>
    <row r="3245" spans="1:5" hidden="1" x14ac:dyDescent="0.2">
      <c r="A3245" s="145" t="s">
        <v>3249</v>
      </c>
      <c r="B3245" s="145" t="s">
        <v>3280</v>
      </c>
      <c r="C3245" s="144">
        <v>6411108</v>
      </c>
      <c r="D3245" s="145" t="s">
        <v>3366</v>
      </c>
      <c r="E3245" s="150"/>
    </row>
    <row r="3246" spans="1:5" hidden="1" x14ac:dyDescent="0.2">
      <c r="A3246" s="145" t="s">
        <v>3249</v>
      </c>
      <c r="B3246" s="145" t="s">
        <v>3280</v>
      </c>
      <c r="C3246" s="144">
        <v>6411110</v>
      </c>
      <c r="D3246" s="145" t="s">
        <v>3367</v>
      </c>
      <c r="E3246" s="150"/>
    </row>
    <row r="3247" spans="1:5" hidden="1" x14ac:dyDescent="0.2">
      <c r="A3247" s="145" t="s">
        <v>3249</v>
      </c>
      <c r="B3247" s="145" t="s">
        <v>3280</v>
      </c>
      <c r="C3247" s="144">
        <v>6411111</v>
      </c>
      <c r="D3247" s="145" t="s">
        <v>3368</v>
      </c>
      <c r="E3247" s="150"/>
    </row>
    <row r="3248" spans="1:5" hidden="1" x14ac:dyDescent="0.2">
      <c r="A3248" s="145" t="s">
        <v>3249</v>
      </c>
      <c r="B3248" s="145" t="s">
        <v>3280</v>
      </c>
      <c r="C3248" s="144">
        <v>6411112</v>
      </c>
      <c r="D3248" s="145" t="s">
        <v>3369</v>
      </c>
      <c r="E3248" s="150"/>
    </row>
    <row r="3249" spans="1:5" hidden="1" x14ac:dyDescent="0.2">
      <c r="A3249" s="145" t="s">
        <v>3249</v>
      </c>
      <c r="B3249" s="145" t="s">
        <v>3280</v>
      </c>
      <c r="C3249" s="144">
        <v>6411113</v>
      </c>
      <c r="D3249" s="145" t="s">
        <v>3370</v>
      </c>
      <c r="E3249" s="150"/>
    </row>
    <row r="3250" spans="1:5" hidden="1" x14ac:dyDescent="0.2">
      <c r="A3250" s="145" t="s">
        <v>3249</v>
      </c>
      <c r="B3250" s="145" t="s">
        <v>3281</v>
      </c>
      <c r="C3250" s="144">
        <v>6411701</v>
      </c>
      <c r="D3250" s="145" t="s">
        <v>2103</v>
      </c>
      <c r="E3250" s="150"/>
    </row>
    <row r="3251" spans="1:5" hidden="1" x14ac:dyDescent="0.2">
      <c r="A3251" s="145" t="s">
        <v>3249</v>
      </c>
      <c r="B3251" s="145" t="s">
        <v>3281</v>
      </c>
      <c r="C3251" s="144">
        <v>6411702</v>
      </c>
      <c r="D3251" s="145" t="s">
        <v>3371</v>
      </c>
      <c r="E3251" s="150"/>
    </row>
    <row r="3252" spans="1:5" hidden="1" x14ac:dyDescent="0.2">
      <c r="A3252" s="145" t="s">
        <v>3249</v>
      </c>
      <c r="B3252" s="145" t="s">
        <v>3281</v>
      </c>
      <c r="C3252" s="144">
        <v>6411703</v>
      </c>
      <c r="D3252" s="145" t="s">
        <v>2788</v>
      </c>
      <c r="E3252" s="150"/>
    </row>
    <row r="3253" spans="1:5" hidden="1" x14ac:dyDescent="0.2">
      <c r="A3253" s="145" t="s">
        <v>3249</v>
      </c>
      <c r="B3253" s="145" t="s">
        <v>3281</v>
      </c>
      <c r="C3253" s="144">
        <v>6411704</v>
      </c>
      <c r="D3253" s="145" t="s">
        <v>3372</v>
      </c>
      <c r="E3253" s="150"/>
    </row>
    <row r="3254" spans="1:5" hidden="1" x14ac:dyDescent="0.2">
      <c r="A3254" s="145" t="s">
        <v>3249</v>
      </c>
      <c r="B3254" s="145" t="s">
        <v>3281</v>
      </c>
      <c r="C3254" s="144">
        <v>6411705</v>
      </c>
      <c r="D3254" s="145" t="s">
        <v>1967</v>
      </c>
      <c r="E3254" s="150"/>
    </row>
    <row r="3255" spans="1:5" hidden="1" x14ac:dyDescent="0.2">
      <c r="A3255" s="145" t="s">
        <v>3249</v>
      </c>
      <c r="B3255" s="145" t="s">
        <v>3281</v>
      </c>
      <c r="C3255" s="144">
        <v>6411706</v>
      </c>
      <c r="D3255" s="145" t="s">
        <v>3373</v>
      </c>
      <c r="E3255" s="150"/>
    </row>
    <row r="3256" spans="1:5" hidden="1" x14ac:dyDescent="0.2">
      <c r="A3256" s="145" t="s">
        <v>3249</v>
      </c>
      <c r="B3256" s="145" t="s">
        <v>3281</v>
      </c>
      <c r="C3256" s="144">
        <v>6411707</v>
      </c>
      <c r="D3256" s="145" t="s">
        <v>3374</v>
      </c>
      <c r="E3256" s="150"/>
    </row>
    <row r="3257" spans="1:5" hidden="1" x14ac:dyDescent="0.2">
      <c r="A3257" s="145" t="s">
        <v>3249</v>
      </c>
      <c r="B3257" s="145" t="s">
        <v>3281</v>
      </c>
      <c r="C3257" s="144">
        <v>6411708</v>
      </c>
      <c r="D3257" s="145" t="s">
        <v>3375</v>
      </c>
      <c r="E3257" s="150"/>
    </row>
    <row r="3258" spans="1:5" hidden="1" x14ac:dyDescent="0.2">
      <c r="A3258" s="145" t="s">
        <v>3249</v>
      </c>
      <c r="B3258" s="145" t="s">
        <v>3281</v>
      </c>
      <c r="C3258" s="144">
        <v>6411709</v>
      </c>
      <c r="D3258" s="145" t="s">
        <v>3376</v>
      </c>
      <c r="E3258" s="150"/>
    </row>
    <row r="3259" spans="1:5" hidden="1" x14ac:dyDescent="0.2">
      <c r="A3259" s="145" t="s">
        <v>3249</v>
      </c>
      <c r="B3259" s="145" t="s">
        <v>3281</v>
      </c>
      <c r="C3259" s="144">
        <v>6411710</v>
      </c>
      <c r="D3259" s="145" t="s">
        <v>3377</v>
      </c>
      <c r="E3259" s="150"/>
    </row>
    <row r="3260" spans="1:5" hidden="1" x14ac:dyDescent="0.2">
      <c r="A3260" s="145" t="s">
        <v>3249</v>
      </c>
      <c r="B3260" s="145" t="s">
        <v>3281</v>
      </c>
      <c r="C3260" s="144">
        <v>6411711</v>
      </c>
      <c r="D3260" s="145" t="s">
        <v>3378</v>
      </c>
      <c r="E3260" s="150"/>
    </row>
    <row r="3261" spans="1:5" hidden="1" x14ac:dyDescent="0.2">
      <c r="A3261" s="145" t="s">
        <v>3249</v>
      </c>
      <c r="B3261" s="145" t="s">
        <v>3281</v>
      </c>
      <c r="C3261" s="144">
        <v>6411712</v>
      </c>
      <c r="D3261" s="145" t="s">
        <v>3379</v>
      </c>
      <c r="E3261" s="150"/>
    </row>
    <row r="3262" spans="1:5" hidden="1" x14ac:dyDescent="0.2">
      <c r="A3262" s="145" t="s">
        <v>3249</v>
      </c>
      <c r="B3262" s="145" t="s">
        <v>3281</v>
      </c>
      <c r="C3262" s="144">
        <v>6411713</v>
      </c>
      <c r="D3262" s="145" t="s">
        <v>1482</v>
      </c>
      <c r="E3262" s="150"/>
    </row>
    <row r="3263" spans="1:5" hidden="1" x14ac:dyDescent="0.2">
      <c r="A3263" s="145" t="s">
        <v>3249</v>
      </c>
      <c r="B3263" s="145" t="s">
        <v>3283</v>
      </c>
      <c r="C3263" s="144">
        <v>6411801</v>
      </c>
      <c r="D3263" s="145" t="s">
        <v>3380</v>
      </c>
      <c r="E3263" s="150"/>
    </row>
    <row r="3264" spans="1:5" hidden="1" x14ac:dyDescent="0.2">
      <c r="A3264" s="145" t="s">
        <v>3249</v>
      </c>
      <c r="B3264" s="145" t="s">
        <v>3283</v>
      </c>
      <c r="C3264" s="144">
        <v>6411802</v>
      </c>
      <c r="D3264" s="145" t="s">
        <v>2383</v>
      </c>
      <c r="E3264" s="150"/>
    </row>
    <row r="3265" spans="1:5" hidden="1" x14ac:dyDescent="0.2">
      <c r="A3265" s="145" t="s">
        <v>3249</v>
      </c>
      <c r="B3265" s="145" t="s">
        <v>3283</v>
      </c>
      <c r="C3265" s="144">
        <v>6411803</v>
      </c>
      <c r="D3265" s="145" t="s">
        <v>3381</v>
      </c>
      <c r="E3265" s="150"/>
    </row>
    <row r="3266" spans="1:5" hidden="1" x14ac:dyDescent="0.2">
      <c r="A3266" s="145" t="s">
        <v>3249</v>
      </c>
      <c r="B3266" s="145" t="s">
        <v>3283</v>
      </c>
      <c r="C3266" s="144">
        <v>6411804</v>
      </c>
      <c r="D3266" s="145" t="s">
        <v>3382</v>
      </c>
      <c r="E3266" s="150"/>
    </row>
    <row r="3267" spans="1:5" hidden="1" x14ac:dyDescent="0.2">
      <c r="A3267" s="145" t="s">
        <v>3249</v>
      </c>
      <c r="B3267" s="145" t="s">
        <v>3283</v>
      </c>
      <c r="C3267" s="144">
        <v>6411805</v>
      </c>
      <c r="D3267" s="145" t="s">
        <v>3383</v>
      </c>
      <c r="E3267" s="150"/>
    </row>
    <row r="3268" spans="1:5" hidden="1" x14ac:dyDescent="0.2">
      <c r="A3268" s="145" t="s">
        <v>3249</v>
      </c>
      <c r="B3268" s="145" t="s">
        <v>3283</v>
      </c>
      <c r="C3268" s="144">
        <v>6411806</v>
      </c>
      <c r="D3268" s="145" t="s">
        <v>3384</v>
      </c>
      <c r="E3268" s="150"/>
    </row>
    <row r="3269" spans="1:5" hidden="1" x14ac:dyDescent="0.2">
      <c r="A3269" s="145" t="s">
        <v>3249</v>
      </c>
      <c r="B3269" s="145" t="s">
        <v>3283</v>
      </c>
      <c r="C3269" s="144">
        <v>6411807</v>
      </c>
      <c r="D3269" s="145" t="s">
        <v>1482</v>
      </c>
      <c r="E3269" s="150"/>
    </row>
    <row r="3270" spans="1:5" hidden="1" x14ac:dyDescent="0.2">
      <c r="A3270" s="145" t="s">
        <v>3249</v>
      </c>
      <c r="B3270" s="145" t="s">
        <v>3286</v>
      </c>
      <c r="C3270" s="144">
        <v>6411901</v>
      </c>
      <c r="D3270" s="145" t="s">
        <v>3385</v>
      </c>
      <c r="E3270" s="150"/>
    </row>
    <row r="3271" spans="1:5" hidden="1" x14ac:dyDescent="0.2">
      <c r="A3271" s="145" t="s">
        <v>3249</v>
      </c>
      <c r="B3271" s="145" t="s">
        <v>3286</v>
      </c>
      <c r="C3271" s="144">
        <v>6411902</v>
      </c>
      <c r="D3271" s="145" t="s">
        <v>3386</v>
      </c>
      <c r="E3271" s="150"/>
    </row>
    <row r="3272" spans="1:5" hidden="1" x14ac:dyDescent="0.2">
      <c r="A3272" s="145" t="s">
        <v>3249</v>
      </c>
      <c r="B3272" s="145" t="s">
        <v>3286</v>
      </c>
      <c r="C3272" s="144">
        <v>6411903</v>
      </c>
      <c r="D3272" s="145" t="s">
        <v>3387</v>
      </c>
      <c r="E3272" s="150"/>
    </row>
    <row r="3273" spans="1:5" hidden="1" x14ac:dyDescent="0.2">
      <c r="A3273" s="145" t="s">
        <v>3249</v>
      </c>
      <c r="B3273" s="145" t="s">
        <v>3286</v>
      </c>
      <c r="C3273" s="144">
        <v>6411904</v>
      </c>
      <c r="D3273" s="145" t="s">
        <v>3388</v>
      </c>
      <c r="E3273" s="150"/>
    </row>
    <row r="3274" spans="1:5" hidden="1" x14ac:dyDescent="0.2">
      <c r="A3274" s="145" t="s">
        <v>3249</v>
      </c>
      <c r="B3274" s="145" t="s">
        <v>3286</v>
      </c>
      <c r="C3274" s="144">
        <v>6411905</v>
      </c>
      <c r="D3274" s="145" t="s">
        <v>3389</v>
      </c>
      <c r="E3274" s="150"/>
    </row>
    <row r="3275" spans="1:5" hidden="1" x14ac:dyDescent="0.2">
      <c r="A3275" s="145" t="s">
        <v>3249</v>
      </c>
      <c r="B3275" s="145" t="s">
        <v>3266</v>
      </c>
      <c r="C3275" s="144">
        <v>6411906</v>
      </c>
      <c r="D3275" s="145" t="s">
        <v>1699</v>
      </c>
      <c r="E3275" s="150"/>
    </row>
    <row r="3276" spans="1:5" hidden="1" x14ac:dyDescent="0.2">
      <c r="A3276" s="145" t="s">
        <v>3249</v>
      </c>
      <c r="B3276" s="145" t="s">
        <v>3286</v>
      </c>
      <c r="C3276" s="144">
        <v>6411907</v>
      </c>
      <c r="D3276" s="145" t="s">
        <v>3390</v>
      </c>
      <c r="E3276" s="150"/>
    </row>
    <row r="3277" spans="1:5" hidden="1" x14ac:dyDescent="0.2">
      <c r="A3277" s="145" t="s">
        <v>3249</v>
      </c>
      <c r="B3277" s="145" t="s">
        <v>3286</v>
      </c>
      <c r="C3277" s="144">
        <v>6411908</v>
      </c>
      <c r="D3277" s="145" t="s">
        <v>3391</v>
      </c>
      <c r="E3277" s="150"/>
    </row>
    <row r="3278" spans="1:5" hidden="1" x14ac:dyDescent="0.2">
      <c r="A3278" s="145" t="s">
        <v>3249</v>
      </c>
      <c r="B3278" s="145" t="s">
        <v>3286</v>
      </c>
      <c r="C3278" s="144">
        <v>6411909</v>
      </c>
      <c r="D3278" s="145" t="s">
        <v>2077</v>
      </c>
      <c r="E3278" s="150"/>
    </row>
    <row r="3279" spans="1:5" hidden="1" x14ac:dyDescent="0.2">
      <c r="A3279" s="145" t="s">
        <v>3249</v>
      </c>
      <c r="B3279" s="145" t="s">
        <v>3286</v>
      </c>
      <c r="C3279" s="144">
        <v>6411910</v>
      </c>
      <c r="D3279" s="145" t="s">
        <v>3112</v>
      </c>
      <c r="E3279" s="150"/>
    </row>
    <row r="3280" spans="1:5" hidden="1" x14ac:dyDescent="0.2">
      <c r="A3280" s="145" t="s">
        <v>3249</v>
      </c>
      <c r="B3280" s="145" t="s">
        <v>3286</v>
      </c>
      <c r="C3280" s="144">
        <v>6411911</v>
      </c>
      <c r="D3280" s="145" t="s">
        <v>3392</v>
      </c>
      <c r="E3280" s="150"/>
    </row>
    <row r="3281" spans="1:5" hidden="1" x14ac:dyDescent="0.2">
      <c r="A3281" s="145" t="s">
        <v>3249</v>
      </c>
      <c r="B3281" s="145" t="s">
        <v>3394</v>
      </c>
      <c r="C3281" s="144">
        <v>6412001</v>
      </c>
      <c r="D3281" s="145" t="s">
        <v>3393</v>
      </c>
      <c r="E3281" s="150"/>
    </row>
    <row r="3282" spans="1:5" hidden="1" x14ac:dyDescent="0.2">
      <c r="A3282" s="145" t="s">
        <v>3249</v>
      </c>
      <c r="B3282" s="145" t="s">
        <v>3394</v>
      </c>
      <c r="C3282" s="144">
        <v>6412002</v>
      </c>
      <c r="D3282" s="145" t="s">
        <v>3395</v>
      </c>
      <c r="E3282" s="150"/>
    </row>
    <row r="3283" spans="1:5" hidden="1" x14ac:dyDescent="0.2">
      <c r="A3283" s="145" t="s">
        <v>3249</v>
      </c>
      <c r="B3283" s="145" t="s">
        <v>3394</v>
      </c>
      <c r="C3283" s="144">
        <v>6412003</v>
      </c>
      <c r="D3283" s="145" t="s">
        <v>3396</v>
      </c>
      <c r="E3283" s="150"/>
    </row>
    <row r="3284" spans="1:5" hidden="1" x14ac:dyDescent="0.2">
      <c r="A3284" s="145" t="s">
        <v>3249</v>
      </c>
      <c r="B3284" s="145" t="s">
        <v>3394</v>
      </c>
      <c r="C3284" s="144">
        <v>6412004</v>
      </c>
      <c r="D3284" s="145" t="s">
        <v>3397</v>
      </c>
      <c r="E3284" s="150"/>
    </row>
    <row r="3285" spans="1:5" hidden="1" x14ac:dyDescent="0.2">
      <c r="A3285" s="145" t="s">
        <v>3249</v>
      </c>
      <c r="B3285" s="145" t="s">
        <v>3394</v>
      </c>
      <c r="C3285" s="144">
        <v>6412005</v>
      </c>
      <c r="D3285" s="145" t="s">
        <v>3398</v>
      </c>
      <c r="E3285" s="150"/>
    </row>
    <row r="3286" spans="1:5" hidden="1" x14ac:dyDescent="0.2">
      <c r="A3286" s="145" t="s">
        <v>3249</v>
      </c>
      <c r="B3286" s="145" t="s">
        <v>3394</v>
      </c>
      <c r="C3286" s="144">
        <v>6412006</v>
      </c>
      <c r="D3286" s="145" t="s">
        <v>3000</v>
      </c>
      <c r="E3286" s="150"/>
    </row>
    <row r="3287" spans="1:5" hidden="1" x14ac:dyDescent="0.2">
      <c r="A3287" s="145" t="s">
        <v>3249</v>
      </c>
      <c r="B3287" s="145" t="s">
        <v>3288</v>
      </c>
      <c r="C3287" s="144">
        <v>6412101</v>
      </c>
      <c r="D3287" s="145" t="s">
        <v>3399</v>
      </c>
      <c r="E3287" s="150"/>
    </row>
    <row r="3288" spans="1:5" hidden="1" x14ac:dyDescent="0.2">
      <c r="A3288" s="145" t="s">
        <v>3249</v>
      </c>
      <c r="B3288" s="145" t="s">
        <v>3288</v>
      </c>
      <c r="C3288" s="144">
        <v>6412102</v>
      </c>
      <c r="D3288" s="145" t="s">
        <v>3400</v>
      </c>
      <c r="E3288" s="150"/>
    </row>
    <row r="3289" spans="1:5" hidden="1" x14ac:dyDescent="0.2">
      <c r="A3289" s="145" t="s">
        <v>3249</v>
      </c>
      <c r="B3289" s="145" t="s">
        <v>3288</v>
      </c>
      <c r="C3289" s="144">
        <v>6412103</v>
      </c>
      <c r="D3289" s="145" t="s">
        <v>1380</v>
      </c>
      <c r="E3289" s="150"/>
    </row>
    <row r="3290" spans="1:5" hidden="1" x14ac:dyDescent="0.2">
      <c r="A3290" s="145" t="s">
        <v>3249</v>
      </c>
      <c r="B3290" s="145" t="s">
        <v>3288</v>
      </c>
      <c r="C3290" s="144">
        <v>6412104</v>
      </c>
      <c r="D3290" s="145" t="s">
        <v>1334</v>
      </c>
      <c r="E3290" s="150"/>
    </row>
    <row r="3291" spans="1:5" hidden="1" x14ac:dyDescent="0.2">
      <c r="A3291" s="145" t="s">
        <v>3249</v>
      </c>
      <c r="B3291" s="145" t="s">
        <v>3402</v>
      </c>
      <c r="C3291" s="144">
        <v>6412201</v>
      </c>
      <c r="D3291" s="145" t="s">
        <v>3401</v>
      </c>
      <c r="E3291" s="150"/>
    </row>
    <row r="3292" spans="1:5" hidden="1" x14ac:dyDescent="0.2">
      <c r="A3292" s="145" t="s">
        <v>3249</v>
      </c>
      <c r="B3292" s="145" t="s">
        <v>3402</v>
      </c>
      <c r="C3292" s="144">
        <v>6412202</v>
      </c>
      <c r="D3292" s="145" t="s">
        <v>3403</v>
      </c>
      <c r="E3292" s="150"/>
    </row>
    <row r="3293" spans="1:5" hidden="1" x14ac:dyDescent="0.2">
      <c r="A3293" s="145" t="s">
        <v>3249</v>
      </c>
      <c r="B3293" s="145" t="s">
        <v>3402</v>
      </c>
      <c r="C3293" s="144">
        <v>6412203</v>
      </c>
      <c r="D3293" s="145" t="s">
        <v>3404</v>
      </c>
      <c r="E3293" s="150"/>
    </row>
    <row r="3294" spans="1:5" hidden="1" x14ac:dyDescent="0.2">
      <c r="A3294" s="145" t="s">
        <v>3249</v>
      </c>
      <c r="B3294" s="145" t="s">
        <v>3402</v>
      </c>
      <c r="C3294" s="144">
        <v>6412204</v>
      </c>
      <c r="D3294" s="145" t="s">
        <v>3118</v>
      </c>
      <c r="E3294" s="150"/>
    </row>
    <row r="3295" spans="1:5" hidden="1" x14ac:dyDescent="0.2">
      <c r="A3295" s="145" t="s">
        <v>3249</v>
      </c>
      <c r="B3295" s="145" t="s">
        <v>3405</v>
      </c>
      <c r="C3295" s="144">
        <v>6412301</v>
      </c>
      <c r="D3295" s="145" t="s">
        <v>2554</v>
      </c>
      <c r="E3295" s="150"/>
    </row>
    <row r="3296" spans="1:5" hidden="1" x14ac:dyDescent="0.2">
      <c r="A3296" s="145" t="s">
        <v>3249</v>
      </c>
      <c r="B3296" s="145" t="s">
        <v>3405</v>
      </c>
      <c r="C3296" s="144">
        <v>6412302</v>
      </c>
      <c r="D3296" s="145" t="s">
        <v>3406</v>
      </c>
      <c r="E3296" s="150"/>
    </row>
    <row r="3297" spans="1:5" hidden="1" x14ac:dyDescent="0.2">
      <c r="A3297" s="145" t="s">
        <v>3249</v>
      </c>
      <c r="B3297" s="145" t="s">
        <v>3405</v>
      </c>
      <c r="C3297" s="144">
        <v>6412303</v>
      </c>
      <c r="D3297" s="145" t="s">
        <v>3407</v>
      </c>
      <c r="E3297" s="150"/>
    </row>
    <row r="3298" spans="1:5" hidden="1" x14ac:dyDescent="0.2">
      <c r="A3298" s="145" t="s">
        <v>3249</v>
      </c>
      <c r="B3298" s="145" t="s">
        <v>3409</v>
      </c>
      <c r="C3298" s="144">
        <v>6412401</v>
      </c>
      <c r="D3298" s="145" t="s">
        <v>3408</v>
      </c>
      <c r="E3298" s="150"/>
    </row>
    <row r="3299" spans="1:5" hidden="1" x14ac:dyDescent="0.2">
      <c r="A3299" s="145" t="s">
        <v>3249</v>
      </c>
      <c r="B3299" s="145" t="s">
        <v>3409</v>
      </c>
      <c r="C3299" s="144">
        <v>6412402</v>
      </c>
      <c r="D3299" s="145" t="s">
        <v>3410</v>
      </c>
      <c r="E3299" s="150"/>
    </row>
    <row r="3300" spans="1:5" hidden="1" x14ac:dyDescent="0.2">
      <c r="A3300" s="145" t="s">
        <v>3249</v>
      </c>
      <c r="B3300" s="145" t="s">
        <v>3409</v>
      </c>
      <c r="C3300" s="144">
        <v>6412403</v>
      </c>
      <c r="D3300" s="145" t="s">
        <v>3411</v>
      </c>
      <c r="E3300" s="150"/>
    </row>
    <row r="3301" spans="1:5" hidden="1" x14ac:dyDescent="0.2">
      <c r="A3301" s="145" t="s">
        <v>3249</v>
      </c>
      <c r="B3301" s="145" t="s">
        <v>3409</v>
      </c>
      <c r="C3301" s="144">
        <v>6412404</v>
      </c>
      <c r="D3301" s="145" t="s">
        <v>3412</v>
      </c>
      <c r="E3301" s="150"/>
    </row>
    <row r="3302" spans="1:5" hidden="1" x14ac:dyDescent="0.2">
      <c r="A3302" s="145" t="s">
        <v>3249</v>
      </c>
      <c r="B3302" s="145" t="s">
        <v>3414</v>
      </c>
      <c r="C3302" s="144">
        <v>6412501</v>
      </c>
      <c r="D3302" s="145" t="s">
        <v>3413</v>
      </c>
      <c r="E3302" s="150"/>
    </row>
    <row r="3303" spans="1:5" hidden="1" x14ac:dyDescent="0.2">
      <c r="A3303" s="145" t="s">
        <v>3249</v>
      </c>
      <c r="B3303" s="145" t="s">
        <v>3414</v>
      </c>
      <c r="C3303" s="144">
        <v>6412502</v>
      </c>
      <c r="D3303" s="145" t="s">
        <v>3415</v>
      </c>
      <c r="E3303" s="150"/>
    </row>
    <row r="3304" spans="1:5" hidden="1" x14ac:dyDescent="0.2">
      <c r="A3304" s="145" t="s">
        <v>3249</v>
      </c>
      <c r="B3304" s="145" t="s">
        <v>3414</v>
      </c>
      <c r="C3304" s="144">
        <v>6412503</v>
      </c>
      <c r="D3304" s="145" t="s">
        <v>3416</v>
      </c>
      <c r="E3304" s="150"/>
    </row>
    <row r="3305" spans="1:5" hidden="1" x14ac:dyDescent="0.2">
      <c r="A3305" s="145" t="s">
        <v>3419</v>
      </c>
      <c r="B3305" s="145" t="s">
        <v>3418</v>
      </c>
      <c r="C3305" s="144">
        <v>2420101</v>
      </c>
      <c r="D3305" s="145" t="s">
        <v>3417</v>
      </c>
      <c r="E3305" s="150"/>
    </row>
    <row r="3306" spans="1:5" hidden="1" x14ac:dyDescent="0.2">
      <c r="A3306" s="145" t="s">
        <v>3419</v>
      </c>
      <c r="B3306" s="145" t="s">
        <v>3418</v>
      </c>
      <c r="C3306" s="144">
        <v>4420101</v>
      </c>
      <c r="D3306" s="145" t="s">
        <v>3420</v>
      </c>
      <c r="E3306" s="150"/>
    </row>
    <row r="3307" spans="1:5" hidden="1" x14ac:dyDescent="0.2">
      <c r="A3307" s="145" t="s">
        <v>3419</v>
      </c>
      <c r="B3307" s="145" t="s">
        <v>3418</v>
      </c>
      <c r="C3307" s="144">
        <v>5420114</v>
      </c>
      <c r="D3307" s="145" t="s">
        <v>3421</v>
      </c>
      <c r="E3307" s="150"/>
    </row>
    <row r="3308" spans="1:5" hidden="1" x14ac:dyDescent="0.2">
      <c r="A3308" s="145" t="s">
        <v>3419</v>
      </c>
      <c r="B3308" s="145" t="s">
        <v>3418</v>
      </c>
      <c r="C3308" s="144">
        <v>5420115</v>
      </c>
      <c r="D3308" s="145" t="s">
        <v>3422</v>
      </c>
      <c r="E3308" s="150"/>
    </row>
    <row r="3309" spans="1:5" hidden="1" x14ac:dyDescent="0.2">
      <c r="A3309" s="145" t="s">
        <v>3419</v>
      </c>
      <c r="B3309" s="145" t="s">
        <v>3424</v>
      </c>
      <c r="C3309" s="144">
        <v>5420205</v>
      </c>
      <c r="D3309" s="145" t="s">
        <v>3423</v>
      </c>
      <c r="E3309" s="150"/>
    </row>
    <row r="3310" spans="1:5" hidden="1" x14ac:dyDescent="0.2">
      <c r="A3310" s="145" t="s">
        <v>3419</v>
      </c>
      <c r="B3310" s="145" t="s">
        <v>3426</v>
      </c>
      <c r="C3310" s="144">
        <v>5420309</v>
      </c>
      <c r="D3310" s="145" t="s">
        <v>3425</v>
      </c>
      <c r="E3310" s="150"/>
    </row>
    <row r="3311" spans="1:5" hidden="1" x14ac:dyDescent="0.2">
      <c r="A3311" s="145" t="s">
        <v>3419</v>
      </c>
      <c r="B3311" s="145" t="s">
        <v>3426</v>
      </c>
      <c r="C3311" s="144">
        <v>5420310</v>
      </c>
      <c r="D3311" s="145" t="s">
        <v>3427</v>
      </c>
      <c r="E3311" s="150"/>
    </row>
    <row r="3312" spans="1:5" hidden="1" x14ac:dyDescent="0.2">
      <c r="A3312" s="145" t="s">
        <v>3419</v>
      </c>
      <c r="B3312" s="145" t="s">
        <v>3429</v>
      </c>
      <c r="C3312" s="144">
        <v>5420407</v>
      </c>
      <c r="D3312" s="145" t="s">
        <v>3428</v>
      </c>
      <c r="E3312" s="150"/>
    </row>
    <row r="3313" spans="1:5" hidden="1" x14ac:dyDescent="0.2">
      <c r="A3313" s="145" t="s">
        <v>3419</v>
      </c>
      <c r="B3313" s="145" t="s">
        <v>3429</v>
      </c>
      <c r="C3313" s="144">
        <v>5420408</v>
      </c>
      <c r="D3313" s="145" t="s">
        <v>3430</v>
      </c>
      <c r="E3313" s="150"/>
    </row>
    <row r="3314" spans="1:5" hidden="1" x14ac:dyDescent="0.2">
      <c r="A3314" s="145" t="s">
        <v>3419</v>
      </c>
      <c r="B3314" s="145" t="s">
        <v>3432</v>
      </c>
      <c r="C3314" s="144">
        <v>5420511</v>
      </c>
      <c r="D3314" s="145" t="s">
        <v>3431</v>
      </c>
      <c r="E3314" s="150"/>
    </row>
    <row r="3315" spans="1:5" hidden="1" x14ac:dyDescent="0.2">
      <c r="A3315" s="145" t="s">
        <v>3419</v>
      </c>
      <c r="B3315" s="145" t="s">
        <v>3434</v>
      </c>
      <c r="C3315" s="144">
        <v>5420604</v>
      </c>
      <c r="D3315" s="145" t="s">
        <v>3433</v>
      </c>
      <c r="E3315" s="150"/>
    </row>
    <row r="3316" spans="1:5" hidden="1" x14ac:dyDescent="0.2">
      <c r="A3316" s="145" t="s">
        <v>3419</v>
      </c>
      <c r="B3316" s="145" t="s">
        <v>3436</v>
      </c>
      <c r="C3316" s="144">
        <v>5420705</v>
      </c>
      <c r="D3316" s="145" t="s">
        <v>3435</v>
      </c>
      <c r="E3316" s="150"/>
    </row>
    <row r="3317" spans="1:5" hidden="1" x14ac:dyDescent="0.2">
      <c r="A3317" s="145" t="s">
        <v>3419</v>
      </c>
      <c r="B3317" s="145" t="s">
        <v>3438</v>
      </c>
      <c r="C3317" s="144">
        <v>5420806</v>
      </c>
      <c r="D3317" s="145" t="s">
        <v>3437</v>
      </c>
      <c r="E3317" s="150"/>
    </row>
    <row r="3318" spans="1:5" hidden="1" x14ac:dyDescent="0.2">
      <c r="A3318" s="145" t="s">
        <v>3419</v>
      </c>
      <c r="B3318" s="145" t="s">
        <v>3440</v>
      </c>
      <c r="C3318" s="144">
        <v>5420911</v>
      </c>
      <c r="D3318" s="145" t="s">
        <v>3439</v>
      </c>
      <c r="E3318" s="150"/>
    </row>
    <row r="3319" spans="1:5" hidden="1" x14ac:dyDescent="0.2">
      <c r="A3319" s="145" t="s">
        <v>3419</v>
      </c>
      <c r="B3319" s="145" t="s">
        <v>3442</v>
      </c>
      <c r="C3319" s="144">
        <v>5421005</v>
      </c>
      <c r="D3319" s="145" t="s">
        <v>3441</v>
      </c>
      <c r="E3319" s="150"/>
    </row>
    <row r="3320" spans="1:5" hidden="1" x14ac:dyDescent="0.2">
      <c r="A3320" s="145" t="s">
        <v>3419</v>
      </c>
      <c r="B3320" s="145" t="s">
        <v>3444</v>
      </c>
      <c r="C3320" s="144">
        <v>5421006</v>
      </c>
      <c r="D3320" s="145" t="s">
        <v>3443</v>
      </c>
      <c r="E3320" s="150"/>
    </row>
    <row r="3321" spans="1:5" hidden="1" x14ac:dyDescent="0.2">
      <c r="A3321" s="145" t="s">
        <v>3419</v>
      </c>
      <c r="B3321" s="145" t="s">
        <v>3418</v>
      </c>
      <c r="C3321" s="144">
        <v>6420101</v>
      </c>
      <c r="D3321" s="145" t="s">
        <v>1356</v>
      </c>
      <c r="E3321" s="150"/>
    </row>
    <row r="3322" spans="1:5" hidden="1" x14ac:dyDescent="0.2">
      <c r="A3322" s="145" t="s">
        <v>3419</v>
      </c>
      <c r="B3322" s="145" t="s">
        <v>3418</v>
      </c>
      <c r="C3322" s="144">
        <v>6420102</v>
      </c>
      <c r="D3322" s="145" t="s">
        <v>3445</v>
      </c>
      <c r="E3322" s="150"/>
    </row>
    <row r="3323" spans="1:5" hidden="1" x14ac:dyDescent="0.2">
      <c r="A3323" s="145" t="s">
        <v>3419</v>
      </c>
      <c r="B3323" s="145" t="s">
        <v>3418</v>
      </c>
      <c r="C3323" s="144">
        <v>6420103</v>
      </c>
      <c r="D3323" s="145" t="s">
        <v>3446</v>
      </c>
      <c r="E3323" s="150"/>
    </row>
    <row r="3324" spans="1:5" hidden="1" x14ac:dyDescent="0.2">
      <c r="A3324" s="145" t="s">
        <v>3419</v>
      </c>
      <c r="B3324" s="145" t="s">
        <v>3418</v>
      </c>
      <c r="C3324" s="144">
        <v>6420104</v>
      </c>
      <c r="D3324" s="145" t="s">
        <v>3447</v>
      </c>
      <c r="E3324" s="150"/>
    </row>
    <row r="3325" spans="1:5" hidden="1" x14ac:dyDescent="0.2">
      <c r="A3325" s="145" t="s">
        <v>3419</v>
      </c>
      <c r="B3325" s="145" t="s">
        <v>3418</v>
      </c>
      <c r="C3325" s="144">
        <v>6420105</v>
      </c>
      <c r="D3325" s="145" t="s">
        <v>3448</v>
      </c>
      <c r="E3325" s="150"/>
    </row>
    <row r="3326" spans="1:5" hidden="1" x14ac:dyDescent="0.2">
      <c r="A3326" s="145" t="s">
        <v>3419</v>
      </c>
      <c r="B3326" s="145" t="s">
        <v>3418</v>
      </c>
      <c r="C3326" s="144">
        <v>6420106</v>
      </c>
      <c r="D3326" s="145" t="s">
        <v>2285</v>
      </c>
      <c r="E3326" s="150"/>
    </row>
    <row r="3327" spans="1:5" hidden="1" x14ac:dyDescent="0.2">
      <c r="A3327" s="145" t="s">
        <v>3419</v>
      </c>
      <c r="B3327" s="145" t="s">
        <v>3418</v>
      </c>
      <c r="C3327" s="144">
        <v>6420107</v>
      </c>
      <c r="D3327" s="145" t="s">
        <v>3449</v>
      </c>
      <c r="E3327" s="150"/>
    </row>
    <row r="3328" spans="1:5" hidden="1" x14ac:dyDescent="0.2">
      <c r="A3328" s="145" t="s">
        <v>3419</v>
      </c>
      <c r="B3328" s="145" t="s">
        <v>3418</v>
      </c>
      <c r="C3328" s="144">
        <v>6420108</v>
      </c>
      <c r="D3328" s="145" t="s">
        <v>3450</v>
      </c>
      <c r="E3328" s="150"/>
    </row>
    <row r="3329" spans="1:5" hidden="1" x14ac:dyDescent="0.2">
      <c r="A3329" s="145" t="s">
        <v>3419</v>
      </c>
      <c r="B3329" s="145" t="s">
        <v>3418</v>
      </c>
      <c r="C3329" s="144">
        <v>6420109</v>
      </c>
      <c r="D3329" s="145" t="s">
        <v>3451</v>
      </c>
      <c r="E3329" s="150"/>
    </row>
    <row r="3330" spans="1:5" hidden="1" x14ac:dyDescent="0.2">
      <c r="A3330" s="145" t="s">
        <v>3419</v>
      </c>
      <c r="B3330" s="145" t="s">
        <v>3418</v>
      </c>
      <c r="C3330" s="144">
        <v>6420111</v>
      </c>
      <c r="D3330" s="145" t="s">
        <v>3452</v>
      </c>
      <c r="E3330" s="150"/>
    </row>
    <row r="3331" spans="1:5" hidden="1" x14ac:dyDescent="0.2">
      <c r="A3331" s="145" t="s">
        <v>3419</v>
      </c>
      <c r="B3331" s="145" t="s">
        <v>3418</v>
      </c>
      <c r="C3331" s="144">
        <v>6420112</v>
      </c>
      <c r="D3331" s="145" t="s">
        <v>3453</v>
      </c>
      <c r="E3331" s="150"/>
    </row>
    <row r="3332" spans="1:5" hidden="1" x14ac:dyDescent="0.2">
      <c r="A3332" s="145" t="s">
        <v>3419</v>
      </c>
      <c r="B3332" s="145" t="s">
        <v>3418</v>
      </c>
      <c r="C3332" s="144">
        <v>6420113</v>
      </c>
      <c r="D3332" s="145" t="s">
        <v>3454</v>
      </c>
      <c r="E3332" s="150"/>
    </row>
    <row r="3333" spans="1:5" hidden="1" x14ac:dyDescent="0.2">
      <c r="A3333" s="145" t="s">
        <v>3419</v>
      </c>
      <c r="B3333" s="145" t="s">
        <v>3424</v>
      </c>
      <c r="C3333" s="144">
        <v>6420201</v>
      </c>
      <c r="D3333" s="145" t="s">
        <v>3455</v>
      </c>
      <c r="E3333" s="150"/>
    </row>
    <row r="3334" spans="1:5" hidden="1" x14ac:dyDescent="0.2">
      <c r="A3334" s="145" t="s">
        <v>3419</v>
      </c>
      <c r="B3334" s="145" t="s">
        <v>3424</v>
      </c>
      <c r="C3334" s="144">
        <v>6420202</v>
      </c>
      <c r="D3334" s="145" t="s">
        <v>2961</v>
      </c>
      <c r="E3334" s="150"/>
    </row>
    <row r="3335" spans="1:5" hidden="1" x14ac:dyDescent="0.2">
      <c r="A3335" s="145" t="s">
        <v>3419</v>
      </c>
      <c r="B3335" s="145" t="s">
        <v>3424</v>
      </c>
      <c r="C3335" s="144">
        <v>6420203</v>
      </c>
      <c r="D3335" s="145" t="s">
        <v>3456</v>
      </c>
      <c r="E3335" s="150"/>
    </row>
    <row r="3336" spans="1:5" hidden="1" x14ac:dyDescent="0.2">
      <c r="A3336" s="145" t="s">
        <v>3419</v>
      </c>
      <c r="B3336" s="145" t="s">
        <v>3424</v>
      </c>
      <c r="C3336" s="144">
        <v>6420204</v>
      </c>
      <c r="D3336" s="145" t="s">
        <v>3457</v>
      </c>
      <c r="E3336" s="150"/>
    </row>
    <row r="3337" spans="1:5" hidden="1" x14ac:dyDescent="0.2">
      <c r="A3337" s="145" t="s">
        <v>3419</v>
      </c>
      <c r="B3337" s="145" t="s">
        <v>3426</v>
      </c>
      <c r="C3337" s="144">
        <v>6420301</v>
      </c>
      <c r="D3337" s="145" t="s">
        <v>3458</v>
      </c>
      <c r="E3337" s="150"/>
    </row>
    <row r="3338" spans="1:5" hidden="1" x14ac:dyDescent="0.2">
      <c r="A3338" s="145" t="s">
        <v>3419</v>
      </c>
      <c r="B3338" s="145" t="s">
        <v>3426</v>
      </c>
      <c r="C3338" s="144">
        <v>6420303</v>
      </c>
      <c r="D3338" s="145" t="s">
        <v>3390</v>
      </c>
      <c r="E3338" s="150"/>
    </row>
    <row r="3339" spans="1:5" hidden="1" x14ac:dyDescent="0.2">
      <c r="A3339" s="145" t="s">
        <v>3419</v>
      </c>
      <c r="B3339" s="145" t="s">
        <v>3426</v>
      </c>
      <c r="C3339" s="144">
        <v>6420304</v>
      </c>
      <c r="D3339" s="145" t="s">
        <v>2572</v>
      </c>
      <c r="E3339" s="150"/>
    </row>
    <row r="3340" spans="1:5" hidden="1" x14ac:dyDescent="0.2">
      <c r="A3340" s="145" t="s">
        <v>3419</v>
      </c>
      <c r="B3340" s="145" t="s">
        <v>3426</v>
      </c>
      <c r="C3340" s="144">
        <v>6420305</v>
      </c>
      <c r="D3340" s="145" t="s">
        <v>3459</v>
      </c>
      <c r="E3340" s="150"/>
    </row>
    <row r="3341" spans="1:5" hidden="1" x14ac:dyDescent="0.2">
      <c r="A3341" s="145" t="s">
        <v>3419</v>
      </c>
      <c r="B3341" s="145" t="s">
        <v>3426</v>
      </c>
      <c r="C3341" s="144">
        <v>6420306</v>
      </c>
      <c r="D3341" s="145" t="s">
        <v>3460</v>
      </c>
      <c r="E3341" s="150"/>
    </row>
    <row r="3342" spans="1:5" hidden="1" x14ac:dyDescent="0.2">
      <c r="A3342" s="145" t="s">
        <v>3419</v>
      </c>
      <c r="B3342" s="145" t="s">
        <v>3426</v>
      </c>
      <c r="C3342" s="144">
        <v>6420307</v>
      </c>
      <c r="D3342" s="145" t="s">
        <v>3461</v>
      </c>
      <c r="E3342" s="150"/>
    </row>
    <row r="3343" spans="1:5" hidden="1" x14ac:dyDescent="0.2">
      <c r="A3343" s="145" t="s">
        <v>3419</v>
      </c>
      <c r="B3343" s="145" t="s">
        <v>3426</v>
      </c>
      <c r="C3343" s="144">
        <v>6420308</v>
      </c>
      <c r="D3343" s="145" t="s">
        <v>3462</v>
      </c>
      <c r="E3343" s="150"/>
    </row>
    <row r="3344" spans="1:5" hidden="1" x14ac:dyDescent="0.2">
      <c r="A3344" s="145" t="s">
        <v>3419</v>
      </c>
      <c r="B3344" s="145" t="s">
        <v>3429</v>
      </c>
      <c r="C3344" s="144">
        <v>6420401</v>
      </c>
      <c r="D3344" s="145" t="s">
        <v>3463</v>
      </c>
      <c r="E3344" s="150"/>
    </row>
    <row r="3345" spans="1:5" hidden="1" x14ac:dyDescent="0.2">
      <c r="A3345" s="145" t="s">
        <v>3419</v>
      </c>
      <c r="B3345" s="145" t="s">
        <v>3429</v>
      </c>
      <c r="C3345" s="144">
        <v>6420402</v>
      </c>
      <c r="D3345" s="145" t="s">
        <v>3464</v>
      </c>
      <c r="E3345" s="150"/>
    </row>
    <row r="3346" spans="1:5" hidden="1" x14ac:dyDescent="0.2">
      <c r="A3346" s="145" t="s">
        <v>3419</v>
      </c>
      <c r="B3346" s="145" t="s">
        <v>3429</v>
      </c>
      <c r="C3346" s="144">
        <v>6420403</v>
      </c>
      <c r="D3346" s="145" t="s">
        <v>3465</v>
      </c>
      <c r="E3346" s="150"/>
    </row>
    <row r="3347" spans="1:5" hidden="1" x14ac:dyDescent="0.2">
      <c r="A3347" s="145" t="s">
        <v>3419</v>
      </c>
      <c r="B3347" s="145" t="s">
        <v>3429</v>
      </c>
      <c r="C3347" s="144">
        <v>6420404</v>
      </c>
      <c r="D3347" s="145" t="s">
        <v>3466</v>
      </c>
      <c r="E3347" s="150"/>
    </row>
    <row r="3348" spans="1:5" hidden="1" x14ac:dyDescent="0.2">
      <c r="A3348" s="145" t="s">
        <v>3419</v>
      </c>
      <c r="B3348" s="145" t="s">
        <v>3429</v>
      </c>
      <c r="C3348" s="144">
        <v>6420405</v>
      </c>
      <c r="D3348" s="145" t="s">
        <v>3467</v>
      </c>
      <c r="E3348" s="150"/>
    </row>
    <row r="3349" spans="1:5" hidden="1" x14ac:dyDescent="0.2">
      <c r="A3349" s="145" t="s">
        <v>3419</v>
      </c>
      <c r="B3349" s="145" t="s">
        <v>3429</v>
      </c>
      <c r="C3349" s="144">
        <v>6420406</v>
      </c>
      <c r="D3349" s="145" t="s">
        <v>3468</v>
      </c>
      <c r="E3349" s="150"/>
    </row>
    <row r="3350" spans="1:5" hidden="1" x14ac:dyDescent="0.2">
      <c r="A3350" s="145" t="s">
        <v>3419</v>
      </c>
      <c r="B3350" s="145" t="s">
        <v>3432</v>
      </c>
      <c r="C3350" s="144">
        <v>6420501</v>
      </c>
      <c r="D3350" s="145" t="s">
        <v>3469</v>
      </c>
      <c r="E3350" s="150"/>
    </row>
    <row r="3351" spans="1:5" hidden="1" x14ac:dyDescent="0.2">
      <c r="A3351" s="145" t="s">
        <v>3419</v>
      </c>
      <c r="B3351" s="145" t="s">
        <v>3432</v>
      </c>
      <c r="C3351" s="144">
        <v>6420502</v>
      </c>
      <c r="D3351" s="145" t="s">
        <v>3470</v>
      </c>
      <c r="E3351" s="150"/>
    </row>
    <row r="3352" spans="1:5" hidden="1" x14ac:dyDescent="0.2">
      <c r="A3352" s="145" t="s">
        <v>3419</v>
      </c>
      <c r="B3352" s="145" t="s">
        <v>3432</v>
      </c>
      <c r="C3352" s="144">
        <v>6420503</v>
      </c>
      <c r="D3352" s="145" t="s">
        <v>3471</v>
      </c>
      <c r="E3352" s="150"/>
    </row>
    <row r="3353" spans="1:5" hidden="1" x14ac:dyDescent="0.2">
      <c r="A3353" s="145" t="s">
        <v>3419</v>
      </c>
      <c r="B3353" s="145" t="s">
        <v>3432</v>
      </c>
      <c r="C3353" s="144">
        <v>6420504</v>
      </c>
      <c r="D3353" s="145" t="s">
        <v>3472</v>
      </c>
      <c r="E3353" s="150"/>
    </row>
    <row r="3354" spans="1:5" hidden="1" x14ac:dyDescent="0.2">
      <c r="A3354" s="145" t="s">
        <v>3419</v>
      </c>
      <c r="B3354" s="145" t="s">
        <v>3432</v>
      </c>
      <c r="C3354" s="144">
        <v>6420505</v>
      </c>
      <c r="D3354" s="145" t="s">
        <v>1364</v>
      </c>
      <c r="E3354" s="150"/>
    </row>
    <row r="3355" spans="1:5" hidden="1" x14ac:dyDescent="0.2">
      <c r="A3355" s="145" t="s">
        <v>3419</v>
      </c>
      <c r="B3355" s="145" t="s">
        <v>3432</v>
      </c>
      <c r="C3355" s="144">
        <v>6420506</v>
      </c>
      <c r="D3355" s="145" t="s">
        <v>3473</v>
      </c>
      <c r="E3355" s="150"/>
    </row>
    <row r="3356" spans="1:5" hidden="1" x14ac:dyDescent="0.2">
      <c r="A3356" s="145" t="s">
        <v>3419</v>
      </c>
      <c r="B3356" s="145" t="s">
        <v>3432</v>
      </c>
      <c r="C3356" s="144">
        <v>6420507</v>
      </c>
      <c r="D3356" s="145" t="s">
        <v>3474</v>
      </c>
      <c r="E3356" s="150"/>
    </row>
    <row r="3357" spans="1:5" hidden="1" x14ac:dyDescent="0.2">
      <c r="A3357" s="145" t="s">
        <v>3419</v>
      </c>
      <c r="B3357" s="145" t="s">
        <v>3432</v>
      </c>
      <c r="C3357" s="144">
        <v>6420508</v>
      </c>
      <c r="D3357" s="145" t="s">
        <v>3361</v>
      </c>
      <c r="E3357" s="150"/>
    </row>
    <row r="3358" spans="1:5" hidden="1" x14ac:dyDescent="0.2">
      <c r="A3358" s="145" t="s">
        <v>3419</v>
      </c>
      <c r="B3358" s="145" t="s">
        <v>3432</v>
      </c>
      <c r="C3358" s="144">
        <v>6420509</v>
      </c>
      <c r="D3358" s="145" t="s">
        <v>3475</v>
      </c>
      <c r="E3358" s="150"/>
    </row>
    <row r="3359" spans="1:5" hidden="1" x14ac:dyDescent="0.2">
      <c r="A3359" s="145" t="s">
        <v>3419</v>
      </c>
      <c r="B3359" s="145" t="s">
        <v>3432</v>
      </c>
      <c r="C3359" s="144">
        <v>6420510</v>
      </c>
      <c r="D3359" s="145" t="s">
        <v>3476</v>
      </c>
      <c r="E3359" s="150"/>
    </row>
    <row r="3360" spans="1:5" hidden="1" x14ac:dyDescent="0.2">
      <c r="A3360" s="145" t="s">
        <v>3419</v>
      </c>
      <c r="B3360" s="145" t="s">
        <v>3434</v>
      </c>
      <c r="C3360" s="144">
        <v>6420601</v>
      </c>
      <c r="D3360" s="145" t="s">
        <v>3477</v>
      </c>
      <c r="E3360" s="150"/>
    </row>
    <row r="3361" spans="1:5" hidden="1" x14ac:dyDescent="0.2">
      <c r="A3361" s="145" t="s">
        <v>3419</v>
      </c>
      <c r="B3361" s="145" t="s">
        <v>3434</v>
      </c>
      <c r="C3361" s="144">
        <v>6420602</v>
      </c>
      <c r="D3361" s="145" t="s">
        <v>3478</v>
      </c>
      <c r="E3361" s="150"/>
    </row>
    <row r="3362" spans="1:5" hidden="1" x14ac:dyDescent="0.2">
      <c r="A3362" s="145" t="s">
        <v>3419</v>
      </c>
      <c r="B3362" s="145" t="s">
        <v>3434</v>
      </c>
      <c r="C3362" s="144">
        <v>6420603</v>
      </c>
      <c r="D3362" s="145" t="s">
        <v>3479</v>
      </c>
      <c r="E3362" s="150"/>
    </row>
    <row r="3363" spans="1:5" hidden="1" x14ac:dyDescent="0.2">
      <c r="A3363" s="145" t="s">
        <v>3419</v>
      </c>
      <c r="B3363" s="145" t="s">
        <v>3434</v>
      </c>
      <c r="C3363" s="144">
        <v>6420605</v>
      </c>
      <c r="D3363" s="145" t="s">
        <v>3480</v>
      </c>
      <c r="E3363" s="150"/>
    </row>
    <row r="3364" spans="1:5" hidden="1" x14ac:dyDescent="0.2">
      <c r="A3364" s="145" t="s">
        <v>3419</v>
      </c>
      <c r="B3364" s="145" t="s">
        <v>3436</v>
      </c>
      <c r="C3364" s="144">
        <v>6420701</v>
      </c>
      <c r="D3364" s="145" t="s">
        <v>3212</v>
      </c>
      <c r="E3364" s="150"/>
    </row>
    <row r="3365" spans="1:5" hidden="1" x14ac:dyDescent="0.2">
      <c r="A3365" s="145" t="s">
        <v>3419</v>
      </c>
      <c r="B3365" s="145" t="s">
        <v>3436</v>
      </c>
      <c r="C3365" s="144">
        <v>6420702</v>
      </c>
      <c r="D3365" s="145" t="s">
        <v>3481</v>
      </c>
      <c r="E3365" s="150"/>
    </row>
    <row r="3366" spans="1:5" hidden="1" x14ac:dyDescent="0.2">
      <c r="A3366" s="145" t="s">
        <v>3419</v>
      </c>
      <c r="B3366" s="145" t="s">
        <v>3436</v>
      </c>
      <c r="C3366" s="144">
        <v>6420703</v>
      </c>
      <c r="D3366" s="145" t="s">
        <v>3482</v>
      </c>
      <c r="E3366" s="150"/>
    </row>
    <row r="3367" spans="1:5" hidden="1" x14ac:dyDescent="0.2">
      <c r="A3367" s="145" t="s">
        <v>3419</v>
      </c>
      <c r="B3367" s="145" t="s">
        <v>3436</v>
      </c>
      <c r="C3367" s="144">
        <v>6420704</v>
      </c>
      <c r="D3367" s="145" t="s">
        <v>3483</v>
      </c>
      <c r="E3367" s="150"/>
    </row>
    <row r="3368" spans="1:5" hidden="1" x14ac:dyDescent="0.2">
      <c r="A3368" s="145" t="s">
        <v>3419</v>
      </c>
      <c r="B3368" s="145" t="s">
        <v>3436</v>
      </c>
      <c r="C3368" s="144">
        <v>6420706</v>
      </c>
      <c r="D3368" s="145" t="s">
        <v>580</v>
      </c>
      <c r="E3368" s="150"/>
    </row>
    <row r="3369" spans="1:5" hidden="1" x14ac:dyDescent="0.2">
      <c r="A3369" s="145" t="s">
        <v>3419</v>
      </c>
      <c r="B3369" s="145" t="s">
        <v>3436</v>
      </c>
      <c r="C3369" s="144">
        <v>6420707</v>
      </c>
      <c r="D3369" s="145" t="s">
        <v>3484</v>
      </c>
      <c r="E3369" s="150"/>
    </row>
    <row r="3370" spans="1:5" hidden="1" x14ac:dyDescent="0.2">
      <c r="A3370" s="145" t="s">
        <v>3419</v>
      </c>
      <c r="B3370" s="145" t="s">
        <v>3438</v>
      </c>
      <c r="C3370" s="144">
        <v>6420801</v>
      </c>
      <c r="D3370" s="145" t="s">
        <v>3020</v>
      </c>
      <c r="E3370" s="150"/>
    </row>
    <row r="3371" spans="1:5" hidden="1" x14ac:dyDescent="0.2">
      <c r="A3371" s="145" t="s">
        <v>3419</v>
      </c>
      <c r="B3371" s="145" t="s">
        <v>3438</v>
      </c>
      <c r="C3371" s="144">
        <v>6420802</v>
      </c>
      <c r="D3371" s="145" t="s">
        <v>3319</v>
      </c>
      <c r="E3371" s="150"/>
    </row>
    <row r="3372" spans="1:5" hidden="1" x14ac:dyDescent="0.2">
      <c r="A3372" s="145" t="s">
        <v>3419</v>
      </c>
      <c r="B3372" s="145" t="s">
        <v>3438</v>
      </c>
      <c r="C3372" s="144">
        <v>6420803</v>
      </c>
      <c r="D3372" s="145" t="s">
        <v>3485</v>
      </c>
      <c r="E3372" s="150"/>
    </row>
    <row r="3373" spans="1:5" hidden="1" x14ac:dyDescent="0.2">
      <c r="A3373" s="145" t="s">
        <v>3419</v>
      </c>
      <c r="B3373" s="145" t="s">
        <v>3438</v>
      </c>
      <c r="C3373" s="144">
        <v>6420804</v>
      </c>
      <c r="D3373" s="145" t="s">
        <v>3486</v>
      </c>
      <c r="E3373" s="150"/>
    </row>
    <row r="3374" spans="1:5" hidden="1" x14ac:dyDescent="0.2">
      <c r="A3374" s="145" t="s">
        <v>3419</v>
      </c>
      <c r="B3374" s="145" t="s">
        <v>3438</v>
      </c>
      <c r="C3374" s="144">
        <v>6420805</v>
      </c>
      <c r="D3374" s="145" t="s">
        <v>3487</v>
      </c>
      <c r="E3374" s="150"/>
    </row>
    <row r="3375" spans="1:5" hidden="1" x14ac:dyDescent="0.2">
      <c r="A3375" s="145" t="s">
        <v>3419</v>
      </c>
      <c r="B3375" s="145" t="s">
        <v>3440</v>
      </c>
      <c r="C3375" s="144">
        <v>6420901</v>
      </c>
      <c r="D3375" s="145" t="s">
        <v>1141</v>
      </c>
      <c r="E3375" s="150"/>
    </row>
    <row r="3376" spans="1:5" hidden="1" x14ac:dyDescent="0.2">
      <c r="A3376" s="145" t="s">
        <v>3419</v>
      </c>
      <c r="B3376" s="145" t="s">
        <v>3440</v>
      </c>
      <c r="C3376" s="144">
        <v>6420902</v>
      </c>
      <c r="D3376" s="145" t="s">
        <v>3488</v>
      </c>
      <c r="E3376" s="150"/>
    </row>
    <row r="3377" spans="1:5" hidden="1" x14ac:dyDescent="0.2">
      <c r="A3377" s="145" t="s">
        <v>3419</v>
      </c>
      <c r="B3377" s="145" t="s">
        <v>3440</v>
      </c>
      <c r="C3377" s="144">
        <v>6420903</v>
      </c>
      <c r="D3377" s="145" t="s">
        <v>3489</v>
      </c>
      <c r="E3377" s="150"/>
    </row>
    <row r="3378" spans="1:5" hidden="1" x14ac:dyDescent="0.2">
      <c r="A3378" s="145" t="s">
        <v>3419</v>
      </c>
      <c r="B3378" s="145" t="s">
        <v>3440</v>
      </c>
      <c r="C3378" s="144">
        <v>6420904</v>
      </c>
      <c r="D3378" s="145" t="s">
        <v>3490</v>
      </c>
      <c r="E3378" s="150"/>
    </row>
    <row r="3379" spans="1:5" hidden="1" x14ac:dyDescent="0.2">
      <c r="A3379" s="145" t="s">
        <v>3419</v>
      </c>
      <c r="B3379" s="145" t="s">
        <v>3440</v>
      </c>
      <c r="C3379" s="144">
        <v>6420905</v>
      </c>
      <c r="D3379" s="145" t="s">
        <v>3491</v>
      </c>
      <c r="E3379" s="150"/>
    </row>
    <row r="3380" spans="1:5" hidden="1" x14ac:dyDescent="0.2">
      <c r="A3380" s="145" t="s">
        <v>3419</v>
      </c>
      <c r="B3380" s="145" t="s">
        <v>3440</v>
      </c>
      <c r="C3380" s="144">
        <v>6420906</v>
      </c>
      <c r="D3380" s="145" t="s">
        <v>3492</v>
      </c>
      <c r="E3380" s="150"/>
    </row>
    <row r="3381" spans="1:5" hidden="1" x14ac:dyDescent="0.2">
      <c r="A3381" s="145" t="s">
        <v>3419</v>
      </c>
      <c r="B3381" s="145" t="s">
        <v>3440</v>
      </c>
      <c r="C3381" s="144">
        <v>6420907</v>
      </c>
      <c r="D3381" s="145" t="s">
        <v>3493</v>
      </c>
      <c r="E3381" s="150"/>
    </row>
    <row r="3382" spans="1:5" hidden="1" x14ac:dyDescent="0.2">
      <c r="A3382" s="145" t="s">
        <v>3419</v>
      </c>
      <c r="B3382" s="145" t="s">
        <v>3440</v>
      </c>
      <c r="C3382" s="144">
        <v>6420908</v>
      </c>
      <c r="D3382" s="145" t="s">
        <v>3494</v>
      </c>
      <c r="E3382" s="150"/>
    </row>
    <row r="3383" spans="1:5" hidden="1" x14ac:dyDescent="0.2">
      <c r="A3383" s="145" t="s">
        <v>3419</v>
      </c>
      <c r="B3383" s="145" t="s">
        <v>3440</v>
      </c>
      <c r="C3383" s="144">
        <v>6420909</v>
      </c>
      <c r="D3383" s="145" t="s">
        <v>3495</v>
      </c>
      <c r="E3383" s="150"/>
    </row>
    <row r="3384" spans="1:5" hidden="1" x14ac:dyDescent="0.2">
      <c r="A3384" s="145" t="s">
        <v>3419</v>
      </c>
      <c r="B3384" s="145" t="s">
        <v>3440</v>
      </c>
      <c r="C3384" s="144">
        <v>6420910</v>
      </c>
      <c r="D3384" s="145" t="s">
        <v>3496</v>
      </c>
      <c r="E3384" s="150"/>
    </row>
    <row r="3385" spans="1:5" hidden="1" x14ac:dyDescent="0.2">
      <c r="A3385" s="145" t="s">
        <v>3419</v>
      </c>
      <c r="B3385" s="145" t="s">
        <v>3442</v>
      </c>
      <c r="C3385" s="144">
        <v>6421001</v>
      </c>
      <c r="D3385" s="145" t="s">
        <v>3497</v>
      </c>
      <c r="E3385" s="150"/>
    </row>
    <row r="3386" spans="1:5" hidden="1" x14ac:dyDescent="0.2">
      <c r="A3386" s="145" t="s">
        <v>3419</v>
      </c>
      <c r="B3386" s="145" t="s">
        <v>3442</v>
      </c>
      <c r="C3386" s="144">
        <v>6421002</v>
      </c>
      <c r="D3386" s="145" t="s">
        <v>2701</v>
      </c>
      <c r="E3386" s="150"/>
    </row>
    <row r="3387" spans="1:5" hidden="1" x14ac:dyDescent="0.2">
      <c r="A3387" s="145" t="s">
        <v>3419</v>
      </c>
      <c r="B3387" s="145" t="s">
        <v>3442</v>
      </c>
      <c r="C3387" s="144">
        <v>6421003</v>
      </c>
      <c r="D3387" s="145" t="s">
        <v>3498</v>
      </c>
      <c r="E3387" s="150"/>
    </row>
    <row r="3388" spans="1:5" hidden="1" x14ac:dyDescent="0.2">
      <c r="A3388" s="145" t="s">
        <v>3419</v>
      </c>
      <c r="B3388" s="145" t="s">
        <v>3442</v>
      </c>
      <c r="C3388" s="144">
        <v>6421004</v>
      </c>
      <c r="D3388" s="145" t="s">
        <v>3499</v>
      </c>
      <c r="E3388" s="150"/>
    </row>
    <row r="3389" spans="1:5" hidden="1" x14ac:dyDescent="0.2">
      <c r="A3389" s="145" t="s">
        <v>3419</v>
      </c>
      <c r="B3389" s="145" t="s">
        <v>3501</v>
      </c>
      <c r="C3389" s="144">
        <v>6421101</v>
      </c>
      <c r="D3389" s="145" t="s">
        <v>3500</v>
      </c>
      <c r="E3389" s="150"/>
    </row>
    <row r="3390" spans="1:5" hidden="1" x14ac:dyDescent="0.2">
      <c r="A3390" s="145" t="s">
        <v>3419</v>
      </c>
      <c r="B3390" s="145" t="s">
        <v>3501</v>
      </c>
      <c r="C3390" s="144">
        <v>6421102</v>
      </c>
      <c r="D3390" s="145" t="s">
        <v>3502</v>
      </c>
      <c r="E3390" s="150"/>
    </row>
    <row r="3391" spans="1:5" hidden="1" x14ac:dyDescent="0.2">
      <c r="A3391" s="145" t="s">
        <v>3419</v>
      </c>
      <c r="B3391" s="145" t="s">
        <v>3501</v>
      </c>
      <c r="C3391" s="144">
        <v>6421103</v>
      </c>
      <c r="D3391" s="145" t="s">
        <v>3503</v>
      </c>
      <c r="E3391" s="150"/>
    </row>
    <row r="3392" spans="1:5" hidden="1" x14ac:dyDescent="0.2">
      <c r="A3392" s="145" t="s">
        <v>3419</v>
      </c>
      <c r="B3392" s="145" t="s">
        <v>3501</v>
      </c>
      <c r="C3392" s="144">
        <v>6421104</v>
      </c>
      <c r="D3392" s="145" t="s">
        <v>3504</v>
      </c>
      <c r="E3392" s="150"/>
    </row>
    <row r="3393" spans="1:5" hidden="1" x14ac:dyDescent="0.2">
      <c r="A3393" s="145" t="s">
        <v>3419</v>
      </c>
      <c r="B3393" s="145" t="s">
        <v>3501</v>
      </c>
      <c r="C3393" s="144">
        <v>6421105</v>
      </c>
      <c r="D3393" s="145" t="s">
        <v>3505</v>
      </c>
      <c r="E3393" s="150"/>
    </row>
    <row r="3394" spans="1:5" hidden="1" x14ac:dyDescent="0.2">
      <c r="A3394" s="145" t="s">
        <v>3419</v>
      </c>
      <c r="B3394" s="145" t="s">
        <v>3507</v>
      </c>
      <c r="C3394" s="144">
        <v>6421201</v>
      </c>
      <c r="D3394" s="145" t="s">
        <v>3506</v>
      </c>
      <c r="E3394" s="150"/>
    </row>
    <row r="3395" spans="1:5" hidden="1" x14ac:dyDescent="0.2">
      <c r="A3395" s="145" t="s">
        <v>3419</v>
      </c>
      <c r="B3395" s="145" t="s">
        <v>3507</v>
      </c>
      <c r="C3395" s="144">
        <v>6421202</v>
      </c>
      <c r="D3395" s="145" t="s">
        <v>3508</v>
      </c>
      <c r="E3395" s="150"/>
    </row>
    <row r="3396" spans="1:5" hidden="1" x14ac:dyDescent="0.2">
      <c r="A3396" s="145" t="s">
        <v>3419</v>
      </c>
      <c r="B3396" s="145" t="s">
        <v>3507</v>
      </c>
      <c r="C3396" s="144">
        <v>6421203</v>
      </c>
      <c r="D3396" s="145" t="s">
        <v>3509</v>
      </c>
      <c r="E3396" s="150"/>
    </row>
    <row r="3397" spans="1:5" hidden="1" x14ac:dyDescent="0.2">
      <c r="A3397" s="145" t="s">
        <v>3419</v>
      </c>
      <c r="B3397" s="145" t="s">
        <v>3507</v>
      </c>
      <c r="C3397" s="144">
        <v>6421204</v>
      </c>
      <c r="D3397" s="145" t="s">
        <v>3510</v>
      </c>
      <c r="E3397" s="150"/>
    </row>
    <row r="3398" spans="1:5" hidden="1" x14ac:dyDescent="0.2">
      <c r="A3398" s="145" t="s">
        <v>3419</v>
      </c>
      <c r="B3398" s="145" t="s">
        <v>3507</v>
      </c>
      <c r="C3398" s="144">
        <v>6421205</v>
      </c>
      <c r="D3398" s="145" t="s">
        <v>3511</v>
      </c>
      <c r="E3398" s="150"/>
    </row>
    <row r="3399" spans="1:5" hidden="1" x14ac:dyDescent="0.2">
      <c r="A3399" s="145" t="s">
        <v>3419</v>
      </c>
      <c r="B3399" s="145" t="s">
        <v>3513</v>
      </c>
      <c r="C3399" s="144">
        <v>6421301</v>
      </c>
      <c r="D3399" s="145" t="s">
        <v>3512</v>
      </c>
      <c r="E3399" s="150"/>
    </row>
    <row r="3400" spans="1:5" hidden="1" x14ac:dyDescent="0.2">
      <c r="A3400" s="145" t="s">
        <v>3419</v>
      </c>
      <c r="B3400" s="145" t="s">
        <v>3513</v>
      </c>
      <c r="C3400" s="144">
        <v>6421302</v>
      </c>
      <c r="D3400" s="145" t="s">
        <v>3514</v>
      </c>
      <c r="E3400" s="150"/>
    </row>
    <row r="3401" spans="1:5" hidden="1" x14ac:dyDescent="0.2">
      <c r="A3401" s="145" t="s">
        <v>3419</v>
      </c>
      <c r="B3401" s="145" t="s">
        <v>3513</v>
      </c>
      <c r="C3401" s="144">
        <v>6421303</v>
      </c>
      <c r="D3401" s="145" t="s">
        <v>3515</v>
      </c>
      <c r="E3401" s="150"/>
    </row>
    <row r="3402" spans="1:5" hidden="1" x14ac:dyDescent="0.2">
      <c r="A3402" s="145" t="s">
        <v>3419</v>
      </c>
      <c r="B3402" s="145" t="s">
        <v>3513</v>
      </c>
      <c r="C3402" s="144">
        <v>6421304</v>
      </c>
      <c r="D3402" s="145" t="s">
        <v>3516</v>
      </c>
      <c r="E3402" s="150"/>
    </row>
    <row r="3403" spans="1:5" hidden="1" x14ac:dyDescent="0.2">
      <c r="A3403" s="145" t="s">
        <v>3419</v>
      </c>
      <c r="B3403" s="145" t="s">
        <v>3444</v>
      </c>
      <c r="C3403" s="144">
        <v>6421401</v>
      </c>
      <c r="D3403" s="145" t="s">
        <v>2677</v>
      </c>
      <c r="E3403" s="150"/>
    </row>
    <row r="3404" spans="1:5" hidden="1" x14ac:dyDescent="0.2">
      <c r="A3404" s="145" t="s">
        <v>3419</v>
      </c>
      <c r="B3404" s="145" t="s">
        <v>3444</v>
      </c>
      <c r="C3404" s="144">
        <v>6421402</v>
      </c>
      <c r="D3404" s="145" t="s">
        <v>3517</v>
      </c>
      <c r="E3404" s="150"/>
    </row>
    <row r="3405" spans="1:5" hidden="1" x14ac:dyDescent="0.2">
      <c r="A3405" s="145" t="s">
        <v>3419</v>
      </c>
      <c r="B3405" s="145" t="s">
        <v>3444</v>
      </c>
      <c r="C3405" s="144">
        <v>6421403</v>
      </c>
      <c r="D3405" s="145" t="s">
        <v>3518</v>
      </c>
      <c r="E3405" s="150"/>
    </row>
    <row r="3406" spans="1:5" hidden="1" x14ac:dyDescent="0.2">
      <c r="A3406" s="145" t="s">
        <v>3521</v>
      </c>
      <c r="B3406" s="145" t="s">
        <v>3520</v>
      </c>
      <c r="C3406" s="144">
        <v>2430101</v>
      </c>
      <c r="D3406" s="145" t="s">
        <v>3519</v>
      </c>
      <c r="E3406" s="150"/>
    </row>
    <row r="3407" spans="1:5" hidden="1" x14ac:dyDescent="0.2">
      <c r="A3407" s="145" t="s">
        <v>3521</v>
      </c>
      <c r="B3407" s="145" t="s">
        <v>3520</v>
      </c>
      <c r="C3407" s="144">
        <v>4430101</v>
      </c>
      <c r="D3407" s="145" t="s">
        <v>3522</v>
      </c>
      <c r="E3407" s="150"/>
    </row>
    <row r="3408" spans="1:5" hidden="1" x14ac:dyDescent="0.2">
      <c r="A3408" s="145" t="s">
        <v>3521</v>
      </c>
      <c r="B3408" s="145" t="s">
        <v>3524</v>
      </c>
      <c r="C3408" s="144">
        <v>4430211</v>
      </c>
      <c r="D3408" s="145" t="s">
        <v>3523</v>
      </c>
      <c r="E3408" s="150"/>
    </row>
    <row r="3409" spans="1:5" hidden="1" x14ac:dyDescent="0.2">
      <c r="A3409" s="145" t="s">
        <v>3521</v>
      </c>
      <c r="B3409" s="145" t="s">
        <v>3520</v>
      </c>
      <c r="C3409" s="144">
        <v>5430115</v>
      </c>
      <c r="D3409" s="145" t="s">
        <v>3525</v>
      </c>
      <c r="E3409" s="150"/>
    </row>
    <row r="3410" spans="1:5" hidden="1" x14ac:dyDescent="0.2">
      <c r="A3410" s="145" t="s">
        <v>3521</v>
      </c>
      <c r="B3410" s="145" t="s">
        <v>3520</v>
      </c>
      <c r="C3410" s="144">
        <v>5430116</v>
      </c>
      <c r="D3410" s="145" t="s">
        <v>3079</v>
      </c>
      <c r="E3410" s="150"/>
    </row>
    <row r="3411" spans="1:5" hidden="1" x14ac:dyDescent="0.2">
      <c r="A3411" s="145" t="s">
        <v>3521</v>
      </c>
      <c r="B3411" s="145" t="s">
        <v>3524</v>
      </c>
      <c r="C3411" s="144">
        <v>5430212</v>
      </c>
      <c r="D3411" s="145" t="s">
        <v>3526</v>
      </c>
      <c r="E3411" s="150"/>
    </row>
    <row r="3412" spans="1:5" hidden="1" x14ac:dyDescent="0.2">
      <c r="A3412" s="145" t="s">
        <v>3521</v>
      </c>
      <c r="B3412" s="145" t="s">
        <v>3528</v>
      </c>
      <c r="C3412" s="144">
        <v>5430512</v>
      </c>
      <c r="D3412" s="145" t="s">
        <v>3527</v>
      </c>
      <c r="E3412" s="150"/>
    </row>
    <row r="3413" spans="1:5" hidden="1" x14ac:dyDescent="0.2">
      <c r="A3413" s="145" t="s">
        <v>3521</v>
      </c>
      <c r="B3413" s="145" t="s">
        <v>3530</v>
      </c>
      <c r="C3413" s="144">
        <v>5430705</v>
      </c>
      <c r="D3413" s="145" t="s">
        <v>3529</v>
      </c>
      <c r="E3413" s="150"/>
    </row>
    <row r="3414" spans="1:5" hidden="1" x14ac:dyDescent="0.2">
      <c r="A3414" s="145" t="s">
        <v>3521</v>
      </c>
      <c r="B3414" s="145" t="s">
        <v>3532</v>
      </c>
      <c r="C3414" s="144">
        <v>5430806</v>
      </c>
      <c r="D3414" s="145" t="s">
        <v>3531</v>
      </c>
      <c r="E3414" s="150"/>
    </row>
    <row r="3415" spans="1:5" hidden="1" x14ac:dyDescent="0.2">
      <c r="A3415" s="145" t="s">
        <v>3521</v>
      </c>
      <c r="B3415" s="145" t="s">
        <v>3520</v>
      </c>
      <c r="C3415" s="144">
        <v>6430101</v>
      </c>
      <c r="D3415" s="145" t="s">
        <v>2789</v>
      </c>
      <c r="E3415" s="150"/>
    </row>
    <row r="3416" spans="1:5" hidden="1" x14ac:dyDescent="0.2">
      <c r="A3416" s="145" t="s">
        <v>3521</v>
      </c>
      <c r="B3416" s="145" t="s">
        <v>3520</v>
      </c>
      <c r="C3416" s="144">
        <v>6430102</v>
      </c>
      <c r="D3416" s="145" t="s">
        <v>3533</v>
      </c>
      <c r="E3416" s="150"/>
    </row>
    <row r="3417" spans="1:5" hidden="1" x14ac:dyDescent="0.2">
      <c r="A3417" s="145" t="s">
        <v>3521</v>
      </c>
      <c r="B3417" s="145" t="s">
        <v>3520</v>
      </c>
      <c r="C3417" s="144">
        <v>6430103</v>
      </c>
      <c r="D3417" s="145" t="s">
        <v>3534</v>
      </c>
      <c r="E3417" s="150"/>
    </row>
    <row r="3418" spans="1:5" hidden="1" x14ac:dyDescent="0.2">
      <c r="A3418" s="145" t="s">
        <v>3521</v>
      </c>
      <c r="B3418" s="145" t="s">
        <v>3520</v>
      </c>
      <c r="C3418" s="144">
        <v>6430104</v>
      </c>
      <c r="D3418" s="145" t="s">
        <v>3535</v>
      </c>
      <c r="E3418" s="150"/>
    </row>
    <row r="3419" spans="1:5" hidden="1" x14ac:dyDescent="0.2">
      <c r="A3419" s="145" t="s">
        <v>3521</v>
      </c>
      <c r="B3419" s="145" t="s">
        <v>3520</v>
      </c>
      <c r="C3419" s="144">
        <v>6430105</v>
      </c>
      <c r="D3419" s="145" t="s">
        <v>3536</v>
      </c>
      <c r="E3419" s="150"/>
    </row>
    <row r="3420" spans="1:5" hidden="1" x14ac:dyDescent="0.2">
      <c r="A3420" s="145" t="s">
        <v>3521</v>
      </c>
      <c r="B3420" s="145" t="s">
        <v>3520</v>
      </c>
      <c r="C3420" s="144">
        <v>6430106</v>
      </c>
      <c r="D3420" s="145" t="s">
        <v>3537</v>
      </c>
      <c r="E3420" s="150"/>
    </row>
    <row r="3421" spans="1:5" hidden="1" x14ac:dyDescent="0.2">
      <c r="A3421" s="145" t="s">
        <v>3521</v>
      </c>
      <c r="B3421" s="145" t="s">
        <v>3520</v>
      </c>
      <c r="C3421" s="144">
        <v>6430107</v>
      </c>
      <c r="D3421" s="145" t="s">
        <v>3538</v>
      </c>
      <c r="E3421" s="150"/>
    </row>
    <row r="3422" spans="1:5" hidden="1" x14ac:dyDescent="0.2">
      <c r="A3422" s="145" t="s">
        <v>3521</v>
      </c>
      <c r="B3422" s="145" t="s">
        <v>3520</v>
      </c>
      <c r="C3422" s="144">
        <v>6430108</v>
      </c>
      <c r="D3422" s="145" t="s">
        <v>3303</v>
      </c>
      <c r="E3422" s="150"/>
    </row>
    <row r="3423" spans="1:5" hidden="1" x14ac:dyDescent="0.2">
      <c r="A3423" s="145" t="s">
        <v>3521</v>
      </c>
      <c r="B3423" s="145" t="s">
        <v>3520</v>
      </c>
      <c r="C3423" s="144">
        <v>6430109</v>
      </c>
      <c r="D3423" s="145" t="s">
        <v>3539</v>
      </c>
      <c r="E3423" s="150"/>
    </row>
    <row r="3424" spans="1:5" hidden="1" x14ac:dyDescent="0.2">
      <c r="A3424" s="145" t="s">
        <v>3521</v>
      </c>
      <c r="B3424" s="145" t="s">
        <v>3520</v>
      </c>
      <c r="C3424" s="144">
        <v>6430110</v>
      </c>
      <c r="D3424" s="145" t="s">
        <v>3540</v>
      </c>
      <c r="E3424" s="150"/>
    </row>
    <row r="3425" spans="1:5" hidden="1" x14ac:dyDescent="0.2">
      <c r="A3425" s="145" t="s">
        <v>3521</v>
      </c>
      <c r="B3425" s="145" t="s">
        <v>3520</v>
      </c>
      <c r="C3425" s="144">
        <v>6430112</v>
      </c>
      <c r="D3425" s="145" t="s">
        <v>3541</v>
      </c>
      <c r="E3425" s="150"/>
    </row>
    <row r="3426" spans="1:5" hidden="1" x14ac:dyDescent="0.2">
      <c r="A3426" s="145" t="s">
        <v>3521</v>
      </c>
      <c r="B3426" s="145" t="s">
        <v>3520</v>
      </c>
      <c r="C3426" s="144">
        <v>6430113</v>
      </c>
      <c r="D3426" s="145" t="s">
        <v>3542</v>
      </c>
      <c r="E3426" s="150"/>
    </row>
    <row r="3427" spans="1:5" hidden="1" x14ac:dyDescent="0.2">
      <c r="A3427" s="145" t="s">
        <v>3521</v>
      </c>
      <c r="B3427" s="145" t="s">
        <v>3520</v>
      </c>
      <c r="C3427" s="144">
        <v>6430114</v>
      </c>
      <c r="D3427" s="145" t="s">
        <v>3543</v>
      </c>
      <c r="E3427" s="150"/>
    </row>
    <row r="3428" spans="1:5" hidden="1" x14ac:dyDescent="0.2">
      <c r="A3428" s="145" t="s">
        <v>3521</v>
      </c>
      <c r="B3428" s="145" t="s">
        <v>3524</v>
      </c>
      <c r="C3428" s="144">
        <v>6430201</v>
      </c>
      <c r="D3428" s="145" t="s">
        <v>3544</v>
      </c>
      <c r="E3428" s="150"/>
    </row>
    <row r="3429" spans="1:5" hidden="1" x14ac:dyDescent="0.2">
      <c r="A3429" s="145" t="s">
        <v>3521</v>
      </c>
      <c r="B3429" s="145" t="s">
        <v>3524</v>
      </c>
      <c r="C3429" s="144">
        <v>6430202</v>
      </c>
      <c r="D3429" s="145" t="s">
        <v>3545</v>
      </c>
      <c r="E3429" s="150"/>
    </row>
    <row r="3430" spans="1:5" hidden="1" x14ac:dyDescent="0.2">
      <c r="A3430" s="145" t="s">
        <v>3521</v>
      </c>
      <c r="B3430" s="145" t="s">
        <v>3524</v>
      </c>
      <c r="C3430" s="144">
        <v>6430203</v>
      </c>
      <c r="D3430" s="145" t="s">
        <v>3546</v>
      </c>
      <c r="E3430" s="150"/>
    </row>
    <row r="3431" spans="1:5" hidden="1" x14ac:dyDescent="0.2">
      <c r="A3431" s="145" t="s">
        <v>3521</v>
      </c>
      <c r="B3431" s="145" t="s">
        <v>3524</v>
      </c>
      <c r="C3431" s="144">
        <v>6430204</v>
      </c>
      <c r="D3431" s="145" t="s">
        <v>3547</v>
      </c>
      <c r="E3431" s="150"/>
    </row>
    <row r="3432" spans="1:5" hidden="1" x14ac:dyDescent="0.2">
      <c r="A3432" s="145" t="s">
        <v>3521</v>
      </c>
      <c r="B3432" s="145" t="s">
        <v>3524</v>
      </c>
      <c r="C3432" s="144">
        <v>6430205</v>
      </c>
      <c r="D3432" s="145" t="s">
        <v>3548</v>
      </c>
      <c r="E3432" s="150"/>
    </row>
    <row r="3433" spans="1:5" hidden="1" x14ac:dyDescent="0.2">
      <c r="A3433" s="145" t="s">
        <v>3521</v>
      </c>
      <c r="B3433" s="145" t="s">
        <v>3524</v>
      </c>
      <c r="C3433" s="144">
        <v>6430206</v>
      </c>
      <c r="D3433" s="145" t="s">
        <v>3549</v>
      </c>
      <c r="E3433" s="150"/>
    </row>
    <row r="3434" spans="1:5" hidden="1" x14ac:dyDescent="0.2">
      <c r="A3434" s="145" t="s">
        <v>3521</v>
      </c>
      <c r="B3434" s="145" t="s">
        <v>3524</v>
      </c>
      <c r="C3434" s="144">
        <v>6430207</v>
      </c>
      <c r="D3434" s="145" t="s">
        <v>3297</v>
      </c>
      <c r="E3434" s="150"/>
    </row>
    <row r="3435" spans="1:5" hidden="1" x14ac:dyDescent="0.2">
      <c r="A3435" s="145" t="s">
        <v>3521</v>
      </c>
      <c r="B3435" s="145" t="s">
        <v>3524</v>
      </c>
      <c r="C3435" s="144">
        <v>6430208</v>
      </c>
      <c r="D3435" s="145" t="s">
        <v>3550</v>
      </c>
      <c r="E3435" s="150"/>
    </row>
    <row r="3436" spans="1:5" hidden="1" x14ac:dyDescent="0.2">
      <c r="A3436" s="145" t="s">
        <v>3521</v>
      </c>
      <c r="B3436" s="145" t="s">
        <v>3524</v>
      </c>
      <c r="C3436" s="144">
        <v>6430209</v>
      </c>
      <c r="D3436" s="145" t="s">
        <v>3551</v>
      </c>
      <c r="E3436" s="150"/>
    </row>
    <row r="3437" spans="1:5" hidden="1" x14ac:dyDescent="0.2">
      <c r="A3437" s="145" t="s">
        <v>3521</v>
      </c>
      <c r="B3437" s="145" t="s">
        <v>3524</v>
      </c>
      <c r="C3437" s="144">
        <v>6430210</v>
      </c>
      <c r="D3437" s="145" t="s">
        <v>3552</v>
      </c>
      <c r="E3437" s="150"/>
    </row>
    <row r="3438" spans="1:5" hidden="1" x14ac:dyDescent="0.2">
      <c r="A3438" s="145" t="s">
        <v>3521</v>
      </c>
      <c r="B3438" s="145" t="s">
        <v>3528</v>
      </c>
      <c r="C3438" s="144">
        <v>6430501</v>
      </c>
      <c r="D3438" s="145" t="s">
        <v>3553</v>
      </c>
      <c r="E3438" s="150"/>
    </row>
    <row r="3439" spans="1:5" hidden="1" x14ac:dyDescent="0.2">
      <c r="A3439" s="145" t="s">
        <v>3521</v>
      </c>
      <c r="B3439" s="145" t="s">
        <v>3528</v>
      </c>
      <c r="C3439" s="144">
        <v>6430502</v>
      </c>
      <c r="D3439" s="145" t="s">
        <v>3554</v>
      </c>
      <c r="E3439" s="150"/>
    </row>
    <row r="3440" spans="1:5" hidden="1" x14ac:dyDescent="0.2">
      <c r="A3440" s="145" t="s">
        <v>3521</v>
      </c>
      <c r="B3440" s="145" t="s">
        <v>3528</v>
      </c>
      <c r="C3440" s="144">
        <v>6430503</v>
      </c>
      <c r="D3440" s="145" t="s">
        <v>3555</v>
      </c>
      <c r="E3440" s="150"/>
    </row>
    <row r="3441" spans="1:5" hidden="1" x14ac:dyDescent="0.2">
      <c r="A3441" s="145" t="s">
        <v>3521</v>
      </c>
      <c r="B3441" s="145" t="s">
        <v>3528</v>
      </c>
      <c r="C3441" s="144">
        <v>6430504</v>
      </c>
      <c r="D3441" s="145" t="s">
        <v>3556</v>
      </c>
      <c r="E3441" s="150"/>
    </row>
    <row r="3442" spans="1:5" hidden="1" x14ac:dyDescent="0.2">
      <c r="A3442" s="145" t="s">
        <v>3521</v>
      </c>
      <c r="B3442" s="145" t="s">
        <v>3528</v>
      </c>
      <c r="C3442" s="144">
        <v>6430505</v>
      </c>
      <c r="D3442" s="145" t="s">
        <v>2103</v>
      </c>
      <c r="E3442" s="150"/>
    </row>
    <row r="3443" spans="1:5" hidden="1" x14ac:dyDescent="0.2">
      <c r="A3443" s="145" t="s">
        <v>3521</v>
      </c>
      <c r="B3443" s="145" t="s">
        <v>3528</v>
      </c>
      <c r="C3443" s="144">
        <v>6430506</v>
      </c>
      <c r="D3443" s="145" t="s">
        <v>429</v>
      </c>
      <c r="E3443" s="150"/>
    </row>
    <row r="3444" spans="1:5" hidden="1" x14ac:dyDescent="0.2">
      <c r="A3444" s="145" t="s">
        <v>3521</v>
      </c>
      <c r="B3444" s="145" t="s">
        <v>3528</v>
      </c>
      <c r="C3444" s="144">
        <v>6430507</v>
      </c>
      <c r="D3444" s="145" t="s">
        <v>3557</v>
      </c>
      <c r="E3444" s="150"/>
    </row>
    <row r="3445" spans="1:5" hidden="1" x14ac:dyDescent="0.2">
      <c r="A3445" s="145" t="s">
        <v>3521</v>
      </c>
      <c r="B3445" s="145" t="s">
        <v>3528</v>
      </c>
      <c r="C3445" s="144">
        <v>6430508</v>
      </c>
      <c r="D3445" s="145" t="s">
        <v>3558</v>
      </c>
      <c r="E3445" s="150"/>
    </row>
    <row r="3446" spans="1:5" hidden="1" x14ac:dyDescent="0.2">
      <c r="A3446" s="145" t="s">
        <v>3521</v>
      </c>
      <c r="B3446" s="145" t="s">
        <v>3528</v>
      </c>
      <c r="C3446" s="144">
        <v>6430509</v>
      </c>
      <c r="D3446" s="145" t="s">
        <v>3559</v>
      </c>
      <c r="E3446" s="150"/>
    </row>
    <row r="3447" spans="1:5" hidden="1" x14ac:dyDescent="0.2">
      <c r="A3447" s="145" t="s">
        <v>3521</v>
      </c>
      <c r="B3447" s="145" t="s">
        <v>3528</v>
      </c>
      <c r="C3447" s="144">
        <v>6430510</v>
      </c>
      <c r="D3447" s="145" t="s">
        <v>3560</v>
      </c>
      <c r="E3447" s="150"/>
    </row>
    <row r="3448" spans="1:5" hidden="1" x14ac:dyDescent="0.2">
      <c r="A3448" s="145" t="s">
        <v>3521</v>
      </c>
      <c r="B3448" s="145" t="s">
        <v>3528</v>
      </c>
      <c r="C3448" s="144">
        <v>6430511</v>
      </c>
      <c r="D3448" s="145" t="s">
        <v>978</v>
      </c>
      <c r="E3448" s="150"/>
    </row>
    <row r="3449" spans="1:5" hidden="1" x14ac:dyDescent="0.2">
      <c r="A3449" s="145" t="s">
        <v>3521</v>
      </c>
      <c r="B3449" s="145" t="s">
        <v>3530</v>
      </c>
      <c r="C3449" s="144">
        <v>6430701</v>
      </c>
      <c r="D3449" s="145" t="s">
        <v>697</v>
      </c>
      <c r="E3449" s="150"/>
    </row>
    <row r="3450" spans="1:5" hidden="1" x14ac:dyDescent="0.2">
      <c r="A3450" s="145" t="s">
        <v>3521</v>
      </c>
      <c r="B3450" s="145" t="s">
        <v>3530</v>
      </c>
      <c r="C3450" s="144">
        <v>6430702</v>
      </c>
      <c r="D3450" s="145" t="s">
        <v>3561</v>
      </c>
      <c r="E3450" s="150"/>
    </row>
    <row r="3451" spans="1:5" hidden="1" x14ac:dyDescent="0.2">
      <c r="A3451" s="145" t="s">
        <v>3521</v>
      </c>
      <c r="B3451" s="145" t="s">
        <v>3530</v>
      </c>
      <c r="C3451" s="144">
        <v>6430703</v>
      </c>
      <c r="D3451" s="145" t="s">
        <v>3562</v>
      </c>
      <c r="E3451" s="150"/>
    </row>
    <row r="3452" spans="1:5" hidden="1" x14ac:dyDescent="0.2">
      <c r="A3452" s="145" t="s">
        <v>3521</v>
      </c>
      <c r="B3452" s="145" t="s">
        <v>3530</v>
      </c>
      <c r="C3452" s="144">
        <v>6430704</v>
      </c>
      <c r="D3452" s="145" t="s">
        <v>3563</v>
      </c>
      <c r="E3452" s="150"/>
    </row>
    <row r="3453" spans="1:5" hidden="1" x14ac:dyDescent="0.2">
      <c r="A3453" s="145" t="s">
        <v>3521</v>
      </c>
      <c r="B3453" s="145" t="s">
        <v>3532</v>
      </c>
      <c r="C3453" s="144">
        <v>6430801</v>
      </c>
      <c r="D3453" s="145" t="s">
        <v>3564</v>
      </c>
      <c r="E3453" s="150"/>
    </row>
    <row r="3454" spans="1:5" hidden="1" x14ac:dyDescent="0.2">
      <c r="A3454" s="145" t="s">
        <v>3521</v>
      </c>
      <c r="B3454" s="145" t="s">
        <v>3532</v>
      </c>
      <c r="C3454" s="144">
        <v>6430802</v>
      </c>
      <c r="D3454" s="145" t="s">
        <v>3227</v>
      </c>
      <c r="E3454" s="150"/>
    </row>
    <row r="3455" spans="1:5" hidden="1" x14ac:dyDescent="0.2">
      <c r="A3455" s="145" t="s">
        <v>3521</v>
      </c>
      <c r="B3455" s="145" t="s">
        <v>3532</v>
      </c>
      <c r="C3455" s="144">
        <v>6430803</v>
      </c>
      <c r="D3455" s="145" t="s">
        <v>3368</v>
      </c>
      <c r="E3455" s="150"/>
    </row>
    <row r="3456" spans="1:5" hidden="1" x14ac:dyDescent="0.2">
      <c r="A3456" s="145" t="s">
        <v>3521</v>
      </c>
      <c r="B3456" s="145" t="s">
        <v>3532</v>
      </c>
      <c r="C3456" s="144">
        <v>6430804</v>
      </c>
      <c r="D3456" s="145" t="s">
        <v>3565</v>
      </c>
      <c r="E3456" s="150"/>
    </row>
    <row r="3457" spans="1:5" hidden="1" x14ac:dyDescent="0.2">
      <c r="A3457" s="145" t="s">
        <v>3521</v>
      </c>
      <c r="B3457" s="145" t="s">
        <v>3532</v>
      </c>
      <c r="C3457" s="144">
        <v>6430805</v>
      </c>
      <c r="D3457" s="145" t="s">
        <v>3566</v>
      </c>
      <c r="E3457" s="150"/>
    </row>
    <row r="3458" spans="1:5" hidden="1" x14ac:dyDescent="0.2">
      <c r="A3458" s="145" t="s">
        <v>3521</v>
      </c>
      <c r="B3458" s="145" t="s">
        <v>3567</v>
      </c>
      <c r="C3458" s="144">
        <v>6431401</v>
      </c>
      <c r="D3458" s="145" t="s">
        <v>3155</v>
      </c>
      <c r="E3458" s="150"/>
    </row>
    <row r="3459" spans="1:5" hidden="1" x14ac:dyDescent="0.2">
      <c r="A3459" s="145" t="s">
        <v>3521</v>
      </c>
      <c r="B3459" s="145" t="s">
        <v>3567</v>
      </c>
      <c r="C3459" s="144">
        <v>6431402</v>
      </c>
      <c r="D3459" s="145" t="s">
        <v>3568</v>
      </c>
      <c r="E3459" s="150"/>
    </row>
    <row r="3460" spans="1:5" hidden="1" x14ac:dyDescent="0.2">
      <c r="A3460" s="145" t="s">
        <v>3521</v>
      </c>
      <c r="B3460" s="145" t="s">
        <v>3567</v>
      </c>
      <c r="C3460" s="144">
        <v>6431403</v>
      </c>
      <c r="D3460" s="145" t="s">
        <v>3569</v>
      </c>
      <c r="E3460" s="150"/>
    </row>
    <row r="3461" spans="1:5" hidden="1" x14ac:dyDescent="0.2">
      <c r="A3461" s="145" t="s">
        <v>3521</v>
      </c>
      <c r="B3461" s="145" t="s">
        <v>3571</v>
      </c>
      <c r="C3461" s="144">
        <v>6431501</v>
      </c>
      <c r="D3461" s="145" t="s">
        <v>3570</v>
      </c>
      <c r="E3461" s="150"/>
    </row>
    <row r="3462" spans="1:5" hidden="1" x14ac:dyDescent="0.2">
      <c r="A3462" s="145" t="s">
        <v>3521</v>
      </c>
      <c r="B3462" s="145" t="s">
        <v>3571</v>
      </c>
      <c r="C3462" s="144">
        <v>6431502</v>
      </c>
      <c r="D3462" s="145" t="s">
        <v>3572</v>
      </c>
      <c r="E3462" s="150"/>
    </row>
    <row r="3463" spans="1:5" hidden="1" x14ac:dyDescent="0.2">
      <c r="A3463" s="145" t="s">
        <v>3521</v>
      </c>
      <c r="B3463" s="145" t="s">
        <v>3571</v>
      </c>
      <c r="C3463" s="144">
        <v>6431503</v>
      </c>
      <c r="D3463" s="145" t="s">
        <v>3573</v>
      </c>
      <c r="E3463" s="150"/>
    </row>
    <row r="3464" spans="1:5" hidden="1" x14ac:dyDescent="0.2">
      <c r="A3464" s="145" t="s">
        <v>3521</v>
      </c>
      <c r="B3464" s="145" t="s">
        <v>3571</v>
      </c>
      <c r="C3464" s="144">
        <v>6431504</v>
      </c>
      <c r="D3464" s="145" t="s">
        <v>1364</v>
      </c>
      <c r="E3464" s="150"/>
    </row>
    <row r="3465" spans="1:5" hidden="1" x14ac:dyDescent="0.2">
      <c r="A3465" s="145" t="s">
        <v>3521</v>
      </c>
      <c r="B3465" s="145" t="s">
        <v>3571</v>
      </c>
      <c r="C3465" s="144">
        <v>6431505</v>
      </c>
      <c r="D3465" s="145" t="s">
        <v>2209</v>
      </c>
      <c r="E3465" s="150"/>
    </row>
    <row r="3466" spans="1:5" hidden="1" x14ac:dyDescent="0.2">
      <c r="A3466" s="145" t="s">
        <v>3521</v>
      </c>
      <c r="B3466" s="145" t="s">
        <v>3575</v>
      </c>
      <c r="C3466" s="144">
        <v>6431601</v>
      </c>
      <c r="D3466" s="145" t="s">
        <v>3574</v>
      </c>
      <c r="E3466" s="150"/>
    </row>
    <row r="3467" spans="1:5" hidden="1" x14ac:dyDescent="0.2">
      <c r="A3467" s="145" t="s">
        <v>3521</v>
      </c>
      <c r="B3467" s="145" t="s">
        <v>3575</v>
      </c>
      <c r="C3467" s="144">
        <v>6431602</v>
      </c>
      <c r="D3467" s="145" t="s">
        <v>3576</v>
      </c>
      <c r="E3467" s="150"/>
    </row>
    <row r="3468" spans="1:5" hidden="1" x14ac:dyDescent="0.2">
      <c r="A3468" s="145" t="s">
        <v>3521</v>
      </c>
      <c r="B3468" s="145" t="s">
        <v>3575</v>
      </c>
      <c r="C3468" s="144">
        <v>6431603</v>
      </c>
      <c r="D3468" s="145" t="s">
        <v>3577</v>
      </c>
      <c r="E3468" s="150"/>
    </row>
    <row r="3469" spans="1:5" hidden="1" x14ac:dyDescent="0.2">
      <c r="A3469" s="145" t="s">
        <v>3521</v>
      </c>
      <c r="B3469" s="145" t="s">
        <v>3575</v>
      </c>
      <c r="C3469" s="144">
        <v>6431604</v>
      </c>
      <c r="D3469" s="145" t="s">
        <v>2568</v>
      </c>
      <c r="E3469" s="150"/>
    </row>
    <row r="3470" spans="1:5" hidden="1" x14ac:dyDescent="0.2">
      <c r="A3470" s="145" t="s">
        <v>3521</v>
      </c>
      <c r="B3470" s="145" t="s">
        <v>3575</v>
      </c>
      <c r="C3470" s="144">
        <v>6431605</v>
      </c>
      <c r="D3470" s="145" t="s">
        <v>3578</v>
      </c>
      <c r="E3470" s="150"/>
    </row>
    <row r="3471" spans="1:5" hidden="1" x14ac:dyDescent="0.2">
      <c r="A3471" s="145" t="s">
        <v>3521</v>
      </c>
      <c r="B3471" s="145" t="s">
        <v>3579</v>
      </c>
      <c r="C3471" s="144">
        <v>6431701</v>
      </c>
      <c r="D3471" s="145" t="s">
        <v>632</v>
      </c>
      <c r="E3471" s="150"/>
    </row>
    <row r="3472" spans="1:5" hidden="1" x14ac:dyDescent="0.2">
      <c r="A3472" s="145" t="s">
        <v>3521</v>
      </c>
      <c r="B3472" s="145" t="s">
        <v>3579</v>
      </c>
      <c r="C3472" s="144">
        <v>6431702</v>
      </c>
      <c r="D3472" s="145" t="s">
        <v>3580</v>
      </c>
      <c r="E3472" s="150"/>
    </row>
    <row r="3473" spans="1:5" hidden="1" x14ac:dyDescent="0.2">
      <c r="A3473" s="145" t="s">
        <v>3521</v>
      </c>
      <c r="B3473" s="145" t="s">
        <v>3579</v>
      </c>
      <c r="C3473" s="144">
        <v>6431703</v>
      </c>
      <c r="D3473" s="145" t="s">
        <v>3581</v>
      </c>
      <c r="E3473" s="150"/>
    </row>
    <row r="3474" spans="1:5" hidden="1" x14ac:dyDescent="0.2">
      <c r="A3474" s="145" t="s">
        <v>3584</v>
      </c>
      <c r="B3474" s="145" t="s">
        <v>3583</v>
      </c>
      <c r="C3474" s="144">
        <v>2440101</v>
      </c>
      <c r="D3474" s="145" t="s">
        <v>3582</v>
      </c>
      <c r="E3474" s="150"/>
    </row>
    <row r="3475" spans="1:5" hidden="1" x14ac:dyDescent="0.2">
      <c r="A3475" s="145" t="s">
        <v>3584</v>
      </c>
      <c r="B3475" s="145" t="s">
        <v>3583</v>
      </c>
      <c r="C3475" s="144">
        <v>4440101</v>
      </c>
      <c r="D3475" s="145" t="s">
        <v>3585</v>
      </c>
      <c r="E3475" s="150"/>
    </row>
    <row r="3476" spans="1:5" hidden="1" x14ac:dyDescent="0.2">
      <c r="A3476" s="145" t="s">
        <v>3584</v>
      </c>
      <c r="B3476" s="145" t="s">
        <v>3583</v>
      </c>
      <c r="C3476" s="144">
        <v>5440114</v>
      </c>
      <c r="D3476" s="145" t="s">
        <v>3586</v>
      </c>
      <c r="E3476" s="150"/>
    </row>
    <row r="3477" spans="1:5" hidden="1" x14ac:dyDescent="0.2">
      <c r="A3477" s="145" t="s">
        <v>3584</v>
      </c>
      <c r="B3477" s="145" t="s">
        <v>3588</v>
      </c>
      <c r="C3477" s="144">
        <v>5440206</v>
      </c>
      <c r="D3477" s="145" t="s">
        <v>3587</v>
      </c>
      <c r="E3477" s="150"/>
    </row>
    <row r="3478" spans="1:5" hidden="1" x14ac:dyDescent="0.2">
      <c r="A3478" s="145" t="s">
        <v>3584</v>
      </c>
      <c r="B3478" s="145" t="s">
        <v>3590</v>
      </c>
      <c r="C3478" s="144">
        <v>5440318</v>
      </c>
      <c r="D3478" s="145" t="s">
        <v>3589</v>
      </c>
      <c r="E3478" s="150"/>
    </row>
    <row r="3479" spans="1:5" hidden="1" x14ac:dyDescent="0.2">
      <c r="A3479" s="145" t="s">
        <v>3584</v>
      </c>
      <c r="B3479" s="145" t="s">
        <v>3592</v>
      </c>
      <c r="C3479" s="144">
        <v>5440411</v>
      </c>
      <c r="D3479" s="145" t="s">
        <v>3591</v>
      </c>
      <c r="E3479" s="150"/>
    </row>
    <row r="3480" spans="1:5" hidden="1" x14ac:dyDescent="0.2">
      <c r="A3480" s="145" t="s">
        <v>3584</v>
      </c>
      <c r="B3480" s="145" t="s">
        <v>3594</v>
      </c>
      <c r="C3480" s="144">
        <v>5440509</v>
      </c>
      <c r="D3480" s="145" t="s">
        <v>3593</v>
      </c>
      <c r="E3480" s="150"/>
    </row>
    <row r="3481" spans="1:5" hidden="1" x14ac:dyDescent="0.2">
      <c r="A3481" s="145" t="s">
        <v>3584</v>
      </c>
      <c r="B3481" s="145" t="s">
        <v>3596</v>
      </c>
      <c r="C3481" s="144">
        <v>5440616</v>
      </c>
      <c r="D3481" s="145" t="s">
        <v>3595</v>
      </c>
      <c r="E3481" s="150"/>
    </row>
    <row r="3482" spans="1:5" hidden="1" x14ac:dyDescent="0.2">
      <c r="A3482" s="145" t="s">
        <v>3584</v>
      </c>
      <c r="B3482" s="145" t="s">
        <v>3598</v>
      </c>
      <c r="C3482" s="144">
        <v>5440711</v>
      </c>
      <c r="D3482" s="145" t="s">
        <v>3597</v>
      </c>
      <c r="E3482" s="150"/>
    </row>
    <row r="3483" spans="1:5" hidden="1" x14ac:dyDescent="0.2">
      <c r="A3483" s="145" t="s">
        <v>3584</v>
      </c>
      <c r="B3483" s="145" t="s">
        <v>3600</v>
      </c>
      <c r="C3483" s="144">
        <v>5440815</v>
      </c>
      <c r="D3483" s="145" t="s">
        <v>3599</v>
      </c>
      <c r="E3483" s="150"/>
    </row>
    <row r="3484" spans="1:5" hidden="1" x14ac:dyDescent="0.2">
      <c r="A3484" s="145" t="s">
        <v>3584</v>
      </c>
      <c r="B3484" s="145" t="s">
        <v>3602</v>
      </c>
      <c r="C3484" s="144">
        <v>5440916</v>
      </c>
      <c r="D3484" s="145" t="s">
        <v>3601</v>
      </c>
      <c r="E3484" s="150"/>
    </row>
    <row r="3485" spans="1:5" hidden="1" x14ac:dyDescent="0.2">
      <c r="A3485" s="145" t="s">
        <v>3584</v>
      </c>
      <c r="B3485" s="145" t="s">
        <v>3604</v>
      </c>
      <c r="C3485" s="144">
        <v>5441009</v>
      </c>
      <c r="D3485" s="145" t="s">
        <v>3603</v>
      </c>
      <c r="E3485" s="150"/>
    </row>
    <row r="3486" spans="1:5" hidden="1" x14ac:dyDescent="0.2">
      <c r="A3486" s="145" t="s">
        <v>3584</v>
      </c>
      <c r="B3486" s="145" t="s">
        <v>3583</v>
      </c>
      <c r="C3486" s="144">
        <v>6440101</v>
      </c>
      <c r="D3486" s="145" t="s">
        <v>3605</v>
      </c>
      <c r="E3486" s="150"/>
    </row>
    <row r="3487" spans="1:5" hidden="1" x14ac:dyDescent="0.2">
      <c r="A3487" s="145" t="s">
        <v>3584</v>
      </c>
      <c r="B3487" s="145" t="s">
        <v>3583</v>
      </c>
      <c r="C3487" s="144">
        <v>6440102</v>
      </c>
      <c r="D3487" s="145" t="s">
        <v>825</v>
      </c>
      <c r="E3487" s="150"/>
    </row>
    <row r="3488" spans="1:5" hidden="1" x14ac:dyDescent="0.2">
      <c r="A3488" s="145" t="s">
        <v>3584</v>
      </c>
      <c r="B3488" s="145" t="s">
        <v>3583</v>
      </c>
      <c r="C3488" s="144">
        <v>6440103</v>
      </c>
      <c r="D3488" s="145" t="s">
        <v>3606</v>
      </c>
      <c r="E3488" s="150"/>
    </row>
    <row r="3489" spans="1:5" hidden="1" x14ac:dyDescent="0.2">
      <c r="A3489" s="145" t="s">
        <v>3584</v>
      </c>
      <c r="B3489" s="145" t="s">
        <v>3583</v>
      </c>
      <c r="C3489" s="144">
        <v>6440104</v>
      </c>
      <c r="D3489" s="145" t="s">
        <v>3607</v>
      </c>
      <c r="E3489" s="150"/>
    </row>
    <row r="3490" spans="1:5" hidden="1" x14ac:dyDescent="0.2">
      <c r="A3490" s="145" t="s">
        <v>3584</v>
      </c>
      <c r="B3490" s="145" t="s">
        <v>3583</v>
      </c>
      <c r="C3490" s="144">
        <v>6440105</v>
      </c>
      <c r="D3490" s="145" t="s">
        <v>3608</v>
      </c>
      <c r="E3490" s="150"/>
    </row>
    <row r="3491" spans="1:5" hidden="1" x14ac:dyDescent="0.2">
      <c r="A3491" s="145" t="s">
        <v>3584</v>
      </c>
      <c r="B3491" s="145" t="s">
        <v>3583</v>
      </c>
      <c r="C3491" s="144">
        <v>6440106</v>
      </c>
      <c r="D3491" s="145" t="s">
        <v>3609</v>
      </c>
      <c r="E3491" s="150"/>
    </row>
    <row r="3492" spans="1:5" hidden="1" x14ac:dyDescent="0.2">
      <c r="A3492" s="145" t="s">
        <v>3584</v>
      </c>
      <c r="B3492" s="145" t="s">
        <v>3583</v>
      </c>
      <c r="C3492" s="144">
        <v>6440107</v>
      </c>
      <c r="D3492" s="145" t="s">
        <v>3610</v>
      </c>
      <c r="E3492" s="150"/>
    </row>
    <row r="3493" spans="1:5" hidden="1" x14ac:dyDescent="0.2">
      <c r="A3493" s="145" t="s">
        <v>3584</v>
      </c>
      <c r="B3493" s="145" t="s">
        <v>3583</v>
      </c>
      <c r="C3493" s="144">
        <v>6440108</v>
      </c>
      <c r="D3493" s="145" t="s">
        <v>3611</v>
      </c>
      <c r="E3493" s="150"/>
    </row>
    <row r="3494" spans="1:5" hidden="1" x14ac:dyDescent="0.2">
      <c r="A3494" s="145" t="s">
        <v>3584</v>
      </c>
      <c r="B3494" s="145" t="s">
        <v>3583</v>
      </c>
      <c r="C3494" s="144">
        <v>6440109</v>
      </c>
      <c r="D3494" s="145" t="s">
        <v>817</v>
      </c>
      <c r="E3494" s="150"/>
    </row>
    <row r="3495" spans="1:5" hidden="1" x14ac:dyDescent="0.2">
      <c r="A3495" s="145" t="s">
        <v>3584</v>
      </c>
      <c r="B3495" s="145" t="s">
        <v>3583</v>
      </c>
      <c r="C3495" s="144">
        <v>6440110</v>
      </c>
      <c r="D3495" s="145" t="s">
        <v>3612</v>
      </c>
      <c r="E3495" s="150"/>
    </row>
    <row r="3496" spans="1:5" hidden="1" x14ac:dyDescent="0.2">
      <c r="A3496" s="145" t="s">
        <v>3584</v>
      </c>
      <c r="B3496" s="145" t="s">
        <v>3583</v>
      </c>
      <c r="C3496" s="144">
        <v>6440111</v>
      </c>
      <c r="D3496" s="145" t="s">
        <v>3613</v>
      </c>
      <c r="E3496" s="150"/>
    </row>
    <row r="3497" spans="1:5" hidden="1" x14ac:dyDescent="0.2">
      <c r="A3497" s="145" t="s">
        <v>3584</v>
      </c>
      <c r="B3497" s="145" t="s">
        <v>3583</v>
      </c>
      <c r="C3497" s="144">
        <v>6440112</v>
      </c>
      <c r="D3497" s="145" t="s">
        <v>3614</v>
      </c>
      <c r="E3497" s="150"/>
    </row>
    <row r="3498" spans="1:5" hidden="1" x14ac:dyDescent="0.2">
      <c r="A3498" s="145" t="s">
        <v>3584</v>
      </c>
      <c r="B3498" s="145" t="s">
        <v>3583</v>
      </c>
      <c r="C3498" s="144">
        <v>6440113</v>
      </c>
      <c r="D3498" s="145" t="s">
        <v>354</v>
      </c>
      <c r="E3498" s="150"/>
    </row>
    <row r="3499" spans="1:5" hidden="1" x14ac:dyDescent="0.2">
      <c r="A3499" s="145" t="s">
        <v>3584</v>
      </c>
      <c r="B3499" s="145" t="s">
        <v>3588</v>
      </c>
      <c r="C3499" s="144">
        <v>6440201</v>
      </c>
      <c r="D3499" s="145" t="s">
        <v>3615</v>
      </c>
      <c r="E3499" s="150"/>
    </row>
    <row r="3500" spans="1:5" hidden="1" x14ac:dyDescent="0.2">
      <c r="A3500" s="145" t="s">
        <v>3584</v>
      </c>
      <c r="B3500" s="145" t="s">
        <v>3588</v>
      </c>
      <c r="C3500" s="144">
        <v>6440202</v>
      </c>
      <c r="D3500" s="145" t="s">
        <v>3616</v>
      </c>
      <c r="E3500" s="150"/>
    </row>
    <row r="3501" spans="1:5" hidden="1" x14ac:dyDescent="0.2">
      <c r="A3501" s="145" t="s">
        <v>3584</v>
      </c>
      <c r="B3501" s="145" t="s">
        <v>3588</v>
      </c>
      <c r="C3501" s="144">
        <v>6440203</v>
      </c>
      <c r="D3501" s="145" t="s">
        <v>3219</v>
      </c>
      <c r="E3501" s="150"/>
    </row>
    <row r="3502" spans="1:5" hidden="1" x14ac:dyDescent="0.2">
      <c r="A3502" s="145" t="s">
        <v>3584</v>
      </c>
      <c r="B3502" s="145" t="s">
        <v>3588</v>
      </c>
      <c r="C3502" s="144">
        <v>6440204</v>
      </c>
      <c r="D3502" s="145" t="s">
        <v>3617</v>
      </c>
      <c r="E3502" s="150"/>
    </row>
    <row r="3503" spans="1:5" hidden="1" x14ac:dyDescent="0.2">
      <c r="A3503" s="145" t="s">
        <v>3584</v>
      </c>
      <c r="B3503" s="145" t="s">
        <v>3598</v>
      </c>
      <c r="C3503" s="144">
        <v>6440205</v>
      </c>
      <c r="D3503" s="145" t="s">
        <v>2363</v>
      </c>
      <c r="E3503" s="150"/>
    </row>
    <row r="3504" spans="1:5" hidden="1" x14ac:dyDescent="0.2">
      <c r="A3504" s="145" t="s">
        <v>3584</v>
      </c>
      <c r="B3504" s="145" t="s">
        <v>3598</v>
      </c>
      <c r="C3504" s="144">
        <v>6440301</v>
      </c>
      <c r="D3504" s="145" t="s">
        <v>3618</v>
      </c>
      <c r="E3504" s="150"/>
    </row>
    <row r="3505" spans="1:5" hidden="1" x14ac:dyDescent="0.2">
      <c r="A3505" s="145" t="s">
        <v>3584</v>
      </c>
      <c r="B3505" s="145" t="s">
        <v>3590</v>
      </c>
      <c r="C3505" s="144">
        <v>6440302</v>
      </c>
      <c r="D3505" s="145" t="s">
        <v>3619</v>
      </c>
      <c r="E3505" s="150"/>
    </row>
    <row r="3506" spans="1:5" hidden="1" x14ac:dyDescent="0.2">
      <c r="A3506" s="145" t="s">
        <v>3584</v>
      </c>
      <c r="B3506" s="145" t="s">
        <v>3590</v>
      </c>
      <c r="C3506" s="144">
        <v>6440303</v>
      </c>
      <c r="D3506" s="145" t="s">
        <v>3620</v>
      </c>
      <c r="E3506" s="150"/>
    </row>
    <row r="3507" spans="1:5" hidden="1" x14ac:dyDescent="0.2">
      <c r="A3507" s="145" t="s">
        <v>3584</v>
      </c>
      <c r="B3507" s="145" t="s">
        <v>3590</v>
      </c>
      <c r="C3507" s="144">
        <v>6440304</v>
      </c>
      <c r="D3507" s="145" t="s">
        <v>2534</v>
      </c>
      <c r="E3507" s="150"/>
    </row>
    <row r="3508" spans="1:5" hidden="1" x14ac:dyDescent="0.2">
      <c r="A3508" s="145" t="s">
        <v>3584</v>
      </c>
      <c r="B3508" s="145" t="s">
        <v>3590</v>
      </c>
      <c r="C3508" s="144">
        <v>6440305</v>
      </c>
      <c r="D3508" s="145" t="s">
        <v>3621</v>
      </c>
      <c r="E3508" s="150"/>
    </row>
    <row r="3509" spans="1:5" hidden="1" x14ac:dyDescent="0.2">
      <c r="A3509" s="145" t="s">
        <v>3584</v>
      </c>
      <c r="B3509" s="145" t="s">
        <v>3590</v>
      </c>
      <c r="C3509" s="144">
        <v>6440306</v>
      </c>
      <c r="D3509" s="145" t="s">
        <v>1457</v>
      </c>
      <c r="E3509" s="150"/>
    </row>
    <row r="3510" spans="1:5" hidden="1" x14ac:dyDescent="0.2">
      <c r="A3510" s="145" t="s">
        <v>3584</v>
      </c>
      <c r="B3510" s="145" t="s">
        <v>3600</v>
      </c>
      <c r="C3510" s="144">
        <v>6440307</v>
      </c>
      <c r="D3510" s="145" t="s">
        <v>580</v>
      </c>
      <c r="E3510" s="150"/>
    </row>
    <row r="3511" spans="1:5" hidden="1" x14ac:dyDescent="0.2">
      <c r="A3511" s="145" t="s">
        <v>3584</v>
      </c>
      <c r="B3511" s="145" t="s">
        <v>3590</v>
      </c>
      <c r="C3511" s="144">
        <v>6440308</v>
      </c>
      <c r="D3511" s="145" t="s">
        <v>2161</v>
      </c>
      <c r="E3511" s="150"/>
    </row>
    <row r="3512" spans="1:5" hidden="1" x14ac:dyDescent="0.2">
      <c r="A3512" s="145" t="s">
        <v>3584</v>
      </c>
      <c r="B3512" s="145" t="s">
        <v>3590</v>
      </c>
      <c r="C3512" s="144">
        <v>6440309</v>
      </c>
      <c r="D3512" s="145" t="s">
        <v>3622</v>
      </c>
      <c r="E3512" s="150"/>
    </row>
    <row r="3513" spans="1:5" hidden="1" x14ac:dyDescent="0.2">
      <c r="A3513" s="145" t="s">
        <v>3584</v>
      </c>
      <c r="B3513" s="145" t="s">
        <v>3590</v>
      </c>
      <c r="C3513" s="144">
        <v>6440310</v>
      </c>
      <c r="D3513" s="145" t="s">
        <v>3623</v>
      </c>
      <c r="E3513" s="150"/>
    </row>
    <row r="3514" spans="1:5" hidden="1" x14ac:dyDescent="0.2">
      <c r="A3514" s="145" t="s">
        <v>3584</v>
      </c>
      <c r="B3514" s="145" t="s">
        <v>3590</v>
      </c>
      <c r="C3514" s="144">
        <v>6440311</v>
      </c>
      <c r="D3514" s="145" t="s">
        <v>3624</v>
      </c>
      <c r="E3514" s="150"/>
    </row>
    <row r="3515" spans="1:5" hidden="1" x14ac:dyDescent="0.2">
      <c r="A3515" s="145" t="s">
        <v>3584</v>
      </c>
      <c r="B3515" s="145" t="s">
        <v>3590</v>
      </c>
      <c r="C3515" s="144">
        <v>6440312</v>
      </c>
      <c r="D3515" s="145" t="s">
        <v>3625</v>
      </c>
      <c r="E3515" s="150"/>
    </row>
    <row r="3516" spans="1:5" hidden="1" x14ac:dyDescent="0.2">
      <c r="A3516" s="145" t="s">
        <v>3584</v>
      </c>
      <c r="B3516" s="145" t="s">
        <v>3590</v>
      </c>
      <c r="C3516" s="144">
        <v>6440313</v>
      </c>
      <c r="D3516" s="145" t="s">
        <v>3626</v>
      </c>
      <c r="E3516" s="150"/>
    </row>
    <row r="3517" spans="1:5" hidden="1" x14ac:dyDescent="0.2">
      <c r="A3517" s="145" t="s">
        <v>3584</v>
      </c>
      <c r="B3517" s="145" t="s">
        <v>3590</v>
      </c>
      <c r="C3517" s="144">
        <v>6440314</v>
      </c>
      <c r="D3517" s="145" t="s">
        <v>3627</v>
      </c>
      <c r="E3517" s="150"/>
    </row>
    <row r="3518" spans="1:5" hidden="1" x14ac:dyDescent="0.2">
      <c r="A3518" s="145" t="s">
        <v>3584</v>
      </c>
      <c r="B3518" s="145" t="s">
        <v>3590</v>
      </c>
      <c r="C3518" s="144">
        <v>6440315</v>
      </c>
      <c r="D3518" s="145" t="s">
        <v>3475</v>
      </c>
      <c r="E3518" s="150"/>
    </row>
    <row r="3519" spans="1:5" hidden="1" x14ac:dyDescent="0.2">
      <c r="A3519" s="145" t="s">
        <v>3584</v>
      </c>
      <c r="B3519" s="145" t="s">
        <v>3590</v>
      </c>
      <c r="C3519" s="144">
        <v>6440316</v>
      </c>
      <c r="D3519" s="145" t="s">
        <v>3628</v>
      </c>
      <c r="E3519" s="150"/>
    </row>
    <row r="3520" spans="1:5" hidden="1" x14ac:dyDescent="0.2">
      <c r="A3520" s="145" t="s">
        <v>3584</v>
      </c>
      <c r="B3520" s="145" t="s">
        <v>3590</v>
      </c>
      <c r="C3520" s="144">
        <v>6440317</v>
      </c>
      <c r="D3520" s="145" t="s">
        <v>3629</v>
      </c>
      <c r="E3520" s="150"/>
    </row>
    <row r="3521" spans="1:5" hidden="1" x14ac:dyDescent="0.2">
      <c r="A3521" s="145" t="s">
        <v>3584</v>
      </c>
      <c r="B3521" s="145" t="s">
        <v>3592</v>
      </c>
      <c r="C3521" s="144">
        <v>6440401</v>
      </c>
      <c r="D3521" s="145" t="s">
        <v>3630</v>
      </c>
      <c r="E3521" s="150"/>
    </row>
    <row r="3522" spans="1:5" hidden="1" x14ac:dyDescent="0.2">
      <c r="A3522" s="145" t="s">
        <v>3584</v>
      </c>
      <c r="B3522" s="145" t="s">
        <v>3592</v>
      </c>
      <c r="C3522" s="144">
        <v>6440402</v>
      </c>
      <c r="D3522" s="145" t="s">
        <v>1668</v>
      </c>
      <c r="E3522" s="150"/>
    </row>
    <row r="3523" spans="1:5" hidden="1" x14ac:dyDescent="0.2">
      <c r="A3523" s="145" t="s">
        <v>3584</v>
      </c>
      <c r="B3523" s="145" t="s">
        <v>3592</v>
      </c>
      <c r="C3523" s="144">
        <v>6440403</v>
      </c>
      <c r="D3523" s="145" t="s">
        <v>3631</v>
      </c>
      <c r="E3523" s="150"/>
    </row>
    <row r="3524" spans="1:5" hidden="1" x14ac:dyDescent="0.2">
      <c r="A3524" s="145" t="s">
        <v>3584</v>
      </c>
      <c r="B3524" s="145" t="s">
        <v>3592</v>
      </c>
      <c r="C3524" s="144">
        <v>6440404</v>
      </c>
      <c r="D3524" s="145" t="s">
        <v>3632</v>
      </c>
      <c r="E3524" s="150"/>
    </row>
    <row r="3525" spans="1:5" hidden="1" x14ac:dyDescent="0.2">
      <c r="A3525" s="145" t="s">
        <v>3584</v>
      </c>
      <c r="B3525" s="145" t="s">
        <v>3592</v>
      </c>
      <c r="C3525" s="144">
        <v>6440405</v>
      </c>
      <c r="D3525" s="145" t="s">
        <v>3633</v>
      </c>
      <c r="E3525" s="150"/>
    </row>
    <row r="3526" spans="1:5" hidden="1" x14ac:dyDescent="0.2">
      <c r="A3526" s="145" t="s">
        <v>3584</v>
      </c>
      <c r="B3526" s="145" t="s">
        <v>3592</v>
      </c>
      <c r="C3526" s="144">
        <v>6440406</v>
      </c>
      <c r="D3526" s="145" t="s">
        <v>3634</v>
      </c>
      <c r="E3526" s="150"/>
    </row>
    <row r="3527" spans="1:5" hidden="1" x14ac:dyDescent="0.2">
      <c r="A3527" s="145" t="s">
        <v>3584</v>
      </c>
      <c r="B3527" s="145" t="s">
        <v>3592</v>
      </c>
      <c r="C3527" s="144">
        <v>6440407</v>
      </c>
      <c r="D3527" s="145" t="s">
        <v>3635</v>
      </c>
      <c r="E3527" s="150"/>
    </row>
    <row r="3528" spans="1:5" hidden="1" x14ac:dyDescent="0.2">
      <c r="A3528" s="145" t="s">
        <v>3584</v>
      </c>
      <c r="B3528" s="145" t="s">
        <v>3592</v>
      </c>
      <c r="C3528" s="144">
        <v>6440408</v>
      </c>
      <c r="D3528" s="145" t="s">
        <v>3636</v>
      </c>
      <c r="E3528" s="150"/>
    </row>
    <row r="3529" spans="1:5" hidden="1" x14ac:dyDescent="0.2">
      <c r="A3529" s="145" t="s">
        <v>3584</v>
      </c>
      <c r="B3529" s="145" t="s">
        <v>3592</v>
      </c>
      <c r="C3529" s="144">
        <v>6440409</v>
      </c>
      <c r="D3529" s="145" t="s">
        <v>2178</v>
      </c>
      <c r="E3529" s="150"/>
    </row>
    <row r="3530" spans="1:5" hidden="1" x14ac:dyDescent="0.2">
      <c r="A3530" s="145" t="s">
        <v>3584</v>
      </c>
      <c r="B3530" s="145" t="s">
        <v>3592</v>
      </c>
      <c r="C3530" s="144">
        <v>6440410</v>
      </c>
      <c r="D3530" s="145" t="s">
        <v>3637</v>
      </c>
      <c r="E3530" s="150"/>
    </row>
    <row r="3531" spans="1:5" hidden="1" x14ac:dyDescent="0.2">
      <c r="A3531" s="145" t="s">
        <v>3584</v>
      </c>
      <c r="B3531" s="145" t="s">
        <v>3594</v>
      </c>
      <c r="C3531" s="144">
        <v>6440501</v>
      </c>
      <c r="D3531" s="145" t="s">
        <v>3290</v>
      </c>
      <c r="E3531" s="150"/>
    </row>
    <row r="3532" spans="1:5" hidden="1" x14ac:dyDescent="0.2">
      <c r="A3532" s="145" t="s">
        <v>3584</v>
      </c>
      <c r="B3532" s="145" t="s">
        <v>3594</v>
      </c>
      <c r="C3532" s="144">
        <v>6440502</v>
      </c>
      <c r="D3532" s="145" t="s">
        <v>3638</v>
      </c>
      <c r="E3532" s="150"/>
    </row>
    <row r="3533" spans="1:5" hidden="1" x14ac:dyDescent="0.2">
      <c r="A3533" s="145" t="s">
        <v>3584</v>
      </c>
      <c r="B3533" s="145" t="s">
        <v>3594</v>
      </c>
      <c r="C3533" s="144">
        <v>6440503</v>
      </c>
      <c r="D3533" s="145" t="s">
        <v>3639</v>
      </c>
      <c r="E3533" s="150"/>
    </row>
    <row r="3534" spans="1:5" hidden="1" x14ac:dyDescent="0.2">
      <c r="A3534" s="145" t="s">
        <v>3584</v>
      </c>
      <c r="B3534" s="145" t="s">
        <v>3594</v>
      </c>
      <c r="C3534" s="144">
        <v>6440504</v>
      </c>
      <c r="D3534" s="145" t="s">
        <v>3640</v>
      </c>
      <c r="E3534" s="150"/>
    </row>
    <row r="3535" spans="1:5" hidden="1" x14ac:dyDescent="0.2">
      <c r="A3535" s="145" t="s">
        <v>3584</v>
      </c>
      <c r="B3535" s="145" t="s">
        <v>3594</v>
      </c>
      <c r="C3535" s="144">
        <v>6440505</v>
      </c>
      <c r="D3535" s="145" t="s">
        <v>3641</v>
      </c>
      <c r="E3535" s="150"/>
    </row>
    <row r="3536" spans="1:5" hidden="1" x14ac:dyDescent="0.2">
      <c r="A3536" s="145" t="s">
        <v>3584</v>
      </c>
      <c r="B3536" s="145" t="s">
        <v>3594</v>
      </c>
      <c r="C3536" s="144">
        <v>6440506</v>
      </c>
      <c r="D3536" s="145" t="s">
        <v>3642</v>
      </c>
      <c r="E3536" s="150"/>
    </row>
    <row r="3537" spans="1:5" hidden="1" x14ac:dyDescent="0.2">
      <c r="A3537" s="145" t="s">
        <v>3584</v>
      </c>
      <c r="B3537" s="145" t="s">
        <v>3594</v>
      </c>
      <c r="C3537" s="144">
        <v>6440507</v>
      </c>
      <c r="D3537" s="145" t="s">
        <v>3643</v>
      </c>
      <c r="E3537" s="150"/>
    </row>
    <row r="3538" spans="1:5" hidden="1" x14ac:dyDescent="0.2">
      <c r="A3538" s="145" t="s">
        <v>3584</v>
      </c>
      <c r="B3538" s="145" t="s">
        <v>3594</v>
      </c>
      <c r="C3538" s="144">
        <v>6440508</v>
      </c>
      <c r="D3538" s="145" t="s">
        <v>3644</v>
      </c>
      <c r="E3538" s="150"/>
    </row>
    <row r="3539" spans="1:5" hidden="1" x14ac:dyDescent="0.2">
      <c r="A3539" s="145" t="s">
        <v>3584</v>
      </c>
      <c r="B3539" s="145" t="s">
        <v>3646</v>
      </c>
      <c r="C3539" s="144">
        <v>6440509</v>
      </c>
      <c r="D3539" s="145" t="s">
        <v>3645</v>
      </c>
      <c r="E3539" s="150"/>
    </row>
    <row r="3540" spans="1:5" hidden="1" x14ac:dyDescent="0.2">
      <c r="A3540" s="145" t="s">
        <v>3584</v>
      </c>
      <c r="B3540" s="145" t="s">
        <v>3646</v>
      </c>
      <c r="C3540" s="144">
        <v>6440510</v>
      </c>
      <c r="D3540" s="145" t="s">
        <v>3647</v>
      </c>
      <c r="E3540" s="150"/>
    </row>
    <row r="3541" spans="1:5" hidden="1" x14ac:dyDescent="0.2">
      <c r="A3541" s="145" t="s">
        <v>3584</v>
      </c>
      <c r="B3541" s="145" t="s">
        <v>3596</v>
      </c>
      <c r="C3541" s="144">
        <v>6440601</v>
      </c>
      <c r="D3541" s="145" t="s">
        <v>3648</v>
      </c>
      <c r="E3541" s="150"/>
    </row>
    <row r="3542" spans="1:5" hidden="1" x14ac:dyDescent="0.2">
      <c r="A3542" s="145" t="s">
        <v>3584</v>
      </c>
      <c r="B3542" s="145" t="s">
        <v>3596</v>
      </c>
      <c r="C3542" s="144">
        <v>6440602</v>
      </c>
      <c r="D3542" s="145" t="s">
        <v>3649</v>
      </c>
      <c r="E3542" s="150"/>
    </row>
    <row r="3543" spans="1:5" hidden="1" x14ac:dyDescent="0.2">
      <c r="A3543" s="145" t="s">
        <v>3584</v>
      </c>
      <c r="B3543" s="145" t="s">
        <v>3596</v>
      </c>
      <c r="C3543" s="144">
        <v>6440603</v>
      </c>
      <c r="D3543" s="145" t="s">
        <v>1799</v>
      </c>
      <c r="E3543" s="150"/>
    </row>
    <row r="3544" spans="1:5" hidden="1" x14ac:dyDescent="0.2">
      <c r="A3544" s="145" t="s">
        <v>3584</v>
      </c>
      <c r="B3544" s="145" t="s">
        <v>3596</v>
      </c>
      <c r="C3544" s="144">
        <v>6440604</v>
      </c>
      <c r="D3544" s="145" t="s">
        <v>3650</v>
      </c>
      <c r="E3544" s="150"/>
    </row>
    <row r="3545" spans="1:5" hidden="1" x14ac:dyDescent="0.2">
      <c r="A3545" s="145" t="s">
        <v>3584</v>
      </c>
      <c r="B3545" s="145" t="s">
        <v>3596</v>
      </c>
      <c r="C3545" s="144">
        <v>6440605</v>
      </c>
      <c r="D3545" s="145" t="s">
        <v>839</v>
      </c>
      <c r="E3545" s="150"/>
    </row>
    <row r="3546" spans="1:5" hidden="1" x14ac:dyDescent="0.2">
      <c r="A3546" s="145" t="s">
        <v>3584</v>
      </c>
      <c r="B3546" s="145" t="s">
        <v>3596</v>
      </c>
      <c r="C3546" s="144">
        <v>6440606</v>
      </c>
      <c r="D3546" s="145" t="s">
        <v>666</v>
      </c>
      <c r="E3546" s="150"/>
    </row>
    <row r="3547" spans="1:5" hidden="1" x14ac:dyDescent="0.2">
      <c r="A3547" s="145" t="s">
        <v>3584</v>
      </c>
      <c r="B3547" s="145" t="s">
        <v>3596</v>
      </c>
      <c r="C3547" s="144">
        <v>6440607</v>
      </c>
      <c r="D3547" s="145" t="s">
        <v>2503</v>
      </c>
      <c r="E3547" s="150"/>
    </row>
    <row r="3548" spans="1:5" hidden="1" x14ac:dyDescent="0.2">
      <c r="A3548" s="145" t="s">
        <v>3584</v>
      </c>
      <c r="B3548" s="145" t="s">
        <v>3596</v>
      </c>
      <c r="C3548" s="144">
        <v>6440608</v>
      </c>
      <c r="D3548" s="145" t="s">
        <v>3651</v>
      </c>
      <c r="E3548" s="150"/>
    </row>
    <row r="3549" spans="1:5" hidden="1" x14ac:dyDescent="0.2">
      <c r="A3549" s="145" t="s">
        <v>3584</v>
      </c>
      <c r="B3549" s="145" t="s">
        <v>3596</v>
      </c>
      <c r="C3549" s="144">
        <v>6440609</v>
      </c>
      <c r="D3549" s="145" t="s">
        <v>3652</v>
      </c>
      <c r="E3549" s="150"/>
    </row>
    <row r="3550" spans="1:5" hidden="1" x14ac:dyDescent="0.2">
      <c r="A3550" s="145" t="s">
        <v>3584</v>
      </c>
      <c r="B3550" s="145" t="s">
        <v>3596</v>
      </c>
      <c r="C3550" s="144">
        <v>6440610</v>
      </c>
      <c r="D3550" s="145" t="s">
        <v>3653</v>
      </c>
      <c r="E3550" s="150"/>
    </row>
    <row r="3551" spans="1:5" hidden="1" x14ac:dyDescent="0.2">
      <c r="A3551" s="145" t="s">
        <v>3584</v>
      </c>
      <c r="B3551" s="145" t="s">
        <v>3596</v>
      </c>
      <c r="C3551" s="144">
        <v>6440611</v>
      </c>
      <c r="D3551" s="145" t="s">
        <v>2159</v>
      </c>
      <c r="E3551" s="150"/>
    </row>
    <row r="3552" spans="1:5" hidden="1" x14ac:dyDescent="0.2">
      <c r="A3552" s="145" t="s">
        <v>3584</v>
      </c>
      <c r="B3552" s="145" t="s">
        <v>3596</v>
      </c>
      <c r="C3552" s="144">
        <v>6440612</v>
      </c>
      <c r="D3552" s="145" t="s">
        <v>3654</v>
      </c>
      <c r="E3552" s="150"/>
    </row>
    <row r="3553" spans="1:5" hidden="1" x14ac:dyDescent="0.2">
      <c r="A3553" s="145" t="s">
        <v>3584</v>
      </c>
      <c r="B3553" s="145" t="s">
        <v>3596</v>
      </c>
      <c r="C3553" s="144">
        <v>6440613</v>
      </c>
      <c r="D3553" s="145" t="s">
        <v>1156</v>
      </c>
      <c r="E3553" s="150"/>
    </row>
    <row r="3554" spans="1:5" hidden="1" x14ac:dyDescent="0.2">
      <c r="A3554" s="145" t="s">
        <v>3584</v>
      </c>
      <c r="B3554" s="145" t="s">
        <v>3596</v>
      </c>
      <c r="C3554" s="144">
        <v>6440614</v>
      </c>
      <c r="D3554" s="145" t="s">
        <v>3153</v>
      </c>
      <c r="E3554" s="150"/>
    </row>
    <row r="3555" spans="1:5" hidden="1" x14ac:dyDescent="0.2">
      <c r="A3555" s="145" t="s">
        <v>3584</v>
      </c>
      <c r="B3555" s="145" t="s">
        <v>3596</v>
      </c>
      <c r="C3555" s="144">
        <v>6440615</v>
      </c>
      <c r="D3555" s="145" t="s">
        <v>3655</v>
      </c>
      <c r="E3555" s="150"/>
    </row>
    <row r="3556" spans="1:5" hidden="1" x14ac:dyDescent="0.2">
      <c r="A3556" s="145" t="s">
        <v>3584</v>
      </c>
      <c r="B3556" s="145" t="s">
        <v>3598</v>
      </c>
      <c r="C3556" s="144">
        <v>6440701</v>
      </c>
      <c r="D3556" s="145" t="s">
        <v>3656</v>
      </c>
      <c r="E3556" s="150"/>
    </row>
    <row r="3557" spans="1:5" hidden="1" x14ac:dyDescent="0.2">
      <c r="A3557" s="145" t="s">
        <v>3584</v>
      </c>
      <c r="B3557" s="145" t="s">
        <v>3590</v>
      </c>
      <c r="C3557" s="144">
        <v>6440702</v>
      </c>
      <c r="D3557" s="145" t="s">
        <v>3618</v>
      </c>
      <c r="E3557" s="150"/>
    </row>
    <row r="3558" spans="1:5" hidden="1" x14ac:dyDescent="0.2">
      <c r="A3558" s="145" t="s">
        <v>3584</v>
      </c>
      <c r="B3558" s="145" t="s">
        <v>3598</v>
      </c>
      <c r="C3558" s="144">
        <v>6440703</v>
      </c>
      <c r="D3558" s="145" t="s">
        <v>3657</v>
      </c>
      <c r="E3558" s="150"/>
    </row>
    <row r="3559" spans="1:5" hidden="1" x14ac:dyDescent="0.2">
      <c r="A3559" s="145" t="s">
        <v>3584</v>
      </c>
      <c r="B3559" s="145" t="s">
        <v>3598</v>
      </c>
      <c r="C3559" s="144">
        <v>6440704</v>
      </c>
      <c r="D3559" s="145" t="s">
        <v>3658</v>
      </c>
      <c r="E3559" s="150"/>
    </row>
    <row r="3560" spans="1:5" hidden="1" x14ac:dyDescent="0.2">
      <c r="A3560" s="145" t="s">
        <v>3584</v>
      </c>
      <c r="B3560" s="145" t="s">
        <v>3598</v>
      </c>
      <c r="C3560" s="144">
        <v>6440705</v>
      </c>
      <c r="D3560" s="145" t="s">
        <v>1665</v>
      </c>
      <c r="E3560" s="150"/>
    </row>
    <row r="3561" spans="1:5" hidden="1" x14ac:dyDescent="0.2">
      <c r="A3561" s="145" t="s">
        <v>3584</v>
      </c>
      <c r="B3561" s="145" t="s">
        <v>3598</v>
      </c>
      <c r="C3561" s="144">
        <v>6440706</v>
      </c>
      <c r="D3561" s="145" t="s">
        <v>3139</v>
      </c>
      <c r="E3561" s="150"/>
    </row>
    <row r="3562" spans="1:5" hidden="1" x14ac:dyDescent="0.2">
      <c r="A3562" s="145" t="s">
        <v>3584</v>
      </c>
      <c r="B3562" s="145" t="s">
        <v>3598</v>
      </c>
      <c r="C3562" s="144">
        <v>6440707</v>
      </c>
      <c r="D3562" s="145" t="s">
        <v>3190</v>
      </c>
      <c r="E3562" s="150"/>
    </row>
    <row r="3563" spans="1:5" hidden="1" x14ac:dyDescent="0.2">
      <c r="A3563" s="145" t="s">
        <v>3584</v>
      </c>
      <c r="B3563" s="145" t="s">
        <v>3588</v>
      </c>
      <c r="C3563" s="144">
        <v>6440708</v>
      </c>
      <c r="D3563" s="145" t="s">
        <v>2363</v>
      </c>
      <c r="E3563" s="150"/>
    </row>
    <row r="3564" spans="1:5" hidden="1" x14ac:dyDescent="0.2">
      <c r="A3564" s="145" t="s">
        <v>3584</v>
      </c>
      <c r="B3564" s="145" t="s">
        <v>3598</v>
      </c>
      <c r="C3564" s="144">
        <v>6440709</v>
      </c>
      <c r="D3564" s="145" t="s">
        <v>3659</v>
      </c>
      <c r="E3564" s="150"/>
    </row>
    <row r="3565" spans="1:5" hidden="1" x14ac:dyDescent="0.2">
      <c r="A3565" s="145" t="s">
        <v>3584</v>
      </c>
      <c r="B3565" s="145" t="s">
        <v>3598</v>
      </c>
      <c r="C3565" s="144">
        <v>6440710</v>
      </c>
      <c r="D3565" s="145" t="s">
        <v>2092</v>
      </c>
      <c r="E3565" s="150"/>
    </row>
    <row r="3566" spans="1:5" hidden="1" x14ac:dyDescent="0.2">
      <c r="A3566" s="145" t="s">
        <v>3584</v>
      </c>
      <c r="B3566" s="145" t="s">
        <v>3600</v>
      </c>
      <c r="C3566" s="144">
        <v>6440801</v>
      </c>
      <c r="D3566" s="145" t="s">
        <v>3660</v>
      </c>
      <c r="E3566" s="150"/>
    </row>
    <row r="3567" spans="1:5" hidden="1" x14ac:dyDescent="0.2">
      <c r="A3567" s="145" t="s">
        <v>3584</v>
      </c>
      <c r="B3567" s="145" t="s">
        <v>3600</v>
      </c>
      <c r="C3567" s="144">
        <v>6440802</v>
      </c>
      <c r="D3567" s="145" t="s">
        <v>3661</v>
      </c>
      <c r="E3567" s="150"/>
    </row>
    <row r="3568" spans="1:5" hidden="1" x14ac:dyDescent="0.2">
      <c r="A3568" s="145" t="s">
        <v>3584</v>
      </c>
      <c r="B3568" s="145" t="s">
        <v>3600</v>
      </c>
      <c r="C3568" s="144">
        <v>6440803</v>
      </c>
      <c r="D3568" s="145" t="s">
        <v>3662</v>
      </c>
      <c r="E3568" s="150"/>
    </row>
    <row r="3569" spans="1:5" hidden="1" x14ac:dyDescent="0.2">
      <c r="A3569" s="145" t="s">
        <v>3584</v>
      </c>
      <c r="B3569" s="145" t="s">
        <v>3600</v>
      </c>
      <c r="C3569" s="144">
        <v>6440804</v>
      </c>
      <c r="D3569" s="145" t="s">
        <v>3663</v>
      </c>
      <c r="E3569" s="150"/>
    </row>
    <row r="3570" spans="1:5" hidden="1" x14ac:dyDescent="0.2">
      <c r="A3570" s="145" t="s">
        <v>3584</v>
      </c>
      <c r="B3570" s="145" t="s">
        <v>3600</v>
      </c>
      <c r="C3570" s="144">
        <v>6440805</v>
      </c>
      <c r="D3570" s="145" t="s">
        <v>3664</v>
      </c>
      <c r="E3570" s="150"/>
    </row>
    <row r="3571" spans="1:5" hidden="1" x14ac:dyDescent="0.2">
      <c r="A3571" s="145" t="s">
        <v>3584</v>
      </c>
      <c r="B3571" s="145" t="s">
        <v>3600</v>
      </c>
      <c r="C3571" s="144">
        <v>6440806</v>
      </c>
      <c r="D3571" s="145" t="s">
        <v>3665</v>
      </c>
      <c r="E3571" s="150"/>
    </row>
    <row r="3572" spans="1:5" hidden="1" x14ac:dyDescent="0.2">
      <c r="A3572" s="145" t="s">
        <v>3584</v>
      </c>
      <c r="B3572" s="145" t="s">
        <v>3600</v>
      </c>
      <c r="C3572" s="144">
        <v>6440807</v>
      </c>
      <c r="D3572" s="145" t="s">
        <v>3666</v>
      </c>
      <c r="E3572" s="150"/>
    </row>
    <row r="3573" spans="1:5" hidden="1" x14ac:dyDescent="0.2">
      <c r="A3573" s="145" t="s">
        <v>3584</v>
      </c>
      <c r="B3573" s="145" t="s">
        <v>3600</v>
      </c>
      <c r="C3573" s="144">
        <v>6440808</v>
      </c>
      <c r="D3573" s="145" t="s">
        <v>3667</v>
      </c>
      <c r="E3573" s="150"/>
    </row>
    <row r="3574" spans="1:5" hidden="1" x14ac:dyDescent="0.2">
      <c r="A3574" s="145" t="s">
        <v>3584</v>
      </c>
      <c r="B3574" s="145" t="s">
        <v>3600</v>
      </c>
      <c r="C3574" s="144">
        <v>6440809</v>
      </c>
      <c r="D3574" s="145" t="s">
        <v>3668</v>
      </c>
      <c r="E3574" s="150"/>
    </row>
    <row r="3575" spans="1:5" hidden="1" x14ac:dyDescent="0.2">
      <c r="A3575" s="145" t="s">
        <v>3584</v>
      </c>
      <c r="B3575" s="145" t="s">
        <v>3600</v>
      </c>
      <c r="C3575" s="144">
        <v>6440810</v>
      </c>
      <c r="D3575" s="145" t="s">
        <v>3669</v>
      </c>
      <c r="E3575" s="150"/>
    </row>
    <row r="3576" spans="1:5" hidden="1" x14ac:dyDescent="0.2">
      <c r="A3576" s="145" t="s">
        <v>3584</v>
      </c>
      <c r="B3576" s="145" t="s">
        <v>3600</v>
      </c>
      <c r="C3576" s="144">
        <v>6440811</v>
      </c>
      <c r="D3576" s="145" t="s">
        <v>3670</v>
      </c>
      <c r="E3576" s="150"/>
    </row>
    <row r="3577" spans="1:5" hidden="1" x14ac:dyDescent="0.2">
      <c r="A3577" s="145" t="s">
        <v>3584</v>
      </c>
      <c r="B3577" s="145" t="s">
        <v>3600</v>
      </c>
      <c r="C3577" s="144">
        <v>6440812</v>
      </c>
      <c r="D3577" s="145" t="s">
        <v>3671</v>
      </c>
      <c r="E3577" s="150"/>
    </row>
    <row r="3578" spans="1:5" hidden="1" x14ac:dyDescent="0.2">
      <c r="A3578" s="145" t="s">
        <v>3584</v>
      </c>
      <c r="B3578" s="145" t="s">
        <v>3590</v>
      </c>
      <c r="C3578" s="144">
        <v>6440813</v>
      </c>
      <c r="D3578" s="145" t="s">
        <v>580</v>
      </c>
      <c r="E3578" s="150"/>
    </row>
    <row r="3579" spans="1:5" hidden="1" x14ac:dyDescent="0.2">
      <c r="A3579" s="145" t="s">
        <v>3584</v>
      </c>
      <c r="B3579" s="145" t="s">
        <v>3600</v>
      </c>
      <c r="C3579" s="144">
        <v>6440814</v>
      </c>
      <c r="D3579" s="145" t="s">
        <v>3672</v>
      </c>
      <c r="E3579" s="150"/>
    </row>
    <row r="3580" spans="1:5" hidden="1" x14ac:dyDescent="0.2">
      <c r="A3580" s="145" t="s">
        <v>3584</v>
      </c>
      <c r="B3580" s="145" t="s">
        <v>3602</v>
      </c>
      <c r="C3580" s="144">
        <v>6440901</v>
      </c>
      <c r="D3580" s="145" t="s">
        <v>2965</v>
      </c>
      <c r="E3580" s="150"/>
    </row>
    <row r="3581" spans="1:5" hidden="1" x14ac:dyDescent="0.2">
      <c r="A3581" s="145" t="s">
        <v>3584</v>
      </c>
      <c r="B3581" s="145" t="s">
        <v>3602</v>
      </c>
      <c r="C3581" s="144">
        <v>6440902</v>
      </c>
      <c r="D3581" s="145" t="s">
        <v>1380</v>
      </c>
      <c r="E3581" s="150"/>
    </row>
    <row r="3582" spans="1:5" hidden="1" x14ac:dyDescent="0.2">
      <c r="A3582" s="145" t="s">
        <v>3584</v>
      </c>
      <c r="B3582" s="145" t="s">
        <v>3602</v>
      </c>
      <c r="C3582" s="144">
        <v>6440903</v>
      </c>
      <c r="D3582" s="145" t="s">
        <v>3673</v>
      </c>
      <c r="E3582" s="150"/>
    </row>
    <row r="3583" spans="1:5" hidden="1" x14ac:dyDescent="0.2">
      <c r="A3583" s="145" t="s">
        <v>3584</v>
      </c>
      <c r="B3583" s="145" t="s">
        <v>3602</v>
      </c>
      <c r="C3583" s="144">
        <v>6440904</v>
      </c>
      <c r="D3583" s="145" t="s">
        <v>3674</v>
      </c>
      <c r="E3583" s="150"/>
    </row>
    <row r="3584" spans="1:5" hidden="1" x14ac:dyDescent="0.2">
      <c r="A3584" s="145" t="s">
        <v>3584</v>
      </c>
      <c r="B3584" s="145" t="s">
        <v>3602</v>
      </c>
      <c r="C3584" s="144">
        <v>6440905</v>
      </c>
      <c r="D3584" s="145" t="s">
        <v>3297</v>
      </c>
      <c r="E3584" s="150"/>
    </row>
    <row r="3585" spans="1:5" hidden="1" x14ac:dyDescent="0.2">
      <c r="A3585" s="145" t="s">
        <v>3584</v>
      </c>
      <c r="B3585" s="145" t="s">
        <v>3602</v>
      </c>
      <c r="C3585" s="144">
        <v>6440906</v>
      </c>
      <c r="D3585" s="145" t="s">
        <v>3675</v>
      </c>
      <c r="E3585" s="150"/>
    </row>
    <row r="3586" spans="1:5" hidden="1" x14ac:dyDescent="0.2">
      <c r="A3586" s="145" t="s">
        <v>3584</v>
      </c>
      <c r="B3586" s="145" t="s">
        <v>3602</v>
      </c>
      <c r="C3586" s="144">
        <v>6440907</v>
      </c>
      <c r="D3586" s="145" t="s">
        <v>2254</v>
      </c>
      <c r="E3586" s="150"/>
    </row>
    <row r="3587" spans="1:5" hidden="1" x14ac:dyDescent="0.2">
      <c r="A3587" s="145" t="s">
        <v>3584</v>
      </c>
      <c r="B3587" s="145" t="s">
        <v>3602</v>
      </c>
      <c r="C3587" s="144">
        <v>6440908</v>
      </c>
      <c r="D3587" s="145" t="s">
        <v>2465</v>
      </c>
      <c r="E3587" s="150"/>
    </row>
    <row r="3588" spans="1:5" hidden="1" x14ac:dyDescent="0.2">
      <c r="A3588" s="145" t="s">
        <v>3584</v>
      </c>
      <c r="B3588" s="145" t="s">
        <v>3602</v>
      </c>
      <c r="C3588" s="144">
        <v>6440909</v>
      </c>
      <c r="D3588" s="145" t="s">
        <v>2604</v>
      </c>
      <c r="E3588" s="150"/>
    </row>
    <row r="3589" spans="1:5" hidden="1" x14ac:dyDescent="0.2">
      <c r="A3589" s="145" t="s">
        <v>3584</v>
      </c>
      <c r="B3589" s="145" t="s">
        <v>3602</v>
      </c>
      <c r="C3589" s="144">
        <v>6440910</v>
      </c>
      <c r="D3589" s="145" t="s">
        <v>3676</v>
      </c>
      <c r="E3589" s="150"/>
    </row>
    <row r="3590" spans="1:5" hidden="1" x14ac:dyDescent="0.2">
      <c r="A3590" s="145" t="s">
        <v>3584</v>
      </c>
      <c r="B3590" s="145" t="s">
        <v>3602</v>
      </c>
      <c r="C3590" s="144">
        <v>6440911</v>
      </c>
      <c r="D3590" s="145" t="s">
        <v>1727</v>
      </c>
      <c r="E3590" s="150"/>
    </row>
    <row r="3591" spans="1:5" hidden="1" x14ac:dyDescent="0.2">
      <c r="A3591" s="145" t="s">
        <v>3584</v>
      </c>
      <c r="B3591" s="145" t="s">
        <v>3602</v>
      </c>
      <c r="C3591" s="144">
        <v>6440912</v>
      </c>
      <c r="D3591" s="145" t="s">
        <v>3677</v>
      </c>
      <c r="E3591" s="150"/>
    </row>
    <row r="3592" spans="1:5" hidden="1" x14ac:dyDescent="0.2">
      <c r="A3592" s="145" t="s">
        <v>3584</v>
      </c>
      <c r="B3592" s="145" t="s">
        <v>3602</v>
      </c>
      <c r="C3592" s="144">
        <v>6440913</v>
      </c>
      <c r="D3592" s="145" t="s">
        <v>3678</v>
      </c>
      <c r="E3592" s="150"/>
    </row>
    <row r="3593" spans="1:5" hidden="1" x14ac:dyDescent="0.2">
      <c r="A3593" s="145" t="s">
        <v>3584</v>
      </c>
      <c r="B3593" s="145" t="s">
        <v>3602</v>
      </c>
      <c r="C3593" s="144">
        <v>6440914</v>
      </c>
      <c r="D3593" s="145" t="s">
        <v>707</v>
      </c>
      <c r="E3593" s="150"/>
    </row>
    <row r="3594" spans="1:5" hidden="1" x14ac:dyDescent="0.2">
      <c r="A3594" s="145" t="s">
        <v>3584</v>
      </c>
      <c r="B3594" s="145" t="s">
        <v>3602</v>
      </c>
      <c r="C3594" s="144">
        <v>6440915</v>
      </c>
      <c r="D3594" s="145" t="s">
        <v>3679</v>
      </c>
      <c r="E3594" s="150"/>
    </row>
    <row r="3595" spans="1:5" hidden="1" x14ac:dyDescent="0.2">
      <c r="A3595" s="145" t="s">
        <v>3584</v>
      </c>
      <c r="B3595" s="145" t="s">
        <v>3604</v>
      </c>
      <c r="C3595" s="144">
        <v>6441001</v>
      </c>
      <c r="D3595" s="145" t="s">
        <v>3680</v>
      </c>
      <c r="E3595" s="150"/>
    </row>
    <row r="3596" spans="1:5" hidden="1" x14ac:dyDescent="0.2">
      <c r="A3596" s="145" t="s">
        <v>3584</v>
      </c>
      <c r="B3596" s="145" t="s">
        <v>3604</v>
      </c>
      <c r="C3596" s="144">
        <v>6441002</v>
      </c>
      <c r="D3596" s="145" t="s">
        <v>3681</v>
      </c>
      <c r="E3596" s="150"/>
    </row>
    <row r="3597" spans="1:5" hidden="1" x14ac:dyDescent="0.2">
      <c r="A3597" s="145" t="s">
        <v>3584</v>
      </c>
      <c r="B3597" s="145" t="s">
        <v>3604</v>
      </c>
      <c r="C3597" s="144">
        <v>6441003</v>
      </c>
      <c r="D3597" s="145" t="s">
        <v>1376</v>
      </c>
      <c r="E3597" s="150"/>
    </row>
    <row r="3598" spans="1:5" hidden="1" x14ac:dyDescent="0.2">
      <c r="A3598" s="145" t="s">
        <v>3584</v>
      </c>
      <c r="B3598" s="145" t="s">
        <v>3604</v>
      </c>
      <c r="C3598" s="144">
        <v>6441004</v>
      </c>
      <c r="D3598" s="145" t="s">
        <v>3682</v>
      </c>
      <c r="E3598" s="150"/>
    </row>
    <row r="3599" spans="1:5" hidden="1" x14ac:dyDescent="0.2">
      <c r="A3599" s="145" t="s">
        <v>3584</v>
      </c>
      <c r="B3599" s="145" t="s">
        <v>3604</v>
      </c>
      <c r="C3599" s="144">
        <v>6441005</v>
      </c>
      <c r="D3599" s="145" t="s">
        <v>3683</v>
      </c>
      <c r="E3599" s="150"/>
    </row>
    <row r="3600" spans="1:5" hidden="1" x14ac:dyDescent="0.2">
      <c r="A3600" s="145" t="s">
        <v>3584</v>
      </c>
      <c r="B3600" s="145" t="s">
        <v>3604</v>
      </c>
      <c r="C3600" s="144">
        <v>6441006</v>
      </c>
      <c r="D3600" s="145" t="s">
        <v>1969</v>
      </c>
      <c r="E3600" s="150"/>
    </row>
    <row r="3601" spans="1:5" hidden="1" x14ac:dyDescent="0.2">
      <c r="A3601" s="145" t="s">
        <v>3584</v>
      </c>
      <c r="B3601" s="145" t="s">
        <v>3604</v>
      </c>
      <c r="C3601" s="144">
        <v>6441007</v>
      </c>
      <c r="D3601" s="145" t="s">
        <v>3124</v>
      </c>
      <c r="E3601" s="150"/>
    </row>
    <row r="3602" spans="1:5" hidden="1" x14ac:dyDescent="0.2">
      <c r="A3602" s="145" t="s">
        <v>3584</v>
      </c>
      <c r="B3602" s="145" t="s">
        <v>3604</v>
      </c>
      <c r="C3602" s="144">
        <v>6441008</v>
      </c>
      <c r="D3602" s="145" t="s">
        <v>3684</v>
      </c>
      <c r="E3602" s="150"/>
    </row>
    <row r="3603" spans="1:5" hidden="1" x14ac:dyDescent="0.2">
      <c r="A3603" s="145" t="s">
        <v>3584</v>
      </c>
      <c r="B3603" s="145" t="s">
        <v>3686</v>
      </c>
      <c r="C3603" s="144">
        <v>6441101</v>
      </c>
      <c r="D3603" s="145" t="s">
        <v>3685</v>
      </c>
      <c r="E3603" s="150"/>
    </row>
    <row r="3604" spans="1:5" hidden="1" x14ac:dyDescent="0.2">
      <c r="A3604" s="145" t="s">
        <v>3584</v>
      </c>
      <c r="B3604" s="145" t="s">
        <v>3686</v>
      </c>
      <c r="C3604" s="144">
        <v>6441102</v>
      </c>
      <c r="D3604" s="145" t="s">
        <v>3687</v>
      </c>
      <c r="E3604" s="150"/>
    </row>
    <row r="3605" spans="1:5" hidden="1" x14ac:dyDescent="0.2">
      <c r="A3605" s="145" t="s">
        <v>3584</v>
      </c>
      <c r="B3605" s="145" t="s">
        <v>3686</v>
      </c>
      <c r="C3605" s="144">
        <v>6441103</v>
      </c>
      <c r="D3605" s="145" t="s">
        <v>3688</v>
      </c>
      <c r="E3605" s="150"/>
    </row>
    <row r="3606" spans="1:5" hidden="1" x14ac:dyDescent="0.2">
      <c r="A3606" s="145" t="s">
        <v>3584</v>
      </c>
      <c r="B3606" s="145" t="s">
        <v>3686</v>
      </c>
      <c r="C3606" s="144">
        <v>6441104</v>
      </c>
      <c r="D3606" s="145" t="s">
        <v>3689</v>
      </c>
      <c r="E3606" s="150"/>
    </row>
    <row r="3607" spans="1:5" hidden="1" x14ac:dyDescent="0.2">
      <c r="A3607" s="145" t="s">
        <v>3584</v>
      </c>
      <c r="B3607" s="145" t="s">
        <v>3686</v>
      </c>
      <c r="C3607" s="144">
        <v>6441105</v>
      </c>
      <c r="D3607" s="145" t="s">
        <v>3690</v>
      </c>
      <c r="E3607" s="150"/>
    </row>
    <row r="3608" spans="1:5" hidden="1" x14ac:dyDescent="0.2">
      <c r="A3608" s="145" t="s">
        <v>3584</v>
      </c>
      <c r="B3608" s="145" t="s">
        <v>3686</v>
      </c>
      <c r="C3608" s="144">
        <v>6441106</v>
      </c>
      <c r="D3608" s="145" t="s">
        <v>3691</v>
      </c>
      <c r="E3608" s="150"/>
    </row>
    <row r="3609" spans="1:5" hidden="1" x14ac:dyDescent="0.2">
      <c r="A3609" s="145" t="s">
        <v>3584</v>
      </c>
      <c r="B3609" s="145" t="s">
        <v>3686</v>
      </c>
      <c r="C3609" s="144">
        <v>6441107</v>
      </c>
      <c r="D3609" s="145" t="s">
        <v>3692</v>
      </c>
      <c r="E3609" s="150"/>
    </row>
    <row r="3610" spans="1:5" hidden="1" x14ac:dyDescent="0.2">
      <c r="A3610" s="145" t="s">
        <v>3584</v>
      </c>
      <c r="B3610" s="145" t="s">
        <v>3694</v>
      </c>
      <c r="C3610" s="144">
        <v>6441201</v>
      </c>
      <c r="D3610" s="145" t="s">
        <v>3693</v>
      </c>
      <c r="E3610" s="150"/>
    </row>
    <row r="3611" spans="1:5" hidden="1" x14ac:dyDescent="0.2">
      <c r="A3611" s="145" t="s">
        <v>3584</v>
      </c>
      <c r="B3611" s="145" t="s">
        <v>3694</v>
      </c>
      <c r="C3611" s="144">
        <v>6441202</v>
      </c>
      <c r="D3611" s="145" t="s">
        <v>1991</v>
      </c>
      <c r="E3611" s="150"/>
    </row>
    <row r="3612" spans="1:5" hidden="1" x14ac:dyDescent="0.2">
      <c r="A3612" s="145" t="s">
        <v>3584</v>
      </c>
      <c r="B3612" s="145" t="s">
        <v>3694</v>
      </c>
      <c r="C3612" s="144">
        <v>6441203</v>
      </c>
      <c r="D3612" s="145" t="s">
        <v>3695</v>
      </c>
      <c r="E3612" s="150"/>
    </row>
    <row r="3613" spans="1:5" hidden="1" x14ac:dyDescent="0.2">
      <c r="A3613" s="145" t="s">
        <v>3584</v>
      </c>
      <c r="B3613" s="145" t="s">
        <v>3694</v>
      </c>
      <c r="C3613" s="144">
        <v>6441204</v>
      </c>
      <c r="D3613" s="145" t="s">
        <v>1482</v>
      </c>
      <c r="E3613" s="150"/>
    </row>
    <row r="3614" spans="1:5" hidden="1" x14ac:dyDescent="0.2">
      <c r="A3614" s="145" t="s">
        <v>3584</v>
      </c>
      <c r="B3614" s="145" t="s">
        <v>3694</v>
      </c>
      <c r="C3614" s="144">
        <v>6441205</v>
      </c>
      <c r="D3614" s="145" t="s">
        <v>3235</v>
      </c>
      <c r="E3614" s="150"/>
    </row>
    <row r="3615" spans="1:5" hidden="1" x14ac:dyDescent="0.2">
      <c r="A3615" s="145" t="s">
        <v>3584</v>
      </c>
      <c r="B3615" s="145" t="s">
        <v>3646</v>
      </c>
      <c r="C3615" s="144">
        <v>6441301</v>
      </c>
      <c r="D3615" s="145" t="s">
        <v>3696</v>
      </c>
      <c r="E3615" s="150"/>
    </row>
    <row r="3616" spans="1:5" hidden="1" x14ac:dyDescent="0.2">
      <c r="A3616" s="145" t="s">
        <v>3584</v>
      </c>
      <c r="B3616" s="145" t="s">
        <v>3646</v>
      </c>
      <c r="C3616" s="144">
        <v>6441302</v>
      </c>
      <c r="D3616" s="145" t="s">
        <v>3697</v>
      </c>
      <c r="E3616" s="150"/>
    </row>
    <row r="3617" spans="1:5" hidden="1" x14ac:dyDescent="0.2">
      <c r="A3617" s="145" t="s">
        <v>3700</v>
      </c>
      <c r="B3617" s="145" t="s">
        <v>3699</v>
      </c>
      <c r="C3617" s="144">
        <v>2450101</v>
      </c>
      <c r="D3617" s="145" t="s">
        <v>3698</v>
      </c>
      <c r="E3617" s="150"/>
    </row>
    <row r="3618" spans="1:5" hidden="1" x14ac:dyDescent="0.2">
      <c r="A3618" s="145" t="s">
        <v>3700</v>
      </c>
      <c r="B3618" s="145" t="s">
        <v>3699</v>
      </c>
      <c r="C3618" s="144">
        <v>4450101</v>
      </c>
      <c r="D3618" s="145" t="s">
        <v>3701</v>
      </c>
      <c r="E3618" s="150"/>
    </row>
    <row r="3619" spans="1:5" hidden="1" x14ac:dyDescent="0.2">
      <c r="A3619" s="145" t="s">
        <v>3700</v>
      </c>
      <c r="B3619" s="145" t="s">
        <v>3703</v>
      </c>
      <c r="C3619" s="144">
        <v>5450214</v>
      </c>
      <c r="D3619" s="145" t="s">
        <v>3702</v>
      </c>
      <c r="E3619" s="150"/>
    </row>
    <row r="3620" spans="1:5" hidden="1" x14ac:dyDescent="0.2">
      <c r="A3620" s="145" t="s">
        <v>3700</v>
      </c>
      <c r="B3620" s="145" t="s">
        <v>3703</v>
      </c>
      <c r="C3620" s="144">
        <v>5450215</v>
      </c>
      <c r="D3620" s="145" t="s">
        <v>3704</v>
      </c>
      <c r="E3620" s="150"/>
    </row>
    <row r="3621" spans="1:5" hidden="1" x14ac:dyDescent="0.2">
      <c r="A3621" s="145" t="s">
        <v>3700</v>
      </c>
      <c r="B3621" s="145" t="s">
        <v>3706</v>
      </c>
      <c r="C3621" s="144">
        <v>5450309</v>
      </c>
      <c r="D3621" s="145" t="s">
        <v>3705</v>
      </c>
      <c r="E3621" s="150"/>
    </row>
    <row r="3622" spans="1:5" hidden="1" x14ac:dyDescent="0.2">
      <c r="A3622" s="145" t="s">
        <v>3700</v>
      </c>
      <c r="B3622" s="145" t="s">
        <v>3708</v>
      </c>
      <c r="C3622" s="144">
        <v>5450413</v>
      </c>
      <c r="D3622" s="145" t="s">
        <v>3707</v>
      </c>
      <c r="E3622" s="150"/>
    </row>
    <row r="3623" spans="1:5" hidden="1" x14ac:dyDescent="0.2">
      <c r="A3623" s="145" t="s">
        <v>3700</v>
      </c>
      <c r="B3623" s="145" t="s">
        <v>3710</v>
      </c>
      <c r="C3623" s="144">
        <v>5450512</v>
      </c>
      <c r="D3623" s="145" t="s">
        <v>3709</v>
      </c>
      <c r="E3623" s="150"/>
    </row>
    <row r="3624" spans="1:5" hidden="1" x14ac:dyDescent="0.2">
      <c r="A3624" s="145" t="s">
        <v>3700</v>
      </c>
      <c r="B3624" s="145" t="s">
        <v>3710</v>
      </c>
      <c r="C3624" s="144">
        <v>5450513</v>
      </c>
      <c r="D3624" s="145" t="s">
        <v>3711</v>
      </c>
      <c r="E3624" s="150"/>
    </row>
    <row r="3625" spans="1:5" hidden="1" x14ac:dyDescent="0.2">
      <c r="A3625" s="145" t="s">
        <v>3700</v>
      </c>
      <c r="B3625" s="145" t="s">
        <v>3713</v>
      </c>
      <c r="C3625" s="144">
        <v>5450614</v>
      </c>
      <c r="D3625" s="145" t="s">
        <v>3712</v>
      </c>
      <c r="E3625" s="150"/>
    </row>
    <row r="3626" spans="1:5" hidden="1" x14ac:dyDescent="0.2">
      <c r="A3626" s="145" t="s">
        <v>3700</v>
      </c>
      <c r="B3626" s="145" t="s">
        <v>3714</v>
      </c>
      <c r="C3626" s="144">
        <v>5450715</v>
      </c>
      <c r="D3626" s="145" t="s">
        <v>3643</v>
      </c>
      <c r="E3626" s="150"/>
    </row>
    <row r="3627" spans="1:5" hidden="1" x14ac:dyDescent="0.2">
      <c r="A3627" s="145" t="s">
        <v>3700</v>
      </c>
      <c r="B3627" s="145" t="s">
        <v>3716</v>
      </c>
      <c r="C3627" s="144">
        <v>5450809</v>
      </c>
      <c r="D3627" s="145" t="s">
        <v>3715</v>
      </c>
      <c r="E3627" s="150"/>
    </row>
    <row r="3628" spans="1:5" hidden="1" x14ac:dyDescent="0.2">
      <c r="A3628" s="145" t="s">
        <v>3700</v>
      </c>
      <c r="B3628" s="145" t="s">
        <v>3716</v>
      </c>
      <c r="C3628" s="144">
        <v>5450810</v>
      </c>
      <c r="D3628" s="145" t="s">
        <v>3717</v>
      </c>
      <c r="E3628" s="150"/>
    </row>
    <row r="3629" spans="1:5" hidden="1" x14ac:dyDescent="0.2">
      <c r="A3629" s="145" t="s">
        <v>3700</v>
      </c>
      <c r="B3629" s="145" t="s">
        <v>3710</v>
      </c>
      <c r="C3629" s="144">
        <v>5450910</v>
      </c>
      <c r="D3629" s="145" t="s">
        <v>3718</v>
      </c>
      <c r="E3629" s="150"/>
    </row>
    <row r="3630" spans="1:5" hidden="1" x14ac:dyDescent="0.2">
      <c r="A3630" s="145" t="s">
        <v>3700</v>
      </c>
      <c r="B3630" s="145" t="s">
        <v>3720</v>
      </c>
      <c r="C3630" s="144">
        <v>5451001</v>
      </c>
      <c r="D3630" s="145" t="s">
        <v>3719</v>
      </c>
      <c r="E3630" s="150"/>
    </row>
    <row r="3631" spans="1:5" hidden="1" x14ac:dyDescent="0.2">
      <c r="A3631" s="145" t="s">
        <v>3700</v>
      </c>
      <c r="B3631" s="145" t="s">
        <v>3722</v>
      </c>
      <c r="C3631" s="144">
        <v>5451116</v>
      </c>
      <c r="D3631" s="145" t="s">
        <v>3721</v>
      </c>
      <c r="E3631" s="150"/>
    </row>
    <row r="3632" spans="1:5" hidden="1" x14ac:dyDescent="0.2">
      <c r="A3632" s="145" t="s">
        <v>3700</v>
      </c>
      <c r="B3632" s="145" t="s">
        <v>3724</v>
      </c>
      <c r="C3632" s="144">
        <v>5451204</v>
      </c>
      <c r="D3632" s="145" t="s">
        <v>3723</v>
      </c>
      <c r="E3632" s="150"/>
    </row>
    <row r="3633" spans="1:5" hidden="1" x14ac:dyDescent="0.2">
      <c r="A3633" s="145" t="s">
        <v>3700</v>
      </c>
      <c r="B3633" s="145" t="s">
        <v>3726</v>
      </c>
      <c r="C3633" s="144">
        <v>5451306</v>
      </c>
      <c r="D3633" s="145" t="s">
        <v>3725</v>
      </c>
      <c r="E3633" s="150"/>
    </row>
    <row r="3634" spans="1:5" hidden="1" x14ac:dyDescent="0.2">
      <c r="A3634" s="145" t="s">
        <v>3700</v>
      </c>
      <c r="B3634" s="145" t="s">
        <v>3728</v>
      </c>
      <c r="C3634" s="144">
        <v>5451411</v>
      </c>
      <c r="D3634" s="145" t="s">
        <v>3727</v>
      </c>
      <c r="E3634" s="150"/>
    </row>
    <row r="3635" spans="1:5" hidden="1" x14ac:dyDescent="0.2">
      <c r="A3635" s="145" t="s">
        <v>3700</v>
      </c>
      <c r="B3635" s="145" t="s">
        <v>3699</v>
      </c>
      <c r="C3635" s="144">
        <v>6450101</v>
      </c>
      <c r="D3635" s="145" t="s">
        <v>3134</v>
      </c>
      <c r="E3635" s="150"/>
    </row>
    <row r="3636" spans="1:5" hidden="1" x14ac:dyDescent="0.2">
      <c r="A3636" s="145" t="s">
        <v>3700</v>
      </c>
      <c r="B3636" s="145" t="s">
        <v>3699</v>
      </c>
      <c r="C3636" s="144">
        <v>6450102</v>
      </c>
      <c r="D3636" s="145" t="s">
        <v>3729</v>
      </c>
      <c r="E3636" s="150"/>
    </row>
    <row r="3637" spans="1:5" hidden="1" x14ac:dyDescent="0.2">
      <c r="A3637" s="145" t="s">
        <v>3700</v>
      </c>
      <c r="B3637" s="145" t="s">
        <v>3699</v>
      </c>
      <c r="C3637" s="144">
        <v>6450103</v>
      </c>
      <c r="D3637" s="145" t="s">
        <v>3730</v>
      </c>
      <c r="E3637" s="150"/>
    </row>
    <row r="3638" spans="1:5" hidden="1" x14ac:dyDescent="0.2">
      <c r="A3638" s="145" t="s">
        <v>3700</v>
      </c>
      <c r="B3638" s="145" t="s">
        <v>3699</v>
      </c>
      <c r="C3638" s="144">
        <v>6450104</v>
      </c>
      <c r="D3638" s="145" t="s">
        <v>3731</v>
      </c>
      <c r="E3638" s="150"/>
    </row>
    <row r="3639" spans="1:5" hidden="1" x14ac:dyDescent="0.2">
      <c r="A3639" s="145" t="s">
        <v>3700</v>
      </c>
      <c r="B3639" s="145" t="s">
        <v>3699</v>
      </c>
      <c r="C3639" s="144">
        <v>6450105</v>
      </c>
      <c r="D3639" s="145" t="s">
        <v>3732</v>
      </c>
      <c r="E3639" s="150"/>
    </row>
    <row r="3640" spans="1:5" hidden="1" x14ac:dyDescent="0.2">
      <c r="A3640" s="145" t="s">
        <v>3700</v>
      </c>
      <c r="B3640" s="145" t="s">
        <v>3699</v>
      </c>
      <c r="C3640" s="144">
        <v>6450106</v>
      </c>
      <c r="D3640" s="145" t="s">
        <v>3733</v>
      </c>
      <c r="E3640" s="150"/>
    </row>
    <row r="3641" spans="1:5" hidden="1" x14ac:dyDescent="0.2">
      <c r="A3641" s="145" t="s">
        <v>3700</v>
      </c>
      <c r="B3641" s="145" t="s">
        <v>3699</v>
      </c>
      <c r="C3641" s="144">
        <v>6450107</v>
      </c>
      <c r="D3641" s="145" t="s">
        <v>1349</v>
      </c>
      <c r="E3641" s="150"/>
    </row>
    <row r="3642" spans="1:5" hidden="1" x14ac:dyDescent="0.2">
      <c r="A3642" s="145" t="s">
        <v>3700</v>
      </c>
      <c r="B3642" s="145" t="s">
        <v>3699</v>
      </c>
      <c r="C3642" s="144">
        <v>6450108</v>
      </c>
      <c r="D3642" s="145" t="s">
        <v>3734</v>
      </c>
      <c r="E3642" s="150"/>
    </row>
    <row r="3643" spans="1:5" hidden="1" x14ac:dyDescent="0.2">
      <c r="A3643" s="145" t="s">
        <v>3700</v>
      </c>
      <c r="B3643" s="145" t="s">
        <v>3699</v>
      </c>
      <c r="C3643" s="144">
        <v>6450109</v>
      </c>
      <c r="D3643" s="145" t="s">
        <v>3735</v>
      </c>
      <c r="E3643" s="150"/>
    </row>
    <row r="3644" spans="1:5" hidden="1" x14ac:dyDescent="0.2">
      <c r="A3644" s="145" t="s">
        <v>3700</v>
      </c>
      <c r="B3644" s="145" t="s">
        <v>3699</v>
      </c>
      <c r="C3644" s="144">
        <v>6450110</v>
      </c>
      <c r="D3644" s="145" t="s">
        <v>1379</v>
      </c>
      <c r="E3644" s="150"/>
    </row>
    <row r="3645" spans="1:5" hidden="1" x14ac:dyDescent="0.2">
      <c r="A3645" s="145" t="s">
        <v>3700</v>
      </c>
      <c r="B3645" s="145" t="s">
        <v>3703</v>
      </c>
      <c r="C3645" s="144">
        <v>6450111</v>
      </c>
      <c r="D3645" s="145" t="s">
        <v>1482</v>
      </c>
      <c r="E3645" s="150"/>
    </row>
    <row r="3646" spans="1:5" hidden="1" x14ac:dyDescent="0.2">
      <c r="A3646" s="145" t="s">
        <v>3700</v>
      </c>
      <c r="B3646" s="145" t="s">
        <v>3699</v>
      </c>
      <c r="C3646" s="144">
        <v>6450112</v>
      </c>
      <c r="D3646" s="145" t="s">
        <v>1991</v>
      </c>
      <c r="E3646" s="150"/>
    </row>
    <row r="3647" spans="1:5" hidden="1" x14ac:dyDescent="0.2">
      <c r="A3647" s="145" t="s">
        <v>3700</v>
      </c>
      <c r="B3647" s="145" t="s">
        <v>3699</v>
      </c>
      <c r="C3647" s="144">
        <v>6450113</v>
      </c>
      <c r="D3647" s="145" t="s">
        <v>3736</v>
      </c>
      <c r="E3647" s="150"/>
    </row>
    <row r="3648" spans="1:5" hidden="1" x14ac:dyDescent="0.2">
      <c r="A3648" s="145" t="s">
        <v>3700</v>
      </c>
      <c r="B3648" s="145" t="s">
        <v>3699</v>
      </c>
      <c r="C3648" s="144">
        <v>6450114</v>
      </c>
      <c r="D3648" s="145" t="s">
        <v>1748</v>
      </c>
      <c r="E3648" s="150"/>
    </row>
    <row r="3649" spans="1:5" hidden="1" x14ac:dyDescent="0.2">
      <c r="A3649" s="145" t="s">
        <v>3700</v>
      </c>
      <c r="B3649" s="145" t="s">
        <v>3703</v>
      </c>
      <c r="C3649" s="144">
        <v>6450201</v>
      </c>
      <c r="D3649" s="145" t="s">
        <v>3737</v>
      </c>
      <c r="E3649" s="150"/>
    </row>
    <row r="3650" spans="1:5" hidden="1" x14ac:dyDescent="0.2">
      <c r="A3650" s="145" t="s">
        <v>3700</v>
      </c>
      <c r="B3650" s="145" t="s">
        <v>3703</v>
      </c>
      <c r="C3650" s="144">
        <v>6450202</v>
      </c>
      <c r="D3650" s="145" t="s">
        <v>3738</v>
      </c>
      <c r="E3650" s="150"/>
    </row>
    <row r="3651" spans="1:5" hidden="1" x14ac:dyDescent="0.2">
      <c r="A3651" s="145" t="s">
        <v>3700</v>
      </c>
      <c r="B3651" s="145" t="s">
        <v>3703</v>
      </c>
      <c r="C3651" s="144">
        <v>6450203</v>
      </c>
      <c r="D3651" s="145" t="s">
        <v>3739</v>
      </c>
      <c r="E3651" s="150"/>
    </row>
    <row r="3652" spans="1:5" hidden="1" x14ac:dyDescent="0.2">
      <c r="A3652" s="145" t="s">
        <v>3700</v>
      </c>
      <c r="B3652" s="145" t="s">
        <v>3703</v>
      </c>
      <c r="C3652" s="144">
        <v>6450204</v>
      </c>
      <c r="D3652" s="145" t="s">
        <v>3740</v>
      </c>
      <c r="E3652" s="150"/>
    </row>
    <row r="3653" spans="1:5" hidden="1" x14ac:dyDescent="0.2">
      <c r="A3653" s="145" t="s">
        <v>3700</v>
      </c>
      <c r="B3653" s="145" t="s">
        <v>3703</v>
      </c>
      <c r="C3653" s="144">
        <v>6450205</v>
      </c>
      <c r="D3653" s="145" t="s">
        <v>3741</v>
      </c>
      <c r="E3653" s="150"/>
    </row>
    <row r="3654" spans="1:5" hidden="1" x14ac:dyDescent="0.2">
      <c r="A3654" s="145" t="s">
        <v>3700</v>
      </c>
      <c r="B3654" s="145" t="s">
        <v>3703</v>
      </c>
      <c r="C3654" s="144">
        <v>6450206</v>
      </c>
      <c r="D3654" s="145" t="s">
        <v>3742</v>
      </c>
      <c r="E3654" s="150"/>
    </row>
    <row r="3655" spans="1:5" hidden="1" x14ac:dyDescent="0.2">
      <c r="A3655" s="145" t="s">
        <v>3700</v>
      </c>
      <c r="B3655" s="145" t="s">
        <v>3703</v>
      </c>
      <c r="C3655" s="144">
        <v>6450207</v>
      </c>
      <c r="D3655" s="145" t="s">
        <v>3743</v>
      </c>
      <c r="E3655" s="150"/>
    </row>
    <row r="3656" spans="1:5" hidden="1" x14ac:dyDescent="0.2">
      <c r="A3656" s="145" t="s">
        <v>3700</v>
      </c>
      <c r="B3656" s="145" t="s">
        <v>3703</v>
      </c>
      <c r="C3656" s="144">
        <v>6450208</v>
      </c>
      <c r="D3656" s="145" t="s">
        <v>3744</v>
      </c>
      <c r="E3656" s="150"/>
    </row>
    <row r="3657" spans="1:5" hidden="1" x14ac:dyDescent="0.2">
      <c r="A3657" s="145" t="s">
        <v>3700</v>
      </c>
      <c r="B3657" s="145" t="s">
        <v>3703</v>
      </c>
      <c r="C3657" s="144">
        <v>6450209</v>
      </c>
      <c r="D3657" s="145" t="s">
        <v>3745</v>
      </c>
      <c r="E3657" s="150"/>
    </row>
    <row r="3658" spans="1:5" hidden="1" x14ac:dyDescent="0.2">
      <c r="A3658" s="145" t="s">
        <v>3700</v>
      </c>
      <c r="B3658" s="145" t="s">
        <v>3703</v>
      </c>
      <c r="C3658" s="144">
        <v>6450210</v>
      </c>
      <c r="D3658" s="145" t="s">
        <v>3746</v>
      </c>
      <c r="E3658" s="150"/>
    </row>
    <row r="3659" spans="1:5" hidden="1" x14ac:dyDescent="0.2">
      <c r="A3659" s="145" t="s">
        <v>3700</v>
      </c>
      <c r="B3659" s="145" t="s">
        <v>3703</v>
      </c>
      <c r="C3659" s="144">
        <v>6450211</v>
      </c>
      <c r="D3659" s="145" t="s">
        <v>2272</v>
      </c>
      <c r="E3659" s="150"/>
    </row>
    <row r="3660" spans="1:5" hidden="1" x14ac:dyDescent="0.2">
      <c r="A3660" s="145" t="s">
        <v>3700</v>
      </c>
      <c r="B3660" s="145" t="s">
        <v>3703</v>
      </c>
      <c r="C3660" s="144">
        <v>6450212</v>
      </c>
      <c r="D3660" s="145" t="s">
        <v>3155</v>
      </c>
      <c r="E3660" s="150"/>
    </row>
    <row r="3661" spans="1:5" hidden="1" x14ac:dyDescent="0.2">
      <c r="A3661" s="145" t="s">
        <v>3700</v>
      </c>
      <c r="B3661" s="145" t="s">
        <v>3699</v>
      </c>
      <c r="C3661" s="144">
        <v>6450213</v>
      </c>
      <c r="D3661" s="145" t="s">
        <v>1482</v>
      </c>
      <c r="E3661" s="150"/>
    </row>
    <row r="3662" spans="1:5" hidden="1" x14ac:dyDescent="0.2">
      <c r="A3662" s="145" t="s">
        <v>3700</v>
      </c>
      <c r="B3662" s="145" t="s">
        <v>3706</v>
      </c>
      <c r="C3662" s="144">
        <v>6450301</v>
      </c>
      <c r="D3662" s="145" t="s">
        <v>3747</v>
      </c>
      <c r="E3662" s="150"/>
    </row>
    <row r="3663" spans="1:5" hidden="1" x14ac:dyDescent="0.2">
      <c r="A3663" s="145" t="s">
        <v>3700</v>
      </c>
      <c r="B3663" s="145" t="s">
        <v>3706</v>
      </c>
      <c r="C3663" s="144">
        <v>6450302</v>
      </c>
      <c r="D3663" s="145" t="s">
        <v>3748</v>
      </c>
      <c r="E3663" s="150"/>
    </row>
    <row r="3664" spans="1:5" hidden="1" x14ac:dyDescent="0.2">
      <c r="A3664" s="145" t="s">
        <v>3700</v>
      </c>
      <c r="B3664" s="145" t="s">
        <v>3706</v>
      </c>
      <c r="C3664" s="144">
        <v>6450303</v>
      </c>
      <c r="D3664" s="145" t="s">
        <v>3749</v>
      </c>
      <c r="E3664" s="150"/>
    </row>
    <row r="3665" spans="1:5" hidden="1" x14ac:dyDescent="0.2">
      <c r="A3665" s="145" t="s">
        <v>3700</v>
      </c>
      <c r="B3665" s="145" t="s">
        <v>3706</v>
      </c>
      <c r="C3665" s="144">
        <v>6450304</v>
      </c>
      <c r="D3665" s="145" t="s">
        <v>3750</v>
      </c>
      <c r="E3665" s="150"/>
    </row>
    <row r="3666" spans="1:5" hidden="1" x14ac:dyDescent="0.2">
      <c r="A3666" s="145" t="s">
        <v>3700</v>
      </c>
      <c r="B3666" s="145" t="s">
        <v>3706</v>
      </c>
      <c r="C3666" s="144">
        <v>6450305</v>
      </c>
      <c r="D3666" s="145" t="s">
        <v>3347</v>
      </c>
      <c r="E3666" s="150"/>
    </row>
    <row r="3667" spans="1:5" hidden="1" x14ac:dyDescent="0.2">
      <c r="A3667" s="145" t="s">
        <v>3700</v>
      </c>
      <c r="B3667" s="145" t="s">
        <v>3706</v>
      </c>
      <c r="C3667" s="144">
        <v>6450306</v>
      </c>
      <c r="D3667" s="145" t="s">
        <v>2031</v>
      </c>
      <c r="E3667" s="150"/>
    </row>
    <row r="3668" spans="1:5" hidden="1" x14ac:dyDescent="0.2">
      <c r="A3668" s="145" t="s">
        <v>3700</v>
      </c>
      <c r="B3668" s="145" t="s">
        <v>3706</v>
      </c>
      <c r="C3668" s="144">
        <v>6450307</v>
      </c>
      <c r="D3668" s="145" t="s">
        <v>3751</v>
      </c>
      <c r="E3668" s="150"/>
    </row>
    <row r="3669" spans="1:5" hidden="1" x14ac:dyDescent="0.2">
      <c r="A3669" s="145" t="s">
        <v>3700</v>
      </c>
      <c r="B3669" s="145" t="s">
        <v>3706</v>
      </c>
      <c r="C3669" s="144">
        <v>6450308</v>
      </c>
      <c r="D3669" s="145" t="s">
        <v>2464</v>
      </c>
      <c r="E3669" s="150"/>
    </row>
    <row r="3670" spans="1:5" hidden="1" x14ac:dyDescent="0.2">
      <c r="A3670" s="145" t="s">
        <v>3700</v>
      </c>
      <c r="B3670" s="145" t="s">
        <v>3708</v>
      </c>
      <c r="C3670" s="144">
        <v>6450401</v>
      </c>
      <c r="D3670" s="145" t="s">
        <v>3752</v>
      </c>
      <c r="E3670" s="150"/>
    </row>
    <row r="3671" spans="1:5" hidden="1" x14ac:dyDescent="0.2">
      <c r="A3671" s="145" t="s">
        <v>3700</v>
      </c>
      <c r="B3671" s="145" t="s">
        <v>3708</v>
      </c>
      <c r="C3671" s="144">
        <v>6450402</v>
      </c>
      <c r="D3671" s="145" t="s">
        <v>2840</v>
      </c>
      <c r="E3671" s="150"/>
    </row>
    <row r="3672" spans="1:5" hidden="1" x14ac:dyDescent="0.2">
      <c r="A3672" s="145" t="s">
        <v>3700</v>
      </c>
      <c r="B3672" s="145" t="s">
        <v>3708</v>
      </c>
      <c r="C3672" s="144">
        <v>6450403</v>
      </c>
      <c r="D3672" s="145" t="s">
        <v>3753</v>
      </c>
      <c r="E3672" s="150"/>
    </row>
    <row r="3673" spans="1:5" hidden="1" x14ac:dyDescent="0.2">
      <c r="A3673" s="145" t="s">
        <v>3700</v>
      </c>
      <c r="B3673" s="145" t="s">
        <v>3708</v>
      </c>
      <c r="C3673" s="144">
        <v>6450404</v>
      </c>
      <c r="D3673" s="145" t="s">
        <v>3754</v>
      </c>
      <c r="E3673" s="150"/>
    </row>
    <row r="3674" spans="1:5" hidden="1" x14ac:dyDescent="0.2">
      <c r="A3674" s="145" t="s">
        <v>3700</v>
      </c>
      <c r="B3674" s="145" t="s">
        <v>3708</v>
      </c>
      <c r="C3674" s="144">
        <v>6450405</v>
      </c>
      <c r="D3674" s="145" t="s">
        <v>3755</v>
      </c>
      <c r="E3674" s="150"/>
    </row>
    <row r="3675" spans="1:5" hidden="1" x14ac:dyDescent="0.2">
      <c r="A3675" s="145" t="s">
        <v>3700</v>
      </c>
      <c r="B3675" s="145" t="s">
        <v>3708</v>
      </c>
      <c r="C3675" s="144">
        <v>6450406</v>
      </c>
      <c r="D3675" s="145" t="s">
        <v>3756</v>
      </c>
      <c r="E3675" s="150"/>
    </row>
    <row r="3676" spans="1:5" hidden="1" x14ac:dyDescent="0.2">
      <c r="A3676" s="145" t="s">
        <v>3700</v>
      </c>
      <c r="B3676" s="145" t="s">
        <v>3708</v>
      </c>
      <c r="C3676" s="144">
        <v>6450407</v>
      </c>
      <c r="D3676" s="145" t="s">
        <v>3757</v>
      </c>
      <c r="E3676" s="150"/>
    </row>
    <row r="3677" spans="1:5" hidden="1" x14ac:dyDescent="0.2">
      <c r="A3677" s="145" t="s">
        <v>3700</v>
      </c>
      <c r="B3677" s="145" t="s">
        <v>3708</v>
      </c>
      <c r="C3677" s="144">
        <v>6450408</v>
      </c>
      <c r="D3677" s="145" t="s">
        <v>2500</v>
      </c>
      <c r="E3677" s="150"/>
    </row>
    <row r="3678" spans="1:5" hidden="1" x14ac:dyDescent="0.2">
      <c r="A3678" s="145" t="s">
        <v>3700</v>
      </c>
      <c r="B3678" s="145" t="s">
        <v>3708</v>
      </c>
      <c r="C3678" s="144">
        <v>6450409</v>
      </c>
      <c r="D3678" s="145" t="s">
        <v>3758</v>
      </c>
      <c r="E3678" s="150"/>
    </row>
    <row r="3679" spans="1:5" hidden="1" x14ac:dyDescent="0.2">
      <c r="A3679" s="145" t="s">
        <v>3700</v>
      </c>
      <c r="B3679" s="145" t="s">
        <v>3708</v>
      </c>
      <c r="C3679" s="144">
        <v>6450410</v>
      </c>
      <c r="D3679" s="145" t="s">
        <v>3759</v>
      </c>
      <c r="E3679" s="150"/>
    </row>
    <row r="3680" spans="1:5" hidden="1" x14ac:dyDescent="0.2">
      <c r="A3680" s="145" t="s">
        <v>3700</v>
      </c>
      <c r="B3680" s="145" t="s">
        <v>3708</v>
      </c>
      <c r="C3680" s="144">
        <v>6450411</v>
      </c>
      <c r="D3680" s="145" t="s">
        <v>3760</v>
      </c>
      <c r="E3680" s="150"/>
    </row>
    <row r="3681" spans="1:5" hidden="1" x14ac:dyDescent="0.2">
      <c r="A3681" s="145" t="s">
        <v>3700</v>
      </c>
      <c r="B3681" s="145" t="s">
        <v>3708</v>
      </c>
      <c r="C3681" s="144">
        <v>6450412</v>
      </c>
      <c r="D3681" s="145" t="s">
        <v>3761</v>
      </c>
      <c r="E3681" s="150"/>
    </row>
    <row r="3682" spans="1:5" hidden="1" x14ac:dyDescent="0.2">
      <c r="A3682" s="145" t="s">
        <v>3700</v>
      </c>
      <c r="B3682" s="145" t="s">
        <v>3710</v>
      </c>
      <c r="C3682" s="144">
        <v>6450501</v>
      </c>
      <c r="D3682" s="145" t="s">
        <v>3762</v>
      </c>
      <c r="E3682" s="150"/>
    </row>
    <row r="3683" spans="1:5" hidden="1" x14ac:dyDescent="0.2">
      <c r="A3683" s="145" t="s">
        <v>3700</v>
      </c>
      <c r="B3683" s="145" t="s">
        <v>3710</v>
      </c>
      <c r="C3683" s="144">
        <v>6450502</v>
      </c>
      <c r="D3683" s="145" t="s">
        <v>3763</v>
      </c>
      <c r="E3683" s="150"/>
    </row>
    <row r="3684" spans="1:5" hidden="1" x14ac:dyDescent="0.2">
      <c r="A3684" s="145" t="s">
        <v>3700</v>
      </c>
      <c r="B3684" s="145" t="s">
        <v>3710</v>
      </c>
      <c r="C3684" s="144">
        <v>6450503</v>
      </c>
      <c r="D3684" s="145" t="s">
        <v>1945</v>
      </c>
      <c r="E3684" s="150"/>
    </row>
    <row r="3685" spans="1:5" hidden="1" x14ac:dyDescent="0.2">
      <c r="A3685" s="145" t="s">
        <v>3700</v>
      </c>
      <c r="B3685" s="145" t="s">
        <v>3710</v>
      </c>
      <c r="C3685" s="144">
        <v>6450504</v>
      </c>
      <c r="D3685" s="145" t="s">
        <v>3764</v>
      </c>
      <c r="E3685" s="150"/>
    </row>
    <row r="3686" spans="1:5" hidden="1" x14ac:dyDescent="0.2">
      <c r="A3686" s="145" t="s">
        <v>3700</v>
      </c>
      <c r="B3686" s="145" t="s">
        <v>3710</v>
      </c>
      <c r="C3686" s="144">
        <v>6450505</v>
      </c>
      <c r="D3686" s="145" t="s">
        <v>2253</v>
      </c>
      <c r="E3686" s="150"/>
    </row>
    <row r="3687" spans="1:5" hidden="1" x14ac:dyDescent="0.2">
      <c r="A3687" s="145" t="s">
        <v>3700</v>
      </c>
      <c r="B3687" s="145" t="s">
        <v>3710</v>
      </c>
      <c r="C3687" s="144">
        <v>6450506</v>
      </c>
      <c r="D3687" s="145" t="s">
        <v>3765</v>
      </c>
      <c r="E3687" s="150"/>
    </row>
    <row r="3688" spans="1:5" hidden="1" x14ac:dyDescent="0.2">
      <c r="A3688" s="145" t="s">
        <v>3700</v>
      </c>
      <c r="B3688" s="145" t="s">
        <v>3710</v>
      </c>
      <c r="C3688" s="144">
        <v>6450507</v>
      </c>
      <c r="D3688" s="145" t="s">
        <v>3766</v>
      </c>
      <c r="E3688" s="150"/>
    </row>
    <row r="3689" spans="1:5" hidden="1" x14ac:dyDescent="0.2">
      <c r="A3689" s="145" t="s">
        <v>3700</v>
      </c>
      <c r="B3689" s="145" t="s">
        <v>3710</v>
      </c>
      <c r="C3689" s="144">
        <v>6450508</v>
      </c>
      <c r="D3689" s="145" t="s">
        <v>3767</v>
      </c>
      <c r="E3689" s="150"/>
    </row>
    <row r="3690" spans="1:5" hidden="1" x14ac:dyDescent="0.2">
      <c r="A3690" s="145" t="s">
        <v>3700</v>
      </c>
      <c r="B3690" s="145" t="s">
        <v>3710</v>
      </c>
      <c r="C3690" s="144">
        <v>6450509</v>
      </c>
      <c r="D3690" s="145" t="s">
        <v>2269</v>
      </c>
      <c r="E3690" s="150"/>
    </row>
    <row r="3691" spans="1:5" hidden="1" x14ac:dyDescent="0.2">
      <c r="A3691" s="145" t="s">
        <v>3700</v>
      </c>
      <c r="B3691" s="145" t="s">
        <v>3710</v>
      </c>
      <c r="C3691" s="144">
        <v>6450510</v>
      </c>
      <c r="D3691" s="145" t="s">
        <v>3768</v>
      </c>
      <c r="E3691" s="150"/>
    </row>
    <row r="3692" spans="1:5" hidden="1" x14ac:dyDescent="0.2">
      <c r="A3692" s="145" t="s">
        <v>3700</v>
      </c>
      <c r="B3692" s="145" t="s">
        <v>3769</v>
      </c>
      <c r="C3692" s="144">
        <v>6450511</v>
      </c>
      <c r="D3692" s="145" t="s">
        <v>3718</v>
      </c>
      <c r="E3692" s="150"/>
    </row>
    <row r="3693" spans="1:5" hidden="1" x14ac:dyDescent="0.2">
      <c r="A3693" s="145" t="s">
        <v>3700</v>
      </c>
      <c r="B3693" s="145" t="s">
        <v>3713</v>
      </c>
      <c r="C3693" s="144">
        <v>6450601</v>
      </c>
      <c r="D3693" s="145" t="s">
        <v>3770</v>
      </c>
      <c r="E3693" s="150"/>
    </row>
    <row r="3694" spans="1:5" hidden="1" x14ac:dyDescent="0.2">
      <c r="A3694" s="145" t="s">
        <v>3700</v>
      </c>
      <c r="B3694" s="145" t="s">
        <v>3713</v>
      </c>
      <c r="C3694" s="144">
        <v>6450602</v>
      </c>
      <c r="D3694" s="145" t="s">
        <v>2711</v>
      </c>
      <c r="E3694" s="150"/>
    </row>
    <row r="3695" spans="1:5" hidden="1" x14ac:dyDescent="0.2">
      <c r="A3695" s="145" t="s">
        <v>3700</v>
      </c>
      <c r="B3695" s="145" t="s">
        <v>3713</v>
      </c>
      <c r="C3695" s="144">
        <v>6450603</v>
      </c>
      <c r="D3695" s="145" t="s">
        <v>3771</v>
      </c>
      <c r="E3695" s="150"/>
    </row>
    <row r="3696" spans="1:5" hidden="1" x14ac:dyDescent="0.2">
      <c r="A3696" s="145" t="s">
        <v>3700</v>
      </c>
      <c r="B3696" s="145" t="s">
        <v>3713</v>
      </c>
      <c r="C3696" s="144">
        <v>6450604</v>
      </c>
      <c r="D3696" s="145" t="s">
        <v>2575</v>
      </c>
      <c r="E3696" s="150"/>
    </row>
    <row r="3697" spans="1:5" hidden="1" x14ac:dyDescent="0.2">
      <c r="A3697" s="145" t="s">
        <v>3700</v>
      </c>
      <c r="B3697" s="145" t="s">
        <v>3713</v>
      </c>
      <c r="C3697" s="144">
        <v>6450605</v>
      </c>
      <c r="D3697" s="145" t="s">
        <v>3772</v>
      </c>
      <c r="E3697" s="150"/>
    </row>
    <row r="3698" spans="1:5" hidden="1" x14ac:dyDescent="0.2">
      <c r="A3698" s="145" t="s">
        <v>3700</v>
      </c>
      <c r="B3698" s="145" t="s">
        <v>3713</v>
      </c>
      <c r="C3698" s="144">
        <v>6450606</v>
      </c>
      <c r="D3698" s="145" t="s">
        <v>1455</v>
      </c>
      <c r="E3698" s="150"/>
    </row>
    <row r="3699" spans="1:5" hidden="1" x14ac:dyDescent="0.2">
      <c r="A3699" s="145" t="s">
        <v>3700</v>
      </c>
      <c r="B3699" s="145" t="s">
        <v>3713</v>
      </c>
      <c r="C3699" s="144">
        <v>6450607</v>
      </c>
      <c r="D3699" s="145" t="s">
        <v>3773</v>
      </c>
      <c r="E3699" s="150"/>
    </row>
    <row r="3700" spans="1:5" hidden="1" x14ac:dyDescent="0.2">
      <c r="A3700" s="145" t="s">
        <v>3700</v>
      </c>
      <c r="B3700" s="145" t="s">
        <v>3713</v>
      </c>
      <c r="C3700" s="144">
        <v>6450608</v>
      </c>
      <c r="D3700" s="145" t="s">
        <v>3774</v>
      </c>
      <c r="E3700" s="150"/>
    </row>
    <row r="3701" spans="1:5" hidden="1" x14ac:dyDescent="0.2">
      <c r="A3701" s="145" t="s">
        <v>3700</v>
      </c>
      <c r="B3701" s="145" t="s">
        <v>3713</v>
      </c>
      <c r="C3701" s="144">
        <v>6450609</v>
      </c>
      <c r="D3701" s="145" t="s">
        <v>3410</v>
      </c>
      <c r="E3701" s="150"/>
    </row>
    <row r="3702" spans="1:5" hidden="1" x14ac:dyDescent="0.2">
      <c r="A3702" s="145" t="s">
        <v>3700</v>
      </c>
      <c r="B3702" s="145" t="s">
        <v>3769</v>
      </c>
      <c r="C3702" s="144">
        <v>6450610</v>
      </c>
      <c r="D3702" s="145" t="s">
        <v>813</v>
      </c>
      <c r="E3702" s="150"/>
    </row>
    <row r="3703" spans="1:5" hidden="1" x14ac:dyDescent="0.2">
      <c r="A3703" s="145" t="s">
        <v>3700</v>
      </c>
      <c r="B3703" s="145" t="s">
        <v>3713</v>
      </c>
      <c r="C3703" s="144">
        <v>6450611</v>
      </c>
      <c r="D3703" s="145" t="s">
        <v>3775</v>
      </c>
      <c r="E3703" s="150"/>
    </row>
    <row r="3704" spans="1:5" hidden="1" x14ac:dyDescent="0.2">
      <c r="A3704" s="145" t="s">
        <v>3700</v>
      </c>
      <c r="B3704" s="145" t="s">
        <v>3713</v>
      </c>
      <c r="C3704" s="144">
        <v>6450612</v>
      </c>
      <c r="D3704" s="145" t="s">
        <v>3776</v>
      </c>
      <c r="E3704" s="150"/>
    </row>
    <row r="3705" spans="1:5" hidden="1" x14ac:dyDescent="0.2">
      <c r="A3705" s="145" t="s">
        <v>3700</v>
      </c>
      <c r="B3705" s="145" t="s">
        <v>3713</v>
      </c>
      <c r="C3705" s="144">
        <v>6450613</v>
      </c>
      <c r="D3705" s="145" t="s">
        <v>3539</v>
      </c>
      <c r="E3705" s="150"/>
    </row>
    <row r="3706" spans="1:5" hidden="1" x14ac:dyDescent="0.2">
      <c r="A3706" s="145" t="s">
        <v>3700</v>
      </c>
      <c r="B3706" s="145" t="s">
        <v>3714</v>
      </c>
      <c r="C3706" s="144">
        <v>6450701</v>
      </c>
      <c r="D3706" s="145" t="s">
        <v>3777</v>
      </c>
      <c r="E3706" s="150"/>
    </row>
    <row r="3707" spans="1:5" hidden="1" x14ac:dyDescent="0.2">
      <c r="A3707" s="145" t="s">
        <v>3700</v>
      </c>
      <c r="B3707" s="145" t="s">
        <v>3714</v>
      </c>
      <c r="C3707" s="144">
        <v>6450702</v>
      </c>
      <c r="D3707" s="145" t="s">
        <v>3778</v>
      </c>
      <c r="E3707" s="150"/>
    </row>
    <row r="3708" spans="1:5" hidden="1" x14ac:dyDescent="0.2">
      <c r="A3708" s="145" t="s">
        <v>3700</v>
      </c>
      <c r="B3708" s="145" t="s">
        <v>3714</v>
      </c>
      <c r="C3708" s="144">
        <v>6450703</v>
      </c>
      <c r="D3708" s="145" t="s">
        <v>2949</v>
      </c>
      <c r="E3708" s="150"/>
    </row>
    <row r="3709" spans="1:5" hidden="1" x14ac:dyDescent="0.2">
      <c r="A3709" s="145" t="s">
        <v>3700</v>
      </c>
      <c r="B3709" s="145" t="s">
        <v>3714</v>
      </c>
      <c r="C3709" s="144">
        <v>6450704</v>
      </c>
      <c r="D3709" s="145" t="s">
        <v>3779</v>
      </c>
      <c r="E3709" s="150"/>
    </row>
    <row r="3710" spans="1:5" hidden="1" x14ac:dyDescent="0.2">
      <c r="A3710" s="145" t="s">
        <v>3700</v>
      </c>
      <c r="B3710" s="145" t="s">
        <v>3714</v>
      </c>
      <c r="C3710" s="144">
        <v>6450705</v>
      </c>
      <c r="D3710" s="145" t="s">
        <v>3780</v>
      </c>
      <c r="E3710" s="150"/>
    </row>
    <row r="3711" spans="1:5" hidden="1" x14ac:dyDescent="0.2">
      <c r="A3711" s="145" t="s">
        <v>3700</v>
      </c>
      <c r="B3711" s="145" t="s">
        <v>3714</v>
      </c>
      <c r="C3711" s="144">
        <v>6450706</v>
      </c>
      <c r="D3711" s="145" t="s">
        <v>3781</v>
      </c>
      <c r="E3711" s="150"/>
    </row>
    <row r="3712" spans="1:5" hidden="1" x14ac:dyDescent="0.2">
      <c r="A3712" s="145" t="s">
        <v>3700</v>
      </c>
      <c r="B3712" s="145" t="s">
        <v>3714</v>
      </c>
      <c r="C3712" s="144">
        <v>6450707</v>
      </c>
      <c r="D3712" s="145" t="s">
        <v>3782</v>
      </c>
      <c r="E3712" s="150"/>
    </row>
    <row r="3713" spans="1:5" hidden="1" x14ac:dyDescent="0.2">
      <c r="A3713" s="145" t="s">
        <v>3700</v>
      </c>
      <c r="B3713" s="145" t="s">
        <v>3783</v>
      </c>
      <c r="C3713" s="144">
        <v>6450708</v>
      </c>
      <c r="D3713" s="145" t="s">
        <v>466</v>
      </c>
      <c r="E3713" s="150"/>
    </row>
    <row r="3714" spans="1:5" hidden="1" x14ac:dyDescent="0.2">
      <c r="A3714" s="145" t="s">
        <v>3700</v>
      </c>
      <c r="B3714" s="145" t="s">
        <v>3714</v>
      </c>
      <c r="C3714" s="144">
        <v>6450709</v>
      </c>
      <c r="D3714" s="145" t="s">
        <v>3784</v>
      </c>
      <c r="E3714" s="150"/>
    </row>
    <row r="3715" spans="1:5" hidden="1" x14ac:dyDescent="0.2">
      <c r="A3715" s="145" t="s">
        <v>3700</v>
      </c>
      <c r="B3715" s="145" t="s">
        <v>3714</v>
      </c>
      <c r="C3715" s="144">
        <v>6450710</v>
      </c>
      <c r="D3715" s="145" t="s">
        <v>3785</v>
      </c>
      <c r="E3715" s="150"/>
    </row>
    <row r="3716" spans="1:5" hidden="1" x14ac:dyDescent="0.2">
      <c r="A3716" s="145" t="s">
        <v>3700</v>
      </c>
      <c r="B3716" s="145" t="s">
        <v>3783</v>
      </c>
      <c r="C3716" s="144">
        <v>6450711</v>
      </c>
      <c r="D3716" s="145" t="s">
        <v>1986</v>
      </c>
      <c r="E3716" s="150"/>
    </row>
    <row r="3717" spans="1:5" hidden="1" x14ac:dyDescent="0.2">
      <c r="A3717" s="145" t="s">
        <v>3700</v>
      </c>
      <c r="B3717" s="145" t="s">
        <v>3714</v>
      </c>
      <c r="C3717" s="144">
        <v>6450712</v>
      </c>
      <c r="D3717" s="145" t="s">
        <v>3786</v>
      </c>
      <c r="E3717" s="150"/>
    </row>
    <row r="3718" spans="1:5" hidden="1" x14ac:dyDescent="0.2">
      <c r="A3718" s="145" t="s">
        <v>3700</v>
      </c>
      <c r="B3718" s="145" t="s">
        <v>3714</v>
      </c>
      <c r="C3718" s="144">
        <v>6450713</v>
      </c>
      <c r="D3718" s="145" t="s">
        <v>1500</v>
      </c>
      <c r="E3718" s="150"/>
    </row>
    <row r="3719" spans="1:5" hidden="1" x14ac:dyDescent="0.2">
      <c r="A3719" s="145" t="s">
        <v>3700</v>
      </c>
      <c r="B3719" s="145" t="s">
        <v>3714</v>
      </c>
      <c r="C3719" s="144">
        <v>6450714</v>
      </c>
      <c r="D3719" s="145" t="s">
        <v>3787</v>
      </c>
      <c r="E3719" s="150"/>
    </row>
    <row r="3720" spans="1:5" hidden="1" x14ac:dyDescent="0.2">
      <c r="A3720" s="145" t="s">
        <v>3700</v>
      </c>
      <c r="B3720" s="145" t="s">
        <v>3716</v>
      </c>
      <c r="C3720" s="144">
        <v>6450801</v>
      </c>
      <c r="D3720" s="145" t="s">
        <v>2535</v>
      </c>
      <c r="E3720" s="150"/>
    </row>
    <row r="3721" spans="1:5" hidden="1" x14ac:dyDescent="0.2">
      <c r="A3721" s="145" t="s">
        <v>3700</v>
      </c>
      <c r="B3721" s="145" t="s">
        <v>3716</v>
      </c>
      <c r="C3721" s="144">
        <v>6450802</v>
      </c>
      <c r="D3721" s="145" t="s">
        <v>3788</v>
      </c>
      <c r="E3721" s="150"/>
    </row>
    <row r="3722" spans="1:5" hidden="1" x14ac:dyDescent="0.2">
      <c r="A3722" s="145" t="s">
        <v>3700</v>
      </c>
      <c r="B3722" s="145" t="s">
        <v>3716</v>
      </c>
      <c r="C3722" s="144">
        <v>6450803</v>
      </c>
      <c r="D3722" s="145" t="s">
        <v>2319</v>
      </c>
      <c r="E3722" s="150"/>
    </row>
    <row r="3723" spans="1:5" hidden="1" x14ac:dyDescent="0.2">
      <c r="A3723" s="145" t="s">
        <v>3700</v>
      </c>
      <c r="B3723" s="145" t="s">
        <v>3716</v>
      </c>
      <c r="C3723" s="144">
        <v>6450804</v>
      </c>
      <c r="D3723" s="145" t="s">
        <v>3789</v>
      </c>
      <c r="E3723" s="150"/>
    </row>
    <row r="3724" spans="1:5" hidden="1" x14ac:dyDescent="0.2">
      <c r="A3724" s="145" t="s">
        <v>3700</v>
      </c>
      <c r="B3724" s="145" t="s">
        <v>3716</v>
      </c>
      <c r="C3724" s="144">
        <v>6450805</v>
      </c>
      <c r="D3724" s="145" t="s">
        <v>3790</v>
      </c>
      <c r="E3724" s="150"/>
    </row>
    <row r="3725" spans="1:5" hidden="1" x14ac:dyDescent="0.2">
      <c r="A3725" s="145" t="s">
        <v>3700</v>
      </c>
      <c r="B3725" s="145" t="s">
        <v>3716</v>
      </c>
      <c r="C3725" s="144">
        <v>6450806</v>
      </c>
      <c r="D3725" s="145" t="s">
        <v>3791</v>
      </c>
      <c r="E3725" s="150"/>
    </row>
    <row r="3726" spans="1:5" hidden="1" x14ac:dyDescent="0.2">
      <c r="A3726" s="145" t="s">
        <v>3700</v>
      </c>
      <c r="B3726" s="145" t="s">
        <v>3716</v>
      </c>
      <c r="C3726" s="144">
        <v>6450807</v>
      </c>
      <c r="D3726" s="145" t="s">
        <v>3792</v>
      </c>
      <c r="E3726" s="150"/>
    </row>
    <row r="3727" spans="1:5" hidden="1" x14ac:dyDescent="0.2">
      <c r="A3727" s="145" t="s">
        <v>3700</v>
      </c>
      <c r="B3727" s="145" t="s">
        <v>3716</v>
      </c>
      <c r="C3727" s="144">
        <v>6450808</v>
      </c>
      <c r="D3727" s="145" t="s">
        <v>3793</v>
      </c>
      <c r="E3727" s="150"/>
    </row>
    <row r="3728" spans="1:5" hidden="1" x14ac:dyDescent="0.2">
      <c r="A3728" s="145" t="s">
        <v>3700</v>
      </c>
      <c r="B3728" s="145" t="s">
        <v>3769</v>
      </c>
      <c r="C3728" s="144">
        <v>6450901</v>
      </c>
      <c r="D3728" s="145" t="s">
        <v>3794</v>
      </c>
      <c r="E3728" s="150"/>
    </row>
    <row r="3729" spans="1:5" hidden="1" x14ac:dyDescent="0.2">
      <c r="A3729" s="145" t="s">
        <v>3700</v>
      </c>
      <c r="B3729" s="145" t="s">
        <v>3713</v>
      </c>
      <c r="C3729" s="144">
        <v>6450902</v>
      </c>
      <c r="D3729" s="145" t="s">
        <v>813</v>
      </c>
      <c r="E3729" s="150"/>
    </row>
    <row r="3730" spans="1:5" hidden="1" x14ac:dyDescent="0.2">
      <c r="A3730" s="145" t="s">
        <v>3700</v>
      </c>
      <c r="B3730" s="145" t="s">
        <v>3769</v>
      </c>
      <c r="C3730" s="144">
        <v>6450903</v>
      </c>
      <c r="D3730" s="145" t="s">
        <v>3795</v>
      </c>
      <c r="E3730" s="150"/>
    </row>
    <row r="3731" spans="1:5" hidden="1" x14ac:dyDescent="0.2">
      <c r="A3731" s="145" t="s">
        <v>3700</v>
      </c>
      <c r="B3731" s="145" t="s">
        <v>3769</v>
      </c>
      <c r="C3731" s="144">
        <v>6450904</v>
      </c>
      <c r="D3731" s="145" t="s">
        <v>3796</v>
      </c>
      <c r="E3731" s="150"/>
    </row>
    <row r="3732" spans="1:5" hidden="1" x14ac:dyDescent="0.2">
      <c r="A3732" s="145" t="s">
        <v>3700</v>
      </c>
      <c r="B3732" s="145" t="s">
        <v>3769</v>
      </c>
      <c r="C3732" s="144">
        <v>6450905</v>
      </c>
      <c r="D3732" s="145" t="s">
        <v>337</v>
      </c>
      <c r="E3732" s="150"/>
    </row>
    <row r="3733" spans="1:5" hidden="1" x14ac:dyDescent="0.2">
      <c r="A3733" s="145" t="s">
        <v>3700</v>
      </c>
      <c r="B3733" s="145" t="s">
        <v>3769</v>
      </c>
      <c r="C3733" s="144">
        <v>6450906</v>
      </c>
      <c r="D3733" s="145" t="s">
        <v>3797</v>
      </c>
      <c r="E3733" s="150"/>
    </row>
    <row r="3734" spans="1:5" hidden="1" x14ac:dyDescent="0.2">
      <c r="A3734" s="145" t="s">
        <v>3700</v>
      </c>
      <c r="B3734" s="145" t="s">
        <v>3769</v>
      </c>
      <c r="C3734" s="144">
        <v>6450907</v>
      </c>
      <c r="D3734" s="145" t="s">
        <v>3798</v>
      </c>
      <c r="E3734" s="150"/>
    </row>
    <row r="3735" spans="1:5" hidden="1" x14ac:dyDescent="0.2">
      <c r="A3735" s="145" t="s">
        <v>3700</v>
      </c>
      <c r="B3735" s="145" t="s">
        <v>3769</v>
      </c>
      <c r="C3735" s="144">
        <v>6450908</v>
      </c>
      <c r="D3735" s="145" t="s">
        <v>3799</v>
      </c>
      <c r="E3735" s="150"/>
    </row>
    <row r="3736" spans="1:5" hidden="1" x14ac:dyDescent="0.2">
      <c r="A3736" s="145" t="s">
        <v>3700</v>
      </c>
      <c r="B3736" s="145" t="s">
        <v>3769</v>
      </c>
      <c r="C3736" s="144">
        <v>6450909</v>
      </c>
      <c r="D3736" s="145" t="s">
        <v>1349</v>
      </c>
      <c r="E3736" s="150"/>
    </row>
    <row r="3737" spans="1:5" hidden="1" x14ac:dyDescent="0.2">
      <c r="A3737" s="145" t="s">
        <v>3700</v>
      </c>
      <c r="B3737" s="145" t="s">
        <v>3720</v>
      </c>
      <c r="C3737" s="144">
        <v>6451001</v>
      </c>
      <c r="D3737" s="145" t="s">
        <v>3800</v>
      </c>
      <c r="E3737" s="150"/>
    </row>
    <row r="3738" spans="1:5" hidden="1" x14ac:dyDescent="0.2">
      <c r="A3738" s="145" t="s">
        <v>3700</v>
      </c>
      <c r="B3738" s="145" t="s">
        <v>3720</v>
      </c>
      <c r="C3738" s="144">
        <v>6451002</v>
      </c>
      <c r="D3738" s="145" t="s">
        <v>3801</v>
      </c>
      <c r="E3738" s="150"/>
    </row>
    <row r="3739" spans="1:5" hidden="1" x14ac:dyDescent="0.2">
      <c r="A3739" s="145" t="s">
        <v>3700</v>
      </c>
      <c r="B3739" s="145" t="s">
        <v>3720</v>
      </c>
      <c r="C3739" s="144">
        <v>6451003</v>
      </c>
      <c r="D3739" s="145" t="s">
        <v>3214</v>
      </c>
      <c r="E3739" s="150"/>
    </row>
    <row r="3740" spans="1:5" hidden="1" x14ac:dyDescent="0.2">
      <c r="A3740" s="145" t="s">
        <v>3700</v>
      </c>
      <c r="B3740" s="145" t="s">
        <v>3720</v>
      </c>
      <c r="C3740" s="144">
        <v>6451004</v>
      </c>
      <c r="D3740" s="145" t="s">
        <v>3802</v>
      </c>
      <c r="E3740" s="150"/>
    </row>
    <row r="3741" spans="1:5" hidden="1" x14ac:dyDescent="0.2">
      <c r="A3741" s="145" t="s">
        <v>3700</v>
      </c>
      <c r="B3741" s="145" t="s">
        <v>3720</v>
      </c>
      <c r="C3741" s="144">
        <v>6451005</v>
      </c>
      <c r="D3741" s="145" t="s">
        <v>2567</v>
      </c>
      <c r="E3741" s="150"/>
    </row>
    <row r="3742" spans="1:5" hidden="1" x14ac:dyDescent="0.2">
      <c r="A3742" s="145" t="s">
        <v>3700</v>
      </c>
      <c r="B3742" s="145" t="s">
        <v>3720</v>
      </c>
      <c r="C3742" s="144">
        <v>6451006</v>
      </c>
      <c r="D3742" s="145" t="s">
        <v>3803</v>
      </c>
      <c r="E3742" s="150"/>
    </row>
    <row r="3743" spans="1:5" hidden="1" x14ac:dyDescent="0.2">
      <c r="A3743" s="145" t="s">
        <v>3700</v>
      </c>
      <c r="B3743" s="145" t="s">
        <v>3720</v>
      </c>
      <c r="C3743" s="144">
        <v>6451007</v>
      </c>
      <c r="D3743" s="145" t="s">
        <v>3804</v>
      </c>
      <c r="E3743" s="150"/>
    </row>
    <row r="3744" spans="1:5" hidden="1" x14ac:dyDescent="0.2">
      <c r="A3744" s="145" t="s">
        <v>3700</v>
      </c>
      <c r="B3744" s="145" t="s">
        <v>3720</v>
      </c>
      <c r="C3744" s="144">
        <v>6451008</v>
      </c>
      <c r="D3744" s="145" t="s">
        <v>2273</v>
      </c>
      <c r="E3744" s="150"/>
    </row>
    <row r="3745" spans="1:5" hidden="1" x14ac:dyDescent="0.2">
      <c r="A3745" s="145" t="s">
        <v>3700</v>
      </c>
      <c r="B3745" s="145" t="s">
        <v>3720</v>
      </c>
      <c r="C3745" s="144">
        <v>6451009</v>
      </c>
      <c r="D3745" s="145" t="s">
        <v>3805</v>
      </c>
      <c r="E3745" s="150"/>
    </row>
    <row r="3746" spans="1:5" hidden="1" x14ac:dyDescent="0.2">
      <c r="A3746" s="145" t="s">
        <v>3700</v>
      </c>
      <c r="B3746" s="145" t="s">
        <v>3720</v>
      </c>
      <c r="C3746" s="144">
        <v>6451010</v>
      </c>
      <c r="D3746" s="145" t="s">
        <v>3806</v>
      </c>
      <c r="E3746" s="150"/>
    </row>
    <row r="3747" spans="1:5" hidden="1" x14ac:dyDescent="0.2">
      <c r="A3747" s="145" t="s">
        <v>3700</v>
      </c>
      <c r="B3747" s="145" t="s">
        <v>3720</v>
      </c>
      <c r="C3747" s="144">
        <v>6451011</v>
      </c>
      <c r="D3747" s="145" t="s">
        <v>3807</v>
      </c>
      <c r="E3747" s="150"/>
    </row>
    <row r="3748" spans="1:5" hidden="1" x14ac:dyDescent="0.2">
      <c r="A3748" s="145" t="s">
        <v>3700</v>
      </c>
      <c r="B3748" s="145" t="s">
        <v>3720</v>
      </c>
      <c r="C3748" s="144">
        <v>6451012</v>
      </c>
      <c r="D3748" s="145" t="s">
        <v>3808</v>
      </c>
      <c r="E3748" s="150"/>
    </row>
    <row r="3749" spans="1:5" hidden="1" x14ac:dyDescent="0.2">
      <c r="A3749" s="145" t="s">
        <v>3700</v>
      </c>
      <c r="B3749" s="145" t="s">
        <v>3720</v>
      </c>
      <c r="C3749" s="144">
        <v>6451013</v>
      </c>
      <c r="D3749" s="145" t="s">
        <v>3809</v>
      </c>
      <c r="E3749" s="150"/>
    </row>
    <row r="3750" spans="1:5" hidden="1" x14ac:dyDescent="0.2">
      <c r="A3750" s="145" t="s">
        <v>3700</v>
      </c>
      <c r="B3750" s="145" t="s">
        <v>3720</v>
      </c>
      <c r="C3750" s="144">
        <v>6451014</v>
      </c>
      <c r="D3750" s="145" t="s">
        <v>3810</v>
      </c>
      <c r="E3750" s="150"/>
    </row>
    <row r="3751" spans="1:5" hidden="1" x14ac:dyDescent="0.2">
      <c r="A3751" s="145" t="s">
        <v>3700</v>
      </c>
      <c r="B3751" s="145" t="s">
        <v>3720</v>
      </c>
      <c r="C3751" s="144">
        <v>6451015</v>
      </c>
      <c r="D3751" s="145" t="s">
        <v>3811</v>
      </c>
      <c r="E3751" s="150"/>
    </row>
    <row r="3752" spans="1:5" hidden="1" x14ac:dyDescent="0.2">
      <c r="A3752" s="145" t="s">
        <v>3700</v>
      </c>
      <c r="B3752" s="145" t="s">
        <v>3720</v>
      </c>
      <c r="C3752" s="144">
        <v>6451016</v>
      </c>
      <c r="D3752" s="145" t="s">
        <v>3812</v>
      </c>
      <c r="E3752" s="150"/>
    </row>
    <row r="3753" spans="1:5" hidden="1" x14ac:dyDescent="0.2">
      <c r="A3753" s="145" t="s">
        <v>3700</v>
      </c>
      <c r="B3753" s="145" t="s">
        <v>3722</v>
      </c>
      <c r="C3753" s="144">
        <v>6451101</v>
      </c>
      <c r="D3753" s="145" t="s">
        <v>3813</v>
      </c>
      <c r="E3753" s="150"/>
    </row>
    <row r="3754" spans="1:5" hidden="1" x14ac:dyDescent="0.2">
      <c r="A3754" s="145" t="s">
        <v>3700</v>
      </c>
      <c r="B3754" s="145" t="s">
        <v>3722</v>
      </c>
      <c r="C3754" s="144">
        <v>6451102</v>
      </c>
      <c r="D3754" s="145" t="s">
        <v>3814</v>
      </c>
      <c r="E3754" s="150"/>
    </row>
    <row r="3755" spans="1:5" hidden="1" x14ac:dyDescent="0.2">
      <c r="A3755" s="145" t="s">
        <v>3700</v>
      </c>
      <c r="B3755" s="145" t="s">
        <v>3722</v>
      </c>
      <c r="C3755" s="144">
        <v>6451103</v>
      </c>
      <c r="D3755" s="145" t="s">
        <v>3815</v>
      </c>
      <c r="E3755" s="150"/>
    </row>
    <row r="3756" spans="1:5" hidden="1" x14ac:dyDescent="0.2">
      <c r="A3756" s="145" t="s">
        <v>3700</v>
      </c>
      <c r="B3756" s="145" t="s">
        <v>3722</v>
      </c>
      <c r="C3756" s="144">
        <v>6451104</v>
      </c>
      <c r="D3756" s="145" t="s">
        <v>3816</v>
      </c>
      <c r="E3756" s="150"/>
    </row>
    <row r="3757" spans="1:5" hidden="1" x14ac:dyDescent="0.2">
      <c r="A3757" s="145" t="s">
        <v>3700</v>
      </c>
      <c r="B3757" s="145" t="s">
        <v>3722</v>
      </c>
      <c r="C3757" s="144">
        <v>6451105</v>
      </c>
      <c r="D3757" s="145" t="s">
        <v>2353</v>
      </c>
      <c r="E3757" s="150"/>
    </row>
    <row r="3758" spans="1:5" hidden="1" x14ac:dyDescent="0.2">
      <c r="A3758" s="145" t="s">
        <v>3700</v>
      </c>
      <c r="B3758" s="145" t="s">
        <v>3722</v>
      </c>
      <c r="C3758" s="144">
        <v>6451106</v>
      </c>
      <c r="D3758" s="145" t="s">
        <v>3817</v>
      </c>
      <c r="E3758" s="150"/>
    </row>
    <row r="3759" spans="1:5" hidden="1" x14ac:dyDescent="0.2">
      <c r="A3759" s="145" t="s">
        <v>3700</v>
      </c>
      <c r="B3759" s="145" t="s">
        <v>3722</v>
      </c>
      <c r="C3759" s="144">
        <v>6451107</v>
      </c>
      <c r="D3759" s="145" t="s">
        <v>2726</v>
      </c>
      <c r="E3759" s="150"/>
    </row>
    <row r="3760" spans="1:5" hidden="1" x14ac:dyDescent="0.2">
      <c r="A3760" s="145" t="s">
        <v>3700</v>
      </c>
      <c r="B3760" s="145" t="s">
        <v>3722</v>
      </c>
      <c r="C3760" s="144">
        <v>6451108</v>
      </c>
      <c r="D3760" s="145" t="s">
        <v>3818</v>
      </c>
      <c r="E3760" s="150"/>
    </row>
    <row r="3761" spans="1:5" hidden="1" x14ac:dyDescent="0.2">
      <c r="A3761" s="145" t="s">
        <v>3700</v>
      </c>
      <c r="B3761" s="145" t="s">
        <v>3722</v>
      </c>
      <c r="C3761" s="144">
        <v>6451109</v>
      </c>
      <c r="D3761" s="145" t="s">
        <v>3819</v>
      </c>
      <c r="E3761" s="150"/>
    </row>
    <row r="3762" spans="1:5" hidden="1" x14ac:dyDescent="0.2">
      <c r="A3762" s="145" t="s">
        <v>3700</v>
      </c>
      <c r="B3762" s="145" t="s">
        <v>3722</v>
      </c>
      <c r="C3762" s="144">
        <v>6451110</v>
      </c>
      <c r="D3762" s="145" t="s">
        <v>789</v>
      </c>
      <c r="E3762" s="150"/>
    </row>
    <row r="3763" spans="1:5" hidden="1" x14ac:dyDescent="0.2">
      <c r="A3763" s="145" t="s">
        <v>3700</v>
      </c>
      <c r="B3763" s="145" t="s">
        <v>3722</v>
      </c>
      <c r="C3763" s="144">
        <v>6451111</v>
      </c>
      <c r="D3763" s="145" t="s">
        <v>3820</v>
      </c>
      <c r="E3763" s="150"/>
    </row>
    <row r="3764" spans="1:5" hidden="1" x14ac:dyDescent="0.2">
      <c r="A3764" s="145" t="s">
        <v>3700</v>
      </c>
      <c r="B3764" s="145" t="s">
        <v>3722</v>
      </c>
      <c r="C3764" s="144">
        <v>6451112</v>
      </c>
      <c r="D3764" s="145" t="s">
        <v>3821</v>
      </c>
      <c r="E3764" s="150"/>
    </row>
    <row r="3765" spans="1:5" hidden="1" x14ac:dyDescent="0.2">
      <c r="A3765" s="145" t="s">
        <v>3700</v>
      </c>
      <c r="B3765" s="145" t="s">
        <v>3722</v>
      </c>
      <c r="C3765" s="144">
        <v>6451113</v>
      </c>
      <c r="D3765" s="145" t="s">
        <v>3822</v>
      </c>
      <c r="E3765" s="150"/>
    </row>
    <row r="3766" spans="1:5" hidden="1" x14ac:dyDescent="0.2">
      <c r="A3766" s="145" t="s">
        <v>3700</v>
      </c>
      <c r="B3766" s="145" t="s">
        <v>3722</v>
      </c>
      <c r="C3766" s="144">
        <v>6451114</v>
      </c>
      <c r="D3766" s="145" t="s">
        <v>3823</v>
      </c>
      <c r="E3766" s="150"/>
    </row>
    <row r="3767" spans="1:5" hidden="1" x14ac:dyDescent="0.2">
      <c r="A3767" s="145" t="s">
        <v>3700</v>
      </c>
      <c r="B3767" s="145" t="s">
        <v>3722</v>
      </c>
      <c r="C3767" s="144">
        <v>6451115</v>
      </c>
      <c r="D3767" s="145" t="s">
        <v>3824</v>
      </c>
      <c r="E3767" s="150"/>
    </row>
    <row r="3768" spans="1:5" hidden="1" x14ac:dyDescent="0.2">
      <c r="A3768" s="145" t="s">
        <v>3700</v>
      </c>
      <c r="B3768" s="145" t="s">
        <v>3724</v>
      </c>
      <c r="C3768" s="144">
        <v>6451201</v>
      </c>
      <c r="D3768" s="145" t="s">
        <v>1842</v>
      </c>
      <c r="E3768" s="150"/>
    </row>
    <row r="3769" spans="1:5" hidden="1" x14ac:dyDescent="0.2">
      <c r="A3769" s="145" t="s">
        <v>3700</v>
      </c>
      <c r="B3769" s="145" t="s">
        <v>3724</v>
      </c>
      <c r="C3769" s="144">
        <v>6451202</v>
      </c>
      <c r="D3769" s="145" t="s">
        <v>3825</v>
      </c>
      <c r="E3769" s="150"/>
    </row>
    <row r="3770" spans="1:5" hidden="1" x14ac:dyDescent="0.2">
      <c r="A3770" s="145" t="s">
        <v>3700</v>
      </c>
      <c r="B3770" s="145" t="s">
        <v>3724</v>
      </c>
      <c r="C3770" s="144">
        <v>6451203</v>
      </c>
      <c r="D3770" s="145" t="s">
        <v>3443</v>
      </c>
      <c r="E3770" s="150"/>
    </row>
    <row r="3771" spans="1:5" hidden="1" x14ac:dyDescent="0.2">
      <c r="A3771" s="145" t="s">
        <v>3700</v>
      </c>
      <c r="B3771" s="145" t="s">
        <v>3726</v>
      </c>
      <c r="C3771" s="144">
        <v>6451301</v>
      </c>
      <c r="D3771" s="145" t="s">
        <v>3826</v>
      </c>
      <c r="E3771" s="150"/>
    </row>
    <row r="3772" spans="1:5" hidden="1" x14ac:dyDescent="0.2">
      <c r="A3772" s="145" t="s">
        <v>3700</v>
      </c>
      <c r="B3772" s="145" t="s">
        <v>3726</v>
      </c>
      <c r="C3772" s="144">
        <v>6451303</v>
      </c>
      <c r="D3772" s="145" t="s">
        <v>3827</v>
      </c>
      <c r="E3772" s="150"/>
    </row>
    <row r="3773" spans="1:5" hidden="1" x14ac:dyDescent="0.2">
      <c r="A3773" s="145" t="s">
        <v>3700</v>
      </c>
      <c r="B3773" s="145" t="s">
        <v>3726</v>
      </c>
      <c r="C3773" s="144">
        <v>6451304</v>
      </c>
      <c r="D3773" s="145" t="s">
        <v>1994</v>
      </c>
      <c r="E3773" s="150"/>
    </row>
    <row r="3774" spans="1:5" hidden="1" x14ac:dyDescent="0.2">
      <c r="A3774" s="145" t="s">
        <v>3700</v>
      </c>
      <c r="B3774" s="145" t="s">
        <v>3726</v>
      </c>
      <c r="C3774" s="144">
        <v>6451305</v>
      </c>
      <c r="D3774" s="145" t="s">
        <v>3828</v>
      </c>
      <c r="E3774" s="150"/>
    </row>
    <row r="3775" spans="1:5" hidden="1" x14ac:dyDescent="0.2">
      <c r="A3775" s="145" t="s">
        <v>3700</v>
      </c>
      <c r="B3775" s="145" t="s">
        <v>3728</v>
      </c>
      <c r="C3775" s="144">
        <v>6451401</v>
      </c>
      <c r="D3775" s="145" t="s">
        <v>3829</v>
      </c>
      <c r="E3775" s="150"/>
    </row>
    <row r="3776" spans="1:5" hidden="1" x14ac:dyDescent="0.2">
      <c r="A3776" s="145" t="s">
        <v>3700</v>
      </c>
      <c r="B3776" s="145" t="s">
        <v>3728</v>
      </c>
      <c r="C3776" s="144">
        <v>6451402</v>
      </c>
      <c r="D3776" s="145" t="s">
        <v>988</v>
      </c>
      <c r="E3776" s="150"/>
    </row>
    <row r="3777" spans="1:5" hidden="1" x14ac:dyDescent="0.2">
      <c r="A3777" s="145" t="s">
        <v>3700</v>
      </c>
      <c r="B3777" s="145" t="s">
        <v>3728</v>
      </c>
      <c r="C3777" s="144">
        <v>6451403</v>
      </c>
      <c r="D3777" s="145" t="s">
        <v>3830</v>
      </c>
      <c r="E3777" s="150"/>
    </row>
    <row r="3778" spans="1:5" hidden="1" x14ac:dyDescent="0.2">
      <c r="A3778" s="145" t="s">
        <v>3700</v>
      </c>
      <c r="B3778" s="145" t="s">
        <v>3728</v>
      </c>
      <c r="C3778" s="144">
        <v>6451404</v>
      </c>
      <c r="D3778" s="145" t="s">
        <v>2464</v>
      </c>
      <c r="E3778" s="150"/>
    </row>
    <row r="3779" spans="1:5" hidden="1" x14ac:dyDescent="0.2">
      <c r="A3779" s="145" t="s">
        <v>3700</v>
      </c>
      <c r="B3779" s="145" t="s">
        <v>3728</v>
      </c>
      <c r="C3779" s="144">
        <v>6451405</v>
      </c>
      <c r="D3779" s="145" t="s">
        <v>3831</v>
      </c>
      <c r="E3779" s="150"/>
    </row>
    <row r="3780" spans="1:5" hidden="1" x14ac:dyDescent="0.2">
      <c r="A3780" s="145" t="s">
        <v>3700</v>
      </c>
      <c r="B3780" s="145" t="s">
        <v>3728</v>
      </c>
      <c r="C3780" s="144">
        <v>6451406</v>
      </c>
      <c r="D3780" s="145" t="s">
        <v>1993</v>
      </c>
      <c r="E3780" s="150"/>
    </row>
    <row r="3781" spans="1:5" hidden="1" x14ac:dyDescent="0.2">
      <c r="A3781" s="145" t="s">
        <v>3700</v>
      </c>
      <c r="B3781" s="145" t="s">
        <v>3728</v>
      </c>
      <c r="C3781" s="144">
        <v>6451407</v>
      </c>
      <c r="D3781" s="145" t="s">
        <v>580</v>
      </c>
      <c r="E3781" s="150"/>
    </row>
    <row r="3782" spans="1:5" hidden="1" x14ac:dyDescent="0.2">
      <c r="A3782" s="145" t="s">
        <v>3700</v>
      </c>
      <c r="B3782" s="145" t="s">
        <v>3728</v>
      </c>
      <c r="C3782" s="144">
        <v>6451408</v>
      </c>
      <c r="D3782" s="145" t="s">
        <v>3832</v>
      </c>
      <c r="E3782" s="150"/>
    </row>
    <row r="3783" spans="1:5" hidden="1" x14ac:dyDescent="0.2">
      <c r="A3783" s="145" t="s">
        <v>3700</v>
      </c>
      <c r="B3783" s="145" t="s">
        <v>3728</v>
      </c>
      <c r="C3783" s="144">
        <v>6451409</v>
      </c>
      <c r="D3783" s="145" t="s">
        <v>3833</v>
      </c>
      <c r="E3783" s="150"/>
    </row>
    <row r="3784" spans="1:5" hidden="1" x14ac:dyDescent="0.2">
      <c r="A3784" s="145" t="s">
        <v>3700</v>
      </c>
      <c r="B3784" s="145" t="s">
        <v>3728</v>
      </c>
      <c r="C3784" s="144">
        <v>6451410</v>
      </c>
      <c r="D3784" s="145" t="s">
        <v>3834</v>
      </c>
      <c r="E3784" s="150"/>
    </row>
    <row r="3785" spans="1:5" hidden="1" x14ac:dyDescent="0.2">
      <c r="A3785" s="145" t="s">
        <v>3700</v>
      </c>
      <c r="B3785" s="145" t="s">
        <v>3836</v>
      </c>
      <c r="C3785" s="144">
        <v>6451501</v>
      </c>
      <c r="D3785" s="145" t="s">
        <v>3835</v>
      </c>
      <c r="E3785" s="150"/>
    </row>
    <row r="3786" spans="1:5" hidden="1" x14ac:dyDescent="0.2">
      <c r="A3786" s="145" t="s">
        <v>3700</v>
      </c>
      <c r="B3786" s="145" t="s">
        <v>3836</v>
      </c>
      <c r="C3786" s="144">
        <v>6451502</v>
      </c>
      <c r="D3786" s="145" t="s">
        <v>3837</v>
      </c>
      <c r="E3786" s="150"/>
    </row>
    <row r="3787" spans="1:5" hidden="1" x14ac:dyDescent="0.2">
      <c r="A3787" s="145" t="s">
        <v>3700</v>
      </c>
      <c r="B3787" s="145" t="s">
        <v>3836</v>
      </c>
      <c r="C3787" s="144">
        <v>6451503</v>
      </c>
      <c r="D3787" s="145" t="s">
        <v>3838</v>
      </c>
      <c r="E3787" s="150"/>
    </row>
    <row r="3788" spans="1:5" hidden="1" x14ac:dyDescent="0.2">
      <c r="A3788" s="145" t="s">
        <v>3700</v>
      </c>
      <c r="B3788" s="145" t="s">
        <v>3836</v>
      </c>
      <c r="C3788" s="144">
        <v>6451504</v>
      </c>
      <c r="D3788" s="145" t="s">
        <v>3839</v>
      </c>
      <c r="E3788" s="150"/>
    </row>
    <row r="3789" spans="1:5" hidden="1" x14ac:dyDescent="0.2">
      <c r="A3789" s="145" t="s">
        <v>3700</v>
      </c>
      <c r="B3789" s="145" t="s">
        <v>3783</v>
      </c>
      <c r="C3789" s="144">
        <v>6451601</v>
      </c>
      <c r="D3789" s="145" t="s">
        <v>3840</v>
      </c>
      <c r="E3789" s="150"/>
    </row>
    <row r="3790" spans="1:5" hidden="1" x14ac:dyDescent="0.2">
      <c r="A3790" s="145" t="s">
        <v>3700</v>
      </c>
      <c r="B3790" s="145" t="s">
        <v>3783</v>
      </c>
      <c r="C3790" s="144">
        <v>6451602</v>
      </c>
      <c r="D3790" s="145" t="s">
        <v>3841</v>
      </c>
      <c r="E3790" s="150"/>
    </row>
    <row r="3791" spans="1:5" hidden="1" x14ac:dyDescent="0.2">
      <c r="A3791" s="145" t="s">
        <v>3700</v>
      </c>
      <c r="B3791" s="145" t="s">
        <v>3783</v>
      </c>
      <c r="C3791" s="144">
        <v>6451603</v>
      </c>
      <c r="D3791" s="145" t="s">
        <v>3842</v>
      </c>
      <c r="E3791" s="150"/>
    </row>
    <row r="3792" spans="1:5" hidden="1" x14ac:dyDescent="0.2">
      <c r="A3792" s="145" t="s">
        <v>3700</v>
      </c>
      <c r="B3792" s="145" t="s">
        <v>3783</v>
      </c>
      <c r="C3792" s="144">
        <v>6451604</v>
      </c>
      <c r="D3792" s="145" t="s">
        <v>3843</v>
      </c>
      <c r="E3792" s="150"/>
    </row>
    <row r="3793" spans="1:5" hidden="1" x14ac:dyDescent="0.2">
      <c r="A3793" s="145" t="s">
        <v>3700</v>
      </c>
      <c r="B3793" s="145" t="s">
        <v>3783</v>
      </c>
      <c r="C3793" s="144">
        <v>6451605</v>
      </c>
      <c r="D3793" s="145" t="s">
        <v>3844</v>
      </c>
      <c r="E3793" s="150"/>
    </row>
    <row r="3794" spans="1:5" hidden="1" x14ac:dyDescent="0.2">
      <c r="A3794" s="145" t="s">
        <v>3700</v>
      </c>
      <c r="B3794" s="145" t="s">
        <v>3783</v>
      </c>
      <c r="C3794" s="144">
        <v>6451606</v>
      </c>
      <c r="D3794" s="145" t="s">
        <v>3845</v>
      </c>
      <c r="E3794" s="150"/>
    </row>
    <row r="3795" spans="1:5" hidden="1" x14ac:dyDescent="0.2">
      <c r="A3795" s="145" t="s">
        <v>3700</v>
      </c>
      <c r="B3795" s="145" t="s">
        <v>3714</v>
      </c>
      <c r="C3795" s="144">
        <v>6451607</v>
      </c>
      <c r="D3795" s="145" t="s">
        <v>466</v>
      </c>
      <c r="E3795" s="150"/>
    </row>
    <row r="3796" spans="1:5" hidden="1" x14ac:dyDescent="0.2">
      <c r="A3796" s="145" t="s">
        <v>3700</v>
      </c>
      <c r="B3796" s="145" t="s">
        <v>3714</v>
      </c>
      <c r="C3796" s="144">
        <v>6451608</v>
      </c>
      <c r="D3796" s="145" t="s">
        <v>1986</v>
      </c>
      <c r="E3796" s="150"/>
    </row>
    <row r="3797" spans="1:5" hidden="1" x14ac:dyDescent="0.2">
      <c r="A3797" s="145" t="s">
        <v>3700</v>
      </c>
      <c r="B3797" s="145" t="s">
        <v>3847</v>
      </c>
      <c r="C3797" s="144">
        <v>6451701</v>
      </c>
      <c r="D3797" s="145" t="s">
        <v>3846</v>
      </c>
      <c r="E3797" s="150"/>
    </row>
    <row r="3798" spans="1:5" hidden="1" x14ac:dyDescent="0.2">
      <c r="A3798" s="145" t="s">
        <v>3700</v>
      </c>
      <c r="B3798" s="145" t="s">
        <v>3847</v>
      </c>
      <c r="C3798" s="144">
        <v>6451702</v>
      </c>
      <c r="D3798" s="145" t="s">
        <v>3848</v>
      </c>
      <c r="E3798" s="150"/>
    </row>
    <row r="3799" spans="1:5" hidden="1" x14ac:dyDescent="0.2">
      <c r="A3799" s="145" t="s">
        <v>3700</v>
      </c>
      <c r="B3799" s="145" t="s">
        <v>3847</v>
      </c>
      <c r="C3799" s="144">
        <v>6451703</v>
      </c>
      <c r="D3799" s="145" t="s">
        <v>3849</v>
      </c>
      <c r="E3799" s="150"/>
    </row>
    <row r="3800" spans="1:5" hidden="1" x14ac:dyDescent="0.2">
      <c r="A3800" s="145" t="s">
        <v>3700</v>
      </c>
      <c r="B3800" s="145" t="s">
        <v>3847</v>
      </c>
      <c r="C3800" s="144">
        <v>6451704</v>
      </c>
      <c r="D3800" s="145" t="s">
        <v>3850</v>
      </c>
      <c r="E3800" s="150"/>
    </row>
    <row r="3801" spans="1:5" hidden="1" x14ac:dyDescent="0.2">
      <c r="A3801" s="145" t="s">
        <v>3700</v>
      </c>
      <c r="B3801" s="145" t="s">
        <v>3847</v>
      </c>
      <c r="C3801" s="144">
        <v>6451705</v>
      </c>
      <c r="D3801" s="145" t="s">
        <v>3851</v>
      </c>
      <c r="E3801" s="150"/>
    </row>
    <row r="3802" spans="1:5" hidden="1" x14ac:dyDescent="0.2">
      <c r="A3802" s="145" t="s">
        <v>3700</v>
      </c>
      <c r="B3802" s="145" t="s">
        <v>3847</v>
      </c>
      <c r="C3802" s="144">
        <v>6451706</v>
      </c>
      <c r="D3802" s="145" t="s">
        <v>3852</v>
      </c>
      <c r="E3802" s="150"/>
    </row>
    <row r="3803" spans="1:5" hidden="1" x14ac:dyDescent="0.2">
      <c r="A3803" s="145" t="s">
        <v>3700</v>
      </c>
      <c r="B3803" s="145" t="s">
        <v>3847</v>
      </c>
      <c r="C3803" s="144">
        <v>6451707</v>
      </c>
      <c r="D3803" s="145" t="s">
        <v>2528</v>
      </c>
      <c r="E3803" s="150"/>
    </row>
    <row r="3804" spans="1:5" hidden="1" x14ac:dyDescent="0.2">
      <c r="A3804" s="145" t="s">
        <v>3700</v>
      </c>
      <c r="B3804" s="145" t="s">
        <v>3847</v>
      </c>
      <c r="C3804" s="144">
        <v>6451708</v>
      </c>
      <c r="D3804" s="145" t="s">
        <v>3853</v>
      </c>
      <c r="E3804" s="150"/>
    </row>
    <row r="3805" spans="1:5" hidden="1" x14ac:dyDescent="0.2">
      <c r="A3805" s="145" t="s">
        <v>3700</v>
      </c>
      <c r="B3805" s="145" t="s">
        <v>3855</v>
      </c>
      <c r="C3805" s="144">
        <v>6451801</v>
      </c>
      <c r="D3805" s="145" t="s">
        <v>3854</v>
      </c>
      <c r="E3805" s="150"/>
    </row>
    <row r="3806" spans="1:5" hidden="1" x14ac:dyDescent="0.2">
      <c r="A3806" s="145" t="s">
        <v>3700</v>
      </c>
      <c r="B3806" s="145" t="s">
        <v>3855</v>
      </c>
      <c r="C3806" s="144">
        <v>6451802</v>
      </c>
      <c r="D3806" s="145" t="s">
        <v>3856</v>
      </c>
      <c r="E3806" s="150"/>
    </row>
    <row r="3807" spans="1:5" hidden="1" x14ac:dyDescent="0.2">
      <c r="A3807" s="145" t="s">
        <v>3700</v>
      </c>
      <c r="B3807" s="145" t="s">
        <v>3855</v>
      </c>
      <c r="C3807" s="144">
        <v>6451803</v>
      </c>
      <c r="D3807" s="145" t="s">
        <v>3857</v>
      </c>
      <c r="E3807" s="150"/>
    </row>
    <row r="3808" spans="1:5" hidden="1" x14ac:dyDescent="0.2">
      <c r="A3808" s="145" t="s">
        <v>3700</v>
      </c>
      <c r="B3808" s="145" t="s">
        <v>3855</v>
      </c>
      <c r="C3808" s="144">
        <v>6451804</v>
      </c>
      <c r="D3808" s="145" t="s">
        <v>3683</v>
      </c>
      <c r="E3808" s="150"/>
    </row>
    <row r="3809" spans="1:5" hidden="1" x14ac:dyDescent="0.2">
      <c r="A3809" s="145" t="s">
        <v>3700</v>
      </c>
      <c r="B3809" s="145" t="s">
        <v>3855</v>
      </c>
      <c r="C3809" s="144">
        <v>6451805</v>
      </c>
      <c r="D3809" s="145" t="s">
        <v>1636</v>
      </c>
      <c r="E3809" s="150"/>
    </row>
    <row r="3810" spans="1:5" hidden="1" x14ac:dyDescent="0.2">
      <c r="A3810" s="145" t="s">
        <v>3700</v>
      </c>
      <c r="B3810" s="145" t="s">
        <v>3855</v>
      </c>
      <c r="C3810" s="144">
        <v>6451806</v>
      </c>
      <c r="D3810" s="145" t="s">
        <v>3858</v>
      </c>
      <c r="E3810" s="150"/>
    </row>
    <row r="3811" spans="1:5" hidden="1" x14ac:dyDescent="0.2">
      <c r="A3811" s="145" t="s">
        <v>3700</v>
      </c>
      <c r="B3811" s="145" t="s">
        <v>3860</v>
      </c>
      <c r="C3811" s="144">
        <v>6451901</v>
      </c>
      <c r="D3811" s="145" t="s">
        <v>3859</v>
      </c>
      <c r="E3811" s="150"/>
    </row>
    <row r="3812" spans="1:5" hidden="1" x14ac:dyDescent="0.2">
      <c r="A3812" s="145" t="s">
        <v>3700</v>
      </c>
      <c r="B3812" s="145" t="s">
        <v>3860</v>
      </c>
      <c r="C3812" s="144">
        <v>6451902</v>
      </c>
      <c r="D3812" s="145" t="s">
        <v>3861</v>
      </c>
      <c r="E3812" s="150"/>
    </row>
    <row r="3813" spans="1:5" hidden="1" x14ac:dyDescent="0.2">
      <c r="A3813" s="145" t="s">
        <v>3700</v>
      </c>
      <c r="B3813" s="145" t="s">
        <v>3860</v>
      </c>
      <c r="C3813" s="144">
        <v>6451903</v>
      </c>
      <c r="D3813" s="145" t="s">
        <v>3862</v>
      </c>
      <c r="E3813" s="150"/>
    </row>
    <row r="3814" spans="1:5" hidden="1" x14ac:dyDescent="0.2">
      <c r="A3814" s="145" t="s">
        <v>3700</v>
      </c>
      <c r="B3814" s="145" t="s">
        <v>3860</v>
      </c>
      <c r="C3814" s="144">
        <v>6451904</v>
      </c>
      <c r="D3814" s="145" t="s">
        <v>3863</v>
      </c>
      <c r="E3814" s="150"/>
    </row>
    <row r="3815" spans="1:5" hidden="1" x14ac:dyDescent="0.2">
      <c r="A3815" s="145" t="s">
        <v>3700</v>
      </c>
      <c r="B3815" s="145" t="s">
        <v>3865</v>
      </c>
      <c r="C3815" s="144">
        <v>6452001</v>
      </c>
      <c r="D3815" s="145" t="s">
        <v>3864</v>
      </c>
      <c r="E3815" s="150"/>
    </row>
    <row r="3816" spans="1:5" hidden="1" x14ac:dyDescent="0.2">
      <c r="A3816" s="145" t="s">
        <v>3700</v>
      </c>
      <c r="B3816" s="145" t="s">
        <v>3865</v>
      </c>
      <c r="C3816" s="144">
        <v>6452002</v>
      </c>
      <c r="D3816" s="145" t="s">
        <v>3866</v>
      </c>
      <c r="E3816" s="150"/>
    </row>
    <row r="3817" spans="1:5" hidden="1" x14ac:dyDescent="0.2">
      <c r="A3817" s="145" t="s">
        <v>3700</v>
      </c>
      <c r="B3817" s="145" t="s">
        <v>3865</v>
      </c>
      <c r="C3817" s="144">
        <v>6452003</v>
      </c>
      <c r="D3817" s="145" t="s">
        <v>3796</v>
      </c>
      <c r="E3817" s="150"/>
    </row>
    <row r="3818" spans="1:5" hidden="1" x14ac:dyDescent="0.2">
      <c r="A3818" s="145" t="s">
        <v>3700</v>
      </c>
      <c r="B3818" s="145" t="s">
        <v>3865</v>
      </c>
      <c r="C3818" s="144">
        <v>6452004</v>
      </c>
      <c r="D3818" s="145" t="s">
        <v>3867</v>
      </c>
      <c r="E3818" s="150"/>
    </row>
    <row r="3819" spans="1:5" hidden="1" x14ac:dyDescent="0.2">
      <c r="A3819" s="145" t="s">
        <v>3700</v>
      </c>
      <c r="B3819" s="145" t="s">
        <v>3865</v>
      </c>
      <c r="C3819" s="144">
        <v>6452005</v>
      </c>
      <c r="D3819" s="145" t="s">
        <v>3629</v>
      </c>
      <c r="E3819" s="150"/>
    </row>
    <row r="3820" spans="1:5" hidden="1" x14ac:dyDescent="0.2">
      <c r="A3820" s="145" t="s">
        <v>3870</v>
      </c>
      <c r="B3820" s="145" t="s">
        <v>3869</v>
      </c>
      <c r="C3820" s="144">
        <v>2460101</v>
      </c>
      <c r="D3820" s="145" t="s">
        <v>3868</v>
      </c>
      <c r="E3820" s="150"/>
    </row>
    <row r="3821" spans="1:5" hidden="1" x14ac:dyDescent="0.2">
      <c r="A3821" s="145" t="s">
        <v>3870</v>
      </c>
      <c r="B3821" s="145" t="s">
        <v>3869</v>
      </c>
      <c r="C3821" s="144">
        <v>4460101</v>
      </c>
      <c r="D3821" s="145" t="s">
        <v>3871</v>
      </c>
      <c r="E3821" s="150"/>
    </row>
    <row r="3822" spans="1:5" hidden="1" x14ac:dyDescent="0.2">
      <c r="A3822" s="145" t="s">
        <v>3870</v>
      </c>
      <c r="B3822" s="145" t="s">
        <v>3869</v>
      </c>
      <c r="C3822" s="144">
        <v>5460117</v>
      </c>
      <c r="D3822" s="145" t="s">
        <v>3872</v>
      </c>
      <c r="E3822" s="150"/>
    </row>
    <row r="3823" spans="1:5" hidden="1" x14ac:dyDescent="0.2">
      <c r="A3823" s="145" t="s">
        <v>3870</v>
      </c>
      <c r="B3823" s="145" t="s">
        <v>3869</v>
      </c>
      <c r="C3823" s="144">
        <v>5460118</v>
      </c>
      <c r="D3823" s="145" t="s">
        <v>3873</v>
      </c>
      <c r="E3823" s="150"/>
    </row>
    <row r="3824" spans="1:5" hidden="1" x14ac:dyDescent="0.2">
      <c r="A3824" s="145" t="s">
        <v>3870</v>
      </c>
      <c r="B3824" s="145" t="s">
        <v>3869</v>
      </c>
      <c r="C3824" s="144">
        <v>5460119</v>
      </c>
      <c r="D3824" s="145" t="s">
        <v>3874</v>
      </c>
      <c r="E3824" s="150"/>
    </row>
    <row r="3825" spans="1:5" hidden="1" x14ac:dyDescent="0.2">
      <c r="A3825" s="145" t="s">
        <v>3870</v>
      </c>
      <c r="B3825" s="145" t="s">
        <v>3876</v>
      </c>
      <c r="C3825" s="144">
        <v>5460206</v>
      </c>
      <c r="D3825" s="145" t="s">
        <v>3875</v>
      </c>
      <c r="E3825" s="150"/>
    </row>
    <row r="3826" spans="1:5" hidden="1" x14ac:dyDescent="0.2">
      <c r="A3826" s="145" t="s">
        <v>3870</v>
      </c>
      <c r="B3826" s="145" t="s">
        <v>3878</v>
      </c>
      <c r="C3826" s="144">
        <v>5460308</v>
      </c>
      <c r="D3826" s="145" t="s">
        <v>3877</v>
      </c>
      <c r="E3826" s="150"/>
    </row>
    <row r="3827" spans="1:5" hidden="1" x14ac:dyDescent="0.2">
      <c r="A3827" s="145" t="s">
        <v>3870</v>
      </c>
      <c r="B3827" s="145" t="s">
        <v>3878</v>
      </c>
      <c r="C3827" s="144">
        <v>5460309</v>
      </c>
      <c r="D3827" s="145" t="s">
        <v>3879</v>
      </c>
      <c r="E3827" s="150"/>
    </row>
    <row r="3828" spans="1:5" hidden="1" x14ac:dyDescent="0.2">
      <c r="A3828" s="145" t="s">
        <v>3870</v>
      </c>
      <c r="B3828" s="145" t="s">
        <v>3878</v>
      </c>
      <c r="C3828" s="144">
        <v>5460310</v>
      </c>
      <c r="D3828" s="145" t="s">
        <v>3880</v>
      </c>
      <c r="E3828" s="150"/>
    </row>
    <row r="3829" spans="1:5" hidden="1" x14ac:dyDescent="0.2">
      <c r="A3829" s="145" t="s">
        <v>3870</v>
      </c>
      <c r="B3829" s="145" t="s">
        <v>3882</v>
      </c>
      <c r="C3829" s="144">
        <v>5460403</v>
      </c>
      <c r="D3829" s="145" t="s">
        <v>3881</v>
      </c>
      <c r="E3829" s="150"/>
    </row>
    <row r="3830" spans="1:5" hidden="1" x14ac:dyDescent="0.2">
      <c r="A3830" s="145" t="s">
        <v>3870</v>
      </c>
      <c r="B3830" s="145" t="s">
        <v>3884</v>
      </c>
      <c r="C3830" s="144">
        <v>5460513</v>
      </c>
      <c r="D3830" s="145" t="s">
        <v>3883</v>
      </c>
      <c r="E3830" s="150"/>
    </row>
    <row r="3831" spans="1:5" hidden="1" x14ac:dyDescent="0.2">
      <c r="A3831" s="145" t="s">
        <v>3870</v>
      </c>
      <c r="B3831" s="145" t="s">
        <v>3884</v>
      </c>
      <c r="C3831" s="144">
        <v>5460514</v>
      </c>
      <c r="D3831" s="145" t="s">
        <v>3885</v>
      </c>
      <c r="E3831" s="150"/>
    </row>
    <row r="3832" spans="1:5" hidden="1" x14ac:dyDescent="0.2">
      <c r="A3832" s="145" t="s">
        <v>3870</v>
      </c>
      <c r="B3832" s="145" t="s">
        <v>3887</v>
      </c>
      <c r="C3832" s="144">
        <v>5460606</v>
      </c>
      <c r="D3832" s="145" t="s">
        <v>3886</v>
      </c>
      <c r="E3832" s="150"/>
    </row>
    <row r="3833" spans="1:5" hidden="1" x14ac:dyDescent="0.2">
      <c r="A3833" s="145" t="s">
        <v>3870</v>
      </c>
      <c r="B3833" s="145" t="s">
        <v>3889</v>
      </c>
      <c r="C3833" s="144">
        <v>5460712</v>
      </c>
      <c r="D3833" s="145" t="s">
        <v>3888</v>
      </c>
      <c r="E3833" s="150"/>
    </row>
    <row r="3834" spans="1:5" hidden="1" x14ac:dyDescent="0.2">
      <c r="A3834" s="145" t="s">
        <v>3870</v>
      </c>
      <c r="B3834" s="145" t="s">
        <v>3889</v>
      </c>
      <c r="C3834" s="144">
        <v>5460716</v>
      </c>
      <c r="D3834" s="145" t="s">
        <v>3890</v>
      </c>
      <c r="E3834" s="150"/>
    </row>
    <row r="3835" spans="1:5" hidden="1" x14ac:dyDescent="0.2">
      <c r="A3835" s="145" t="s">
        <v>3870</v>
      </c>
      <c r="B3835" s="145" t="s">
        <v>3892</v>
      </c>
      <c r="C3835" s="144">
        <v>5460810</v>
      </c>
      <c r="D3835" s="145" t="s">
        <v>3891</v>
      </c>
      <c r="E3835" s="150"/>
    </row>
    <row r="3836" spans="1:5" hidden="1" x14ac:dyDescent="0.2">
      <c r="A3836" s="145" t="s">
        <v>3870</v>
      </c>
      <c r="B3836" s="145" t="s">
        <v>3892</v>
      </c>
      <c r="C3836" s="144">
        <v>5460811</v>
      </c>
      <c r="D3836" s="145" t="s">
        <v>3893</v>
      </c>
      <c r="E3836" s="150"/>
    </row>
    <row r="3837" spans="1:5" hidden="1" x14ac:dyDescent="0.2">
      <c r="A3837" s="145" t="s">
        <v>3870</v>
      </c>
      <c r="B3837" s="145" t="s">
        <v>3895</v>
      </c>
      <c r="C3837" s="144">
        <v>5460908</v>
      </c>
      <c r="D3837" s="145" t="s">
        <v>3894</v>
      </c>
      <c r="E3837" s="150"/>
    </row>
    <row r="3838" spans="1:5" hidden="1" x14ac:dyDescent="0.2">
      <c r="A3838" s="145" t="s">
        <v>3870</v>
      </c>
      <c r="B3838" s="145" t="s">
        <v>3897</v>
      </c>
      <c r="C3838" s="144">
        <v>5461007</v>
      </c>
      <c r="D3838" s="145" t="s">
        <v>3896</v>
      </c>
      <c r="E3838" s="150"/>
    </row>
    <row r="3839" spans="1:5" hidden="1" x14ac:dyDescent="0.2">
      <c r="A3839" s="145" t="s">
        <v>3870</v>
      </c>
      <c r="B3839" s="145" t="s">
        <v>3897</v>
      </c>
      <c r="C3839" s="144">
        <v>5461008</v>
      </c>
      <c r="D3839" s="145" t="s">
        <v>3898</v>
      </c>
      <c r="E3839" s="150"/>
    </row>
    <row r="3840" spans="1:5" hidden="1" x14ac:dyDescent="0.2">
      <c r="A3840" s="145" t="s">
        <v>3870</v>
      </c>
      <c r="B3840" s="145" t="s">
        <v>3900</v>
      </c>
      <c r="C3840" s="144">
        <v>5461106</v>
      </c>
      <c r="D3840" s="145" t="s">
        <v>3899</v>
      </c>
      <c r="E3840" s="150"/>
    </row>
    <row r="3841" spans="1:5" hidden="1" x14ac:dyDescent="0.2">
      <c r="A3841" s="145" t="s">
        <v>3870</v>
      </c>
      <c r="B3841" s="145" t="s">
        <v>3902</v>
      </c>
      <c r="C3841" s="144">
        <v>5461210</v>
      </c>
      <c r="D3841" s="145" t="s">
        <v>3901</v>
      </c>
      <c r="E3841" s="150"/>
    </row>
    <row r="3842" spans="1:5" hidden="1" x14ac:dyDescent="0.2">
      <c r="A3842" s="145" t="s">
        <v>3870</v>
      </c>
      <c r="B3842" s="145" t="s">
        <v>3902</v>
      </c>
      <c r="C3842" s="144">
        <v>5461211</v>
      </c>
      <c r="D3842" s="145" t="s">
        <v>3443</v>
      </c>
      <c r="E3842" s="150"/>
    </row>
    <row r="3843" spans="1:5" hidden="1" x14ac:dyDescent="0.2">
      <c r="A3843" s="145" t="s">
        <v>3870</v>
      </c>
      <c r="B3843" s="145" t="s">
        <v>3904</v>
      </c>
      <c r="C3843" s="144">
        <v>5461309</v>
      </c>
      <c r="D3843" s="145" t="s">
        <v>3903</v>
      </c>
      <c r="E3843" s="150"/>
    </row>
    <row r="3844" spans="1:5" hidden="1" x14ac:dyDescent="0.2">
      <c r="A3844" s="145" t="s">
        <v>3870</v>
      </c>
      <c r="B3844" s="145" t="s">
        <v>3906</v>
      </c>
      <c r="C3844" s="144">
        <v>5461405</v>
      </c>
      <c r="D3844" s="145" t="s">
        <v>3905</v>
      </c>
      <c r="E3844" s="150"/>
    </row>
    <row r="3845" spans="1:5" hidden="1" x14ac:dyDescent="0.2">
      <c r="A3845" s="145" t="s">
        <v>3870</v>
      </c>
      <c r="B3845" s="145" t="s">
        <v>3908</v>
      </c>
      <c r="C3845" s="144">
        <v>5461606</v>
      </c>
      <c r="D3845" s="145" t="s">
        <v>3907</v>
      </c>
      <c r="E3845" s="150"/>
    </row>
    <row r="3846" spans="1:5" hidden="1" x14ac:dyDescent="0.2">
      <c r="A3846" s="145" t="s">
        <v>3870</v>
      </c>
      <c r="B3846" s="145" t="s">
        <v>3869</v>
      </c>
      <c r="C3846" s="144">
        <v>6460101</v>
      </c>
      <c r="D3846" s="145" t="s">
        <v>3909</v>
      </c>
      <c r="E3846" s="150"/>
    </row>
    <row r="3847" spans="1:5" hidden="1" x14ac:dyDescent="0.2">
      <c r="A3847" s="145" t="s">
        <v>3870</v>
      </c>
      <c r="B3847" s="145" t="s">
        <v>3869</v>
      </c>
      <c r="C3847" s="144">
        <v>6460102</v>
      </c>
      <c r="D3847" s="145" t="s">
        <v>3910</v>
      </c>
      <c r="E3847" s="150"/>
    </row>
    <row r="3848" spans="1:5" hidden="1" x14ac:dyDescent="0.2">
      <c r="A3848" s="145" t="s">
        <v>3870</v>
      </c>
      <c r="B3848" s="145" t="s">
        <v>3869</v>
      </c>
      <c r="C3848" s="144">
        <v>6460103</v>
      </c>
      <c r="D3848" s="145" t="s">
        <v>3911</v>
      </c>
      <c r="E3848" s="150"/>
    </row>
    <row r="3849" spans="1:5" hidden="1" x14ac:dyDescent="0.2">
      <c r="A3849" s="145" t="s">
        <v>3870</v>
      </c>
      <c r="B3849" s="145" t="s">
        <v>3869</v>
      </c>
      <c r="C3849" s="144">
        <v>6460105</v>
      </c>
      <c r="D3849" s="145" t="s">
        <v>3912</v>
      </c>
      <c r="E3849" s="150"/>
    </row>
    <row r="3850" spans="1:5" hidden="1" x14ac:dyDescent="0.2">
      <c r="A3850" s="145" t="s">
        <v>3870</v>
      </c>
      <c r="B3850" s="145" t="s">
        <v>3869</v>
      </c>
      <c r="C3850" s="144">
        <v>6460106</v>
      </c>
      <c r="D3850" s="145" t="s">
        <v>3913</v>
      </c>
      <c r="E3850" s="150"/>
    </row>
    <row r="3851" spans="1:5" hidden="1" x14ac:dyDescent="0.2">
      <c r="A3851" s="145" t="s">
        <v>3870</v>
      </c>
      <c r="B3851" s="145" t="s">
        <v>3869</v>
      </c>
      <c r="C3851" s="144">
        <v>6460107</v>
      </c>
      <c r="D3851" s="145" t="s">
        <v>3914</v>
      </c>
      <c r="E3851" s="150"/>
    </row>
    <row r="3852" spans="1:5" hidden="1" x14ac:dyDescent="0.2">
      <c r="A3852" s="145" t="s">
        <v>3870</v>
      </c>
      <c r="B3852" s="145" t="s">
        <v>3869</v>
      </c>
      <c r="C3852" s="144">
        <v>6460108</v>
      </c>
      <c r="D3852" s="145" t="s">
        <v>3915</v>
      </c>
      <c r="E3852" s="150"/>
    </row>
    <row r="3853" spans="1:5" hidden="1" x14ac:dyDescent="0.2">
      <c r="A3853" s="145" t="s">
        <v>3870</v>
      </c>
      <c r="B3853" s="145" t="s">
        <v>3869</v>
      </c>
      <c r="C3853" s="144">
        <v>6460109</v>
      </c>
      <c r="D3853" s="145" t="s">
        <v>2363</v>
      </c>
      <c r="E3853" s="150"/>
    </row>
    <row r="3854" spans="1:5" hidden="1" x14ac:dyDescent="0.2">
      <c r="A3854" s="145" t="s">
        <v>3870</v>
      </c>
      <c r="B3854" s="145" t="s">
        <v>3869</v>
      </c>
      <c r="C3854" s="144">
        <v>6460110</v>
      </c>
      <c r="D3854" s="145" t="s">
        <v>3916</v>
      </c>
      <c r="E3854" s="150"/>
    </row>
    <row r="3855" spans="1:5" hidden="1" x14ac:dyDescent="0.2">
      <c r="A3855" s="145" t="s">
        <v>3870</v>
      </c>
      <c r="B3855" s="145" t="s">
        <v>3869</v>
      </c>
      <c r="C3855" s="144">
        <v>6460112</v>
      </c>
      <c r="D3855" s="145" t="s">
        <v>3917</v>
      </c>
      <c r="E3855" s="150"/>
    </row>
    <row r="3856" spans="1:5" hidden="1" x14ac:dyDescent="0.2">
      <c r="A3856" s="145" t="s">
        <v>3870</v>
      </c>
      <c r="B3856" s="145" t="s">
        <v>3869</v>
      </c>
      <c r="C3856" s="144">
        <v>6460113</v>
      </c>
      <c r="D3856" s="145" t="s">
        <v>3643</v>
      </c>
      <c r="E3856" s="150"/>
    </row>
    <row r="3857" spans="1:5" hidden="1" x14ac:dyDescent="0.2">
      <c r="A3857" s="145" t="s">
        <v>3870</v>
      </c>
      <c r="B3857" s="145" t="s">
        <v>3869</v>
      </c>
      <c r="C3857" s="144">
        <v>6460114</v>
      </c>
      <c r="D3857" s="145" t="s">
        <v>3918</v>
      </c>
      <c r="E3857" s="150"/>
    </row>
    <row r="3858" spans="1:5" hidden="1" x14ac:dyDescent="0.2">
      <c r="A3858" s="145" t="s">
        <v>3870</v>
      </c>
      <c r="B3858" s="145" t="s">
        <v>3869</v>
      </c>
      <c r="C3858" s="144">
        <v>6460115</v>
      </c>
      <c r="D3858" s="145" t="s">
        <v>3919</v>
      </c>
      <c r="E3858" s="150"/>
    </row>
    <row r="3859" spans="1:5" hidden="1" x14ac:dyDescent="0.2">
      <c r="A3859" s="145" t="s">
        <v>3870</v>
      </c>
      <c r="B3859" s="145" t="s">
        <v>3876</v>
      </c>
      <c r="C3859" s="144">
        <v>6460201</v>
      </c>
      <c r="D3859" s="145" t="s">
        <v>3920</v>
      </c>
      <c r="E3859" s="150"/>
    </row>
    <row r="3860" spans="1:5" hidden="1" x14ac:dyDescent="0.2">
      <c r="A3860" s="145" t="s">
        <v>3870</v>
      </c>
      <c r="B3860" s="145" t="s">
        <v>3876</v>
      </c>
      <c r="C3860" s="144">
        <v>6460202</v>
      </c>
      <c r="D3860" s="145" t="s">
        <v>3921</v>
      </c>
      <c r="E3860" s="150"/>
    </row>
    <row r="3861" spans="1:5" hidden="1" x14ac:dyDescent="0.2">
      <c r="A3861" s="145" t="s">
        <v>3870</v>
      </c>
      <c r="B3861" s="145" t="s">
        <v>3876</v>
      </c>
      <c r="C3861" s="144">
        <v>6460203</v>
      </c>
      <c r="D3861" s="145" t="s">
        <v>3922</v>
      </c>
      <c r="E3861" s="150"/>
    </row>
    <row r="3862" spans="1:5" hidden="1" x14ac:dyDescent="0.2">
      <c r="A3862" s="145" t="s">
        <v>3870</v>
      </c>
      <c r="B3862" s="145" t="s">
        <v>3876</v>
      </c>
      <c r="C3862" s="144">
        <v>6460204</v>
      </c>
      <c r="D3862" s="145" t="s">
        <v>3923</v>
      </c>
      <c r="E3862" s="150"/>
    </row>
    <row r="3863" spans="1:5" hidden="1" x14ac:dyDescent="0.2">
      <c r="A3863" s="145" t="s">
        <v>3870</v>
      </c>
      <c r="B3863" s="145" t="s">
        <v>3876</v>
      </c>
      <c r="C3863" s="144">
        <v>6460205</v>
      </c>
      <c r="D3863" s="145" t="s">
        <v>580</v>
      </c>
      <c r="E3863" s="150"/>
    </row>
    <row r="3864" spans="1:5" hidden="1" x14ac:dyDescent="0.2">
      <c r="A3864" s="145" t="s">
        <v>3870</v>
      </c>
      <c r="B3864" s="145" t="s">
        <v>3878</v>
      </c>
      <c r="C3864" s="144">
        <v>6460301</v>
      </c>
      <c r="D3864" s="145" t="s">
        <v>3924</v>
      </c>
      <c r="E3864" s="150"/>
    </row>
    <row r="3865" spans="1:5" hidden="1" x14ac:dyDescent="0.2">
      <c r="A3865" s="145" t="s">
        <v>3870</v>
      </c>
      <c r="B3865" s="145" t="s">
        <v>3878</v>
      </c>
      <c r="C3865" s="144">
        <v>6460302</v>
      </c>
      <c r="D3865" s="145" t="s">
        <v>3925</v>
      </c>
      <c r="E3865" s="150"/>
    </row>
    <row r="3866" spans="1:5" hidden="1" x14ac:dyDescent="0.2">
      <c r="A3866" s="145" t="s">
        <v>3870</v>
      </c>
      <c r="B3866" s="145" t="s">
        <v>3878</v>
      </c>
      <c r="C3866" s="144">
        <v>6460303</v>
      </c>
      <c r="D3866" s="145" t="s">
        <v>3926</v>
      </c>
      <c r="E3866" s="150"/>
    </row>
    <row r="3867" spans="1:5" hidden="1" x14ac:dyDescent="0.2">
      <c r="A3867" s="145" t="s">
        <v>3870</v>
      </c>
      <c r="B3867" s="145" t="s">
        <v>3878</v>
      </c>
      <c r="C3867" s="144">
        <v>6460304</v>
      </c>
      <c r="D3867" s="145" t="s">
        <v>2534</v>
      </c>
      <c r="E3867" s="150"/>
    </row>
    <row r="3868" spans="1:5" hidden="1" x14ac:dyDescent="0.2">
      <c r="A3868" s="145" t="s">
        <v>3870</v>
      </c>
      <c r="B3868" s="145" t="s">
        <v>3878</v>
      </c>
      <c r="C3868" s="144">
        <v>6460305</v>
      </c>
      <c r="D3868" s="145" t="s">
        <v>3927</v>
      </c>
      <c r="E3868" s="150"/>
    </row>
    <row r="3869" spans="1:5" hidden="1" x14ac:dyDescent="0.2">
      <c r="A3869" s="145" t="s">
        <v>3870</v>
      </c>
      <c r="B3869" s="145" t="s">
        <v>3878</v>
      </c>
      <c r="C3869" s="144">
        <v>6460306</v>
      </c>
      <c r="D3869" s="145" t="s">
        <v>3928</v>
      </c>
      <c r="E3869" s="150"/>
    </row>
    <row r="3870" spans="1:5" hidden="1" x14ac:dyDescent="0.2">
      <c r="A3870" s="145" t="s">
        <v>3870</v>
      </c>
      <c r="B3870" s="145" t="s">
        <v>3878</v>
      </c>
      <c r="C3870" s="144">
        <v>6460307</v>
      </c>
      <c r="D3870" s="145" t="s">
        <v>3929</v>
      </c>
      <c r="E3870" s="150"/>
    </row>
    <row r="3871" spans="1:5" hidden="1" x14ac:dyDescent="0.2">
      <c r="A3871" s="145" t="s">
        <v>3870</v>
      </c>
      <c r="B3871" s="145" t="s">
        <v>3882</v>
      </c>
      <c r="C3871" s="144">
        <v>6460401</v>
      </c>
      <c r="D3871" s="145" t="s">
        <v>3930</v>
      </c>
      <c r="E3871" s="150"/>
    </row>
    <row r="3872" spans="1:5" hidden="1" x14ac:dyDescent="0.2">
      <c r="A3872" s="145" t="s">
        <v>3870</v>
      </c>
      <c r="B3872" s="145" t="s">
        <v>3882</v>
      </c>
      <c r="C3872" s="144">
        <v>6460402</v>
      </c>
      <c r="D3872" s="145" t="s">
        <v>3383</v>
      </c>
      <c r="E3872" s="150"/>
    </row>
    <row r="3873" spans="1:5" hidden="1" x14ac:dyDescent="0.2">
      <c r="A3873" s="145" t="s">
        <v>3870</v>
      </c>
      <c r="B3873" s="145" t="s">
        <v>3884</v>
      </c>
      <c r="C3873" s="144">
        <v>6460501</v>
      </c>
      <c r="D3873" s="145" t="s">
        <v>3931</v>
      </c>
      <c r="E3873" s="150"/>
    </row>
    <row r="3874" spans="1:5" hidden="1" x14ac:dyDescent="0.2">
      <c r="A3874" s="145" t="s">
        <v>3870</v>
      </c>
      <c r="B3874" s="145" t="s">
        <v>3884</v>
      </c>
      <c r="C3874" s="144">
        <v>6460502</v>
      </c>
      <c r="D3874" s="145" t="s">
        <v>3932</v>
      </c>
      <c r="E3874" s="150"/>
    </row>
    <row r="3875" spans="1:5" hidden="1" x14ac:dyDescent="0.2">
      <c r="A3875" s="145" t="s">
        <v>3870</v>
      </c>
      <c r="B3875" s="145" t="s">
        <v>3884</v>
      </c>
      <c r="C3875" s="144">
        <v>6460503</v>
      </c>
      <c r="D3875" s="145" t="s">
        <v>3933</v>
      </c>
      <c r="E3875" s="150"/>
    </row>
    <row r="3876" spans="1:5" hidden="1" x14ac:dyDescent="0.2">
      <c r="A3876" s="145" t="s">
        <v>3870</v>
      </c>
      <c r="B3876" s="145" t="s">
        <v>3884</v>
      </c>
      <c r="C3876" s="144">
        <v>6460504</v>
      </c>
      <c r="D3876" s="145" t="s">
        <v>3934</v>
      </c>
      <c r="E3876" s="150"/>
    </row>
    <row r="3877" spans="1:5" hidden="1" x14ac:dyDescent="0.2">
      <c r="A3877" s="145" t="s">
        <v>3870</v>
      </c>
      <c r="B3877" s="145" t="s">
        <v>3884</v>
      </c>
      <c r="C3877" s="144">
        <v>6460505</v>
      </c>
      <c r="D3877" s="145" t="s">
        <v>3935</v>
      </c>
      <c r="E3877" s="150"/>
    </row>
    <row r="3878" spans="1:5" hidden="1" x14ac:dyDescent="0.2">
      <c r="A3878" s="145" t="s">
        <v>3870</v>
      </c>
      <c r="B3878" s="145" t="s">
        <v>3884</v>
      </c>
      <c r="C3878" s="144">
        <v>6460506</v>
      </c>
      <c r="D3878" s="145" t="s">
        <v>3936</v>
      </c>
      <c r="E3878" s="150"/>
    </row>
    <row r="3879" spans="1:5" hidden="1" x14ac:dyDescent="0.2">
      <c r="A3879" s="145" t="s">
        <v>3870</v>
      </c>
      <c r="B3879" s="145" t="s">
        <v>3884</v>
      </c>
      <c r="C3879" s="144">
        <v>6460507</v>
      </c>
      <c r="D3879" s="145" t="s">
        <v>3937</v>
      </c>
      <c r="E3879" s="150"/>
    </row>
    <row r="3880" spans="1:5" hidden="1" x14ac:dyDescent="0.2">
      <c r="A3880" s="145" t="s">
        <v>3870</v>
      </c>
      <c r="B3880" s="145" t="s">
        <v>3884</v>
      </c>
      <c r="C3880" s="144">
        <v>6460508</v>
      </c>
      <c r="D3880" s="145" t="s">
        <v>3938</v>
      </c>
      <c r="E3880" s="150"/>
    </row>
    <row r="3881" spans="1:5" hidden="1" x14ac:dyDescent="0.2">
      <c r="A3881" s="145" t="s">
        <v>3870</v>
      </c>
      <c r="B3881" s="145" t="s">
        <v>3884</v>
      </c>
      <c r="C3881" s="144">
        <v>6460509</v>
      </c>
      <c r="D3881" s="145" t="s">
        <v>2514</v>
      </c>
      <c r="E3881" s="150"/>
    </row>
    <row r="3882" spans="1:5" hidden="1" x14ac:dyDescent="0.2">
      <c r="A3882" s="145" t="s">
        <v>3870</v>
      </c>
      <c r="B3882" s="145" t="s">
        <v>3884</v>
      </c>
      <c r="C3882" s="144">
        <v>6460510</v>
      </c>
      <c r="D3882" s="145" t="s">
        <v>2343</v>
      </c>
      <c r="E3882" s="150"/>
    </row>
    <row r="3883" spans="1:5" hidden="1" x14ac:dyDescent="0.2">
      <c r="A3883" s="145" t="s">
        <v>3870</v>
      </c>
      <c r="B3883" s="145" t="s">
        <v>3884</v>
      </c>
      <c r="C3883" s="144">
        <v>6460511</v>
      </c>
      <c r="D3883" s="145" t="s">
        <v>3939</v>
      </c>
      <c r="E3883" s="150"/>
    </row>
    <row r="3884" spans="1:5" hidden="1" x14ac:dyDescent="0.2">
      <c r="A3884" s="145" t="s">
        <v>3870</v>
      </c>
      <c r="B3884" s="145" t="s">
        <v>3884</v>
      </c>
      <c r="C3884" s="144">
        <v>6460512</v>
      </c>
      <c r="D3884" s="145" t="s">
        <v>3940</v>
      </c>
      <c r="E3884" s="150"/>
    </row>
    <row r="3885" spans="1:5" hidden="1" x14ac:dyDescent="0.2">
      <c r="A3885" s="145" t="s">
        <v>3870</v>
      </c>
      <c r="B3885" s="145" t="s">
        <v>3887</v>
      </c>
      <c r="C3885" s="144">
        <v>6460601</v>
      </c>
      <c r="D3885" s="145" t="s">
        <v>3941</v>
      </c>
      <c r="E3885" s="150"/>
    </row>
    <row r="3886" spans="1:5" hidden="1" x14ac:dyDescent="0.2">
      <c r="A3886" s="145" t="s">
        <v>3870</v>
      </c>
      <c r="B3886" s="145" t="s">
        <v>3887</v>
      </c>
      <c r="C3886" s="144">
        <v>6460602</v>
      </c>
      <c r="D3886" s="145" t="s">
        <v>3942</v>
      </c>
      <c r="E3886" s="150"/>
    </row>
    <row r="3887" spans="1:5" hidden="1" x14ac:dyDescent="0.2">
      <c r="A3887" s="145" t="s">
        <v>3870</v>
      </c>
      <c r="B3887" s="145" t="s">
        <v>3887</v>
      </c>
      <c r="C3887" s="144">
        <v>6460603</v>
      </c>
      <c r="D3887" s="145" t="s">
        <v>3943</v>
      </c>
      <c r="E3887" s="150"/>
    </row>
    <row r="3888" spans="1:5" hidden="1" x14ac:dyDescent="0.2">
      <c r="A3888" s="145" t="s">
        <v>3870</v>
      </c>
      <c r="B3888" s="145" t="s">
        <v>3887</v>
      </c>
      <c r="C3888" s="144">
        <v>6460604</v>
      </c>
      <c r="D3888" s="145" t="s">
        <v>3923</v>
      </c>
      <c r="E3888" s="150"/>
    </row>
    <row r="3889" spans="1:5" hidden="1" x14ac:dyDescent="0.2">
      <c r="A3889" s="145" t="s">
        <v>3870</v>
      </c>
      <c r="B3889" s="145" t="s">
        <v>3887</v>
      </c>
      <c r="C3889" s="144">
        <v>6460605</v>
      </c>
      <c r="D3889" s="145" t="s">
        <v>3486</v>
      </c>
      <c r="E3889" s="150"/>
    </row>
    <row r="3890" spans="1:5" hidden="1" x14ac:dyDescent="0.2">
      <c r="A3890" s="145" t="s">
        <v>3870</v>
      </c>
      <c r="B3890" s="145" t="s">
        <v>3889</v>
      </c>
      <c r="C3890" s="144">
        <v>6460701</v>
      </c>
      <c r="D3890" s="145" t="s">
        <v>3351</v>
      </c>
      <c r="E3890" s="150"/>
    </row>
    <row r="3891" spans="1:5" hidden="1" x14ac:dyDescent="0.2">
      <c r="A3891" s="145" t="s">
        <v>3870</v>
      </c>
      <c r="B3891" s="145" t="s">
        <v>3889</v>
      </c>
      <c r="C3891" s="144">
        <v>6460702</v>
      </c>
      <c r="D3891" s="145" t="s">
        <v>3944</v>
      </c>
      <c r="E3891" s="150"/>
    </row>
    <row r="3892" spans="1:5" hidden="1" x14ac:dyDescent="0.2">
      <c r="A3892" s="145" t="s">
        <v>3870</v>
      </c>
      <c r="B3892" s="145" t="s">
        <v>3889</v>
      </c>
      <c r="C3892" s="144">
        <v>6460703</v>
      </c>
      <c r="D3892" s="145" t="s">
        <v>3945</v>
      </c>
      <c r="E3892" s="150"/>
    </row>
    <row r="3893" spans="1:5" hidden="1" x14ac:dyDescent="0.2">
      <c r="A3893" s="145" t="s">
        <v>3870</v>
      </c>
      <c r="B3893" s="145" t="s">
        <v>3889</v>
      </c>
      <c r="C3893" s="144">
        <v>6460704</v>
      </c>
      <c r="D3893" s="145" t="s">
        <v>3656</v>
      </c>
      <c r="E3893" s="150"/>
    </row>
    <row r="3894" spans="1:5" hidden="1" x14ac:dyDescent="0.2">
      <c r="A3894" s="145" t="s">
        <v>3870</v>
      </c>
      <c r="B3894" s="145" t="s">
        <v>3889</v>
      </c>
      <c r="C3894" s="144">
        <v>6460705</v>
      </c>
      <c r="D3894" s="145" t="s">
        <v>1364</v>
      </c>
      <c r="E3894" s="150"/>
    </row>
    <row r="3895" spans="1:5" hidden="1" x14ac:dyDescent="0.2">
      <c r="A3895" s="145" t="s">
        <v>3870</v>
      </c>
      <c r="B3895" s="145" t="s">
        <v>3889</v>
      </c>
      <c r="C3895" s="144">
        <v>6460706</v>
      </c>
      <c r="D3895" s="145" t="s">
        <v>3946</v>
      </c>
      <c r="E3895" s="150"/>
    </row>
    <row r="3896" spans="1:5" hidden="1" x14ac:dyDescent="0.2">
      <c r="A3896" s="145" t="s">
        <v>3870</v>
      </c>
      <c r="B3896" s="145" t="s">
        <v>3889</v>
      </c>
      <c r="C3896" s="144">
        <v>6460707</v>
      </c>
      <c r="D3896" s="145" t="s">
        <v>3947</v>
      </c>
      <c r="E3896" s="150"/>
    </row>
    <row r="3897" spans="1:5" hidden="1" x14ac:dyDescent="0.2">
      <c r="A3897" s="145" t="s">
        <v>3870</v>
      </c>
      <c r="B3897" s="145" t="s">
        <v>3889</v>
      </c>
      <c r="C3897" s="144">
        <v>6460708</v>
      </c>
      <c r="D3897" s="145" t="s">
        <v>3948</v>
      </c>
      <c r="E3897" s="150"/>
    </row>
    <row r="3898" spans="1:5" hidden="1" x14ac:dyDescent="0.2">
      <c r="A3898" s="145" t="s">
        <v>3870</v>
      </c>
      <c r="B3898" s="145" t="s">
        <v>3889</v>
      </c>
      <c r="C3898" s="144">
        <v>6460709</v>
      </c>
      <c r="D3898" s="145" t="s">
        <v>3949</v>
      </c>
      <c r="E3898" s="150"/>
    </row>
    <row r="3899" spans="1:5" hidden="1" x14ac:dyDescent="0.2">
      <c r="A3899" s="145" t="s">
        <v>3870</v>
      </c>
      <c r="B3899" s="145" t="s">
        <v>3889</v>
      </c>
      <c r="C3899" s="144">
        <v>6460710</v>
      </c>
      <c r="D3899" s="145" t="s">
        <v>3950</v>
      </c>
      <c r="E3899" s="150"/>
    </row>
    <row r="3900" spans="1:5" hidden="1" x14ac:dyDescent="0.2">
      <c r="A3900" s="145" t="s">
        <v>3870</v>
      </c>
      <c r="B3900" s="145" t="s">
        <v>3889</v>
      </c>
      <c r="C3900" s="144">
        <v>6460711</v>
      </c>
      <c r="D3900" s="145" t="s">
        <v>1543</v>
      </c>
      <c r="E3900" s="150"/>
    </row>
    <row r="3901" spans="1:5" hidden="1" x14ac:dyDescent="0.2">
      <c r="A3901" s="145" t="s">
        <v>3870</v>
      </c>
      <c r="B3901" s="145" t="s">
        <v>3889</v>
      </c>
      <c r="C3901" s="144">
        <v>6460712</v>
      </c>
      <c r="D3901" s="145" t="s">
        <v>3951</v>
      </c>
      <c r="E3901" s="150"/>
    </row>
    <row r="3902" spans="1:5" hidden="1" x14ac:dyDescent="0.2">
      <c r="A3902" s="145" t="s">
        <v>3870</v>
      </c>
      <c r="B3902" s="145" t="s">
        <v>3889</v>
      </c>
      <c r="C3902" s="144">
        <v>6460713</v>
      </c>
      <c r="D3902" s="145" t="s">
        <v>2147</v>
      </c>
      <c r="E3902" s="150"/>
    </row>
    <row r="3903" spans="1:5" hidden="1" x14ac:dyDescent="0.2">
      <c r="A3903" s="145" t="s">
        <v>3870</v>
      </c>
      <c r="B3903" s="145" t="s">
        <v>3889</v>
      </c>
      <c r="C3903" s="144">
        <v>6460714</v>
      </c>
      <c r="D3903" s="145" t="s">
        <v>3952</v>
      </c>
      <c r="E3903" s="150"/>
    </row>
    <row r="3904" spans="1:5" hidden="1" x14ac:dyDescent="0.2">
      <c r="A3904" s="145" t="s">
        <v>3870</v>
      </c>
      <c r="B3904" s="145" t="s">
        <v>3889</v>
      </c>
      <c r="C3904" s="144">
        <v>6460715</v>
      </c>
      <c r="D3904" s="145" t="s">
        <v>3953</v>
      </c>
      <c r="E3904" s="150"/>
    </row>
    <row r="3905" spans="1:5" hidden="1" x14ac:dyDescent="0.2">
      <c r="A3905" s="145" t="s">
        <v>3870</v>
      </c>
      <c r="B3905" s="145" t="s">
        <v>3892</v>
      </c>
      <c r="C3905" s="144">
        <v>6460801</v>
      </c>
      <c r="D3905" s="145" t="s">
        <v>3954</v>
      </c>
      <c r="E3905" s="150"/>
    </row>
    <row r="3906" spans="1:5" hidden="1" x14ac:dyDescent="0.2">
      <c r="A3906" s="145" t="s">
        <v>3870</v>
      </c>
      <c r="B3906" s="145" t="s">
        <v>3892</v>
      </c>
      <c r="C3906" s="144">
        <v>6460802</v>
      </c>
      <c r="D3906" s="145" t="s">
        <v>3955</v>
      </c>
      <c r="E3906" s="150"/>
    </row>
    <row r="3907" spans="1:5" hidden="1" x14ac:dyDescent="0.2">
      <c r="A3907" s="145" t="s">
        <v>3870</v>
      </c>
      <c r="B3907" s="145" t="s">
        <v>3892</v>
      </c>
      <c r="C3907" s="144">
        <v>6460803</v>
      </c>
      <c r="D3907" s="145" t="s">
        <v>3956</v>
      </c>
      <c r="E3907" s="150"/>
    </row>
    <row r="3908" spans="1:5" hidden="1" x14ac:dyDescent="0.2">
      <c r="A3908" s="145" t="s">
        <v>3870</v>
      </c>
      <c r="B3908" s="145" t="s">
        <v>3892</v>
      </c>
      <c r="C3908" s="144">
        <v>6460804</v>
      </c>
      <c r="D3908" s="145" t="s">
        <v>3957</v>
      </c>
      <c r="E3908" s="150"/>
    </row>
    <row r="3909" spans="1:5" hidden="1" x14ac:dyDescent="0.2">
      <c r="A3909" s="145" t="s">
        <v>3870</v>
      </c>
      <c r="B3909" s="145" t="s">
        <v>3892</v>
      </c>
      <c r="C3909" s="144">
        <v>6460805</v>
      </c>
      <c r="D3909" s="145" t="s">
        <v>3958</v>
      </c>
      <c r="E3909" s="150"/>
    </row>
    <row r="3910" spans="1:5" hidden="1" x14ac:dyDescent="0.2">
      <c r="A3910" s="145" t="s">
        <v>3870</v>
      </c>
      <c r="B3910" s="145" t="s">
        <v>3892</v>
      </c>
      <c r="C3910" s="144">
        <v>6460806</v>
      </c>
      <c r="D3910" s="145" t="s">
        <v>3959</v>
      </c>
      <c r="E3910" s="150"/>
    </row>
    <row r="3911" spans="1:5" hidden="1" x14ac:dyDescent="0.2">
      <c r="A3911" s="145" t="s">
        <v>3870</v>
      </c>
      <c r="B3911" s="145" t="s">
        <v>3892</v>
      </c>
      <c r="C3911" s="144">
        <v>6460807</v>
      </c>
      <c r="D3911" s="145" t="s">
        <v>3026</v>
      </c>
      <c r="E3911" s="150"/>
    </row>
    <row r="3912" spans="1:5" hidden="1" x14ac:dyDescent="0.2">
      <c r="A3912" s="145" t="s">
        <v>3870</v>
      </c>
      <c r="B3912" s="145" t="s">
        <v>3892</v>
      </c>
      <c r="C3912" s="144">
        <v>6460808</v>
      </c>
      <c r="D3912" s="145" t="s">
        <v>2780</v>
      </c>
      <c r="E3912" s="150"/>
    </row>
    <row r="3913" spans="1:5" hidden="1" x14ac:dyDescent="0.2">
      <c r="A3913" s="145" t="s">
        <v>3870</v>
      </c>
      <c r="B3913" s="145" t="s">
        <v>3892</v>
      </c>
      <c r="C3913" s="144">
        <v>6460809</v>
      </c>
      <c r="D3913" s="145" t="s">
        <v>3960</v>
      </c>
      <c r="E3913" s="150"/>
    </row>
    <row r="3914" spans="1:5" hidden="1" x14ac:dyDescent="0.2">
      <c r="A3914" s="145" t="s">
        <v>3870</v>
      </c>
      <c r="B3914" s="145" t="s">
        <v>3895</v>
      </c>
      <c r="C3914" s="144">
        <v>6460901</v>
      </c>
      <c r="D3914" s="145" t="s">
        <v>3961</v>
      </c>
      <c r="E3914" s="150"/>
    </row>
    <row r="3915" spans="1:5" hidden="1" x14ac:dyDescent="0.2">
      <c r="A3915" s="145" t="s">
        <v>3870</v>
      </c>
      <c r="B3915" s="145" t="s">
        <v>3895</v>
      </c>
      <c r="C3915" s="144">
        <v>6460902</v>
      </c>
      <c r="D3915" s="145" t="s">
        <v>3962</v>
      </c>
      <c r="E3915" s="150"/>
    </row>
    <row r="3916" spans="1:5" hidden="1" x14ac:dyDescent="0.2">
      <c r="A3916" s="145" t="s">
        <v>3870</v>
      </c>
      <c r="B3916" s="145" t="s">
        <v>3895</v>
      </c>
      <c r="C3916" s="144">
        <v>6460903</v>
      </c>
      <c r="D3916" s="145" t="s">
        <v>3963</v>
      </c>
      <c r="E3916" s="150"/>
    </row>
    <row r="3917" spans="1:5" hidden="1" x14ac:dyDescent="0.2">
      <c r="A3917" s="145" t="s">
        <v>3870</v>
      </c>
      <c r="B3917" s="145" t="s">
        <v>3895</v>
      </c>
      <c r="C3917" s="144">
        <v>6460904</v>
      </c>
      <c r="D3917" s="145" t="s">
        <v>3964</v>
      </c>
      <c r="E3917" s="150"/>
    </row>
    <row r="3918" spans="1:5" hidden="1" x14ac:dyDescent="0.2">
      <c r="A3918" s="145" t="s">
        <v>3870</v>
      </c>
      <c r="B3918" s="145" t="s">
        <v>3895</v>
      </c>
      <c r="C3918" s="144">
        <v>6460905</v>
      </c>
      <c r="D3918" s="145" t="s">
        <v>3965</v>
      </c>
      <c r="E3918" s="150"/>
    </row>
    <row r="3919" spans="1:5" hidden="1" x14ac:dyDescent="0.2">
      <c r="A3919" s="145" t="s">
        <v>3870</v>
      </c>
      <c r="B3919" s="145" t="s">
        <v>3895</v>
      </c>
      <c r="C3919" s="144">
        <v>6460906</v>
      </c>
      <c r="D3919" s="145" t="s">
        <v>3096</v>
      </c>
      <c r="E3919" s="150"/>
    </row>
    <row r="3920" spans="1:5" hidden="1" x14ac:dyDescent="0.2">
      <c r="A3920" s="145" t="s">
        <v>3870</v>
      </c>
      <c r="B3920" s="145" t="s">
        <v>3895</v>
      </c>
      <c r="C3920" s="144">
        <v>6460907</v>
      </c>
      <c r="D3920" s="145" t="s">
        <v>3966</v>
      </c>
      <c r="E3920" s="150"/>
    </row>
    <row r="3921" spans="1:5" hidden="1" x14ac:dyDescent="0.2">
      <c r="A3921" s="145" t="s">
        <v>3870</v>
      </c>
      <c r="B3921" s="145" t="s">
        <v>3897</v>
      </c>
      <c r="C3921" s="144">
        <v>6461001</v>
      </c>
      <c r="D3921" s="145" t="s">
        <v>3967</v>
      </c>
      <c r="E3921" s="150"/>
    </row>
    <row r="3922" spans="1:5" hidden="1" x14ac:dyDescent="0.2">
      <c r="A3922" s="145" t="s">
        <v>3870</v>
      </c>
      <c r="B3922" s="145" t="s">
        <v>3897</v>
      </c>
      <c r="C3922" s="144">
        <v>6461002</v>
      </c>
      <c r="D3922" s="145" t="s">
        <v>3968</v>
      </c>
      <c r="E3922" s="150"/>
    </row>
    <row r="3923" spans="1:5" hidden="1" x14ac:dyDescent="0.2">
      <c r="A3923" s="145" t="s">
        <v>3870</v>
      </c>
      <c r="B3923" s="145" t="s">
        <v>3897</v>
      </c>
      <c r="C3923" s="144">
        <v>6461003</v>
      </c>
      <c r="D3923" s="145" t="s">
        <v>3969</v>
      </c>
      <c r="E3923" s="150"/>
    </row>
    <row r="3924" spans="1:5" hidden="1" x14ac:dyDescent="0.2">
      <c r="A3924" s="145" t="s">
        <v>3870</v>
      </c>
      <c r="B3924" s="145" t="s">
        <v>3897</v>
      </c>
      <c r="C3924" s="144">
        <v>6461004</v>
      </c>
      <c r="D3924" s="145" t="s">
        <v>3970</v>
      </c>
      <c r="E3924" s="150"/>
    </row>
    <row r="3925" spans="1:5" hidden="1" x14ac:dyDescent="0.2">
      <c r="A3925" s="145" t="s">
        <v>3870</v>
      </c>
      <c r="B3925" s="145" t="s">
        <v>3897</v>
      </c>
      <c r="C3925" s="144">
        <v>6461005</v>
      </c>
      <c r="D3925" s="145" t="s">
        <v>3971</v>
      </c>
      <c r="E3925" s="150"/>
    </row>
    <row r="3926" spans="1:5" hidden="1" x14ac:dyDescent="0.2">
      <c r="A3926" s="145" t="s">
        <v>3870</v>
      </c>
      <c r="B3926" s="145" t="s">
        <v>3897</v>
      </c>
      <c r="C3926" s="144">
        <v>6461006</v>
      </c>
      <c r="D3926" s="145" t="s">
        <v>3972</v>
      </c>
      <c r="E3926" s="150"/>
    </row>
    <row r="3927" spans="1:5" hidden="1" x14ac:dyDescent="0.2">
      <c r="A3927" s="145" t="s">
        <v>3870</v>
      </c>
      <c r="B3927" s="145" t="s">
        <v>3900</v>
      </c>
      <c r="C3927" s="144">
        <v>6461101</v>
      </c>
      <c r="D3927" s="145" t="s">
        <v>3973</v>
      </c>
      <c r="E3927" s="150"/>
    </row>
    <row r="3928" spans="1:5" hidden="1" x14ac:dyDescent="0.2">
      <c r="A3928" s="145" t="s">
        <v>3870</v>
      </c>
      <c r="B3928" s="145" t="s">
        <v>3900</v>
      </c>
      <c r="C3928" s="144">
        <v>6461102</v>
      </c>
      <c r="D3928" s="145" t="s">
        <v>3974</v>
      </c>
      <c r="E3928" s="150"/>
    </row>
    <row r="3929" spans="1:5" hidden="1" x14ac:dyDescent="0.2">
      <c r="A3929" s="145" t="s">
        <v>3870</v>
      </c>
      <c r="B3929" s="145" t="s">
        <v>3900</v>
      </c>
      <c r="C3929" s="144">
        <v>6461103</v>
      </c>
      <c r="D3929" s="145" t="s">
        <v>1559</v>
      </c>
      <c r="E3929" s="150"/>
    </row>
    <row r="3930" spans="1:5" hidden="1" x14ac:dyDescent="0.2">
      <c r="A3930" s="145" t="s">
        <v>3870</v>
      </c>
      <c r="B3930" s="145" t="s">
        <v>3900</v>
      </c>
      <c r="C3930" s="144">
        <v>6461104</v>
      </c>
      <c r="D3930" s="145" t="s">
        <v>3975</v>
      </c>
      <c r="E3930" s="150"/>
    </row>
    <row r="3931" spans="1:5" hidden="1" x14ac:dyDescent="0.2">
      <c r="A3931" s="145" t="s">
        <v>3870</v>
      </c>
      <c r="B3931" s="145" t="s">
        <v>3900</v>
      </c>
      <c r="C3931" s="144">
        <v>6461105</v>
      </c>
      <c r="D3931" s="145" t="s">
        <v>3976</v>
      </c>
      <c r="E3931" s="150"/>
    </row>
    <row r="3932" spans="1:5" hidden="1" x14ac:dyDescent="0.2">
      <c r="A3932" s="145" t="s">
        <v>3870</v>
      </c>
      <c r="B3932" s="145" t="s">
        <v>3902</v>
      </c>
      <c r="C3932" s="144">
        <v>6461201</v>
      </c>
      <c r="D3932" s="145" t="s">
        <v>3977</v>
      </c>
      <c r="E3932" s="150"/>
    </row>
    <row r="3933" spans="1:5" hidden="1" x14ac:dyDescent="0.2">
      <c r="A3933" s="145" t="s">
        <v>3870</v>
      </c>
      <c r="B3933" s="145" t="s">
        <v>3902</v>
      </c>
      <c r="C3933" s="144">
        <v>6461202</v>
      </c>
      <c r="D3933" s="145" t="s">
        <v>3978</v>
      </c>
      <c r="E3933" s="150"/>
    </row>
    <row r="3934" spans="1:5" hidden="1" x14ac:dyDescent="0.2">
      <c r="A3934" s="145" t="s">
        <v>3870</v>
      </c>
      <c r="B3934" s="145" t="s">
        <v>3902</v>
      </c>
      <c r="C3934" s="144">
        <v>6461204</v>
      </c>
      <c r="D3934" s="145" t="s">
        <v>3979</v>
      </c>
      <c r="E3934" s="150"/>
    </row>
    <row r="3935" spans="1:5" hidden="1" x14ac:dyDescent="0.2">
      <c r="A3935" s="145" t="s">
        <v>3870</v>
      </c>
      <c r="B3935" s="145" t="s">
        <v>3902</v>
      </c>
      <c r="C3935" s="144">
        <v>6461205</v>
      </c>
      <c r="D3935" s="145" t="s">
        <v>862</v>
      </c>
      <c r="E3935" s="150"/>
    </row>
    <row r="3936" spans="1:5" hidden="1" x14ac:dyDescent="0.2">
      <c r="A3936" s="145" t="s">
        <v>3870</v>
      </c>
      <c r="B3936" s="145" t="s">
        <v>3902</v>
      </c>
      <c r="C3936" s="144">
        <v>6461206</v>
      </c>
      <c r="D3936" s="145" t="s">
        <v>3980</v>
      </c>
      <c r="E3936" s="150"/>
    </row>
    <row r="3937" spans="1:5" hidden="1" x14ac:dyDescent="0.2">
      <c r="A3937" s="145" t="s">
        <v>3870</v>
      </c>
      <c r="B3937" s="145" t="s">
        <v>3902</v>
      </c>
      <c r="C3937" s="144">
        <v>6461207</v>
      </c>
      <c r="D3937" s="145" t="s">
        <v>3981</v>
      </c>
      <c r="E3937" s="150"/>
    </row>
    <row r="3938" spans="1:5" hidden="1" x14ac:dyDescent="0.2">
      <c r="A3938" s="145" t="s">
        <v>3870</v>
      </c>
      <c r="B3938" s="145" t="s">
        <v>3902</v>
      </c>
      <c r="C3938" s="144">
        <v>6461208</v>
      </c>
      <c r="D3938" s="145" t="s">
        <v>2677</v>
      </c>
      <c r="E3938" s="150"/>
    </row>
    <row r="3939" spans="1:5" hidden="1" x14ac:dyDescent="0.2">
      <c r="A3939" s="145" t="s">
        <v>3870</v>
      </c>
      <c r="B3939" s="145" t="s">
        <v>3902</v>
      </c>
      <c r="C3939" s="144">
        <v>6461209</v>
      </c>
      <c r="D3939" s="145" t="s">
        <v>915</v>
      </c>
      <c r="E3939" s="150"/>
    </row>
    <row r="3940" spans="1:5" hidden="1" x14ac:dyDescent="0.2">
      <c r="A3940" s="145" t="s">
        <v>3870</v>
      </c>
      <c r="B3940" s="145" t="s">
        <v>3904</v>
      </c>
      <c r="C3940" s="144">
        <v>6461301</v>
      </c>
      <c r="D3940" s="145" t="s">
        <v>3982</v>
      </c>
      <c r="E3940" s="150"/>
    </row>
    <row r="3941" spans="1:5" hidden="1" x14ac:dyDescent="0.2">
      <c r="A3941" s="145" t="s">
        <v>3870</v>
      </c>
      <c r="B3941" s="145" t="s">
        <v>3904</v>
      </c>
      <c r="C3941" s="144">
        <v>6461302</v>
      </c>
      <c r="D3941" s="145" t="s">
        <v>3983</v>
      </c>
      <c r="E3941" s="150"/>
    </row>
    <row r="3942" spans="1:5" hidden="1" x14ac:dyDescent="0.2">
      <c r="A3942" s="145" t="s">
        <v>3870</v>
      </c>
      <c r="B3942" s="145" t="s">
        <v>3904</v>
      </c>
      <c r="C3942" s="144">
        <v>6461303</v>
      </c>
      <c r="D3942" s="145" t="s">
        <v>3984</v>
      </c>
      <c r="E3942" s="150"/>
    </row>
    <row r="3943" spans="1:5" hidden="1" x14ac:dyDescent="0.2">
      <c r="A3943" s="145" t="s">
        <v>3870</v>
      </c>
      <c r="B3943" s="145" t="s">
        <v>3904</v>
      </c>
      <c r="C3943" s="144">
        <v>6461304</v>
      </c>
      <c r="D3943" s="145" t="s">
        <v>3985</v>
      </c>
      <c r="E3943" s="150"/>
    </row>
    <row r="3944" spans="1:5" hidden="1" x14ac:dyDescent="0.2">
      <c r="A3944" s="145" t="s">
        <v>3870</v>
      </c>
      <c r="B3944" s="145" t="s">
        <v>3904</v>
      </c>
      <c r="C3944" s="144">
        <v>6461305</v>
      </c>
      <c r="D3944" s="145" t="s">
        <v>1482</v>
      </c>
      <c r="E3944" s="150"/>
    </row>
    <row r="3945" spans="1:5" hidden="1" x14ac:dyDescent="0.2">
      <c r="A3945" s="145" t="s">
        <v>3870</v>
      </c>
      <c r="B3945" s="145" t="s">
        <v>3904</v>
      </c>
      <c r="C3945" s="144">
        <v>6461306</v>
      </c>
      <c r="D3945" s="145" t="s">
        <v>3295</v>
      </c>
      <c r="E3945" s="150"/>
    </row>
    <row r="3946" spans="1:5" hidden="1" x14ac:dyDescent="0.2">
      <c r="A3946" s="145" t="s">
        <v>3870</v>
      </c>
      <c r="B3946" s="145" t="s">
        <v>3904</v>
      </c>
      <c r="C3946" s="144">
        <v>6461307</v>
      </c>
      <c r="D3946" s="145" t="s">
        <v>3986</v>
      </c>
      <c r="E3946" s="150"/>
    </row>
    <row r="3947" spans="1:5" hidden="1" x14ac:dyDescent="0.2">
      <c r="A3947" s="145" t="s">
        <v>3870</v>
      </c>
      <c r="B3947" s="145" t="s">
        <v>3904</v>
      </c>
      <c r="C3947" s="144">
        <v>6461308</v>
      </c>
      <c r="D3947" s="145" t="s">
        <v>3987</v>
      </c>
      <c r="E3947" s="150"/>
    </row>
    <row r="3948" spans="1:5" hidden="1" x14ac:dyDescent="0.2">
      <c r="A3948" s="145" t="s">
        <v>3870</v>
      </c>
      <c r="B3948" s="145" t="s">
        <v>3906</v>
      </c>
      <c r="C3948" s="144">
        <v>6461401</v>
      </c>
      <c r="D3948" s="145" t="s">
        <v>3377</v>
      </c>
      <c r="E3948" s="150"/>
    </row>
    <row r="3949" spans="1:5" hidden="1" x14ac:dyDescent="0.2">
      <c r="A3949" s="145" t="s">
        <v>3870</v>
      </c>
      <c r="B3949" s="145" t="s">
        <v>3906</v>
      </c>
      <c r="C3949" s="144">
        <v>6461402</v>
      </c>
      <c r="D3949" s="145" t="s">
        <v>3988</v>
      </c>
      <c r="E3949" s="150"/>
    </row>
    <row r="3950" spans="1:5" hidden="1" x14ac:dyDescent="0.2">
      <c r="A3950" s="145" t="s">
        <v>3870</v>
      </c>
      <c r="B3950" s="145" t="s">
        <v>3906</v>
      </c>
      <c r="C3950" s="144">
        <v>6461403</v>
      </c>
      <c r="D3950" s="145" t="s">
        <v>3989</v>
      </c>
      <c r="E3950" s="150"/>
    </row>
    <row r="3951" spans="1:5" hidden="1" x14ac:dyDescent="0.2">
      <c r="A3951" s="145" t="s">
        <v>3870</v>
      </c>
      <c r="B3951" s="145" t="s">
        <v>3906</v>
      </c>
      <c r="C3951" s="144">
        <v>6461404</v>
      </c>
      <c r="D3951" s="145" t="s">
        <v>3990</v>
      </c>
      <c r="E3951" s="150"/>
    </row>
    <row r="3952" spans="1:5" hidden="1" x14ac:dyDescent="0.2">
      <c r="A3952" s="145" t="s">
        <v>3870</v>
      </c>
      <c r="B3952" s="145" t="s">
        <v>3992</v>
      </c>
      <c r="C3952" s="144">
        <v>6461501</v>
      </c>
      <c r="D3952" s="145" t="s">
        <v>3991</v>
      </c>
      <c r="E3952" s="150"/>
    </row>
    <row r="3953" spans="1:5" hidden="1" x14ac:dyDescent="0.2">
      <c r="A3953" s="145" t="s">
        <v>3870</v>
      </c>
      <c r="B3953" s="145" t="s">
        <v>3992</v>
      </c>
      <c r="C3953" s="144">
        <v>6461502</v>
      </c>
      <c r="D3953" s="145" t="s">
        <v>3993</v>
      </c>
      <c r="E3953" s="150"/>
    </row>
    <row r="3954" spans="1:5" hidden="1" x14ac:dyDescent="0.2">
      <c r="A3954" s="145" t="s">
        <v>3870</v>
      </c>
      <c r="B3954" s="145" t="s">
        <v>3992</v>
      </c>
      <c r="C3954" s="144">
        <v>6461503</v>
      </c>
      <c r="D3954" s="145" t="s">
        <v>3994</v>
      </c>
      <c r="E3954" s="150"/>
    </row>
    <row r="3955" spans="1:5" hidden="1" x14ac:dyDescent="0.2">
      <c r="A3955" s="145" t="s">
        <v>3870</v>
      </c>
      <c r="B3955" s="145" t="s">
        <v>3992</v>
      </c>
      <c r="C3955" s="144">
        <v>6461504</v>
      </c>
      <c r="D3955" s="145" t="s">
        <v>3995</v>
      </c>
      <c r="E3955" s="150"/>
    </row>
    <row r="3956" spans="1:5" hidden="1" x14ac:dyDescent="0.2">
      <c r="A3956" s="145" t="s">
        <v>3870</v>
      </c>
      <c r="B3956" s="145" t="s">
        <v>3908</v>
      </c>
      <c r="C3956" s="144">
        <v>6461601</v>
      </c>
      <c r="D3956" s="145" t="s">
        <v>398</v>
      </c>
      <c r="E3956" s="150"/>
    </row>
    <row r="3957" spans="1:5" hidden="1" x14ac:dyDescent="0.2">
      <c r="A3957" s="145" t="s">
        <v>3870</v>
      </c>
      <c r="B3957" s="145" t="s">
        <v>3908</v>
      </c>
      <c r="C3957" s="144">
        <v>6461602</v>
      </c>
      <c r="D3957" s="145" t="s">
        <v>3996</v>
      </c>
      <c r="E3957" s="150"/>
    </row>
    <row r="3958" spans="1:5" hidden="1" x14ac:dyDescent="0.2">
      <c r="A3958" s="145" t="s">
        <v>3870</v>
      </c>
      <c r="B3958" s="145" t="s">
        <v>3908</v>
      </c>
      <c r="C3958" s="144">
        <v>6461603</v>
      </c>
      <c r="D3958" s="145" t="s">
        <v>2381</v>
      </c>
      <c r="E3958" s="150"/>
    </row>
    <row r="3959" spans="1:5" hidden="1" x14ac:dyDescent="0.2">
      <c r="A3959" s="145" t="s">
        <v>3870</v>
      </c>
      <c r="B3959" s="145" t="s">
        <v>3908</v>
      </c>
      <c r="C3959" s="144">
        <v>6461604</v>
      </c>
      <c r="D3959" s="145" t="s">
        <v>3997</v>
      </c>
      <c r="E3959" s="150"/>
    </row>
    <row r="3960" spans="1:5" hidden="1" x14ac:dyDescent="0.2">
      <c r="A3960" s="145" t="s">
        <v>3870</v>
      </c>
      <c r="B3960" s="145" t="s">
        <v>3908</v>
      </c>
      <c r="C3960" s="144">
        <v>6461605</v>
      </c>
      <c r="D3960" s="145" t="s">
        <v>3998</v>
      </c>
      <c r="E3960" s="150"/>
    </row>
    <row r="3961" spans="1:5" hidden="1" x14ac:dyDescent="0.2">
      <c r="A3961" s="145" t="s">
        <v>3870</v>
      </c>
      <c r="B3961" s="145" t="s">
        <v>4000</v>
      </c>
      <c r="C3961" s="144">
        <v>6461701</v>
      </c>
      <c r="D3961" s="145" t="s">
        <v>3999</v>
      </c>
      <c r="E3961" s="150"/>
    </row>
    <row r="3962" spans="1:5" hidden="1" x14ac:dyDescent="0.2">
      <c r="A3962" s="145" t="s">
        <v>3870</v>
      </c>
      <c r="B3962" s="145" t="s">
        <v>4000</v>
      </c>
      <c r="C3962" s="144">
        <v>6461702</v>
      </c>
      <c r="D3962" s="145" t="s">
        <v>4001</v>
      </c>
      <c r="E3962" s="150"/>
    </row>
    <row r="3963" spans="1:5" hidden="1" x14ac:dyDescent="0.2">
      <c r="A3963" s="145" t="s">
        <v>3870</v>
      </c>
      <c r="B3963" s="145" t="s">
        <v>4000</v>
      </c>
      <c r="C3963" s="144">
        <v>6461703</v>
      </c>
      <c r="D3963" s="145" t="s">
        <v>4002</v>
      </c>
      <c r="E3963" s="150"/>
    </row>
    <row r="3964" spans="1:5" hidden="1" x14ac:dyDescent="0.2">
      <c r="A3964" s="145" t="s">
        <v>3870</v>
      </c>
      <c r="B3964" s="145" t="s">
        <v>4000</v>
      </c>
      <c r="C3964" s="144">
        <v>6461704</v>
      </c>
      <c r="D3964" s="145" t="s">
        <v>4003</v>
      </c>
      <c r="E3964" s="150"/>
    </row>
    <row r="3965" spans="1:5" hidden="1" x14ac:dyDescent="0.2">
      <c r="A3965" s="145" t="s">
        <v>3870</v>
      </c>
      <c r="B3965" s="145" t="s">
        <v>4000</v>
      </c>
      <c r="C3965" s="144">
        <v>6461705</v>
      </c>
      <c r="D3965" s="145" t="s">
        <v>4004</v>
      </c>
      <c r="E3965" s="150"/>
    </row>
    <row r="3966" spans="1:5" hidden="1" x14ac:dyDescent="0.2">
      <c r="A3966" s="145" t="s">
        <v>3870</v>
      </c>
      <c r="B3966" s="145" t="s">
        <v>4005</v>
      </c>
      <c r="C3966" s="144">
        <v>6461801</v>
      </c>
      <c r="D3966" s="145" t="s">
        <v>852</v>
      </c>
      <c r="E3966" s="150"/>
    </row>
    <row r="3967" spans="1:5" hidden="1" x14ac:dyDescent="0.2">
      <c r="A3967" s="145" t="s">
        <v>3870</v>
      </c>
      <c r="B3967" s="145" t="s">
        <v>4005</v>
      </c>
      <c r="C3967" s="144">
        <v>6461802</v>
      </c>
      <c r="D3967" s="145" t="s">
        <v>4006</v>
      </c>
      <c r="E3967" s="150"/>
    </row>
    <row r="3968" spans="1:5" hidden="1" x14ac:dyDescent="0.2">
      <c r="A3968" s="145" t="s">
        <v>3870</v>
      </c>
      <c r="B3968" s="145" t="s">
        <v>4005</v>
      </c>
      <c r="C3968" s="144">
        <v>6461803</v>
      </c>
      <c r="D3968" s="145" t="s">
        <v>4007</v>
      </c>
      <c r="E3968" s="150"/>
    </row>
    <row r="3969" spans="1:5" hidden="1" x14ac:dyDescent="0.2">
      <c r="A3969" s="145" t="s">
        <v>3870</v>
      </c>
      <c r="B3969" s="145" t="s">
        <v>4005</v>
      </c>
      <c r="C3969" s="144">
        <v>6461804</v>
      </c>
      <c r="D3969" s="145" t="s">
        <v>4008</v>
      </c>
      <c r="E3969" s="150"/>
    </row>
    <row r="3970" spans="1:5" hidden="1" x14ac:dyDescent="0.2">
      <c r="A3970" s="145" t="s">
        <v>3870</v>
      </c>
      <c r="B3970" s="145" t="s">
        <v>4005</v>
      </c>
      <c r="C3970" s="144">
        <v>6461805</v>
      </c>
      <c r="D3970" s="145" t="s">
        <v>4009</v>
      </c>
      <c r="E3970" s="150"/>
    </row>
    <row r="3971" spans="1:5" hidden="1" x14ac:dyDescent="0.2">
      <c r="A3971" s="145" t="s">
        <v>4012</v>
      </c>
      <c r="B3971" s="145" t="s">
        <v>4011</v>
      </c>
      <c r="C3971" s="144">
        <v>2470101</v>
      </c>
      <c r="D3971" s="145" t="s">
        <v>4010</v>
      </c>
      <c r="E3971" s="150"/>
    </row>
    <row r="3972" spans="1:5" hidden="1" x14ac:dyDescent="0.2">
      <c r="A3972" s="145" t="s">
        <v>4012</v>
      </c>
      <c r="B3972" s="145" t="s">
        <v>4011</v>
      </c>
      <c r="C3972" s="144">
        <v>4470101</v>
      </c>
      <c r="D3972" s="145" t="s">
        <v>4013</v>
      </c>
      <c r="E3972" s="150"/>
    </row>
    <row r="3973" spans="1:5" hidden="1" x14ac:dyDescent="0.2">
      <c r="A3973" s="145" t="s">
        <v>4012</v>
      </c>
      <c r="B3973" s="145" t="s">
        <v>4011</v>
      </c>
      <c r="C3973" s="144">
        <v>5470116</v>
      </c>
      <c r="D3973" s="145" t="s">
        <v>4014</v>
      </c>
      <c r="E3973" s="150"/>
    </row>
    <row r="3974" spans="1:5" hidden="1" x14ac:dyDescent="0.2">
      <c r="A3974" s="145" t="s">
        <v>4012</v>
      </c>
      <c r="B3974" s="145" t="s">
        <v>4011</v>
      </c>
      <c r="C3974" s="144">
        <v>5470117</v>
      </c>
      <c r="D3974" s="145" t="s">
        <v>4015</v>
      </c>
      <c r="E3974" s="150"/>
    </row>
    <row r="3975" spans="1:5" hidden="1" x14ac:dyDescent="0.2">
      <c r="A3975" s="145" t="s">
        <v>4012</v>
      </c>
      <c r="B3975" s="145" t="s">
        <v>4017</v>
      </c>
      <c r="C3975" s="144">
        <v>5470206</v>
      </c>
      <c r="D3975" s="145" t="s">
        <v>4016</v>
      </c>
      <c r="E3975" s="150"/>
    </row>
    <row r="3976" spans="1:5" hidden="1" x14ac:dyDescent="0.2">
      <c r="A3976" s="145" t="s">
        <v>4012</v>
      </c>
      <c r="B3976" s="145" t="s">
        <v>4019</v>
      </c>
      <c r="C3976" s="144">
        <v>5470304</v>
      </c>
      <c r="D3976" s="145" t="s">
        <v>4018</v>
      </c>
      <c r="E3976" s="150"/>
    </row>
    <row r="3977" spans="1:5" hidden="1" x14ac:dyDescent="0.2">
      <c r="A3977" s="145" t="s">
        <v>4012</v>
      </c>
      <c r="B3977" s="145" t="s">
        <v>4021</v>
      </c>
      <c r="C3977" s="144">
        <v>5470411</v>
      </c>
      <c r="D3977" s="145" t="s">
        <v>4020</v>
      </c>
      <c r="E3977" s="150"/>
    </row>
    <row r="3978" spans="1:5" hidden="1" x14ac:dyDescent="0.2">
      <c r="A3978" s="145" t="s">
        <v>4012</v>
      </c>
      <c r="B3978" s="145" t="s">
        <v>4023</v>
      </c>
      <c r="C3978" s="144">
        <v>5470506</v>
      </c>
      <c r="D3978" s="145" t="s">
        <v>4022</v>
      </c>
      <c r="E3978" s="150"/>
    </row>
    <row r="3979" spans="1:5" hidden="1" x14ac:dyDescent="0.2">
      <c r="A3979" s="145" t="s">
        <v>4012</v>
      </c>
      <c r="B3979" s="145" t="s">
        <v>4025</v>
      </c>
      <c r="C3979" s="144">
        <v>5470606</v>
      </c>
      <c r="D3979" s="145" t="s">
        <v>4024</v>
      </c>
      <c r="E3979" s="150"/>
    </row>
    <row r="3980" spans="1:5" hidden="1" x14ac:dyDescent="0.2">
      <c r="A3980" s="145" t="s">
        <v>4012</v>
      </c>
      <c r="B3980" s="145" t="s">
        <v>4027</v>
      </c>
      <c r="C3980" s="144">
        <v>5470815</v>
      </c>
      <c r="D3980" s="145" t="s">
        <v>4026</v>
      </c>
      <c r="E3980" s="150"/>
    </row>
    <row r="3981" spans="1:5" hidden="1" x14ac:dyDescent="0.2">
      <c r="A3981" s="145" t="s">
        <v>4012</v>
      </c>
      <c r="B3981" s="145" t="s">
        <v>4029</v>
      </c>
      <c r="C3981" s="144">
        <v>5470905</v>
      </c>
      <c r="D3981" s="145" t="s">
        <v>4028</v>
      </c>
      <c r="E3981" s="150"/>
    </row>
    <row r="3982" spans="1:5" hidden="1" x14ac:dyDescent="0.2">
      <c r="A3982" s="145" t="s">
        <v>4012</v>
      </c>
      <c r="B3982" s="145" t="s">
        <v>4031</v>
      </c>
      <c r="C3982" s="144">
        <v>5471010</v>
      </c>
      <c r="D3982" s="145" t="s">
        <v>4030</v>
      </c>
      <c r="E3982" s="150"/>
    </row>
    <row r="3983" spans="1:5" hidden="1" x14ac:dyDescent="0.2">
      <c r="A3983" s="145" t="s">
        <v>4012</v>
      </c>
      <c r="B3983" s="145" t="s">
        <v>4033</v>
      </c>
      <c r="C3983" s="144">
        <v>5471109</v>
      </c>
      <c r="D3983" s="145" t="s">
        <v>4032</v>
      </c>
      <c r="E3983" s="150"/>
    </row>
    <row r="3984" spans="1:5" hidden="1" x14ac:dyDescent="0.2">
      <c r="A3984" s="145" t="s">
        <v>4012</v>
      </c>
      <c r="B3984" s="145" t="s">
        <v>4035</v>
      </c>
      <c r="C3984" s="144">
        <v>5471217</v>
      </c>
      <c r="D3984" s="145" t="s">
        <v>4034</v>
      </c>
      <c r="E3984" s="150"/>
    </row>
    <row r="3985" spans="1:5" hidden="1" x14ac:dyDescent="0.2">
      <c r="A3985" s="145" t="s">
        <v>4012</v>
      </c>
      <c r="B3985" s="145" t="s">
        <v>4035</v>
      </c>
      <c r="C3985" s="144">
        <v>5471218</v>
      </c>
      <c r="D3985" s="145" t="s">
        <v>4036</v>
      </c>
      <c r="E3985" s="150"/>
    </row>
    <row r="3986" spans="1:5" hidden="1" x14ac:dyDescent="0.2">
      <c r="A3986" s="145" t="s">
        <v>4012</v>
      </c>
      <c r="B3986" s="145" t="s">
        <v>4038</v>
      </c>
      <c r="C3986" s="144">
        <v>5471305</v>
      </c>
      <c r="D3986" s="145" t="s">
        <v>4037</v>
      </c>
      <c r="E3986" s="150"/>
    </row>
    <row r="3987" spans="1:5" hidden="1" x14ac:dyDescent="0.2">
      <c r="A3987" s="145" t="s">
        <v>4012</v>
      </c>
      <c r="B3987" s="145" t="s">
        <v>4040</v>
      </c>
      <c r="C3987" s="144">
        <v>5471606</v>
      </c>
      <c r="D3987" s="145" t="s">
        <v>4039</v>
      </c>
      <c r="E3987" s="150"/>
    </row>
    <row r="3988" spans="1:5" hidden="1" x14ac:dyDescent="0.2">
      <c r="A3988" s="145" t="s">
        <v>4012</v>
      </c>
      <c r="B3988" s="145" t="s">
        <v>4011</v>
      </c>
      <c r="C3988" s="144">
        <v>6470101</v>
      </c>
      <c r="D3988" s="145" t="s">
        <v>3911</v>
      </c>
      <c r="E3988" s="150"/>
    </row>
    <row r="3989" spans="1:5" hidden="1" x14ac:dyDescent="0.2">
      <c r="A3989" s="145" t="s">
        <v>4012</v>
      </c>
      <c r="B3989" s="145" t="s">
        <v>4011</v>
      </c>
      <c r="C3989" s="144">
        <v>6470102</v>
      </c>
      <c r="D3989" s="145" t="s">
        <v>4041</v>
      </c>
      <c r="E3989" s="150"/>
    </row>
    <row r="3990" spans="1:5" hidden="1" x14ac:dyDescent="0.2">
      <c r="A3990" s="145" t="s">
        <v>4012</v>
      </c>
      <c r="B3990" s="145" t="s">
        <v>4011</v>
      </c>
      <c r="C3990" s="144">
        <v>6470103</v>
      </c>
      <c r="D3990" s="145" t="s">
        <v>4042</v>
      </c>
      <c r="E3990" s="150"/>
    </row>
    <row r="3991" spans="1:5" hidden="1" x14ac:dyDescent="0.2">
      <c r="A3991" s="145" t="s">
        <v>4012</v>
      </c>
      <c r="B3991" s="145" t="s">
        <v>4011</v>
      </c>
      <c r="C3991" s="144">
        <v>6470104</v>
      </c>
      <c r="D3991" s="145" t="s">
        <v>4043</v>
      </c>
      <c r="E3991" s="150"/>
    </row>
    <row r="3992" spans="1:5" hidden="1" x14ac:dyDescent="0.2">
      <c r="A3992" s="145" t="s">
        <v>4012</v>
      </c>
      <c r="B3992" s="145" t="s">
        <v>4011</v>
      </c>
      <c r="C3992" s="144">
        <v>6470105</v>
      </c>
      <c r="D3992" s="145" t="s">
        <v>2679</v>
      </c>
      <c r="E3992" s="150"/>
    </row>
    <row r="3993" spans="1:5" hidden="1" x14ac:dyDescent="0.2">
      <c r="A3993" s="145" t="s">
        <v>4012</v>
      </c>
      <c r="B3993" s="145" t="s">
        <v>4011</v>
      </c>
      <c r="C3993" s="144">
        <v>6470106</v>
      </c>
      <c r="D3993" s="145" t="s">
        <v>1049</v>
      </c>
      <c r="E3993" s="150"/>
    </row>
    <row r="3994" spans="1:5" hidden="1" x14ac:dyDescent="0.2">
      <c r="A3994" s="145" t="s">
        <v>4012</v>
      </c>
      <c r="B3994" s="145" t="s">
        <v>4011</v>
      </c>
      <c r="C3994" s="144">
        <v>6470107</v>
      </c>
      <c r="D3994" s="145" t="s">
        <v>2605</v>
      </c>
      <c r="E3994" s="150"/>
    </row>
    <row r="3995" spans="1:5" hidden="1" x14ac:dyDescent="0.2">
      <c r="A3995" s="145" t="s">
        <v>4012</v>
      </c>
      <c r="B3995" s="145" t="s">
        <v>4011</v>
      </c>
      <c r="C3995" s="144">
        <v>6470108</v>
      </c>
      <c r="D3995" s="145" t="s">
        <v>4044</v>
      </c>
      <c r="E3995" s="150"/>
    </row>
    <row r="3996" spans="1:5" hidden="1" x14ac:dyDescent="0.2">
      <c r="A3996" s="145" t="s">
        <v>4012</v>
      </c>
      <c r="B3996" s="145" t="s">
        <v>4011</v>
      </c>
      <c r="C3996" s="144">
        <v>6470109</v>
      </c>
      <c r="D3996" s="145" t="s">
        <v>4045</v>
      </c>
      <c r="E3996" s="150"/>
    </row>
    <row r="3997" spans="1:5" hidden="1" x14ac:dyDescent="0.2">
      <c r="A3997" s="145" t="s">
        <v>4012</v>
      </c>
      <c r="B3997" s="145" t="s">
        <v>4011</v>
      </c>
      <c r="C3997" s="144">
        <v>6470110</v>
      </c>
      <c r="D3997" s="145" t="s">
        <v>4046</v>
      </c>
      <c r="E3997" s="150"/>
    </row>
    <row r="3998" spans="1:5" hidden="1" x14ac:dyDescent="0.2">
      <c r="A3998" s="145" t="s">
        <v>4012</v>
      </c>
      <c r="B3998" s="145" t="s">
        <v>4011</v>
      </c>
      <c r="C3998" s="144">
        <v>6470111</v>
      </c>
      <c r="D3998" s="145" t="s">
        <v>4047</v>
      </c>
      <c r="E3998" s="150"/>
    </row>
    <row r="3999" spans="1:5" hidden="1" x14ac:dyDescent="0.2">
      <c r="A3999" s="145" t="s">
        <v>4012</v>
      </c>
      <c r="B3999" s="145" t="s">
        <v>4011</v>
      </c>
      <c r="C3999" s="144">
        <v>6470112</v>
      </c>
      <c r="D3999" s="145" t="s">
        <v>4048</v>
      </c>
      <c r="E3999" s="150"/>
    </row>
    <row r="4000" spans="1:5" hidden="1" x14ac:dyDescent="0.2">
      <c r="A4000" s="145" t="s">
        <v>4012</v>
      </c>
      <c r="B4000" s="145" t="s">
        <v>4011</v>
      </c>
      <c r="C4000" s="144">
        <v>6470113</v>
      </c>
      <c r="D4000" s="145" t="s">
        <v>4049</v>
      </c>
      <c r="E4000" s="150"/>
    </row>
    <row r="4001" spans="1:5" hidden="1" x14ac:dyDescent="0.2">
      <c r="A4001" s="145" t="s">
        <v>4012</v>
      </c>
      <c r="B4001" s="145" t="s">
        <v>4011</v>
      </c>
      <c r="C4001" s="144">
        <v>6470114</v>
      </c>
      <c r="D4001" s="145" t="s">
        <v>4050</v>
      </c>
      <c r="E4001" s="150"/>
    </row>
    <row r="4002" spans="1:5" hidden="1" x14ac:dyDescent="0.2">
      <c r="A4002" s="145" t="s">
        <v>4012</v>
      </c>
      <c r="B4002" s="145" t="s">
        <v>4011</v>
      </c>
      <c r="C4002" s="144">
        <v>6470115</v>
      </c>
      <c r="D4002" s="145" t="s">
        <v>4051</v>
      </c>
      <c r="E4002" s="150"/>
    </row>
    <row r="4003" spans="1:5" hidden="1" x14ac:dyDescent="0.2">
      <c r="A4003" s="145" t="s">
        <v>4012</v>
      </c>
      <c r="B4003" s="145" t="s">
        <v>4017</v>
      </c>
      <c r="C4003" s="144">
        <v>6470201</v>
      </c>
      <c r="D4003" s="145" t="s">
        <v>4052</v>
      </c>
      <c r="E4003" s="150"/>
    </row>
    <row r="4004" spans="1:5" hidden="1" x14ac:dyDescent="0.2">
      <c r="A4004" s="145" t="s">
        <v>4012</v>
      </c>
      <c r="B4004" s="145" t="s">
        <v>4017</v>
      </c>
      <c r="C4004" s="144">
        <v>6470202</v>
      </c>
      <c r="D4004" s="145" t="s">
        <v>1991</v>
      </c>
      <c r="E4004" s="150"/>
    </row>
    <row r="4005" spans="1:5" hidden="1" x14ac:dyDescent="0.2">
      <c r="A4005" s="145" t="s">
        <v>4012</v>
      </c>
      <c r="B4005" s="145" t="s">
        <v>4017</v>
      </c>
      <c r="C4005" s="144">
        <v>6470203</v>
      </c>
      <c r="D4005" s="145" t="s">
        <v>4053</v>
      </c>
      <c r="E4005" s="150"/>
    </row>
    <row r="4006" spans="1:5" hidden="1" x14ac:dyDescent="0.2">
      <c r="A4006" s="145" t="s">
        <v>4012</v>
      </c>
      <c r="B4006" s="145" t="s">
        <v>4017</v>
      </c>
      <c r="C4006" s="144">
        <v>6470204</v>
      </c>
      <c r="D4006" s="145" t="s">
        <v>3416</v>
      </c>
      <c r="E4006" s="150"/>
    </row>
    <row r="4007" spans="1:5" hidden="1" x14ac:dyDescent="0.2">
      <c r="A4007" s="145" t="s">
        <v>4012</v>
      </c>
      <c r="B4007" s="145" t="s">
        <v>4017</v>
      </c>
      <c r="C4007" s="144">
        <v>6470205</v>
      </c>
      <c r="D4007" s="145" t="s">
        <v>4054</v>
      </c>
      <c r="E4007" s="150"/>
    </row>
    <row r="4008" spans="1:5" hidden="1" x14ac:dyDescent="0.2">
      <c r="A4008" s="145" t="s">
        <v>4012</v>
      </c>
      <c r="B4008" s="145" t="s">
        <v>4019</v>
      </c>
      <c r="C4008" s="144">
        <v>6470301</v>
      </c>
      <c r="D4008" s="145" t="s">
        <v>4055</v>
      </c>
      <c r="E4008" s="150"/>
    </row>
    <row r="4009" spans="1:5" hidden="1" x14ac:dyDescent="0.2">
      <c r="A4009" s="145" t="s">
        <v>4012</v>
      </c>
      <c r="B4009" s="145" t="s">
        <v>4019</v>
      </c>
      <c r="C4009" s="144">
        <v>6470302</v>
      </c>
      <c r="D4009" s="145" t="s">
        <v>4056</v>
      </c>
      <c r="E4009" s="150"/>
    </row>
    <row r="4010" spans="1:5" hidden="1" x14ac:dyDescent="0.2">
      <c r="A4010" s="145" t="s">
        <v>4012</v>
      </c>
      <c r="B4010" s="145" t="s">
        <v>4019</v>
      </c>
      <c r="C4010" s="144">
        <v>6470303</v>
      </c>
      <c r="D4010" s="145" t="s">
        <v>4057</v>
      </c>
      <c r="E4010" s="150"/>
    </row>
    <row r="4011" spans="1:5" hidden="1" x14ac:dyDescent="0.2">
      <c r="A4011" s="145" t="s">
        <v>4012</v>
      </c>
      <c r="B4011" s="145" t="s">
        <v>4021</v>
      </c>
      <c r="C4011" s="144">
        <v>6470401</v>
      </c>
      <c r="D4011" s="145" t="s">
        <v>4058</v>
      </c>
      <c r="E4011" s="150"/>
    </row>
    <row r="4012" spans="1:5" hidden="1" x14ac:dyDescent="0.2">
      <c r="A4012" s="145" t="s">
        <v>4012</v>
      </c>
      <c r="B4012" s="145" t="s">
        <v>4021</v>
      </c>
      <c r="C4012" s="144">
        <v>6470402</v>
      </c>
      <c r="D4012" s="145" t="s">
        <v>4059</v>
      </c>
      <c r="E4012" s="150"/>
    </row>
    <row r="4013" spans="1:5" hidden="1" x14ac:dyDescent="0.2">
      <c r="A4013" s="145" t="s">
        <v>4012</v>
      </c>
      <c r="B4013" s="145" t="s">
        <v>4021</v>
      </c>
      <c r="C4013" s="144">
        <v>6470403</v>
      </c>
      <c r="D4013" s="145" t="s">
        <v>4060</v>
      </c>
      <c r="E4013" s="150"/>
    </row>
    <row r="4014" spans="1:5" hidden="1" x14ac:dyDescent="0.2">
      <c r="A4014" s="145" t="s">
        <v>4012</v>
      </c>
      <c r="B4014" s="145" t="s">
        <v>4021</v>
      </c>
      <c r="C4014" s="144">
        <v>6470404</v>
      </c>
      <c r="D4014" s="145" t="s">
        <v>4061</v>
      </c>
      <c r="E4014" s="150"/>
    </row>
    <row r="4015" spans="1:5" hidden="1" x14ac:dyDescent="0.2">
      <c r="A4015" s="145" t="s">
        <v>4012</v>
      </c>
      <c r="B4015" s="145" t="s">
        <v>4021</v>
      </c>
      <c r="C4015" s="144">
        <v>6470405</v>
      </c>
      <c r="D4015" s="145" t="s">
        <v>4062</v>
      </c>
      <c r="E4015" s="150"/>
    </row>
    <row r="4016" spans="1:5" hidden="1" x14ac:dyDescent="0.2">
      <c r="A4016" s="145" t="s">
        <v>4012</v>
      </c>
      <c r="B4016" s="145" t="s">
        <v>4021</v>
      </c>
      <c r="C4016" s="144">
        <v>6470406</v>
      </c>
      <c r="D4016" s="145" t="s">
        <v>4063</v>
      </c>
      <c r="E4016" s="150"/>
    </row>
    <row r="4017" spans="1:5" hidden="1" x14ac:dyDescent="0.2">
      <c r="A4017" s="145" t="s">
        <v>4012</v>
      </c>
      <c r="B4017" s="145" t="s">
        <v>4021</v>
      </c>
      <c r="C4017" s="144">
        <v>6470407</v>
      </c>
      <c r="D4017" s="145" t="s">
        <v>4064</v>
      </c>
      <c r="E4017" s="150"/>
    </row>
    <row r="4018" spans="1:5" hidden="1" x14ac:dyDescent="0.2">
      <c r="A4018" s="145" t="s">
        <v>4012</v>
      </c>
      <c r="B4018" s="145" t="s">
        <v>4021</v>
      </c>
      <c r="C4018" s="144">
        <v>6470408</v>
      </c>
      <c r="D4018" s="145" t="s">
        <v>4065</v>
      </c>
      <c r="E4018" s="150"/>
    </row>
    <row r="4019" spans="1:5" hidden="1" x14ac:dyDescent="0.2">
      <c r="A4019" s="145" t="s">
        <v>4012</v>
      </c>
      <c r="B4019" s="145" t="s">
        <v>4021</v>
      </c>
      <c r="C4019" s="144">
        <v>6470409</v>
      </c>
      <c r="D4019" s="145" t="s">
        <v>4066</v>
      </c>
      <c r="E4019" s="150"/>
    </row>
    <row r="4020" spans="1:5" hidden="1" x14ac:dyDescent="0.2">
      <c r="A4020" s="145" t="s">
        <v>4012</v>
      </c>
      <c r="B4020" s="145" t="s">
        <v>4021</v>
      </c>
      <c r="C4020" s="144">
        <v>6470410</v>
      </c>
      <c r="D4020" s="145" t="s">
        <v>4067</v>
      </c>
      <c r="E4020" s="150"/>
    </row>
    <row r="4021" spans="1:5" hidden="1" x14ac:dyDescent="0.2">
      <c r="A4021" s="145" t="s">
        <v>4012</v>
      </c>
      <c r="B4021" s="145" t="s">
        <v>4023</v>
      </c>
      <c r="C4021" s="144">
        <v>6470501</v>
      </c>
      <c r="D4021" s="145" t="s">
        <v>4068</v>
      </c>
      <c r="E4021" s="150"/>
    </row>
    <row r="4022" spans="1:5" hidden="1" x14ac:dyDescent="0.2">
      <c r="A4022" s="145" t="s">
        <v>4012</v>
      </c>
      <c r="B4022" s="145" t="s">
        <v>4023</v>
      </c>
      <c r="C4022" s="144">
        <v>6470502</v>
      </c>
      <c r="D4022" s="145" t="s">
        <v>4069</v>
      </c>
      <c r="E4022" s="150"/>
    </row>
    <row r="4023" spans="1:5" hidden="1" x14ac:dyDescent="0.2">
      <c r="A4023" s="145" t="s">
        <v>4012</v>
      </c>
      <c r="B4023" s="145" t="s">
        <v>4023</v>
      </c>
      <c r="C4023" s="144">
        <v>6470503</v>
      </c>
      <c r="D4023" s="145" t="s">
        <v>4070</v>
      </c>
      <c r="E4023" s="150"/>
    </row>
    <row r="4024" spans="1:5" hidden="1" x14ac:dyDescent="0.2">
      <c r="A4024" s="145" t="s">
        <v>4012</v>
      </c>
      <c r="B4024" s="145" t="s">
        <v>4023</v>
      </c>
      <c r="C4024" s="144">
        <v>6470504</v>
      </c>
      <c r="D4024" s="145" t="s">
        <v>4071</v>
      </c>
      <c r="E4024" s="150"/>
    </row>
    <row r="4025" spans="1:5" hidden="1" x14ac:dyDescent="0.2">
      <c r="A4025" s="145" t="s">
        <v>4012</v>
      </c>
      <c r="B4025" s="145" t="s">
        <v>4023</v>
      </c>
      <c r="C4025" s="144">
        <v>6470505</v>
      </c>
      <c r="D4025" s="145" t="s">
        <v>4072</v>
      </c>
      <c r="E4025" s="150"/>
    </row>
    <row r="4026" spans="1:5" hidden="1" x14ac:dyDescent="0.2">
      <c r="A4026" s="145" t="s">
        <v>4012</v>
      </c>
      <c r="B4026" s="145" t="s">
        <v>4025</v>
      </c>
      <c r="C4026" s="144">
        <v>6470601</v>
      </c>
      <c r="D4026" s="145" t="s">
        <v>4073</v>
      </c>
      <c r="E4026" s="150"/>
    </row>
    <row r="4027" spans="1:5" hidden="1" x14ac:dyDescent="0.2">
      <c r="A4027" s="145" t="s">
        <v>4012</v>
      </c>
      <c r="B4027" s="145" t="s">
        <v>4025</v>
      </c>
      <c r="C4027" s="144">
        <v>6470602</v>
      </c>
      <c r="D4027" s="145" t="s">
        <v>4074</v>
      </c>
      <c r="E4027" s="150"/>
    </row>
    <row r="4028" spans="1:5" hidden="1" x14ac:dyDescent="0.2">
      <c r="A4028" s="145" t="s">
        <v>4012</v>
      </c>
      <c r="B4028" s="145" t="s">
        <v>4025</v>
      </c>
      <c r="C4028" s="144">
        <v>6470603</v>
      </c>
      <c r="D4028" s="145" t="s">
        <v>4075</v>
      </c>
      <c r="E4028" s="150"/>
    </row>
    <row r="4029" spans="1:5" hidden="1" x14ac:dyDescent="0.2">
      <c r="A4029" s="145" t="s">
        <v>4012</v>
      </c>
      <c r="B4029" s="145" t="s">
        <v>4025</v>
      </c>
      <c r="C4029" s="144">
        <v>6470604</v>
      </c>
      <c r="D4029" s="145" t="s">
        <v>4076</v>
      </c>
      <c r="E4029" s="150"/>
    </row>
    <row r="4030" spans="1:5" hidden="1" x14ac:dyDescent="0.2">
      <c r="A4030" s="145" t="s">
        <v>4012</v>
      </c>
      <c r="B4030" s="145" t="s">
        <v>4025</v>
      </c>
      <c r="C4030" s="144">
        <v>6470605</v>
      </c>
      <c r="D4030" s="145" t="s">
        <v>4049</v>
      </c>
      <c r="E4030" s="150"/>
    </row>
    <row r="4031" spans="1:5" hidden="1" x14ac:dyDescent="0.2">
      <c r="A4031" s="145" t="s">
        <v>4012</v>
      </c>
      <c r="B4031" s="145" t="s">
        <v>4078</v>
      </c>
      <c r="C4031" s="144">
        <v>6470701</v>
      </c>
      <c r="D4031" s="145" t="s">
        <v>4077</v>
      </c>
      <c r="E4031" s="150"/>
    </row>
    <row r="4032" spans="1:5" hidden="1" x14ac:dyDescent="0.2">
      <c r="A4032" s="145" t="s">
        <v>4012</v>
      </c>
      <c r="B4032" s="145" t="s">
        <v>4078</v>
      </c>
      <c r="C4032" s="144">
        <v>6470702</v>
      </c>
      <c r="D4032" s="145" t="s">
        <v>4079</v>
      </c>
      <c r="E4032" s="150"/>
    </row>
    <row r="4033" spans="1:5" hidden="1" x14ac:dyDescent="0.2">
      <c r="A4033" s="145" t="s">
        <v>4012</v>
      </c>
      <c r="B4033" s="145" t="s">
        <v>4078</v>
      </c>
      <c r="C4033" s="144">
        <v>6470703</v>
      </c>
      <c r="D4033" s="145" t="s">
        <v>354</v>
      </c>
      <c r="E4033" s="150"/>
    </row>
    <row r="4034" spans="1:5" hidden="1" x14ac:dyDescent="0.2">
      <c r="A4034" s="145" t="s">
        <v>4012</v>
      </c>
      <c r="B4034" s="145" t="s">
        <v>4078</v>
      </c>
      <c r="C4034" s="144">
        <v>6470704</v>
      </c>
      <c r="D4034" s="145" t="s">
        <v>580</v>
      </c>
      <c r="E4034" s="150"/>
    </row>
    <row r="4035" spans="1:5" hidden="1" x14ac:dyDescent="0.2">
      <c r="A4035" s="145" t="s">
        <v>4012</v>
      </c>
      <c r="B4035" s="145" t="s">
        <v>4027</v>
      </c>
      <c r="C4035" s="144">
        <v>6470801</v>
      </c>
      <c r="D4035" s="145" t="s">
        <v>4080</v>
      </c>
      <c r="E4035" s="150"/>
    </row>
    <row r="4036" spans="1:5" hidden="1" x14ac:dyDescent="0.2">
      <c r="A4036" s="145" t="s">
        <v>4012</v>
      </c>
      <c r="B4036" s="145" t="s">
        <v>4027</v>
      </c>
      <c r="C4036" s="144">
        <v>6470802</v>
      </c>
      <c r="D4036" s="145" t="s">
        <v>4081</v>
      </c>
      <c r="E4036" s="150"/>
    </row>
    <row r="4037" spans="1:5" hidden="1" x14ac:dyDescent="0.2">
      <c r="A4037" s="145" t="s">
        <v>4012</v>
      </c>
      <c r="B4037" s="145" t="s">
        <v>4027</v>
      </c>
      <c r="C4037" s="144">
        <v>6470803</v>
      </c>
      <c r="D4037" s="145" t="s">
        <v>4082</v>
      </c>
      <c r="E4037" s="150"/>
    </row>
    <row r="4038" spans="1:5" hidden="1" x14ac:dyDescent="0.2">
      <c r="A4038" s="145" t="s">
        <v>4012</v>
      </c>
      <c r="B4038" s="145" t="s">
        <v>4027</v>
      </c>
      <c r="C4038" s="144">
        <v>6470804</v>
      </c>
      <c r="D4038" s="145" t="s">
        <v>2131</v>
      </c>
      <c r="E4038" s="150"/>
    </row>
    <row r="4039" spans="1:5" hidden="1" x14ac:dyDescent="0.2">
      <c r="A4039" s="145" t="s">
        <v>4012</v>
      </c>
      <c r="B4039" s="145" t="s">
        <v>4027</v>
      </c>
      <c r="C4039" s="144">
        <v>6470805</v>
      </c>
      <c r="D4039" s="145" t="s">
        <v>4083</v>
      </c>
      <c r="E4039" s="150"/>
    </row>
    <row r="4040" spans="1:5" hidden="1" x14ac:dyDescent="0.2">
      <c r="A4040" s="145" t="s">
        <v>4012</v>
      </c>
      <c r="B4040" s="145" t="s">
        <v>4027</v>
      </c>
      <c r="C4040" s="144">
        <v>6470806</v>
      </c>
      <c r="D4040" s="145" t="s">
        <v>4084</v>
      </c>
      <c r="E4040" s="150"/>
    </row>
    <row r="4041" spans="1:5" hidden="1" x14ac:dyDescent="0.2">
      <c r="A4041" s="145" t="s">
        <v>4012</v>
      </c>
      <c r="B4041" s="145" t="s">
        <v>4027</v>
      </c>
      <c r="C4041" s="144">
        <v>6470807</v>
      </c>
      <c r="D4041" s="145" t="s">
        <v>4085</v>
      </c>
      <c r="E4041" s="150"/>
    </row>
    <row r="4042" spans="1:5" hidden="1" x14ac:dyDescent="0.2">
      <c r="A4042" s="145" t="s">
        <v>4012</v>
      </c>
      <c r="B4042" s="145" t="s">
        <v>4027</v>
      </c>
      <c r="C4042" s="144">
        <v>6470808</v>
      </c>
      <c r="D4042" s="145" t="s">
        <v>4086</v>
      </c>
      <c r="E4042" s="150"/>
    </row>
    <row r="4043" spans="1:5" hidden="1" x14ac:dyDescent="0.2">
      <c r="A4043" s="145" t="s">
        <v>4012</v>
      </c>
      <c r="B4043" s="145" t="s">
        <v>4027</v>
      </c>
      <c r="C4043" s="144">
        <v>6470810</v>
      </c>
      <c r="D4043" s="145" t="s">
        <v>4087</v>
      </c>
      <c r="E4043" s="150"/>
    </row>
    <row r="4044" spans="1:5" hidden="1" x14ac:dyDescent="0.2">
      <c r="A4044" s="145" t="s">
        <v>4012</v>
      </c>
      <c r="B4044" s="145" t="s">
        <v>4027</v>
      </c>
      <c r="C4044" s="144">
        <v>6470811</v>
      </c>
      <c r="D4044" s="145" t="s">
        <v>2467</v>
      </c>
      <c r="E4044" s="150"/>
    </row>
    <row r="4045" spans="1:5" hidden="1" x14ac:dyDescent="0.2">
      <c r="A4045" s="145" t="s">
        <v>4012</v>
      </c>
      <c r="B4045" s="145" t="s">
        <v>4027</v>
      </c>
      <c r="C4045" s="144">
        <v>6470812</v>
      </c>
      <c r="D4045" s="145" t="s">
        <v>4088</v>
      </c>
      <c r="E4045" s="150"/>
    </row>
    <row r="4046" spans="1:5" hidden="1" x14ac:dyDescent="0.2">
      <c r="A4046" s="145" t="s">
        <v>4012</v>
      </c>
      <c r="B4046" s="145" t="s">
        <v>4027</v>
      </c>
      <c r="C4046" s="144">
        <v>6470813</v>
      </c>
      <c r="D4046" s="145" t="s">
        <v>1937</v>
      </c>
      <c r="E4046" s="150"/>
    </row>
    <row r="4047" spans="1:5" hidden="1" x14ac:dyDescent="0.2">
      <c r="A4047" s="145" t="s">
        <v>4012</v>
      </c>
      <c r="B4047" s="145" t="s">
        <v>4027</v>
      </c>
      <c r="C4047" s="144">
        <v>6470814</v>
      </c>
      <c r="D4047" s="145" t="s">
        <v>4089</v>
      </c>
      <c r="E4047" s="150"/>
    </row>
    <row r="4048" spans="1:5" hidden="1" x14ac:dyDescent="0.2">
      <c r="A4048" s="145" t="s">
        <v>4012</v>
      </c>
      <c r="B4048" s="145" t="s">
        <v>4027</v>
      </c>
      <c r="C4048" s="144">
        <v>6470816</v>
      </c>
      <c r="D4048" s="145" t="s">
        <v>2782</v>
      </c>
      <c r="E4048" s="150"/>
    </row>
    <row r="4049" spans="1:5" hidden="1" x14ac:dyDescent="0.2">
      <c r="A4049" s="145" t="s">
        <v>4012</v>
      </c>
      <c r="B4049" s="145" t="s">
        <v>4029</v>
      </c>
      <c r="C4049" s="144">
        <v>6470901</v>
      </c>
      <c r="D4049" s="145" t="s">
        <v>4090</v>
      </c>
      <c r="E4049" s="150"/>
    </row>
    <row r="4050" spans="1:5" hidden="1" x14ac:dyDescent="0.2">
      <c r="A4050" s="145" t="s">
        <v>4012</v>
      </c>
      <c r="B4050" s="145" t="s">
        <v>4029</v>
      </c>
      <c r="C4050" s="144">
        <v>6470902</v>
      </c>
      <c r="D4050" s="145" t="s">
        <v>2892</v>
      </c>
      <c r="E4050" s="150"/>
    </row>
    <row r="4051" spans="1:5" hidden="1" x14ac:dyDescent="0.2">
      <c r="A4051" s="145" t="s">
        <v>4012</v>
      </c>
      <c r="B4051" s="145" t="s">
        <v>4029</v>
      </c>
      <c r="C4051" s="144">
        <v>6470903</v>
      </c>
      <c r="D4051" s="145" t="s">
        <v>4091</v>
      </c>
      <c r="E4051" s="150"/>
    </row>
    <row r="4052" spans="1:5" hidden="1" x14ac:dyDescent="0.2">
      <c r="A4052" s="145" t="s">
        <v>4012</v>
      </c>
      <c r="B4052" s="145" t="s">
        <v>4029</v>
      </c>
      <c r="C4052" s="144">
        <v>6470904</v>
      </c>
      <c r="D4052" s="145" t="s">
        <v>4092</v>
      </c>
      <c r="E4052" s="150"/>
    </row>
    <row r="4053" spans="1:5" hidden="1" x14ac:dyDescent="0.2">
      <c r="A4053" s="145" t="s">
        <v>4012</v>
      </c>
      <c r="B4053" s="145" t="s">
        <v>4031</v>
      </c>
      <c r="C4053" s="144">
        <v>6471001</v>
      </c>
      <c r="D4053" s="145" t="s">
        <v>2704</v>
      </c>
      <c r="E4053" s="150"/>
    </row>
    <row r="4054" spans="1:5" hidden="1" x14ac:dyDescent="0.2">
      <c r="A4054" s="145" t="s">
        <v>4012</v>
      </c>
      <c r="B4054" s="145" t="s">
        <v>4031</v>
      </c>
      <c r="C4054" s="144">
        <v>6471002</v>
      </c>
      <c r="D4054" s="145" t="s">
        <v>4093</v>
      </c>
      <c r="E4054" s="150"/>
    </row>
    <row r="4055" spans="1:5" hidden="1" x14ac:dyDescent="0.2">
      <c r="A4055" s="145" t="s">
        <v>4012</v>
      </c>
      <c r="B4055" s="145" t="s">
        <v>4031</v>
      </c>
      <c r="C4055" s="144">
        <v>6471003</v>
      </c>
      <c r="D4055" s="145" t="s">
        <v>4094</v>
      </c>
      <c r="E4055" s="150"/>
    </row>
    <row r="4056" spans="1:5" hidden="1" x14ac:dyDescent="0.2">
      <c r="A4056" s="145" t="s">
        <v>4012</v>
      </c>
      <c r="B4056" s="145" t="s">
        <v>4031</v>
      </c>
      <c r="C4056" s="144">
        <v>6471004</v>
      </c>
      <c r="D4056" s="145" t="s">
        <v>4095</v>
      </c>
      <c r="E4056" s="150"/>
    </row>
    <row r="4057" spans="1:5" hidden="1" x14ac:dyDescent="0.2">
      <c r="A4057" s="145" t="s">
        <v>4012</v>
      </c>
      <c r="B4057" s="145" t="s">
        <v>4031</v>
      </c>
      <c r="C4057" s="144">
        <v>6471005</v>
      </c>
      <c r="D4057" s="145" t="s">
        <v>2381</v>
      </c>
      <c r="E4057" s="150"/>
    </row>
    <row r="4058" spans="1:5" hidden="1" x14ac:dyDescent="0.2">
      <c r="A4058" s="145" t="s">
        <v>4012</v>
      </c>
      <c r="B4058" s="145" t="s">
        <v>4031</v>
      </c>
      <c r="C4058" s="144">
        <v>6471006</v>
      </c>
      <c r="D4058" s="145" t="s">
        <v>4096</v>
      </c>
      <c r="E4058" s="150"/>
    </row>
    <row r="4059" spans="1:5" hidden="1" x14ac:dyDescent="0.2">
      <c r="A4059" s="145" t="s">
        <v>4012</v>
      </c>
      <c r="B4059" s="145" t="s">
        <v>4031</v>
      </c>
      <c r="C4059" s="144">
        <v>6471007</v>
      </c>
      <c r="D4059" s="145" t="s">
        <v>2780</v>
      </c>
      <c r="E4059" s="150"/>
    </row>
    <row r="4060" spans="1:5" hidden="1" x14ac:dyDescent="0.2">
      <c r="A4060" s="145" t="s">
        <v>4012</v>
      </c>
      <c r="B4060" s="145" t="s">
        <v>4031</v>
      </c>
      <c r="C4060" s="144">
        <v>6471008</v>
      </c>
      <c r="D4060" s="145" t="s">
        <v>4097</v>
      </c>
      <c r="E4060" s="150"/>
    </row>
    <row r="4061" spans="1:5" hidden="1" x14ac:dyDescent="0.2">
      <c r="A4061" s="145" t="s">
        <v>4012</v>
      </c>
      <c r="B4061" s="145" t="s">
        <v>4031</v>
      </c>
      <c r="C4061" s="144">
        <v>6471009</v>
      </c>
      <c r="D4061" s="145" t="s">
        <v>4098</v>
      </c>
      <c r="E4061" s="150"/>
    </row>
    <row r="4062" spans="1:5" hidden="1" x14ac:dyDescent="0.2">
      <c r="A4062" s="145" t="s">
        <v>4012</v>
      </c>
      <c r="B4062" s="145" t="s">
        <v>4033</v>
      </c>
      <c r="C4062" s="144">
        <v>6471101</v>
      </c>
      <c r="D4062" s="145" t="s">
        <v>4099</v>
      </c>
      <c r="E4062" s="150"/>
    </row>
    <row r="4063" spans="1:5" hidden="1" x14ac:dyDescent="0.2">
      <c r="A4063" s="145" t="s">
        <v>4012</v>
      </c>
      <c r="B4063" s="145" t="s">
        <v>4033</v>
      </c>
      <c r="C4063" s="144">
        <v>6471102</v>
      </c>
      <c r="D4063" s="145" t="s">
        <v>2534</v>
      </c>
      <c r="E4063" s="150"/>
    </row>
    <row r="4064" spans="1:5" hidden="1" x14ac:dyDescent="0.2">
      <c r="A4064" s="145" t="s">
        <v>4012</v>
      </c>
      <c r="B4064" s="145" t="s">
        <v>4033</v>
      </c>
      <c r="C4064" s="144">
        <v>6471103</v>
      </c>
      <c r="D4064" s="145" t="s">
        <v>4100</v>
      </c>
      <c r="E4064" s="150"/>
    </row>
    <row r="4065" spans="1:5" hidden="1" x14ac:dyDescent="0.2">
      <c r="A4065" s="145" t="s">
        <v>4012</v>
      </c>
      <c r="B4065" s="145" t="s">
        <v>4033</v>
      </c>
      <c r="C4065" s="144">
        <v>6471104</v>
      </c>
      <c r="D4065" s="145" t="s">
        <v>4101</v>
      </c>
      <c r="E4065" s="150"/>
    </row>
    <row r="4066" spans="1:5" hidden="1" x14ac:dyDescent="0.2">
      <c r="A4066" s="145" t="s">
        <v>4012</v>
      </c>
      <c r="B4066" s="145" t="s">
        <v>4033</v>
      </c>
      <c r="C4066" s="144">
        <v>6471105</v>
      </c>
      <c r="D4066" s="145" t="s">
        <v>4102</v>
      </c>
      <c r="E4066" s="150"/>
    </row>
    <row r="4067" spans="1:5" hidden="1" x14ac:dyDescent="0.2">
      <c r="A4067" s="145" t="s">
        <v>4012</v>
      </c>
      <c r="B4067" s="145" t="s">
        <v>4033</v>
      </c>
      <c r="C4067" s="144">
        <v>6471106</v>
      </c>
      <c r="D4067" s="145" t="s">
        <v>4103</v>
      </c>
      <c r="E4067" s="150"/>
    </row>
    <row r="4068" spans="1:5" hidden="1" x14ac:dyDescent="0.2">
      <c r="A4068" s="145" t="s">
        <v>4012</v>
      </c>
      <c r="B4068" s="145" t="s">
        <v>4033</v>
      </c>
      <c r="C4068" s="144">
        <v>6471107</v>
      </c>
      <c r="D4068" s="145" t="s">
        <v>4104</v>
      </c>
      <c r="E4068" s="150"/>
    </row>
    <row r="4069" spans="1:5" hidden="1" x14ac:dyDescent="0.2">
      <c r="A4069" s="145" t="s">
        <v>4012</v>
      </c>
      <c r="B4069" s="145" t="s">
        <v>4033</v>
      </c>
      <c r="C4069" s="144">
        <v>6471108</v>
      </c>
      <c r="D4069" s="145" t="s">
        <v>4105</v>
      </c>
      <c r="E4069" s="150"/>
    </row>
    <row r="4070" spans="1:5" hidden="1" x14ac:dyDescent="0.2">
      <c r="A4070" s="145" t="s">
        <v>4012</v>
      </c>
      <c r="B4070" s="145" t="s">
        <v>4035</v>
      </c>
      <c r="C4070" s="144">
        <v>6471201</v>
      </c>
      <c r="D4070" s="145" t="s">
        <v>4106</v>
      </c>
      <c r="E4070" s="150"/>
    </row>
    <row r="4071" spans="1:5" hidden="1" x14ac:dyDescent="0.2">
      <c r="A4071" s="145" t="s">
        <v>4012</v>
      </c>
      <c r="B4071" s="145" t="s">
        <v>4035</v>
      </c>
      <c r="C4071" s="144">
        <v>6471202</v>
      </c>
      <c r="D4071" s="145" t="s">
        <v>4107</v>
      </c>
      <c r="E4071" s="150"/>
    </row>
    <row r="4072" spans="1:5" hidden="1" x14ac:dyDescent="0.2">
      <c r="A4072" s="145" t="s">
        <v>4012</v>
      </c>
      <c r="B4072" s="145" t="s">
        <v>4035</v>
      </c>
      <c r="C4072" s="144">
        <v>6471203</v>
      </c>
      <c r="D4072" s="145" t="s">
        <v>4108</v>
      </c>
      <c r="E4072" s="150"/>
    </row>
    <row r="4073" spans="1:5" hidden="1" x14ac:dyDescent="0.2">
      <c r="A4073" s="145" t="s">
        <v>4012</v>
      </c>
      <c r="B4073" s="145" t="s">
        <v>4035</v>
      </c>
      <c r="C4073" s="144">
        <v>6471204</v>
      </c>
      <c r="D4073" s="145" t="s">
        <v>1427</v>
      </c>
      <c r="E4073" s="150"/>
    </row>
    <row r="4074" spans="1:5" hidden="1" x14ac:dyDescent="0.2">
      <c r="A4074" s="145" t="s">
        <v>4012</v>
      </c>
      <c r="B4074" s="145" t="s">
        <v>4035</v>
      </c>
      <c r="C4074" s="144">
        <v>6471205</v>
      </c>
      <c r="D4074" s="145" t="s">
        <v>4109</v>
      </c>
      <c r="E4074" s="150"/>
    </row>
    <row r="4075" spans="1:5" hidden="1" x14ac:dyDescent="0.2">
      <c r="A4075" s="145" t="s">
        <v>4012</v>
      </c>
      <c r="B4075" s="145" t="s">
        <v>4035</v>
      </c>
      <c r="C4075" s="144">
        <v>6471206</v>
      </c>
      <c r="D4075" s="145" t="s">
        <v>4110</v>
      </c>
      <c r="E4075" s="150"/>
    </row>
    <row r="4076" spans="1:5" hidden="1" x14ac:dyDescent="0.2">
      <c r="A4076" s="145" t="s">
        <v>4012</v>
      </c>
      <c r="B4076" s="145" t="s">
        <v>4035</v>
      </c>
      <c r="C4076" s="144">
        <v>6471207</v>
      </c>
      <c r="D4076" s="145" t="s">
        <v>4111</v>
      </c>
      <c r="E4076" s="150"/>
    </row>
    <row r="4077" spans="1:5" hidden="1" x14ac:dyDescent="0.2">
      <c r="A4077" s="145" t="s">
        <v>4012</v>
      </c>
      <c r="B4077" s="145" t="s">
        <v>4035</v>
      </c>
      <c r="C4077" s="144">
        <v>6471208</v>
      </c>
      <c r="D4077" s="145" t="s">
        <v>4112</v>
      </c>
      <c r="E4077" s="150"/>
    </row>
    <row r="4078" spans="1:5" hidden="1" x14ac:dyDescent="0.2">
      <c r="A4078" s="145" t="s">
        <v>4012</v>
      </c>
      <c r="B4078" s="145" t="s">
        <v>4035</v>
      </c>
      <c r="C4078" s="144">
        <v>6471209</v>
      </c>
      <c r="D4078" s="145" t="s">
        <v>3807</v>
      </c>
      <c r="E4078" s="150"/>
    </row>
    <row r="4079" spans="1:5" hidden="1" x14ac:dyDescent="0.2">
      <c r="A4079" s="145" t="s">
        <v>4012</v>
      </c>
      <c r="B4079" s="145" t="s">
        <v>4035</v>
      </c>
      <c r="C4079" s="144">
        <v>6471210</v>
      </c>
      <c r="D4079" s="145" t="s">
        <v>4113</v>
      </c>
      <c r="E4079" s="150"/>
    </row>
    <row r="4080" spans="1:5" hidden="1" x14ac:dyDescent="0.2">
      <c r="A4080" s="145" t="s">
        <v>4012</v>
      </c>
      <c r="B4080" s="145" t="s">
        <v>4035</v>
      </c>
      <c r="C4080" s="144">
        <v>6471211</v>
      </c>
      <c r="D4080" s="145" t="s">
        <v>4114</v>
      </c>
      <c r="E4080" s="150"/>
    </row>
    <row r="4081" spans="1:5" hidden="1" x14ac:dyDescent="0.2">
      <c r="A4081" s="145" t="s">
        <v>4012</v>
      </c>
      <c r="B4081" s="145" t="s">
        <v>4035</v>
      </c>
      <c r="C4081" s="144">
        <v>6471212</v>
      </c>
      <c r="D4081" s="145" t="s">
        <v>4115</v>
      </c>
      <c r="E4081" s="150"/>
    </row>
    <row r="4082" spans="1:5" hidden="1" x14ac:dyDescent="0.2">
      <c r="A4082" s="145" t="s">
        <v>4012</v>
      </c>
      <c r="B4082" s="145" t="s">
        <v>4035</v>
      </c>
      <c r="C4082" s="144">
        <v>6471213</v>
      </c>
      <c r="D4082" s="145" t="s">
        <v>4116</v>
      </c>
      <c r="E4082" s="150"/>
    </row>
    <row r="4083" spans="1:5" hidden="1" x14ac:dyDescent="0.2">
      <c r="A4083" s="145" t="s">
        <v>4012</v>
      </c>
      <c r="B4083" s="145" t="s">
        <v>4035</v>
      </c>
      <c r="C4083" s="144">
        <v>6471214</v>
      </c>
      <c r="D4083" s="145" t="s">
        <v>4117</v>
      </c>
      <c r="E4083" s="150"/>
    </row>
    <row r="4084" spans="1:5" hidden="1" x14ac:dyDescent="0.2">
      <c r="A4084" s="145" t="s">
        <v>4012</v>
      </c>
      <c r="B4084" s="145" t="s">
        <v>4035</v>
      </c>
      <c r="C4084" s="144">
        <v>6471215</v>
      </c>
      <c r="D4084" s="145" t="s">
        <v>3361</v>
      </c>
      <c r="E4084" s="150"/>
    </row>
    <row r="4085" spans="1:5" hidden="1" x14ac:dyDescent="0.2">
      <c r="A4085" s="145" t="s">
        <v>4012</v>
      </c>
      <c r="B4085" s="145" t="s">
        <v>4035</v>
      </c>
      <c r="C4085" s="144">
        <v>6471216</v>
      </c>
      <c r="D4085" s="145" t="s">
        <v>4118</v>
      </c>
      <c r="E4085" s="150"/>
    </row>
    <row r="4086" spans="1:5" hidden="1" x14ac:dyDescent="0.2">
      <c r="A4086" s="145" t="s">
        <v>4012</v>
      </c>
      <c r="B4086" s="145" t="s">
        <v>4038</v>
      </c>
      <c r="C4086" s="144">
        <v>6471301</v>
      </c>
      <c r="D4086" s="145" t="s">
        <v>4119</v>
      </c>
      <c r="E4086" s="150"/>
    </row>
    <row r="4087" spans="1:5" hidden="1" x14ac:dyDescent="0.2">
      <c r="A4087" s="145" t="s">
        <v>4012</v>
      </c>
      <c r="B4087" s="145" t="s">
        <v>4038</v>
      </c>
      <c r="C4087" s="144">
        <v>6471302</v>
      </c>
      <c r="D4087" s="145" t="s">
        <v>4120</v>
      </c>
      <c r="E4087" s="150"/>
    </row>
    <row r="4088" spans="1:5" hidden="1" x14ac:dyDescent="0.2">
      <c r="A4088" s="145" t="s">
        <v>4012</v>
      </c>
      <c r="B4088" s="145" t="s">
        <v>4038</v>
      </c>
      <c r="C4088" s="144">
        <v>6471303</v>
      </c>
      <c r="D4088" s="145" t="s">
        <v>4121</v>
      </c>
      <c r="E4088" s="150"/>
    </row>
    <row r="4089" spans="1:5" hidden="1" x14ac:dyDescent="0.2">
      <c r="A4089" s="145" t="s">
        <v>4012</v>
      </c>
      <c r="B4089" s="145" t="s">
        <v>4038</v>
      </c>
      <c r="C4089" s="144">
        <v>6471304</v>
      </c>
      <c r="D4089" s="145" t="s">
        <v>4122</v>
      </c>
      <c r="E4089" s="150"/>
    </row>
    <row r="4090" spans="1:5" hidden="1" x14ac:dyDescent="0.2">
      <c r="A4090" s="145" t="s">
        <v>4012</v>
      </c>
      <c r="B4090" s="145" t="s">
        <v>4124</v>
      </c>
      <c r="C4090" s="144">
        <v>6471401</v>
      </c>
      <c r="D4090" s="145" t="s">
        <v>4123</v>
      </c>
      <c r="E4090" s="150"/>
    </row>
    <row r="4091" spans="1:5" hidden="1" x14ac:dyDescent="0.2">
      <c r="A4091" s="145" t="s">
        <v>4012</v>
      </c>
      <c r="B4091" s="145" t="s">
        <v>4124</v>
      </c>
      <c r="C4091" s="144">
        <v>6471402</v>
      </c>
      <c r="D4091" s="145" t="s">
        <v>2628</v>
      </c>
      <c r="E4091" s="150"/>
    </row>
    <row r="4092" spans="1:5" hidden="1" x14ac:dyDescent="0.2">
      <c r="A4092" s="145" t="s">
        <v>4012</v>
      </c>
      <c r="B4092" s="145" t="s">
        <v>4124</v>
      </c>
      <c r="C4092" s="144">
        <v>6471403</v>
      </c>
      <c r="D4092" s="145" t="s">
        <v>4125</v>
      </c>
      <c r="E4092" s="150"/>
    </row>
    <row r="4093" spans="1:5" hidden="1" x14ac:dyDescent="0.2">
      <c r="A4093" s="145" t="s">
        <v>4012</v>
      </c>
      <c r="B4093" s="145" t="s">
        <v>4124</v>
      </c>
      <c r="C4093" s="144">
        <v>6471404</v>
      </c>
      <c r="D4093" s="145" t="s">
        <v>4126</v>
      </c>
      <c r="E4093" s="150"/>
    </row>
    <row r="4094" spans="1:5" hidden="1" x14ac:dyDescent="0.2">
      <c r="A4094" s="145" t="s">
        <v>4012</v>
      </c>
      <c r="B4094" s="145" t="s">
        <v>4128</v>
      </c>
      <c r="C4094" s="144">
        <v>6471501</v>
      </c>
      <c r="D4094" s="145" t="s">
        <v>4127</v>
      </c>
      <c r="E4094" s="150"/>
    </row>
    <row r="4095" spans="1:5" hidden="1" x14ac:dyDescent="0.2">
      <c r="A4095" s="145" t="s">
        <v>4012</v>
      </c>
      <c r="B4095" s="145" t="s">
        <v>4128</v>
      </c>
      <c r="C4095" s="144">
        <v>6471502</v>
      </c>
      <c r="D4095" s="145" t="s">
        <v>4129</v>
      </c>
      <c r="E4095" s="150"/>
    </row>
    <row r="4096" spans="1:5" hidden="1" x14ac:dyDescent="0.2">
      <c r="A4096" s="145" t="s">
        <v>4012</v>
      </c>
      <c r="B4096" s="145" t="s">
        <v>4128</v>
      </c>
      <c r="C4096" s="144">
        <v>6471503</v>
      </c>
      <c r="D4096" s="145" t="s">
        <v>4130</v>
      </c>
      <c r="E4096" s="150"/>
    </row>
    <row r="4097" spans="1:5" hidden="1" x14ac:dyDescent="0.2">
      <c r="A4097" s="145" t="s">
        <v>4012</v>
      </c>
      <c r="B4097" s="145" t="s">
        <v>4128</v>
      </c>
      <c r="C4097" s="144">
        <v>6471504</v>
      </c>
      <c r="D4097" s="145" t="s">
        <v>4131</v>
      </c>
      <c r="E4097" s="150"/>
    </row>
    <row r="4098" spans="1:5" hidden="1" x14ac:dyDescent="0.2">
      <c r="A4098" s="145" t="s">
        <v>4012</v>
      </c>
      <c r="B4098" s="145" t="s">
        <v>4040</v>
      </c>
      <c r="C4098" s="144">
        <v>6471601</v>
      </c>
      <c r="D4098" s="145" t="s">
        <v>4132</v>
      </c>
      <c r="E4098" s="150"/>
    </row>
    <row r="4099" spans="1:5" hidden="1" x14ac:dyDescent="0.2">
      <c r="A4099" s="145" t="s">
        <v>4012</v>
      </c>
      <c r="B4099" s="145" t="s">
        <v>4040</v>
      </c>
      <c r="C4099" s="144">
        <v>6471602</v>
      </c>
      <c r="D4099" s="145" t="s">
        <v>4133</v>
      </c>
      <c r="E4099" s="150"/>
    </row>
    <row r="4100" spans="1:5" hidden="1" x14ac:dyDescent="0.2">
      <c r="A4100" s="145" t="s">
        <v>4012</v>
      </c>
      <c r="B4100" s="145" t="s">
        <v>4040</v>
      </c>
      <c r="C4100" s="144">
        <v>6471603</v>
      </c>
      <c r="D4100" s="145" t="s">
        <v>3112</v>
      </c>
      <c r="E4100" s="150"/>
    </row>
    <row r="4101" spans="1:5" hidden="1" x14ac:dyDescent="0.2">
      <c r="A4101" s="145" t="s">
        <v>4012</v>
      </c>
      <c r="B4101" s="145" t="s">
        <v>4040</v>
      </c>
      <c r="C4101" s="144">
        <v>6471604</v>
      </c>
      <c r="D4101" s="145" t="s">
        <v>3217</v>
      </c>
      <c r="E4101" s="150"/>
    </row>
    <row r="4102" spans="1:5" hidden="1" x14ac:dyDescent="0.2">
      <c r="A4102" s="145" t="s">
        <v>4012</v>
      </c>
      <c r="B4102" s="145" t="s">
        <v>4040</v>
      </c>
      <c r="C4102" s="144">
        <v>6471605</v>
      </c>
      <c r="D4102" s="145" t="s">
        <v>4134</v>
      </c>
      <c r="E4102" s="150"/>
    </row>
    <row r="4103" spans="1:5" hidden="1" x14ac:dyDescent="0.2">
      <c r="A4103" s="145" t="s">
        <v>4012</v>
      </c>
      <c r="B4103" s="145" t="s">
        <v>4136</v>
      </c>
      <c r="C4103" s="144">
        <v>6471701</v>
      </c>
      <c r="D4103" s="145" t="s">
        <v>4135</v>
      </c>
      <c r="E4103" s="150"/>
    </row>
    <row r="4104" spans="1:5" hidden="1" x14ac:dyDescent="0.2">
      <c r="A4104" s="145" t="s">
        <v>4012</v>
      </c>
      <c r="B4104" s="145" t="s">
        <v>4136</v>
      </c>
      <c r="C4104" s="144">
        <v>6471702</v>
      </c>
      <c r="D4104" s="145" t="s">
        <v>4137</v>
      </c>
      <c r="E4104" s="150"/>
    </row>
    <row r="4105" spans="1:5" hidden="1" x14ac:dyDescent="0.2">
      <c r="A4105" s="145" t="s">
        <v>4012</v>
      </c>
      <c r="B4105" s="145" t="s">
        <v>4136</v>
      </c>
      <c r="C4105" s="144">
        <v>6471703</v>
      </c>
      <c r="D4105" s="145" t="s">
        <v>4138</v>
      </c>
      <c r="E4105" s="150"/>
    </row>
    <row r="4106" spans="1:5" hidden="1" x14ac:dyDescent="0.2">
      <c r="A4106" s="145" t="s">
        <v>4012</v>
      </c>
      <c r="B4106" s="145" t="s">
        <v>4136</v>
      </c>
      <c r="C4106" s="144">
        <v>6471704</v>
      </c>
      <c r="D4106" s="145" t="s">
        <v>4139</v>
      </c>
      <c r="E4106" s="150"/>
    </row>
    <row r="4107" spans="1:5" hidden="1" x14ac:dyDescent="0.2">
      <c r="A4107" s="145" t="s">
        <v>4012</v>
      </c>
      <c r="B4107" s="145" t="s">
        <v>4136</v>
      </c>
      <c r="C4107" s="144">
        <v>6471705</v>
      </c>
      <c r="D4107" s="145" t="s">
        <v>4140</v>
      </c>
      <c r="E4107" s="150"/>
    </row>
    <row r="4108" spans="1:5" hidden="1" x14ac:dyDescent="0.2">
      <c r="A4108" s="145" t="s">
        <v>4012</v>
      </c>
      <c r="B4108" s="145" t="s">
        <v>4142</v>
      </c>
      <c r="C4108" s="144">
        <v>6471801</v>
      </c>
      <c r="D4108" s="145" t="s">
        <v>4141</v>
      </c>
      <c r="E4108" s="150"/>
    </row>
    <row r="4109" spans="1:5" hidden="1" x14ac:dyDescent="0.2">
      <c r="A4109" s="145" t="s">
        <v>4012</v>
      </c>
      <c r="B4109" s="145" t="s">
        <v>4142</v>
      </c>
      <c r="C4109" s="144">
        <v>6471802</v>
      </c>
      <c r="D4109" s="145" t="s">
        <v>4143</v>
      </c>
      <c r="E4109" s="150"/>
    </row>
    <row r="4110" spans="1:5" hidden="1" x14ac:dyDescent="0.2">
      <c r="A4110" s="145" t="s">
        <v>4012</v>
      </c>
      <c r="B4110" s="145" t="s">
        <v>4142</v>
      </c>
      <c r="C4110" s="144">
        <v>6471803</v>
      </c>
      <c r="D4110" s="145" t="s">
        <v>4144</v>
      </c>
      <c r="E4110" s="150"/>
    </row>
    <row r="4111" spans="1:5" hidden="1" x14ac:dyDescent="0.2">
      <c r="A4111" s="145" t="s">
        <v>4012</v>
      </c>
      <c r="B4111" s="145" t="s">
        <v>4142</v>
      </c>
      <c r="C4111" s="144">
        <v>6471804</v>
      </c>
      <c r="D4111" s="145" t="s">
        <v>4145</v>
      </c>
      <c r="E4111" s="150"/>
    </row>
    <row r="4112" spans="1:5" hidden="1" x14ac:dyDescent="0.2">
      <c r="A4112" s="145" t="s">
        <v>4148</v>
      </c>
      <c r="B4112" s="145" t="s">
        <v>4147</v>
      </c>
      <c r="C4112" s="144">
        <v>2480101</v>
      </c>
      <c r="D4112" s="145" t="s">
        <v>4146</v>
      </c>
      <c r="E4112" s="150"/>
    </row>
    <row r="4113" spans="1:5" hidden="1" x14ac:dyDescent="0.2">
      <c r="A4113" s="145" t="s">
        <v>4148</v>
      </c>
      <c r="B4113" s="145" t="s">
        <v>4147</v>
      </c>
      <c r="C4113" s="144">
        <v>4480101</v>
      </c>
      <c r="D4113" s="145" t="s">
        <v>4149</v>
      </c>
      <c r="E4113" s="150"/>
    </row>
    <row r="4114" spans="1:5" hidden="1" x14ac:dyDescent="0.2">
      <c r="A4114" s="145" t="s">
        <v>4148</v>
      </c>
      <c r="B4114" s="145" t="s">
        <v>4151</v>
      </c>
      <c r="C4114" s="144">
        <v>5480209</v>
      </c>
      <c r="D4114" s="145" t="s">
        <v>4150</v>
      </c>
      <c r="E4114" s="150"/>
    </row>
    <row r="4115" spans="1:5" hidden="1" x14ac:dyDescent="0.2">
      <c r="A4115" s="145" t="s">
        <v>4148</v>
      </c>
      <c r="B4115" s="145" t="s">
        <v>4153</v>
      </c>
      <c r="C4115" s="144">
        <v>5480310</v>
      </c>
      <c r="D4115" s="145" t="s">
        <v>4152</v>
      </c>
      <c r="E4115" s="150"/>
    </row>
    <row r="4116" spans="1:5" hidden="1" x14ac:dyDescent="0.2">
      <c r="A4116" s="145" t="s">
        <v>4148</v>
      </c>
      <c r="B4116" s="145" t="s">
        <v>4155</v>
      </c>
      <c r="C4116" s="144">
        <v>5480407</v>
      </c>
      <c r="D4116" s="145" t="s">
        <v>4154</v>
      </c>
      <c r="E4116" s="150"/>
    </row>
    <row r="4117" spans="1:5" hidden="1" x14ac:dyDescent="0.2">
      <c r="A4117" s="145" t="s">
        <v>4148</v>
      </c>
      <c r="B4117" s="145" t="s">
        <v>4157</v>
      </c>
      <c r="C4117" s="144">
        <v>5480512</v>
      </c>
      <c r="D4117" s="145" t="s">
        <v>4156</v>
      </c>
      <c r="E4117" s="150"/>
    </row>
    <row r="4118" spans="1:5" hidden="1" x14ac:dyDescent="0.2">
      <c r="A4118" s="145" t="s">
        <v>4148</v>
      </c>
      <c r="B4118" s="145" t="s">
        <v>4159</v>
      </c>
      <c r="C4118" s="144">
        <v>5480609</v>
      </c>
      <c r="D4118" s="145" t="s">
        <v>4158</v>
      </c>
      <c r="E4118" s="150"/>
    </row>
    <row r="4119" spans="1:5" hidden="1" x14ac:dyDescent="0.2">
      <c r="A4119" s="145" t="s">
        <v>4148</v>
      </c>
      <c r="B4119" s="145" t="s">
        <v>4161</v>
      </c>
      <c r="C4119" s="144">
        <v>5480713</v>
      </c>
      <c r="D4119" s="145" t="s">
        <v>4160</v>
      </c>
      <c r="E4119" s="150"/>
    </row>
    <row r="4120" spans="1:5" hidden="1" x14ac:dyDescent="0.2">
      <c r="A4120" s="145" t="s">
        <v>4148</v>
      </c>
      <c r="B4120" s="145" t="s">
        <v>4162</v>
      </c>
      <c r="C4120" s="144">
        <v>5480810</v>
      </c>
      <c r="D4120" s="145" t="s">
        <v>3490</v>
      </c>
      <c r="E4120" s="150"/>
    </row>
    <row r="4121" spans="1:5" hidden="1" x14ac:dyDescent="0.2">
      <c r="A4121" s="145" t="s">
        <v>4148</v>
      </c>
      <c r="B4121" s="145" t="s">
        <v>4164</v>
      </c>
      <c r="C4121" s="144">
        <v>5480907</v>
      </c>
      <c r="D4121" s="145" t="s">
        <v>4163</v>
      </c>
      <c r="E4121" s="150"/>
    </row>
    <row r="4122" spans="1:5" hidden="1" x14ac:dyDescent="0.2">
      <c r="A4122" s="145" t="s">
        <v>4148</v>
      </c>
      <c r="B4122" s="145" t="s">
        <v>4166</v>
      </c>
      <c r="C4122" s="144">
        <v>5481008</v>
      </c>
      <c r="D4122" s="145" t="s">
        <v>4165</v>
      </c>
      <c r="E4122" s="150"/>
    </row>
    <row r="4123" spans="1:5" hidden="1" x14ac:dyDescent="0.2">
      <c r="A4123" s="145" t="s">
        <v>4148</v>
      </c>
      <c r="B4123" s="145" t="s">
        <v>4147</v>
      </c>
      <c r="C4123" s="144">
        <v>6480101</v>
      </c>
      <c r="D4123" s="145" t="s">
        <v>4167</v>
      </c>
      <c r="E4123" s="150"/>
    </row>
    <row r="4124" spans="1:5" hidden="1" x14ac:dyDescent="0.2">
      <c r="A4124" s="145" t="s">
        <v>4148</v>
      </c>
      <c r="B4124" s="145" t="s">
        <v>4147</v>
      </c>
      <c r="C4124" s="144">
        <v>6480102</v>
      </c>
      <c r="D4124" s="145" t="s">
        <v>3407</v>
      </c>
      <c r="E4124" s="150"/>
    </row>
    <row r="4125" spans="1:5" hidden="1" x14ac:dyDescent="0.2">
      <c r="A4125" s="145" t="s">
        <v>4148</v>
      </c>
      <c r="B4125" s="145" t="s">
        <v>4147</v>
      </c>
      <c r="C4125" s="144">
        <v>6480103</v>
      </c>
      <c r="D4125" s="145" t="s">
        <v>1674</v>
      </c>
      <c r="E4125" s="150"/>
    </row>
    <row r="4126" spans="1:5" hidden="1" x14ac:dyDescent="0.2">
      <c r="A4126" s="145" t="s">
        <v>4148</v>
      </c>
      <c r="B4126" s="145" t="s">
        <v>4147</v>
      </c>
      <c r="C4126" s="144">
        <v>6480104</v>
      </c>
      <c r="D4126" s="145" t="s">
        <v>4168</v>
      </c>
      <c r="E4126" s="150"/>
    </row>
    <row r="4127" spans="1:5" hidden="1" x14ac:dyDescent="0.2">
      <c r="A4127" s="145" t="s">
        <v>4148</v>
      </c>
      <c r="B4127" s="145" t="s">
        <v>4147</v>
      </c>
      <c r="C4127" s="144">
        <v>6480105</v>
      </c>
      <c r="D4127" s="145" t="s">
        <v>4169</v>
      </c>
      <c r="E4127" s="150"/>
    </row>
    <row r="4128" spans="1:5" hidden="1" x14ac:dyDescent="0.2">
      <c r="A4128" s="145" t="s">
        <v>4148</v>
      </c>
      <c r="B4128" s="145" t="s">
        <v>4147</v>
      </c>
      <c r="C4128" s="144">
        <v>6480106</v>
      </c>
      <c r="D4128" s="145" t="s">
        <v>4170</v>
      </c>
      <c r="E4128" s="150"/>
    </row>
    <row r="4129" spans="1:5" hidden="1" x14ac:dyDescent="0.2">
      <c r="A4129" s="145" t="s">
        <v>4148</v>
      </c>
      <c r="B4129" s="145" t="s">
        <v>4147</v>
      </c>
      <c r="C4129" s="144">
        <v>6480107</v>
      </c>
      <c r="D4129" s="145" t="s">
        <v>4171</v>
      </c>
      <c r="E4129" s="150"/>
    </row>
    <row r="4130" spans="1:5" hidden="1" x14ac:dyDescent="0.2">
      <c r="A4130" s="145" t="s">
        <v>4148</v>
      </c>
      <c r="B4130" s="145" t="s">
        <v>4147</v>
      </c>
      <c r="C4130" s="144">
        <v>6480108</v>
      </c>
      <c r="D4130" s="145" t="s">
        <v>4172</v>
      </c>
      <c r="E4130" s="150"/>
    </row>
    <row r="4131" spans="1:5" hidden="1" x14ac:dyDescent="0.2">
      <c r="A4131" s="145" t="s">
        <v>4148</v>
      </c>
      <c r="B4131" s="145" t="s">
        <v>4147</v>
      </c>
      <c r="C4131" s="144">
        <v>6480109</v>
      </c>
      <c r="D4131" s="145" t="s">
        <v>4173</v>
      </c>
      <c r="E4131" s="150"/>
    </row>
    <row r="4132" spans="1:5" hidden="1" x14ac:dyDescent="0.2">
      <c r="A4132" s="145" t="s">
        <v>4148</v>
      </c>
      <c r="B4132" s="145" t="s">
        <v>4147</v>
      </c>
      <c r="C4132" s="144">
        <v>6480110</v>
      </c>
      <c r="D4132" s="145" t="s">
        <v>3833</v>
      </c>
      <c r="E4132" s="150"/>
    </row>
    <row r="4133" spans="1:5" hidden="1" x14ac:dyDescent="0.2">
      <c r="A4133" s="145" t="s">
        <v>4148</v>
      </c>
      <c r="B4133" s="145" t="s">
        <v>4147</v>
      </c>
      <c r="C4133" s="144">
        <v>6480111</v>
      </c>
      <c r="D4133" s="145" t="s">
        <v>4174</v>
      </c>
      <c r="E4133" s="150"/>
    </row>
    <row r="4134" spans="1:5" hidden="1" x14ac:dyDescent="0.2">
      <c r="A4134" s="145" t="s">
        <v>4148</v>
      </c>
      <c r="B4134" s="145" t="s">
        <v>4147</v>
      </c>
      <c r="C4134" s="144">
        <v>6480112</v>
      </c>
      <c r="D4134" s="145" t="s">
        <v>4175</v>
      </c>
      <c r="E4134" s="150"/>
    </row>
    <row r="4135" spans="1:5" hidden="1" x14ac:dyDescent="0.2">
      <c r="A4135" s="145" t="s">
        <v>4148</v>
      </c>
      <c r="B4135" s="145" t="s">
        <v>4147</v>
      </c>
      <c r="C4135" s="144">
        <v>6480113</v>
      </c>
      <c r="D4135" s="145" t="s">
        <v>3581</v>
      </c>
      <c r="E4135" s="150"/>
    </row>
    <row r="4136" spans="1:5" hidden="1" x14ac:dyDescent="0.2">
      <c r="A4136" s="145" t="s">
        <v>4148</v>
      </c>
      <c r="B4136" s="145" t="s">
        <v>4151</v>
      </c>
      <c r="C4136" s="144">
        <v>6480201</v>
      </c>
      <c r="D4136" s="145" t="s">
        <v>4176</v>
      </c>
      <c r="E4136" s="150"/>
    </row>
    <row r="4137" spans="1:5" hidden="1" x14ac:dyDescent="0.2">
      <c r="A4137" s="145" t="s">
        <v>4148</v>
      </c>
      <c r="B4137" s="145" t="s">
        <v>4151</v>
      </c>
      <c r="C4137" s="144">
        <v>6480202</v>
      </c>
      <c r="D4137" s="145" t="s">
        <v>4177</v>
      </c>
      <c r="E4137" s="150"/>
    </row>
    <row r="4138" spans="1:5" hidden="1" x14ac:dyDescent="0.2">
      <c r="A4138" s="145" t="s">
        <v>4148</v>
      </c>
      <c r="B4138" s="145" t="s">
        <v>4151</v>
      </c>
      <c r="C4138" s="144">
        <v>6480203</v>
      </c>
      <c r="D4138" s="145" t="s">
        <v>4178</v>
      </c>
      <c r="E4138" s="150"/>
    </row>
    <row r="4139" spans="1:5" hidden="1" x14ac:dyDescent="0.2">
      <c r="A4139" s="145" t="s">
        <v>4148</v>
      </c>
      <c r="B4139" s="145" t="s">
        <v>4151</v>
      </c>
      <c r="C4139" s="144">
        <v>6480204</v>
      </c>
      <c r="D4139" s="145" t="s">
        <v>813</v>
      </c>
      <c r="E4139" s="150"/>
    </row>
    <row r="4140" spans="1:5" hidden="1" x14ac:dyDescent="0.2">
      <c r="A4140" s="145" t="s">
        <v>4148</v>
      </c>
      <c r="B4140" s="145" t="s">
        <v>4151</v>
      </c>
      <c r="C4140" s="144">
        <v>6480205</v>
      </c>
      <c r="D4140" s="145" t="s">
        <v>1930</v>
      </c>
      <c r="E4140" s="150"/>
    </row>
    <row r="4141" spans="1:5" hidden="1" x14ac:dyDescent="0.2">
      <c r="A4141" s="145" t="s">
        <v>4148</v>
      </c>
      <c r="B4141" s="145" t="s">
        <v>4151</v>
      </c>
      <c r="C4141" s="144">
        <v>6480206</v>
      </c>
      <c r="D4141" s="145" t="s">
        <v>4179</v>
      </c>
      <c r="E4141" s="150"/>
    </row>
    <row r="4142" spans="1:5" hidden="1" x14ac:dyDescent="0.2">
      <c r="A4142" s="145" t="s">
        <v>4148</v>
      </c>
      <c r="B4142" s="145" t="s">
        <v>4151</v>
      </c>
      <c r="C4142" s="144">
        <v>6480207</v>
      </c>
      <c r="D4142" s="145" t="s">
        <v>4180</v>
      </c>
      <c r="E4142" s="150"/>
    </row>
    <row r="4143" spans="1:5" hidden="1" x14ac:dyDescent="0.2">
      <c r="A4143" s="145" t="s">
        <v>4148</v>
      </c>
      <c r="B4143" s="145" t="s">
        <v>4151</v>
      </c>
      <c r="C4143" s="144">
        <v>6480208</v>
      </c>
      <c r="D4143" s="145" t="s">
        <v>4181</v>
      </c>
      <c r="E4143" s="150"/>
    </row>
    <row r="4144" spans="1:5" hidden="1" x14ac:dyDescent="0.2">
      <c r="A4144" s="145" t="s">
        <v>4148</v>
      </c>
      <c r="B4144" s="145" t="s">
        <v>4153</v>
      </c>
      <c r="C4144" s="144">
        <v>6480301</v>
      </c>
      <c r="D4144" s="145" t="s">
        <v>4182</v>
      </c>
      <c r="E4144" s="150"/>
    </row>
    <row r="4145" spans="1:5" hidden="1" x14ac:dyDescent="0.2">
      <c r="A4145" s="145" t="s">
        <v>4148</v>
      </c>
      <c r="B4145" s="145" t="s">
        <v>4153</v>
      </c>
      <c r="C4145" s="144">
        <v>6480303</v>
      </c>
      <c r="D4145" s="145" t="s">
        <v>4183</v>
      </c>
      <c r="E4145" s="150"/>
    </row>
    <row r="4146" spans="1:5" hidden="1" x14ac:dyDescent="0.2">
      <c r="A4146" s="145" t="s">
        <v>4148</v>
      </c>
      <c r="B4146" s="145" t="s">
        <v>4153</v>
      </c>
      <c r="C4146" s="144">
        <v>6480304</v>
      </c>
      <c r="D4146" s="145" t="s">
        <v>4184</v>
      </c>
      <c r="E4146" s="150"/>
    </row>
    <row r="4147" spans="1:5" hidden="1" x14ac:dyDescent="0.2">
      <c r="A4147" s="145" t="s">
        <v>4148</v>
      </c>
      <c r="B4147" s="145" t="s">
        <v>4153</v>
      </c>
      <c r="C4147" s="144">
        <v>6480305</v>
      </c>
      <c r="D4147" s="145" t="s">
        <v>4185</v>
      </c>
      <c r="E4147" s="150"/>
    </row>
    <row r="4148" spans="1:5" hidden="1" x14ac:dyDescent="0.2">
      <c r="A4148" s="145" t="s">
        <v>4148</v>
      </c>
      <c r="B4148" s="145" t="s">
        <v>4153</v>
      </c>
      <c r="C4148" s="144">
        <v>6480306</v>
      </c>
      <c r="D4148" s="145" t="s">
        <v>4186</v>
      </c>
      <c r="E4148" s="150"/>
    </row>
    <row r="4149" spans="1:5" hidden="1" x14ac:dyDescent="0.2">
      <c r="A4149" s="145" t="s">
        <v>4148</v>
      </c>
      <c r="B4149" s="145" t="s">
        <v>4153</v>
      </c>
      <c r="C4149" s="144">
        <v>6480307</v>
      </c>
      <c r="D4149" s="145" t="s">
        <v>4187</v>
      </c>
      <c r="E4149" s="150"/>
    </row>
    <row r="4150" spans="1:5" hidden="1" x14ac:dyDescent="0.2">
      <c r="A4150" s="145" t="s">
        <v>4148</v>
      </c>
      <c r="B4150" s="145" t="s">
        <v>4153</v>
      </c>
      <c r="C4150" s="144">
        <v>6480308</v>
      </c>
      <c r="D4150" s="145" t="s">
        <v>4188</v>
      </c>
      <c r="E4150" s="150"/>
    </row>
    <row r="4151" spans="1:5" hidden="1" x14ac:dyDescent="0.2">
      <c r="A4151" s="145" t="s">
        <v>4148</v>
      </c>
      <c r="B4151" s="145" t="s">
        <v>4153</v>
      </c>
      <c r="C4151" s="144">
        <v>6480309</v>
      </c>
      <c r="D4151" s="145" t="s">
        <v>4189</v>
      </c>
      <c r="E4151" s="150"/>
    </row>
    <row r="4152" spans="1:5" hidden="1" x14ac:dyDescent="0.2">
      <c r="A4152" s="145" t="s">
        <v>4148</v>
      </c>
      <c r="B4152" s="145" t="s">
        <v>4155</v>
      </c>
      <c r="C4152" s="144">
        <v>6480402</v>
      </c>
      <c r="D4152" s="145" t="s">
        <v>1482</v>
      </c>
      <c r="E4152" s="150"/>
    </row>
    <row r="4153" spans="1:5" hidden="1" x14ac:dyDescent="0.2">
      <c r="A4153" s="145" t="s">
        <v>4148</v>
      </c>
      <c r="B4153" s="145" t="s">
        <v>4155</v>
      </c>
      <c r="C4153" s="144">
        <v>6480403</v>
      </c>
      <c r="D4153" s="145" t="s">
        <v>4190</v>
      </c>
      <c r="E4153" s="150"/>
    </row>
    <row r="4154" spans="1:5" hidden="1" x14ac:dyDescent="0.2">
      <c r="A4154" s="145" t="s">
        <v>4148</v>
      </c>
      <c r="B4154" s="145" t="s">
        <v>4155</v>
      </c>
      <c r="C4154" s="144">
        <v>6480404</v>
      </c>
      <c r="D4154" s="145" t="s">
        <v>3380</v>
      </c>
      <c r="E4154" s="150"/>
    </row>
    <row r="4155" spans="1:5" hidden="1" x14ac:dyDescent="0.2">
      <c r="A4155" s="145" t="s">
        <v>4148</v>
      </c>
      <c r="B4155" s="145" t="s">
        <v>4155</v>
      </c>
      <c r="C4155" s="144">
        <v>6480405</v>
      </c>
      <c r="D4155" s="145" t="s">
        <v>406</v>
      </c>
      <c r="E4155" s="150"/>
    </row>
    <row r="4156" spans="1:5" hidden="1" x14ac:dyDescent="0.2">
      <c r="A4156" s="145" t="s">
        <v>4148</v>
      </c>
      <c r="B4156" s="145" t="s">
        <v>4155</v>
      </c>
      <c r="C4156" s="144">
        <v>6480406</v>
      </c>
      <c r="D4156" s="145" t="s">
        <v>632</v>
      </c>
      <c r="E4156" s="150"/>
    </row>
    <row r="4157" spans="1:5" hidden="1" x14ac:dyDescent="0.2">
      <c r="A4157" s="145" t="s">
        <v>4148</v>
      </c>
      <c r="B4157" s="145" t="s">
        <v>4157</v>
      </c>
      <c r="C4157" s="144">
        <v>6480501</v>
      </c>
      <c r="D4157" s="145" t="s">
        <v>4191</v>
      </c>
      <c r="E4157" s="150"/>
    </row>
    <row r="4158" spans="1:5" hidden="1" x14ac:dyDescent="0.2">
      <c r="A4158" s="145" t="s">
        <v>4148</v>
      </c>
      <c r="B4158" s="145" t="s">
        <v>4157</v>
      </c>
      <c r="C4158" s="144">
        <v>6480502</v>
      </c>
      <c r="D4158" s="145" t="s">
        <v>4192</v>
      </c>
      <c r="E4158" s="150"/>
    </row>
    <row r="4159" spans="1:5" hidden="1" x14ac:dyDescent="0.2">
      <c r="A4159" s="145" t="s">
        <v>4148</v>
      </c>
      <c r="B4159" s="145" t="s">
        <v>4157</v>
      </c>
      <c r="C4159" s="144">
        <v>6480503</v>
      </c>
      <c r="D4159" s="145" t="s">
        <v>4193</v>
      </c>
      <c r="E4159" s="150"/>
    </row>
    <row r="4160" spans="1:5" hidden="1" x14ac:dyDescent="0.2">
      <c r="A4160" s="145" t="s">
        <v>4148</v>
      </c>
      <c r="B4160" s="145" t="s">
        <v>4157</v>
      </c>
      <c r="C4160" s="144">
        <v>6480504</v>
      </c>
      <c r="D4160" s="145" t="s">
        <v>4194</v>
      </c>
      <c r="E4160" s="150"/>
    </row>
    <row r="4161" spans="1:5" hidden="1" x14ac:dyDescent="0.2">
      <c r="A4161" s="145" t="s">
        <v>4148</v>
      </c>
      <c r="B4161" s="145" t="s">
        <v>4157</v>
      </c>
      <c r="C4161" s="144">
        <v>6480505</v>
      </c>
      <c r="D4161" s="145" t="s">
        <v>4195</v>
      </c>
      <c r="E4161" s="150"/>
    </row>
    <row r="4162" spans="1:5" hidden="1" x14ac:dyDescent="0.2">
      <c r="A4162" s="145" t="s">
        <v>4148</v>
      </c>
      <c r="B4162" s="145" t="s">
        <v>4157</v>
      </c>
      <c r="C4162" s="144">
        <v>6480506</v>
      </c>
      <c r="D4162" s="145" t="s">
        <v>4196</v>
      </c>
      <c r="E4162" s="150"/>
    </row>
    <row r="4163" spans="1:5" hidden="1" x14ac:dyDescent="0.2">
      <c r="A4163" s="145" t="s">
        <v>4148</v>
      </c>
      <c r="B4163" s="145" t="s">
        <v>4157</v>
      </c>
      <c r="C4163" s="144">
        <v>6480507</v>
      </c>
      <c r="D4163" s="145" t="s">
        <v>3018</v>
      </c>
      <c r="E4163" s="150"/>
    </row>
    <row r="4164" spans="1:5" hidden="1" x14ac:dyDescent="0.2">
      <c r="A4164" s="145" t="s">
        <v>4148</v>
      </c>
      <c r="B4164" s="145" t="s">
        <v>4157</v>
      </c>
      <c r="C4164" s="144">
        <v>6480508</v>
      </c>
      <c r="D4164" s="145" t="s">
        <v>4197</v>
      </c>
      <c r="E4164" s="150"/>
    </row>
    <row r="4165" spans="1:5" hidden="1" x14ac:dyDescent="0.2">
      <c r="A4165" s="145" t="s">
        <v>4148</v>
      </c>
      <c r="B4165" s="145" t="s">
        <v>4157</v>
      </c>
      <c r="C4165" s="144">
        <v>6480509</v>
      </c>
      <c r="D4165" s="145" t="s">
        <v>2568</v>
      </c>
      <c r="E4165" s="150"/>
    </row>
    <row r="4166" spans="1:5" hidden="1" x14ac:dyDescent="0.2">
      <c r="A4166" s="145" t="s">
        <v>4148</v>
      </c>
      <c r="B4166" s="145" t="s">
        <v>4157</v>
      </c>
      <c r="C4166" s="144">
        <v>6480510</v>
      </c>
      <c r="D4166" s="145" t="s">
        <v>4198</v>
      </c>
      <c r="E4166" s="150"/>
    </row>
    <row r="4167" spans="1:5" hidden="1" x14ac:dyDescent="0.2">
      <c r="A4167" s="145" t="s">
        <v>4148</v>
      </c>
      <c r="B4167" s="145" t="s">
        <v>4157</v>
      </c>
      <c r="C4167" s="144">
        <v>6480511</v>
      </c>
      <c r="D4167" s="145" t="s">
        <v>4199</v>
      </c>
      <c r="E4167" s="150"/>
    </row>
    <row r="4168" spans="1:5" hidden="1" x14ac:dyDescent="0.2">
      <c r="A4168" s="145" t="s">
        <v>4148</v>
      </c>
      <c r="B4168" s="145" t="s">
        <v>4159</v>
      </c>
      <c r="C4168" s="144">
        <v>6480601</v>
      </c>
      <c r="D4168" s="145" t="s">
        <v>4200</v>
      </c>
      <c r="E4168" s="150"/>
    </row>
    <row r="4169" spans="1:5" hidden="1" x14ac:dyDescent="0.2">
      <c r="A4169" s="145" t="s">
        <v>4148</v>
      </c>
      <c r="B4169" s="145" t="s">
        <v>4159</v>
      </c>
      <c r="C4169" s="144">
        <v>6480602</v>
      </c>
      <c r="D4169" s="145" t="s">
        <v>4201</v>
      </c>
      <c r="E4169" s="150"/>
    </row>
    <row r="4170" spans="1:5" hidden="1" x14ac:dyDescent="0.2">
      <c r="A4170" s="145" t="s">
        <v>4148</v>
      </c>
      <c r="B4170" s="145" t="s">
        <v>4159</v>
      </c>
      <c r="C4170" s="144">
        <v>6480603</v>
      </c>
      <c r="D4170" s="145" t="s">
        <v>3214</v>
      </c>
      <c r="E4170" s="150"/>
    </row>
    <row r="4171" spans="1:5" hidden="1" x14ac:dyDescent="0.2">
      <c r="A4171" s="145" t="s">
        <v>4148</v>
      </c>
      <c r="B4171" s="145" t="s">
        <v>4159</v>
      </c>
      <c r="C4171" s="144">
        <v>6480604</v>
      </c>
      <c r="D4171" s="145" t="s">
        <v>632</v>
      </c>
      <c r="E4171" s="150"/>
    </row>
    <row r="4172" spans="1:5" hidden="1" x14ac:dyDescent="0.2">
      <c r="A4172" s="145" t="s">
        <v>4148</v>
      </c>
      <c r="B4172" s="145" t="s">
        <v>4159</v>
      </c>
      <c r="C4172" s="144">
        <v>6480605</v>
      </c>
      <c r="D4172" s="145" t="s">
        <v>4202</v>
      </c>
      <c r="E4172" s="150"/>
    </row>
    <row r="4173" spans="1:5" hidden="1" x14ac:dyDescent="0.2">
      <c r="A4173" s="145" t="s">
        <v>4148</v>
      </c>
      <c r="B4173" s="145" t="s">
        <v>4159</v>
      </c>
      <c r="C4173" s="144">
        <v>6480606</v>
      </c>
      <c r="D4173" s="145" t="s">
        <v>4203</v>
      </c>
      <c r="E4173" s="150"/>
    </row>
    <row r="4174" spans="1:5" hidden="1" x14ac:dyDescent="0.2">
      <c r="A4174" s="145" t="s">
        <v>4148</v>
      </c>
      <c r="B4174" s="145" t="s">
        <v>4159</v>
      </c>
      <c r="C4174" s="144">
        <v>6480607</v>
      </c>
      <c r="D4174" s="145" t="s">
        <v>4204</v>
      </c>
      <c r="E4174" s="150"/>
    </row>
    <row r="4175" spans="1:5" hidden="1" x14ac:dyDescent="0.2">
      <c r="A4175" s="145" t="s">
        <v>4148</v>
      </c>
      <c r="B4175" s="145" t="s">
        <v>4159</v>
      </c>
      <c r="C4175" s="144">
        <v>6480608</v>
      </c>
      <c r="D4175" s="145" t="s">
        <v>1746</v>
      </c>
      <c r="E4175" s="150"/>
    </row>
    <row r="4176" spans="1:5" hidden="1" x14ac:dyDescent="0.2">
      <c r="A4176" s="145" t="s">
        <v>4148</v>
      </c>
      <c r="B4176" s="145" t="s">
        <v>4161</v>
      </c>
      <c r="C4176" s="144">
        <v>6480701</v>
      </c>
      <c r="D4176" s="145" t="s">
        <v>4205</v>
      </c>
      <c r="E4176" s="150"/>
    </row>
    <row r="4177" spans="1:5" hidden="1" x14ac:dyDescent="0.2">
      <c r="A4177" s="145" t="s">
        <v>4148</v>
      </c>
      <c r="B4177" s="145" t="s">
        <v>4161</v>
      </c>
      <c r="C4177" s="144">
        <v>6480702</v>
      </c>
      <c r="D4177" s="145" t="s">
        <v>1917</v>
      </c>
      <c r="E4177" s="150"/>
    </row>
    <row r="4178" spans="1:5" hidden="1" x14ac:dyDescent="0.2">
      <c r="A4178" s="145" t="s">
        <v>4148</v>
      </c>
      <c r="B4178" s="145" t="s">
        <v>4161</v>
      </c>
      <c r="C4178" s="144">
        <v>6480703</v>
      </c>
      <c r="D4178" s="145" t="s">
        <v>4206</v>
      </c>
      <c r="E4178" s="150"/>
    </row>
    <row r="4179" spans="1:5" hidden="1" x14ac:dyDescent="0.2">
      <c r="A4179" s="145" t="s">
        <v>4148</v>
      </c>
      <c r="B4179" s="145" t="s">
        <v>4161</v>
      </c>
      <c r="C4179" s="144">
        <v>6480704</v>
      </c>
      <c r="D4179" s="145" t="s">
        <v>4207</v>
      </c>
      <c r="E4179" s="150"/>
    </row>
    <row r="4180" spans="1:5" hidden="1" x14ac:dyDescent="0.2">
      <c r="A4180" s="145" t="s">
        <v>4148</v>
      </c>
      <c r="B4180" s="145" t="s">
        <v>4161</v>
      </c>
      <c r="C4180" s="144">
        <v>6480705</v>
      </c>
      <c r="D4180" s="145" t="s">
        <v>3136</v>
      </c>
      <c r="E4180" s="150"/>
    </row>
    <row r="4181" spans="1:5" hidden="1" x14ac:dyDescent="0.2">
      <c r="A4181" s="145" t="s">
        <v>4148</v>
      </c>
      <c r="B4181" s="145" t="s">
        <v>4161</v>
      </c>
      <c r="C4181" s="144">
        <v>6480706</v>
      </c>
      <c r="D4181" s="145" t="s">
        <v>2462</v>
      </c>
      <c r="E4181" s="150"/>
    </row>
    <row r="4182" spans="1:5" hidden="1" x14ac:dyDescent="0.2">
      <c r="A4182" s="145" t="s">
        <v>4148</v>
      </c>
      <c r="B4182" s="145" t="s">
        <v>4161</v>
      </c>
      <c r="C4182" s="144">
        <v>6480707</v>
      </c>
      <c r="D4182" s="145" t="s">
        <v>2694</v>
      </c>
      <c r="E4182" s="150"/>
    </row>
    <row r="4183" spans="1:5" hidden="1" x14ac:dyDescent="0.2">
      <c r="A4183" s="145" t="s">
        <v>4148</v>
      </c>
      <c r="B4183" s="145" t="s">
        <v>4161</v>
      </c>
      <c r="C4183" s="144">
        <v>6480708</v>
      </c>
      <c r="D4183" s="145" t="s">
        <v>4208</v>
      </c>
      <c r="E4183" s="150"/>
    </row>
    <row r="4184" spans="1:5" hidden="1" x14ac:dyDescent="0.2">
      <c r="A4184" s="145" t="s">
        <v>4148</v>
      </c>
      <c r="B4184" s="145" t="s">
        <v>4161</v>
      </c>
      <c r="C4184" s="144">
        <v>6480709</v>
      </c>
      <c r="D4184" s="145" t="s">
        <v>890</v>
      </c>
      <c r="E4184" s="150"/>
    </row>
    <row r="4185" spans="1:5" hidden="1" x14ac:dyDescent="0.2">
      <c r="A4185" s="145" t="s">
        <v>4148</v>
      </c>
      <c r="B4185" s="145" t="s">
        <v>4161</v>
      </c>
      <c r="C4185" s="144">
        <v>6480710</v>
      </c>
      <c r="D4185" s="145" t="s">
        <v>4209</v>
      </c>
      <c r="E4185" s="150"/>
    </row>
    <row r="4186" spans="1:5" hidden="1" x14ac:dyDescent="0.2">
      <c r="A4186" s="145" t="s">
        <v>4148</v>
      </c>
      <c r="B4186" s="145" t="s">
        <v>4161</v>
      </c>
      <c r="C4186" s="144">
        <v>6480711</v>
      </c>
      <c r="D4186" s="145" t="s">
        <v>4210</v>
      </c>
      <c r="E4186" s="150"/>
    </row>
    <row r="4187" spans="1:5" hidden="1" x14ac:dyDescent="0.2">
      <c r="A4187" s="145" t="s">
        <v>4148</v>
      </c>
      <c r="B4187" s="145" t="s">
        <v>4161</v>
      </c>
      <c r="C4187" s="144">
        <v>6480712</v>
      </c>
      <c r="D4187" s="145" t="s">
        <v>1492</v>
      </c>
      <c r="E4187" s="150"/>
    </row>
    <row r="4188" spans="1:5" hidden="1" x14ac:dyDescent="0.2">
      <c r="A4188" s="145" t="s">
        <v>4148</v>
      </c>
      <c r="B4188" s="145" t="s">
        <v>4162</v>
      </c>
      <c r="C4188" s="144">
        <v>6480801</v>
      </c>
      <c r="D4188" s="145" t="s">
        <v>4211</v>
      </c>
      <c r="E4188" s="150"/>
    </row>
    <row r="4189" spans="1:5" hidden="1" x14ac:dyDescent="0.2">
      <c r="A4189" s="145" t="s">
        <v>4148</v>
      </c>
      <c r="B4189" s="145" t="s">
        <v>4162</v>
      </c>
      <c r="C4189" s="144">
        <v>6480802</v>
      </c>
      <c r="D4189" s="145" t="s">
        <v>3150</v>
      </c>
      <c r="E4189" s="150"/>
    </row>
    <row r="4190" spans="1:5" hidden="1" x14ac:dyDescent="0.2">
      <c r="A4190" s="145" t="s">
        <v>4148</v>
      </c>
      <c r="B4190" s="145" t="s">
        <v>4162</v>
      </c>
      <c r="C4190" s="144">
        <v>6480803</v>
      </c>
      <c r="D4190" s="145" t="s">
        <v>4212</v>
      </c>
      <c r="E4190" s="150"/>
    </row>
    <row r="4191" spans="1:5" hidden="1" x14ac:dyDescent="0.2">
      <c r="A4191" s="145" t="s">
        <v>4148</v>
      </c>
      <c r="B4191" s="145" t="s">
        <v>4162</v>
      </c>
      <c r="C4191" s="144">
        <v>6480804</v>
      </c>
      <c r="D4191" s="145" t="s">
        <v>4213</v>
      </c>
      <c r="E4191" s="150"/>
    </row>
    <row r="4192" spans="1:5" hidden="1" x14ac:dyDescent="0.2">
      <c r="A4192" s="145" t="s">
        <v>4148</v>
      </c>
      <c r="B4192" s="145" t="s">
        <v>4162</v>
      </c>
      <c r="C4192" s="144">
        <v>6480805</v>
      </c>
      <c r="D4192" s="145" t="s">
        <v>4214</v>
      </c>
      <c r="E4192" s="150"/>
    </row>
    <row r="4193" spans="1:5" hidden="1" x14ac:dyDescent="0.2">
      <c r="A4193" s="145" t="s">
        <v>4148</v>
      </c>
      <c r="B4193" s="145" t="s">
        <v>4162</v>
      </c>
      <c r="C4193" s="144">
        <v>6480806</v>
      </c>
      <c r="D4193" s="145" t="s">
        <v>4215</v>
      </c>
      <c r="E4193" s="150"/>
    </row>
    <row r="4194" spans="1:5" hidden="1" x14ac:dyDescent="0.2">
      <c r="A4194" s="145" t="s">
        <v>4148</v>
      </c>
      <c r="B4194" s="145" t="s">
        <v>4162</v>
      </c>
      <c r="C4194" s="144">
        <v>6480807</v>
      </c>
      <c r="D4194" s="145" t="s">
        <v>4216</v>
      </c>
      <c r="E4194" s="150"/>
    </row>
    <row r="4195" spans="1:5" hidden="1" x14ac:dyDescent="0.2">
      <c r="A4195" s="145" t="s">
        <v>4148</v>
      </c>
      <c r="B4195" s="145" t="s">
        <v>4162</v>
      </c>
      <c r="C4195" s="144">
        <v>6480808</v>
      </c>
      <c r="D4195" s="145" t="s">
        <v>3541</v>
      </c>
      <c r="E4195" s="150"/>
    </row>
    <row r="4196" spans="1:5" hidden="1" x14ac:dyDescent="0.2">
      <c r="A4196" s="145" t="s">
        <v>4148</v>
      </c>
      <c r="B4196" s="145" t="s">
        <v>4162</v>
      </c>
      <c r="C4196" s="144">
        <v>6480809</v>
      </c>
      <c r="D4196" s="145" t="s">
        <v>4217</v>
      </c>
      <c r="E4196" s="150"/>
    </row>
    <row r="4197" spans="1:5" hidden="1" x14ac:dyDescent="0.2">
      <c r="A4197" s="145" t="s">
        <v>4148</v>
      </c>
      <c r="B4197" s="145" t="s">
        <v>4164</v>
      </c>
      <c r="C4197" s="144">
        <v>6480901</v>
      </c>
      <c r="D4197" s="145" t="s">
        <v>2898</v>
      </c>
      <c r="E4197" s="150"/>
    </row>
    <row r="4198" spans="1:5" hidden="1" x14ac:dyDescent="0.2">
      <c r="A4198" s="145" t="s">
        <v>4148</v>
      </c>
      <c r="B4198" s="145" t="s">
        <v>4164</v>
      </c>
      <c r="C4198" s="144">
        <v>6480902</v>
      </c>
      <c r="D4198" s="145" t="s">
        <v>4218</v>
      </c>
      <c r="E4198" s="150"/>
    </row>
    <row r="4199" spans="1:5" hidden="1" x14ac:dyDescent="0.2">
      <c r="A4199" s="145" t="s">
        <v>4148</v>
      </c>
      <c r="B4199" s="145" t="s">
        <v>4164</v>
      </c>
      <c r="C4199" s="144">
        <v>6480903</v>
      </c>
      <c r="D4199" s="145" t="s">
        <v>4219</v>
      </c>
      <c r="E4199" s="150"/>
    </row>
    <row r="4200" spans="1:5" hidden="1" x14ac:dyDescent="0.2">
      <c r="A4200" s="145" t="s">
        <v>4148</v>
      </c>
      <c r="B4200" s="145" t="s">
        <v>4164</v>
      </c>
      <c r="C4200" s="144">
        <v>6480904</v>
      </c>
      <c r="D4200" s="145" t="s">
        <v>295</v>
      </c>
      <c r="E4200" s="150"/>
    </row>
    <row r="4201" spans="1:5" hidden="1" x14ac:dyDescent="0.2">
      <c r="A4201" s="145" t="s">
        <v>4148</v>
      </c>
      <c r="B4201" s="145" t="s">
        <v>4164</v>
      </c>
      <c r="C4201" s="144">
        <v>6480905</v>
      </c>
      <c r="D4201" s="145" t="s">
        <v>4220</v>
      </c>
      <c r="E4201" s="150"/>
    </row>
    <row r="4202" spans="1:5" hidden="1" x14ac:dyDescent="0.2">
      <c r="A4202" s="145" t="s">
        <v>4148</v>
      </c>
      <c r="B4202" s="145" t="s">
        <v>4164</v>
      </c>
      <c r="C4202" s="144">
        <v>6480906</v>
      </c>
      <c r="D4202" s="145" t="s">
        <v>3380</v>
      </c>
      <c r="E4202" s="150"/>
    </row>
    <row r="4203" spans="1:5" hidden="1" x14ac:dyDescent="0.2">
      <c r="A4203" s="145" t="s">
        <v>4148</v>
      </c>
      <c r="B4203" s="145" t="s">
        <v>4166</v>
      </c>
      <c r="C4203" s="144">
        <v>6481001</v>
      </c>
      <c r="D4203" s="145" t="s">
        <v>4221</v>
      </c>
      <c r="E4203" s="150"/>
    </row>
    <row r="4204" spans="1:5" hidden="1" x14ac:dyDescent="0.2">
      <c r="A4204" s="145" t="s">
        <v>4148</v>
      </c>
      <c r="B4204" s="145" t="s">
        <v>4166</v>
      </c>
      <c r="C4204" s="144">
        <v>6481002</v>
      </c>
      <c r="D4204" s="145" t="s">
        <v>4222</v>
      </c>
      <c r="E4204" s="150"/>
    </row>
    <row r="4205" spans="1:5" hidden="1" x14ac:dyDescent="0.2">
      <c r="A4205" s="145" t="s">
        <v>4148</v>
      </c>
      <c r="B4205" s="145" t="s">
        <v>4166</v>
      </c>
      <c r="C4205" s="144">
        <v>6481003</v>
      </c>
      <c r="D4205" s="145" t="s">
        <v>4223</v>
      </c>
      <c r="E4205" s="150"/>
    </row>
    <row r="4206" spans="1:5" hidden="1" x14ac:dyDescent="0.2">
      <c r="A4206" s="145" t="s">
        <v>4148</v>
      </c>
      <c r="B4206" s="145" t="s">
        <v>4166</v>
      </c>
      <c r="C4206" s="144">
        <v>6481004</v>
      </c>
      <c r="D4206" s="145" t="s">
        <v>3378</v>
      </c>
      <c r="E4206" s="150"/>
    </row>
    <row r="4207" spans="1:5" hidden="1" x14ac:dyDescent="0.2">
      <c r="A4207" s="145" t="s">
        <v>4148</v>
      </c>
      <c r="B4207" s="145" t="s">
        <v>4166</v>
      </c>
      <c r="C4207" s="144">
        <v>6481005</v>
      </c>
      <c r="D4207" s="145" t="s">
        <v>4224</v>
      </c>
      <c r="E4207" s="150"/>
    </row>
    <row r="4208" spans="1:5" hidden="1" x14ac:dyDescent="0.2">
      <c r="A4208" s="145" t="s">
        <v>4148</v>
      </c>
      <c r="B4208" s="145" t="s">
        <v>4166</v>
      </c>
      <c r="C4208" s="144">
        <v>6481006</v>
      </c>
      <c r="D4208" s="145" t="s">
        <v>4225</v>
      </c>
      <c r="E4208" s="150"/>
    </row>
    <row r="4209" spans="1:5" hidden="1" x14ac:dyDescent="0.2">
      <c r="A4209" s="145" t="s">
        <v>4148</v>
      </c>
      <c r="B4209" s="145" t="s">
        <v>4166</v>
      </c>
      <c r="C4209" s="144">
        <v>6481007</v>
      </c>
      <c r="D4209" s="145" t="s">
        <v>4226</v>
      </c>
      <c r="E4209" s="150"/>
    </row>
    <row r="4210" spans="1:5" hidden="1" x14ac:dyDescent="0.2">
      <c r="A4210" s="145" t="s">
        <v>4148</v>
      </c>
      <c r="B4210" s="145" t="s">
        <v>4228</v>
      </c>
      <c r="C4210" s="144">
        <v>6481101</v>
      </c>
      <c r="D4210" s="145" t="s">
        <v>4227</v>
      </c>
      <c r="E4210" s="150"/>
    </row>
    <row r="4211" spans="1:5" hidden="1" x14ac:dyDescent="0.2">
      <c r="A4211" s="145" t="s">
        <v>4148</v>
      </c>
      <c r="B4211" s="145" t="s">
        <v>4228</v>
      </c>
      <c r="C4211" s="144">
        <v>6481102</v>
      </c>
      <c r="D4211" s="145" t="s">
        <v>3344</v>
      </c>
      <c r="E4211" s="150"/>
    </row>
    <row r="4212" spans="1:5" hidden="1" x14ac:dyDescent="0.2">
      <c r="A4212" s="145" t="s">
        <v>4148</v>
      </c>
      <c r="B4212" s="145" t="s">
        <v>4228</v>
      </c>
      <c r="C4212" s="144">
        <v>6481103</v>
      </c>
      <c r="D4212" s="145" t="s">
        <v>4229</v>
      </c>
      <c r="E4212" s="150"/>
    </row>
    <row r="4213" spans="1:5" hidden="1" x14ac:dyDescent="0.2">
      <c r="A4213" s="145" t="s">
        <v>4148</v>
      </c>
      <c r="B4213" s="145" t="s">
        <v>4231</v>
      </c>
      <c r="C4213" s="144">
        <v>6481201</v>
      </c>
      <c r="D4213" s="145" t="s">
        <v>4230</v>
      </c>
      <c r="E4213" s="150"/>
    </row>
    <row r="4214" spans="1:5" hidden="1" x14ac:dyDescent="0.2">
      <c r="A4214" s="145" t="s">
        <v>4148</v>
      </c>
      <c r="B4214" s="145" t="s">
        <v>4231</v>
      </c>
      <c r="C4214" s="144">
        <v>6481202</v>
      </c>
      <c r="D4214" s="145" t="s">
        <v>4232</v>
      </c>
      <c r="E4214" s="150"/>
    </row>
    <row r="4215" spans="1:5" hidden="1" x14ac:dyDescent="0.2">
      <c r="A4215" s="145" t="s">
        <v>4148</v>
      </c>
      <c r="B4215" s="145" t="s">
        <v>4231</v>
      </c>
      <c r="C4215" s="144">
        <v>6481203</v>
      </c>
      <c r="D4215" s="145" t="s">
        <v>3098</v>
      </c>
      <c r="E4215" s="150"/>
    </row>
    <row r="4216" spans="1:5" hidden="1" x14ac:dyDescent="0.2">
      <c r="A4216" s="145" t="s">
        <v>4235</v>
      </c>
      <c r="B4216" s="145" t="s">
        <v>4234</v>
      </c>
      <c r="C4216" s="144">
        <v>2490101</v>
      </c>
      <c r="D4216" s="145" t="s">
        <v>4233</v>
      </c>
      <c r="E4216" s="150"/>
    </row>
    <row r="4217" spans="1:5" hidden="1" x14ac:dyDescent="0.2">
      <c r="A4217" s="145" t="s">
        <v>4235</v>
      </c>
      <c r="B4217" s="145" t="s">
        <v>4234</v>
      </c>
      <c r="C4217" s="144">
        <v>4490101</v>
      </c>
      <c r="D4217" s="145" t="s">
        <v>4236</v>
      </c>
      <c r="E4217" s="150"/>
    </row>
    <row r="4218" spans="1:5" hidden="1" x14ac:dyDescent="0.2">
      <c r="A4218" s="145" t="s">
        <v>4235</v>
      </c>
      <c r="B4218" s="145" t="s">
        <v>4234</v>
      </c>
      <c r="C4218" s="144">
        <v>5490104</v>
      </c>
      <c r="D4218" s="145" t="s">
        <v>4237</v>
      </c>
      <c r="E4218" s="150"/>
    </row>
    <row r="4219" spans="1:5" hidden="1" x14ac:dyDescent="0.2">
      <c r="A4219" s="145" t="s">
        <v>4235</v>
      </c>
      <c r="B4219" s="145" t="s">
        <v>4239</v>
      </c>
      <c r="C4219" s="144">
        <v>5490208</v>
      </c>
      <c r="D4219" s="145" t="s">
        <v>4238</v>
      </c>
      <c r="E4219" s="150"/>
    </row>
    <row r="4220" spans="1:5" hidden="1" x14ac:dyDescent="0.2">
      <c r="A4220" s="145" t="s">
        <v>4235</v>
      </c>
      <c r="B4220" s="145" t="s">
        <v>4241</v>
      </c>
      <c r="C4220" s="144">
        <v>5490308</v>
      </c>
      <c r="D4220" s="145" t="s">
        <v>4240</v>
      </c>
      <c r="E4220" s="150"/>
    </row>
    <row r="4221" spans="1:5" hidden="1" x14ac:dyDescent="0.2">
      <c r="A4221" s="145" t="s">
        <v>4235</v>
      </c>
      <c r="B4221" s="145" t="s">
        <v>4243</v>
      </c>
      <c r="C4221" s="144">
        <v>5490510</v>
      </c>
      <c r="D4221" s="145" t="s">
        <v>4242</v>
      </c>
      <c r="E4221" s="150"/>
    </row>
    <row r="4222" spans="1:5" hidden="1" x14ac:dyDescent="0.2">
      <c r="A4222" s="145" t="s">
        <v>4235</v>
      </c>
      <c r="B4222" s="145" t="s">
        <v>4234</v>
      </c>
      <c r="C4222" s="144">
        <v>6490101</v>
      </c>
      <c r="D4222" s="145" t="s">
        <v>4244</v>
      </c>
      <c r="E4222" s="150"/>
    </row>
    <row r="4223" spans="1:5" hidden="1" x14ac:dyDescent="0.2">
      <c r="A4223" s="145" t="s">
        <v>4235</v>
      </c>
      <c r="B4223" s="145" t="s">
        <v>4234</v>
      </c>
      <c r="C4223" s="144">
        <v>6490102</v>
      </c>
      <c r="D4223" s="145" t="s">
        <v>4245</v>
      </c>
      <c r="E4223" s="150"/>
    </row>
    <row r="4224" spans="1:5" hidden="1" x14ac:dyDescent="0.2">
      <c r="A4224" s="145" t="s">
        <v>4235</v>
      </c>
      <c r="B4224" s="145" t="s">
        <v>4234</v>
      </c>
      <c r="C4224" s="144">
        <v>6490103</v>
      </c>
      <c r="D4224" s="145" t="s">
        <v>4246</v>
      </c>
      <c r="E4224" s="150"/>
    </row>
    <row r="4225" spans="1:5" hidden="1" x14ac:dyDescent="0.2">
      <c r="A4225" s="145" t="s">
        <v>4235</v>
      </c>
      <c r="B4225" s="145" t="s">
        <v>4234</v>
      </c>
      <c r="C4225" s="144">
        <v>6490105</v>
      </c>
      <c r="D4225" s="145" t="s">
        <v>4247</v>
      </c>
      <c r="E4225" s="150"/>
    </row>
    <row r="4226" spans="1:5" hidden="1" x14ac:dyDescent="0.2">
      <c r="A4226" s="145" t="s">
        <v>4235</v>
      </c>
      <c r="B4226" s="145" t="s">
        <v>4234</v>
      </c>
      <c r="C4226" s="144">
        <v>6490106</v>
      </c>
      <c r="D4226" s="145" t="s">
        <v>4248</v>
      </c>
      <c r="E4226" s="150"/>
    </row>
    <row r="4227" spans="1:5" hidden="1" x14ac:dyDescent="0.2">
      <c r="A4227" s="145" t="s">
        <v>4235</v>
      </c>
      <c r="B4227" s="145" t="s">
        <v>4234</v>
      </c>
      <c r="C4227" s="144">
        <v>6490107</v>
      </c>
      <c r="D4227" s="145" t="s">
        <v>3039</v>
      </c>
      <c r="E4227" s="150"/>
    </row>
    <row r="4228" spans="1:5" hidden="1" x14ac:dyDescent="0.2">
      <c r="A4228" s="145" t="s">
        <v>4235</v>
      </c>
      <c r="B4228" s="145" t="s">
        <v>4234</v>
      </c>
      <c r="C4228" s="144">
        <v>6490108</v>
      </c>
      <c r="D4228" s="145" t="s">
        <v>3725</v>
      </c>
      <c r="E4228" s="150"/>
    </row>
    <row r="4229" spans="1:5" hidden="1" x14ac:dyDescent="0.2">
      <c r="A4229" s="145" t="s">
        <v>4235</v>
      </c>
      <c r="B4229" s="145" t="s">
        <v>4234</v>
      </c>
      <c r="C4229" s="144">
        <v>6490109</v>
      </c>
      <c r="D4229" s="145" t="s">
        <v>4249</v>
      </c>
      <c r="E4229" s="150"/>
    </row>
    <row r="4230" spans="1:5" hidden="1" x14ac:dyDescent="0.2">
      <c r="A4230" s="145" t="s">
        <v>4235</v>
      </c>
      <c r="B4230" s="145" t="s">
        <v>4234</v>
      </c>
      <c r="C4230" s="144">
        <v>6490110</v>
      </c>
      <c r="D4230" s="145" t="s">
        <v>4250</v>
      </c>
      <c r="E4230" s="150"/>
    </row>
    <row r="4231" spans="1:5" hidden="1" x14ac:dyDescent="0.2">
      <c r="A4231" s="145" t="s">
        <v>4235</v>
      </c>
      <c r="B4231" s="145" t="s">
        <v>4234</v>
      </c>
      <c r="C4231" s="144">
        <v>6490111</v>
      </c>
      <c r="D4231" s="145" t="s">
        <v>4251</v>
      </c>
      <c r="E4231" s="150"/>
    </row>
    <row r="4232" spans="1:5" hidden="1" x14ac:dyDescent="0.2">
      <c r="A4232" s="145" t="s">
        <v>4235</v>
      </c>
      <c r="B4232" s="145" t="s">
        <v>4234</v>
      </c>
      <c r="C4232" s="144">
        <v>6490112</v>
      </c>
      <c r="D4232" s="145" t="s">
        <v>4252</v>
      </c>
      <c r="E4232" s="150"/>
    </row>
    <row r="4233" spans="1:5" hidden="1" x14ac:dyDescent="0.2">
      <c r="A4233" s="145" t="s">
        <v>4235</v>
      </c>
      <c r="B4233" s="145" t="s">
        <v>4239</v>
      </c>
      <c r="C4233" s="144">
        <v>6490201</v>
      </c>
      <c r="D4233" s="145" t="s">
        <v>1638</v>
      </c>
      <c r="E4233" s="150"/>
    </row>
    <row r="4234" spans="1:5" hidden="1" x14ac:dyDescent="0.2">
      <c r="A4234" s="145" t="s">
        <v>4235</v>
      </c>
      <c r="B4234" s="145" t="s">
        <v>4239</v>
      </c>
      <c r="C4234" s="144">
        <v>6490202</v>
      </c>
      <c r="D4234" s="145" t="s">
        <v>4253</v>
      </c>
      <c r="E4234" s="150"/>
    </row>
    <row r="4235" spans="1:5" hidden="1" x14ac:dyDescent="0.2">
      <c r="A4235" s="145" t="s">
        <v>4235</v>
      </c>
      <c r="B4235" s="145" t="s">
        <v>4239</v>
      </c>
      <c r="C4235" s="144">
        <v>6490203</v>
      </c>
      <c r="D4235" s="145" t="s">
        <v>4254</v>
      </c>
      <c r="E4235" s="150"/>
    </row>
    <row r="4236" spans="1:5" hidden="1" x14ac:dyDescent="0.2">
      <c r="A4236" s="145" t="s">
        <v>4235</v>
      </c>
      <c r="B4236" s="145" t="s">
        <v>4239</v>
      </c>
      <c r="C4236" s="144">
        <v>6490204</v>
      </c>
      <c r="D4236" s="145" t="s">
        <v>4255</v>
      </c>
      <c r="E4236" s="150"/>
    </row>
    <row r="4237" spans="1:5" hidden="1" x14ac:dyDescent="0.2">
      <c r="A4237" s="145" t="s">
        <v>4235</v>
      </c>
      <c r="B4237" s="145" t="s">
        <v>4239</v>
      </c>
      <c r="C4237" s="144">
        <v>6490205</v>
      </c>
      <c r="D4237" s="145" t="s">
        <v>3027</v>
      </c>
      <c r="E4237" s="150"/>
    </row>
    <row r="4238" spans="1:5" hidden="1" x14ac:dyDescent="0.2">
      <c r="A4238" s="145" t="s">
        <v>4235</v>
      </c>
      <c r="B4238" s="145" t="s">
        <v>4239</v>
      </c>
      <c r="C4238" s="144">
        <v>6490206</v>
      </c>
      <c r="D4238" s="145" t="s">
        <v>3780</v>
      </c>
      <c r="E4238" s="150"/>
    </row>
    <row r="4239" spans="1:5" hidden="1" x14ac:dyDescent="0.2">
      <c r="A4239" s="145" t="s">
        <v>4235</v>
      </c>
      <c r="B4239" s="145" t="s">
        <v>4239</v>
      </c>
      <c r="C4239" s="144">
        <v>6490207</v>
      </c>
      <c r="D4239" s="145" t="s">
        <v>1482</v>
      </c>
      <c r="E4239" s="150"/>
    </row>
    <row r="4240" spans="1:5" hidden="1" x14ac:dyDescent="0.2">
      <c r="A4240" s="145" t="s">
        <v>4235</v>
      </c>
      <c r="B4240" s="145" t="s">
        <v>4241</v>
      </c>
      <c r="C4240" s="144">
        <v>6490301</v>
      </c>
      <c r="D4240" s="145" t="s">
        <v>4256</v>
      </c>
      <c r="E4240" s="150"/>
    </row>
    <row r="4241" spans="1:5" hidden="1" x14ac:dyDescent="0.2">
      <c r="A4241" s="145" t="s">
        <v>4235</v>
      </c>
      <c r="B4241" s="145" t="s">
        <v>4241</v>
      </c>
      <c r="C4241" s="144">
        <v>6490302</v>
      </c>
      <c r="D4241" s="145" t="s">
        <v>2823</v>
      </c>
      <c r="E4241" s="150"/>
    </row>
    <row r="4242" spans="1:5" hidden="1" x14ac:dyDescent="0.2">
      <c r="A4242" s="145" t="s">
        <v>4235</v>
      </c>
      <c r="B4242" s="145" t="s">
        <v>4241</v>
      </c>
      <c r="C4242" s="144">
        <v>6490303</v>
      </c>
      <c r="D4242" s="145" t="s">
        <v>4257</v>
      </c>
      <c r="E4242" s="150"/>
    </row>
    <row r="4243" spans="1:5" hidden="1" x14ac:dyDescent="0.2">
      <c r="A4243" s="145" t="s">
        <v>4235</v>
      </c>
      <c r="B4243" s="145" t="s">
        <v>4241</v>
      </c>
      <c r="C4243" s="144">
        <v>6490304</v>
      </c>
      <c r="D4243" s="145" t="s">
        <v>4258</v>
      </c>
      <c r="E4243" s="150"/>
    </row>
    <row r="4244" spans="1:5" hidden="1" x14ac:dyDescent="0.2">
      <c r="A4244" s="145" t="s">
        <v>4235</v>
      </c>
      <c r="B4244" s="145" t="s">
        <v>4241</v>
      </c>
      <c r="C4244" s="144">
        <v>6490305</v>
      </c>
      <c r="D4244" s="145" t="s">
        <v>4259</v>
      </c>
      <c r="E4244" s="150"/>
    </row>
    <row r="4245" spans="1:5" hidden="1" x14ac:dyDescent="0.2">
      <c r="A4245" s="145" t="s">
        <v>4235</v>
      </c>
      <c r="B4245" s="145" t="s">
        <v>4241</v>
      </c>
      <c r="C4245" s="144">
        <v>6490306</v>
      </c>
      <c r="D4245" s="145" t="s">
        <v>4260</v>
      </c>
      <c r="E4245" s="150"/>
    </row>
    <row r="4246" spans="1:5" hidden="1" x14ac:dyDescent="0.2">
      <c r="A4246" s="145" t="s">
        <v>4235</v>
      </c>
      <c r="B4246" s="145" t="s">
        <v>4241</v>
      </c>
      <c r="C4246" s="144">
        <v>6490307</v>
      </c>
      <c r="D4246" s="145" t="s">
        <v>2599</v>
      </c>
      <c r="E4246" s="150"/>
    </row>
    <row r="4247" spans="1:5" hidden="1" x14ac:dyDescent="0.2">
      <c r="A4247" s="145" t="s">
        <v>4235</v>
      </c>
      <c r="B4247" s="145" t="s">
        <v>4262</v>
      </c>
      <c r="C4247" s="144">
        <v>6490401</v>
      </c>
      <c r="D4247" s="145" t="s">
        <v>4261</v>
      </c>
      <c r="E4247" s="150"/>
    </row>
    <row r="4248" spans="1:5" hidden="1" x14ac:dyDescent="0.2">
      <c r="A4248" s="145" t="s">
        <v>4235</v>
      </c>
      <c r="B4248" s="145" t="s">
        <v>4262</v>
      </c>
      <c r="C4248" s="144">
        <v>6490402</v>
      </c>
      <c r="D4248" s="145" t="s">
        <v>4263</v>
      </c>
      <c r="E4248" s="150"/>
    </row>
    <row r="4249" spans="1:5" hidden="1" x14ac:dyDescent="0.2">
      <c r="A4249" s="145" t="s">
        <v>4235</v>
      </c>
      <c r="B4249" s="145" t="s">
        <v>4262</v>
      </c>
      <c r="C4249" s="144">
        <v>6490403</v>
      </c>
      <c r="D4249" s="145" t="s">
        <v>4264</v>
      </c>
      <c r="E4249" s="150"/>
    </row>
    <row r="4250" spans="1:5" hidden="1" x14ac:dyDescent="0.2">
      <c r="A4250" s="145" t="s">
        <v>4235</v>
      </c>
      <c r="B4250" s="145" t="s">
        <v>4262</v>
      </c>
      <c r="C4250" s="144">
        <v>6490404</v>
      </c>
      <c r="D4250" s="145" t="s">
        <v>580</v>
      </c>
      <c r="E4250" s="150"/>
    </row>
    <row r="4251" spans="1:5" hidden="1" x14ac:dyDescent="0.2">
      <c r="A4251" s="145" t="s">
        <v>4235</v>
      </c>
      <c r="B4251" s="145" t="s">
        <v>4262</v>
      </c>
      <c r="C4251" s="144">
        <v>6490405</v>
      </c>
      <c r="D4251" s="145" t="s">
        <v>4265</v>
      </c>
      <c r="E4251" s="150"/>
    </row>
    <row r="4252" spans="1:5" hidden="1" x14ac:dyDescent="0.2">
      <c r="A4252" s="145" t="s">
        <v>4235</v>
      </c>
      <c r="B4252" s="145" t="s">
        <v>4262</v>
      </c>
      <c r="C4252" s="144">
        <v>6490406</v>
      </c>
      <c r="D4252" s="145" t="s">
        <v>4266</v>
      </c>
      <c r="E4252" s="150"/>
    </row>
    <row r="4253" spans="1:5" hidden="1" x14ac:dyDescent="0.2">
      <c r="A4253" s="145" t="s">
        <v>4235</v>
      </c>
      <c r="B4253" s="145" t="s">
        <v>4243</v>
      </c>
      <c r="C4253" s="144">
        <v>6490501</v>
      </c>
      <c r="D4253" s="145" t="s">
        <v>3378</v>
      </c>
      <c r="E4253" s="150"/>
    </row>
    <row r="4254" spans="1:5" hidden="1" x14ac:dyDescent="0.2">
      <c r="A4254" s="145" t="s">
        <v>4235</v>
      </c>
      <c r="B4254" s="145" t="s">
        <v>4243</v>
      </c>
      <c r="C4254" s="144">
        <v>6490502</v>
      </c>
      <c r="D4254" s="145" t="s">
        <v>3112</v>
      </c>
      <c r="E4254" s="150"/>
    </row>
    <row r="4255" spans="1:5" hidden="1" x14ac:dyDescent="0.2">
      <c r="A4255" s="145" t="s">
        <v>4235</v>
      </c>
      <c r="B4255" s="145" t="s">
        <v>4243</v>
      </c>
      <c r="C4255" s="144">
        <v>6490503</v>
      </c>
      <c r="D4255" s="145" t="s">
        <v>4267</v>
      </c>
      <c r="E4255" s="150"/>
    </row>
    <row r="4256" spans="1:5" hidden="1" x14ac:dyDescent="0.2">
      <c r="A4256" s="145" t="s">
        <v>4235</v>
      </c>
      <c r="B4256" s="145" t="s">
        <v>4243</v>
      </c>
      <c r="C4256" s="144">
        <v>6490504</v>
      </c>
      <c r="D4256" s="145" t="s">
        <v>4268</v>
      </c>
      <c r="E4256" s="150"/>
    </row>
    <row r="4257" spans="1:5" hidden="1" x14ac:dyDescent="0.2">
      <c r="A4257" s="145" t="s">
        <v>4235</v>
      </c>
      <c r="B4257" s="145" t="s">
        <v>4243</v>
      </c>
      <c r="C4257" s="144">
        <v>6490505</v>
      </c>
      <c r="D4257" s="145" t="s">
        <v>4269</v>
      </c>
      <c r="E4257" s="150"/>
    </row>
    <row r="4258" spans="1:5" hidden="1" x14ac:dyDescent="0.2">
      <c r="A4258" s="145" t="s">
        <v>4235</v>
      </c>
      <c r="B4258" s="145" t="s">
        <v>4243</v>
      </c>
      <c r="C4258" s="144">
        <v>6490506</v>
      </c>
      <c r="D4258" s="145" t="s">
        <v>4270</v>
      </c>
      <c r="E4258" s="150"/>
    </row>
    <row r="4259" spans="1:5" hidden="1" x14ac:dyDescent="0.2">
      <c r="A4259" s="145" t="s">
        <v>4235</v>
      </c>
      <c r="B4259" s="145" t="s">
        <v>4243</v>
      </c>
      <c r="C4259" s="144">
        <v>6490507</v>
      </c>
      <c r="D4259" s="145" t="s">
        <v>2534</v>
      </c>
      <c r="E4259" s="150"/>
    </row>
    <row r="4260" spans="1:5" hidden="1" x14ac:dyDescent="0.2">
      <c r="A4260" s="145" t="s">
        <v>4235</v>
      </c>
      <c r="B4260" s="145" t="s">
        <v>4243</v>
      </c>
      <c r="C4260" s="144">
        <v>6490508</v>
      </c>
      <c r="D4260" s="145" t="s">
        <v>4271</v>
      </c>
      <c r="E4260" s="150"/>
    </row>
    <row r="4261" spans="1:5" hidden="1" x14ac:dyDescent="0.2">
      <c r="A4261" s="145" t="s">
        <v>4235</v>
      </c>
      <c r="B4261" s="145" t="s">
        <v>4243</v>
      </c>
      <c r="C4261" s="144">
        <v>6490509</v>
      </c>
      <c r="D4261" s="145" t="s">
        <v>4272</v>
      </c>
      <c r="E4261" s="150"/>
    </row>
    <row r="4262" spans="1:5" hidden="1" x14ac:dyDescent="0.2">
      <c r="A4262" s="145" t="s">
        <v>4235</v>
      </c>
      <c r="B4262" s="145" t="s">
        <v>4274</v>
      </c>
      <c r="C4262" s="144">
        <v>6490601</v>
      </c>
      <c r="D4262" s="145" t="s">
        <v>4273</v>
      </c>
      <c r="E4262" s="150"/>
    </row>
    <row r="4263" spans="1:5" hidden="1" x14ac:dyDescent="0.2">
      <c r="A4263" s="145" t="s">
        <v>4235</v>
      </c>
      <c r="B4263" s="145" t="s">
        <v>4274</v>
      </c>
      <c r="C4263" s="144">
        <v>6490602</v>
      </c>
      <c r="D4263" s="145" t="s">
        <v>4275</v>
      </c>
      <c r="E4263" s="150"/>
    </row>
    <row r="4264" spans="1:5" hidden="1" x14ac:dyDescent="0.2">
      <c r="A4264" s="145" t="s">
        <v>4235</v>
      </c>
      <c r="B4264" s="145" t="s">
        <v>4274</v>
      </c>
      <c r="C4264" s="144">
        <v>6490603</v>
      </c>
      <c r="D4264" s="145" t="s">
        <v>4276</v>
      </c>
      <c r="E4264" s="150"/>
    </row>
    <row r="4265" spans="1:5" hidden="1" x14ac:dyDescent="0.2">
      <c r="A4265" s="145" t="s">
        <v>4235</v>
      </c>
      <c r="B4265" s="145" t="s">
        <v>4274</v>
      </c>
      <c r="C4265" s="144">
        <v>6490604</v>
      </c>
      <c r="D4265" s="145" t="s">
        <v>4277</v>
      </c>
      <c r="E4265" s="150"/>
    </row>
    <row r="4266" spans="1:5" hidden="1" x14ac:dyDescent="0.2">
      <c r="A4266" s="145" t="s">
        <v>4235</v>
      </c>
      <c r="B4266" s="145" t="s">
        <v>4279</v>
      </c>
      <c r="C4266" s="144">
        <v>6490701</v>
      </c>
      <c r="D4266" s="145" t="s">
        <v>4278</v>
      </c>
      <c r="E4266" s="150"/>
    </row>
    <row r="4267" spans="1:5" hidden="1" x14ac:dyDescent="0.2">
      <c r="A4267" s="145" t="s">
        <v>4235</v>
      </c>
      <c r="B4267" s="145" t="s">
        <v>4279</v>
      </c>
      <c r="C4267" s="144">
        <v>6490702</v>
      </c>
      <c r="D4267" s="145" t="s">
        <v>2740</v>
      </c>
      <c r="E4267" s="150"/>
    </row>
    <row r="4268" spans="1:5" hidden="1" x14ac:dyDescent="0.2">
      <c r="A4268" s="145" t="s">
        <v>4235</v>
      </c>
      <c r="B4268" s="145" t="s">
        <v>4279</v>
      </c>
      <c r="C4268" s="144">
        <v>6490703</v>
      </c>
      <c r="D4268" s="145" t="s">
        <v>4280</v>
      </c>
      <c r="E4268" s="150"/>
    </row>
    <row r="4269" spans="1:5" hidden="1" x14ac:dyDescent="0.2">
      <c r="A4269" s="145" t="s">
        <v>4235</v>
      </c>
      <c r="B4269" s="145" t="s">
        <v>4279</v>
      </c>
      <c r="C4269" s="144">
        <v>6490704</v>
      </c>
      <c r="D4269" s="145" t="s">
        <v>4281</v>
      </c>
      <c r="E4269" s="150"/>
    </row>
    <row r="4270" spans="1:5" hidden="1" x14ac:dyDescent="0.2">
      <c r="A4270" s="145" t="s">
        <v>4235</v>
      </c>
      <c r="B4270" s="145" t="s">
        <v>4279</v>
      </c>
      <c r="C4270" s="144">
        <v>6490705</v>
      </c>
      <c r="D4270" s="145" t="s">
        <v>4282</v>
      </c>
      <c r="E4270" s="150"/>
    </row>
    <row r="4271" spans="1:5" hidden="1" x14ac:dyDescent="0.2">
      <c r="A4271" s="145" t="s">
        <v>4285</v>
      </c>
      <c r="B4271" s="145" t="s">
        <v>4284</v>
      </c>
      <c r="C4271" s="144">
        <v>2500101</v>
      </c>
      <c r="D4271" s="145" t="s">
        <v>4283</v>
      </c>
      <c r="E4271" s="150"/>
    </row>
    <row r="4272" spans="1:5" hidden="1" x14ac:dyDescent="0.2">
      <c r="A4272" s="145" t="s">
        <v>4285</v>
      </c>
      <c r="B4272" s="145" t="s">
        <v>4284</v>
      </c>
      <c r="C4272" s="144">
        <v>3500101</v>
      </c>
      <c r="D4272" s="145" t="s">
        <v>4286</v>
      </c>
      <c r="E4272" s="150"/>
    </row>
    <row r="4273" spans="1:5" hidden="1" x14ac:dyDescent="0.2">
      <c r="A4273" s="145" t="s">
        <v>4285</v>
      </c>
      <c r="B4273" s="145" t="s">
        <v>4284</v>
      </c>
      <c r="C4273" s="144">
        <v>5500104</v>
      </c>
      <c r="D4273" s="145" t="s">
        <v>4287</v>
      </c>
      <c r="E4273" s="150"/>
    </row>
    <row r="4274" spans="1:5" hidden="1" x14ac:dyDescent="0.2">
      <c r="A4274" s="145" t="s">
        <v>4285</v>
      </c>
      <c r="B4274" s="145" t="s">
        <v>4284</v>
      </c>
      <c r="C4274" s="144">
        <v>5500109</v>
      </c>
      <c r="D4274" s="145" t="s">
        <v>4288</v>
      </c>
      <c r="E4274" s="150"/>
    </row>
    <row r="4275" spans="1:5" hidden="1" x14ac:dyDescent="0.2">
      <c r="A4275" s="145" t="s">
        <v>4285</v>
      </c>
      <c r="B4275" s="145" t="s">
        <v>4289</v>
      </c>
      <c r="C4275" s="144">
        <v>5500207</v>
      </c>
      <c r="D4275" s="145" t="s">
        <v>2997</v>
      </c>
      <c r="E4275" s="150"/>
    </row>
    <row r="4276" spans="1:5" hidden="1" x14ac:dyDescent="0.2">
      <c r="A4276" s="145" t="s">
        <v>4285</v>
      </c>
      <c r="B4276" s="145" t="s">
        <v>4291</v>
      </c>
      <c r="C4276" s="144">
        <v>5500311</v>
      </c>
      <c r="D4276" s="145" t="s">
        <v>4290</v>
      </c>
      <c r="E4276" s="150"/>
    </row>
    <row r="4277" spans="1:5" hidden="1" x14ac:dyDescent="0.2">
      <c r="A4277" s="145" t="s">
        <v>4285</v>
      </c>
      <c r="B4277" s="145" t="s">
        <v>4293</v>
      </c>
      <c r="C4277" s="144">
        <v>5500408</v>
      </c>
      <c r="D4277" s="145" t="s">
        <v>4292</v>
      </c>
      <c r="E4277" s="150"/>
    </row>
    <row r="4278" spans="1:5" hidden="1" x14ac:dyDescent="0.2">
      <c r="A4278" s="145" t="s">
        <v>4285</v>
      </c>
      <c r="B4278" s="145" t="s">
        <v>4293</v>
      </c>
      <c r="C4278" s="144">
        <v>5500409</v>
      </c>
      <c r="D4278" s="145" t="s">
        <v>4294</v>
      </c>
      <c r="E4278" s="150"/>
    </row>
    <row r="4279" spans="1:5" hidden="1" x14ac:dyDescent="0.2">
      <c r="A4279" s="145" t="s">
        <v>4285</v>
      </c>
      <c r="B4279" s="145" t="s">
        <v>4296</v>
      </c>
      <c r="C4279" s="144">
        <v>5500514</v>
      </c>
      <c r="D4279" s="145" t="s">
        <v>4295</v>
      </c>
      <c r="E4279" s="150"/>
    </row>
    <row r="4280" spans="1:5" hidden="1" x14ac:dyDescent="0.2">
      <c r="A4280" s="145" t="s">
        <v>4285</v>
      </c>
      <c r="B4280" s="145" t="s">
        <v>4298</v>
      </c>
      <c r="C4280" s="144">
        <v>5500612</v>
      </c>
      <c r="D4280" s="145" t="s">
        <v>4297</v>
      </c>
      <c r="E4280" s="150"/>
    </row>
    <row r="4281" spans="1:5" hidden="1" x14ac:dyDescent="0.2">
      <c r="A4281" s="145" t="s">
        <v>4285</v>
      </c>
      <c r="B4281" s="145" t="s">
        <v>4298</v>
      </c>
      <c r="C4281" s="144">
        <v>5500613</v>
      </c>
      <c r="D4281" s="145" t="s">
        <v>4299</v>
      </c>
      <c r="E4281" s="150"/>
    </row>
    <row r="4282" spans="1:5" hidden="1" x14ac:dyDescent="0.2">
      <c r="A4282" s="145" t="s">
        <v>4285</v>
      </c>
      <c r="B4282" s="145" t="s">
        <v>4301</v>
      </c>
      <c r="C4282" s="144">
        <v>5500711</v>
      </c>
      <c r="D4282" s="145" t="s">
        <v>4300</v>
      </c>
      <c r="E4282" s="150"/>
    </row>
    <row r="4283" spans="1:5" hidden="1" x14ac:dyDescent="0.2">
      <c r="A4283" s="145" t="s">
        <v>4285</v>
      </c>
      <c r="B4283" s="145" t="s">
        <v>4303</v>
      </c>
      <c r="C4283" s="144">
        <v>5500806</v>
      </c>
      <c r="D4283" s="145" t="s">
        <v>4302</v>
      </c>
      <c r="E4283" s="150"/>
    </row>
    <row r="4284" spans="1:5" hidden="1" x14ac:dyDescent="0.2">
      <c r="A4284" s="145" t="s">
        <v>4285</v>
      </c>
      <c r="B4284" s="145" t="s">
        <v>4305</v>
      </c>
      <c r="C4284" s="144">
        <v>5500909</v>
      </c>
      <c r="D4284" s="145" t="s">
        <v>4304</v>
      </c>
      <c r="E4284" s="150"/>
    </row>
    <row r="4285" spans="1:5" hidden="1" x14ac:dyDescent="0.2">
      <c r="A4285" s="145" t="s">
        <v>4285</v>
      </c>
      <c r="B4285" s="145" t="s">
        <v>4305</v>
      </c>
      <c r="C4285" s="144">
        <v>5500910</v>
      </c>
      <c r="D4285" s="145" t="s">
        <v>4306</v>
      </c>
      <c r="E4285" s="150"/>
    </row>
    <row r="4286" spans="1:5" hidden="1" x14ac:dyDescent="0.2">
      <c r="A4286" s="145" t="s">
        <v>4285</v>
      </c>
      <c r="B4286" s="145" t="s">
        <v>4308</v>
      </c>
      <c r="C4286" s="144">
        <v>5501007</v>
      </c>
      <c r="D4286" s="145" t="s">
        <v>4307</v>
      </c>
      <c r="E4286" s="150"/>
    </row>
    <row r="4287" spans="1:5" hidden="1" x14ac:dyDescent="0.2">
      <c r="A4287" s="145" t="s">
        <v>4285</v>
      </c>
      <c r="B4287" s="145" t="s">
        <v>4310</v>
      </c>
      <c r="C4287" s="144">
        <v>5501111</v>
      </c>
      <c r="D4287" s="145" t="s">
        <v>4309</v>
      </c>
      <c r="E4287" s="150"/>
    </row>
    <row r="4288" spans="1:5" hidden="1" x14ac:dyDescent="0.2">
      <c r="A4288" s="145" t="s">
        <v>4285</v>
      </c>
      <c r="B4288" s="145" t="s">
        <v>4311</v>
      </c>
      <c r="C4288" s="144">
        <v>5501212</v>
      </c>
      <c r="D4288" s="145" t="s">
        <v>244</v>
      </c>
      <c r="E4288" s="150"/>
    </row>
    <row r="4289" spans="1:5" hidden="1" x14ac:dyDescent="0.2">
      <c r="A4289" s="145" t="s">
        <v>4285</v>
      </c>
      <c r="B4289" s="145" t="s">
        <v>4311</v>
      </c>
      <c r="C4289" s="144">
        <v>5501213</v>
      </c>
      <c r="D4289" s="145" t="s">
        <v>4312</v>
      </c>
      <c r="E4289" s="150"/>
    </row>
    <row r="4290" spans="1:5" hidden="1" x14ac:dyDescent="0.2">
      <c r="A4290" s="145" t="s">
        <v>4285</v>
      </c>
      <c r="B4290" s="145" t="s">
        <v>4314</v>
      </c>
      <c r="C4290" s="144">
        <v>5501309</v>
      </c>
      <c r="D4290" s="145" t="s">
        <v>4313</v>
      </c>
      <c r="E4290" s="150"/>
    </row>
    <row r="4291" spans="1:5" hidden="1" x14ac:dyDescent="0.2">
      <c r="A4291" s="145" t="s">
        <v>4285</v>
      </c>
      <c r="B4291" s="145" t="s">
        <v>4314</v>
      </c>
      <c r="C4291" s="144">
        <v>5501310</v>
      </c>
      <c r="D4291" s="145" t="s">
        <v>4315</v>
      </c>
      <c r="E4291" s="150"/>
    </row>
    <row r="4292" spans="1:5" hidden="1" x14ac:dyDescent="0.2">
      <c r="A4292" s="145" t="s">
        <v>4285</v>
      </c>
      <c r="B4292" s="145" t="s">
        <v>4317</v>
      </c>
      <c r="C4292" s="144">
        <v>5501411</v>
      </c>
      <c r="D4292" s="145" t="s">
        <v>4316</v>
      </c>
      <c r="E4292" s="150"/>
    </row>
    <row r="4293" spans="1:5" hidden="1" x14ac:dyDescent="0.2">
      <c r="A4293" s="145" t="s">
        <v>4285</v>
      </c>
      <c r="B4293" s="145" t="s">
        <v>4317</v>
      </c>
      <c r="C4293" s="144">
        <v>5501412</v>
      </c>
      <c r="D4293" s="145" t="s">
        <v>4318</v>
      </c>
      <c r="E4293" s="150"/>
    </row>
    <row r="4294" spans="1:5" hidden="1" x14ac:dyDescent="0.2">
      <c r="A4294" s="145" t="s">
        <v>4285</v>
      </c>
      <c r="B4294" s="145" t="s">
        <v>4320</v>
      </c>
      <c r="C4294" s="144">
        <v>5501511</v>
      </c>
      <c r="D4294" s="145" t="s">
        <v>4319</v>
      </c>
      <c r="E4294" s="150"/>
    </row>
    <row r="4295" spans="1:5" hidden="1" x14ac:dyDescent="0.2">
      <c r="A4295" s="145" t="s">
        <v>4285</v>
      </c>
      <c r="B4295" s="145" t="s">
        <v>4320</v>
      </c>
      <c r="C4295" s="144">
        <v>5501512</v>
      </c>
      <c r="D4295" s="145" t="s">
        <v>4321</v>
      </c>
      <c r="E4295" s="150"/>
    </row>
    <row r="4296" spans="1:5" hidden="1" x14ac:dyDescent="0.2">
      <c r="A4296" s="145" t="s">
        <v>4285</v>
      </c>
      <c r="B4296" s="145" t="s">
        <v>4322</v>
      </c>
      <c r="C4296" s="144">
        <v>5501607</v>
      </c>
      <c r="D4296" s="145" t="s">
        <v>1225</v>
      </c>
      <c r="E4296" s="150"/>
    </row>
    <row r="4297" spans="1:5" hidden="1" x14ac:dyDescent="0.2">
      <c r="A4297" s="145" t="s">
        <v>4285</v>
      </c>
      <c r="B4297" s="145" t="s">
        <v>4324</v>
      </c>
      <c r="C4297" s="144">
        <v>5501706</v>
      </c>
      <c r="D4297" s="145" t="s">
        <v>4323</v>
      </c>
      <c r="E4297" s="150"/>
    </row>
    <row r="4298" spans="1:5" hidden="1" x14ac:dyDescent="0.2">
      <c r="A4298" s="145" t="s">
        <v>4285</v>
      </c>
      <c r="B4298" s="145" t="s">
        <v>4326</v>
      </c>
      <c r="C4298" s="144">
        <v>5501807</v>
      </c>
      <c r="D4298" s="145" t="s">
        <v>4325</v>
      </c>
      <c r="E4298" s="150"/>
    </row>
    <row r="4299" spans="1:5" hidden="1" x14ac:dyDescent="0.2">
      <c r="A4299" s="145" t="s">
        <v>4285</v>
      </c>
      <c r="B4299" s="145" t="s">
        <v>4328</v>
      </c>
      <c r="C4299" s="144">
        <v>5501912</v>
      </c>
      <c r="D4299" s="145" t="s">
        <v>4327</v>
      </c>
      <c r="E4299" s="150"/>
    </row>
    <row r="4300" spans="1:5" hidden="1" x14ac:dyDescent="0.2">
      <c r="A4300" s="145" t="s">
        <v>4285</v>
      </c>
      <c r="B4300" s="145" t="s">
        <v>4330</v>
      </c>
      <c r="C4300" s="144">
        <v>5502105</v>
      </c>
      <c r="D4300" s="145" t="s">
        <v>4329</v>
      </c>
      <c r="E4300" s="150"/>
    </row>
    <row r="4301" spans="1:5" hidden="1" x14ac:dyDescent="0.2">
      <c r="A4301" s="145" t="s">
        <v>4285</v>
      </c>
      <c r="B4301" s="145" t="s">
        <v>4332</v>
      </c>
      <c r="C4301" s="144">
        <v>5502206</v>
      </c>
      <c r="D4301" s="145" t="s">
        <v>4331</v>
      </c>
      <c r="E4301" s="150"/>
    </row>
    <row r="4302" spans="1:5" hidden="1" x14ac:dyDescent="0.2">
      <c r="A4302" s="145" t="s">
        <v>4285</v>
      </c>
      <c r="B4302" s="145" t="s">
        <v>4284</v>
      </c>
      <c r="C4302" s="144">
        <v>6500101</v>
      </c>
      <c r="D4302" s="145" t="s">
        <v>4333</v>
      </c>
      <c r="E4302" s="150"/>
    </row>
    <row r="4303" spans="1:5" hidden="1" x14ac:dyDescent="0.2">
      <c r="A4303" s="145" t="s">
        <v>4285</v>
      </c>
      <c r="B4303" s="145" t="s">
        <v>4284</v>
      </c>
      <c r="C4303" s="144">
        <v>6500102</v>
      </c>
      <c r="D4303" s="145" t="s">
        <v>4334</v>
      </c>
      <c r="E4303" s="150"/>
    </row>
    <row r="4304" spans="1:5" hidden="1" x14ac:dyDescent="0.2">
      <c r="A4304" s="145" t="s">
        <v>4285</v>
      </c>
      <c r="B4304" s="145" t="s">
        <v>4284</v>
      </c>
      <c r="C4304" s="144">
        <v>6500103</v>
      </c>
      <c r="D4304" s="145" t="s">
        <v>4335</v>
      </c>
      <c r="E4304" s="150"/>
    </row>
    <row r="4305" spans="1:5" hidden="1" x14ac:dyDescent="0.2">
      <c r="A4305" s="145" t="s">
        <v>4285</v>
      </c>
      <c r="B4305" s="145" t="s">
        <v>4284</v>
      </c>
      <c r="C4305" s="144">
        <v>6500105</v>
      </c>
      <c r="D4305" s="145" t="s">
        <v>4336</v>
      </c>
      <c r="E4305" s="150"/>
    </row>
    <row r="4306" spans="1:5" hidden="1" x14ac:dyDescent="0.2">
      <c r="A4306" s="145" t="s">
        <v>4285</v>
      </c>
      <c r="B4306" s="145" t="s">
        <v>4284</v>
      </c>
      <c r="C4306" s="144">
        <v>6500106</v>
      </c>
      <c r="D4306" s="145" t="s">
        <v>568</v>
      </c>
      <c r="E4306" s="150"/>
    </row>
    <row r="4307" spans="1:5" hidden="1" x14ac:dyDescent="0.2">
      <c r="A4307" s="145" t="s">
        <v>4285</v>
      </c>
      <c r="B4307" s="145" t="s">
        <v>4284</v>
      </c>
      <c r="C4307" s="144">
        <v>6500107</v>
      </c>
      <c r="D4307" s="145" t="s">
        <v>4337</v>
      </c>
      <c r="E4307" s="150"/>
    </row>
    <row r="4308" spans="1:5" hidden="1" x14ac:dyDescent="0.2">
      <c r="A4308" s="145" t="s">
        <v>4285</v>
      </c>
      <c r="B4308" s="145" t="s">
        <v>4284</v>
      </c>
      <c r="C4308" s="144">
        <v>6500108</v>
      </c>
      <c r="D4308" s="145" t="s">
        <v>4338</v>
      </c>
      <c r="E4308" s="150"/>
    </row>
    <row r="4309" spans="1:5" hidden="1" x14ac:dyDescent="0.2">
      <c r="A4309" s="145" t="s">
        <v>4285</v>
      </c>
      <c r="B4309" s="145" t="s">
        <v>4284</v>
      </c>
      <c r="C4309" s="144">
        <v>6500110</v>
      </c>
      <c r="D4309" s="145" t="s">
        <v>3813</v>
      </c>
      <c r="E4309" s="150"/>
    </row>
    <row r="4310" spans="1:5" hidden="1" x14ac:dyDescent="0.2">
      <c r="A4310" s="145" t="s">
        <v>4285</v>
      </c>
      <c r="B4310" s="145" t="s">
        <v>4289</v>
      </c>
      <c r="C4310" s="144">
        <v>6500201</v>
      </c>
      <c r="D4310" s="145" t="s">
        <v>4339</v>
      </c>
      <c r="E4310" s="150"/>
    </row>
    <row r="4311" spans="1:5" hidden="1" x14ac:dyDescent="0.2">
      <c r="A4311" s="145" t="s">
        <v>4285</v>
      </c>
      <c r="B4311" s="145" t="s">
        <v>4289</v>
      </c>
      <c r="C4311" s="144">
        <v>6500202</v>
      </c>
      <c r="D4311" s="145" t="s">
        <v>4340</v>
      </c>
      <c r="E4311" s="150"/>
    </row>
    <row r="4312" spans="1:5" hidden="1" x14ac:dyDescent="0.2">
      <c r="A4312" s="145" t="s">
        <v>4285</v>
      </c>
      <c r="B4312" s="145" t="s">
        <v>4289</v>
      </c>
      <c r="C4312" s="144">
        <v>6500203</v>
      </c>
      <c r="D4312" s="145" t="s">
        <v>4341</v>
      </c>
      <c r="E4312" s="150"/>
    </row>
    <row r="4313" spans="1:5" hidden="1" x14ac:dyDescent="0.2">
      <c r="A4313" s="145" t="s">
        <v>4285</v>
      </c>
      <c r="B4313" s="145" t="s">
        <v>4289</v>
      </c>
      <c r="C4313" s="144">
        <v>6500204</v>
      </c>
      <c r="D4313" s="145" t="s">
        <v>4342</v>
      </c>
      <c r="E4313" s="150"/>
    </row>
    <row r="4314" spans="1:5" hidden="1" x14ac:dyDescent="0.2">
      <c r="A4314" s="145" t="s">
        <v>4285</v>
      </c>
      <c r="B4314" s="145" t="s">
        <v>4289</v>
      </c>
      <c r="C4314" s="144">
        <v>6500205</v>
      </c>
      <c r="D4314" s="145" t="s">
        <v>4343</v>
      </c>
      <c r="E4314" s="150"/>
    </row>
    <row r="4315" spans="1:5" hidden="1" x14ac:dyDescent="0.2">
      <c r="A4315" s="145" t="s">
        <v>4285</v>
      </c>
      <c r="B4315" s="145" t="s">
        <v>4289</v>
      </c>
      <c r="C4315" s="144">
        <v>6500206</v>
      </c>
      <c r="D4315" s="145" t="s">
        <v>4344</v>
      </c>
      <c r="E4315" s="150"/>
    </row>
    <row r="4316" spans="1:5" hidden="1" x14ac:dyDescent="0.2">
      <c r="A4316" s="145" t="s">
        <v>4285</v>
      </c>
      <c r="B4316" s="145" t="s">
        <v>4346</v>
      </c>
      <c r="C4316" s="144">
        <v>6500301</v>
      </c>
      <c r="D4316" s="145" t="s">
        <v>4345</v>
      </c>
      <c r="E4316" s="150"/>
    </row>
    <row r="4317" spans="1:5" hidden="1" x14ac:dyDescent="0.2">
      <c r="A4317" s="145" t="s">
        <v>4285</v>
      </c>
      <c r="B4317" s="145" t="s">
        <v>4291</v>
      </c>
      <c r="C4317" s="144">
        <v>6500302</v>
      </c>
      <c r="D4317" s="145" t="s">
        <v>4347</v>
      </c>
      <c r="E4317" s="150"/>
    </row>
    <row r="4318" spans="1:5" hidden="1" x14ac:dyDescent="0.2">
      <c r="A4318" s="145" t="s">
        <v>4285</v>
      </c>
      <c r="B4318" s="145" t="s">
        <v>4346</v>
      </c>
      <c r="C4318" s="144">
        <v>6500303</v>
      </c>
      <c r="D4318" s="145" t="s">
        <v>4348</v>
      </c>
      <c r="E4318" s="150"/>
    </row>
    <row r="4319" spans="1:5" hidden="1" x14ac:dyDescent="0.2">
      <c r="A4319" s="145" t="s">
        <v>4285</v>
      </c>
      <c r="B4319" s="145" t="s">
        <v>4291</v>
      </c>
      <c r="C4319" s="144">
        <v>6500304</v>
      </c>
      <c r="D4319" s="145" t="s">
        <v>4349</v>
      </c>
      <c r="E4319" s="150"/>
    </row>
    <row r="4320" spans="1:5" hidden="1" x14ac:dyDescent="0.2">
      <c r="A4320" s="145" t="s">
        <v>4285</v>
      </c>
      <c r="B4320" s="145" t="s">
        <v>4346</v>
      </c>
      <c r="C4320" s="144">
        <v>6500305</v>
      </c>
      <c r="D4320" s="145" t="s">
        <v>4350</v>
      </c>
      <c r="E4320" s="150"/>
    </row>
    <row r="4321" spans="1:5" hidden="1" x14ac:dyDescent="0.2">
      <c r="A4321" s="145" t="s">
        <v>4285</v>
      </c>
      <c r="B4321" s="145" t="s">
        <v>4291</v>
      </c>
      <c r="C4321" s="144">
        <v>6500306</v>
      </c>
      <c r="D4321" s="145" t="s">
        <v>4351</v>
      </c>
      <c r="E4321" s="150"/>
    </row>
    <row r="4322" spans="1:5" hidden="1" x14ac:dyDescent="0.2">
      <c r="A4322" s="145" t="s">
        <v>4285</v>
      </c>
      <c r="B4322" s="145" t="s">
        <v>4291</v>
      </c>
      <c r="C4322" s="144">
        <v>6500307</v>
      </c>
      <c r="D4322" s="145" t="s">
        <v>4352</v>
      </c>
      <c r="E4322" s="150"/>
    </row>
    <row r="4323" spans="1:5" hidden="1" x14ac:dyDescent="0.2">
      <c r="A4323" s="145" t="s">
        <v>4285</v>
      </c>
      <c r="B4323" s="145" t="s">
        <v>4291</v>
      </c>
      <c r="C4323" s="144">
        <v>6500308</v>
      </c>
      <c r="D4323" s="145" t="s">
        <v>4353</v>
      </c>
      <c r="E4323" s="150"/>
    </row>
    <row r="4324" spans="1:5" hidden="1" x14ac:dyDescent="0.2">
      <c r="A4324" s="145" t="s">
        <v>4285</v>
      </c>
      <c r="B4324" s="145" t="s">
        <v>4291</v>
      </c>
      <c r="C4324" s="144">
        <v>6500309</v>
      </c>
      <c r="D4324" s="145" t="s">
        <v>4354</v>
      </c>
      <c r="E4324" s="150"/>
    </row>
    <row r="4325" spans="1:5" hidden="1" x14ac:dyDescent="0.2">
      <c r="A4325" s="145" t="s">
        <v>4285</v>
      </c>
      <c r="B4325" s="145" t="s">
        <v>4291</v>
      </c>
      <c r="C4325" s="144">
        <v>6500310</v>
      </c>
      <c r="D4325" s="145" t="s">
        <v>4355</v>
      </c>
      <c r="E4325" s="150"/>
    </row>
    <row r="4326" spans="1:5" hidden="1" x14ac:dyDescent="0.2">
      <c r="A4326" s="145" t="s">
        <v>4285</v>
      </c>
      <c r="B4326" s="145" t="s">
        <v>4293</v>
      </c>
      <c r="C4326" s="144">
        <v>6500401</v>
      </c>
      <c r="D4326" s="145" t="s">
        <v>4356</v>
      </c>
      <c r="E4326" s="150"/>
    </row>
    <row r="4327" spans="1:5" hidden="1" x14ac:dyDescent="0.2">
      <c r="A4327" s="145" t="s">
        <v>4285</v>
      </c>
      <c r="B4327" s="145" t="s">
        <v>4293</v>
      </c>
      <c r="C4327" s="144">
        <v>6500402</v>
      </c>
      <c r="D4327" s="145" t="s">
        <v>4357</v>
      </c>
      <c r="E4327" s="150"/>
    </row>
    <row r="4328" spans="1:5" hidden="1" x14ac:dyDescent="0.2">
      <c r="A4328" s="145" t="s">
        <v>4285</v>
      </c>
      <c r="B4328" s="145" t="s">
        <v>4293</v>
      </c>
      <c r="C4328" s="144">
        <v>6500403</v>
      </c>
      <c r="D4328" s="145" t="s">
        <v>4358</v>
      </c>
      <c r="E4328" s="150"/>
    </row>
    <row r="4329" spans="1:5" hidden="1" x14ac:dyDescent="0.2">
      <c r="A4329" s="145" t="s">
        <v>4285</v>
      </c>
      <c r="B4329" s="145" t="s">
        <v>4293</v>
      </c>
      <c r="C4329" s="144">
        <v>6500404</v>
      </c>
      <c r="D4329" s="145" t="s">
        <v>4359</v>
      </c>
      <c r="E4329" s="150"/>
    </row>
    <row r="4330" spans="1:5" hidden="1" x14ac:dyDescent="0.2">
      <c r="A4330" s="145" t="s">
        <v>4285</v>
      </c>
      <c r="B4330" s="145" t="s">
        <v>4293</v>
      </c>
      <c r="C4330" s="144">
        <v>6500405</v>
      </c>
      <c r="D4330" s="145" t="s">
        <v>4360</v>
      </c>
      <c r="E4330" s="150"/>
    </row>
    <row r="4331" spans="1:5" hidden="1" x14ac:dyDescent="0.2">
      <c r="A4331" s="145" t="s">
        <v>4285</v>
      </c>
      <c r="B4331" s="145" t="s">
        <v>4293</v>
      </c>
      <c r="C4331" s="144">
        <v>6500406</v>
      </c>
      <c r="D4331" s="145" t="s">
        <v>4361</v>
      </c>
      <c r="E4331" s="150"/>
    </row>
    <row r="4332" spans="1:5" hidden="1" x14ac:dyDescent="0.2">
      <c r="A4332" s="145" t="s">
        <v>4285</v>
      </c>
      <c r="B4332" s="145" t="s">
        <v>4293</v>
      </c>
      <c r="C4332" s="144">
        <v>6500407</v>
      </c>
      <c r="D4332" s="145" t="s">
        <v>4362</v>
      </c>
      <c r="E4332" s="150"/>
    </row>
    <row r="4333" spans="1:5" hidden="1" x14ac:dyDescent="0.2">
      <c r="A4333" s="145" t="s">
        <v>4285</v>
      </c>
      <c r="B4333" s="145" t="s">
        <v>4296</v>
      </c>
      <c r="C4333" s="144">
        <v>6500501</v>
      </c>
      <c r="D4333" s="145" t="s">
        <v>4363</v>
      </c>
      <c r="E4333" s="150"/>
    </row>
    <row r="4334" spans="1:5" hidden="1" x14ac:dyDescent="0.2">
      <c r="A4334" s="145" t="s">
        <v>4285</v>
      </c>
      <c r="B4334" s="145" t="s">
        <v>4296</v>
      </c>
      <c r="C4334" s="144">
        <v>6500502</v>
      </c>
      <c r="D4334" s="145" t="s">
        <v>4364</v>
      </c>
      <c r="E4334" s="150"/>
    </row>
    <row r="4335" spans="1:5" hidden="1" x14ac:dyDescent="0.2">
      <c r="A4335" s="145" t="s">
        <v>4285</v>
      </c>
      <c r="B4335" s="145" t="s">
        <v>4296</v>
      </c>
      <c r="C4335" s="144">
        <v>6500503</v>
      </c>
      <c r="D4335" s="145" t="s">
        <v>4365</v>
      </c>
      <c r="E4335" s="150"/>
    </row>
    <row r="4336" spans="1:5" hidden="1" x14ac:dyDescent="0.2">
      <c r="A4336" s="145" t="s">
        <v>4285</v>
      </c>
      <c r="B4336" s="145" t="s">
        <v>4296</v>
      </c>
      <c r="C4336" s="144">
        <v>6500504</v>
      </c>
      <c r="D4336" s="145" t="s">
        <v>4366</v>
      </c>
      <c r="E4336" s="150"/>
    </row>
    <row r="4337" spans="1:5" hidden="1" x14ac:dyDescent="0.2">
      <c r="A4337" s="145" t="s">
        <v>4285</v>
      </c>
      <c r="B4337" s="145" t="s">
        <v>4296</v>
      </c>
      <c r="C4337" s="144">
        <v>6500505</v>
      </c>
      <c r="D4337" s="145" t="s">
        <v>4367</v>
      </c>
      <c r="E4337" s="150"/>
    </row>
    <row r="4338" spans="1:5" hidden="1" x14ac:dyDescent="0.2">
      <c r="A4338" s="145" t="s">
        <v>4285</v>
      </c>
      <c r="B4338" s="145" t="s">
        <v>4296</v>
      </c>
      <c r="C4338" s="144">
        <v>6500506</v>
      </c>
      <c r="D4338" s="145" t="s">
        <v>4368</v>
      </c>
      <c r="E4338" s="150"/>
    </row>
    <row r="4339" spans="1:5" hidden="1" x14ac:dyDescent="0.2">
      <c r="A4339" s="145" t="s">
        <v>4285</v>
      </c>
      <c r="B4339" s="145" t="s">
        <v>4296</v>
      </c>
      <c r="C4339" s="144">
        <v>6500507</v>
      </c>
      <c r="D4339" s="145" t="s">
        <v>4369</v>
      </c>
      <c r="E4339" s="150"/>
    </row>
    <row r="4340" spans="1:5" hidden="1" x14ac:dyDescent="0.2">
      <c r="A4340" s="145" t="s">
        <v>4285</v>
      </c>
      <c r="B4340" s="145" t="s">
        <v>4296</v>
      </c>
      <c r="C4340" s="144">
        <v>6500508</v>
      </c>
      <c r="D4340" s="145" t="s">
        <v>4370</v>
      </c>
      <c r="E4340" s="150"/>
    </row>
    <row r="4341" spans="1:5" hidden="1" x14ac:dyDescent="0.2">
      <c r="A4341" s="145" t="s">
        <v>4285</v>
      </c>
      <c r="B4341" s="145" t="s">
        <v>4296</v>
      </c>
      <c r="C4341" s="144">
        <v>6500509</v>
      </c>
      <c r="D4341" s="145" t="s">
        <v>4371</v>
      </c>
      <c r="E4341" s="150"/>
    </row>
    <row r="4342" spans="1:5" hidden="1" x14ac:dyDescent="0.2">
      <c r="A4342" s="145" t="s">
        <v>4285</v>
      </c>
      <c r="B4342" s="145" t="s">
        <v>4296</v>
      </c>
      <c r="C4342" s="144">
        <v>6500510</v>
      </c>
      <c r="D4342" s="145" t="s">
        <v>4372</v>
      </c>
      <c r="E4342" s="150"/>
    </row>
    <row r="4343" spans="1:5" hidden="1" x14ac:dyDescent="0.2">
      <c r="A4343" s="145" t="s">
        <v>4285</v>
      </c>
      <c r="B4343" s="145" t="s">
        <v>4296</v>
      </c>
      <c r="C4343" s="144">
        <v>6500511</v>
      </c>
      <c r="D4343" s="145" t="s">
        <v>4373</v>
      </c>
      <c r="E4343" s="150"/>
    </row>
    <row r="4344" spans="1:5" hidden="1" x14ac:dyDescent="0.2">
      <c r="A4344" s="145" t="s">
        <v>4285</v>
      </c>
      <c r="B4344" s="145" t="s">
        <v>4296</v>
      </c>
      <c r="C4344" s="144">
        <v>6500512</v>
      </c>
      <c r="D4344" s="145" t="s">
        <v>4374</v>
      </c>
      <c r="E4344" s="150"/>
    </row>
    <row r="4345" spans="1:5" hidden="1" x14ac:dyDescent="0.2">
      <c r="A4345" s="145" t="s">
        <v>4285</v>
      </c>
      <c r="B4345" s="145" t="s">
        <v>4296</v>
      </c>
      <c r="C4345" s="144">
        <v>6500513</v>
      </c>
      <c r="D4345" s="145" t="s">
        <v>4375</v>
      </c>
      <c r="E4345" s="150"/>
    </row>
    <row r="4346" spans="1:5" hidden="1" x14ac:dyDescent="0.2">
      <c r="A4346" s="145" t="s">
        <v>4285</v>
      </c>
      <c r="B4346" s="145" t="s">
        <v>4298</v>
      </c>
      <c r="C4346" s="144">
        <v>6500601</v>
      </c>
      <c r="D4346" s="145" t="s">
        <v>4376</v>
      </c>
      <c r="E4346" s="150"/>
    </row>
    <row r="4347" spans="1:5" hidden="1" x14ac:dyDescent="0.2">
      <c r="A4347" s="145" t="s">
        <v>4285</v>
      </c>
      <c r="B4347" s="145" t="s">
        <v>4298</v>
      </c>
      <c r="C4347" s="144">
        <v>6500602</v>
      </c>
      <c r="D4347" s="145" t="s">
        <v>4377</v>
      </c>
      <c r="E4347" s="150"/>
    </row>
    <row r="4348" spans="1:5" hidden="1" x14ac:dyDescent="0.2">
      <c r="A4348" s="145" t="s">
        <v>4285</v>
      </c>
      <c r="B4348" s="145" t="s">
        <v>4298</v>
      </c>
      <c r="C4348" s="144">
        <v>6500603</v>
      </c>
      <c r="D4348" s="145" t="s">
        <v>4378</v>
      </c>
      <c r="E4348" s="150"/>
    </row>
    <row r="4349" spans="1:5" hidden="1" x14ac:dyDescent="0.2">
      <c r="A4349" s="145" t="s">
        <v>4285</v>
      </c>
      <c r="B4349" s="145" t="s">
        <v>4298</v>
      </c>
      <c r="C4349" s="144">
        <v>6500604</v>
      </c>
      <c r="D4349" s="145" t="s">
        <v>450</v>
      </c>
      <c r="E4349" s="150"/>
    </row>
    <row r="4350" spans="1:5" hidden="1" x14ac:dyDescent="0.2">
      <c r="A4350" s="145" t="s">
        <v>4285</v>
      </c>
      <c r="B4350" s="145" t="s">
        <v>4298</v>
      </c>
      <c r="C4350" s="144">
        <v>6500605</v>
      </c>
      <c r="D4350" s="145" t="s">
        <v>1965</v>
      </c>
      <c r="E4350" s="150"/>
    </row>
    <row r="4351" spans="1:5" hidden="1" x14ac:dyDescent="0.2">
      <c r="A4351" s="145" t="s">
        <v>4285</v>
      </c>
      <c r="B4351" s="145" t="s">
        <v>4298</v>
      </c>
      <c r="C4351" s="144">
        <v>6500606</v>
      </c>
      <c r="D4351" s="145" t="s">
        <v>4379</v>
      </c>
      <c r="E4351" s="150"/>
    </row>
    <row r="4352" spans="1:5" hidden="1" x14ac:dyDescent="0.2">
      <c r="A4352" s="145" t="s">
        <v>4285</v>
      </c>
      <c r="B4352" s="145" t="s">
        <v>4298</v>
      </c>
      <c r="C4352" s="144">
        <v>6500607</v>
      </c>
      <c r="D4352" s="145" t="s">
        <v>4380</v>
      </c>
      <c r="E4352" s="150"/>
    </row>
    <row r="4353" spans="1:5" hidden="1" x14ac:dyDescent="0.2">
      <c r="A4353" s="145" t="s">
        <v>4285</v>
      </c>
      <c r="B4353" s="145" t="s">
        <v>4298</v>
      </c>
      <c r="C4353" s="144">
        <v>6500608</v>
      </c>
      <c r="D4353" s="145" t="s">
        <v>4381</v>
      </c>
      <c r="E4353" s="150"/>
    </row>
    <row r="4354" spans="1:5" hidden="1" x14ac:dyDescent="0.2">
      <c r="A4354" s="145" t="s">
        <v>4285</v>
      </c>
      <c r="B4354" s="145" t="s">
        <v>4298</v>
      </c>
      <c r="C4354" s="144">
        <v>6500609</v>
      </c>
      <c r="D4354" s="145" t="s">
        <v>4382</v>
      </c>
      <c r="E4354" s="150"/>
    </row>
    <row r="4355" spans="1:5" hidden="1" x14ac:dyDescent="0.2">
      <c r="A4355" s="145" t="s">
        <v>4285</v>
      </c>
      <c r="B4355" s="145" t="s">
        <v>4298</v>
      </c>
      <c r="C4355" s="144">
        <v>6500610</v>
      </c>
      <c r="D4355" s="145" t="s">
        <v>4383</v>
      </c>
      <c r="E4355" s="150"/>
    </row>
    <row r="4356" spans="1:5" hidden="1" x14ac:dyDescent="0.2">
      <c r="A4356" s="145" t="s">
        <v>4285</v>
      </c>
      <c r="B4356" s="145" t="s">
        <v>4298</v>
      </c>
      <c r="C4356" s="144">
        <v>6500611</v>
      </c>
      <c r="D4356" s="145" t="s">
        <v>4384</v>
      </c>
      <c r="E4356" s="150"/>
    </row>
    <row r="4357" spans="1:5" hidden="1" x14ac:dyDescent="0.2">
      <c r="A4357" s="145" t="s">
        <v>4285</v>
      </c>
      <c r="B4357" s="145" t="s">
        <v>4301</v>
      </c>
      <c r="C4357" s="144">
        <v>6500701</v>
      </c>
      <c r="D4357" s="145" t="s">
        <v>4385</v>
      </c>
      <c r="E4357" s="150"/>
    </row>
    <row r="4358" spans="1:5" hidden="1" x14ac:dyDescent="0.2">
      <c r="A4358" s="145" t="s">
        <v>4285</v>
      </c>
      <c r="B4358" s="145" t="s">
        <v>4301</v>
      </c>
      <c r="C4358" s="144">
        <v>6500702</v>
      </c>
      <c r="D4358" s="145" t="s">
        <v>4386</v>
      </c>
      <c r="E4358" s="150"/>
    </row>
    <row r="4359" spans="1:5" hidden="1" x14ac:dyDescent="0.2">
      <c r="A4359" s="145" t="s">
        <v>4285</v>
      </c>
      <c r="B4359" s="145" t="s">
        <v>4301</v>
      </c>
      <c r="C4359" s="144">
        <v>6500703</v>
      </c>
      <c r="D4359" s="145" t="s">
        <v>4387</v>
      </c>
      <c r="E4359" s="150"/>
    </row>
    <row r="4360" spans="1:5" hidden="1" x14ac:dyDescent="0.2">
      <c r="A4360" s="145" t="s">
        <v>4285</v>
      </c>
      <c r="B4360" s="145" t="s">
        <v>4301</v>
      </c>
      <c r="C4360" s="144">
        <v>6500704</v>
      </c>
      <c r="D4360" s="145" t="s">
        <v>2642</v>
      </c>
      <c r="E4360" s="150"/>
    </row>
    <row r="4361" spans="1:5" hidden="1" x14ac:dyDescent="0.2">
      <c r="A4361" s="145" t="s">
        <v>4285</v>
      </c>
      <c r="B4361" s="145" t="s">
        <v>4301</v>
      </c>
      <c r="C4361" s="144">
        <v>6500705</v>
      </c>
      <c r="D4361" s="145" t="s">
        <v>4388</v>
      </c>
      <c r="E4361" s="150"/>
    </row>
    <row r="4362" spans="1:5" hidden="1" x14ac:dyDescent="0.2">
      <c r="A4362" s="145" t="s">
        <v>4285</v>
      </c>
      <c r="B4362" s="145" t="s">
        <v>4301</v>
      </c>
      <c r="C4362" s="144">
        <v>6500706</v>
      </c>
      <c r="D4362" s="145" t="s">
        <v>4389</v>
      </c>
      <c r="E4362" s="150"/>
    </row>
    <row r="4363" spans="1:5" hidden="1" x14ac:dyDescent="0.2">
      <c r="A4363" s="145" t="s">
        <v>4285</v>
      </c>
      <c r="B4363" s="145" t="s">
        <v>4301</v>
      </c>
      <c r="C4363" s="144">
        <v>6500707</v>
      </c>
      <c r="D4363" s="145" t="s">
        <v>4390</v>
      </c>
      <c r="E4363" s="150"/>
    </row>
    <row r="4364" spans="1:5" hidden="1" x14ac:dyDescent="0.2">
      <c r="A4364" s="145" t="s">
        <v>4285</v>
      </c>
      <c r="B4364" s="145" t="s">
        <v>4301</v>
      </c>
      <c r="C4364" s="144">
        <v>6500708</v>
      </c>
      <c r="D4364" s="145" t="s">
        <v>4391</v>
      </c>
      <c r="E4364" s="150"/>
    </row>
    <row r="4365" spans="1:5" hidden="1" x14ac:dyDescent="0.2">
      <c r="A4365" s="145" t="s">
        <v>4285</v>
      </c>
      <c r="B4365" s="145" t="s">
        <v>4301</v>
      </c>
      <c r="C4365" s="144">
        <v>6500709</v>
      </c>
      <c r="D4365" s="145" t="s">
        <v>4392</v>
      </c>
      <c r="E4365" s="150"/>
    </row>
    <row r="4366" spans="1:5" hidden="1" x14ac:dyDescent="0.2">
      <c r="A4366" s="145" t="s">
        <v>4285</v>
      </c>
      <c r="B4366" s="145" t="s">
        <v>4301</v>
      </c>
      <c r="C4366" s="144">
        <v>6500710</v>
      </c>
      <c r="D4366" s="145" t="s">
        <v>844</v>
      </c>
      <c r="E4366" s="150"/>
    </row>
    <row r="4367" spans="1:5" hidden="1" x14ac:dyDescent="0.2">
      <c r="A4367" s="145" t="s">
        <v>4285</v>
      </c>
      <c r="B4367" s="145" t="s">
        <v>4303</v>
      </c>
      <c r="C4367" s="144">
        <v>6500801</v>
      </c>
      <c r="D4367" s="145" t="s">
        <v>2381</v>
      </c>
      <c r="E4367" s="150"/>
    </row>
    <row r="4368" spans="1:5" hidden="1" x14ac:dyDescent="0.2">
      <c r="A4368" s="145" t="s">
        <v>4285</v>
      </c>
      <c r="B4368" s="145" t="s">
        <v>4303</v>
      </c>
      <c r="C4368" s="144">
        <v>6500802</v>
      </c>
      <c r="D4368" s="145" t="s">
        <v>4393</v>
      </c>
      <c r="E4368" s="150"/>
    </row>
    <row r="4369" spans="1:5" hidden="1" x14ac:dyDescent="0.2">
      <c r="A4369" s="145" t="s">
        <v>4285</v>
      </c>
      <c r="B4369" s="145" t="s">
        <v>4303</v>
      </c>
      <c r="C4369" s="144">
        <v>6500803</v>
      </c>
      <c r="D4369" s="145" t="s">
        <v>4394</v>
      </c>
      <c r="E4369" s="150"/>
    </row>
    <row r="4370" spans="1:5" hidden="1" x14ac:dyDescent="0.2">
      <c r="A4370" s="145" t="s">
        <v>4285</v>
      </c>
      <c r="B4370" s="145" t="s">
        <v>4303</v>
      </c>
      <c r="C4370" s="144">
        <v>6500805</v>
      </c>
      <c r="D4370" s="145" t="s">
        <v>4395</v>
      </c>
      <c r="E4370" s="150"/>
    </row>
    <row r="4371" spans="1:5" hidden="1" x14ac:dyDescent="0.2">
      <c r="A4371" s="145" t="s">
        <v>4285</v>
      </c>
      <c r="B4371" s="145" t="s">
        <v>4305</v>
      </c>
      <c r="C4371" s="144">
        <v>6500901</v>
      </c>
      <c r="D4371" s="145" t="s">
        <v>4396</v>
      </c>
      <c r="E4371" s="150"/>
    </row>
    <row r="4372" spans="1:5" hidden="1" x14ac:dyDescent="0.2">
      <c r="A4372" s="145" t="s">
        <v>4285</v>
      </c>
      <c r="B4372" s="145" t="s">
        <v>4305</v>
      </c>
      <c r="C4372" s="144">
        <v>6500902</v>
      </c>
      <c r="D4372" s="145" t="s">
        <v>4397</v>
      </c>
      <c r="E4372" s="150"/>
    </row>
    <row r="4373" spans="1:5" hidden="1" x14ac:dyDescent="0.2">
      <c r="A4373" s="145" t="s">
        <v>4285</v>
      </c>
      <c r="B4373" s="145" t="s">
        <v>4305</v>
      </c>
      <c r="C4373" s="144">
        <v>6500903</v>
      </c>
      <c r="D4373" s="145" t="s">
        <v>4398</v>
      </c>
      <c r="E4373" s="150"/>
    </row>
    <row r="4374" spans="1:5" hidden="1" x14ac:dyDescent="0.2">
      <c r="A4374" s="145" t="s">
        <v>4285</v>
      </c>
      <c r="B4374" s="145" t="s">
        <v>4305</v>
      </c>
      <c r="C4374" s="144">
        <v>6500904</v>
      </c>
      <c r="D4374" s="145" t="s">
        <v>4399</v>
      </c>
      <c r="E4374" s="150"/>
    </row>
    <row r="4375" spans="1:5" hidden="1" x14ac:dyDescent="0.2">
      <c r="A4375" s="145" t="s">
        <v>4285</v>
      </c>
      <c r="B4375" s="145" t="s">
        <v>4305</v>
      </c>
      <c r="C4375" s="144">
        <v>6500905</v>
      </c>
      <c r="D4375" s="145" t="s">
        <v>4400</v>
      </c>
      <c r="E4375" s="150"/>
    </row>
    <row r="4376" spans="1:5" hidden="1" x14ac:dyDescent="0.2">
      <c r="A4376" s="145" t="s">
        <v>4285</v>
      </c>
      <c r="B4376" s="145" t="s">
        <v>4305</v>
      </c>
      <c r="C4376" s="144">
        <v>6500906</v>
      </c>
      <c r="D4376" s="145" t="s">
        <v>1129</v>
      </c>
      <c r="E4376" s="150"/>
    </row>
    <row r="4377" spans="1:5" hidden="1" x14ac:dyDescent="0.2">
      <c r="A4377" s="145" t="s">
        <v>4285</v>
      </c>
      <c r="B4377" s="145" t="s">
        <v>4305</v>
      </c>
      <c r="C4377" s="144">
        <v>6500907</v>
      </c>
      <c r="D4377" s="145" t="s">
        <v>4401</v>
      </c>
      <c r="E4377" s="150"/>
    </row>
    <row r="4378" spans="1:5" hidden="1" x14ac:dyDescent="0.2">
      <c r="A4378" s="145" t="s">
        <v>4285</v>
      </c>
      <c r="B4378" s="145" t="s">
        <v>4305</v>
      </c>
      <c r="C4378" s="144">
        <v>6500908</v>
      </c>
      <c r="D4378" s="145" t="s">
        <v>4402</v>
      </c>
      <c r="E4378" s="150"/>
    </row>
    <row r="4379" spans="1:5" hidden="1" x14ac:dyDescent="0.2">
      <c r="A4379" s="145" t="s">
        <v>4285</v>
      </c>
      <c r="B4379" s="145" t="s">
        <v>4308</v>
      </c>
      <c r="C4379" s="144">
        <v>6501001</v>
      </c>
      <c r="D4379" s="145" t="s">
        <v>4403</v>
      </c>
      <c r="E4379" s="150"/>
    </row>
    <row r="4380" spans="1:5" hidden="1" x14ac:dyDescent="0.2">
      <c r="A4380" s="145" t="s">
        <v>4285</v>
      </c>
      <c r="B4380" s="145" t="s">
        <v>4308</v>
      </c>
      <c r="C4380" s="144">
        <v>6501002</v>
      </c>
      <c r="D4380" s="145" t="s">
        <v>4404</v>
      </c>
      <c r="E4380" s="150"/>
    </row>
    <row r="4381" spans="1:5" hidden="1" x14ac:dyDescent="0.2">
      <c r="A4381" s="145" t="s">
        <v>4285</v>
      </c>
      <c r="B4381" s="145" t="s">
        <v>4308</v>
      </c>
      <c r="C4381" s="144">
        <v>6501003</v>
      </c>
      <c r="D4381" s="145" t="s">
        <v>4405</v>
      </c>
      <c r="E4381" s="150"/>
    </row>
    <row r="4382" spans="1:5" hidden="1" x14ac:dyDescent="0.2">
      <c r="A4382" s="145" t="s">
        <v>4285</v>
      </c>
      <c r="B4382" s="145" t="s">
        <v>4308</v>
      </c>
      <c r="C4382" s="144">
        <v>6501004</v>
      </c>
      <c r="D4382" s="145" t="s">
        <v>430</v>
      </c>
      <c r="E4382" s="150"/>
    </row>
    <row r="4383" spans="1:5" hidden="1" x14ac:dyDescent="0.2">
      <c r="A4383" s="145" t="s">
        <v>4285</v>
      </c>
      <c r="B4383" s="145" t="s">
        <v>4308</v>
      </c>
      <c r="C4383" s="144">
        <v>6501005</v>
      </c>
      <c r="D4383" s="145" t="s">
        <v>4406</v>
      </c>
      <c r="E4383" s="150"/>
    </row>
    <row r="4384" spans="1:5" hidden="1" x14ac:dyDescent="0.2">
      <c r="A4384" s="145" t="s">
        <v>4285</v>
      </c>
      <c r="B4384" s="145" t="s">
        <v>4308</v>
      </c>
      <c r="C4384" s="144">
        <v>6501006</v>
      </c>
      <c r="D4384" s="145" t="s">
        <v>4407</v>
      </c>
      <c r="E4384" s="150"/>
    </row>
    <row r="4385" spans="1:5" hidden="1" x14ac:dyDescent="0.2">
      <c r="A4385" s="145" t="s">
        <v>4285</v>
      </c>
      <c r="B4385" s="145" t="s">
        <v>4310</v>
      </c>
      <c r="C4385" s="144">
        <v>6501101</v>
      </c>
      <c r="D4385" s="145" t="s">
        <v>4408</v>
      </c>
      <c r="E4385" s="150"/>
    </row>
    <row r="4386" spans="1:5" hidden="1" x14ac:dyDescent="0.2">
      <c r="A4386" s="145" t="s">
        <v>4285</v>
      </c>
      <c r="B4386" s="145" t="s">
        <v>4310</v>
      </c>
      <c r="C4386" s="144">
        <v>6501103</v>
      </c>
      <c r="D4386" s="145" t="s">
        <v>4409</v>
      </c>
      <c r="E4386" s="150"/>
    </row>
    <row r="4387" spans="1:5" hidden="1" x14ac:dyDescent="0.2">
      <c r="A4387" s="145" t="s">
        <v>4285</v>
      </c>
      <c r="B4387" s="145" t="s">
        <v>4310</v>
      </c>
      <c r="C4387" s="144">
        <v>6501104</v>
      </c>
      <c r="D4387" s="145" t="s">
        <v>4410</v>
      </c>
      <c r="E4387" s="150"/>
    </row>
    <row r="4388" spans="1:5" hidden="1" x14ac:dyDescent="0.2">
      <c r="A4388" s="145" t="s">
        <v>4285</v>
      </c>
      <c r="B4388" s="145" t="s">
        <v>4310</v>
      </c>
      <c r="C4388" s="144">
        <v>6501105</v>
      </c>
      <c r="D4388" s="145" t="s">
        <v>4411</v>
      </c>
      <c r="E4388" s="150"/>
    </row>
    <row r="4389" spans="1:5" hidden="1" x14ac:dyDescent="0.2">
      <c r="A4389" s="145" t="s">
        <v>4285</v>
      </c>
      <c r="B4389" s="145" t="s">
        <v>4310</v>
      </c>
      <c r="C4389" s="144">
        <v>6501106</v>
      </c>
      <c r="D4389" s="145" t="s">
        <v>4412</v>
      </c>
      <c r="E4389" s="150"/>
    </row>
    <row r="4390" spans="1:5" hidden="1" x14ac:dyDescent="0.2">
      <c r="A4390" s="145" t="s">
        <v>4285</v>
      </c>
      <c r="B4390" s="145" t="s">
        <v>4310</v>
      </c>
      <c r="C4390" s="144">
        <v>6501107</v>
      </c>
      <c r="D4390" s="145" t="s">
        <v>4413</v>
      </c>
      <c r="E4390" s="150"/>
    </row>
    <row r="4391" spans="1:5" hidden="1" x14ac:dyDescent="0.2">
      <c r="A4391" s="145" t="s">
        <v>4285</v>
      </c>
      <c r="B4391" s="145" t="s">
        <v>4310</v>
      </c>
      <c r="C4391" s="144">
        <v>6501108</v>
      </c>
      <c r="D4391" s="145" t="s">
        <v>4414</v>
      </c>
      <c r="E4391" s="150"/>
    </row>
    <row r="4392" spans="1:5" hidden="1" x14ac:dyDescent="0.2">
      <c r="A4392" s="145" t="s">
        <v>4285</v>
      </c>
      <c r="B4392" s="145" t="s">
        <v>4310</v>
      </c>
      <c r="C4392" s="144">
        <v>6501109</v>
      </c>
      <c r="D4392" s="145" t="s">
        <v>4415</v>
      </c>
      <c r="E4392" s="150"/>
    </row>
    <row r="4393" spans="1:5" hidden="1" x14ac:dyDescent="0.2">
      <c r="A4393" s="145" t="s">
        <v>4285</v>
      </c>
      <c r="B4393" s="145" t="s">
        <v>4310</v>
      </c>
      <c r="C4393" s="144">
        <v>6501110</v>
      </c>
      <c r="D4393" s="145" t="s">
        <v>4416</v>
      </c>
      <c r="E4393" s="150"/>
    </row>
    <row r="4394" spans="1:5" hidden="1" x14ac:dyDescent="0.2">
      <c r="A4394" s="145" t="s">
        <v>4285</v>
      </c>
      <c r="B4394" s="145" t="s">
        <v>4311</v>
      </c>
      <c r="C4394" s="144">
        <v>6501201</v>
      </c>
      <c r="D4394" s="145" t="s">
        <v>4417</v>
      </c>
      <c r="E4394" s="150"/>
    </row>
    <row r="4395" spans="1:5" hidden="1" x14ac:dyDescent="0.2">
      <c r="A4395" s="145" t="s">
        <v>4285</v>
      </c>
      <c r="B4395" s="145" t="s">
        <v>4311</v>
      </c>
      <c r="C4395" s="144">
        <v>6501202</v>
      </c>
      <c r="D4395" s="145" t="s">
        <v>4418</v>
      </c>
      <c r="E4395" s="150"/>
    </row>
    <row r="4396" spans="1:5" hidden="1" x14ac:dyDescent="0.2">
      <c r="A4396" s="145" t="s">
        <v>4285</v>
      </c>
      <c r="B4396" s="145" t="s">
        <v>4311</v>
      </c>
      <c r="C4396" s="144">
        <v>6501203</v>
      </c>
      <c r="D4396" s="145" t="s">
        <v>4419</v>
      </c>
      <c r="E4396" s="150"/>
    </row>
    <row r="4397" spans="1:5" hidden="1" x14ac:dyDescent="0.2">
      <c r="A4397" s="145" t="s">
        <v>4285</v>
      </c>
      <c r="B4397" s="145" t="s">
        <v>4311</v>
      </c>
      <c r="C4397" s="144">
        <v>6501204</v>
      </c>
      <c r="D4397" s="145" t="s">
        <v>4420</v>
      </c>
      <c r="E4397" s="150"/>
    </row>
    <row r="4398" spans="1:5" hidden="1" x14ac:dyDescent="0.2">
      <c r="A4398" s="145" t="s">
        <v>4285</v>
      </c>
      <c r="B4398" s="145" t="s">
        <v>4311</v>
      </c>
      <c r="C4398" s="144">
        <v>6501205</v>
      </c>
      <c r="D4398" s="145" t="s">
        <v>4421</v>
      </c>
      <c r="E4398" s="150"/>
    </row>
    <row r="4399" spans="1:5" hidden="1" x14ac:dyDescent="0.2">
      <c r="A4399" s="145" t="s">
        <v>4285</v>
      </c>
      <c r="B4399" s="145" t="s">
        <v>4311</v>
      </c>
      <c r="C4399" s="144">
        <v>6501206</v>
      </c>
      <c r="D4399" s="145" t="s">
        <v>4422</v>
      </c>
      <c r="E4399" s="150"/>
    </row>
    <row r="4400" spans="1:5" hidden="1" x14ac:dyDescent="0.2">
      <c r="A4400" s="145" t="s">
        <v>4285</v>
      </c>
      <c r="B4400" s="145" t="s">
        <v>4311</v>
      </c>
      <c r="C4400" s="144">
        <v>6501207</v>
      </c>
      <c r="D4400" s="145" t="s">
        <v>4423</v>
      </c>
      <c r="E4400" s="150"/>
    </row>
    <row r="4401" spans="1:5" hidden="1" x14ac:dyDescent="0.2">
      <c r="A4401" s="145" t="s">
        <v>4285</v>
      </c>
      <c r="B4401" s="145" t="s">
        <v>4311</v>
      </c>
      <c r="C4401" s="144">
        <v>6501208</v>
      </c>
      <c r="D4401" s="145" t="s">
        <v>4424</v>
      </c>
      <c r="E4401" s="150"/>
    </row>
    <row r="4402" spans="1:5" hidden="1" x14ac:dyDescent="0.2">
      <c r="A4402" s="145" t="s">
        <v>4285</v>
      </c>
      <c r="B4402" s="145" t="s">
        <v>4311</v>
      </c>
      <c r="C4402" s="144">
        <v>6501209</v>
      </c>
      <c r="D4402" s="145" t="s">
        <v>4425</v>
      </c>
      <c r="E4402" s="150"/>
    </row>
    <row r="4403" spans="1:5" hidden="1" x14ac:dyDescent="0.2">
      <c r="A4403" s="145" t="s">
        <v>4285</v>
      </c>
      <c r="B4403" s="145" t="s">
        <v>4311</v>
      </c>
      <c r="C4403" s="144">
        <v>6501210</v>
      </c>
      <c r="D4403" s="145" t="s">
        <v>4426</v>
      </c>
      <c r="E4403" s="150"/>
    </row>
    <row r="4404" spans="1:5" hidden="1" x14ac:dyDescent="0.2">
      <c r="A4404" s="145" t="s">
        <v>4285</v>
      </c>
      <c r="B4404" s="145" t="s">
        <v>4311</v>
      </c>
      <c r="C4404" s="144">
        <v>6501211</v>
      </c>
      <c r="D4404" s="145" t="s">
        <v>4427</v>
      </c>
      <c r="E4404" s="150"/>
    </row>
    <row r="4405" spans="1:5" hidden="1" x14ac:dyDescent="0.2">
      <c r="A4405" s="145" t="s">
        <v>4285</v>
      </c>
      <c r="B4405" s="145" t="s">
        <v>4314</v>
      </c>
      <c r="C4405" s="144">
        <v>6501301</v>
      </c>
      <c r="D4405" s="145" t="s">
        <v>4428</v>
      </c>
      <c r="E4405" s="150"/>
    </row>
    <row r="4406" spans="1:5" hidden="1" x14ac:dyDescent="0.2">
      <c r="A4406" s="145" t="s">
        <v>4285</v>
      </c>
      <c r="B4406" s="145" t="s">
        <v>4314</v>
      </c>
      <c r="C4406" s="144">
        <v>6501302</v>
      </c>
      <c r="D4406" s="145" t="s">
        <v>4429</v>
      </c>
      <c r="E4406" s="150"/>
    </row>
    <row r="4407" spans="1:5" hidden="1" x14ac:dyDescent="0.2">
      <c r="A4407" s="145" t="s">
        <v>4285</v>
      </c>
      <c r="B4407" s="145" t="s">
        <v>4314</v>
      </c>
      <c r="C4407" s="144">
        <v>6501303</v>
      </c>
      <c r="D4407" s="145" t="s">
        <v>4430</v>
      </c>
      <c r="E4407" s="150"/>
    </row>
    <row r="4408" spans="1:5" hidden="1" x14ac:dyDescent="0.2">
      <c r="A4408" s="145" t="s">
        <v>4285</v>
      </c>
      <c r="B4408" s="145" t="s">
        <v>4314</v>
      </c>
      <c r="C4408" s="144">
        <v>6501304</v>
      </c>
      <c r="D4408" s="145" t="s">
        <v>4431</v>
      </c>
      <c r="E4408" s="150"/>
    </row>
    <row r="4409" spans="1:5" hidden="1" x14ac:dyDescent="0.2">
      <c r="A4409" s="145" t="s">
        <v>4285</v>
      </c>
      <c r="B4409" s="145" t="s">
        <v>4314</v>
      </c>
      <c r="C4409" s="144">
        <v>6501305</v>
      </c>
      <c r="D4409" s="145" t="s">
        <v>4432</v>
      </c>
      <c r="E4409" s="150"/>
    </row>
    <row r="4410" spans="1:5" hidden="1" x14ac:dyDescent="0.2">
      <c r="A4410" s="145" t="s">
        <v>4285</v>
      </c>
      <c r="B4410" s="145" t="s">
        <v>4314</v>
      </c>
      <c r="C4410" s="144">
        <v>6501306</v>
      </c>
      <c r="D4410" s="145" t="s">
        <v>4433</v>
      </c>
      <c r="E4410" s="150"/>
    </row>
    <row r="4411" spans="1:5" hidden="1" x14ac:dyDescent="0.2">
      <c r="A4411" s="145" t="s">
        <v>4285</v>
      </c>
      <c r="B4411" s="145" t="s">
        <v>4314</v>
      </c>
      <c r="C4411" s="144">
        <v>6501307</v>
      </c>
      <c r="D4411" s="145" t="s">
        <v>4434</v>
      </c>
      <c r="E4411" s="150"/>
    </row>
    <row r="4412" spans="1:5" hidden="1" x14ac:dyDescent="0.2">
      <c r="A4412" s="145" t="s">
        <v>4285</v>
      </c>
      <c r="B4412" s="145" t="s">
        <v>4314</v>
      </c>
      <c r="C4412" s="144">
        <v>6501308</v>
      </c>
      <c r="D4412" s="145" t="s">
        <v>4435</v>
      </c>
      <c r="E4412" s="150"/>
    </row>
    <row r="4413" spans="1:5" hidden="1" x14ac:dyDescent="0.2">
      <c r="A4413" s="145" t="s">
        <v>4285</v>
      </c>
      <c r="B4413" s="145" t="s">
        <v>4317</v>
      </c>
      <c r="C4413" s="144">
        <v>6501401</v>
      </c>
      <c r="D4413" s="145" t="s">
        <v>4436</v>
      </c>
      <c r="E4413" s="150"/>
    </row>
    <row r="4414" spans="1:5" hidden="1" x14ac:dyDescent="0.2">
      <c r="A4414" s="145" t="s">
        <v>4285</v>
      </c>
      <c r="B4414" s="145" t="s">
        <v>4317</v>
      </c>
      <c r="C4414" s="144">
        <v>6501402</v>
      </c>
      <c r="D4414" s="145" t="s">
        <v>4437</v>
      </c>
      <c r="E4414" s="150"/>
    </row>
    <row r="4415" spans="1:5" hidden="1" x14ac:dyDescent="0.2">
      <c r="A4415" s="145" t="s">
        <v>4285</v>
      </c>
      <c r="B4415" s="145" t="s">
        <v>4317</v>
      </c>
      <c r="C4415" s="144">
        <v>6501403</v>
      </c>
      <c r="D4415" s="145" t="s">
        <v>4438</v>
      </c>
      <c r="E4415" s="150"/>
    </row>
    <row r="4416" spans="1:5" hidden="1" x14ac:dyDescent="0.2">
      <c r="A4416" s="145" t="s">
        <v>4285</v>
      </c>
      <c r="B4416" s="145" t="s">
        <v>4317</v>
      </c>
      <c r="C4416" s="144">
        <v>6501404</v>
      </c>
      <c r="D4416" s="145" t="s">
        <v>4439</v>
      </c>
      <c r="E4416" s="150"/>
    </row>
    <row r="4417" spans="1:5" hidden="1" x14ac:dyDescent="0.2">
      <c r="A4417" s="145" t="s">
        <v>4285</v>
      </c>
      <c r="B4417" s="145" t="s">
        <v>4317</v>
      </c>
      <c r="C4417" s="144">
        <v>6501405</v>
      </c>
      <c r="D4417" s="145" t="s">
        <v>4440</v>
      </c>
      <c r="E4417" s="150"/>
    </row>
    <row r="4418" spans="1:5" hidden="1" x14ac:dyDescent="0.2">
      <c r="A4418" s="145" t="s">
        <v>4285</v>
      </c>
      <c r="B4418" s="145" t="s">
        <v>4317</v>
      </c>
      <c r="C4418" s="144">
        <v>6501406</v>
      </c>
      <c r="D4418" s="145" t="s">
        <v>4441</v>
      </c>
      <c r="E4418" s="150"/>
    </row>
    <row r="4419" spans="1:5" hidden="1" x14ac:dyDescent="0.2">
      <c r="A4419" s="145" t="s">
        <v>4285</v>
      </c>
      <c r="B4419" s="145" t="s">
        <v>4317</v>
      </c>
      <c r="C4419" s="144">
        <v>6501407</v>
      </c>
      <c r="D4419" s="145" t="s">
        <v>4442</v>
      </c>
      <c r="E4419" s="150"/>
    </row>
    <row r="4420" spans="1:5" hidden="1" x14ac:dyDescent="0.2">
      <c r="A4420" s="145" t="s">
        <v>4285</v>
      </c>
      <c r="B4420" s="145" t="s">
        <v>4317</v>
      </c>
      <c r="C4420" s="144">
        <v>6501408</v>
      </c>
      <c r="D4420" s="145" t="s">
        <v>4443</v>
      </c>
      <c r="E4420" s="150"/>
    </row>
    <row r="4421" spans="1:5" hidden="1" x14ac:dyDescent="0.2">
      <c r="A4421" s="145" t="s">
        <v>4285</v>
      </c>
      <c r="B4421" s="145" t="s">
        <v>4317</v>
      </c>
      <c r="C4421" s="144">
        <v>6501409</v>
      </c>
      <c r="D4421" s="145" t="s">
        <v>4444</v>
      </c>
      <c r="E4421" s="150"/>
    </row>
    <row r="4422" spans="1:5" hidden="1" x14ac:dyDescent="0.2">
      <c r="A4422" s="145" t="s">
        <v>4285</v>
      </c>
      <c r="B4422" s="145" t="s">
        <v>4317</v>
      </c>
      <c r="C4422" s="144">
        <v>6501410</v>
      </c>
      <c r="D4422" s="145" t="s">
        <v>4445</v>
      </c>
      <c r="E4422" s="150"/>
    </row>
    <row r="4423" spans="1:5" hidden="1" x14ac:dyDescent="0.2">
      <c r="A4423" s="145" t="s">
        <v>4285</v>
      </c>
      <c r="B4423" s="145" t="s">
        <v>4320</v>
      </c>
      <c r="C4423" s="144">
        <v>6501501</v>
      </c>
      <c r="D4423" s="145" t="s">
        <v>4446</v>
      </c>
      <c r="E4423" s="150"/>
    </row>
    <row r="4424" spans="1:5" hidden="1" x14ac:dyDescent="0.2">
      <c r="A4424" s="145" t="s">
        <v>4285</v>
      </c>
      <c r="B4424" s="145" t="s">
        <v>4320</v>
      </c>
      <c r="C4424" s="144">
        <v>6501502</v>
      </c>
      <c r="D4424" s="145" t="s">
        <v>4447</v>
      </c>
      <c r="E4424" s="150"/>
    </row>
    <row r="4425" spans="1:5" hidden="1" x14ac:dyDescent="0.2">
      <c r="A4425" s="145" t="s">
        <v>4285</v>
      </c>
      <c r="B4425" s="145" t="s">
        <v>4320</v>
      </c>
      <c r="C4425" s="144">
        <v>6501503</v>
      </c>
      <c r="D4425" s="145" t="s">
        <v>4448</v>
      </c>
      <c r="E4425" s="150"/>
    </row>
    <row r="4426" spans="1:5" hidden="1" x14ac:dyDescent="0.2">
      <c r="A4426" s="145" t="s">
        <v>4285</v>
      </c>
      <c r="B4426" s="145" t="s">
        <v>4320</v>
      </c>
      <c r="C4426" s="144">
        <v>6501504</v>
      </c>
      <c r="D4426" s="145" t="s">
        <v>4449</v>
      </c>
      <c r="E4426" s="150"/>
    </row>
    <row r="4427" spans="1:5" hidden="1" x14ac:dyDescent="0.2">
      <c r="A4427" s="145" t="s">
        <v>4285</v>
      </c>
      <c r="B4427" s="145" t="s">
        <v>4320</v>
      </c>
      <c r="C4427" s="144">
        <v>6501505</v>
      </c>
      <c r="D4427" s="145" t="s">
        <v>4450</v>
      </c>
      <c r="E4427" s="150"/>
    </row>
    <row r="4428" spans="1:5" hidden="1" x14ac:dyDescent="0.2">
      <c r="A4428" s="145" t="s">
        <v>4285</v>
      </c>
      <c r="B4428" s="145" t="s">
        <v>4320</v>
      </c>
      <c r="C4428" s="144">
        <v>6501506</v>
      </c>
      <c r="D4428" s="145" t="s">
        <v>4451</v>
      </c>
      <c r="E4428" s="150"/>
    </row>
    <row r="4429" spans="1:5" hidden="1" x14ac:dyDescent="0.2">
      <c r="A4429" s="145" t="s">
        <v>4285</v>
      </c>
      <c r="B4429" s="145" t="s">
        <v>4320</v>
      </c>
      <c r="C4429" s="144">
        <v>6501507</v>
      </c>
      <c r="D4429" s="145" t="s">
        <v>4452</v>
      </c>
      <c r="E4429" s="150"/>
    </row>
    <row r="4430" spans="1:5" hidden="1" x14ac:dyDescent="0.2">
      <c r="A4430" s="145" t="s">
        <v>4285</v>
      </c>
      <c r="B4430" s="145" t="s">
        <v>4320</v>
      </c>
      <c r="C4430" s="144">
        <v>6501508</v>
      </c>
      <c r="D4430" s="145" t="s">
        <v>4453</v>
      </c>
      <c r="E4430" s="150"/>
    </row>
    <row r="4431" spans="1:5" hidden="1" x14ac:dyDescent="0.2">
      <c r="A4431" s="145" t="s">
        <v>4285</v>
      </c>
      <c r="B4431" s="145" t="s">
        <v>4320</v>
      </c>
      <c r="C4431" s="144">
        <v>6501509</v>
      </c>
      <c r="D4431" s="145" t="s">
        <v>4454</v>
      </c>
      <c r="E4431" s="150"/>
    </row>
    <row r="4432" spans="1:5" hidden="1" x14ac:dyDescent="0.2">
      <c r="A4432" s="145" t="s">
        <v>4285</v>
      </c>
      <c r="B4432" s="145" t="s">
        <v>4320</v>
      </c>
      <c r="C4432" s="144">
        <v>6501510</v>
      </c>
      <c r="D4432" s="145" t="s">
        <v>4455</v>
      </c>
      <c r="E4432" s="150"/>
    </row>
    <row r="4433" spans="1:5" hidden="1" x14ac:dyDescent="0.2">
      <c r="A4433" s="145" t="s">
        <v>4285</v>
      </c>
      <c r="B4433" s="145" t="s">
        <v>4322</v>
      </c>
      <c r="C4433" s="144">
        <v>6501601</v>
      </c>
      <c r="D4433" s="145" t="s">
        <v>4456</v>
      </c>
      <c r="E4433" s="150"/>
    </row>
    <row r="4434" spans="1:5" hidden="1" x14ac:dyDescent="0.2">
      <c r="A4434" s="145" t="s">
        <v>4285</v>
      </c>
      <c r="B4434" s="145" t="s">
        <v>4322</v>
      </c>
      <c r="C4434" s="144">
        <v>6501602</v>
      </c>
      <c r="D4434" s="145" t="s">
        <v>4457</v>
      </c>
      <c r="E4434" s="150"/>
    </row>
    <row r="4435" spans="1:5" hidden="1" x14ac:dyDescent="0.2">
      <c r="A4435" s="145" t="s">
        <v>4285</v>
      </c>
      <c r="B4435" s="145" t="s">
        <v>4322</v>
      </c>
      <c r="C4435" s="144">
        <v>6501603</v>
      </c>
      <c r="D4435" s="145" t="s">
        <v>4458</v>
      </c>
      <c r="E4435" s="150"/>
    </row>
    <row r="4436" spans="1:5" hidden="1" x14ac:dyDescent="0.2">
      <c r="A4436" s="145" t="s">
        <v>4285</v>
      </c>
      <c r="B4436" s="145" t="s">
        <v>4322</v>
      </c>
      <c r="C4436" s="144">
        <v>6501604</v>
      </c>
      <c r="D4436" s="145" t="s">
        <v>4459</v>
      </c>
      <c r="E4436" s="150"/>
    </row>
    <row r="4437" spans="1:5" hidden="1" x14ac:dyDescent="0.2">
      <c r="A4437" s="145" t="s">
        <v>4285</v>
      </c>
      <c r="B4437" s="145" t="s">
        <v>4322</v>
      </c>
      <c r="C4437" s="144">
        <v>6501605</v>
      </c>
      <c r="D4437" s="145" t="s">
        <v>4460</v>
      </c>
      <c r="E4437" s="150"/>
    </row>
    <row r="4438" spans="1:5" hidden="1" x14ac:dyDescent="0.2">
      <c r="A4438" s="145" t="s">
        <v>4285</v>
      </c>
      <c r="B4438" s="145" t="s">
        <v>4322</v>
      </c>
      <c r="C4438" s="144">
        <v>6501606</v>
      </c>
      <c r="D4438" s="145" t="s">
        <v>4461</v>
      </c>
      <c r="E4438" s="150"/>
    </row>
    <row r="4439" spans="1:5" hidden="1" x14ac:dyDescent="0.2">
      <c r="A4439" s="145" t="s">
        <v>4285</v>
      </c>
      <c r="B4439" s="145" t="s">
        <v>4324</v>
      </c>
      <c r="C4439" s="144">
        <v>6501701</v>
      </c>
      <c r="D4439" s="145" t="s">
        <v>4462</v>
      </c>
      <c r="E4439" s="150"/>
    </row>
    <row r="4440" spans="1:5" hidden="1" x14ac:dyDescent="0.2">
      <c r="A4440" s="145" t="s">
        <v>4285</v>
      </c>
      <c r="B4440" s="145" t="s">
        <v>4324</v>
      </c>
      <c r="C4440" s="144">
        <v>6501702</v>
      </c>
      <c r="D4440" s="145" t="s">
        <v>4463</v>
      </c>
      <c r="E4440" s="150"/>
    </row>
    <row r="4441" spans="1:5" hidden="1" x14ac:dyDescent="0.2">
      <c r="A4441" s="145" t="s">
        <v>4285</v>
      </c>
      <c r="B4441" s="145" t="s">
        <v>4324</v>
      </c>
      <c r="C4441" s="144">
        <v>6501703</v>
      </c>
      <c r="D4441" s="145" t="s">
        <v>4464</v>
      </c>
      <c r="E4441" s="150"/>
    </row>
    <row r="4442" spans="1:5" hidden="1" x14ac:dyDescent="0.2">
      <c r="A4442" s="145" t="s">
        <v>4285</v>
      </c>
      <c r="B4442" s="145" t="s">
        <v>4324</v>
      </c>
      <c r="C4442" s="144">
        <v>6501704</v>
      </c>
      <c r="D4442" s="145" t="s">
        <v>4465</v>
      </c>
      <c r="E4442" s="150"/>
    </row>
    <row r="4443" spans="1:5" hidden="1" x14ac:dyDescent="0.2">
      <c r="A4443" s="145" t="s">
        <v>4285</v>
      </c>
      <c r="B4443" s="145" t="s">
        <v>4324</v>
      </c>
      <c r="C4443" s="144">
        <v>6501705</v>
      </c>
      <c r="D4443" s="145" t="s">
        <v>4466</v>
      </c>
      <c r="E4443" s="150"/>
    </row>
    <row r="4444" spans="1:5" hidden="1" x14ac:dyDescent="0.2">
      <c r="A4444" s="145" t="s">
        <v>4285</v>
      </c>
      <c r="B4444" s="145" t="s">
        <v>4326</v>
      </c>
      <c r="C4444" s="144">
        <v>6501801</v>
      </c>
      <c r="D4444" s="145" t="s">
        <v>4467</v>
      </c>
      <c r="E4444" s="150"/>
    </row>
    <row r="4445" spans="1:5" hidden="1" x14ac:dyDescent="0.2">
      <c r="A4445" s="145" t="s">
        <v>4285</v>
      </c>
      <c r="B4445" s="145" t="s">
        <v>4326</v>
      </c>
      <c r="C4445" s="144">
        <v>6501802</v>
      </c>
      <c r="D4445" s="145" t="s">
        <v>4468</v>
      </c>
      <c r="E4445" s="150"/>
    </row>
    <row r="4446" spans="1:5" hidden="1" x14ac:dyDescent="0.2">
      <c r="A4446" s="145" t="s">
        <v>4285</v>
      </c>
      <c r="B4446" s="145" t="s">
        <v>4326</v>
      </c>
      <c r="C4446" s="144">
        <v>6501803</v>
      </c>
      <c r="D4446" s="145" t="s">
        <v>4469</v>
      </c>
      <c r="E4446" s="150"/>
    </row>
    <row r="4447" spans="1:5" hidden="1" x14ac:dyDescent="0.2">
      <c r="A4447" s="145" t="s">
        <v>4285</v>
      </c>
      <c r="B4447" s="145" t="s">
        <v>4326</v>
      </c>
      <c r="C4447" s="144">
        <v>6501804</v>
      </c>
      <c r="D4447" s="145" t="s">
        <v>4470</v>
      </c>
      <c r="E4447" s="150"/>
    </row>
    <row r="4448" spans="1:5" hidden="1" x14ac:dyDescent="0.2">
      <c r="A4448" s="145" t="s">
        <v>4285</v>
      </c>
      <c r="B4448" s="145" t="s">
        <v>4326</v>
      </c>
      <c r="C4448" s="144">
        <v>6501805</v>
      </c>
      <c r="D4448" s="145" t="s">
        <v>4471</v>
      </c>
      <c r="E4448" s="150"/>
    </row>
    <row r="4449" spans="1:5" hidden="1" x14ac:dyDescent="0.2">
      <c r="A4449" s="145" t="s">
        <v>4285</v>
      </c>
      <c r="B4449" s="145" t="s">
        <v>4326</v>
      </c>
      <c r="C4449" s="144">
        <v>6501806</v>
      </c>
      <c r="D4449" s="145" t="s">
        <v>4472</v>
      </c>
      <c r="E4449" s="150"/>
    </row>
    <row r="4450" spans="1:5" hidden="1" x14ac:dyDescent="0.2">
      <c r="A4450" s="145" t="s">
        <v>4285</v>
      </c>
      <c r="B4450" s="145" t="s">
        <v>4328</v>
      </c>
      <c r="C4450" s="144">
        <v>6501901</v>
      </c>
      <c r="D4450" s="145" t="s">
        <v>4473</v>
      </c>
      <c r="E4450" s="150"/>
    </row>
    <row r="4451" spans="1:5" hidden="1" x14ac:dyDescent="0.2">
      <c r="A4451" s="145" t="s">
        <v>4285</v>
      </c>
      <c r="B4451" s="145" t="s">
        <v>4328</v>
      </c>
      <c r="C4451" s="144">
        <v>6501902</v>
      </c>
      <c r="D4451" s="145" t="s">
        <v>4474</v>
      </c>
      <c r="E4451" s="150"/>
    </row>
    <row r="4452" spans="1:5" hidden="1" x14ac:dyDescent="0.2">
      <c r="A4452" s="145" t="s">
        <v>4285</v>
      </c>
      <c r="B4452" s="145" t="s">
        <v>4328</v>
      </c>
      <c r="C4452" s="144">
        <v>6501903</v>
      </c>
      <c r="D4452" s="145" t="s">
        <v>4475</v>
      </c>
      <c r="E4452" s="150"/>
    </row>
    <row r="4453" spans="1:5" hidden="1" x14ac:dyDescent="0.2">
      <c r="A4453" s="145" t="s">
        <v>4285</v>
      </c>
      <c r="B4453" s="145" t="s">
        <v>4328</v>
      </c>
      <c r="C4453" s="144">
        <v>6501904</v>
      </c>
      <c r="D4453" s="145" t="s">
        <v>4476</v>
      </c>
      <c r="E4453" s="150"/>
    </row>
    <row r="4454" spans="1:5" hidden="1" x14ac:dyDescent="0.2">
      <c r="A4454" s="145" t="s">
        <v>4285</v>
      </c>
      <c r="B4454" s="145" t="s">
        <v>4328</v>
      </c>
      <c r="C4454" s="144">
        <v>6501905</v>
      </c>
      <c r="D4454" s="145" t="s">
        <v>4477</v>
      </c>
      <c r="E4454" s="150"/>
    </row>
    <row r="4455" spans="1:5" hidden="1" x14ac:dyDescent="0.2">
      <c r="A4455" s="145" t="s">
        <v>4285</v>
      </c>
      <c r="B4455" s="145" t="s">
        <v>4328</v>
      </c>
      <c r="C4455" s="144">
        <v>6501906</v>
      </c>
      <c r="D4455" s="145" t="s">
        <v>4478</v>
      </c>
      <c r="E4455" s="150"/>
    </row>
    <row r="4456" spans="1:5" hidden="1" x14ac:dyDescent="0.2">
      <c r="A4456" s="145" t="s">
        <v>4285</v>
      </c>
      <c r="B4456" s="145" t="s">
        <v>4328</v>
      </c>
      <c r="C4456" s="144">
        <v>6501907</v>
      </c>
      <c r="D4456" s="145" t="s">
        <v>4479</v>
      </c>
      <c r="E4456" s="150"/>
    </row>
    <row r="4457" spans="1:5" hidden="1" x14ac:dyDescent="0.2">
      <c r="A4457" s="145" t="s">
        <v>4285</v>
      </c>
      <c r="B4457" s="145" t="s">
        <v>4328</v>
      </c>
      <c r="C4457" s="144">
        <v>6501908</v>
      </c>
      <c r="D4457" s="145" t="s">
        <v>4480</v>
      </c>
      <c r="E4457" s="150"/>
    </row>
    <row r="4458" spans="1:5" hidden="1" x14ac:dyDescent="0.2">
      <c r="A4458" s="145" t="s">
        <v>4285</v>
      </c>
      <c r="B4458" s="145" t="s">
        <v>4328</v>
      </c>
      <c r="C4458" s="144">
        <v>6501909</v>
      </c>
      <c r="D4458" s="145" t="s">
        <v>4481</v>
      </c>
      <c r="E4458" s="150"/>
    </row>
    <row r="4459" spans="1:5" hidden="1" x14ac:dyDescent="0.2">
      <c r="A4459" s="145" t="s">
        <v>4285</v>
      </c>
      <c r="B4459" s="145" t="s">
        <v>4328</v>
      </c>
      <c r="C4459" s="144">
        <v>6501910</v>
      </c>
      <c r="D4459" s="145" t="s">
        <v>4482</v>
      </c>
      <c r="E4459" s="150"/>
    </row>
    <row r="4460" spans="1:5" hidden="1" x14ac:dyDescent="0.2">
      <c r="A4460" s="145" t="s">
        <v>4285</v>
      </c>
      <c r="B4460" s="145" t="s">
        <v>4328</v>
      </c>
      <c r="C4460" s="144">
        <v>6501911</v>
      </c>
      <c r="D4460" s="145" t="s">
        <v>4483</v>
      </c>
      <c r="E4460" s="150"/>
    </row>
    <row r="4461" spans="1:5" hidden="1" x14ac:dyDescent="0.2">
      <c r="A4461" s="145" t="s">
        <v>4285</v>
      </c>
      <c r="B4461" s="145" t="s">
        <v>4485</v>
      </c>
      <c r="C4461" s="144">
        <v>6502001</v>
      </c>
      <c r="D4461" s="145" t="s">
        <v>4484</v>
      </c>
      <c r="E4461" s="150"/>
    </row>
    <row r="4462" spans="1:5" hidden="1" x14ac:dyDescent="0.2">
      <c r="A4462" s="145" t="s">
        <v>4285</v>
      </c>
      <c r="B4462" s="145" t="s">
        <v>4485</v>
      </c>
      <c r="C4462" s="144">
        <v>6502002</v>
      </c>
      <c r="D4462" s="145" t="s">
        <v>4486</v>
      </c>
      <c r="E4462" s="150"/>
    </row>
    <row r="4463" spans="1:5" hidden="1" x14ac:dyDescent="0.2">
      <c r="A4463" s="145" t="s">
        <v>4285</v>
      </c>
      <c r="B4463" s="145" t="s">
        <v>4485</v>
      </c>
      <c r="C4463" s="144">
        <v>6502003</v>
      </c>
      <c r="D4463" s="145" t="s">
        <v>4487</v>
      </c>
      <c r="E4463" s="150"/>
    </row>
    <row r="4464" spans="1:5" hidden="1" x14ac:dyDescent="0.2">
      <c r="A4464" s="145" t="s">
        <v>4285</v>
      </c>
      <c r="B4464" s="145" t="s">
        <v>4330</v>
      </c>
      <c r="C4464" s="144">
        <v>6502102</v>
      </c>
      <c r="D4464" s="145" t="s">
        <v>862</v>
      </c>
      <c r="E4464" s="150"/>
    </row>
    <row r="4465" spans="1:5" hidden="1" x14ac:dyDescent="0.2">
      <c r="A4465" s="145" t="s">
        <v>4285</v>
      </c>
      <c r="B4465" s="145" t="s">
        <v>4330</v>
      </c>
      <c r="C4465" s="144">
        <v>6502103</v>
      </c>
      <c r="D4465" s="145" t="s">
        <v>4488</v>
      </c>
      <c r="E4465" s="150"/>
    </row>
    <row r="4466" spans="1:5" hidden="1" x14ac:dyDescent="0.2">
      <c r="A4466" s="145" t="s">
        <v>4285</v>
      </c>
      <c r="B4466" s="145" t="s">
        <v>4330</v>
      </c>
      <c r="C4466" s="144">
        <v>6502104</v>
      </c>
      <c r="D4466" s="145" t="s">
        <v>4489</v>
      </c>
      <c r="E4466" s="150"/>
    </row>
    <row r="4467" spans="1:5" hidden="1" x14ac:dyDescent="0.2">
      <c r="A4467" s="145" t="s">
        <v>4285</v>
      </c>
      <c r="B4467" s="145" t="s">
        <v>4332</v>
      </c>
      <c r="C4467" s="144">
        <v>6502201</v>
      </c>
      <c r="D4467" s="145" t="s">
        <v>4490</v>
      </c>
      <c r="E4467" s="150"/>
    </row>
    <row r="4468" spans="1:5" hidden="1" x14ac:dyDescent="0.2">
      <c r="A4468" s="145" t="s">
        <v>4285</v>
      </c>
      <c r="B4468" s="145" t="s">
        <v>4332</v>
      </c>
      <c r="C4468" s="144">
        <v>6502202</v>
      </c>
      <c r="D4468" s="145" t="s">
        <v>4491</v>
      </c>
      <c r="E4468" s="150"/>
    </row>
    <row r="4469" spans="1:5" hidden="1" x14ac:dyDescent="0.2">
      <c r="A4469" s="145" t="s">
        <v>4285</v>
      </c>
      <c r="B4469" s="145" t="s">
        <v>4332</v>
      </c>
      <c r="C4469" s="144">
        <v>6502203</v>
      </c>
      <c r="D4469" s="145" t="s">
        <v>4492</v>
      </c>
      <c r="E4469" s="150"/>
    </row>
    <row r="4470" spans="1:5" hidden="1" x14ac:dyDescent="0.2">
      <c r="A4470" s="145" t="s">
        <v>4285</v>
      </c>
      <c r="B4470" s="145" t="s">
        <v>4332</v>
      </c>
      <c r="C4470" s="144">
        <v>6502204</v>
      </c>
      <c r="D4470" s="145" t="s">
        <v>4493</v>
      </c>
      <c r="E4470" s="150"/>
    </row>
    <row r="4471" spans="1:5" hidden="1" x14ac:dyDescent="0.2">
      <c r="A4471" s="145" t="s">
        <v>4285</v>
      </c>
      <c r="B4471" s="145" t="s">
        <v>4332</v>
      </c>
      <c r="C4471" s="144">
        <v>6502205</v>
      </c>
      <c r="D4471" s="145" t="s">
        <v>4494</v>
      </c>
      <c r="E4471" s="150"/>
    </row>
    <row r="4472" spans="1:5" hidden="1" x14ac:dyDescent="0.2">
      <c r="A4472" s="145" t="s">
        <v>4285</v>
      </c>
      <c r="B4472" s="145" t="s">
        <v>4496</v>
      </c>
      <c r="C4472" s="144">
        <v>6502301</v>
      </c>
      <c r="D4472" s="145" t="s">
        <v>4495</v>
      </c>
      <c r="E4472" s="150"/>
    </row>
    <row r="4473" spans="1:5" hidden="1" x14ac:dyDescent="0.2">
      <c r="A4473" s="145" t="s">
        <v>4285</v>
      </c>
      <c r="B4473" s="145" t="s">
        <v>4496</v>
      </c>
      <c r="C4473" s="144">
        <v>6502302</v>
      </c>
      <c r="D4473" s="145" t="s">
        <v>4497</v>
      </c>
      <c r="E4473" s="150"/>
    </row>
    <row r="4474" spans="1:5" hidden="1" x14ac:dyDescent="0.2">
      <c r="A4474" s="145" t="s">
        <v>4285</v>
      </c>
      <c r="B4474" s="145" t="s">
        <v>4496</v>
      </c>
      <c r="C4474" s="144">
        <v>6502303</v>
      </c>
      <c r="D4474" s="145" t="s">
        <v>4498</v>
      </c>
      <c r="E4474" s="150"/>
    </row>
    <row r="4475" spans="1:5" hidden="1" x14ac:dyDescent="0.2">
      <c r="A4475" s="145" t="s">
        <v>4285</v>
      </c>
      <c r="B4475" s="145" t="s">
        <v>4496</v>
      </c>
      <c r="C4475" s="144">
        <v>6502304</v>
      </c>
      <c r="D4475" s="145" t="s">
        <v>4499</v>
      </c>
      <c r="E4475" s="150"/>
    </row>
    <row r="4476" spans="1:5" hidden="1" x14ac:dyDescent="0.2">
      <c r="A4476" s="145" t="s">
        <v>4285</v>
      </c>
      <c r="B4476" s="145" t="s">
        <v>4496</v>
      </c>
      <c r="C4476" s="144">
        <v>6502305</v>
      </c>
      <c r="D4476" s="145" t="s">
        <v>4500</v>
      </c>
      <c r="E4476" s="150"/>
    </row>
    <row r="4477" spans="1:5" hidden="1" x14ac:dyDescent="0.2">
      <c r="A4477" s="145" t="s">
        <v>4285</v>
      </c>
      <c r="B4477" s="145" t="s">
        <v>4496</v>
      </c>
      <c r="C4477" s="144">
        <v>6502306</v>
      </c>
      <c r="D4477" s="145" t="s">
        <v>4501</v>
      </c>
      <c r="E4477" s="150"/>
    </row>
    <row r="4478" spans="1:5" hidden="1" x14ac:dyDescent="0.2">
      <c r="A4478" s="145" t="s">
        <v>4285</v>
      </c>
      <c r="B4478" s="145" t="s">
        <v>4503</v>
      </c>
      <c r="C4478" s="144">
        <v>6502401</v>
      </c>
      <c r="D4478" s="145" t="s">
        <v>4502</v>
      </c>
      <c r="E4478" s="150"/>
    </row>
    <row r="4479" spans="1:5" hidden="1" x14ac:dyDescent="0.2">
      <c r="A4479" s="145" t="s">
        <v>4285</v>
      </c>
      <c r="B4479" s="145" t="s">
        <v>4503</v>
      </c>
      <c r="C4479" s="144">
        <v>6502402</v>
      </c>
      <c r="D4479" s="145" t="s">
        <v>4504</v>
      </c>
      <c r="E4479" s="150"/>
    </row>
    <row r="4480" spans="1:5" hidden="1" x14ac:dyDescent="0.2">
      <c r="A4480" s="145" t="s">
        <v>4285</v>
      </c>
      <c r="B4480" s="145" t="s">
        <v>4503</v>
      </c>
      <c r="C4480" s="144">
        <v>6502403</v>
      </c>
      <c r="D4480" s="145" t="s">
        <v>4505</v>
      </c>
      <c r="E4480" s="150"/>
    </row>
    <row r="4481" spans="1:5" hidden="1" x14ac:dyDescent="0.2">
      <c r="A4481" s="145" t="s">
        <v>4285</v>
      </c>
      <c r="B4481" s="145" t="s">
        <v>4503</v>
      </c>
      <c r="C4481" s="144">
        <v>6502404</v>
      </c>
      <c r="D4481" s="145" t="s">
        <v>4506</v>
      </c>
      <c r="E4481" s="150"/>
    </row>
    <row r="4482" spans="1:5" hidden="1" x14ac:dyDescent="0.2">
      <c r="A4482" s="145" t="s">
        <v>4509</v>
      </c>
      <c r="B4482" s="145" t="s">
        <v>4508</v>
      </c>
      <c r="C4482" s="144">
        <v>2510101</v>
      </c>
      <c r="D4482" s="145" t="s">
        <v>4507</v>
      </c>
      <c r="E4482" s="150"/>
    </row>
    <row r="4483" spans="1:5" hidden="1" x14ac:dyDescent="0.2">
      <c r="A4483" s="145" t="s">
        <v>4509</v>
      </c>
      <c r="B4483" s="145" t="s">
        <v>4508</v>
      </c>
      <c r="C4483" s="144">
        <v>4510101</v>
      </c>
      <c r="D4483" s="145" t="s">
        <v>4510</v>
      </c>
      <c r="E4483" s="150"/>
    </row>
    <row r="4484" spans="1:5" hidden="1" x14ac:dyDescent="0.2">
      <c r="A4484" s="145" t="s">
        <v>4509</v>
      </c>
      <c r="B4484" s="145" t="s">
        <v>4508</v>
      </c>
      <c r="C4484" s="144">
        <v>5510113</v>
      </c>
      <c r="D4484" s="145" t="s">
        <v>4511</v>
      </c>
      <c r="E4484" s="150"/>
    </row>
    <row r="4485" spans="1:5" hidden="1" x14ac:dyDescent="0.2">
      <c r="A4485" s="145" t="s">
        <v>4509</v>
      </c>
      <c r="B4485" s="145" t="s">
        <v>4508</v>
      </c>
      <c r="C4485" s="144">
        <v>5510114</v>
      </c>
      <c r="D4485" s="145" t="s">
        <v>4512</v>
      </c>
      <c r="E4485" s="150"/>
    </row>
    <row r="4486" spans="1:5" hidden="1" x14ac:dyDescent="0.2">
      <c r="A4486" s="145" t="s">
        <v>4509</v>
      </c>
      <c r="B4486" s="145" t="s">
        <v>4508</v>
      </c>
      <c r="C4486" s="144">
        <v>5510115</v>
      </c>
      <c r="D4486" s="145" t="s">
        <v>4513</v>
      </c>
      <c r="E4486" s="150"/>
    </row>
    <row r="4487" spans="1:5" hidden="1" x14ac:dyDescent="0.2">
      <c r="A4487" s="145" t="s">
        <v>4509</v>
      </c>
      <c r="B4487" s="145" t="s">
        <v>4515</v>
      </c>
      <c r="C4487" s="144">
        <v>5510207</v>
      </c>
      <c r="D4487" s="145" t="s">
        <v>4514</v>
      </c>
      <c r="E4487" s="150"/>
    </row>
    <row r="4488" spans="1:5" hidden="1" x14ac:dyDescent="0.2">
      <c r="A4488" s="145" t="s">
        <v>4509</v>
      </c>
      <c r="B4488" s="145" t="s">
        <v>4515</v>
      </c>
      <c r="C4488" s="144">
        <v>5510208</v>
      </c>
      <c r="D4488" s="145" t="s">
        <v>4516</v>
      </c>
      <c r="E4488" s="150"/>
    </row>
    <row r="4489" spans="1:5" hidden="1" x14ac:dyDescent="0.2">
      <c r="A4489" s="145" t="s">
        <v>4509</v>
      </c>
      <c r="B4489" s="145" t="s">
        <v>4518</v>
      </c>
      <c r="C4489" s="144">
        <v>5510306</v>
      </c>
      <c r="D4489" s="145" t="s">
        <v>4517</v>
      </c>
      <c r="E4489" s="150"/>
    </row>
    <row r="4490" spans="1:5" hidden="1" x14ac:dyDescent="0.2">
      <c r="A4490" s="145" t="s">
        <v>4509</v>
      </c>
      <c r="B4490" s="145" t="s">
        <v>4520</v>
      </c>
      <c r="C4490" s="144">
        <v>5510409</v>
      </c>
      <c r="D4490" s="145" t="s">
        <v>4519</v>
      </c>
      <c r="E4490" s="150"/>
    </row>
    <row r="4491" spans="1:5" hidden="1" x14ac:dyDescent="0.2">
      <c r="A4491" s="145" t="s">
        <v>4509</v>
      </c>
      <c r="B4491" s="145" t="s">
        <v>4520</v>
      </c>
      <c r="C4491" s="144">
        <v>5510410</v>
      </c>
      <c r="D4491" s="145" t="s">
        <v>4521</v>
      </c>
      <c r="E4491" s="150"/>
    </row>
    <row r="4492" spans="1:5" hidden="1" x14ac:dyDescent="0.2">
      <c r="A4492" s="145" t="s">
        <v>4509</v>
      </c>
      <c r="B4492" s="145" t="s">
        <v>4523</v>
      </c>
      <c r="C4492" s="144">
        <v>5510504</v>
      </c>
      <c r="D4492" s="145" t="s">
        <v>4522</v>
      </c>
      <c r="E4492" s="150"/>
    </row>
    <row r="4493" spans="1:5" hidden="1" x14ac:dyDescent="0.2">
      <c r="A4493" s="145" t="s">
        <v>4509</v>
      </c>
      <c r="B4493" s="145" t="s">
        <v>4525</v>
      </c>
      <c r="C4493" s="144">
        <v>5510606</v>
      </c>
      <c r="D4493" s="145" t="s">
        <v>4524</v>
      </c>
      <c r="E4493" s="150"/>
    </row>
    <row r="4494" spans="1:5" hidden="1" x14ac:dyDescent="0.2">
      <c r="A4494" s="145" t="s">
        <v>4509</v>
      </c>
      <c r="B4494" s="145" t="s">
        <v>4525</v>
      </c>
      <c r="C4494" s="144">
        <v>5510608</v>
      </c>
      <c r="D4494" s="145" t="s">
        <v>4526</v>
      </c>
      <c r="E4494" s="150"/>
    </row>
    <row r="4495" spans="1:5" hidden="1" x14ac:dyDescent="0.2">
      <c r="A4495" s="145" t="s">
        <v>4509</v>
      </c>
      <c r="B4495" s="145" t="s">
        <v>4525</v>
      </c>
      <c r="C4495" s="144">
        <v>5510609</v>
      </c>
      <c r="D4495" s="145" t="s">
        <v>4527</v>
      </c>
      <c r="E4495" s="150"/>
    </row>
    <row r="4496" spans="1:5" hidden="1" x14ac:dyDescent="0.2">
      <c r="A4496" s="145" t="s">
        <v>4509</v>
      </c>
      <c r="B4496" s="145" t="s">
        <v>4529</v>
      </c>
      <c r="C4496" s="144">
        <v>5510701</v>
      </c>
      <c r="D4496" s="145" t="s">
        <v>4528</v>
      </c>
      <c r="E4496" s="150"/>
    </row>
    <row r="4497" spans="1:5" hidden="1" x14ac:dyDescent="0.2">
      <c r="A4497" s="145" t="s">
        <v>4509</v>
      </c>
      <c r="B4497" s="145" t="s">
        <v>4531</v>
      </c>
      <c r="C4497" s="144">
        <v>5510803</v>
      </c>
      <c r="D4497" s="145" t="s">
        <v>4530</v>
      </c>
      <c r="E4497" s="150"/>
    </row>
    <row r="4498" spans="1:5" hidden="1" x14ac:dyDescent="0.2">
      <c r="A4498" s="145" t="s">
        <v>4509</v>
      </c>
      <c r="B4498" s="145" t="s">
        <v>4508</v>
      </c>
      <c r="C4498" s="144">
        <v>6510101</v>
      </c>
      <c r="D4498" s="145" t="s">
        <v>4532</v>
      </c>
      <c r="E4498" s="150"/>
    </row>
    <row r="4499" spans="1:5" hidden="1" x14ac:dyDescent="0.2">
      <c r="A4499" s="145" t="s">
        <v>4509</v>
      </c>
      <c r="B4499" s="145" t="s">
        <v>4508</v>
      </c>
      <c r="C4499" s="144">
        <v>6510102</v>
      </c>
      <c r="D4499" s="145" t="s">
        <v>4533</v>
      </c>
      <c r="E4499" s="150"/>
    </row>
    <row r="4500" spans="1:5" hidden="1" x14ac:dyDescent="0.2">
      <c r="A4500" s="145" t="s">
        <v>4509</v>
      </c>
      <c r="B4500" s="145" t="s">
        <v>4508</v>
      </c>
      <c r="C4500" s="144">
        <v>6510103</v>
      </c>
      <c r="D4500" s="145" t="s">
        <v>4534</v>
      </c>
      <c r="E4500" s="150"/>
    </row>
    <row r="4501" spans="1:5" hidden="1" x14ac:dyDescent="0.2">
      <c r="A4501" s="145" t="s">
        <v>4509</v>
      </c>
      <c r="B4501" s="145" t="s">
        <v>4508</v>
      </c>
      <c r="C4501" s="144">
        <v>6510104</v>
      </c>
      <c r="D4501" s="145" t="s">
        <v>4535</v>
      </c>
      <c r="E4501" s="150"/>
    </row>
    <row r="4502" spans="1:5" hidden="1" x14ac:dyDescent="0.2">
      <c r="A4502" s="145" t="s">
        <v>4509</v>
      </c>
      <c r="B4502" s="145" t="s">
        <v>4508</v>
      </c>
      <c r="C4502" s="144">
        <v>6510105</v>
      </c>
      <c r="D4502" s="145" t="s">
        <v>4536</v>
      </c>
      <c r="E4502" s="150"/>
    </row>
    <row r="4503" spans="1:5" hidden="1" x14ac:dyDescent="0.2">
      <c r="A4503" s="145" t="s">
        <v>4509</v>
      </c>
      <c r="B4503" s="145" t="s">
        <v>4508</v>
      </c>
      <c r="C4503" s="144">
        <v>6510106</v>
      </c>
      <c r="D4503" s="145" t="s">
        <v>4537</v>
      </c>
      <c r="E4503" s="150"/>
    </row>
    <row r="4504" spans="1:5" hidden="1" x14ac:dyDescent="0.2">
      <c r="A4504" s="145" t="s">
        <v>4509</v>
      </c>
      <c r="B4504" s="145" t="s">
        <v>4508</v>
      </c>
      <c r="C4504" s="144">
        <v>6510107</v>
      </c>
      <c r="D4504" s="145" t="s">
        <v>4538</v>
      </c>
      <c r="E4504" s="150"/>
    </row>
    <row r="4505" spans="1:5" hidden="1" x14ac:dyDescent="0.2">
      <c r="A4505" s="145" t="s">
        <v>4509</v>
      </c>
      <c r="B4505" s="145" t="s">
        <v>4508</v>
      </c>
      <c r="C4505" s="144">
        <v>6510108</v>
      </c>
      <c r="D4505" s="145" t="s">
        <v>4539</v>
      </c>
      <c r="E4505" s="150"/>
    </row>
    <row r="4506" spans="1:5" hidden="1" x14ac:dyDescent="0.2">
      <c r="A4506" s="145" t="s">
        <v>4509</v>
      </c>
      <c r="B4506" s="145" t="s">
        <v>4508</v>
      </c>
      <c r="C4506" s="144">
        <v>6510109</v>
      </c>
      <c r="D4506" s="145" t="s">
        <v>4540</v>
      </c>
      <c r="E4506" s="150"/>
    </row>
    <row r="4507" spans="1:5" hidden="1" x14ac:dyDescent="0.2">
      <c r="A4507" s="145" t="s">
        <v>4509</v>
      </c>
      <c r="B4507" s="145" t="s">
        <v>4508</v>
      </c>
      <c r="C4507" s="144">
        <v>6510110</v>
      </c>
      <c r="D4507" s="145" t="s">
        <v>4541</v>
      </c>
      <c r="E4507" s="150"/>
    </row>
    <row r="4508" spans="1:5" hidden="1" x14ac:dyDescent="0.2">
      <c r="A4508" s="145" t="s">
        <v>4509</v>
      </c>
      <c r="B4508" s="145" t="s">
        <v>4508</v>
      </c>
      <c r="C4508" s="144">
        <v>6510111</v>
      </c>
      <c r="D4508" s="145" t="s">
        <v>244</v>
      </c>
      <c r="E4508" s="150"/>
    </row>
    <row r="4509" spans="1:5" hidden="1" x14ac:dyDescent="0.2">
      <c r="A4509" s="145" t="s">
        <v>4509</v>
      </c>
      <c r="B4509" s="145" t="s">
        <v>4508</v>
      </c>
      <c r="C4509" s="144">
        <v>6510112</v>
      </c>
      <c r="D4509" s="145" t="s">
        <v>4542</v>
      </c>
      <c r="E4509" s="150"/>
    </row>
    <row r="4510" spans="1:5" hidden="1" x14ac:dyDescent="0.2">
      <c r="A4510" s="145" t="s">
        <v>4509</v>
      </c>
      <c r="B4510" s="145" t="s">
        <v>4515</v>
      </c>
      <c r="C4510" s="144">
        <v>6510201</v>
      </c>
      <c r="D4510" s="145" t="s">
        <v>4543</v>
      </c>
      <c r="E4510" s="150"/>
    </row>
    <row r="4511" spans="1:5" hidden="1" x14ac:dyDescent="0.2">
      <c r="A4511" s="145" t="s">
        <v>4509</v>
      </c>
      <c r="B4511" s="145" t="s">
        <v>4515</v>
      </c>
      <c r="C4511" s="144">
        <v>6510202</v>
      </c>
      <c r="D4511" s="145" t="s">
        <v>4544</v>
      </c>
      <c r="E4511" s="150"/>
    </row>
    <row r="4512" spans="1:5" hidden="1" x14ac:dyDescent="0.2">
      <c r="A4512" s="145" t="s">
        <v>4509</v>
      </c>
      <c r="B4512" s="145" t="s">
        <v>4515</v>
      </c>
      <c r="C4512" s="144">
        <v>6510203</v>
      </c>
      <c r="D4512" s="145" t="s">
        <v>4545</v>
      </c>
      <c r="E4512" s="150"/>
    </row>
    <row r="4513" spans="1:5" hidden="1" x14ac:dyDescent="0.2">
      <c r="A4513" s="145" t="s">
        <v>4509</v>
      </c>
      <c r="B4513" s="145" t="s">
        <v>4515</v>
      </c>
      <c r="C4513" s="144">
        <v>6510204</v>
      </c>
      <c r="D4513" s="145" t="s">
        <v>4546</v>
      </c>
      <c r="E4513" s="150"/>
    </row>
    <row r="4514" spans="1:5" hidden="1" x14ac:dyDescent="0.2">
      <c r="A4514" s="145" t="s">
        <v>4509</v>
      </c>
      <c r="B4514" s="145" t="s">
        <v>4515</v>
      </c>
      <c r="C4514" s="144">
        <v>6510205</v>
      </c>
      <c r="D4514" s="145" t="s">
        <v>4547</v>
      </c>
      <c r="E4514" s="150"/>
    </row>
    <row r="4515" spans="1:5" hidden="1" x14ac:dyDescent="0.2">
      <c r="A4515" s="145" t="s">
        <v>4509</v>
      </c>
      <c r="B4515" s="145" t="s">
        <v>4515</v>
      </c>
      <c r="C4515" s="144">
        <v>6510206</v>
      </c>
      <c r="D4515" s="145" t="s">
        <v>4548</v>
      </c>
      <c r="E4515" s="150"/>
    </row>
    <row r="4516" spans="1:5" hidden="1" x14ac:dyDescent="0.2">
      <c r="A4516" s="145" t="s">
        <v>4509</v>
      </c>
      <c r="B4516" s="145" t="s">
        <v>4518</v>
      </c>
      <c r="C4516" s="144">
        <v>6510301</v>
      </c>
      <c r="D4516" s="145" t="s">
        <v>4549</v>
      </c>
      <c r="E4516" s="150"/>
    </row>
    <row r="4517" spans="1:5" hidden="1" x14ac:dyDescent="0.2">
      <c r="A4517" s="145" t="s">
        <v>4509</v>
      </c>
      <c r="B4517" s="145" t="s">
        <v>4518</v>
      </c>
      <c r="C4517" s="144">
        <v>6510302</v>
      </c>
      <c r="D4517" s="145" t="s">
        <v>4550</v>
      </c>
      <c r="E4517" s="150"/>
    </row>
    <row r="4518" spans="1:5" hidden="1" x14ac:dyDescent="0.2">
      <c r="A4518" s="145" t="s">
        <v>4509</v>
      </c>
      <c r="B4518" s="145" t="s">
        <v>4518</v>
      </c>
      <c r="C4518" s="144">
        <v>6510303</v>
      </c>
      <c r="D4518" s="145" t="s">
        <v>4551</v>
      </c>
      <c r="E4518" s="150"/>
    </row>
    <row r="4519" spans="1:5" hidden="1" x14ac:dyDescent="0.2">
      <c r="A4519" s="145" t="s">
        <v>4509</v>
      </c>
      <c r="B4519" s="145" t="s">
        <v>4518</v>
      </c>
      <c r="C4519" s="144">
        <v>6510304</v>
      </c>
      <c r="D4519" s="145" t="s">
        <v>4552</v>
      </c>
      <c r="E4519" s="150"/>
    </row>
    <row r="4520" spans="1:5" hidden="1" x14ac:dyDescent="0.2">
      <c r="A4520" s="145" t="s">
        <v>4509</v>
      </c>
      <c r="B4520" s="145" t="s">
        <v>4518</v>
      </c>
      <c r="C4520" s="144">
        <v>6510305</v>
      </c>
      <c r="D4520" s="145" t="s">
        <v>4553</v>
      </c>
      <c r="E4520" s="150"/>
    </row>
    <row r="4521" spans="1:5" hidden="1" x14ac:dyDescent="0.2">
      <c r="A4521" s="145" t="s">
        <v>4509</v>
      </c>
      <c r="B4521" s="145" t="s">
        <v>4520</v>
      </c>
      <c r="C4521" s="144">
        <v>6510401</v>
      </c>
      <c r="D4521" s="145" t="s">
        <v>4554</v>
      </c>
      <c r="E4521" s="150"/>
    </row>
    <row r="4522" spans="1:5" hidden="1" x14ac:dyDescent="0.2">
      <c r="A4522" s="145" t="s">
        <v>4509</v>
      </c>
      <c r="B4522" s="145" t="s">
        <v>4520</v>
      </c>
      <c r="C4522" s="144">
        <v>6510402</v>
      </c>
      <c r="D4522" s="145" t="s">
        <v>3407</v>
      </c>
      <c r="E4522" s="150"/>
    </row>
    <row r="4523" spans="1:5" hidden="1" x14ac:dyDescent="0.2">
      <c r="A4523" s="145" t="s">
        <v>4509</v>
      </c>
      <c r="B4523" s="145" t="s">
        <v>4520</v>
      </c>
      <c r="C4523" s="144">
        <v>6510403</v>
      </c>
      <c r="D4523" s="145" t="s">
        <v>4438</v>
      </c>
      <c r="E4523" s="150"/>
    </row>
    <row r="4524" spans="1:5" hidden="1" x14ac:dyDescent="0.2">
      <c r="A4524" s="145" t="s">
        <v>4509</v>
      </c>
      <c r="B4524" s="145" t="s">
        <v>4520</v>
      </c>
      <c r="C4524" s="144">
        <v>6510404</v>
      </c>
      <c r="D4524" s="145" t="s">
        <v>4555</v>
      </c>
      <c r="E4524" s="150"/>
    </row>
    <row r="4525" spans="1:5" hidden="1" x14ac:dyDescent="0.2">
      <c r="A4525" s="145" t="s">
        <v>4509</v>
      </c>
      <c r="B4525" s="145" t="s">
        <v>4520</v>
      </c>
      <c r="C4525" s="144">
        <v>6510405</v>
      </c>
      <c r="D4525" s="145" t="s">
        <v>4556</v>
      </c>
      <c r="E4525" s="150"/>
    </row>
    <row r="4526" spans="1:5" hidden="1" x14ac:dyDescent="0.2">
      <c r="A4526" s="145" t="s">
        <v>4509</v>
      </c>
      <c r="B4526" s="145" t="s">
        <v>4520</v>
      </c>
      <c r="C4526" s="144">
        <v>6510406</v>
      </c>
      <c r="D4526" s="145" t="s">
        <v>4557</v>
      </c>
      <c r="E4526" s="150"/>
    </row>
    <row r="4527" spans="1:5" hidden="1" x14ac:dyDescent="0.2">
      <c r="A4527" s="145" t="s">
        <v>4509</v>
      </c>
      <c r="B4527" s="145" t="s">
        <v>4520</v>
      </c>
      <c r="C4527" s="144">
        <v>6510407</v>
      </c>
      <c r="D4527" s="145" t="s">
        <v>4558</v>
      </c>
      <c r="E4527" s="150"/>
    </row>
    <row r="4528" spans="1:5" hidden="1" x14ac:dyDescent="0.2">
      <c r="A4528" s="145" t="s">
        <v>4509</v>
      </c>
      <c r="B4528" s="145" t="s">
        <v>4520</v>
      </c>
      <c r="C4528" s="144">
        <v>6510408</v>
      </c>
      <c r="D4528" s="145" t="s">
        <v>4559</v>
      </c>
      <c r="E4528" s="150"/>
    </row>
    <row r="4529" spans="1:5" hidden="1" x14ac:dyDescent="0.2">
      <c r="A4529" s="145" t="s">
        <v>4509</v>
      </c>
      <c r="B4529" s="145" t="s">
        <v>4523</v>
      </c>
      <c r="C4529" s="144">
        <v>6510501</v>
      </c>
      <c r="D4529" s="145" t="s">
        <v>4560</v>
      </c>
      <c r="E4529" s="150"/>
    </row>
    <row r="4530" spans="1:5" hidden="1" x14ac:dyDescent="0.2">
      <c r="A4530" s="145" t="s">
        <v>4509</v>
      </c>
      <c r="B4530" s="145" t="s">
        <v>4523</v>
      </c>
      <c r="C4530" s="144">
        <v>6510502</v>
      </c>
      <c r="D4530" s="145" t="s">
        <v>4561</v>
      </c>
      <c r="E4530" s="150"/>
    </row>
    <row r="4531" spans="1:5" hidden="1" x14ac:dyDescent="0.2">
      <c r="A4531" s="145" t="s">
        <v>4509</v>
      </c>
      <c r="B4531" s="145" t="s">
        <v>4523</v>
      </c>
      <c r="C4531" s="144">
        <v>6510503</v>
      </c>
      <c r="D4531" s="145" t="s">
        <v>4562</v>
      </c>
      <c r="E4531" s="150"/>
    </row>
    <row r="4532" spans="1:5" hidden="1" x14ac:dyDescent="0.2">
      <c r="A4532" s="145" t="s">
        <v>4509</v>
      </c>
      <c r="B4532" s="145" t="s">
        <v>4525</v>
      </c>
      <c r="C4532" s="144">
        <v>6510601</v>
      </c>
      <c r="D4532" s="145" t="s">
        <v>4563</v>
      </c>
      <c r="E4532" s="150"/>
    </row>
    <row r="4533" spans="1:5" hidden="1" x14ac:dyDescent="0.2">
      <c r="A4533" s="145" t="s">
        <v>4509</v>
      </c>
      <c r="B4533" s="145" t="s">
        <v>4525</v>
      </c>
      <c r="C4533" s="144">
        <v>6510602</v>
      </c>
      <c r="D4533" s="145" t="s">
        <v>4564</v>
      </c>
      <c r="E4533" s="150"/>
    </row>
    <row r="4534" spans="1:5" hidden="1" x14ac:dyDescent="0.2">
      <c r="A4534" s="145" t="s">
        <v>4509</v>
      </c>
      <c r="B4534" s="145" t="s">
        <v>4525</v>
      </c>
      <c r="C4534" s="144">
        <v>6510603</v>
      </c>
      <c r="D4534" s="145" t="s">
        <v>4565</v>
      </c>
      <c r="E4534" s="150"/>
    </row>
    <row r="4535" spans="1:5" hidden="1" x14ac:dyDescent="0.2">
      <c r="A4535" s="145" t="s">
        <v>4509</v>
      </c>
      <c r="B4535" s="145" t="s">
        <v>4525</v>
      </c>
      <c r="C4535" s="144">
        <v>6510604</v>
      </c>
      <c r="D4535" s="145" t="s">
        <v>4566</v>
      </c>
      <c r="E4535" s="150"/>
    </row>
    <row r="4536" spans="1:5" hidden="1" x14ac:dyDescent="0.2">
      <c r="A4536" s="145" t="s">
        <v>4509</v>
      </c>
      <c r="B4536" s="145" t="s">
        <v>4525</v>
      </c>
      <c r="C4536" s="144">
        <v>6510607</v>
      </c>
      <c r="D4536" s="145" t="s">
        <v>4567</v>
      </c>
      <c r="E4536" s="150"/>
    </row>
    <row r="4537" spans="1:5" hidden="1" x14ac:dyDescent="0.2">
      <c r="A4537" s="145" t="s">
        <v>4509</v>
      </c>
      <c r="B4537" s="145" t="s">
        <v>4529</v>
      </c>
      <c r="C4537" s="144">
        <v>6510702</v>
      </c>
      <c r="D4537" s="145" t="s">
        <v>4568</v>
      </c>
      <c r="E4537" s="150"/>
    </row>
    <row r="4538" spans="1:5" hidden="1" x14ac:dyDescent="0.2">
      <c r="A4538" s="145" t="s">
        <v>4509</v>
      </c>
      <c r="B4538" s="145" t="s">
        <v>4531</v>
      </c>
      <c r="C4538" s="144">
        <v>6510801</v>
      </c>
      <c r="D4538" s="145" t="s">
        <v>4569</v>
      </c>
      <c r="E4538" s="150"/>
    </row>
    <row r="4539" spans="1:5" hidden="1" x14ac:dyDescent="0.2">
      <c r="A4539" s="145" t="s">
        <v>4509</v>
      </c>
      <c r="B4539" s="145" t="s">
        <v>4531</v>
      </c>
      <c r="C4539" s="144">
        <v>6510802</v>
      </c>
      <c r="D4539" s="145" t="s">
        <v>4570</v>
      </c>
      <c r="E4539" s="150"/>
    </row>
    <row r="4540" spans="1:5" hidden="1" x14ac:dyDescent="0.2">
      <c r="A4540" s="145" t="s">
        <v>4573</v>
      </c>
      <c r="B4540" s="145" t="s">
        <v>4572</v>
      </c>
      <c r="C4540" s="144">
        <v>2520101</v>
      </c>
      <c r="D4540" s="145" t="s">
        <v>4571</v>
      </c>
      <c r="E4540" s="150"/>
    </row>
    <row r="4541" spans="1:5" hidden="1" x14ac:dyDescent="0.2">
      <c r="A4541" s="145" t="s">
        <v>4573</v>
      </c>
      <c r="B4541" s="145" t="s">
        <v>4575</v>
      </c>
      <c r="C4541" s="144">
        <v>3520101</v>
      </c>
      <c r="D4541" s="145" t="s">
        <v>4574</v>
      </c>
      <c r="E4541" s="150"/>
    </row>
    <row r="4542" spans="1:5" hidden="1" x14ac:dyDescent="0.2">
      <c r="A4542" s="145" t="s">
        <v>4573</v>
      </c>
      <c r="B4542" s="145" t="s">
        <v>4575</v>
      </c>
      <c r="C4542" s="144">
        <v>4520112</v>
      </c>
      <c r="D4542" s="145" t="s">
        <v>4576</v>
      </c>
      <c r="E4542" s="150"/>
    </row>
    <row r="4543" spans="1:5" hidden="1" x14ac:dyDescent="0.2">
      <c r="A4543" s="145" t="s">
        <v>4573</v>
      </c>
      <c r="B4543" s="145" t="s">
        <v>4575</v>
      </c>
      <c r="C4543" s="144">
        <v>5520113</v>
      </c>
      <c r="D4543" s="145" t="s">
        <v>4577</v>
      </c>
      <c r="E4543" s="150"/>
    </row>
    <row r="4544" spans="1:5" hidden="1" x14ac:dyDescent="0.2">
      <c r="A4544" s="145" t="s">
        <v>4573</v>
      </c>
      <c r="B4544" s="145" t="s">
        <v>4575</v>
      </c>
      <c r="C4544" s="144">
        <v>5520114</v>
      </c>
      <c r="D4544" s="145" t="s">
        <v>4578</v>
      </c>
      <c r="E4544" s="150"/>
    </row>
    <row r="4545" spans="1:5" hidden="1" x14ac:dyDescent="0.2">
      <c r="A4545" s="145" t="s">
        <v>4573</v>
      </c>
      <c r="B4545" s="145" t="s">
        <v>4572</v>
      </c>
      <c r="C4545" s="144">
        <v>5520310</v>
      </c>
      <c r="D4545" s="145" t="s">
        <v>4579</v>
      </c>
      <c r="E4545" s="150"/>
    </row>
    <row r="4546" spans="1:5" hidden="1" x14ac:dyDescent="0.2">
      <c r="A4546" s="145" t="s">
        <v>4573</v>
      </c>
      <c r="B4546" s="145" t="s">
        <v>4581</v>
      </c>
      <c r="C4546" s="144">
        <v>5520405</v>
      </c>
      <c r="D4546" s="145" t="s">
        <v>4580</v>
      </c>
      <c r="E4546" s="150"/>
    </row>
    <row r="4547" spans="1:5" hidden="1" x14ac:dyDescent="0.2">
      <c r="A4547" s="145" t="s">
        <v>4573</v>
      </c>
      <c r="B4547" s="145" t="s">
        <v>4583</v>
      </c>
      <c r="C4547" s="144">
        <v>5520511</v>
      </c>
      <c r="D4547" s="145" t="s">
        <v>4582</v>
      </c>
      <c r="E4547" s="150"/>
    </row>
    <row r="4548" spans="1:5" hidden="1" x14ac:dyDescent="0.2">
      <c r="A4548" s="145" t="s">
        <v>4573</v>
      </c>
      <c r="B4548" s="145" t="s">
        <v>4585</v>
      </c>
      <c r="C4548" s="144">
        <v>5520608</v>
      </c>
      <c r="D4548" s="145" t="s">
        <v>4584</v>
      </c>
      <c r="E4548" s="150"/>
    </row>
    <row r="4549" spans="1:5" hidden="1" x14ac:dyDescent="0.2">
      <c r="A4549" s="145" t="s">
        <v>4573</v>
      </c>
      <c r="B4549" s="145" t="s">
        <v>4586</v>
      </c>
      <c r="C4549" s="144">
        <v>5520709</v>
      </c>
      <c r="D4549" s="145" t="s">
        <v>246</v>
      </c>
      <c r="E4549" s="150"/>
    </row>
    <row r="4550" spans="1:5" hidden="1" x14ac:dyDescent="0.2">
      <c r="A4550" s="145" t="s">
        <v>4573</v>
      </c>
      <c r="B4550" s="145" t="s">
        <v>4586</v>
      </c>
      <c r="C4550" s="144">
        <v>5520710</v>
      </c>
      <c r="D4550" s="145" t="s">
        <v>4587</v>
      </c>
      <c r="E4550" s="150"/>
    </row>
    <row r="4551" spans="1:5" hidden="1" x14ac:dyDescent="0.2">
      <c r="A4551" s="145" t="s">
        <v>4573</v>
      </c>
      <c r="B4551" s="145" t="s">
        <v>4589</v>
      </c>
      <c r="C4551" s="144">
        <v>5520807</v>
      </c>
      <c r="D4551" s="145" t="s">
        <v>4588</v>
      </c>
      <c r="E4551" s="150"/>
    </row>
    <row r="4552" spans="1:5" hidden="1" x14ac:dyDescent="0.2">
      <c r="A4552" s="145" t="s">
        <v>4573</v>
      </c>
      <c r="B4552" s="145" t="s">
        <v>4589</v>
      </c>
      <c r="C4552" s="144">
        <v>5520808</v>
      </c>
      <c r="D4552" s="145" t="s">
        <v>4590</v>
      </c>
      <c r="E4552" s="150"/>
    </row>
    <row r="4553" spans="1:5" hidden="1" x14ac:dyDescent="0.2">
      <c r="A4553" s="145" t="s">
        <v>4573</v>
      </c>
      <c r="B4553" s="145" t="s">
        <v>4592</v>
      </c>
      <c r="C4553" s="144">
        <v>5520903</v>
      </c>
      <c r="D4553" s="145" t="s">
        <v>4591</v>
      </c>
      <c r="E4553" s="150"/>
    </row>
    <row r="4554" spans="1:5" hidden="1" x14ac:dyDescent="0.2">
      <c r="A4554" s="145" t="s">
        <v>4573</v>
      </c>
      <c r="B4554" s="145" t="s">
        <v>4592</v>
      </c>
      <c r="C4554" s="144">
        <v>5520904</v>
      </c>
      <c r="D4554" s="145" t="s">
        <v>4593</v>
      </c>
      <c r="E4554" s="150"/>
    </row>
    <row r="4555" spans="1:5" hidden="1" x14ac:dyDescent="0.2">
      <c r="A4555" s="145" t="s">
        <v>4573</v>
      </c>
      <c r="B4555" s="145" t="s">
        <v>4595</v>
      </c>
      <c r="C4555" s="144">
        <v>5521011</v>
      </c>
      <c r="D4555" s="145" t="s">
        <v>4594</v>
      </c>
      <c r="E4555" s="150"/>
    </row>
    <row r="4556" spans="1:5" hidden="1" x14ac:dyDescent="0.2">
      <c r="A4556" s="145" t="s">
        <v>4573</v>
      </c>
      <c r="B4556" s="145" t="s">
        <v>4597</v>
      </c>
      <c r="C4556" s="144">
        <v>5521105</v>
      </c>
      <c r="D4556" s="145" t="s">
        <v>4596</v>
      </c>
      <c r="E4556" s="150"/>
    </row>
    <row r="4557" spans="1:5" hidden="1" x14ac:dyDescent="0.2">
      <c r="A4557" s="145" t="s">
        <v>4573</v>
      </c>
      <c r="B4557" s="145" t="s">
        <v>4599</v>
      </c>
      <c r="C4557" s="144">
        <v>5521208</v>
      </c>
      <c r="D4557" s="145" t="s">
        <v>4598</v>
      </c>
      <c r="E4557" s="150"/>
    </row>
    <row r="4558" spans="1:5" hidden="1" x14ac:dyDescent="0.2">
      <c r="A4558" s="145" t="s">
        <v>4573</v>
      </c>
      <c r="B4558" s="145" t="s">
        <v>4575</v>
      </c>
      <c r="C4558" s="144">
        <v>6520101</v>
      </c>
      <c r="D4558" s="145" t="s">
        <v>4600</v>
      </c>
      <c r="E4558" s="150"/>
    </row>
    <row r="4559" spans="1:5" hidden="1" x14ac:dyDescent="0.2">
      <c r="A4559" s="145" t="s">
        <v>4573</v>
      </c>
      <c r="B4559" s="145" t="s">
        <v>4575</v>
      </c>
      <c r="C4559" s="144">
        <v>6520102</v>
      </c>
      <c r="D4559" s="145" t="s">
        <v>4601</v>
      </c>
      <c r="E4559" s="150"/>
    </row>
    <row r="4560" spans="1:5" hidden="1" x14ac:dyDescent="0.2">
      <c r="A4560" s="145" t="s">
        <v>4573</v>
      </c>
      <c r="B4560" s="145" t="s">
        <v>4575</v>
      </c>
      <c r="C4560" s="144">
        <v>6520103</v>
      </c>
      <c r="D4560" s="145" t="s">
        <v>4602</v>
      </c>
      <c r="E4560" s="150"/>
    </row>
    <row r="4561" spans="1:5" hidden="1" x14ac:dyDescent="0.2">
      <c r="A4561" s="145" t="s">
        <v>4573</v>
      </c>
      <c r="B4561" s="145" t="s">
        <v>4575</v>
      </c>
      <c r="C4561" s="144">
        <v>6520104</v>
      </c>
      <c r="D4561" s="145" t="s">
        <v>4603</v>
      </c>
      <c r="E4561" s="150"/>
    </row>
    <row r="4562" spans="1:5" hidden="1" x14ac:dyDescent="0.2">
      <c r="A4562" s="145" t="s">
        <v>4573</v>
      </c>
      <c r="B4562" s="145" t="s">
        <v>4575</v>
      </c>
      <c r="C4562" s="144">
        <v>6520105</v>
      </c>
      <c r="D4562" s="145" t="s">
        <v>4604</v>
      </c>
      <c r="E4562" s="150"/>
    </row>
    <row r="4563" spans="1:5" hidden="1" x14ac:dyDescent="0.2">
      <c r="A4563" s="145" t="s">
        <v>4573</v>
      </c>
      <c r="B4563" s="145" t="s">
        <v>4575</v>
      </c>
      <c r="C4563" s="144">
        <v>6520106</v>
      </c>
      <c r="D4563" s="145" t="s">
        <v>1073</v>
      </c>
      <c r="E4563" s="150"/>
    </row>
    <row r="4564" spans="1:5" hidden="1" x14ac:dyDescent="0.2">
      <c r="A4564" s="145" t="s">
        <v>4573</v>
      </c>
      <c r="B4564" s="145" t="s">
        <v>4575</v>
      </c>
      <c r="C4564" s="144">
        <v>6520107</v>
      </c>
      <c r="D4564" s="145" t="s">
        <v>4605</v>
      </c>
      <c r="E4564" s="150"/>
    </row>
    <row r="4565" spans="1:5" hidden="1" x14ac:dyDescent="0.2">
      <c r="A4565" s="145" t="s">
        <v>4573</v>
      </c>
      <c r="B4565" s="145" t="s">
        <v>4575</v>
      </c>
      <c r="C4565" s="144">
        <v>6520108</v>
      </c>
      <c r="D4565" s="145" t="s">
        <v>1965</v>
      </c>
      <c r="E4565" s="150"/>
    </row>
    <row r="4566" spans="1:5" hidden="1" x14ac:dyDescent="0.2">
      <c r="A4566" s="145" t="s">
        <v>4573</v>
      </c>
      <c r="B4566" s="145" t="s">
        <v>4575</v>
      </c>
      <c r="C4566" s="144">
        <v>6520109</v>
      </c>
      <c r="D4566" s="145" t="s">
        <v>1031</v>
      </c>
      <c r="E4566" s="150"/>
    </row>
    <row r="4567" spans="1:5" hidden="1" x14ac:dyDescent="0.2">
      <c r="A4567" s="145" t="s">
        <v>4573</v>
      </c>
      <c r="B4567" s="145" t="s">
        <v>4575</v>
      </c>
      <c r="C4567" s="144">
        <v>6520110</v>
      </c>
      <c r="D4567" s="145" t="s">
        <v>4606</v>
      </c>
      <c r="E4567" s="150"/>
    </row>
    <row r="4568" spans="1:5" hidden="1" x14ac:dyDescent="0.2">
      <c r="A4568" s="145" t="s">
        <v>4573</v>
      </c>
      <c r="B4568" s="145" t="s">
        <v>4575</v>
      </c>
      <c r="C4568" s="144">
        <v>6520111</v>
      </c>
      <c r="D4568" s="145" t="s">
        <v>4607</v>
      </c>
      <c r="E4568" s="150"/>
    </row>
    <row r="4569" spans="1:5" hidden="1" x14ac:dyDescent="0.2">
      <c r="A4569" s="145" t="s">
        <v>4573</v>
      </c>
      <c r="B4569" s="145" t="s">
        <v>4609</v>
      </c>
      <c r="C4569" s="144">
        <v>6520201</v>
      </c>
      <c r="D4569" s="145" t="s">
        <v>4608</v>
      </c>
      <c r="E4569" s="150"/>
    </row>
    <row r="4570" spans="1:5" hidden="1" x14ac:dyDescent="0.2">
      <c r="A4570" s="145" t="s">
        <v>4573</v>
      </c>
      <c r="B4570" s="145" t="s">
        <v>4609</v>
      </c>
      <c r="C4570" s="144">
        <v>6520202</v>
      </c>
      <c r="D4570" s="145" t="s">
        <v>4610</v>
      </c>
      <c r="E4570" s="150"/>
    </row>
    <row r="4571" spans="1:5" hidden="1" x14ac:dyDescent="0.2">
      <c r="A4571" s="145" t="s">
        <v>4573</v>
      </c>
      <c r="B4571" s="145" t="s">
        <v>4609</v>
      </c>
      <c r="C4571" s="144">
        <v>6520203</v>
      </c>
      <c r="D4571" s="145" t="s">
        <v>4611</v>
      </c>
      <c r="E4571" s="150"/>
    </row>
    <row r="4572" spans="1:5" hidden="1" x14ac:dyDescent="0.2">
      <c r="A4572" s="145" t="s">
        <v>4573</v>
      </c>
      <c r="B4572" s="145" t="s">
        <v>4609</v>
      </c>
      <c r="C4572" s="144">
        <v>6520204</v>
      </c>
      <c r="D4572" s="145" t="s">
        <v>4612</v>
      </c>
      <c r="E4572" s="150"/>
    </row>
    <row r="4573" spans="1:5" hidden="1" x14ac:dyDescent="0.2">
      <c r="A4573" s="145" t="s">
        <v>4573</v>
      </c>
      <c r="B4573" s="145" t="s">
        <v>4609</v>
      </c>
      <c r="C4573" s="144">
        <v>6520205</v>
      </c>
      <c r="D4573" s="145" t="s">
        <v>3151</v>
      </c>
      <c r="E4573" s="150"/>
    </row>
    <row r="4574" spans="1:5" hidden="1" x14ac:dyDescent="0.2">
      <c r="A4574" s="145" t="s">
        <v>4573</v>
      </c>
      <c r="B4574" s="145" t="s">
        <v>4572</v>
      </c>
      <c r="C4574" s="144">
        <v>6520301</v>
      </c>
      <c r="D4574" s="145" t="s">
        <v>4613</v>
      </c>
      <c r="E4574" s="150"/>
    </row>
    <row r="4575" spans="1:5" hidden="1" x14ac:dyDescent="0.2">
      <c r="A4575" s="145" t="s">
        <v>4573</v>
      </c>
      <c r="B4575" s="145" t="s">
        <v>4572</v>
      </c>
      <c r="C4575" s="144">
        <v>6520302</v>
      </c>
      <c r="D4575" s="145" t="s">
        <v>4614</v>
      </c>
      <c r="E4575" s="150"/>
    </row>
    <row r="4576" spans="1:5" hidden="1" x14ac:dyDescent="0.2">
      <c r="A4576" s="145" t="s">
        <v>4573</v>
      </c>
      <c r="B4576" s="145" t="s">
        <v>4572</v>
      </c>
      <c r="C4576" s="144">
        <v>6520303</v>
      </c>
      <c r="D4576" s="145" t="s">
        <v>4352</v>
      </c>
      <c r="E4576" s="150"/>
    </row>
    <row r="4577" spans="1:5" hidden="1" x14ac:dyDescent="0.2">
      <c r="A4577" s="145" t="s">
        <v>4573</v>
      </c>
      <c r="B4577" s="145" t="s">
        <v>4572</v>
      </c>
      <c r="C4577" s="144">
        <v>6520304</v>
      </c>
      <c r="D4577" s="145" t="s">
        <v>4135</v>
      </c>
      <c r="E4577" s="150"/>
    </row>
    <row r="4578" spans="1:5" hidden="1" x14ac:dyDescent="0.2">
      <c r="A4578" s="145" t="s">
        <v>4573</v>
      </c>
      <c r="B4578" s="145" t="s">
        <v>4572</v>
      </c>
      <c r="C4578" s="144">
        <v>6520305</v>
      </c>
      <c r="D4578" s="145" t="s">
        <v>4615</v>
      </c>
      <c r="E4578" s="150"/>
    </row>
    <row r="4579" spans="1:5" hidden="1" x14ac:dyDescent="0.2">
      <c r="A4579" s="145" t="s">
        <v>4573</v>
      </c>
      <c r="B4579" s="145" t="s">
        <v>4572</v>
      </c>
      <c r="C4579" s="144">
        <v>6520306</v>
      </c>
      <c r="D4579" s="145" t="s">
        <v>4616</v>
      </c>
      <c r="E4579" s="150"/>
    </row>
    <row r="4580" spans="1:5" hidden="1" x14ac:dyDescent="0.2">
      <c r="A4580" s="145" t="s">
        <v>4573</v>
      </c>
      <c r="B4580" s="145" t="s">
        <v>4572</v>
      </c>
      <c r="C4580" s="144">
        <v>6520307</v>
      </c>
      <c r="D4580" s="145" t="s">
        <v>4617</v>
      </c>
      <c r="E4580" s="150"/>
    </row>
    <row r="4581" spans="1:5" hidden="1" x14ac:dyDescent="0.2">
      <c r="A4581" s="145" t="s">
        <v>4573</v>
      </c>
      <c r="B4581" s="145" t="s">
        <v>4572</v>
      </c>
      <c r="C4581" s="144">
        <v>6520308</v>
      </c>
      <c r="D4581" s="145" t="s">
        <v>4618</v>
      </c>
      <c r="E4581" s="150"/>
    </row>
    <row r="4582" spans="1:5" hidden="1" x14ac:dyDescent="0.2">
      <c r="A4582" s="145" t="s">
        <v>4573</v>
      </c>
      <c r="B4582" s="145" t="s">
        <v>4572</v>
      </c>
      <c r="C4582" s="144">
        <v>6520309</v>
      </c>
      <c r="D4582" s="145" t="s">
        <v>4619</v>
      </c>
      <c r="E4582" s="150"/>
    </row>
    <row r="4583" spans="1:5" hidden="1" x14ac:dyDescent="0.2">
      <c r="A4583" s="145" t="s">
        <v>4573</v>
      </c>
      <c r="B4583" s="145" t="s">
        <v>4581</v>
      </c>
      <c r="C4583" s="144">
        <v>6520401</v>
      </c>
      <c r="D4583" s="145" t="s">
        <v>4620</v>
      </c>
      <c r="E4583" s="150"/>
    </row>
    <row r="4584" spans="1:5" hidden="1" x14ac:dyDescent="0.2">
      <c r="A4584" s="145" t="s">
        <v>4573</v>
      </c>
      <c r="B4584" s="145" t="s">
        <v>4581</v>
      </c>
      <c r="C4584" s="144">
        <v>6520402</v>
      </c>
      <c r="D4584" s="145" t="s">
        <v>4621</v>
      </c>
      <c r="E4584" s="150"/>
    </row>
    <row r="4585" spans="1:5" hidden="1" x14ac:dyDescent="0.2">
      <c r="A4585" s="145" t="s">
        <v>4573</v>
      </c>
      <c r="B4585" s="145" t="s">
        <v>4581</v>
      </c>
      <c r="C4585" s="144">
        <v>6520403</v>
      </c>
      <c r="D4585" s="145" t="s">
        <v>4622</v>
      </c>
      <c r="E4585" s="150"/>
    </row>
    <row r="4586" spans="1:5" hidden="1" x14ac:dyDescent="0.2">
      <c r="A4586" s="145" t="s">
        <v>4573</v>
      </c>
      <c r="B4586" s="145" t="s">
        <v>4581</v>
      </c>
      <c r="C4586" s="144">
        <v>6520404</v>
      </c>
      <c r="D4586" s="145" t="s">
        <v>4623</v>
      </c>
      <c r="E4586" s="150"/>
    </row>
    <row r="4587" spans="1:5" hidden="1" x14ac:dyDescent="0.2">
      <c r="A4587" s="145" t="s">
        <v>4573</v>
      </c>
      <c r="B4587" s="145" t="s">
        <v>4583</v>
      </c>
      <c r="C4587" s="144">
        <v>6520501</v>
      </c>
      <c r="D4587" s="145" t="s">
        <v>4624</v>
      </c>
      <c r="E4587" s="150"/>
    </row>
    <row r="4588" spans="1:5" hidden="1" x14ac:dyDescent="0.2">
      <c r="A4588" s="145" t="s">
        <v>4573</v>
      </c>
      <c r="B4588" s="145" t="s">
        <v>4583</v>
      </c>
      <c r="C4588" s="144">
        <v>6520502</v>
      </c>
      <c r="D4588" s="145" t="s">
        <v>4625</v>
      </c>
      <c r="E4588" s="150"/>
    </row>
    <row r="4589" spans="1:5" hidden="1" x14ac:dyDescent="0.2">
      <c r="A4589" s="145" t="s">
        <v>4573</v>
      </c>
      <c r="B4589" s="145" t="s">
        <v>4583</v>
      </c>
      <c r="C4589" s="144">
        <v>6520503</v>
      </c>
      <c r="D4589" s="145" t="s">
        <v>4626</v>
      </c>
      <c r="E4589" s="150"/>
    </row>
    <row r="4590" spans="1:5" hidden="1" x14ac:dyDescent="0.2">
      <c r="A4590" s="145" t="s">
        <v>4573</v>
      </c>
      <c r="B4590" s="145" t="s">
        <v>4583</v>
      </c>
      <c r="C4590" s="144">
        <v>6520504</v>
      </c>
      <c r="D4590" s="145" t="s">
        <v>4627</v>
      </c>
      <c r="E4590" s="150"/>
    </row>
    <row r="4591" spans="1:5" hidden="1" x14ac:dyDescent="0.2">
      <c r="A4591" s="145" t="s">
        <v>4573</v>
      </c>
      <c r="B4591" s="145" t="s">
        <v>4583</v>
      </c>
      <c r="C4591" s="144">
        <v>6520506</v>
      </c>
      <c r="D4591" s="145" t="s">
        <v>2694</v>
      </c>
      <c r="E4591" s="150"/>
    </row>
    <row r="4592" spans="1:5" hidden="1" x14ac:dyDescent="0.2">
      <c r="A4592" s="145" t="s">
        <v>4573</v>
      </c>
      <c r="B4592" s="145" t="s">
        <v>4583</v>
      </c>
      <c r="C4592" s="144">
        <v>6520507</v>
      </c>
      <c r="D4592" s="145" t="s">
        <v>4628</v>
      </c>
      <c r="E4592" s="150"/>
    </row>
    <row r="4593" spans="1:5" hidden="1" x14ac:dyDescent="0.2">
      <c r="A4593" s="145" t="s">
        <v>4573</v>
      </c>
      <c r="B4593" s="145" t="s">
        <v>4583</v>
      </c>
      <c r="C4593" s="144">
        <v>6520508</v>
      </c>
      <c r="D4593" s="145" t="s">
        <v>4629</v>
      </c>
      <c r="E4593" s="150"/>
    </row>
    <row r="4594" spans="1:5" hidden="1" x14ac:dyDescent="0.2">
      <c r="A4594" s="145" t="s">
        <v>4573</v>
      </c>
      <c r="B4594" s="145" t="s">
        <v>4583</v>
      </c>
      <c r="C4594" s="144">
        <v>6520509</v>
      </c>
      <c r="D4594" s="145" t="s">
        <v>4630</v>
      </c>
      <c r="E4594" s="150"/>
    </row>
    <row r="4595" spans="1:5" hidden="1" x14ac:dyDescent="0.2">
      <c r="A4595" s="145" t="s">
        <v>4573</v>
      </c>
      <c r="B4595" s="145" t="s">
        <v>4583</v>
      </c>
      <c r="C4595" s="144">
        <v>6520510</v>
      </c>
      <c r="D4595" s="145" t="s">
        <v>4631</v>
      </c>
      <c r="E4595" s="150"/>
    </row>
    <row r="4596" spans="1:5" hidden="1" x14ac:dyDescent="0.2">
      <c r="A4596" s="145" t="s">
        <v>4573</v>
      </c>
      <c r="B4596" s="145" t="s">
        <v>4585</v>
      </c>
      <c r="C4596" s="144">
        <v>6520601</v>
      </c>
      <c r="D4596" s="145" t="s">
        <v>4632</v>
      </c>
      <c r="E4596" s="150"/>
    </row>
    <row r="4597" spans="1:5" hidden="1" x14ac:dyDescent="0.2">
      <c r="A4597" s="145" t="s">
        <v>4573</v>
      </c>
      <c r="B4597" s="145" t="s">
        <v>4585</v>
      </c>
      <c r="C4597" s="144">
        <v>6520602</v>
      </c>
      <c r="D4597" s="145" t="s">
        <v>4633</v>
      </c>
      <c r="E4597" s="150"/>
    </row>
    <row r="4598" spans="1:5" hidden="1" x14ac:dyDescent="0.2">
      <c r="A4598" s="145" t="s">
        <v>4573</v>
      </c>
      <c r="B4598" s="145" t="s">
        <v>4585</v>
      </c>
      <c r="C4598" s="144">
        <v>6520603</v>
      </c>
      <c r="D4598" s="145" t="s">
        <v>4634</v>
      </c>
      <c r="E4598" s="150"/>
    </row>
    <row r="4599" spans="1:5" hidden="1" x14ac:dyDescent="0.2">
      <c r="A4599" s="145" t="s">
        <v>4573</v>
      </c>
      <c r="B4599" s="145" t="s">
        <v>4585</v>
      </c>
      <c r="C4599" s="144">
        <v>6520604</v>
      </c>
      <c r="D4599" s="145" t="s">
        <v>4635</v>
      </c>
      <c r="E4599" s="150"/>
    </row>
    <row r="4600" spans="1:5" hidden="1" x14ac:dyDescent="0.2">
      <c r="A4600" s="145" t="s">
        <v>4573</v>
      </c>
      <c r="B4600" s="145" t="s">
        <v>4585</v>
      </c>
      <c r="C4600" s="144">
        <v>6520605</v>
      </c>
      <c r="D4600" s="145" t="s">
        <v>4636</v>
      </c>
      <c r="E4600" s="150"/>
    </row>
    <row r="4601" spans="1:5" hidden="1" x14ac:dyDescent="0.2">
      <c r="A4601" s="145" t="s">
        <v>4573</v>
      </c>
      <c r="B4601" s="145" t="s">
        <v>4585</v>
      </c>
      <c r="C4601" s="144">
        <v>6520606</v>
      </c>
      <c r="D4601" s="145" t="s">
        <v>4637</v>
      </c>
      <c r="E4601" s="150"/>
    </row>
    <row r="4602" spans="1:5" hidden="1" x14ac:dyDescent="0.2">
      <c r="A4602" s="145" t="s">
        <v>4573</v>
      </c>
      <c r="B4602" s="145" t="s">
        <v>4585</v>
      </c>
      <c r="C4602" s="144">
        <v>6520607</v>
      </c>
      <c r="D4602" s="145" t="s">
        <v>4638</v>
      </c>
      <c r="E4602" s="150"/>
    </row>
    <row r="4603" spans="1:5" hidden="1" x14ac:dyDescent="0.2">
      <c r="A4603" s="145" t="s">
        <v>4573</v>
      </c>
      <c r="B4603" s="145" t="s">
        <v>4586</v>
      </c>
      <c r="C4603" s="144">
        <v>6520701</v>
      </c>
      <c r="D4603" s="145" t="s">
        <v>4639</v>
      </c>
      <c r="E4603" s="150"/>
    </row>
    <row r="4604" spans="1:5" hidden="1" x14ac:dyDescent="0.2">
      <c r="A4604" s="145" t="s">
        <v>4573</v>
      </c>
      <c r="B4604" s="145" t="s">
        <v>4586</v>
      </c>
      <c r="C4604" s="144">
        <v>6520702</v>
      </c>
      <c r="D4604" s="145" t="s">
        <v>4640</v>
      </c>
      <c r="E4604" s="150"/>
    </row>
    <row r="4605" spans="1:5" hidden="1" x14ac:dyDescent="0.2">
      <c r="A4605" s="145" t="s">
        <v>4573</v>
      </c>
      <c r="B4605" s="145" t="s">
        <v>4586</v>
      </c>
      <c r="C4605" s="144">
        <v>6520703</v>
      </c>
      <c r="D4605" s="145" t="s">
        <v>4641</v>
      </c>
      <c r="E4605" s="150"/>
    </row>
    <row r="4606" spans="1:5" hidden="1" x14ac:dyDescent="0.2">
      <c r="A4606" s="145" t="s">
        <v>4573</v>
      </c>
      <c r="B4606" s="145" t="s">
        <v>4586</v>
      </c>
      <c r="C4606" s="144">
        <v>6520704</v>
      </c>
      <c r="D4606" s="145" t="s">
        <v>4642</v>
      </c>
      <c r="E4606" s="150"/>
    </row>
    <row r="4607" spans="1:5" hidden="1" x14ac:dyDescent="0.2">
      <c r="A4607" s="145" t="s">
        <v>4573</v>
      </c>
      <c r="B4607" s="145" t="s">
        <v>4586</v>
      </c>
      <c r="C4607" s="144">
        <v>6520705</v>
      </c>
      <c r="D4607" s="145" t="s">
        <v>4643</v>
      </c>
      <c r="E4607" s="150"/>
    </row>
    <row r="4608" spans="1:5" hidden="1" x14ac:dyDescent="0.2">
      <c r="A4608" s="145" t="s">
        <v>4573</v>
      </c>
      <c r="B4608" s="145" t="s">
        <v>4586</v>
      </c>
      <c r="C4608" s="144">
        <v>6520706</v>
      </c>
      <c r="D4608" s="145" t="s">
        <v>4644</v>
      </c>
      <c r="E4608" s="150"/>
    </row>
    <row r="4609" spans="1:5" hidden="1" x14ac:dyDescent="0.2">
      <c r="A4609" s="145" t="s">
        <v>4573</v>
      </c>
      <c r="B4609" s="145" t="s">
        <v>4586</v>
      </c>
      <c r="C4609" s="144">
        <v>6520707</v>
      </c>
      <c r="D4609" s="145" t="s">
        <v>652</v>
      </c>
      <c r="E4609" s="150"/>
    </row>
    <row r="4610" spans="1:5" hidden="1" x14ac:dyDescent="0.2">
      <c r="A4610" s="145" t="s">
        <v>4573</v>
      </c>
      <c r="B4610" s="145" t="s">
        <v>4589</v>
      </c>
      <c r="C4610" s="144">
        <v>6520801</v>
      </c>
      <c r="D4610" s="145" t="s">
        <v>4645</v>
      </c>
      <c r="E4610" s="150"/>
    </row>
    <row r="4611" spans="1:5" hidden="1" x14ac:dyDescent="0.2">
      <c r="A4611" s="145" t="s">
        <v>4573</v>
      </c>
      <c r="B4611" s="145" t="s">
        <v>4589</v>
      </c>
      <c r="C4611" s="144">
        <v>6520802</v>
      </c>
      <c r="D4611" s="145" t="s">
        <v>4646</v>
      </c>
      <c r="E4611" s="150"/>
    </row>
    <row r="4612" spans="1:5" hidden="1" x14ac:dyDescent="0.2">
      <c r="A4612" s="145" t="s">
        <v>4573</v>
      </c>
      <c r="B4612" s="145" t="s">
        <v>4589</v>
      </c>
      <c r="C4612" s="144">
        <v>6520803</v>
      </c>
      <c r="D4612" s="145" t="s">
        <v>4647</v>
      </c>
      <c r="E4612" s="150"/>
    </row>
    <row r="4613" spans="1:5" hidden="1" x14ac:dyDescent="0.2">
      <c r="A4613" s="145" t="s">
        <v>4573</v>
      </c>
      <c r="B4613" s="145" t="s">
        <v>4589</v>
      </c>
      <c r="C4613" s="144">
        <v>6520804</v>
      </c>
      <c r="D4613" s="145" t="s">
        <v>4648</v>
      </c>
      <c r="E4613" s="150"/>
    </row>
    <row r="4614" spans="1:5" hidden="1" x14ac:dyDescent="0.2">
      <c r="A4614" s="145" t="s">
        <v>4573</v>
      </c>
      <c r="B4614" s="145" t="s">
        <v>4589</v>
      </c>
      <c r="C4614" s="144">
        <v>6520805</v>
      </c>
      <c r="D4614" s="145" t="s">
        <v>4649</v>
      </c>
      <c r="E4614" s="150"/>
    </row>
    <row r="4615" spans="1:5" hidden="1" x14ac:dyDescent="0.2">
      <c r="A4615" s="145" t="s">
        <v>4573</v>
      </c>
      <c r="B4615" s="145" t="s">
        <v>4589</v>
      </c>
      <c r="C4615" s="144">
        <v>6520806</v>
      </c>
      <c r="D4615" s="145" t="s">
        <v>4650</v>
      </c>
      <c r="E4615" s="150"/>
    </row>
    <row r="4616" spans="1:5" hidden="1" x14ac:dyDescent="0.2">
      <c r="A4616" s="145" t="s">
        <v>4573</v>
      </c>
      <c r="B4616" s="145" t="s">
        <v>4592</v>
      </c>
      <c r="C4616" s="144">
        <v>6520901</v>
      </c>
      <c r="D4616" s="145" t="s">
        <v>4651</v>
      </c>
      <c r="E4616" s="150"/>
    </row>
    <row r="4617" spans="1:5" hidden="1" x14ac:dyDescent="0.2">
      <c r="A4617" s="145" t="s">
        <v>4573</v>
      </c>
      <c r="B4617" s="145" t="s">
        <v>4592</v>
      </c>
      <c r="C4617" s="144">
        <v>6520902</v>
      </c>
      <c r="D4617" s="145" t="s">
        <v>4652</v>
      </c>
      <c r="E4617" s="150"/>
    </row>
    <row r="4618" spans="1:5" hidden="1" x14ac:dyDescent="0.2">
      <c r="A4618" s="145" t="s">
        <v>4573</v>
      </c>
      <c r="B4618" s="145" t="s">
        <v>4595</v>
      </c>
      <c r="C4618" s="144">
        <v>6521001</v>
      </c>
      <c r="D4618" s="145" t="s">
        <v>4653</v>
      </c>
      <c r="E4618" s="150"/>
    </row>
    <row r="4619" spans="1:5" hidden="1" x14ac:dyDescent="0.2">
      <c r="A4619" s="145" t="s">
        <v>4573</v>
      </c>
      <c r="B4619" s="145" t="s">
        <v>4595</v>
      </c>
      <c r="C4619" s="144">
        <v>6521002</v>
      </c>
      <c r="D4619" s="145" t="s">
        <v>4654</v>
      </c>
      <c r="E4619" s="150"/>
    </row>
    <row r="4620" spans="1:5" hidden="1" x14ac:dyDescent="0.2">
      <c r="A4620" s="145" t="s">
        <v>4573</v>
      </c>
      <c r="B4620" s="145" t="s">
        <v>4595</v>
      </c>
      <c r="C4620" s="144">
        <v>6521003</v>
      </c>
      <c r="D4620" s="145" t="s">
        <v>4655</v>
      </c>
      <c r="E4620" s="150"/>
    </row>
    <row r="4621" spans="1:5" hidden="1" x14ac:dyDescent="0.2">
      <c r="A4621" s="145" t="s">
        <v>4573</v>
      </c>
      <c r="B4621" s="145" t="s">
        <v>4595</v>
      </c>
      <c r="C4621" s="144">
        <v>6521004</v>
      </c>
      <c r="D4621" s="145" t="s">
        <v>2293</v>
      </c>
      <c r="E4621" s="150"/>
    </row>
    <row r="4622" spans="1:5" hidden="1" x14ac:dyDescent="0.2">
      <c r="A4622" s="145" t="s">
        <v>4573</v>
      </c>
      <c r="B4622" s="145" t="s">
        <v>4595</v>
      </c>
      <c r="C4622" s="144">
        <v>6521005</v>
      </c>
      <c r="D4622" s="145" t="s">
        <v>4656</v>
      </c>
      <c r="E4622" s="150"/>
    </row>
    <row r="4623" spans="1:5" hidden="1" x14ac:dyDescent="0.2">
      <c r="A4623" s="145" t="s">
        <v>4573</v>
      </c>
      <c r="B4623" s="145" t="s">
        <v>4595</v>
      </c>
      <c r="C4623" s="144">
        <v>6521006</v>
      </c>
      <c r="D4623" s="145" t="s">
        <v>4657</v>
      </c>
      <c r="E4623" s="150"/>
    </row>
    <row r="4624" spans="1:5" hidden="1" x14ac:dyDescent="0.2">
      <c r="A4624" s="145" t="s">
        <v>4573</v>
      </c>
      <c r="B4624" s="145" t="s">
        <v>4595</v>
      </c>
      <c r="C4624" s="144">
        <v>6521007</v>
      </c>
      <c r="D4624" s="145" t="s">
        <v>4658</v>
      </c>
      <c r="E4624" s="150"/>
    </row>
    <row r="4625" spans="1:5" hidden="1" x14ac:dyDescent="0.2">
      <c r="A4625" s="145" t="s">
        <v>4573</v>
      </c>
      <c r="B4625" s="145" t="s">
        <v>4595</v>
      </c>
      <c r="C4625" s="144">
        <v>6521009</v>
      </c>
      <c r="D4625" s="145" t="s">
        <v>4659</v>
      </c>
      <c r="E4625" s="150"/>
    </row>
    <row r="4626" spans="1:5" hidden="1" x14ac:dyDescent="0.2">
      <c r="A4626" s="145" t="s">
        <v>4573</v>
      </c>
      <c r="B4626" s="145" t="s">
        <v>4595</v>
      </c>
      <c r="C4626" s="144">
        <v>6521010</v>
      </c>
      <c r="D4626" s="145" t="s">
        <v>4660</v>
      </c>
      <c r="E4626" s="150"/>
    </row>
    <row r="4627" spans="1:5" hidden="1" x14ac:dyDescent="0.2">
      <c r="A4627" s="145" t="s">
        <v>4573</v>
      </c>
      <c r="B4627" s="145" t="s">
        <v>4597</v>
      </c>
      <c r="C4627" s="144">
        <v>6521101</v>
      </c>
      <c r="D4627" s="145" t="s">
        <v>4661</v>
      </c>
      <c r="E4627" s="150"/>
    </row>
    <row r="4628" spans="1:5" hidden="1" x14ac:dyDescent="0.2">
      <c r="A4628" s="145" t="s">
        <v>4573</v>
      </c>
      <c r="B4628" s="145" t="s">
        <v>4597</v>
      </c>
      <c r="C4628" s="144">
        <v>6521102</v>
      </c>
      <c r="D4628" s="145" t="s">
        <v>4662</v>
      </c>
      <c r="E4628" s="150"/>
    </row>
    <row r="4629" spans="1:5" hidden="1" x14ac:dyDescent="0.2">
      <c r="A4629" s="145" t="s">
        <v>4573</v>
      </c>
      <c r="B4629" s="145" t="s">
        <v>4597</v>
      </c>
      <c r="C4629" s="144">
        <v>6521103</v>
      </c>
      <c r="D4629" s="145" t="s">
        <v>4663</v>
      </c>
      <c r="E4629" s="150"/>
    </row>
    <row r="4630" spans="1:5" hidden="1" x14ac:dyDescent="0.2">
      <c r="A4630" s="145" t="s">
        <v>4573</v>
      </c>
      <c r="B4630" s="145" t="s">
        <v>4597</v>
      </c>
      <c r="C4630" s="144">
        <v>6521104</v>
      </c>
      <c r="D4630" s="145" t="s">
        <v>4664</v>
      </c>
      <c r="E4630" s="150"/>
    </row>
    <row r="4631" spans="1:5" hidden="1" x14ac:dyDescent="0.2">
      <c r="A4631" s="145" t="s">
        <v>4573</v>
      </c>
      <c r="B4631" s="145" t="s">
        <v>4599</v>
      </c>
      <c r="C4631" s="144">
        <v>6521201</v>
      </c>
      <c r="D4631" s="145" t="s">
        <v>4665</v>
      </c>
      <c r="E4631" s="150"/>
    </row>
    <row r="4632" spans="1:5" hidden="1" x14ac:dyDescent="0.2">
      <c r="A4632" s="145" t="s">
        <v>4573</v>
      </c>
      <c r="B4632" s="145" t="s">
        <v>4599</v>
      </c>
      <c r="C4632" s="144">
        <v>6521202</v>
      </c>
      <c r="D4632" s="145" t="s">
        <v>4666</v>
      </c>
      <c r="E4632" s="150"/>
    </row>
    <row r="4633" spans="1:5" hidden="1" x14ac:dyDescent="0.2">
      <c r="A4633" s="145" t="s">
        <v>4573</v>
      </c>
      <c r="B4633" s="145" t="s">
        <v>4599</v>
      </c>
      <c r="C4633" s="144">
        <v>6521203</v>
      </c>
      <c r="D4633" s="145" t="s">
        <v>4667</v>
      </c>
      <c r="E4633" s="150"/>
    </row>
    <row r="4634" spans="1:5" hidden="1" x14ac:dyDescent="0.2">
      <c r="A4634" s="145" t="s">
        <v>4573</v>
      </c>
      <c r="B4634" s="145" t="s">
        <v>4599</v>
      </c>
      <c r="C4634" s="144">
        <v>6521204</v>
      </c>
      <c r="D4634" s="145" t="s">
        <v>4668</v>
      </c>
      <c r="E4634" s="150"/>
    </row>
    <row r="4635" spans="1:5" hidden="1" x14ac:dyDescent="0.2">
      <c r="A4635" s="145" t="s">
        <v>4573</v>
      </c>
      <c r="B4635" s="145" t="s">
        <v>4599</v>
      </c>
      <c r="C4635" s="144">
        <v>6521205</v>
      </c>
      <c r="D4635" s="145" t="s">
        <v>4669</v>
      </c>
      <c r="E4635" s="150"/>
    </row>
    <row r="4636" spans="1:5" hidden="1" x14ac:dyDescent="0.2">
      <c r="A4636" s="145" t="s">
        <v>4573</v>
      </c>
      <c r="B4636" s="145" t="s">
        <v>4599</v>
      </c>
      <c r="C4636" s="144">
        <v>6521206</v>
      </c>
      <c r="D4636" s="145" t="s">
        <v>4670</v>
      </c>
      <c r="E4636" s="150"/>
    </row>
    <row r="4637" spans="1:5" hidden="1" x14ac:dyDescent="0.2">
      <c r="A4637" s="145" t="s">
        <v>4573</v>
      </c>
      <c r="B4637" s="145" t="s">
        <v>4599</v>
      </c>
      <c r="C4637" s="144">
        <v>6521207</v>
      </c>
      <c r="D4637" s="145" t="s">
        <v>4671</v>
      </c>
      <c r="E4637" s="150"/>
    </row>
    <row r="4638" spans="1:5" hidden="1" x14ac:dyDescent="0.2">
      <c r="A4638" s="145" t="s">
        <v>4573</v>
      </c>
      <c r="B4638" s="145" t="s">
        <v>4673</v>
      </c>
      <c r="C4638" s="144">
        <v>6521301</v>
      </c>
      <c r="D4638" s="145" t="s">
        <v>4672</v>
      </c>
      <c r="E4638" s="150"/>
    </row>
    <row r="4639" spans="1:5" hidden="1" x14ac:dyDescent="0.2">
      <c r="A4639" s="145" t="s">
        <v>4573</v>
      </c>
      <c r="B4639" s="145" t="s">
        <v>4673</v>
      </c>
      <c r="C4639" s="144">
        <v>6521302</v>
      </c>
      <c r="D4639" s="145" t="s">
        <v>4674</v>
      </c>
      <c r="E4639" s="150"/>
    </row>
    <row r="4640" spans="1:5" hidden="1" x14ac:dyDescent="0.2">
      <c r="A4640" s="145" t="s">
        <v>4573</v>
      </c>
      <c r="B4640" s="145" t="s">
        <v>4673</v>
      </c>
      <c r="C4640" s="144">
        <v>6521303</v>
      </c>
      <c r="D4640" s="145" t="s">
        <v>4675</v>
      </c>
      <c r="E4640" s="150"/>
    </row>
    <row r="4641" spans="1:5" hidden="1" x14ac:dyDescent="0.2">
      <c r="A4641" s="145" t="s">
        <v>4573</v>
      </c>
      <c r="B4641" s="145" t="s">
        <v>4673</v>
      </c>
      <c r="C4641" s="144">
        <v>6521304</v>
      </c>
      <c r="D4641" s="145" t="s">
        <v>4676</v>
      </c>
      <c r="E4641" s="150"/>
    </row>
    <row r="4642" spans="1:5" hidden="1" x14ac:dyDescent="0.2">
      <c r="A4642" s="145" t="s">
        <v>4573</v>
      </c>
      <c r="B4642" s="145" t="s">
        <v>4673</v>
      </c>
      <c r="C4642" s="144">
        <v>6521305</v>
      </c>
      <c r="D4642" s="145" t="s">
        <v>2703</v>
      </c>
      <c r="E4642" s="150"/>
    </row>
    <row r="4643" spans="1:5" hidden="1" x14ac:dyDescent="0.2">
      <c r="A4643" s="145" t="s">
        <v>4679</v>
      </c>
      <c r="B4643" s="145" t="s">
        <v>4678</v>
      </c>
      <c r="C4643" s="144">
        <v>2530101</v>
      </c>
      <c r="D4643" s="145" t="s">
        <v>4677</v>
      </c>
      <c r="E4643" s="150"/>
    </row>
    <row r="4644" spans="1:5" hidden="1" x14ac:dyDescent="0.2">
      <c r="A4644" s="145" t="s">
        <v>4679</v>
      </c>
      <c r="B4644" s="145" t="s">
        <v>4678</v>
      </c>
      <c r="C4644" s="144">
        <v>4530101</v>
      </c>
      <c r="D4644" s="145" t="s">
        <v>4680</v>
      </c>
      <c r="E4644" s="150"/>
    </row>
    <row r="4645" spans="1:5" hidden="1" x14ac:dyDescent="0.2">
      <c r="A4645" s="145" t="s">
        <v>4679</v>
      </c>
      <c r="B4645" s="145" t="s">
        <v>4678</v>
      </c>
      <c r="C4645" s="144">
        <v>5530105</v>
      </c>
      <c r="D4645" s="145" t="s">
        <v>4681</v>
      </c>
      <c r="E4645" s="150"/>
    </row>
    <row r="4646" spans="1:5" hidden="1" x14ac:dyDescent="0.2">
      <c r="A4646" s="145" t="s">
        <v>4679</v>
      </c>
      <c r="B4646" s="145" t="s">
        <v>4678</v>
      </c>
      <c r="C4646" s="144">
        <v>5530116</v>
      </c>
      <c r="D4646" s="145" t="s">
        <v>4682</v>
      </c>
      <c r="E4646" s="150"/>
    </row>
    <row r="4647" spans="1:5" hidden="1" x14ac:dyDescent="0.2">
      <c r="A4647" s="145" t="s">
        <v>4679</v>
      </c>
      <c r="B4647" s="145" t="s">
        <v>4678</v>
      </c>
      <c r="C4647" s="144">
        <v>5530117</v>
      </c>
      <c r="D4647" s="145" t="s">
        <v>4683</v>
      </c>
      <c r="E4647" s="150"/>
    </row>
    <row r="4648" spans="1:5" hidden="1" x14ac:dyDescent="0.2">
      <c r="A4648" s="145" t="s">
        <v>4679</v>
      </c>
      <c r="B4648" s="145" t="s">
        <v>4685</v>
      </c>
      <c r="C4648" s="144">
        <v>5530206</v>
      </c>
      <c r="D4648" s="145" t="s">
        <v>4684</v>
      </c>
      <c r="E4648" s="150"/>
    </row>
    <row r="4649" spans="1:5" hidden="1" x14ac:dyDescent="0.2">
      <c r="A4649" s="145" t="s">
        <v>4679</v>
      </c>
      <c r="B4649" s="145" t="s">
        <v>4685</v>
      </c>
      <c r="C4649" s="144">
        <v>5530207</v>
      </c>
      <c r="D4649" s="145" t="s">
        <v>4686</v>
      </c>
      <c r="E4649" s="150"/>
    </row>
    <row r="4650" spans="1:5" hidden="1" x14ac:dyDescent="0.2">
      <c r="A4650" s="145" t="s">
        <v>4679</v>
      </c>
      <c r="B4650" s="145" t="s">
        <v>4688</v>
      </c>
      <c r="C4650" s="144">
        <v>5530309</v>
      </c>
      <c r="D4650" s="145" t="s">
        <v>4687</v>
      </c>
      <c r="E4650" s="150"/>
    </row>
    <row r="4651" spans="1:5" hidden="1" x14ac:dyDescent="0.2">
      <c r="A4651" s="145" t="s">
        <v>4679</v>
      </c>
      <c r="B4651" s="145" t="s">
        <v>4688</v>
      </c>
      <c r="C4651" s="144">
        <v>5530310</v>
      </c>
      <c r="D4651" s="145" t="s">
        <v>4689</v>
      </c>
      <c r="E4651" s="150"/>
    </row>
    <row r="4652" spans="1:5" hidden="1" x14ac:dyDescent="0.2">
      <c r="A4652" s="145" t="s">
        <v>4679</v>
      </c>
      <c r="B4652" s="145" t="s">
        <v>4691</v>
      </c>
      <c r="C4652" s="144">
        <v>5530407</v>
      </c>
      <c r="D4652" s="145" t="s">
        <v>4690</v>
      </c>
      <c r="E4652" s="150"/>
    </row>
    <row r="4653" spans="1:5" hidden="1" x14ac:dyDescent="0.2">
      <c r="A4653" s="145" t="s">
        <v>4679</v>
      </c>
      <c r="B4653" s="145" t="s">
        <v>4693</v>
      </c>
      <c r="C4653" s="144">
        <v>5530505</v>
      </c>
      <c r="D4653" s="145" t="s">
        <v>4692</v>
      </c>
      <c r="E4653" s="150"/>
    </row>
    <row r="4654" spans="1:5" hidden="1" x14ac:dyDescent="0.2">
      <c r="A4654" s="145" t="s">
        <v>4679</v>
      </c>
      <c r="B4654" s="145" t="s">
        <v>4694</v>
      </c>
      <c r="C4654" s="144">
        <v>5530604</v>
      </c>
      <c r="D4654" s="145" t="s">
        <v>3000</v>
      </c>
      <c r="E4654" s="150"/>
    </row>
    <row r="4655" spans="1:5" hidden="1" x14ac:dyDescent="0.2">
      <c r="A4655" s="145" t="s">
        <v>4679</v>
      </c>
      <c r="B4655" s="145" t="s">
        <v>4695</v>
      </c>
      <c r="C4655" s="144">
        <v>5530713</v>
      </c>
      <c r="D4655" s="145" t="s">
        <v>3164</v>
      </c>
      <c r="E4655" s="150"/>
    </row>
    <row r="4656" spans="1:5" hidden="1" x14ac:dyDescent="0.2">
      <c r="A4656" s="145" t="s">
        <v>4679</v>
      </c>
      <c r="B4656" s="145" t="s">
        <v>4695</v>
      </c>
      <c r="C4656" s="144">
        <v>5530714</v>
      </c>
      <c r="D4656" s="145" t="s">
        <v>4696</v>
      </c>
      <c r="E4656" s="150"/>
    </row>
    <row r="4657" spans="1:5" hidden="1" x14ac:dyDescent="0.2">
      <c r="A4657" s="145" t="s">
        <v>4679</v>
      </c>
      <c r="B4657" s="145" t="s">
        <v>4698</v>
      </c>
      <c r="C4657" s="144">
        <v>5530808</v>
      </c>
      <c r="D4657" s="145" t="s">
        <v>4697</v>
      </c>
      <c r="E4657" s="150"/>
    </row>
    <row r="4658" spans="1:5" hidden="1" x14ac:dyDescent="0.2">
      <c r="A4658" s="145" t="s">
        <v>4679</v>
      </c>
      <c r="B4658" s="145" t="s">
        <v>4698</v>
      </c>
      <c r="C4658" s="144">
        <v>5530809</v>
      </c>
      <c r="D4658" s="145" t="s">
        <v>3684</v>
      </c>
      <c r="E4658" s="150"/>
    </row>
    <row r="4659" spans="1:5" hidden="1" x14ac:dyDescent="0.2">
      <c r="A4659" s="145" t="s">
        <v>4679</v>
      </c>
      <c r="B4659" s="145" t="s">
        <v>4698</v>
      </c>
      <c r="C4659" s="144">
        <v>5530810</v>
      </c>
      <c r="D4659" s="145" t="s">
        <v>4699</v>
      </c>
      <c r="E4659" s="150"/>
    </row>
    <row r="4660" spans="1:5" hidden="1" x14ac:dyDescent="0.2">
      <c r="A4660" s="145" t="s">
        <v>4679</v>
      </c>
      <c r="B4660" s="145" t="s">
        <v>4701</v>
      </c>
      <c r="C4660" s="144">
        <v>5530905</v>
      </c>
      <c r="D4660" s="145" t="s">
        <v>4700</v>
      </c>
      <c r="E4660" s="150"/>
    </row>
    <row r="4661" spans="1:5" hidden="1" x14ac:dyDescent="0.2">
      <c r="A4661" s="145" t="s">
        <v>4679</v>
      </c>
      <c r="B4661" s="145" t="s">
        <v>4678</v>
      </c>
      <c r="C4661" s="144">
        <v>6530101</v>
      </c>
      <c r="D4661" s="145" t="s">
        <v>4702</v>
      </c>
      <c r="E4661" s="150"/>
    </row>
    <row r="4662" spans="1:5" hidden="1" x14ac:dyDescent="0.2">
      <c r="A4662" s="145" t="s">
        <v>4679</v>
      </c>
      <c r="B4662" s="145" t="s">
        <v>4678</v>
      </c>
      <c r="C4662" s="144">
        <v>6530102</v>
      </c>
      <c r="D4662" s="145" t="s">
        <v>4703</v>
      </c>
      <c r="E4662" s="150"/>
    </row>
    <row r="4663" spans="1:5" hidden="1" x14ac:dyDescent="0.2">
      <c r="A4663" s="145" t="s">
        <v>4679</v>
      </c>
      <c r="B4663" s="145" t="s">
        <v>4678</v>
      </c>
      <c r="C4663" s="144">
        <v>6530103</v>
      </c>
      <c r="D4663" s="145" t="s">
        <v>4704</v>
      </c>
      <c r="E4663" s="150"/>
    </row>
    <row r="4664" spans="1:5" hidden="1" x14ac:dyDescent="0.2">
      <c r="A4664" s="145" t="s">
        <v>4679</v>
      </c>
      <c r="B4664" s="145" t="s">
        <v>4678</v>
      </c>
      <c r="C4664" s="144">
        <v>6530104</v>
      </c>
      <c r="D4664" s="145" t="s">
        <v>4705</v>
      </c>
      <c r="E4664" s="150"/>
    </row>
    <row r="4665" spans="1:5" hidden="1" x14ac:dyDescent="0.2">
      <c r="A4665" s="145" t="s">
        <v>4679</v>
      </c>
      <c r="B4665" s="145" t="s">
        <v>4678</v>
      </c>
      <c r="C4665" s="144">
        <v>6530106</v>
      </c>
      <c r="D4665" s="145" t="s">
        <v>4706</v>
      </c>
      <c r="E4665" s="150"/>
    </row>
    <row r="4666" spans="1:5" hidden="1" x14ac:dyDescent="0.2">
      <c r="A4666" s="145" t="s">
        <v>4679</v>
      </c>
      <c r="B4666" s="145" t="s">
        <v>4678</v>
      </c>
      <c r="C4666" s="144">
        <v>6530107</v>
      </c>
      <c r="D4666" s="145" t="s">
        <v>4707</v>
      </c>
      <c r="E4666" s="150"/>
    </row>
    <row r="4667" spans="1:5" hidden="1" x14ac:dyDescent="0.2">
      <c r="A4667" s="145" t="s">
        <v>4679</v>
      </c>
      <c r="B4667" s="145" t="s">
        <v>4678</v>
      </c>
      <c r="C4667" s="144">
        <v>6530108</v>
      </c>
      <c r="D4667" s="145" t="s">
        <v>4708</v>
      </c>
      <c r="E4667" s="150"/>
    </row>
    <row r="4668" spans="1:5" hidden="1" x14ac:dyDescent="0.2">
      <c r="A4668" s="145" t="s">
        <v>4679</v>
      </c>
      <c r="B4668" s="145" t="s">
        <v>4678</v>
      </c>
      <c r="C4668" s="144">
        <v>6530109</v>
      </c>
      <c r="D4668" s="145" t="s">
        <v>4709</v>
      </c>
      <c r="E4668" s="150"/>
    </row>
    <row r="4669" spans="1:5" hidden="1" x14ac:dyDescent="0.2">
      <c r="A4669" s="145" t="s">
        <v>4679</v>
      </c>
      <c r="B4669" s="145" t="s">
        <v>4678</v>
      </c>
      <c r="C4669" s="144">
        <v>6530110</v>
      </c>
      <c r="D4669" s="145" t="s">
        <v>4710</v>
      </c>
      <c r="E4669" s="150"/>
    </row>
    <row r="4670" spans="1:5" hidden="1" x14ac:dyDescent="0.2">
      <c r="A4670" s="145" t="s">
        <v>4679</v>
      </c>
      <c r="B4670" s="145" t="s">
        <v>4678</v>
      </c>
      <c r="C4670" s="144">
        <v>6530111</v>
      </c>
      <c r="D4670" s="145" t="s">
        <v>4711</v>
      </c>
      <c r="E4670" s="150"/>
    </row>
    <row r="4671" spans="1:5" hidden="1" x14ac:dyDescent="0.2">
      <c r="A4671" s="145" t="s">
        <v>4679</v>
      </c>
      <c r="B4671" s="145" t="s">
        <v>4678</v>
      </c>
      <c r="C4671" s="144">
        <v>6530112</v>
      </c>
      <c r="D4671" s="145" t="s">
        <v>4712</v>
      </c>
      <c r="E4671" s="150"/>
    </row>
    <row r="4672" spans="1:5" hidden="1" x14ac:dyDescent="0.2">
      <c r="A4672" s="145" t="s">
        <v>4679</v>
      </c>
      <c r="B4672" s="145" t="s">
        <v>4678</v>
      </c>
      <c r="C4672" s="144">
        <v>6530113</v>
      </c>
      <c r="D4672" s="145" t="s">
        <v>4713</v>
      </c>
      <c r="E4672" s="150"/>
    </row>
    <row r="4673" spans="1:5" hidden="1" x14ac:dyDescent="0.2">
      <c r="A4673" s="145" t="s">
        <v>4679</v>
      </c>
      <c r="B4673" s="145" t="s">
        <v>4678</v>
      </c>
      <c r="C4673" s="144">
        <v>6530114</v>
      </c>
      <c r="D4673" s="145" t="s">
        <v>4714</v>
      </c>
      <c r="E4673" s="150"/>
    </row>
    <row r="4674" spans="1:5" hidden="1" x14ac:dyDescent="0.2">
      <c r="A4674" s="145" t="s">
        <v>4679</v>
      </c>
      <c r="B4674" s="145" t="s">
        <v>4678</v>
      </c>
      <c r="C4674" s="144">
        <v>6530115</v>
      </c>
      <c r="D4674" s="145" t="s">
        <v>4715</v>
      </c>
      <c r="E4674" s="150"/>
    </row>
    <row r="4675" spans="1:5" hidden="1" x14ac:dyDescent="0.2">
      <c r="A4675" s="145" t="s">
        <v>4679</v>
      </c>
      <c r="B4675" s="145" t="s">
        <v>4685</v>
      </c>
      <c r="C4675" s="144">
        <v>6530201</v>
      </c>
      <c r="D4675" s="145" t="s">
        <v>349</v>
      </c>
      <c r="E4675" s="150"/>
    </row>
    <row r="4676" spans="1:5" hidden="1" x14ac:dyDescent="0.2">
      <c r="A4676" s="145" t="s">
        <v>4679</v>
      </c>
      <c r="B4676" s="145" t="s">
        <v>4685</v>
      </c>
      <c r="C4676" s="144">
        <v>6530202</v>
      </c>
      <c r="D4676" s="145" t="s">
        <v>4716</v>
      </c>
      <c r="E4676" s="150"/>
    </row>
    <row r="4677" spans="1:5" hidden="1" x14ac:dyDescent="0.2">
      <c r="A4677" s="145" t="s">
        <v>4679</v>
      </c>
      <c r="B4677" s="145" t="s">
        <v>4685</v>
      </c>
      <c r="C4677" s="144">
        <v>6530203</v>
      </c>
      <c r="D4677" s="145" t="s">
        <v>4717</v>
      </c>
      <c r="E4677" s="150"/>
    </row>
    <row r="4678" spans="1:5" hidden="1" x14ac:dyDescent="0.2">
      <c r="A4678" s="145" t="s">
        <v>4679</v>
      </c>
      <c r="B4678" s="145" t="s">
        <v>4685</v>
      </c>
      <c r="C4678" s="144">
        <v>6530204</v>
      </c>
      <c r="D4678" s="145" t="s">
        <v>4718</v>
      </c>
      <c r="E4678" s="150"/>
    </row>
    <row r="4679" spans="1:5" hidden="1" x14ac:dyDescent="0.2">
      <c r="A4679" s="145" t="s">
        <v>4679</v>
      </c>
      <c r="B4679" s="145" t="s">
        <v>4685</v>
      </c>
      <c r="C4679" s="144">
        <v>6530205</v>
      </c>
      <c r="D4679" s="145" t="s">
        <v>4719</v>
      </c>
      <c r="E4679" s="150"/>
    </row>
    <row r="4680" spans="1:5" hidden="1" x14ac:dyDescent="0.2">
      <c r="A4680" s="145" t="s">
        <v>4679</v>
      </c>
      <c r="B4680" s="145" t="s">
        <v>4688</v>
      </c>
      <c r="C4680" s="144">
        <v>6530301</v>
      </c>
      <c r="D4680" s="145" t="s">
        <v>4720</v>
      </c>
      <c r="E4680" s="150"/>
    </row>
    <row r="4681" spans="1:5" hidden="1" x14ac:dyDescent="0.2">
      <c r="A4681" s="145" t="s">
        <v>4679</v>
      </c>
      <c r="B4681" s="145" t="s">
        <v>4688</v>
      </c>
      <c r="C4681" s="144">
        <v>6530302</v>
      </c>
      <c r="D4681" s="145" t="s">
        <v>4721</v>
      </c>
      <c r="E4681" s="150"/>
    </row>
    <row r="4682" spans="1:5" hidden="1" x14ac:dyDescent="0.2">
      <c r="A4682" s="145" t="s">
        <v>4679</v>
      </c>
      <c r="B4682" s="145" t="s">
        <v>4691</v>
      </c>
      <c r="C4682" s="144">
        <v>6530303</v>
      </c>
      <c r="D4682" s="145" t="s">
        <v>4722</v>
      </c>
      <c r="E4682" s="150"/>
    </row>
    <row r="4683" spans="1:5" hidden="1" x14ac:dyDescent="0.2">
      <c r="A4683" s="145" t="s">
        <v>4679</v>
      </c>
      <c r="B4683" s="145" t="s">
        <v>4688</v>
      </c>
      <c r="C4683" s="144">
        <v>6530304</v>
      </c>
      <c r="D4683" s="145" t="s">
        <v>4723</v>
      </c>
      <c r="E4683" s="150"/>
    </row>
    <row r="4684" spans="1:5" hidden="1" x14ac:dyDescent="0.2">
      <c r="A4684" s="145" t="s">
        <v>4679</v>
      </c>
      <c r="B4684" s="145" t="s">
        <v>4688</v>
      </c>
      <c r="C4684" s="144">
        <v>6530305</v>
      </c>
      <c r="D4684" s="145" t="s">
        <v>4724</v>
      </c>
      <c r="E4684" s="150"/>
    </row>
    <row r="4685" spans="1:5" hidden="1" x14ac:dyDescent="0.2">
      <c r="A4685" s="145" t="s">
        <v>4679</v>
      </c>
      <c r="B4685" s="145" t="s">
        <v>4688</v>
      </c>
      <c r="C4685" s="144">
        <v>6530306</v>
      </c>
      <c r="D4685" s="145" t="s">
        <v>4725</v>
      </c>
      <c r="E4685" s="150"/>
    </row>
    <row r="4686" spans="1:5" hidden="1" x14ac:dyDescent="0.2">
      <c r="A4686" s="145" t="s">
        <v>4679</v>
      </c>
      <c r="B4686" s="145" t="s">
        <v>4688</v>
      </c>
      <c r="C4686" s="144">
        <v>6530307</v>
      </c>
      <c r="D4686" s="145" t="s">
        <v>4726</v>
      </c>
      <c r="E4686" s="150"/>
    </row>
    <row r="4687" spans="1:5" hidden="1" x14ac:dyDescent="0.2">
      <c r="A4687" s="145" t="s">
        <v>4679</v>
      </c>
      <c r="B4687" s="145" t="s">
        <v>4688</v>
      </c>
      <c r="C4687" s="144">
        <v>6530308</v>
      </c>
      <c r="D4687" s="145" t="s">
        <v>4727</v>
      </c>
      <c r="E4687" s="150"/>
    </row>
    <row r="4688" spans="1:5" hidden="1" x14ac:dyDescent="0.2">
      <c r="A4688" s="145" t="s">
        <v>4679</v>
      </c>
      <c r="B4688" s="145" t="s">
        <v>4691</v>
      </c>
      <c r="C4688" s="144">
        <v>6530401</v>
      </c>
      <c r="D4688" s="145" t="s">
        <v>4728</v>
      </c>
      <c r="E4688" s="150"/>
    </row>
    <row r="4689" spans="1:5" hidden="1" x14ac:dyDescent="0.2">
      <c r="A4689" s="145" t="s">
        <v>4679</v>
      </c>
      <c r="B4689" s="145" t="s">
        <v>4691</v>
      </c>
      <c r="C4689" s="144">
        <v>6530402</v>
      </c>
      <c r="D4689" s="145" t="s">
        <v>4729</v>
      </c>
      <c r="E4689" s="150"/>
    </row>
    <row r="4690" spans="1:5" hidden="1" x14ac:dyDescent="0.2">
      <c r="A4690" s="145" t="s">
        <v>4679</v>
      </c>
      <c r="B4690" s="145" t="s">
        <v>4691</v>
      </c>
      <c r="C4690" s="144">
        <v>6530403</v>
      </c>
      <c r="D4690" s="145" t="s">
        <v>4730</v>
      </c>
      <c r="E4690" s="150"/>
    </row>
    <row r="4691" spans="1:5" hidden="1" x14ac:dyDescent="0.2">
      <c r="A4691" s="145" t="s">
        <v>4679</v>
      </c>
      <c r="B4691" s="145" t="s">
        <v>4691</v>
      </c>
      <c r="C4691" s="144">
        <v>6530404</v>
      </c>
      <c r="D4691" s="145" t="s">
        <v>4731</v>
      </c>
      <c r="E4691" s="150"/>
    </row>
    <row r="4692" spans="1:5" hidden="1" x14ac:dyDescent="0.2">
      <c r="A4692" s="145" t="s">
        <v>4679</v>
      </c>
      <c r="B4692" s="145" t="s">
        <v>4691</v>
      </c>
      <c r="C4692" s="144">
        <v>6530405</v>
      </c>
      <c r="D4692" s="145" t="s">
        <v>4732</v>
      </c>
      <c r="E4692" s="150"/>
    </row>
    <row r="4693" spans="1:5" hidden="1" x14ac:dyDescent="0.2">
      <c r="A4693" s="145" t="s">
        <v>4679</v>
      </c>
      <c r="B4693" s="145" t="s">
        <v>4691</v>
      </c>
      <c r="C4693" s="144">
        <v>6530406</v>
      </c>
      <c r="D4693" s="145" t="s">
        <v>4733</v>
      </c>
      <c r="E4693" s="150"/>
    </row>
    <row r="4694" spans="1:5" hidden="1" x14ac:dyDescent="0.2">
      <c r="A4694" s="145" t="s">
        <v>4679</v>
      </c>
      <c r="B4694" s="145" t="s">
        <v>4693</v>
      </c>
      <c r="C4694" s="144">
        <v>6530501</v>
      </c>
      <c r="D4694" s="145" t="s">
        <v>4734</v>
      </c>
      <c r="E4694" s="150"/>
    </row>
    <row r="4695" spans="1:5" hidden="1" x14ac:dyDescent="0.2">
      <c r="A4695" s="145" t="s">
        <v>4679</v>
      </c>
      <c r="B4695" s="145" t="s">
        <v>4693</v>
      </c>
      <c r="C4695" s="144">
        <v>6530502</v>
      </c>
      <c r="D4695" s="145" t="s">
        <v>4735</v>
      </c>
      <c r="E4695" s="150"/>
    </row>
    <row r="4696" spans="1:5" hidden="1" x14ac:dyDescent="0.2">
      <c r="A4696" s="145" t="s">
        <v>4679</v>
      </c>
      <c r="B4696" s="145" t="s">
        <v>4693</v>
      </c>
      <c r="C4696" s="144">
        <v>6530503</v>
      </c>
      <c r="D4696" s="145" t="s">
        <v>828</v>
      </c>
      <c r="E4696" s="150"/>
    </row>
    <row r="4697" spans="1:5" hidden="1" x14ac:dyDescent="0.2">
      <c r="A4697" s="145" t="s">
        <v>4679</v>
      </c>
      <c r="B4697" s="145" t="s">
        <v>4693</v>
      </c>
      <c r="C4697" s="144">
        <v>6530504</v>
      </c>
      <c r="D4697" s="145" t="s">
        <v>1890</v>
      </c>
      <c r="E4697" s="150"/>
    </row>
    <row r="4698" spans="1:5" hidden="1" x14ac:dyDescent="0.2">
      <c r="A4698" s="145" t="s">
        <v>4679</v>
      </c>
      <c r="B4698" s="145" t="s">
        <v>4694</v>
      </c>
      <c r="C4698" s="144">
        <v>6530601</v>
      </c>
      <c r="D4698" s="145" t="s">
        <v>4736</v>
      </c>
      <c r="E4698" s="150"/>
    </row>
    <row r="4699" spans="1:5" hidden="1" x14ac:dyDescent="0.2">
      <c r="A4699" s="145" t="s">
        <v>4679</v>
      </c>
      <c r="B4699" s="145" t="s">
        <v>4694</v>
      </c>
      <c r="C4699" s="144">
        <v>6530602</v>
      </c>
      <c r="D4699" s="145" t="s">
        <v>4737</v>
      </c>
      <c r="E4699" s="150"/>
    </row>
    <row r="4700" spans="1:5" hidden="1" x14ac:dyDescent="0.2">
      <c r="A4700" s="145" t="s">
        <v>4679</v>
      </c>
      <c r="B4700" s="145" t="s">
        <v>4694</v>
      </c>
      <c r="C4700" s="144">
        <v>6530603</v>
      </c>
      <c r="D4700" s="145" t="s">
        <v>4738</v>
      </c>
      <c r="E4700" s="150"/>
    </row>
    <row r="4701" spans="1:5" hidden="1" x14ac:dyDescent="0.2">
      <c r="A4701" s="145" t="s">
        <v>4679</v>
      </c>
      <c r="B4701" s="145" t="s">
        <v>4695</v>
      </c>
      <c r="C4701" s="144">
        <v>6530701</v>
      </c>
      <c r="D4701" s="145" t="s">
        <v>1724</v>
      </c>
      <c r="E4701" s="150"/>
    </row>
    <row r="4702" spans="1:5" hidden="1" x14ac:dyDescent="0.2">
      <c r="A4702" s="145" t="s">
        <v>4679</v>
      </c>
      <c r="B4702" s="145" t="s">
        <v>4695</v>
      </c>
      <c r="C4702" s="144">
        <v>6530702</v>
      </c>
      <c r="D4702" s="145" t="s">
        <v>697</v>
      </c>
      <c r="E4702" s="150"/>
    </row>
    <row r="4703" spans="1:5" hidden="1" x14ac:dyDescent="0.2">
      <c r="A4703" s="145" t="s">
        <v>4679</v>
      </c>
      <c r="B4703" s="145" t="s">
        <v>4695</v>
      </c>
      <c r="C4703" s="144">
        <v>6530703</v>
      </c>
      <c r="D4703" s="145" t="s">
        <v>4739</v>
      </c>
      <c r="E4703" s="150"/>
    </row>
    <row r="4704" spans="1:5" hidden="1" x14ac:dyDescent="0.2">
      <c r="A4704" s="145" t="s">
        <v>4679</v>
      </c>
      <c r="B4704" s="145" t="s">
        <v>4695</v>
      </c>
      <c r="C4704" s="144">
        <v>6530704</v>
      </c>
      <c r="D4704" s="145" t="s">
        <v>4740</v>
      </c>
      <c r="E4704" s="150"/>
    </row>
    <row r="4705" spans="1:5" hidden="1" x14ac:dyDescent="0.2">
      <c r="A4705" s="145" t="s">
        <v>4679</v>
      </c>
      <c r="B4705" s="145" t="s">
        <v>4695</v>
      </c>
      <c r="C4705" s="144">
        <v>6530705</v>
      </c>
      <c r="D4705" s="145" t="s">
        <v>4741</v>
      </c>
      <c r="E4705" s="150"/>
    </row>
    <row r="4706" spans="1:5" hidden="1" x14ac:dyDescent="0.2">
      <c r="A4706" s="145" t="s">
        <v>4679</v>
      </c>
      <c r="B4706" s="145" t="s">
        <v>4695</v>
      </c>
      <c r="C4706" s="144">
        <v>6530706</v>
      </c>
      <c r="D4706" s="145" t="s">
        <v>4742</v>
      </c>
      <c r="E4706" s="150"/>
    </row>
    <row r="4707" spans="1:5" hidden="1" x14ac:dyDescent="0.2">
      <c r="A4707" s="145" t="s">
        <v>4679</v>
      </c>
      <c r="B4707" s="145" t="s">
        <v>4695</v>
      </c>
      <c r="C4707" s="144">
        <v>6530707</v>
      </c>
      <c r="D4707" s="145" t="s">
        <v>4661</v>
      </c>
      <c r="E4707" s="150"/>
    </row>
    <row r="4708" spans="1:5" hidden="1" x14ac:dyDescent="0.2">
      <c r="A4708" s="145" t="s">
        <v>4679</v>
      </c>
      <c r="B4708" s="145" t="s">
        <v>4695</v>
      </c>
      <c r="C4708" s="144">
        <v>6530708</v>
      </c>
      <c r="D4708" s="145" t="s">
        <v>4743</v>
      </c>
      <c r="E4708" s="150"/>
    </row>
    <row r="4709" spans="1:5" hidden="1" x14ac:dyDescent="0.2">
      <c r="A4709" s="145" t="s">
        <v>4679</v>
      </c>
      <c r="B4709" s="145" t="s">
        <v>4695</v>
      </c>
      <c r="C4709" s="144">
        <v>6530709</v>
      </c>
      <c r="D4709" s="145" t="s">
        <v>4744</v>
      </c>
      <c r="E4709" s="150"/>
    </row>
    <row r="4710" spans="1:5" hidden="1" x14ac:dyDescent="0.2">
      <c r="A4710" s="145" t="s">
        <v>4679</v>
      </c>
      <c r="B4710" s="145" t="s">
        <v>4695</v>
      </c>
      <c r="C4710" s="144">
        <v>6530710</v>
      </c>
      <c r="D4710" s="145" t="s">
        <v>4745</v>
      </c>
      <c r="E4710" s="150"/>
    </row>
    <row r="4711" spans="1:5" hidden="1" x14ac:dyDescent="0.2">
      <c r="A4711" s="145" t="s">
        <v>4679</v>
      </c>
      <c r="B4711" s="145" t="s">
        <v>4695</v>
      </c>
      <c r="C4711" s="144">
        <v>6530711</v>
      </c>
      <c r="D4711" s="145" t="s">
        <v>4746</v>
      </c>
      <c r="E4711" s="150"/>
    </row>
    <row r="4712" spans="1:5" hidden="1" x14ac:dyDescent="0.2">
      <c r="A4712" s="145" t="s">
        <v>4679</v>
      </c>
      <c r="B4712" s="145" t="s">
        <v>4698</v>
      </c>
      <c r="C4712" s="144">
        <v>6530801</v>
      </c>
      <c r="D4712" s="145" t="s">
        <v>4747</v>
      </c>
      <c r="E4712" s="150"/>
    </row>
    <row r="4713" spans="1:5" hidden="1" x14ac:dyDescent="0.2">
      <c r="A4713" s="145" t="s">
        <v>4679</v>
      </c>
      <c r="B4713" s="145" t="s">
        <v>4698</v>
      </c>
      <c r="C4713" s="144">
        <v>6530802</v>
      </c>
      <c r="D4713" s="145" t="s">
        <v>4748</v>
      </c>
      <c r="E4713" s="150"/>
    </row>
    <row r="4714" spans="1:5" hidden="1" x14ac:dyDescent="0.2">
      <c r="A4714" s="145" t="s">
        <v>4679</v>
      </c>
      <c r="B4714" s="145" t="s">
        <v>4698</v>
      </c>
      <c r="C4714" s="144">
        <v>6530803</v>
      </c>
      <c r="D4714" s="145" t="s">
        <v>4749</v>
      </c>
      <c r="E4714" s="150"/>
    </row>
    <row r="4715" spans="1:5" hidden="1" x14ac:dyDescent="0.2">
      <c r="A4715" s="145" t="s">
        <v>4679</v>
      </c>
      <c r="B4715" s="145" t="s">
        <v>4698</v>
      </c>
      <c r="C4715" s="144">
        <v>6530804</v>
      </c>
      <c r="D4715" s="145" t="s">
        <v>4750</v>
      </c>
      <c r="E4715" s="150"/>
    </row>
    <row r="4716" spans="1:5" hidden="1" x14ac:dyDescent="0.2">
      <c r="A4716" s="145" t="s">
        <v>4679</v>
      </c>
      <c r="B4716" s="145" t="s">
        <v>4698</v>
      </c>
      <c r="C4716" s="144">
        <v>6530805</v>
      </c>
      <c r="D4716" s="145" t="s">
        <v>406</v>
      </c>
      <c r="E4716" s="150"/>
    </row>
    <row r="4717" spans="1:5" hidden="1" x14ac:dyDescent="0.2">
      <c r="A4717" s="145" t="s">
        <v>4679</v>
      </c>
      <c r="B4717" s="145" t="s">
        <v>4698</v>
      </c>
      <c r="C4717" s="144">
        <v>6530806</v>
      </c>
      <c r="D4717" s="145" t="s">
        <v>4751</v>
      </c>
      <c r="E4717" s="150"/>
    </row>
    <row r="4718" spans="1:5" hidden="1" x14ac:dyDescent="0.2">
      <c r="A4718" s="145" t="s">
        <v>4679</v>
      </c>
      <c r="B4718" s="145" t="s">
        <v>4698</v>
      </c>
      <c r="C4718" s="144">
        <v>6530807</v>
      </c>
      <c r="D4718" s="145" t="s">
        <v>4752</v>
      </c>
      <c r="E4718" s="150"/>
    </row>
    <row r="4719" spans="1:5" hidden="1" x14ac:dyDescent="0.2">
      <c r="A4719" s="145" t="s">
        <v>4679</v>
      </c>
      <c r="B4719" s="145" t="s">
        <v>4701</v>
      </c>
      <c r="C4719" s="144">
        <v>6530901</v>
      </c>
      <c r="D4719" s="145" t="s">
        <v>664</v>
      </c>
      <c r="E4719" s="150"/>
    </row>
    <row r="4720" spans="1:5" hidden="1" x14ac:dyDescent="0.2">
      <c r="A4720" s="145" t="s">
        <v>4679</v>
      </c>
      <c r="B4720" s="145" t="s">
        <v>4701</v>
      </c>
      <c r="C4720" s="144">
        <v>6530902</v>
      </c>
      <c r="D4720" s="145" t="s">
        <v>4753</v>
      </c>
      <c r="E4720" s="150"/>
    </row>
    <row r="4721" spans="1:5" hidden="1" x14ac:dyDescent="0.2">
      <c r="A4721" s="145" t="s">
        <v>4679</v>
      </c>
      <c r="B4721" s="145" t="s">
        <v>4701</v>
      </c>
      <c r="C4721" s="144">
        <v>6530903</v>
      </c>
      <c r="D4721" s="145" t="s">
        <v>4754</v>
      </c>
      <c r="E4721" s="150"/>
    </row>
    <row r="4722" spans="1:5" hidden="1" x14ac:dyDescent="0.2">
      <c r="A4722" s="145" t="s">
        <v>4679</v>
      </c>
      <c r="B4722" s="145" t="s">
        <v>4701</v>
      </c>
      <c r="C4722" s="144">
        <v>6530904</v>
      </c>
      <c r="D4722" s="145" t="s">
        <v>4755</v>
      </c>
      <c r="E4722" s="150"/>
    </row>
    <row r="4723" spans="1:5" hidden="1" x14ac:dyDescent="0.2">
      <c r="A4723" s="145" t="s">
        <v>4758</v>
      </c>
      <c r="B4723" s="145" t="s">
        <v>4757</v>
      </c>
      <c r="C4723" s="144">
        <v>2540101</v>
      </c>
      <c r="D4723" s="145" t="s">
        <v>4756</v>
      </c>
      <c r="E4723" s="150"/>
    </row>
    <row r="4724" spans="1:5" hidden="1" x14ac:dyDescent="0.2">
      <c r="A4724" s="145" t="s">
        <v>4758</v>
      </c>
      <c r="B4724" s="145" t="s">
        <v>4757</v>
      </c>
      <c r="C4724" s="144">
        <v>4540101</v>
      </c>
      <c r="D4724" s="145" t="s">
        <v>4759</v>
      </c>
      <c r="E4724" s="150"/>
    </row>
    <row r="4725" spans="1:5" hidden="1" x14ac:dyDescent="0.2">
      <c r="A4725" s="145" t="s">
        <v>4758</v>
      </c>
      <c r="B4725" s="145" t="s">
        <v>4757</v>
      </c>
      <c r="C4725" s="144">
        <v>5540118</v>
      </c>
      <c r="D4725" s="145" t="s">
        <v>4760</v>
      </c>
      <c r="E4725" s="150"/>
    </row>
    <row r="4726" spans="1:5" hidden="1" x14ac:dyDescent="0.2">
      <c r="A4726" s="145" t="s">
        <v>4758</v>
      </c>
      <c r="B4726" s="145" t="s">
        <v>4757</v>
      </c>
      <c r="C4726" s="144">
        <v>5540119</v>
      </c>
      <c r="D4726" s="145" t="s">
        <v>4761</v>
      </c>
      <c r="E4726" s="150"/>
    </row>
    <row r="4727" spans="1:5" hidden="1" x14ac:dyDescent="0.2">
      <c r="A4727" s="145" t="s">
        <v>4758</v>
      </c>
      <c r="B4727" s="145" t="s">
        <v>4757</v>
      </c>
      <c r="C4727" s="144">
        <v>5540120</v>
      </c>
      <c r="D4727" s="145" t="s">
        <v>4762</v>
      </c>
      <c r="E4727" s="150"/>
    </row>
    <row r="4728" spans="1:5" hidden="1" x14ac:dyDescent="0.2">
      <c r="A4728" s="145" t="s">
        <v>4758</v>
      </c>
      <c r="B4728" s="145" t="s">
        <v>4764</v>
      </c>
      <c r="C4728" s="144">
        <v>5540211</v>
      </c>
      <c r="D4728" s="145" t="s">
        <v>4763</v>
      </c>
      <c r="E4728" s="150"/>
    </row>
    <row r="4729" spans="1:5" hidden="1" x14ac:dyDescent="0.2">
      <c r="A4729" s="145" t="s">
        <v>4758</v>
      </c>
      <c r="B4729" s="145" t="s">
        <v>4766</v>
      </c>
      <c r="C4729" s="144">
        <v>5540310</v>
      </c>
      <c r="D4729" s="145" t="s">
        <v>4765</v>
      </c>
      <c r="E4729" s="150"/>
    </row>
    <row r="4730" spans="1:5" hidden="1" x14ac:dyDescent="0.2">
      <c r="A4730" s="145" t="s">
        <v>4758</v>
      </c>
      <c r="B4730" s="145" t="s">
        <v>4766</v>
      </c>
      <c r="C4730" s="144">
        <v>5540311</v>
      </c>
      <c r="D4730" s="145" t="s">
        <v>4767</v>
      </c>
      <c r="E4730" s="150"/>
    </row>
    <row r="4731" spans="1:5" hidden="1" x14ac:dyDescent="0.2">
      <c r="A4731" s="145" t="s">
        <v>4758</v>
      </c>
      <c r="B4731" s="145" t="s">
        <v>4769</v>
      </c>
      <c r="C4731" s="144">
        <v>5540413</v>
      </c>
      <c r="D4731" s="145" t="s">
        <v>4768</v>
      </c>
      <c r="E4731" s="150"/>
    </row>
    <row r="4732" spans="1:5" hidden="1" x14ac:dyDescent="0.2">
      <c r="A4732" s="145" t="s">
        <v>4758</v>
      </c>
      <c r="B4732" s="145" t="s">
        <v>4771</v>
      </c>
      <c r="C4732" s="144">
        <v>5540507</v>
      </c>
      <c r="D4732" s="145" t="s">
        <v>4770</v>
      </c>
      <c r="E4732" s="150"/>
    </row>
    <row r="4733" spans="1:5" hidden="1" x14ac:dyDescent="0.2">
      <c r="A4733" s="145" t="s">
        <v>4758</v>
      </c>
      <c r="B4733" s="145" t="s">
        <v>4771</v>
      </c>
      <c r="C4733" s="144">
        <v>5540508</v>
      </c>
      <c r="D4733" s="145" t="s">
        <v>4772</v>
      </c>
      <c r="E4733" s="150"/>
    </row>
    <row r="4734" spans="1:5" hidden="1" x14ac:dyDescent="0.2">
      <c r="A4734" s="145" t="s">
        <v>4758</v>
      </c>
      <c r="B4734" s="145" t="s">
        <v>4774</v>
      </c>
      <c r="C4734" s="144">
        <v>5540609</v>
      </c>
      <c r="D4734" s="145" t="s">
        <v>4773</v>
      </c>
      <c r="E4734" s="150"/>
    </row>
    <row r="4735" spans="1:5" hidden="1" x14ac:dyDescent="0.2">
      <c r="A4735" s="145" t="s">
        <v>4758</v>
      </c>
      <c r="B4735" s="145" t="s">
        <v>4776</v>
      </c>
      <c r="C4735" s="144">
        <v>5540708</v>
      </c>
      <c r="D4735" s="145" t="s">
        <v>4775</v>
      </c>
      <c r="E4735" s="150"/>
    </row>
    <row r="4736" spans="1:5" hidden="1" x14ac:dyDescent="0.2">
      <c r="A4736" s="145" t="s">
        <v>4758</v>
      </c>
      <c r="B4736" s="145" t="s">
        <v>4778</v>
      </c>
      <c r="C4736" s="144">
        <v>5540806</v>
      </c>
      <c r="D4736" s="145" t="s">
        <v>4777</v>
      </c>
      <c r="E4736" s="150"/>
    </row>
    <row r="4737" spans="1:5" hidden="1" x14ac:dyDescent="0.2">
      <c r="A4737" s="145" t="s">
        <v>4758</v>
      </c>
      <c r="B4737" s="145" t="s">
        <v>4757</v>
      </c>
      <c r="C4737" s="144">
        <v>6540101</v>
      </c>
      <c r="D4737" s="145" t="s">
        <v>4779</v>
      </c>
      <c r="E4737" s="150"/>
    </row>
    <row r="4738" spans="1:5" hidden="1" x14ac:dyDescent="0.2">
      <c r="A4738" s="145" t="s">
        <v>4758</v>
      </c>
      <c r="B4738" s="145" t="s">
        <v>4757</v>
      </c>
      <c r="C4738" s="144">
        <v>6540102</v>
      </c>
      <c r="D4738" s="145" t="s">
        <v>4780</v>
      </c>
      <c r="E4738" s="150"/>
    </row>
    <row r="4739" spans="1:5" hidden="1" x14ac:dyDescent="0.2">
      <c r="A4739" s="145" t="s">
        <v>4758</v>
      </c>
      <c r="B4739" s="145" t="s">
        <v>4757</v>
      </c>
      <c r="C4739" s="144">
        <v>6540103</v>
      </c>
      <c r="D4739" s="145" t="s">
        <v>4781</v>
      </c>
      <c r="E4739" s="150"/>
    </row>
    <row r="4740" spans="1:5" hidden="1" x14ac:dyDescent="0.2">
      <c r="A4740" s="145" t="s">
        <v>4758</v>
      </c>
      <c r="B4740" s="145" t="s">
        <v>4757</v>
      </c>
      <c r="C4740" s="144">
        <v>6540105</v>
      </c>
      <c r="D4740" s="145" t="s">
        <v>4782</v>
      </c>
      <c r="E4740" s="150"/>
    </row>
    <row r="4741" spans="1:5" hidden="1" x14ac:dyDescent="0.2">
      <c r="A4741" s="145" t="s">
        <v>4758</v>
      </c>
      <c r="B4741" s="145" t="s">
        <v>4757</v>
      </c>
      <c r="C4741" s="144">
        <v>6540106</v>
      </c>
      <c r="D4741" s="145" t="s">
        <v>4783</v>
      </c>
      <c r="E4741" s="150"/>
    </row>
    <row r="4742" spans="1:5" hidden="1" x14ac:dyDescent="0.2">
      <c r="A4742" s="145" t="s">
        <v>4758</v>
      </c>
      <c r="B4742" s="145" t="s">
        <v>4757</v>
      </c>
      <c r="C4742" s="144">
        <v>6540107</v>
      </c>
      <c r="D4742" s="145" t="s">
        <v>4784</v>
      </c>
      <c r="E4742" s="150"/>
    </row>
    <row r="4743" spans="1:5" hidden="1" x14ac:dyDescent="0.2">
      <c r="A4743" s="145" t="s">
        <v>4758</v>
      </c>
      <c r="B4743" s="145" t="s">
        <v>4757</v>
      </c>
      <c r="C4743" s="144">
        <v>6540108</v>
      </c>
      <c r="D4743" s="145" t="s">
        <v>4785</v>
      </c>
      <c r="E4743" s="150"/>
    </row>
    <row r="4744" spans="1:5" hidden="1" x14ac:dyDescent="0.2">
      <c r="A4744" s="145" t="s">
        <v>4758</v>
      </c>
      <c r="B4744" s="145" t="s">
        <v>4757</v>
      </c>
      <c r="C4744" s="144">
        <v>6540109</v>
      </c>
      <c r="D4744" s="145" t="s">
        <v>4786</v>
      </c>
      <c r="E4744" s="150"/>
    </row>
    <row r="4745" spans="1:5" hidden="1" x14ac:dyDescent="0.2">
      <c r="A4745" s="145" t="s">
        <v>4758</v>
      </c>
      <c r="B4745" s="145" t="s">
        <v>4757</v>
      </c>
      <c r="C4745" s="144">
        <v>6540110</v>
      </c>
      <c r="D4745" s="145" t="s">
        <v>4787</v>
      </c>
      <c r="E4745" s="150"/>
    </row>
    <row r="4746" spans="1:5" hidden="1" x14ac:dyDescent="0.2">
      <c r="A4746" s="145" t="s">
        <v>4758</v>
      </c>
      <c r="B4746" s="145" t="s">
        <v>4757</v>
      </c>
      <c r="C4746" s="144">
        <v>6540111</v>
      </c>
      <c r="D4746" s="145" t="s">
        <v>4788</v>
      </c>
      <c r="E4746" s="150"/>
    </row>
    <row r="4747" spans="1:5" hidden="1" x14ac:dyDescent="0.2">
      <c r="A4747" s="145" t="s">
        <v>4758</v>
      </c>
      <c r="B4747" s="145" t="s">
        <v>4757</v>
      </c>
      <c r="C4747" s="144">
        <v>6540112</v>
      </c>
      <c r="D4747" s="145" t="s">
        <v>4789</v>
      </c>
      <c r="E4747" s="150"/>
    </row>
    <row r="4748" spans="1:5" hidden="1" x14ac:dyDescent="0.2">
      <c r="A4748" s="145" t="s">
        <v>4758</v>
      </c>
      <c r="B4748" s="145" t="s">
        <v>4757</v>
      </c>
      <c r="C4748" s="144">
        <v>6540113</v>
      </c>
      <c r="D4748" s="145" t="s">
        <v>692</v>
      </c>
      <c r="E4748" s="150"/>
    </row>
    <row r="4749" spans="1:5" hidden="1" x14ac:dyDescent="0.2">
      <c r="A4749" s="145" t="s">
        <v>4758</v>
      </c>
      <c r="B4749" s="145" t="s">
        <v>4757</v>
      </c>
      <c r="C4749" s="144">
        <v>6540115</v>
      </c>
      <c r="D4749" s="145" t="s">
        <v>4790</v>
      </c>
      <c r="E4749" s="150"/>
    </row>
    <row r="4750" spans="1:5" hidden="1" x14ac:dyDescent="0.2">
      <c r="A4750" s="145" t="s">
        <v>4758</v>
      </c>
      <c r="B4750" s="145" t="s">
        <v>4757</v>
      </c>
      <c r="C4750" s="144">
        <v>6540116</v>
      </c>
      <c r="D4750" s="145" t="s">
        <v>4791</v>
      </c>
      <c r="E4750" s="150"/>
    </row>
    <row r="4751" spans="1:5" hidden="1" x14ac:dyDescent="0.2">
      <c r="A4751" s="145" t="s">
        <v>4758</v>
      </c>
      <c r="B4751" s="145" t="s">
        <v>4757</v>
      </c>
      <c r="C4751" s="144">
        <v>6540117</v>
      </c>
      <c r="D4751" s="145" t="s">
        <v>4792</v>
      </c>
      <c r="E4751" s="150"/>
    </row>
    <row r="4752" spans="1:5" hidden="1" x14ac:dyDescent="0.2">
      <c r="A4752" s="145" t="s">
        <v>4758</v>
      </c>
      <c r="B4752" s="145" t="s">
        <v>4764</v>
      </c>
      <c r="C4752" s="144">
        <v>6540201</v>
      </c>
      <c r="D4752" s="145" t="s">
        <v>4793</v>
      </c>
      <c r="E4752" s="150"/>
    </row>
    <row r="4753" spans="1:5" hidden="1" x14ac:dyDescent="0.2">
      <c r="A4753" s="145" t="s">
        <v>4758</v>
      </c>
      <c r="B4753" s="145" t="s">
        <v>4764</v>
      </c>
      <c r="C4753" s="144">
        <v>6540202</v>
      </c>
      <c r="D4753" s="145" t="s">
        <v>4794</v>
      </c>
      <c r="E4753" s="150"/>
    </row>
    <row r="4754" spans="1:5" hidden="1" x14ac:dyDescent="0.2">
      <c r="A4754" s="145" t="s">
        <v>4758</v>
      </c>
      <c r="B4754" s="145" t="s">
        <v>4764</v>
      </c>
      <c r="C4754" s="144">
        <v>6540203</v>
      </c>
      <c r="D4754" s="145" t="s">
        <v>4795</v>
      </c>
      <c r="E4754" s="150"/>
    </row>
    <row r="4755" spans="1:5" hidden="1" x14ac:dyDescent="0.2">
      <c r="A4755" s="145" t="s">
        <v>4758</v>
      </c>
      <c r="B4755" s="145" t="s">
        <v>4764</v>
      </c>
      <c r="C4755" s="144">
        <v>6540204</v>
      </c>
      <c r="D4755" s="145" t="s">
        <v>4796</v>
      </c>
      <c r="E4755" s="150"/>
    </row>
    <row r="4756" spans="1:5" hidden="1" x14ac:dyDescent="0.2">
      <c r="A4756" s="145" t="s">
        <v>4758</v>
      </c>
      <c r="B4756" s="145" t="s">
        <v>4764</v>
      </c>
      <c r="C4756" s="144">
        <v>6540205</v>
      </c>
      <c r="D4756" s="145" t="s">
        <v>4797</v>
      </c>
      <c r="E4756" s="150"/>
    </row>
    <row r="4757" spans="1:5" hidden="1" x14ac:dyDescent="0.2">
      <c r="A4757" s="145" t="s">
        <v>4758</v>
      </c>
      <c r="B4757" s="145" t="s">
        <v>4764</v>
      </c>
      <c r="C4757" s="144">
        <v>6540207</v>
      </c>
      <c r="D4757" s="145" t="s">
        <v>4798</v>
      </c>
      <c r="E4757" s="150"/>
    </row>
    <row r="4758" spans="1:5" hidden="1" x14ac:dyDescent="0.2">
      <c r="A4758" s="145" t="s">
        <v>4758</v>
      </c>
      <c r="B4758" s="145" t="s">
        <v>4764</v>
      </c>
      <c r="C4758" s="144">
        <v>6540208</v>
      </c>
      <c r="D4758" s="145" t="s">
        <v>4799</v>
      </c>
      <c r="E4758" s="150"/>
    </row>
    <row r="4759" spans="1:5" hidden="1" x14ac:dyDescent="0.2">
      <c r="A4759" s="145" t="s">
        <v>4758</v>
      </c>
      <c r="B4759" s="145" t="s">
        <v>4764</v>
      </c>
      <c r="C4759" s="144">
        <v>6540209</v>
      </c>
      <c r="D4759" s="145" t="s">
        <v>4800</v>
      </c>
      <c r="E4759" s="150"/>
    </row>
    <row r="4760" spans="1:5" hidden="1" x14ac:dyDescent="0.2">
      <c r="A4760" s="145" t="s">
        <v>4758</v>
      </c>
      <c r="B4760" s="145" t="s">
        <v>4764</v>
      </c>
      <c r="C4760" s="144">
        <v>6540210</v>
      </c>
      <c r="D4760" s="145" t="s">
        <v>4801</v>
      </c>
      <c r="E4760" s="150"/>
    </row>
    <row r="4761" spans="1:5" hidden="1" x14ac:dyDescent="0.2">
      <c r="A4761" s="145" t="s">
        <v>4758</v>
      </c>
      <c r="B4761" s="145" t="s">
        <v>4766</v>
      </c>
      <c r="C4761" s="144">
        <v>6540301</v>
      </c>
      <c r="D4761" s="145" t="s">
        <v>4802</v>
      </c>
      <c r="E4761" s="150"/>
    </row>
    <row r="4762" spans="1:5" hidden="1" x14ac:dyDescent="0.2">
      <c r="A4762" s="145" t="s">
        <v>4758</v>
      </c>
      <c r="B4762" s="145" t="s">
        <v>4766</v>
      </c>
      <c r="C4762" s="144">
        <v>6540302</v>
      </c>
      <c r="D4762" s="145" t="s">
        <v>4803</v>
      </c>
      <c r="E4762" s="150"/>
    </row>
    <row r="4763" spans="1:5" hidden="1" x14ac:dyDescent="0.2">
      <c r="A4763" s="145" t="s">
        <v>4758</v>
      </c>
      <c r="B4763" s="145" t="s">
        <v>4766</v>
      </c>
      <c r="C4763" s="144">
        <v>6540303</v>
      </c>
      <c r="D4763" s="145" t="s">
        <v>3180</v>
      </c>
      <c r="E4763" s="150"/>
    </row>
    <row r="4764" spans="1:5" hidden="1" x14ac:dyDescent="0.2">
      <c r="A4764" s="145" t="s">
        <v>4758</v>
      </c>
      <c r="B4764" s="145" t="s">
        <v>4766</v>
      </c>
      <c r="C4764" s="144">
        <v>6540304</v>
      </c>
      <c r="D4764" s="145" t="s">
        <v>4804</v>
      </c>
      <c r="E4764" s="150"/>
    </row>
    <row r="4765" spans="1:5" hidden="1" x14ac:dyDescent="0.2">
      <c r="A4765" s="145" t="s">
        <v>4758</v>
      </c>
      <c r="B4765" s="145" t="s">
        <v>4766</v>
      </c>
      <c r="C4765" s="144">
        <v>6540305</v>
      </c>
      <c r="D4765" s="145" t="s">
        <v>4805</v>
      </c>
      <c r="E4765" s="150"/>
    </row>
    <row r="4766" spans="1:5" hidden="1" x14ac:dyDescent="0.2">
      <c r="A4766" s="145" t="s">
        <v>4758</v>
      </c>
      <c r="B4766" s="145" t="s">
        <v>4766</v>
      </c>
      <c r="C4766" s="144">
        <v>6540306</v>
      </c>
      <c r="D4766" s="145" t="s">
        <v>4806</v>
      </c>
      <c r="E4766" s="150"/>
    </row>
    <row r="4767" spans="1:5" hidden="1" x14ac:dyDescent="0.2">
      <c r="A4767" s="145" t="s">
        <v>4758</v>
      </c>
      <c r="B4767" s="145" t="s">
        <v>4766</v>
      </c>
      <c r="C4767" s="144">
        <v>6540307</v>
      </c>
      <c r="D4767" s="145" t="s">
        <v>4807</v>
      </c>
      <c r="E4767" s="150"/>
    </row>
    <row r="4768" spans="1:5" hidden="1" x14ac:dyDescent="0.2">
      <c r="A4768" s="145" t="s">
        <v>4758</v>
      </c>
      <c r="B4768" s="145" t="s">
        <v>4766</v>
      </c>
      <c r="C4768" s="144">
        <v>6540308</v>
      </c>
      <c r="D4768" s="145" t="s">
        <v>4808</v>
      </c>
      <c r="E4768" s="150"/>
    </row>
    <row r="4769" spans="1:5" hidden="1" x14ac:dyDescent="0.2">
      <c r="A4769" s="145" t="s">
        <v>4758</v>
      </c>
      <c r="B4769" s="145" t="s">
        <v>4766</v>
      </c>
      <c r="C4769" s="144">
        <v>6540309</v>
      </c>
      <c r="D4769" s="145" t="s">
        <v>4809</v>
      </c>
      <c r="E4769" s="150"/>
    </row>
    <row r="4770" spans="1:5" hidden="1" x14ac:dyDescent="0.2">
      <c r="A4770" s="145" t="s">
        <v>4758</v>
      </c>
      <c r="B4770" s="145" t="s">
        <v>4769</v>
      </c>
      <c r="C4770" s="144">
        <v>6540401</v>
      </c>
      <c r="D4770" s="145" t="s">
        <v>4810</v>
      </c>
      <c r="E4770" s="150"/>
    </row>
    <row r="4771" spans="1:5" hidden="1" x14ac:dyDescent="0.2">
      <c r="A4771" s="145" t="s">
        <v>4758</v>
      </c>
      <c r="B4771" s="145" t="s">
        <v>4769</v>
      </c>
      <c r="C4771" s="144">
        <v>6540402</v>
      </c>
      <c r="D4771" s="145" t="s">
        <v>4811</v>
      </c>
      <c r="E4771" s="150"/>
    </row>
    <row r="4772" spans="1:5" hidden="1" x14ac:dyDescent="0.2">
      <c r="A4772" s="145" t="s">
        <v>4758</v>
      </c>
      <c r="B4772" s="145" t="s">
        <v>4769</v>
      </c>
      <c r="C4772" s="144">
        <v>6540403</v>
      </c>
      <c r="D4772" s="145" t="s">
        <v>4812</v>
      </c>
      <c r="E4772" s="150"/>
    </row>
    <row r="4773" spans="1:5" hidden="1" x14ac:dyDescent="0.2">
      <c r="A4773" s="145" t="s">
        <v>4758</v>
      </c>
      <c r="B4773" s="145" t="s">
        <v>4769</v>
      </c>
      <c r="C4773" s="144">
        <v>6540404</v>
      </c>
      <c r="D4773" s="145" t="s">
        <v>4813</v>
      </c>
      <c r="E4773" s="150"/>
    </row>
    <row r="4774" spans="1:5" hidden="1" x14ac:dyDescent="0.2">
      <c r="A4774" s="145" t="s">
        <v>4758</v>
      </c>
      <c r="B4774" s="145" t="s">
        <v>4769</v>
      </c>
      <c r="C4774" s="144">
        <v>6540405</v>
      </c>
      <c r="D4774" s="145" t="s">
        <v>3112</v>
      </c>
      <c r="E4774" s="150"/>
    </row>
    <row r="4775" spans="1:5" hidden="1" x14ac:dyDescent="0.2">
      <c r="A4775" s="145" t="s">
        <v>4758</v>
      </c>
      <c r="B4775" s="145" t="s">
        <v>4769</v>
      </c>
      <c r="C4775" s="144">
        <v>6540406</v>
      </c>
      <c r="D4775" s="145" t="s">
        <v>4814</v>
      </c>
      <c r="E4775" s="150"/>
    </row>
    <row r="4776" spans="1:5" hidden="1" x14ac:dyDescent="0.2">
      <c r="A4776" s="145" t="s">
        <v>4758</v>
      </c>
      <c r="B4776" s="145" t="s">
        <v>4769</v>
      </c>
      <c r="C4776" s="144">
        <v>6540407</v>
      </c>
      <c r="D4776" s="145" t="s">
        <v>4815</v>
      </c>
      <c r="E4776" s="150"/>
    </row>
    <row r="4777" spans="1:5" hidden="1" x14ac:dyDescent="0.2">
      <c r="A4777" s="145" t="s">
        <v>4758</v>
      </c>
      <c r="B4777" s="145" t="s">
        <v>4769</v>
      </c>
      <c r="C4777" s="144">
        <v>6540408</v>
      </c>
      <c r="D4777" s="145" t="s">
        <v>4816</v>
      </c>
      <c r="E4777" s="150"/>
    </row>
    <row r="4778" spans="1:5" hidden="1" x14ac:dyDescent="0.2">
      <c r="A4778" s="145" t="s">
        <v>4758</v>
      </c>
      <c r="B4778" s="145" t="s">
        <v>4769</v>
      </c>
      <c r="C4778" s="144">
        <v>6540409</v>
      </c>
      <c r="D4778" s="145" t="s">
        <v>4817</v>
      </c>
      <c r="E4778" s="150"/>
    </row>
    <row r="4779" spans="1:5" hidden="1" x14ac:dyDescent="0.2">
      <c r="A4779" s="145" t="s">
        <v>4758</v>
      </c>
      <c r="B4779" s="145" t="s">
        <v>4769</v>
      </c>
      <c r="C4779" s="144">
        <v>6540410</v>
      </c>
      <c r="D4779" s="145" t="s">
        <v>4818</v>
      </c>
      <c r="E4779" s="150"/>
    </row>
    <row r="4780" spans="1:5" hidden="1" x14ac:dyDescent="0.2">
      <c r="A4780" s="145" t="s">
        <v>4758</v>
      </c>
      <c r="B4780" s="145" t="s">
        <v>4769</v>
      </c>
      <c r="C4780" s="144">
        <v>6540411</v>
      </c>
      <c r="D4780" s="145" t="s">
        <v>2033</v>
      </c>
      <c r="E4780" s="150"/>
    </row>
    <row r="4781" spans="1:5" hidden="1" x14ac:dyDescent="0.2">
      <c r="A4781" s="145" t="s">
        <v>4758</v>
      </c>
      <c r="B4781" s="145" t="s">
        <v>4769</v>
      </c>
      <c r="C4781" s="144">
        <v>6540412</v>
      </c>
      <c r="D4781" s="145" t="s">
        <v>4819</v>
      </c>
      <c r="E4781" s="150"/>
    </row>
    <row r="4782" spans="1:5" hidden="1" x14ac:dyDescent="0.2">
      <c r="A4782" s="145" t="s">
        <v>4758</v>
      </c>
      <c r="B4782" s="145" t="s">
        <v>4771</v>
      </c>
      <c r="C4782" s="144">
        <v>6540501</v>
      </c>
      <c r="D4782" s="145" t="s">
        <v>4820</v>
      </c>
      <c r="E4782" s="150"/>
    </row>
    <row r="4783" spans="1:5" hidden="1" x14ac:dyDescent="0.2">
      <c r="A4783" s="145" t="s">
        <v>4758</v>
      </c>
      <c r="B4783" s="145" t="s">
        <v>4771</v>
      </c>
      <c r="C4783" s="144">
        <v>6540502</v>
      </c>
      <c r="D4783" s="145" t="s">
        <v>4821</v>
      </c>
      <c r="E4783" s="150"/>
    </row>
    <row r="4784" spans="1:5" hidden="1" x14ac:dyDescent="0.2">
      <c r="A4784" s="145" t="s">
        <v>4758</v>
      </c>
      <c r="B4784" s="145" t="s">
        <v>4771</v>
      </c>
      <c r="C4784" s="144">
        <v>6540503</v>
      </c>
      <c r="D4784" s="145" t="s">
        <v>4822</v>
      </c>
      <c r="E4784" s="150"/>
    </row>
    <row r="4785" spans="1:5" hidden="1" x14ac:dyDescent="0.2">
      <c r="A4785" s="145" t="s">
        <v>4758</v>
      </c>
      <c r="B4785" s="145" t="s">
        <v>4771</v>
      </c>
      <c r="C4785" s="144">
        <v>6540504</v>
      </c>
      <c r="D4785" s="145" t="s">
        <v>4823</v>
      </c>
      <c r="E4785" s="150"/>
    </row>
    <row r="4786" spans="1:5" hidden="1" x14ac:dyDescent="0.2">
      <c r="A4786" s="145" t="s">
        <v>4758</v>
      </c>
      <c r="B4786" s="145" t="s">
        <v>4771</v>
      </c>
      <c r="C4786" s="144">
        <v>6540505</v>
      </c>
      <c r="D4786" s="145" t="s">
        <v>2781</v>
      </c>
      <c r="E4786" s="150"/>
    </row>
    <row r="4787" spans="1:5" hidden="1" x14ac:dyDescent="0.2">
      <c r="A4787" s="145" t="s">
        <v>4758</v>
      </c>
      <c r="B4787" s="145" t="s">
        <v>4774</v>
      </c>
      <c r="C4787" s="144">
        <v>6540601</v>
      </c>
      <c r="D4787" s="145" t="s">
        <v>824</v>
      </c>
      <c r="E4787" s="150"/>
    </row>
    <row r="4788" spans="1:5" hidden="1" x14ac:dyDescent="0.2">
      <c r="A4788" s="145" t="s">
        <v>4758</v>
      </c>
      <c r="B4788" s="145" t="s">
        <v>4774</v>
      </c>
      <c r="C4788" s="144">
        <v>6540602</v>
      </c>
      <c r="D4788" s="145" t="s">
        <v>4170</v>
      </c>
      <c r="E4788" s="150"/>
    </row>
    <row r="4789" spans="1:5" hidden="1" x14ac:dyDescent="0.2">
      <c r="A4789" s="145" t="s">
        <v>4758</v>
      </c>
      <c r="B4789" s="145" t="s">
        <v>4774</v>
      </c>
      <c r="C4789" s="144">
        <v>6540603</v>
      </c>
      <c r="D4789" s="145" t="s">
        <v>4824</v>
      </c>
      <c r="E4789" s="150"/>
    </row>
    <row r="4790" spans="1:5" hidden="1" x14ac:dyDescent="0.2">
      <c r="A4790" s="145" t="s">
        <v>4758</v>
      </c>
      <c r="B4790" s="145" t="s">
        <v>4774</v>
      </c>
      <c r="C4790" s="144">
        <v>6540604</v>
      </c>
      <c r="D4790" s="145" t="s">
        <v>4825</v>
      </c>
      <c r="E4790" s="150"/>
    </row>
    <row r="4791" spans="1:5" hidden="1" x14ac:dyDescent="0.2">
      <c r="A4791" s="145" t="s">
        <v>4758</v>
      </c>
      <c r="B4791" s="145" t="s">
        <v>4774</v>
      </c>
      <c r="C4791" s="144">
        <v>6540605</v>
      </c>
      <c r="D4791" s="145" t="s">
        <v>2703</v>
      </c>
      <c r="E4791" s="150"/>
    </row>
    <row r="4792" spans="1:5" hidden="1" x14ac:dyDescent="0.2">
      <c r="A4792" s="145" t="s">
        <v>4758</v>
      </c>
      <c r="B4792" s="145" t="s">
        <v>4774</v>
      </c>
      <c r="C4792" s="144">
        <v>6540606</v>
      </c>
      <c r="D4792" s="145" t="s">
        <v>4826</v>
      </c>
      <c r="E4792" s="150"/>
    </row>
    <row r="4793" spans="1:5" hidden="1" x14ac:dyDescent="0.2">
      <c r="A4793" s="145" t="s">
        <v>4758</v>
      </c>
      <c r="B4793" s="145" t="s">
        <v>4774</v>
      </c>
      <c r="C4793" s="144">
        <v>6540607</v>
      </c>
      <c r="D4793" s="145" t="s">
        <v>4827</v>
      </c>
      <c r="E4793" s="150"/>
    </row>
    <row r="4794" spans="1:5" hidden="1" x14ac:dyDescent="0.2">
      <c r="A4794" s="145" t="s">
        <v>4758</v>
      </c>
      <c r="B4794" s="145" t="s">
        <v>4774</v>
      </c>
      <c r="C4794" s="144">
        <v>6540608</v>
      </c>
      <c r="D4794" s="145" t="s">
        <v>4828</v>
      </c>
      <c r="E4794" s="150"/>
    </row>
    <row r="4795" spans="1:5" hidden="1" x14ac:dyDescent="0.2">
      <c r="A4795" s="145" t="s">
        <v>4758</v>
      </c>
      <c r="B4795" s="145" t="s">
        <v>4776</v>
      </c>
      <c r="C4795" s="144">
        <v>6540701</v>
      </c>
      <c r="D4795" s="145" t="s">
        <v>4829</v>
      </c>
      <c r="E4795" s="150"/>
    </row>
    <row r="4796" spans="1:5" hidden="1" x14ac:dyDescent="0.2">
      <c r="A4796" s="145" t="s">
        <v>4758</v>
      </c>
      <c r="B4796" s="145" t="s">
        <v>4776</v>
      </c>
      <c r="C4796" s="144">
        <v>6540702</v>
      </c>
      <c r="D4796" s="145" t="s">
        <v>4830</v>
      </c>
      <c r="E4796" s="150"/>
    </row>
    <row r="4797" spans="1:5" hidden="1" x14ac:dyDescent="0.2">
      <c r="A4797" s="145" t="s">
        <v>4758</v>
      </c>
      <c r="B4797" s="145" t="s">
        <v>4776</v>
      </c>
      <c r="C4797" s="144">
        <v>6540703</v>
      </c>
      <c r="D4797" s="145" t="s">
        <v>4831</v>
      </c>
      <c r="E4797" s="150"/>
    </row>
    <row r="4798" spans="1:5" hidden="1" x14ac:dyDescent="0.2">
      <c r="A4798" s="145" t="s">
        <v>4758</v>
      </c>
      <c r="B4798" s="145" t="s">
        <v>4776</v>
      </c>
      <c r="C4798" s="144">
        <v>6540704</v>
      </c>
      <c r="D4798" s="145" t="s">
        <v>4832</v>
      </c>
      <c r="E4798" s="150"/>
    </row>
    <row r="4799" spans="1:5" hidden="1" x14ac:dyDescent="0.2">
      <c r="A4799" s="145" t="s">
        <v>4758</v>
      </c>
      <c r="B4799" s="145" t="s">
        <v>4776</v>
      </c>
      <c r="C4799" s="144">
        <v>6540705</v>
      </c>
      <c r="D4799" s="145" t="s">
        <v>4833</v>
      </c>
      <c r="E4799" s="150"/>
    </row>
    <row r="4800" spans="1:5" hidden="1" x14ac:dyDescent="0.2">
      <c r="A4800" s="145" t="s">
        <v>4758</v>
      </c>
      <c r="B4800" s="145" t="s">
        <v>4776</v>
      </c>
      <c r="C4800" s="144">
        <v>6540706</v>
      </c>
      <c r="D4800" s="145" t="s">
        <v>4834</v>
      </c>
      <c r="E4800" s="150"/>
    </row>
    <row r="4801" spans="1:5" hidden="1" x14ac:dyDescent="0.2">
      <c r="A4801" s="145" t="s">
        <v>4758</v>
      </c>
      <c r="B4801" s="145" t="s">
        <v>4776</v>
      </c>
      <c r="C4801" s="144">
        <v>6540707</v>
      </c>
      <c r="D4801" s="145" t="s">
        <v>4835</v>
      </c>
      <c r="E4801" s="150"/>
    </row>
    <row r="4802" spans="1:5" hidden="1" x14ac:dyDescent="0.2">
      <c r="A4802" s="145" t="s">
        <v>4758</v>
      </c>
      <c r="B4802" s="145" t="s">
        <v>4778</v>
      </c>
      <c r="C4802" s="144">
        <v>6540801</v>
      </c>
      <c r="D4802" s="145" t="s">
        <v>4836</v>
      </c>
      <c r="E4802" s="150"/>
    </row>
    <row r="4803" spans="1:5" hidden="1" x14ac:dyDescent="0.2">
      <c r="A4803" s="145" t="s">
        <v>4758</v>
      </c>
      <c r="B4803" s="145" t="s">
        <v>4778</v>
      </c>
      <c r="C4803" s="144">
        <v>6540802</v>
      </c>
      <c r="D4803" s="145" t="s">
        <v>4837</v>
      </c>
      <c r="E4803" s="150"/>
    </row>
    <row r="4804" spans="1:5" hidden="1" x14ac:dyDescent="0.2">
      <c r="A4804" s="145" t="s">
        <v>4758</v>
      </c>
      <c r="B4804" s="145" t="s">
        <v>4778</v>
      </c>
      <c r="C4804" s="144">
        <v>6540803</v>
      </c>
      <c r="D4804" s="145" t="s">
        <v>4838</v>
      </c>
      <c r="E4804" s="150"/>
    </row>
    <row r="4805" spans="1:5" hidden="1" x14ac:dyDescent="0.2">
      <c r="A4805" s="145" t="s">
        <v>4758</v>
      </c>
      <c r="B4805" s="145" t="s">
        <v>4778</v>
      </c>
      <c r="C4805" s="144">
        <v>6540804</v>
      </c>
      <c r="D4805" s="145" t="s">
        <v>4839</v>
      </c>
      <c r="E4805" s="150"/>
    </row>
    <row r="4806" spans="1:5" hidden="1" x14ac:dyDescent="0.2">
      <c r="A4806" s="145" t="s">
        <v>4758</v>
      </c>
      <c r="B4806" s="145" t="s">
        <v>4778</v>
      </c>
      <c r="C4806" s="144">
        <v>6540805</v>
      </c>
      <c r="D4806" s="145" t="s">
        <v>3572</v>
      </c>
      <c r="E4806" s="150"/>
    </row>
    <row r="4807" spans="1:5" hidden="1" x14ac:dyDescent="0.2">
      <c r="A4807" s="145" t="s">
        <v>4842</v>
      </c>
      <c r="B4807" s="145" t="s">
        <v>4841</v>
      </c>
      <c r="C4807" s="144">
        <v>2550101</v>
      </c>
      <c r="D4807" s="145" t="s">
        <v>4840</v>
      </c>
      <c r="E4807" s="150"/>
    </row>
    <row r="4808" spans="1:5" hidden="1" x14ac:dyDescent="0.2">
      <c r="A4808" s="145" t="s">
        <v>4842</v>
      </c>
      <c r="B4808" s="145" t="s">
        <v>4841</v>
      </c>
      <c r="C4808" s="144">
        <v>4550101</v>
      </c>
      <c r="D4808" s="145" t="s">
        <v>4843</v>
      </c>
      <c r="E4808" s="150"/>
    </row>
    <row r="4809" spans="1:5" hidden="1" x14ac:dyDescent="0.2">
      <c r="A4809" s="145" t="s">
        <v>4842</v>
      </c>
      <c r="B4809" s="145" t="s">
        <v>4845</v>
      </c>
      <c r="C4809" s="144">
        <v>5550205</v>
      </c>
      <c r="D4809" s="145" t="s">
        <v>4844</v>
      </c>
      <c r="E4809" s="150"/>
    </row>
    <row r="4810" spans="1:5" hidden="1" x14ac:dyDescent="0.2">
      <c r="A4810" s="145" t="s">
        <v>4842</v>
      </c>
      <c r="B4810" s="145" t="s">
        <v>4847</v>
      </c>
      <c r="C4810" s="144">
        <v>5550408</v>
      </c>
      <c r="D4810" s="145" t="s">
        <v>4846</v>
      </c>
      <c r="E4810" s="150"/>
    </row>
    <row r="4811" spans="1:5" hidden="1" x14ac:dyDescent="0.2">
      <c r="A4811" s="145" t="s">
        <v>4842</v>
      </c>
      <c r="B4811" s="145" t="s">
        <v>4849</v>
      </c>
      <c r="C4811" s="144">
        <v>5550514</v>
      </c>
      <c r="D4811" s="145" t="s">
        <v>4848</v>
      </c>
      <c r="E4811" s="150"/>
    </row>
    <row r="4812" spans="1:5" hidden="1" x14ac:dyDescent="0.2">
      <c r="A4812" s="145" t="s">
        <v>4842</v>
      </c>
      <c r="B4812" s="145" t="s">
        <v>4851</v>
      </c>
      <c r="C4812" s="144">
        <v>5550611</v>
      </c>
      <c r="D4812" s="145" t="s">
        <v>4850</v>
      </c>
      <c r="E4812" s="150"/>
    </row>
    <row r="4813" spans="1:5" hidden="1" x14ac:dyDescent="0.2">
      <c r="A4813" s="145" t="s">
        <v>4842</v>
      </c>
      <c r="B4813" s="145" t="s">
        <v>4853</v>
      </c>
      <c r="C4813" s="144">
        <v>5550716</v>
      </c>
      <c r="D4813" s="145" t="s">
        <v>4852</v>
      </c>
      <c r="E4813" s="150"/>
    </row>
    <row r="4814" spans="1:5" hidden="1" x14ac:dyDescent="0.2">
      <c r="A4814" s="145" t="s">
        <v>4842</v>
      </c>
      <c r="B4814" s="145" t="s">
        <v>4855</v>
      </c>
      <c r="C4814" s="144">
        <v>5550805</v>
      </c>
      <c r="D4814" s="145" t="s">
        <v>4854</v>
      </c>
      <c r="E4814" s="150"/>
    </row>
    <row r="4815" spans="1:5" hidden="1" x14ac:dyDescent="0.2">
      <c r="A4815" s="145" t="s">
        <v>4842</v>
      </c>
      <c r="B4815" s="145" t="s">
        <v>4857</v>
      </c>
      <c r="C4815" s="144">
        <v>5550905</v>
      </c>
      <c r="D4815" s="145" t="s">
        <v>4856</v>
      </c>
      <c r="E4815" s="150"/>
    </row>
    <row r="4816" spans="1:5" hidden="1" x14ac:dyDescent="0.2">
      <c r="A4816" s="145" t="s">
        <v>4842</v>
      </c>
      <c r="B4816" s="145" t="s">
        <v>4841</v>
      </c>
      <c r="C4816" s="144">
        <v>6550101</v>
      </c>
      <c r="D4816" s="145" t="s">
        <v>4858</v>
      </c>
      <c r="E4816" s="150"/>
    </row>
    <row r="4817" spans="1:5" hidden="1" x14ac:dyDescent="0.2">
      <c r="A4817" s="145" t="s">
        <v>4842</v>
      </c>
      <c r="B4817" s="145" t="s">
        <v>4841</v>
      </c>
      <c r="C4817" s="144">
        <v>6550102</v>
      </c>
      <c r="D4817" s="145" t="s">
        <v>4859</v>
      </c>
      <c r="E4817" s="150"/>
    </row>
    <row r="4818" spans="1:5" hidden="1" x14ac:dyDescent="0.2">
      <c r="A4818" s="145" t="s">
        <v>4842</v>
      </c>
      <c r="B4818" s="145" t="s">
        <v>4841</v>
      </c>
      <c r="C4818" s="144">
        <v>6550103</v>
      </c>
      <c r="D4818" s="145" t="s">
        <v>4860</v>
      </c>
      <c r="E4818" s="150"/>
    </row>
    <row r="4819" spans="1:5" hidden="1" x14ac:dyDescent="0.2">
      <c r="A4819" s="145" t="s">
        <v>4842</v>
      </c>
      <c r="B4819" s="145" t="s">
        <v>4841</v>
      </c>
      <c r="C4819" s="144">
        <v>6550104</v>
      </c>
      <c r="D4819" s="145" t="s">
        <v>4861</v>
      </c>
      <c r="E4819" s="150"/>
    </row>
    <row r="4820" spans="1:5" hidden="1" x14ac:dyDescent="0.2">
      <c r="A4820" s="145" t="s">
        <v>4842</v>
      </c>
      <c r="B4820" s="145" t="s">
        <v>4841</v>
      </c>
      <c r="C4820" s="144">
        <v>6550105</v>
      </c>
      <c r="D4820" s="145" t="s">
        <v>4862</v>
      </c>
      <c r="E4820" s="150"/>
    </row>
    <row r="4821" spans="1:5" hidden="1" x14ac:dyDescent="0.2">
      <c r="A4821" s="145" t="s">
        <v>4842</v>
      </c>
      <c r="B4821" s="145" t="s">
        <v>4841</v>
      </c>
      <c r="C4821" s="144">
        <v>6550106</v>
      </c>
      <c r="D4821" s="145" t="s">
        <v>4863</v>
      </c>
      <c r="E4821" s="150"/>
    </row>
    <row r="4822" spans="1:5" hidden="1" x14ac:dyDescent="0.2">
      <c r="A4822" s="145" t="s">
        <v>4842</v>
      </c>
      <c r="B4822" s="145" t="s">
        <v>4841</v>
      </c>
      <c r="C4822" s="144">
        <v>6550107</v>
      </c>
      <c r="D4822" s="145" t="s">
        <v>4864</v>
      </c>
      <c r="E4822" s="150"/>
    </row>
    <row r="4823" spans="1:5" hidden="1" x14ac:dyDescent="0.2">
      <c r="A4823" s="145" t="s">
        <v>4842</v>
      </c>
      <c r="B4823" s="145" t="s">
        <v>4841</v>
      </c>
      <c r="C4823" s="144">
        <v>6550108</v>
      </c>
      <c r="D4823" s="145" t="s">
        <v>4865</v>
      </c>
      <c r="E4823" s="150"/>
    </row>
    <row r="4824" spans="1:5" hidden="1" x14ac:dyDescent="0.2">
      <c r="A4824" s="145" t="s">
        <v>4842</v>
      </c>
      <c r="B4824" s="145" t="s">
        <v>4841</v>
      </c>
      <c r="C4824" s="144">
        <v>6550109</v>
      </c>
      <c r="D4824" s="145" t="s">
        <v>4866</v>
      </c>
      <c r="E4824" s="150"/>
    </row>
    <row r="4825" spans="1:5" hidden="1" x14ac:dyDescent="0.2">
      <c r="A4825" s="145" t="s">
        <v>4842</v>
      </c>
      <c r="B4825" s="145" t="s">
        <v>4841</v>
      </c>
      <c r="C4825" s="144">
        <v>6550110</v>
      </c>
      <c r="D4825" s="145" t="s">
        <v>4867</v>
      </c>
      <c r="E4825" s="150"/>
    </row>
    <row r="4826" spans="1:5" hidden="1" x14ac:dyDescent="0.2">
      <c r="A4826" s="145" t="s">
        <v>4842</v>
      </c>
      <c r="B4826" s="145" t="s">
        <v>4845</v>
      </c>
      <c r="C4826" s="144">
        <v>6550201</v>
      </c>
      <c r="D4826" s="145" t="s">
        <v>4868</v>
      </c>
      <c r="E4826" s="150"/>
    </row>
    <row r="4827" spans="1:5" hidden="1" x14ac:dyDescent="0.2">
      <c r="A4827" s="145" t="s">
        <v>4842</v>
      </c>
      <c r="B4827" s="145" t="s">
        <v>4845</v>
      </c>
      <c r="C4827" s="144">
        <v>6550202</v>
      </c>
      <c r="D4827" s="145" t="s">
        <v>4869</v>
      </c>
      <c r="E4827" s="150"/>
    </row>
    <row r="4828" spans="1:5" hidden="1" x14ac:dyDescent="0.2">
      <c r="A4828" s="145" t="s">
        <v>4842</v>
      </c>
      <c r="B4828" s="145" t="s">
        <v>4845</v>
      </c>
      <c r="C4828" s="144">
        <v>6550203</v>
      </c>
      <c r="D4828" s="145" t="s">
        <v>3139</v>
      </c>
      <c r="E4828" s="150"/>
    </row>
    <row r="4829" spans="1:5" hidden="1" x14ac:dyDescent="0.2">
      <c r="A4829" s="145" t="s">
        <v>4842</v>
      </c>
      <c r="B4829" s="145" t="s">
        <v>4845</v>
      </c>
      <c r="C4829" s="144">
        <v>6550204</v>
      </c>
      <c r="D4829" s="145" t="s">
        <v>4870</v>
      </c>
      <c r="E4829" s="150"/>
    </row>
    <row r="4830" spans="1:5" hidden="1" x14ac:dyDescent="0.2">
      <c r="A4830" s="145" t="s">
        <v>4842</v>
      </c>
      <c r="B4830" s="145" t="s">
        <v>4872</v>
      </c>
      <c r="C4830" s="144">
        <v>6550301</v>
      </c>
      <c r="D4830" s="145" t="s">
        <v>4871</v>
      </c>
      <c r="E4830" s="150"/>
    </row>
    <row r="4831" spans="1:5" hidden="1" x14ac:dyDescent="0.2">
      <c r="A4831" s="145" t="s">
        <v>4842</v>
      </c>
      <c r="B4831" s="145" t="s">
        <v>4872</v>
      </c>
      <c r="C4831" s="144">
        <v>6550302</v>
      </c>
      <c r="D4831" s="145" t="s">
        <v>4873</v>
      </c>
      <c r="E4831" s="150"/>
    </row>
    <row r="4832" spans="1:5" hidden="1" x14ac:dyDescent="0.2">
      <c r="A4832" s="145" t="s">
        <v>4842</v>
      </c>
      <c r="B4832" s="145" t="s">
        <v>4872</v>
      </c>
      <c r="C4832" s="144">
        <v>6550303</v>
      </c>
      <c r="D4832" s="145" t="s">
        <v>4874</v>
      </c>
      <c r="E4832" s="150"/>
    </row>
    <row r="4833" spans="1:5" hidden="1" x14ac:dyDescent="0.2">
      <c r="A4833" s="145" t="s">
        <v>4842</v>
      </c>
      <c r="B4833" s="145" t="s">
        <v>4872</v>
      </c>
      <c r="C4833" s="144">
        <v>6550304</v>
      </c>
      <c r="D4833" s="145" t="s">
        <v>4875</v>
      </c>
      <c r="E4833" s="150"/>
    </row>
    <row r="4834" spans="1:5" hidden="1" x14ac:dyDescent="0.2">
      <c r="A4834" s="145" t="s">
        <v>4842</v>
      </c>
      <c r="B4834" s="145" t="s">
        <v>4847</v>
      </c>
      <c r="C4834" s="144">
        <v>6550401</v>
      </c>
      <c r="D4834" s="145" t="s">
        <v>4876</v>
      </c>
      <c r="E4834" s="150"/>
    </row>
    <row r="4835" spans="1:5" hidden="1" x14ac:dyDescent="0.2">
      <c r="A4835" s="145" t="s">
        <v>4842</v>
      </c>
      <c r="B4835" s="145" t="s">
        <v>4847</v>
      </c>
      <c r="C4835" s="144">
        <v>6550402</v>
      </c>
      <c r="D4835" s="145" t="s">
        <v>4877</v>
      </c>
      <c r="E4835" s="150"/>
    </row>
    <row r="4836" spans="1:5" hidden="1" x14ac:dyDescent="0.2">
      <c r="A4836" s="145" t="s">
        <v>4842</v>
      </c>
      <c r="B4836" s="145" t="s">
        <v>4847</v>
      </c>
      <c r="C4836" s="144">
        <v>6550403</v>
      </c>
      <c r="D4836" s="145" t="s">
        <v>4878</v>
      </c>
      <c r="E4836" s="150"/>
    </row>
    <row r="4837" spans="1:5" hidden="1" x14ac:dyDescent="0.2">
      <c r="A4837" s="145" t="s">
        <v>4842</v>
      </c>
      <c r="B4837" s="145" t="s">
        <v>4847</v>
      </c>
      <c r="C4837" s="144">
        <v>6550404</v>
      </c>
      <c r="D4837" s="145" t="s">
        <v>4879</v>
      </c>
      <c r="E4837" s="150"/>
    </row>
    <row r="4838" spans="1:5" hidden="1" x14ac:dyDescent="0.2">
      <c r="A4838" s="145" t="s">
        <v>4842</v>
      </c>
      <c r="B4838" s="145" t="s">
        <v>4847</v>
      </c>
      <c r="C4838" s="144">
        <v>6550405</v>
      </c>
      <c r="D4838" s="145" t="s">
        <v>1690</v>
      </c>
      <c r="E4838" s="150"/>
    </row>
    <row r="4839" spans="1:5" hidden="1" x14ac:dyDescent="0.2">
      <c r="A4839" s="145" t="s">
        <v>4842</v>
      </c>
      <c r="B4839" s="145" t="s">
        <v>4849</v>
      </c>
      <c r="C4839" s="144">
        <v>6550406</v>
      </c>
      <c r="D4839" s="145" t="s">
        <v>4880</v>
      </c>
      <c r="E4839" s="150"/>
    </row>
    <row r="4840" spans="1:5" hidden="1" x14ac:dyDescent="0.2">
      <c r="A4840" s="145" t="s">
        <v>4842</v>
      </c>
      <c r="B4840" s="145" t="s">
        <v>4847</v>
      </c>
      <c r="C4840" s="144">
        <v>6550407</v>
      </c>
      <c r="D4840" s="145" t="s">
        <v>4881</v>
      </c>
      <c r="E4840" s="150"/>
    </row>
    <row r="4841" spans="1:5" hidden="1" x14ac:dyDescent="0.2">
      <c r="A4841" s="145" t="s">
        <v>4842</v>
      </c>
      <c r="B4841" s="145" t="s">
        <v>4849</v>
      </c>
      <c r="C4841" s="144">
        <v>6550502</v>
      </c>
      <c r="D4841" s="145" t="s">
        <v>4882</v>
      </c>
      <c r="E4841" s="150"/>
    </row>
    <row r="4842" spans="1:5" hidden="1" x14ac:dyDescent="0.2">
      <c r="A4842" s="145" t="s">
        <v>4842</v>
      </c>
      <c r="B4842" s="145" t="s">
        <v>4849</v>
      </c>
      <c r="C4842" s="144">
        <v>6550503</v>
      </c>
      <c r="D4842" s="145" t="s">
        <v>4883</v>
      </c>
      <c r="E4842" s="150"/>
    </row>
    <row r="4843" spans="1:5" hidden="1" x14ac:dyDescent="0.2">
      <c r="A4843" s="145" t="s">
        <v>4842</v>
      </c>
      <c r="B4843" s="145" t="s">
        <v>4849</v>
      </c>
      <c r="C4843" s="144">
        <v>6550504</v>
      </c>
      <c r="D4843" s="145" t="s">
        <v>4884</v>
      </c>
      <c r="E4843" s="150"/>
    </row>
    <row r="4844" spans="1:5" hidden="1" x14ac:dyDescent="0.2">
      <c r="A4844" s="145" t="s">
        <v>4842</v>
      </c>
      <c r="B4844" s="145" t="s">
        <v>4849</v>
      </c>
      <c r="C4844" s="144">
        <v>6550505</v>
      </c>
      <c r="D4844" s="145" t="s">
        <v>4885</v>
      </c>
      <c r="E4844" s="150"/>
    </row>
    <row r="4845" spans="1:5" hidden="1" x14ac:dyDescent="0.2">
      <c r="A4845" s="145" t="s">
        <v>4842</v>
      </c>
      <c r="B4845" s="145" t="s">
        <v>4849</v>
      </c>
      <c r="C4845" s="144">
        <v>6550506</v>
      </c>
      <c r="D4845" s="145" t="s">
        <v>4886</v>
      </c>
      <c r="E4845" s="150"/>
    </row>
    <row r="4846" spans="1:5" hidden="1" x14ac:dyDescent="0.2">
      <c r="A4846" s="145" t="s">
        <v>4842</v>
      </c>
      <c r="B4846" s="145" t="s">
        <v>4849</v>
      </c>
      <c r="C4846" s="144">
        <v>6550507</v>
      </c>
      <c r="D4846" s="145" t="s">
        <v>4887</v>
      </c>
      <c r="E4846" s="150"/>
    </row>
    <row r="4847" spans="1:5" hidden="1" x14ac:dyDescent="0.2">
      <c r="A4847" s="145" t="s">
        <v>4842</v>
      </c>
      <c r="B4847" s="145" t="s">
        <v>4847</v>
      </c>
      <c r="C4847" s="144">
        <v>6550508</v>
      </c>
      <c r="D4847" s="145" t="s">
        <v>4880</v>
      </c>
      <c r="E4847" s="150"/>
    </row>
    <row r="4848" spans="1:5" hidden="1" x14ac:dyDescent="0.2">
      <c r="A4848" s="145" t="s">
        <v>4842</v>
      </c>
      <c r="B4848" s="145" t="s">
        <v>4849</v>
      </c>
      <c r="C4848" s="144">
        <v>6550509</v>
      </c>
      <c r="D4848" s="145" t="s">
        <v>4888</v>
      </c>
      <c r="E4848" s="150"/>
    </row>
    <row r="4849" spans="1:5" hidden="1" x14ac:dyDescent="0.2">
      <c r="A4849" s="145" t="s">
        <v>4842</v>
      </c>
      <c r="B4849" s="145" t="s">
        <v>4849</v>
      </c>
      <c r="C4849" s="144">
        <v>6550510</v>
      </c>
      <c r="D4849" s="145" t="s">
        <v>4889</v>
      </c>
      <c r="E4849" s="150"/>
    </row>
    <row r="4850" spans="1:5" hidden="1" x14ac:dyDescent="0.2">
      <c r="A4850" s="145" t="s">
        <v>4842</v>
      </c>
      <c r="B4850" s="145" t="s">
        <v>4849</v>
      </c>
      <c r="C4850" s="144">
        <v>6550511</v>
      </c>
      <c r="D4850" s="145" t="s">
        <v>4890</v>
      </c>
      <c r="E4850" s="150"/>
    </row>
    <row r="4851" spans="1:5" hidden="1" x14ac:dyDescent="0.2">
      <c r="A4851" s="145" t="s">
        <v>4842</v>
      </c>
      <c r="B4851" s="145" t="s">
        <v>4849</v>
      </c>
      <c r="C4851" s="144">
        <v>6550512</v>
      </c>
      <c r="D4851" s="145" t="s">
        <v>4891</v>
      </c>
      <c r="E4851" s="150"/>
    </row>
    <row r="4852" spans="1:5" hidden="1" x14ac:dyDescent="0.2">
      <c r="A4852" s="145" t="s">
        <v>4842</v>
      </c>
      <c r="B4852" s="145" t="s">
        <v>4853</v>
      </c>
      <c r="C4852" s="144">
        <v>6550601</v>
      </c>
      <c r="D4852" s="145" t="s">
        <v>4892</v>
      </c>
      <c r="E4852" s="150"/>
    </row>
    <row r="4853" spans="1:5" hidden="1" x14ac:dyDescent="0.2">
      <c r="A4853" s="145" t="s">
        <v>4842</v>
      </c>
      <c r="B4853" s="145" t="s">
        <v>4851</v>
      </c>
      <c r="C4853" s="144">
        <v>6550602</v>
      </c>
      <c r="D4853" s="145" t="s">
        <v>4893</v>
      </c>
      <c r="E4853" s="150"/>
    </row>
    <row r="4854" spans="1:5" hidden="1" x14ac:dyDescent="0.2">
      <c r="A4854" s="145" t="s">
        <v>4842</v>
      </c>
      <c r="B4854" s="145" t="s">
        <v>4851</v>
      </c>
      <c r="C4854" s="144">
        <v>6550603</v>
      </c>
      <c r="D4854" s="145" t="s">
        <v>2102</v>
      </c>
      <c r="E4854" s="150"/>
    </row>
    <row r="4855" spans="1:5" hidden="1" x14ac:dyDescent="0.2">
      <c r="A4855" s="145" t="s">
        <v>4842</v>
      </c>
      <c r="B4855" s="145" t="s">
        <v>4851</v>
      </c>
      <c r="C4855" s="144">
        <v>6550604</v>
      </c>
      <c r="D4855" s="145" t="s">
        <v>4894</v>
      </c>
      <c r="E4855" s="150"/>
    </row>
    <row r="4856" spans="1:5" hidden="1" x14ac:dyDescent="0.2">
      <c r="A4856" s="145" t="s">
        <v>4842</v>
      </c>
      <c r="B4856" s="145" t="s">
        <v>4851</v>
      </c>
      <c r="C4856" s="144">
        <v>6550605</v>
      </c>
      <c r="D4856" s="145" t="s">
        <v>4895</v>
      </c>
      <c r="E4856" s="150"/>
    </row>
    <row r="4857" spans="1:5" hidden="1" x14ac:dyDescent="0.2">
      <c r="A4857" s="145" t="s">
        <v>4842</v>
      </c>
      <c r="B4857" s="145" t="s">
        <v>4851</v>
      </c>
      <c r="C4857" s="144">
        <v>6550606</v>
      </c>
      <c r="D4857" s="145" t="s">
        <v>1913</v>
      </c>
      <c r="E4857" s="150"/>
    </row>
    <row r="4858" spans="1:5" hidden="1" x14ac:dyDescent="0.2">
      <c r="A4858" s="145" t="s">
        <v>4842</v>
      </c>
      <c r="B4858" s="145" t="s">
        <v>4851</v>
      </c>
      <c r="C4858" s="144">
        <v>6550608</v>
      </c>
      <c r="D4858" s="145" t="s">
        <v>4896</v>
      </c>
      <c r="E4858" s="150"/>
    </row>
    <row r="4859" spans="1:5" hidden="1" x14ac:dyDescent="0.2">
      <c r="A4859" s="145" t="s">
        <v>4842</v>
      </c>
      <c r="B4859" s="145" t="s">
        <v>4851</v>
      </c>
      <c r="C4859" s="144">
        <v>6550609</v>
      </c>
      <c r="D4859" s="145" t="s">
        <v>4897</v>
      </c>
      <c r="E4859" s="150"/>
    </row>
    <row r="4860" spans="1:5" hidden="1" x14ac:dyDescent="0.2">
      <c r="A4860" s="145" t="s">
        <v>4842</v>
      </c>
      <c r="B4860" s="145" t="s">
        <v>4851</v>
      </c>
      <c r="C4860" s="144">
        <v>6550610</v>
      </c>
      <c r="D4860" s="145" t="s">
        <v>4898</v>
      </c>
      <c r="E4860" s="150"/>
    </row>
    <row r="4861" spans="1:5" hidden="1" x14ac:dyDescent="0.2">
      <c r="A4861" s="145" t="s">
        <v>4842</v>
      </c>
      <c r="B4861" s="145" t="s">
        <v>4853</v>
      </c>
      <c r="C4861" s="144">
        <v>6550701</v>
      </c>
      <c r="D4861" s="145" t="s">
        <v>4899</v>
      </c>
      <c r="E4861" s="150"/>
    </row>
    <row r="4862" spans="1:5" hidden="1" x14ac:dyDescent="0.2">
      <c r="A4862" s="145" t="s">
        <v>4842</v>
      </c>
      <c r="B4862" s="145" t="s">
        <v>4851</v>
      </c>
      <c r="C4862" s="144">
        <v>6550702</v>
      </c>
      <c r="D4862" s="145" t="s">
        <v>4892</v>
      </c>
      <c r="E4862" s="150"/>
    </row>
    <row r="4863" spans="1:5" hidden="1" x14ac:dyDescent="0.2">
      <c r="A4863" s="145" t="s">
        <v>4842</v>
      </c>
      <c r="B4863" s="145" t="s">
        <v>4853</v>
      </c>
      <c r="C4863" s="144">
        <v>6550703</v>
      </c>
      <c r="D4863" s="145" t="s">
        <v>4900</v>
      </c>
      <c r="E4863" s="150"/>
    </row>
    <row r="4864" spans="1:5" hidden="1" x14ac:dyDescent="0.2">
      <c r="A4864" s="145" t="s">
        <v>4842</v>
      </c>
      <c r="B4864" s="145" t="s">
        <v>4853</v>
      </c>
      <c r="C4864" s="144">
        <v>6550704</v>
      </c>
      <c r="D4864" s="145" t="s">
        <v>4901</v>
      </c>
      <c r="E4864" s="150"/>
    </row>
    <row r="4865" spans="1:5" hidden="1" x14ac:dyDescent="0.2">
      <c r="A4865" s="145" t="s">
        <v>4842</v>
      </c>
      <c r="B4865" s="145" t="s">
        <v>4853</v>
      </c>
      <c r="C4865" s="144">
        <v>6550705</v>
      </c>
      <c r="D4865" s="145" t="s">
        <v>4902</v>
      </c>
      <c r="E4865" s="150"/>
    </row>
    <row r="4866" spans="1:5" hidden="1" x14ac:dyDescent="0.2">
      <c r="A4866" s="145" t="s">
        <v>4842</v>
      </c>
      <c r="B4866" s="145" t="s">
        <v>4853</v>
      </c>
      <c r="C4866" s="144">
        <v>6550706</v>
      </c>
      <c r="D4866" s="145" t="s">
        <v>4390</v>
      </c>
      <c r="E4866" s="150"/>
    </row>
    <row r="4867" spans="1:5" hidden="1" x14ac:dyDescent="0.2">
      <c r="A4867" s="145" t="s">
        <v>4842</v>
      </c>
      <c r="B4867" s="145" t="s">
        <v>4853</v>
      </c>
      <c r="C4867" s="144">
        <v>6550707</v>
      </c>
      <c r="D4867" s="145" t="s">
        <v>4903</v>
      </c>
      <c r="E4867" s="150"/>
    </row>
    <row r="4868" spans="1:5" hidden="1" x14ac:dyDescent="0.2">
      <c r="A4868" s="145" t="s">
        <v>4842</v>
      </c>
      <c r="B4868" s="145" t="s">
        <v>4853</v>
      </c>
      <c r="C4868" s="144">
        <v>6550708</v>
      </c>
      <c r="D4868" s="145" t="s">
        <v>4904</v>
      </c>
      <c r="E4868" s="150"/>
    </row>
    <row r="4869" spans="1:5" hidden="1" x14ac:dyDescent="0.2">
      <c r="A4869" s="145" t="s">
        <v>4842</v>
      </c>
      <c r="B4869" s="145" t="s">
        <v>4853</v>
      </c>
      <c r="C4869" s="144">
        <v>6550709</v>
      </c>
      <c r="D4869" s="145" t="s">
        <v>4905</v>
      </c>
      <c r="E4869" s="150"/>
    </row>
    <row r="4870" spans="1:5" hidden="1" x14ac:dyDescent="0.2">
      <c r="A4870" s="145" t="s">
        <v>4842</v>
      </c>
      <c r="B4870" s="145" t="s">
        <v>4853</v>
      </c>
      <c r="C4870" s="144">
        <v>6550710</v>
      </c>
      <c r="D4870" s="145" t="s">
        <v>4906</v>
      </c>
      <c r="E4870" s="150"/>
    </row>
    <row r="4871" spans="1:5" hidden="1" x14ac:dyDescent="0.2">
      <c r="A4871" s="145" t="s">
        <v>4842</v>
      </c>
      <c r="B4871" s="145" t="s">
        <v>4853</v>
      </c>
      <c r="C4871" s="144">
        <v>6550711</v>
      </c>
      <c r="D4871" s="145" t="s">
        <v>4907</v>
      </c>
      <c r="E4871" s="150"/>
    </row>
    <row r="4872" spans="1:5" hidden="1" x14ac:dyDescent="0.2">
      <c r="A4872" s="145" t="s">
        <v>4842</v>
      </c>
      <c r="B4872" s="145" t="s">
        <v>4853</v>
      </c>
      <c r="C4872" s="144">
        <v>6550712</v>
      </c>
      <c r="D4872" s="145" t="s">
        <v>4908</v>
      </c>
      <c r="E4872" s="150"/>
    </row>
    <row r="4873" spans="1:5" hidden="1" x14ac:dyDescent="0.2">
      <c r="A4873" s="145" t="s">
        <v>4842</v>
      </c>
      <c r="B4873" s="145" t="s">
        <v>4853</v>
      </c>
      <c r="C4873" s="144">
        <v>6550713</v>
      </c>
      <c r="D4873" s="145" t="s">
        <v>4909</v>
      </c>
      <c r="E4873" s="150"/>
    </row>
    <row r="4874" spans="1:5" hidden="1" x14ac:dyDescent="0.2">
      <c r="A4874" s="145" t="s">
        <v>4842</v>
      </c>
      <c r="B4874" s="145" t="s">
        <v>4853</v>
      </c>
      <c r="C4874" s="144">
        <v>6550714</v>
      </c>
      <c r="D4874" s="145" t="s">
        <v>4910</v>
      </c>
      <c r="E4874" s="150"/>
    </row>
    <row r="4875" spans="1:5" hidden="1" x14ac:dyDescent="0.2">
      <c r="A4875" s="145" t="s">
        <v>4842</v>
      </c>
      <c r="B4875" s="145" t="s">
        <v>4853</v>
      </c>
      <c r="C4875" s="144">
        <v>6550715</v>
      </c>
      <c r="D4875" s="145" t="s">
        <v>4911</v>
      </c>
      <c r="E4875" s="150"/>
    </row>
    <row r="4876" spans="1:5" hidden="1" x14ac:dyDescent="0.2">
      <c r="A4876" s="145" t="s">
        <v>4842</v>
      </c>
      <c r="B4876" s="145" t="s">
        <v>4855</v>
      </c>
      <c r="C4876" s="144">
        <v>6550801</v>
      </c>
      <c r="D4876" s="145" t="s">
        <v>4912</v>
      </c>
      <c r="E4876" s="150"/>
    </row>
    <row r="4877" spans="1:5" hidden="1" x14ac:dyDescent="0.2">
      <c r="A4877" s="145" t="s">
        <v>4842</v>
      </c>
      <c r="B4877" s="145" t="s">
        <v>4855</v>
      </c>
      <c r="C4877" s="144">
        <v>6550802</v>
      </c>
      <c r="D4877" s="145" t="s">
        <v>4913</v>
      </c>
      <c r="E4877" s="150"/>
    </row>
    <row r="4878" spans="1:5" hidden="1" x14ac:dyDescent="0.2">
      <c r="A4878" s="145" t="s">
        <v>4842</v>
      </c>
      <c r="B4878" s="145" t="s">
        <v>4855</v>
      </c>
      <c r="C4878" s="144">
        <v>6550803</v>
      </c>
      <c r="D4878" s="145" t="s">
        <v>4914</v>
      </c>
      <c r="E4878" s="150"/>
    </row>
    <row r="4879" spans="1:5" hidden="1" x14ac:dyDescent="0.2">
      <c r="A4879" s="145" t="s">
        <v>4842</v>
      </c>
      <c r="B4879" s="145" t="s">
        <v>4855</v>
      </c>
      <c r="C4879" s="144">
        <v>6550804</v>
      </c>
      <c r="D4879" s="145" t="s">
        <v>4915</v>
      </c>
      <c r="E4879" s="150"/>
    </row>
    <row r="4880" spans="1:5" hidden="1" x14ac:dyDescent="0.2">
      <c r="A4880" s="145" t="s">
        <v>4842</v>
      </c>
      <c r="B4880" s="145" t="s">
        <v>4857</v>
      </c>
      <c r="C4880" s="144">
        <v>6550901</v>
      </c>
      <c r="D4880" s="145" t="s">
        <v>4916</v>
      </c>
      <c r="E4880" s="150"/>
    </row>
    <row r="4881" spans="1:5" hidden="1" x14ac:dyDescent="0.2">
      <c r="A4881" s="145" t="s">
        <v>4842</v>
      </c>
      <c r="B4881" s="145" t="s">
        <v>4857</v>
      </c>
      <c r="C4881" s="144">
        <v>6550902</v>
      </c>
      <c r="D4881" s="145" t="s">
        <v>3683</v>
      </c>
      <c r="E4881" s="150"/>
    </row>
    <row r="4882" spans="1:5" hidden="1" x14ac:dyDescent="0.2">
      <c r="A4882" s="145" t="s">
        <v>4842</v>
      </c>
      <c r="B4882" s="145" t="s">
        <v>4857</v>
      </c>
      <c r="C4882" s="144">
        <v>6550903</v>
      </c>
      <c r="D4882" s="145" t="s">
        <v>4917</v>
      </c>
      <c r="E4882" s="150"/>
    </row>
    <row r="4883" spans="1:5" hidden="1" x14ac:dyDescent="0.2">
      <c r="A4883" s="145" t="s">
        <v>4842</v>
      </c>
      <c r="B4883" s="145" t="s">
        <v>4857</v>
      </c>
      <c r="C4883" s="144">
        <v>6550904</v>
      </c>
      <c r="D4883" s="145" t="s">
        <v>4918</v>
      </c>
      <c r="E4883" s="150"/>
    </row>
    <row r="4884" spans="1:5" hidden="1" x14ac:dyDescent="0.2">
      <c r="A4884" s="145" t="s">
        <v>4842</v>
      </c>
      <c r="B4884" s="145" t="s">
        <v>4920</v>
      </c>
      <c r="C4884" s="144">
        <v>6551001</v>
      </c>
      <c r="D4884" s="145" t="s">
        <v>4919</v>
      </c>
      <c r="E4884" s="150"/>
    </row>
    <row r="4885" spans="1:5" hidden="1" x14ac:dyDescent="0.2">
      <c r="A4885" s="145" t="s">
        <v>4842</v>
      </c>
      <c r="B4885" s="145" t="s">
        <v>4920</v>
      </c>
      <c r="C4885" s="144">
        <v>6551002</v>
      </c>
      <c r="D4885" s="145" t="s">
        <v>4921</v>
      </c>
      <c r="E4885" s="150"/>
    </row>
    <row r="4886" spans="1:5" hidden="1" x14ac:dyDescent="0.2">
      <c r="A4886" s="145" t="s">
        <v>4842</v>
      </c>
      <c r="B4886" s="145" t="s">
        <v>4920</v>
      </c>
      <c r="C4886" s="144">
        <v>6551003</v>
      </c>
      <c r="D4886" s="145" t="s">
        <v>4922</v>
      </c>
      <c r="E4886" s="150"/>
    </row>
    <row r="4887" spans="1:5" hidden="1" x14ac:dyDescent="0.2">
      <c r="A4887" s="145" t="s">
        <v>4842</v>
      </c>
      <c r="B4887" s="145" t="s">
        <v>4920</v>
      </c>
      <c r="C4887" s="144">
        <v>6551004</v>
      </c>
      <c r="D4887" s="145" t="s">
        <v>4923</v>
      </c>
      <c r="E4887" s="150"/>
    </row>
    <row r="4888" spans="1:5" hidden="1" x14ac:dyDescent="0.2">
      <c r="A4888" s="145" t="s">
        <v>4842</v>
      </c>
      <c r="B4888" s="145" t="s">
        <v>4925</v>
      </c>
      <c r="C4888" s="144">
        <v>6551101</v>
      </c>
      <c r="D4888" s="145" t="s">
        <v>4924</v>
      </c>
      <c r="E4888" s="150"/>
    </row>
    <row r="4889" spans="1:5" hidden="1" x14ac:dyDescent="0.2">
      <c r="A4889" s="145" t="s">
        <v>4842</v>
      </c>
      <c r="B4889" s="145" t="s">
        <v>4925</v>
      </c>
      <c r="C4889" s="144">
        <v>6551102</v>
      </c>
      <c r="D4889" s="145" t="s">
        <v>4926</v>
      </c>
      <c r="E4889" s="150"/>
    </row>
    <row r="4890" spans="1:5" hidden="1" x14ac:dyDescent="0.2">
      <c r="A4890" s="145" t="s">
        <v>4842</v>
      </c>
      <c r="B4890" s="145" t="s">
        <v>4925</v>
      </c>
      <c r="C4890" s="144">
        <v>6551103</v>
      </c>
      <c r="D4890" s="145" t="s">
        <v>4927</v>
      </c>
      <c r="E4890" s="150"/>
    </row>
    <row r="4891" spans="1:5" hidden="1" x14ac:dyDescent="0.2">
      <c r="A4891" s="145" t="s">
        <v>4842</v>
      </c>
      <c r="B4891" s="145" t="s">
        <v>4929</v>
      </c>
      <c r="C4891" s="144">
        <v>6551201</v>
      </c>
      <c r="D4891" s="145" t="s">
        <v>4928</v>
      </c>
      <c r="E4891" s="150"/>
    </row>
    <row r="4892" spans="1:5" hidden="1" x14ac:dyDescent="0.2">
      <c r="A4892" s="145" t="s">
        <v>4842</v>
      </c>
      <c r="B4892" s="145" t="s">
        <v>4929</v>
      </c>
      <c r="C4892" s="144">
        <v>6551202</v>
      </c>
      <c r="D4892" s="145" t="s">
        <v>4930</v>
      </c>
      <c r="E4892" s="150"/>
    </row>
    <row r="4893" spans="1:5" hidden="1" x14ac:dyDescent="0.2">
      <c r="A4893" s="145" t="s">
        <v>4842</v>
      </c>
      <c r="B4893" s="145" t="s">
        <v>4929</v>
      </c>
      <c r="C4893" s="144">
        <v>6551203</v>
      </c>
      <c r="D4893" s="145" t="s">
        <v>4931</v>
      </c>
      <c r="E4893" s="150"/>
    </row>
    <row r="4894" spans="1:5" hidden="1" x14ac:dyDescent="0.2">
      <c r="A4894" s="145" t="s">
        <v>4842</v>
      </c>
      <c r="B4894" s="145" t="s">
        <v>4929</v>
      </c>
      <c r="C4894" s="144">
        <v>6551204</v>
      </c>
      <c r="D4894" s="145" t="s">
        <v>4932</v>
      </c>
      <c r="E4894" s="150"/>
    </row>
    <row r="4895" spans="1:5" hidden="1" x14ac:dyDescent="0.2">
      <c r="A4895" s="145" t="s">
        <v>4842</v>
      </c>
      <c r="B4895" s="145" t="s">
        <v>4934</v>
      </c>
      <c r="C4895" s="144">
        <v>6551301</v>
      </c>
      <c r="D4895" s="145" t="s">
        <v>4933</v>
      </c>
      <c r="E4895" s="150"/>
    </row>
    <row r="4896" spans="1:5" hidden="1" x14ac:dyDescent="0.2">
      <c r="A4896" s="145" t="s">
        <v>4842</v>
      </c>
      <c r="B4896" s="145" t="s">
        <v>4934</v>
      </c>
      <c r="C4896" s="144">
        <v>6551302</v>
      </c>
      <c r="D4896" s="145" t="s">
        <v>4935</v>
      </c>
      <c r="E4896" s="150"/>
    </row>
    <row r="4897" spans="1:5" hidden="1" x14ac:dyDescent="0.2">
      <c r="A4897" s="145" t="s">
        <v>4842</v>
      </c>
      <c r="B4897" s="145" t="s">
        <v>4934</v>
      </c>
      <c r="C4897" s="144">
        <v>6551303</v>
      </c>
      <c r="D4897" s="145" t="s">
        <v>4936</v>
      </c>
      <c r="E4897" s="150"/>
    </row>
    <row r="4898" spans="1:5" hidden="1" x14ac:dyDescent="0.2">
      <c r="A4898" s="145" t="s">
        <v>4842</v>
      </c>
      <c r="B4898" s="145" t="s">
        <v>4938</v>
      </c>
      <c r="C4898" s="144">
        <v>6551401</v>
      </c>
      <c r="D4898" s="145" t="s">
        <v>4937</v>
      </c>
      <c r="E4898" s="150"/>
    </row>
    <row r="4899" spans="1:5" hidden="1" x14ac:dyDescent="0.2">
      <c r="A4899" s="145" t="s">
        <v>4842</v>
      </c>
      <c r="B4899" s="145" t="s">
        <v>4938</v>
      </c>
      <c r="C4899" s="144">
        <v>6551402</v>
      </c>
      <c r="D4899" s="145" t="s">
        <v>4939</v>
      </c>
      <c r="E4899" s="150"/>
    </row>
    <row r="4900" spans="1:5" hidden="1" x14ac:dyDescent="0.2">
      <c r="A4900" s="145" t="s">
        <v>4842</v>
      </c>
      <c r="B4900" s="145" t="s">
        <v>4938</v>
      </c>
      <c r="C4900" s="144">
        <v>6551403</v>
      </c>
      <c r="D4900" s="145" t="s">
        <v>4940</v>
      </c>
      <c r="E4900" s="150"/>
    </row>
    <row r="4901" spans="1:5" hidden="1" x14ac:dyDescent="0.2">
      <c r="A4901" s="145" t="s">
        <v>4842</v>
      </c>
      <c r="B4901" s="145" t="s">
        <v>4938</v>
      </c>
      <c r="C4901" s="144">
        <v>6551404</v>
      </c>
      <c r="D4901" s="145" t="s">
        <v>4941</v>
      </c>
      <c r="E4901" s="150"/>
    </row>
    <row r="4902" spans="1:5" hidden="1" x14ac:dyDescent="0.2">
      <c r="A4902" s="145" t="s">
        <v>4842</v>
      </c>
      <c r="B4902" s="145" t="s">
        <v>4938</v>
      </c>
      <c r="C4902" s="144">
        <v>6551405</v>
      </c>
      <c r="D4902" s="145" t="s">
        <v>4942</v>
      </c>
      <c r="E4902" s="150"/>
    </row>
    <row r="4903" spans="1:5" hidden="1" x14ac:dyDescent="0.2">
      <c r="A4903" s="145" t="s">
        <v>4842</v>
      </c>
      <c r="B4903" s="145" t="s">
        <v>4938</v>
      </c>
      <c r="C4903" s="144">
        <v>6551406</v>
      </c>
      <c r="D4903" s="145" t="s">
        <v>4943</v>
      </c>
      <c r="E4903" s="150"/>
    </row>
    <row r="4904" spans="1:5" hidden="1" x14ac:dyDescent="0.2">
      <c r="A4904" s="145" t="s">
        <v>4842</v>
      </c>
      <c r="B4904" s="145" t="s">
        <v>4938</v>
      </c>
      <c r="C4904" s="144">
        <v>6551407</v>
      </c>
      <c r="D4904" s="145" t="s">
        <v>4944</v>
      </c>
      <c r="E4904" s="150"/>
    </row>
    <row r="4905" spans="1:5" hidden="1" x14ac:dyDescent="0.2">
      <c r="A4905" s="145" t="s">
        <v>4842</v>
      </c>
      <c r="B4905" s="145" t="s">
        <v>811</v>
      </c>
      <c r="C4905" s="144">
        <v>6551501</v>
      </c>
      <c r="D4905" s="145" t="s">
        <v>4945</v>
      </c>
      <c r="E4905" s="150"/>
    </row>
    <row r="4906" spans="1:5" hidden="1" x14ac:dyDescent="0.2">
      <c r="A4906" s="145" t="s">
        <v>4842</v>
      </c>
      <c r="B4906" s="145" t="s">
        <v>811</v>
      </c>
      <c r="C4906" s="144">
        <v>6551502</v>
      </c>
      <c r="D4906" s="145" t="s">
        <v>4946</v>
      </c>
      <c r="E4906" s="150"/>
    </row>
    <row r="4907" spans="1:5" hidden="1" x14ac:dyDescent="0.2">
      <c r="A4907" s="145" t="s">
        <v>4949</v>
      </c>
      <c r="B4907" s="145" t="s">
        <v>4948</v>
      </c>
      <c r="C4907" s="144">
        <v>2560101</v>
      </c>
      <c r="D4907" s="145" t="s">
        <v>4947</v>
      </c>
      <c r="E4907" s="150"/>
    </row>
    <row r="4908" spans="1:5" hidden="1" x14ac:dyDescent="0.2">
      <c r="A4908" s="145" t="s">
        <v>4949</v>
      </c>
      <c r="B4908" s="145" t="s">
        <v>4948</v>
      </c>
      <c r="C4908" s="144">
        <v>4560101</v>
      </c>
      <c r="D4908" s="145" t="s">
        <v>4950</v>
      </c>
      <c r="E4908" s="150"/>
    </row>
    <row r="4909" spans="1:5" hidden="1" x14ac:dyDescent="0.2">
      <c r="A4909" s="145" t="s">
        <v>4949</v>
      </c>
      <c r="B4909" s="145" t="s">
        <v>4952</v>
      </c>
      <c r="C4909" s="144">
        <v>5560114</v>
      </c>
      <c r="D4909" s="145" t="s">
        <v>4951</v>
      </c>
      <c r="E4909" s="150"/>
    </row>
    <row r="4910" spans="1:5" hidden="1" x14ac:dyDescent="0.2">
      <c r="A4910" s="145" t="s">
        <v>4949</v>
      </c>
      <c r="B4910" s="145" t="s">
        <v>4954</v>
      </c>
      <c r="C4910" s="144">
        <v>5560207</v>
      </c>
      <c r="D4910" s="145" t="s">
        <v>4953</v>
      </c>
      <c r="E4910" s="150"/>
    </row>
    <row r="4911" spans="1:5" hidden="1" x14ac:dyDescent="0.2">
      <c r="A4911" s="145" t="s">
        <v>4949</v>
      </c>
      <c r="B4911" s="145" t="s">
        <v>4956</v>
      </c>
      <c r="C4911" s="144">
        <v>5560310</v>
      </c>
      <c r="D4911" s="145" t="s">
        <v>4955</v>
      </c>
      <c r="E4911" s="150"/>
    </row>
    <row r="4912" spans="1:5" hidden="1" x14ac:dyDescent="0.2">
      <c r="A4912" s="145" t="s">
        <v>4949</v>
      </c>
      <c r="B4912" s="145" t="s">
        <v>4956</v>
      </c>
      <c r="C4912" s="144">
        <v>5560311</v>
      </c>
      <c r="D4912" s="145" t="s">
        <v>4957</v>
      </c>
      <c r="E4912" s="150"/>
    </row>
    <row r="4913" spans="1:5" hidden="1" x14ac:dyDescent="0.2">
      <c r="A4913" s="145" t="s">
        <v>4949</v>
      </c>
      <c r="B4913" s="145" t="s">
        <v>4959</v>
      </c>
      <c r="C4913" s="144">
        <v>5560403</v>
      </c>
      <c r="D4913" s="145" t="s">
        <v>4958</v>
      </c>
      <c r="E4913" s="150"/>
    </row>
    <row r="4914" spans="1:5" hidden="1" x14ac:dyDescent="0.2">
      <c r="A4914" s="145" t="s">
        <v>4949</v>
      </c>
      <c r="B4914" s="145" t="s">
        <v>4961</v>
      </c>
      <c r="C4914" s="144">
        <v>5560510</v>
      </c>
      <c r="D4914" s="145" t="s">
        <v>4960</v>
      </c>
      <c r="E4914" s="150"/>
    </row>
    <row r="4915" spans="1:5" hidden="1" x14ac:dyDescent="0.2">
      <c r="A4915" s="145" t="s">
        <v>4949</v>
      </c>
      <c r="B4915" s="145" t="s">
        <v>4961</v>
      </c>
      <c r="C4915" s="144">
        <v>5560511</v>
      </c>
      <c r="D4915" s="145" t="s">
        <v>4962</v>
      </c>
      <c r="E4915" s="150"/>
    </row>
    <row r="4916" spans="1:5" hidden="1" x14ac:dyDescent="0.2">
      <c r="A4916" s="145" t="s">
        <v>4949</v>
      </c>
      <c r="B4916" s="145" t="s">
        <v>4964</v>
      </c>
      <c r="C4916" s="144">
        <v>5560608</v>
      </c>
      <c r="D4916" s="145" t="s">
        <v>4963</v>
      </c>
      <c r="E4916" s="150"/>
    </row>
    <row r="4917" spans="1:5" hidden="1" x14ac:dyDescent="0.2">
      <c r="A4917" s="145" t="s">
        <v>4949</v>
      </c>
      <c r="B4917" s="145" t="s">
        <v>4964</v>
      </c>
      <c r="C4917" s="144">
        <v>5560609</v>
      </c>
      <c r="D4917" s="145" t="s">
        <v>4965</v>
      </c>
      <c r="E4917" s="150"/>
    </row>
    <row r="4918" spans="1:5" hidden="1" x14ac:dyDescent="0.2">
      <c r="A4918" s="145" t="s">
        <v>4949</v>
      </c>
      <c r="B4918" s="145" t="s">
        <v>4967</v>
      </c>
      <c r="C4918" s="144">
        <v>5560707</v>
      </c>
      <c r="D4918" s="145" t="s">
        <v>4966</v>
      </c>
      <c r="E4918" s="150"/>
    </row>
    <row r="4919" spans="1:5" hidden="1" x14ac:dyDescent="0.2">
      <c r="A4919" s="145" t="s">
        <v>4949</v>
      </c>
      <c r="B4919" s="145" t="s">
        <v>4969</v>
      </c>
      <c r="C4919" s="144">
        <v>5560805</v>
      </c>
      <c r="D4919" s="145" t="s">
        <v>4968</v>
      </c>
      <c r="E4919" s="150"/>
    </row>
    <row r="4920" spans="1:5" hidden="1" x14ac:dyDescent="0.2">
      <c r="A4920" s="145" t="s">
        <v>4949</v>
      </c>
      <c r="B4920" s="145" t="s">
        <v>4948</v>
      </c>
      <c r="C4920" s="144">
        <v>6560101</v>
      </c>
      <c r="D4920" s="145" t="s">
        <v>4970</v>
      </c>
      <c r="E4920" s="150"/>
    </row>
    <row r="4921" spans="1:5" hidden="1" x14ac:dyDescent="0.2">
      <c r="A4921" s="145" t="s">
        <v>4949</v>
      </c>
      <c r="B4921" s="145" t="s">
        <v>4948</v>
      </c>
      <c r="C4921" s="144">
        <v>6560102</v>
      </c>
      <c r="D4921" s="145" t="s">
        <v>4971</v>
      </c>
      <c r="E4921" s="150"/>
    </row>
    <row r="4922" spans="1:5" hidden="1" x14ac:dyDescent="0.2">
      <c r="A4922" s="145" t="s">
        <v>4949</v>
      </c>
      <c r="B4922" s="145" t="s">
        <v>4948</v>
      </c>
      <c r="C4922" s="144">
        <v>6560103</v>
      </c>
      <c r="D4922" s="145" t="s">
        <v>4972</v>
      </c>
      <c r="E4922" s="150"/>
    </row>
    <row r="4923" spans="1:5" hidden="1" x14ac:dyDescent="0.2">
      <c r="A4923" s="145" t="s">
        <v>4949</v>
      </c>
      <c r="B4923" s="145" t="s">
        <v>4948</v>
      </c>
      <c r="C4923" s="144">
        <v>6560104</v>
      </c>
      <c r="D4923" s="145" t="s">
        <v>4973</v>
      </c>
      <c r="E4923" s="150"/>
    </row>
    <row r="4924" spans="1:5" hidden="1" x14ac:dyDescent="0.2">
      <c r="A4924" s="145" t="s">
        <v>4949</v>
      </c>
      <c r="B4924" s="145" t="s">
        <v>4948</v>
      </c>
      <c r="C4924" s="144">
        <v>6560105</v>
      </c>
      <c r="D4924" s="145" t="s">
        <v>4974</v>
      </c>
      <c r="E4924" s="150"/>
    </row>
    <row r="4925" spans="1:5" hidden="1" x14ac:dyDescent="0.2">
      <c r="A4925" s="145" t="s">
        <v>4949</v>
      </c>
      <c r="B4925" s="145" t="s">
        <v>4948</v>
      </c>
      <c r="C4925" s="144">
        <v>6560106</v>
      </c>
      <c r="D4925" s="145" t="s">
        <v>4975</v>
      </c>
      <c r="E4925" s="150"/>
    </row>
    <row r="4926" spans="1:5" hidden="1" x14ac:dyDescent="0.2">
      <c r="A4926" s="145" t="s">
        <v>4949</v>
      </c>
      <c r="B4926" s="145" t="s">
        <v>4948</v>
      </c>
      <c r="C4926" s="144">
        <v>6560107</v>
      </c>
      <c r="D4926" s="145" t="s">
        <v>4976</v>
      </c>
      <c r="E4926" s="150"/>
    </row>
    <row r="4927" spans="1:5" hidden="1" x14ac:dyDescent="0.2">
      <c r="A4927" s="145" t="s">
        <v>4949</v>
      </c>
      <c r="B4927" s="145" t="s">
        <v>4948</v>
      </c>
      <c r="C4927" s="144">
        <v>6560108</v>
      </c>
      <c r="D4927" s="145" t="s">
        <v>4977</v>
      </c>
      <c r="E4927" s="150"/>
    </row>
    <row r="4928" spans="1:5" hidden="1" x14ac:dyDescent="0.2">
      <c r="A4928" s="145" t="s">
        <v>4949</v>
      </c>
      <c r="B4928" s="145" t="s">
        <v>4948</v>
      </c>
      <c r="C4928" s="144">
        <v>6560109</v>
      </c>
      <c r="D4928" s="145" t="s">
        <v>246</v>
      </c>
      <c r="E4928" s="150"/>
    </row>
    <row r="4929" spans="1:5" hidden="1" x14ac:dyDescent="0.2">
      <c r="A4929" s="145" t="s">
        <v>4949</v>
      </c>
      <c r="B4929" s="145" t="s">
        <v>4948</v>
      </c>
      <c r="C4929" s="144">
        <v>6560110</v>
      </c>
      <c r="D4929" s="145" t="s">
        <v>4978</v>
      </c>
      <c r="E4929" s="150"/>
    </row>
    <row r="4930" spans="1:5" hidden="1" x14ac:dyDescent="0.2">
      <c r="A4930" s="145" t="s">
        <v>4949</v>
      </c>
      <c r="B4930" s="145" t="s">
        <v>4948</v>
      </c>
      <c r="C4930" s="144">
        <v>6560111</v>
      </c>
      <c r="D4930" s="145" t="s">
        <v>4979</v>
      </c>
      <c r="E4930" s="150"/>
    </row>
    <row r="4931" spans="1:5" hidden="1" x14ac:dyDescent="0.2">
      <c r="A4931" s="145" t="s">
        <v>4949</v>
      </c>
      <c r="B4931" s="145" t="s">
        <v>4948</v>
      </c>
      <c r="C4931" s="144">
        <v>6560112</v>
      </c>
      <c r="D4931" s="145" t="s">
        <v>4980</v>
      </c>
      <c r="E4931" s="150"/>
    </row>
    <row r="4932" spans="1:5" hidden="1" x14ac:dyDescent="0.2">
      <c r="A4932" s="145" t="s">
        <v>4949</v>
      </c>
      <c r="B4932" s="145" t="s">
        <v>4948</v>
      </c>
      <c r="C4932" s="144">
        <v>6560113</v>
      </c>
      <c r="D4932" s="145" t="s">
        <v>4981</v>
      </c>
      <c r="E4932" s="150"/>
    </row>
    <row r="4933" spans="1:5" hidden="1" x14ac:dyDescent="0.2">
      <c r="A4933" s="145" t="s">
        <v>4949</v>
      </c>
      <c r="B4933" s="145" t="s">
        <v>4954</v>
      </c>
      <c r="C4933" s="144">
        <v>6560201</v>
      </c>
      <c r="D4933" s="145" t="s">
        <v>4982</v>
      </c>
      <c r="E4933" s="150"/>
    </row>
    <row r="4934" spans="1:5" hidden="1" x14ac:dyDescent="0.2">
      <c r="A4934" s="145" t="s">
        <v>4949</v>
      </c>
      <c r="B4934" s="145" t="s">
        <v>4954</v>
      </c>
      <c r="C4934" s="144">
        <v>6560202</v>
      </c>
      <c r="D4934" s="145" t="s">
        <v>4983</v>
      </c>
      <c r="E4934" s="150"/>
    </row>
    <row r="4935" spans="1:5" hidden="1" x14ac:dyDescent="0.2">
      <c r="A4935" s="145" t="s">
        <v>4949</v>
      </c>
      <c r="B4935" s="145" t="s">
        <v>4954</v>
      </c>
      <c r="C4935" s="144">
        <v>6560203</v>
      </c>
      <c r="D4935" s="145" t="s">
        <v>4984</v>
      </c>
      <c r="E4935" s="150"/>
    </row>
    <row r="4936" spans="1:5" hidden="1" x14ac:dyDescent="0.2">
      <c r="A4936" s="145" t="s">
        <v>4949</v>
      </c>
      <c r="B4936" s="145" t="s">
        <v>4954</v>
      </c>
      <c r="C4936" s="144">
        <v>6560204</v>
      </c>
      <c r="D4936" s="145" t="s">
        <v>4985</v>
      </c>
      <c r="E4936" s="150"/>
    </row>
    <row r="4937" spans="1:5" hidden="1" x14ac:dyDescent="0.2">
      <c r="A4937" s="145" t="s">
        <v>4949</v>
      </c>
      <c r="B4937" s="145" t="s">
        <v>4954</v>
      </c>
      <c r="C4937" s="144">
        <v>6560205</v>
      </c>
      <c r="D4937" s="145" t="s">
        <v>4986</v>
      </c>
      <c r="E4937" s="150"/>
    </row>
    <row r="4938" spans="1:5" hidden="1" x14ac:dyDescent="0.2">
      <c r="A4938" s="145" t="s">
        <v>4949</v>
      </c>
      <c r="B4938" s="145" t="s">
        <v>4954</v>
      </c>
      <c r="C4938" s="144">
        <v>6560206</v>
      </c>
      <c r="D4938" s="145" t="s">
        <v>4987</v>
      </c>
      <c r="E4938" s="150"/>
    </row>
    <row r="4939" spans="1:5" hidden="1" x14ac:dyDescent="0.2">
      <c r="A4939" s="145" t="s">
        <v>4949</v>
      </c>
      <c r="B4939" s="145" t="s">
        <v>4956</v>
      </c>
      <c r="C4939" s="144">
        <v>6560301</v>
      </c>
      <c r="D4939" s="145" t="s">
        <v>4988</v>
      </c>
      <c r="E4939" s="150"/>
    </row>
    <row r="4940" spans="1:5" hidden="1" x14ac:dyDescent="0.2">
      <c r="A4940" s="145" t="s">
        <v>4949</v>
      </c>
      <c r="B4940" s="145" t="s">
        <v>4956</v>
      </c>
      <c r="C4940" s="144">
        <v>6560302</v>
      </c>
      <c r="D4940" s="145" t="s">
        <v>4989</v>
      </c>
      <c r="E4940" s="150"/>
    </row>
    <row r="4941" spans="1:5" hidden="1" x14ac:dyDescent="0.2">
      <c r="A4941" s="145" t="s">
        <v>4949</v>
      </c>
      <c r="B4941" s="145" t="s">
        <v>4956</v>
      </c>
      <c r="C4941" s="144">
        <v>6560303</v>
      </c>
      <c r="D4941" s="145" t="s">
        <v>4990</v>
      </c>
      <c r="E4941" s="150"/>
    </row>
    <row r="4942" spans="1:5" hidden="1" x14ac:dyDescent="0.2">
      <c r="A4942" s="145" t="s">
        <v>4949</v>
      </c>
      <c r="B4942" s="145" t="s">
        <v>4956</v>
      </c>
      <c r="C4942" s="144">
        <v>6560304</v>
      </c>
      <c r="D4942" s="145" t="s">
        <v>4991</v>
      </c>
      <c r="E4942" s="150"/>
    </row>
    <row r="4943" spans="1:5" hidden="1" x14ac:dyDescent="0.2">
      <c r="A4943" s="145" t="s">
        <v>4949</v>
      </c>
      <c r="B4943" s="145" t="s">
        <v>4956</v>
      </c>
      <c r="C4943" s="144">
        <v>6560305</v>
      </c>
      <c r="D4943" s="145" t="s">
        <v>4992</v>
      </c>
      <c r="E4943" s="150"/>
    </row>
    <row r="4944" spans="1:5" hidden="1" x14ac:dyDescent="0.2">
      <c r="A4944" s="145" t="s">
        <v>4949</v>
      </c>
      <c r="B4944" s="145" t="s">
        <v>4956</v>
      </c>
      <c r="C4944" s="144">
        <v>6560306</v>
      </c>
      <c r="D4944" s="145" t="s">
        <v>4993</v>
      </c>
      <c r="E4944" s="150"/>
    </row>
    <row r="4945" spans="1:5" hidden="1" x14ac:dyDescent="0.2">
      <c r="A4945" s="145" t="s">
        <v>4949</v>
      </c>
      <c r="B4945" s="145" t="s">
        <v>4956</v>
      </c>
      <c r="C4945" s="144">
        <v>6560307</v>
      </c>
      <c r="D4945" s="145" t="s">
        <v>4994</v>
      </c>
      <c r="E4945" s="150"/>
    </row>
    <row r="4946" spans="1:5" hidden="1" x14ac:dyDescent="0.2">
      <c r="A4946" s="145" t="s">
        <v>4949</v>
      </c>
      <c r="B4946" s="145" t="s">
        <v>4956</v>
      </c>
      <c r="C4946" s="144">
        <v>6560308</v>
      </c>
      <c r="D4946" s="145" t="s">
        <v>4995</v>
      </c>
      <c r="E4946" s="150"/>
    </row>
    <row r="4947" spans="1:5" hidden="1" x14ac:dyDescent="0.2">
      <c r="A4947" s="145" t="s">
        <v>4949</v>
      </c>
      <c r="B4947" s="145" t="s">
        <v>4956</v>
      </c>
      <c r="C4947" s="144">
        <v>6560309</v>
      </c>
      <c r="D4947" s="145" t="s">
        <v>4996</v>
      </c>
      <c r="E4947" s="150"/>
    </row>
    <row r="4948" spans="1:5" hidden="1" x14ac:dyDescent="0.2">
      <c r="A4948" s="145" t="s">
        <v>4949</v>
      </c>
      <c r="B4948" s="145" t="s">
        <v>4959</v>
      </c>
      <c r="C4948" s="144">
        <v>6560401</v>
      </c>
      <c r="D4948" s="145" t="s">
        <v>4997</v>
      </c>
      <c r="E4948" s="150"/>
    </row>
    <row r="4949" spans="1:5" hidden="1" x14ac:dyDescent="0.2">
      <c r="A4949" s="145" t="s">
        <v>4949</v>
      </c>
      <c r="B4949" s="145" t="s">
        <v>4959</v>
      </c>
      <c r="C4949" s="144">
        <v>6560402</v>
      </c>
      <c r="D4949" s="145" t="s">
        <v>4998</v>
      </c>
      <c r="E4949" s="150"/>
    </row>
    <row r="4950" spans="1:5" hidden="1" x14ac:dyDescent="0.2">
      <c r="A4950" s="145" t="s">
        <v>4949</v>
      </c>
      <c r="B4950" s="145" t="s">
        <v>4961</v>
      </c>
      <c r="C4950" s="144">
        <v>6560501</v>
      </c>
      <c r="D4950" s="145" t="s">
        <v>4999</v>
      </c>
      <c r="E4950" s="150"/>
    </row>
    <row r="4951" spans="1:5" hidden="1" x14ac:dyDescent="0.2">
      <c r="A4951" s="145" t="s">
        <v>4949</v>
      </c>
      <c r="B4951" s="145" t="s">
        <v>4961</v>
      </c>
      <c r="C4951" s="144">
        <v>6560502</v>
      </c>
      <c r="D4951" s="145" t="s">
        <v>4802</v>
      </c>
      <c r="E4951" s="150"/>
    </row>
    <row r="4952" spans="1:5" hidden="1" x14ac:dyDescent="0.2">
      <c r="A4952" s="145" t="s">
        <v>4949</v>
      </c>
      <c r="B4952" s="145" t="s">
        <v>4961</v>
      </c>
      <c r="C4952" s="144">
        <v>6560503</v>
      </c>
      <c r="D4952" s="145" t="s">
        <v>5000</v>
      </c>
      <c r="E4952" s="150"/>
    </row>
    <row r="4953" spans="1:5" hidden="1" x14ac:dyDescent="0.2">
      <c r="A4953" s="145" t="s">
        <v>4949</v>
      </c>
      <c r="B4953" s="145" t="s">
        <v>4961</v>
      </c>
      <c r="C4953" s="144">
        <v>6560504</v>
      </c>
      <c r="D4953" s="145" t="s">
        <v>5001</v>
      </c>
      <c r="E4953" s="150"/>
    </row>
    <row r="4954" spans="1:5" hidden="1" x14ac:dyDescent="0.2">
      <c r="A4954" s="145" t="s">
        <v>4949</v>
      </c>
      <c r="B4954" s="145" t="s">
        <v>4961</v>
      </c>
      <c r="C4954" s="144">
        <v>6560505</v>
      </c>
      <c r="D4954" s="145" t="s">
        <v>5002</v>
      </c>
      <c r="E4954" s="150"/>
    </row>
    <row r="4955" spans="1:5" hidden="1" x14ac:dyDescent="0.2">
      <c r="A4955" s="145" t="s">
        <v>4949</v>
      </c>
      <c r="B4955" s="145" t="s">
        <v>4961</v>
      </c>
      <c r="C4955" s="144">
        <v>6560506</v>
      </c>
      <c r="D4955" s="145" t="s">
        <v>5003</v>
      </c>
      <c r="E4955" s="150"/>
    </row>
    <row r="4956" spans="1:5" hidden="1" x14ac:dyDescent="0.2">
      <c r="A4956" s="145" t="s">
        <v>4949</v>
      </c>
      <c r="B4956" s="145" t="s">
        <v>4961</v>
      </c>
      <c r="C4956" s="144">
        <v>6560507</v>
      </c>
      <c r="D4956" s="145" t="s">
        <v>5004</v>
      </c>
      <c r="E4956" s="150"/>
    </row>
    <row r="4957" spans="1:5" hidden="1" x14ac:dyDescent="0.2">
      <c r="A4957" s="145" t="s">
        <v>4949</v>
      </c>
      <c r="B4957" s="145" t="s">
        <v>4961</v>
      </c>
      <c r="C4957" s="144">
        <v>6560508</v>
      </c>
      <c r="D4957" s="145" t="s">
        <v>5005</v>
      </c>
      <c r="E4957" s="150"/>
    </row>
    <row r="4958" spans="1:5" hidden="1" x14ac:dyDescent="0.2">
      <c r="A4958" s="145" t="s">
        <v>4949</v>
      </c>
      <c r="B4958" s="145" t="s">
        <v>4961</v>
      </c>
      <c r="C4958" s="144">
        <v>6560509</v>
      </c>
      <c r="D4958" s="145" t="s">
        <v>5006</v>
      </c>
      <c r="E4958" s="150"/>
    </row>
    <row r="4959" spans="1:5" hidden="1" x14ac:dyDescent="0.2">
      <c r="A4959" s="145" t="s">
        <v>4949</v>
      </c>
      <c r="B4959" s="145" t="s">
        <v>4964</v>
      </c>
      <c r="C4959" s="144">
        <v>6560601</v>
      </c>
      <c r="D4959" s="145" t="s">
        <v>5007</v>
      </c>
      <c r="E4959" s="150"/>
    </row>
    <row r="4960" spans="1:5" hidden="1" x14ac:dyDescent="0.2">
      <c r="A4960" s="145" t="s">
        <v>4949</v>
      </c>
      <c r="B4960" s="145" t="s">
        <v>4964</v>
      </c>
      <c r="C4960" s="144">
        <v>6560602</v>
      </c>
      <c r="D4960" s="145" t="s">
        <v>5008</v>
      </c>
      <c r="E4960" s="150"/>
    </row>
    <row r="4961" spans="1:5" hidden="1" x14ac:dyDescent="0.2">
      <c r="A4961" s="145" t="s">
        <v>4949</v>
      </c>
      <c r="B4961" s="145" t="s">
        <v>4964</v>
      </c>
      <c r="C4961" s="144">
        <v>6560603</v>
      </c>
      <c r="D4961" s="145" t="s">
        <v>5009</v>
      </c>
      <c r="E4961" s="150"/>
    </row>
    <row r="4962" spans="1:5" hidden="1" x14ac:dyDescent="0.2">
      <c r="A4962" s="145" t="s">
        <v>4949</v>
      </c>
      <c r="B4962" s="145" t="s">
        <v>4964</v>
      </c>
      <c r="C4962" s="144">
        <v>6560604</v>
      </c>
      <c r="D4962" s="145" t="s">
        <v>5010</v>
      </c>
      <c r="E4962" s="150"/>
    </row>
    <row r="4963" spans="1:5" hidden="1" x14ac:dyDescent="0.2">
      <c r="A4963" s="145" t="s">
        <v>4949</v>
      </c>
      <c r="B4963" s="145" t="s">
        <v>4964</v>
      </c>
      <c r="C4963" s="144">
        <v>6560605</v>
      </c>
      <c r="D4963" s="145" t="s">
        <v>5011</v>
      </c>
      <c r="E4963" s="150"/>
    </row>
    <row r="4964" spans="1:5" hidden="1" x14ac:dyDescent="0.2">
      <c r="A4964" s="145" t="s">
        <v>4949</v>
      </c>
      <c r="B4964" s="145" t="s">
        <v>4964</v>
      </c>
      <c r="C4964" s="144">
        <v>6560606</v>
      </c>
      <c r="D4964" s="145" t="s">
        <v>5012</v>
      </c>
      <c r="E4964" s="150"/>
    </row>
    <row r="4965" spans="1:5" hidden="1" x14ac:dyDescent="0.2">
      <c r="A4965" s="145" t="s">
        <v>4949</v>
      </c>
      <c r="B4965" s="145" t="s">
        <v>4964</v>
      </c>
      <c r="C4965" s="144">
        <v>6560607</v>
      </c>
      <c r="D4965" s="145" t="s">
        <v>5013</v>
      </c>
      <c r="E4965" s="150"/>
    </row>
    <row r="4966" spans="1:5" hidden="1" x14ac:dyDescent="0.2">
      <c r="A4966" s="145" t="s">
        <v>4949</v>
      </c>
      <c r="B4966" s="145" t="s">
        <v>4967</v>
      </c>
      <c r="C4966" s="144">
        <v>6560701</v>
      </c>
      <c r="D4966" s="145" t="s">
        <v>5014</v>
      </c>
      <c r="E4966" s="150"/>
    </row>
    <row r="4967" spans="1:5" hidden="1" x14ac:dyDescent="0.2">
      <c r="A4967" s="145" t="s">
        <v>4949</v>
      </c>
      <c r="B4967" s="145" t="s">
        <v>4967</v>
      </c>
      <c r="C4967" s="144">
        <v>6560702</v>
      </c>
      <c r="D4967" s="145" t="s">
        <v>5015</v>
      </c>
      <c r="E4967" s="150"/>
    </row>
    <row r="4968" spans="1:5" hidden="1" x14ac:dyDescent="0.2">
      <c r="A4968" s="145" t="s">
        <v>4949</v>
      </c>
      <c r="B4968" s="145" t="s">
        <v>4967</v>
      </c>
      <c r="C4968" s="144">
        <v>6560703</v>
      </c>
      <c r="D4968" s="145" t="s">
        <v>5016</v>
      </c>
      <c r="E4968" s="150"/>
    </row>
    <row r="4969" spans="1:5" hidden="1" x14ac:dyDescent="0.2">
      <c r="A4969" s="145" t="s">
        <v>4949</v>
      </c>
      <c r="B4969" s="145" t="s">
        <v>4967</v>
      </c>
      <c r="C4969" s="144">
        <v>6560704</v>
      </c>
      <c r="D4969" s="145" t="s">
        <v>4634</v>
      </c>
      <c r="E4969" s="150"/>
    </row>
    <row r="4970" spans="1:5" hidden="1" x14ac:dyDescent="0.2">
      <c r="A4970" s="145" t="s">
        <v>4949</v>
      </c>
      <c r="B4970" s="145" t="s">
        <v>4967</v>
      </c>
      <c r="C4970" s="144">
        <v>6560705</v>
      </c>
      <c r="D4970" s="145" t="s">
        <v>5017</v>
      </c>
      <c r="E4970" s="150"/>
    </row>
    <row r="4971" spans="1:5" hidden="1" x14ac:dyDescent="0.2">
      <c r="A4971" s="145" t="s">
        <v>4949</v>
      </c>
      <c r="B4971" s="145" t="s">
        <v>4967</v>
      </c>
      <c r="C4971" s="144">
        <v>6560706</v>
      </c>
      <c r="D4971" s="145" t="s">
        <v>5018</v>
      </c>
      <c r="E4971" s="150"/>
    </row>
    <row r="4972" spans="1:5" hidden="1" x14ac:dyDescent="0.2">
      <c r="A4972" s="145" t="s">
        <v>4949</v>
      </c>
      <c r="B4972" s="145" t="s">
        <v>4969</v>
      </c>
      <c r="C4972" s="144">
        <v>6560801</v>
      </c>
      <c r="D4972" s="145" t="s">
        <v>5019</v>
      </c>
      <c r="E4972" s="150"/>
    </row>
    <row r="4973" spans="1:5" hidden="1" x14ac:dyDescent="0.2">
      <c r="A4973" s="145" t="s">
        <v>4949</v>
      </c>
      <c r="B4973" s="145" t="s">
        <v>4969</v>
      </c>
      <c r="C4973" s="144">
        <v>6560802</v>
      </c>
      <c r="D4973" s="145" t="s">
        <v>5020</v>
      </c>
      <c r="E4973" s="150"/>
    </row>
    <row r="4974" spans="1:5" hidden="1" x14ac:dyDescent="0.2">
      <c r="A4974" s="145" t="s">
        <v>4949</v>
      </c>
      <c r="B4974" s="145" t="s">
        <v>4969</v>
      </c>
      <c r="C4974" s="144">
        <v>6560803</v>
      </c>
      <c r="D4974" s="145" t="s">
        <v>4832</v>
      </c>
      <c r="E4974" s="150"/>
    </row>
    <row r="4975" spans="1:5" hidden="1" x14ac:dyDescent="0.2">
      <c r="A4975" s="145" t="s">
        <v>4949</v>
      </c>
      <c r="B4975" s="145" t="s">
        <v>4969</v>
      </c>
      <c r="C4975" s="144">
        <v>6560804</v>
      </c>
      <c r="D4975" s="145" t="s">
        <v>5021</v>
      </c>
      <c r="E4975" s="150"/>
    </row>
    <row r="4976" spans="1:5" hidden="1" x14ac:dyDescent="0.2">
      <c r="A4976" s="145" t="s">
        <v>4949</v>
      </c>
      <c r="B4976" s="145" t="s">
        <v>4952</v>
      </c>
      <c r="C4976" s="144">
        <v>6560901</v>
      </c>
      <c r="D4976" s="145" t="s">
        <v>5022</v>
      </c>
      <c r="E4976" s="150"/>
    </row>
    <row r="4977" spans="1:5" hidden="1" x14ac:dyDescent="0.2">
      <c r="A4977" s="145" t="s">
        <v>4949</v>
      </c>
      <c r="B4977" s="145" t="s">
        <v>4952</v>
      </c>
      <c r="C4977" s="144">
        <v>6560902</v>
      </c>
      <c r="D4977" s="145" t="s">
        <v>5023</v>
      </c>
      <c r="E4977" s="150"/>
    </row>
    <row r="4978" spans="1:5" hidden="1" x14ac:dyDescent="0.2">
      <c r="A4978" s="145" t="s">
        <v>4949</v>
      </c>
      <c r="B4978" s="145" t="s">
        <v>4952</v>
      </c>
      <c r="C4978" s="144">
        <v>6560903</v>
      </c>
      <c r="D4978" s="145" t="s">
        <v>4499</v>
      </c>
      <c r="E4978" s="150"/>
    </row>
    <row r="4979" spans="1:5" hidden="1" x14ac:dyDescent="0.2">
      <c r="A4979" s="145" t="s">
        <v>5026</v>
      </c>
      <c r="B4979" s="145" t="s">
        <v>5025</v>
      </c>
      <c r="C4979" s="144">
        <v>2570101</v>
      </c>
      <c r="D4979" s="145" t="s">
        <v>5024</v>
      </c>
      <c r="E4979" s="150"/>
    </row>
    <row r="4980" spans="1:5" hidden="1" x14ac:dyDescent="0.2">
      <c r="A4980" s="145" t="s">
        <v>5026</v>
      </c>
      <c r="B4980" s="145" t="s">
        <v>5025</v>
      </c>
      <c r="C4980" s="144">
        <v>3570101</v>
      </c>
      <c r="D4980" s="145" t="s">
        <v>5027</v>
      </c>
      <c r="E4980" s="150"/>
    </row>
    <row r="4981" spans="1:5" hidden="1" x14ac:dyDescent="0.2">
      <c r="A4981" s="145" t="s">
        <v>5026</v>
      </c>
      <c r="B4981" s="145" t="s">
        <v>5025</v>
      </c>
      <c r="C4981" s="144">
        <v>5570107</v>
      </c>
      <c r="D4981" s="145" t="s">
        <v>5028</v>
      </c>
      <c r="E4981" s="150"/>
    </row>
    <row r="4982" spans="1:5" hidden="1" x14ac:dyDescent="0.2">
      <c r="A4982" s="145" t="s">
        <v>5026</v>
      </c>
      <c r="B4982" s="145" t="s">
        <v>5030</v>
      </c>
      <c r="C4982" s="144">
        <v>5570207</v>
      </c>
      <c r="D4982" s="145" t="s">
        <v>5029</v>
      </c>
      <c r="E4982" s="150"/>
    </row>
    <row r="4983" spans="1:5" hidden="1" x14ac:dyDescent="0.2">
      <c r="A4983" s="145" t="s">
        <v>5026</v>
      </c>
      <c r="B4983" s="145" t="s">
        <v>5032</v>
      </c>
      <c r="C4983" s="144">
        <v>5570307</v>
      </c>
      <c r="D4983" s="145" t="s">
        <v>5031</v>
      </c>
      <c r="E4983" s="150"/>
    </row>
    <row r="4984" spans="1:5" hidden="1" x14ac:dyDescent="0.2">
      <c r="A4984" s="145" t="s">
        <v>5026</v>
      </c>
      <c r="B4984" s="145" t="s">
        <v>5032</v>
      </c>
      <c r="C4984" s="144">
        <v>5570308</v>
      </c>
      <c r="D4984" s="145" t="s">
        <v>5033</v>
      </c>
      <c r="E4984" s="150"/>
    </row>
    <row r="4985" spans="1:5" hidden="1" x14ac:dyDescent="0.2">
      <c r="A4985" s="145" t="s">
        <v>5026</v>
      </c>
      <c r="B4985" s="145" t="s">
        <v>5035</v>
      </c>
      <c r="C4985" s="144">
        <v>5570411</v>
      </c>
      <c r="D4985" s="145" t="s">
        <v>5034</v>
      </c>
      <c r="E4985" s="150"/>
    </row>
    <row r="4986" spans="1:5" hidden="1" x14ac:dyDescent="0.2">
      <c r="A4986" s="145" t="s">
        <v>5026</v>
      </c>
      <c r="B4986" s="145" t="s">
        <v>5035</v>
      </c>
      <c r="C4986" s="144">
        <v>5570412</v>
      </c>
      <c r="D4986" s="145" t="s">
        <v>5036</v>
      </c>
      <c r="E4986" s="150"/>
    </row>
    <row r="4987" spans="1:5" hidden="1" x14ac:dyDescent="0.2">
      <c r="A4987" s="145" t="s">
        <v>5026</v>
      </c>
      <c r="B4987" s="145" t="s">
        <v>5038</v>
      </c>
      <c r="C4987" s="144">
        <v>5570516</v>
      </c>
      <c r="D4987" s="145" t="s">
        <v>5037</v>
      </c>
      <c r="E4987" s="150"/>
    </row>
    <row r="4988" spans="1:5" hidden="1" x14ac:dyDescent="0.2">
      <c r="A4988" s="145" t="s">
        <v>5026</v>
      </c>
      <c r="B4988" s="145" t="s">
        <v>5040</v>
      </c>
      <c r="C4988" s="144">
        <v>5570606</v>
      </c>
      <c r="D4988" s="145" t="s">
        <v>5039</v>
      </c>
      <c r="E4988" s="150"/>
    </row>
    <row r="4989" spans="1:5" hidden="1" x14ac:dyDescent="0.2">
      <c r="A4989" s="145" t="s">
        <v>5026</v>
      </c>
      <c r="B4989" s="145" t="s">
        <v>5040</v>
      </c>
      <c r="C4989" s="144">
        <v>5570607</v>
      </c>
      <c r="D4989" s="145" t="s">
        <v>4333</v>
      </c>
      <c r="E4989" s="150"/>
    </row>
    <row r="4990" spans="1:5" hidden="1" x14ac:dyDescent="0.2">
      <c r="A4990" s="145" t="s">
        <v>5026</v>
      </c>
      <c r="B4990" s="145" t="s">
        <v>5042</v>
      </c>
      <c r="C4990" s="144">
        <v>5570710</v>
      </c>
      <c r="D4990" s="145" t="s">
        <v>5041</v>
      </c>
      <c r="E4990" s="150"/>
    </row>
    <row r="4991" spans="1:5" hidden="1" x14ac:dyDescent="0.2">
      <c r="A4991" s="145" t="s">
        <v>5026</v>
      </c>
      <c r="B4991" s="145" t="s">
        <v>5042</v>
      </c>
      <c r="C4991" s="144">
        <v>5570711</v>
      </c>
      <c r="D4991" s="145" t="s">
        <v>5043</v>
      </c>
      <c r="E4991" s="150"/>
    </row>
    <row r="4992" spans="1:5" hidden="1" x14ac:dyDescent="0.2">
      <c r="A4992" s="145" t="s">
        <v>5026</v>
      </c>
      <c r="B4992" s="145" t="s">
        <v>5042</v>
      </c>
      <c r="C4992" s="144">
        <v>5570712</v>
      </c>
      <c r="D4992" s="145" t="s">
        <v>5044</v>
      </c>
      <c r="E4992" s="150"/>
    </row>
    <row r="4993" spans="1:5" hidden="1" x14ac:dyDescent="0.2">
      <c r="A4993" s="145" t="s">
        <v>5026</v>
      </c>
      <c r="B4993" s="145" t="s">
        <v>5025</v>
      </c>
      <c r="C4993" s="144">
        <v>5570713</v>
      </c>
      <c r="D4993" s="145" t="s">
        <v>4396</v>
      </c>
      <c r="E4993" s="150"/>
    </row>
    <row r="4994" spans="1:5" hidden="1" x14ac:dyDescent="0.2">
      <c r="A4994" s="145" t="s">
        <v>5026</v>
      </c>
      <c r="B4994" s="145" t="s">
        <v>5046</v>
      </c>
      <c r="C4994" s="144">
        <v>5570807</v>
      </c>
      <c r="D4994" s="145" t="s">
        <v>5045</v>
      </c>
      <c r="E4994" s="150"/>
    </row>
    <row r="4995" spans="1:5" hidden="1" x14ac:dyDescent="0.2">
      <c r="A4995" s="145" t="s">
        <v>5026</v>
      </c>
      <c r="B4995" s="145" t="s">
        <v>5048</v>
      </c>
      <c r="C4995" s="144">
        <v>5570909</v>
      </c>
      <c r="D4995" s="145" t="s">
        <v>5047</v>
      </c>
      <c r="E4995" s="150"/>
    </row>
    <row r="4996" spans="1:5" hidden="1" x14ac:dyDescent="0.2">
      <c r="A4996" s="145" t="s">
        <v>5026</v>
      </c>
      <c r="B4996" s="145" t="s">
        <v>5048</v>
      </c>
      <c r="C4996" s="144">
        <v>5570910</v>
      </c>
      <c r="D4996" s="145" t="s">
        <v>5049</v>
      </c>
      <c r="E4996" s="150"/>
    </row>
    <row r="4997" spans="1:5" hidden="1" x14ac:dyDescent="0.2">
      <c r="A4997" s="145" t="s">
        <v>5026</v>
      </c>
      <c r="B4997" s="145" t="s">
        <v>5051</v>
      </c>
      <c r="C4997" s="144">
        <v>5571008</v>
      </c>
      <c r="D4997" s="145" t="s">
        <v>5050</v>
      </c>
      <c r="E4997" s="150"/>
    </row>
    <row r="4998" spans="1:5" hidden="1" x14ac:dyDescent="0.2">
      <c r="A4998" s="145" t="s">
        <v>5026</v>
      </c>
      <c r="B4998" s="145" t="s">
        <v>5051</v>
      </c>
      <c r="C4998" s="144">
        <v>5571009</v>
      </c>
      <c r="D4998" s="145" t="s">
        <v>5052</v>
      </c>
      <c r="E4998" s="150"/>
    </row>
    <row r="4999" spans="1:5" hidden="1" x14ac:dyDescent="0.2">
      <c r="A4999" s="145" t="s">
        <v>5026</v>
      </c>
      <c r="B4999" s="145" t="s">
        <v>5054</v>
      </c>
      <c r="C4999" s="144">
        <v>5571108</v>
      </c>
      <c r="D4999" s="145" t="s">
        <v>5053</v>
      </c>
      <c r="E4999" s="150"/>
    </row>
    <row r="5000" spans="1:5" hidden="1" x14ac:dyDescent="0.2">
      <c r="A5000" s="145" t="s">
        <v>5026</v>
      </c>
      <c r="B5000" s="145" t="s">
        <v>5054</v>
      </c>
      <c r="C5000" s="144">
        <v>5571109</v>
      </c>
      <c r="D5000" s="145" t="s">
        <v>5055</v>
      </c>
      <c r="E5000" s="150"/>
    </row>
    <row r="5001" spans="1:5" hidden="1" x14ac:dyDescent="0.2">
      <c r="A5001" s="145" t="s">
        <v>5026</v>
      </c>
      <c r="B5001" s="145" t="s">
        <v>5057</v>
      </c>
      <c r="C5001" s="144">
        <v>5571206</v>
      </c>
      <c r="D5001" s="145" t="s">
        <v>5056</v>
      </c>
      <c r="E5001" s="150"/>
    </row>
    <row r="5002" spans="1:5" hidden="1" x14ac:dyDescent="0.2">
      <c r="A5002" s="145" t="s">
        <v>5026</v>
      </c>
      <c r="B5002" s="145" t="s">
        <v>5059</v>
      </c>
      <c r="C5002" s="144">
        <v>5571404</v>
      </c>
      <c r="D5002" s="145" t="s">
        <v>5058</v>
      </c>
      <c r="E5002" s="150"/>
    </row>
    <row r="5003" spans="1:5" hidden="1" x14ac:dyDescent="0.2">
      <c r="A5003" s="145" t="s">
        <v>5026</v>
      </c>
      <c r="B5003" s="145" t="s">
        <v>5061</v>
      </c>
      <c r="C5003" s="144">
        <v>5571606</v>
      </c>
      <c r="D5003" s="145" t="s">
        <v>5060</v>
      </c>
      <c r="E5003" s="150"/>
    </row>
    <row r="5004" spans="1:5" hidden="1" x14ac:dyDescent="0.2">
      <c r="A5004" s="145" t="s">
        <v>5026</v>
      </c>
      <c r="B5004" s="145" t="s">
        <v>5061</v>
      </c>
      <c r="C5004" s="144">
        <v>5571607</v>
      </c>
      <c r="D5004" s="145" t="s">
        <v>5062</v>
      </c>
      <c r="E5004" s="150"/>
    </row>
    <row r="5005" spans="1:5" hidden="1" x14ac:dyDescent="0.2">
      <c r="A5005" s="145" t="s">
        <v>5026</v>
      </c>
      <c r="B5005" s="145" t="s">
        <v>5063</v>
      </c>
      <c r="C5005" s="144">
        <v>5571706</v>
      </c>
      <c r="D5005" s="145" t="s">
        <v>5015</v>
      </c>
      <c r="E5005" s="150"/>
    </row>
    <row r="5006" spans="1:5" hidden="1" x14ac:dyDescent="0.2">
      <c r="A5006" s="145" t="s">
        <v>5026</v>
      </c>
      <c r="B5006" s="145" t="s">
        <v>5025</v>
      </c>
      <c r="C5006" s="144">
        <v>6570101</v>
      </c>
      <c r="D5006" s="145" t="s">
        <v>5064</v>
      </c>
      <c r="E5006" s="150"/>
    </row>
    <row r="5007" spans="1:5" hidden="1" x14ac:dyDescent="0.2">
      <c r="A5007" s="145" t="s">
        <v>5026</v>
      </c>
      <c r="B5007" s="145" t="s">
        <v>5025</v>
      </c>
      <c r="C5007" s="144">
        <v>6570102</v>
      </c>
      <c r="D5007" s="145" t="s">
        <v>5065</v>
      </c>
      <c r="E5007" s="150"/>
    </row>
    <row r="5008" spans="1:5" hidden="1" x14ac:dyDescent="0.2">
      <c r="A5008" s="145" t="s">
        <v>5026</v>
      </c>
      <c r="B5008" s="145" t="s">
        <v>5042</v>
      </c>
      <c r="C5008" s="144">
        <v>6570103</v>
      </c>
      <c r="D5008" s="145" t="s">
        <v>4396</v>
      </c>
      <c r="E5008" s="150"/>
    </row>
    <row r="5009" spans="1:5" hidden="1" x14ac:dyDescent="0.2">
      <c r="A5009" s="145" t="s">
        <v>5026</v>
      </c>
      <c r="B5009" s="145" t="s">
        <v>5025</v>
      </c>
      <c r="C5009" s="144">
        <v>6570104</v>
      </c>
      <c r="D5009" s="145" t="s">
        <v>5066</v>
      </c>
      <c r="E5009" s="150"/>
    </row>
    <row r="5010" spans="1:5" hidden="1" x14ac:dyDescent="0.2">
      <c r="A5010" s="145" t="s">
        <v>5026</v>
      </c>
      <c r="B5010" s="145" t="s">
        <v>5025</v>
      </c>
      <c r="C5010" s="144">
        <v>6570105</v>
      </c>
      <c r="D5010" s="145" t="s">
        <v>5067</v>
      </c>
      <c r="E5010" s="150"/>
    </row>
    <row r="5011" spans="1:5" hidden="1" x14ac:dyDescent="0.2">
      <c r="A5011" s="145" t="s">
        <v>5026</v>
      </c>
      <c r="B5011" s="145" t="s">
        <v>5025</v>
      </c>
      <c r="C5011" s="144">
        <v>6570106</v>
      </c>
      <c r="D5011" s="145" t="s">
        <v>5068</v>
      </c>
      <c r="E5011" s="150"/>
    </row>
    <row r="5012" spans="1:5" hidden="1" x14ac:dyDescent="0.2">
      <c r="A5012" s="145" t="s">
        <v>5026</v>
      </c>
      <c r="B5012" s="145" t="s">
        <v>5025</v>
      </c>
      <c r="C5012" s="144">
        <v>6570108</v>
      </c>
      <c r="D5012" s="145" t="s">
        <v>5069</v>
      </c>
      <c r="E5012" s="150"/>
    </row>
    <row r="5013" spans="1:5" hidden="1" x14ac:dyDescent="0.2">
      <c r="A5013" s="145" t="s">
        <v>5026</v>
      </c>
      <c r="B5013" s="145" t="s">
        <v>5025</v>
      </c>
      <c r="C5013" s="144">
        <v>6570109</v>
      </c>
      <c r="D5013" s="145" t="s">
        <v>5070</v>
      </c>
      <c r="E5013" s="150"/>
    </row>
    <row r="5014" spans="1:5" hidden="1" x14ac:dyDescent="0.2">
      <c r="A5014" s="145" t="s">
        <v>5026</v>
      </c>
      <c r="B5014" s="145" t="s">
        <v>5025</v>
      </c>
      <c r="C5014" s="144">
        <v>6570110</v>
      </c>
      <c r="D5014" s="145" t="s">
        <v>5071</v>
      </c>
      <c r="E5014" s="150"/>
    </row>
    <row r="5015" spans="1:5" hidden="1" x14ac:dyDescent="0.2">
      <c r="A5015" s="145" t="s">
        <v>5026</v>
      </c>
      <c r="B5015" s="145" t="s">
        <v>5025</v>
      </c>
      <c r="C5015" s="144">
        <v>6570111</v>
      </c>
      <c r="D5015" s="145" t="s">
        <v>5072</v>
      </c>
      <c r="E5015" s="150"/>
    </row>
    <row r="5016" spans="1:5" hidden="1" x14ac:dyDescent="0.2">
      <c r="A5016" s="145" t="s">
        <v>5026</v>
      </c>
      <c r="B5016" s="145" t="s">
        <v>5025</v>
      </c>
      <c r="C5016" s="144">
        <v>6570112</v>
      </c>
      <c r="D5016" s="145" t="s">
        <v>5073</v>
      </c>
      <c r="E5016" s="150"/>
    </row>
    <row r="5017" spans="1:5" hidden="1" x14ac:dyDescent="0.2">
      <c r="A5017" s="145" t="s">
        <v>5026</v>
      </c>
      <c r="B5017" s="145" t="s">
        <v>5025</v>
      </c>
      <c r="C5017" s="144">
        <v>6570113</v>
      </c>
      <c r="D5017" s="145" t="s">
        <v>5074</v>
      </c>
      <c r="E5017" s="150"/>
    </row>
    <row r="5018" spans="1:5" hidden="1" x14ac:dyDescent="0.2">
      <c r="A5018" s="145" t="s">
        <v>5026</v>
      </c>
      <c r="B5018" s="145" t="s">
        <v>5025</v>
      </c>
      <c r="C5018" s="144">
        <v>6570114</v>
      </c>
      <c r="D5018" s="145" t="s">
        <v>5075</v>
      </c>
      <c r="E5018" s="150"/>
    </row>
    <row r="5019" spans="1:5" hidden="1" x14ac:dyDescent="0.2">
      <c r="A5019" s="145" t="s">
        <v>5026</v>
      </c>
      <c r="B5019" s="145" t="s">
        <v>5025</v>
      </c>
      <c r="C5019" s="144">
        <v>6570115</v>
      </c>
      <c r="D5019" s="145" t="s">
        <v>5076</v>
      </c>
      <c r="E5019" s="150"/>
    </row>
    <row r="5020" spans="1:5" hidden="1" x14ac:dyDescent="0.2">
      <c r="A5020" s="145" t="s">
        <v>5026</v>
      </c>
      <c r="B5020" s="145" t="s">
        <v>5030</v>
      </c>
      <c r="C5020" s="144">
        <v>6570201</v>
      </c>
      <c r="D5020" s="145" t="s">
        <v>5077</v>
      </c>
      <c r="E5020" s="150"/>
    </row>
    <row r="5021" spans="1:5" hidden="1" x14ac:dyDescent="0.2">
      <c r="A5021" s="145" t="s">
        <v>5026</v>
      </c>
      <c r="B5021" s="145" t="s">
        <v>5030</v>
      </c>
      <c r="C5021" s="144">
        <v>6570202</v>
      </c>
      <c r="D5021" s="145" t="s">
        <v>5078</v>
      </c>
      <c r="E5021" s="150"/>
    </row>
    <row r="5022" spans="1:5" hidden="1" x14ac:dyDescent="0.2">
      <c r="A5022" s="145" t="s">
        <v>5026</v>
      </c>
      <c r="B5022" s="145" t="s">
        <v>5030</v>
      </c>
      <c r="C5022" s="144">
        <v>6570203</v>
      </c>
      <c r="D5022" s="145" t="s">
        <v>5079</v>
      </c>
      <c r="E5022" s="150"/>
    </row>
    <row r="5023" spans="1:5" hidden="1" x14ac:dyDescent="0.2">
      <c r="A5023" s="145" t="s">
        <v>5026</v>
      </c>
      <c r="B5023" s="145" t="s">
        <v>5030</v>
      </c>
      <c r="C5023" s="144">
        <v>6570204</v>
      </c>
      <c r="D5023" s="145" t="s">
        <v>5080</v>
      </c>
      <c r="E5023" s="150"/>
    </row>
    <row r="5024" spans="1:5" hidden="1" x14ac:dyDescent="0.2">
      <c r="A5024" s="145" t="s">
        <v>5026</v>
      </c>
      <c r="B5024" s="145" t="s">
        <v>5030</v>
      </c>
      <c r="C5024" s="144">
        <v>6570205</v>
      </c>
      <c r="D5024" s="145" t="s">
        <v>5081</v>
      </c>
      <c r="E5024" s="150"/>
    </row>
    <row r="5025" spans="1:5" hidden="1" x14ac:dyDescent="0.2">
      <c r="A5025" s="145" t="s">
        <v>5026</v>
      </c>
      <c r="B5025" s="145" t="s">
        <v>5032</v>
      </c>
      <c r="C5025" s="144">
        <v>6570301</v>
      </c>
      <c r="D5025" s="145" t="s">
        <v>4957</v>
      </c>
      <c r="E5025" s="150"/>
    </row>
    <row r="5026" spans="1:5" hidden="1" x14ac:dyDescent="0.2">
      <c r="A5026" s="145" t="s">
        <v>5026</v>
      </c>
      <c r="B5026" s="145" t="s">
        <v>5032</v>
      </c>
      <c r="C5026" s="144">
        <v>6570302</v>
      </c>
      <c r="D5026" s="145" t="s">
        <v>5082</v>
      </c>
      <c r="E5026" s="150"/>
    </row>
    <row r="5027" spans="1:5" hidden="1" x14ac:dyDescent="0.2">
      <c r="A5027" s="145" t="s">
        <v>5026</v>
      </c>
      <c r="B5027" s="145" t="s">
        <v>5032</v>
      </c>
      <c r="C5027" s="144">
        <v>6570303</v>
      </c>
      <c r="D5027" s="145" t="s">
        <v>5083</v>
      </c>
      <c r="E5027" s="150"/>
    </row>
    <row r="5028" spans="1:5" hidden="1" x14ac:dyDescent="0.2">
      <c r="A5028" s="145" t="s">
        <v>5026</v>
      </c>
      <c r="B5028" s="145" t="s">
        <v>5032</v>
      </c>
      <c r="C5028" s="144">
        <v>6570304</v>
      </c>
      <c r="D5028" s="145" t="s">
        <v>5084</v>
      </c>
      <c r="E5028" s="150"/>
    </row>
    <row r="5029" spans="1:5" hidden="1" x14ac:dyDescent="0.2">
      <c r="A5029" s="145" t="s">
        <v>5026</v>
      </c>
      <c r="B5029" s="145" t="s">
        <v>5032</v>
      </c>
      <c r="C5029" s="144">
        <v>6570305</v>
      </c>
      <c r="D5029" s="145" t="s">
        <v>5085</v>
      </c>
      <c r="E5029" s="150"/>
    </row>
    <row r="5030" spans="1:5" hidden="1" x14ac:dyDescent="0.2">
      <c r="A5030" s="145" t="s">
        <v>5026</v>
      </c>
      <c r="B5030" s="145" t="s">
        <v>5032</v>
      </c>
      <c r="C5030" s="144">
        <v>6570306</v>
      </c>
      <c r="D5030" s="145" t="s">
        <v>5086</v>
      </c>
      <c r="E5030" s="150"/>
    </row>
    <row r="5031" spans="1:5" hidden="1" x14ac:dyDescent="0.2">
      <c r="A5031" s="145" t="s">
        <v>5026</v>
      </c>
      <c r="B5031" s="145" t="s">
        <v>5035</v>
      </c>
      <c r="C5031" s="144">
        <v>6570401</v>
      </c>
      <c r="D5031" s="145" t="s">
        <v>4400</v>
      </c>
      <c r="E5031" s="150"/>
    </row>
    <row r="5032" spans="1:5" hidden="1" x14ac:dyDescent="0.2">
      <c r="A5032" s="145" t="s">
        <v>5026</v>
      </c>
      <c r="B5032" s="145" t="s">
        <v>5035</v>
      </c>
      <c r="C5032" s="144">
        <v>6570402</v>
      </c>
      <c r="D5032" s="145" t="s">
        <v>5087</v>
      </c>
      <c r="E5032" s="150"/>
    </row>
    <row r="5033" spans="1:5" hidden="1" x14ac:dyDescent="0.2">
      <c r="A5033" s="145" t="s">
        <v>5026</v>
      </c>
      <c r="B5033" s="145" t="s">
        <v>5035</v>
      </c>
      <c r="C5033" s="144">
        <v>6570403</v>
      </c>
      <c r="D5033" s="145" t="s">
        <v>5088</v>
      </c>
      <c r="E5033" s="150"/>
    </row>
    <row r="5034" spans="1:5" hidden="1" x14ac:dyDescent="0.2">
      <c r="A5034" s="145" t="s">
        <v>5026</v>
      </c>
      <c r="B5034" s="145" t="s">
        <v>5035</v>
      </c>
      <c r="C5034" s="144">
        <v>6570404</v>
      </c>
      <c r="D5034" s="145" t="s">
        <v>5089</v>
      </c>
      <c r="E5034" s="150"/>
    </row>
    <row r="5035" spans="1:5" hidden="1" x14ac:dyDescent="0.2">
      <c r="A5035" s="145" t="s">
        <v>5026</v>
      </c>
      <c r="B5035" s="145" t="s">
        <v>5035</v>
      </c>
      <c r="C5035" s="144">
        <v>6570405</v>
      </c>
      <c r="D5035" s="145" t="s">
        <v>5090</v>
      </c>
      <c r="E5035" s="150"/>
    </row>
    <row r="5036" spans="1:5" hidden="1" x14ac:dyDescent="0.2">
      <c r="A5036" s="145" t="s">
        <v>5026</v>
      </c>
      <c r="B5036" s="145" t="s">
        <v>5035</v>
      </c>
      <c r="C5036" s="144">
        <v>6570406</v>
      </c>
      <c r="D5036" s="145" t="s">
        <v>5091</v>
      </c>
      <c r="E5036" s="150"/>
    </row>
    <row r="5037" spans="1:5" hidden="1" x14ac:dyDescent="0.2">
      <c r="A5037" s="145" t="s">
        <v>5026</v>
      </c>
      <c r="B5037" s="145" t="s">
        <v>5035</v>
      </c>
      <c r="C5037" s="144">
        <v>6570407</v>
      </c>
      <c r="D5037" s="145" t="s">
        <v>5092</v>
      </c>
      <c r="E5037" s="150"/>
    </row>
    <row r="5038" spans="1:5" hidden="1" x14ac:dyDescent="0.2">
      <c r="A5038" s="145" t="s">
        <v>5026</v>
      </c>
      <c r="B5038" s="145" t="s">
        <v>5035</v>
      </c>
      <c r="C5038" s="144">
        <v>6570408</v>
      </c>
      <c r="D5038" s="145" t="s">
        <v>5093</v>
      </c>
      <c r="E5038" s="150"/>
    </row>
    <row r="5039" spans="1:5" hidden="1" x14ac:dyDescent="0.2">
      <c r="A5039" s="145" t="s">
        <v>5026</v>
      </c>
      <c r="B5039" s="145" t="s">
        <v>5035</v>
      </c>
      <c r="C5039" s="144">
        <v>6570409</v>
      </c>
      <c r="D5039" s="145" t="s">
        <v>5094</v>
      </c>
      <c r="E5039" s="150"/>
    </row>
    <row r="5040" spans="1:5" hidden="1" x14ac:dyDescent="0.2">
      <c r="A5040" s="145" t="s">
        <v>5026</v>
      </c>
      <c r="B5040" s="145" t="s">
        <v>5035</v>
      </c>
      <c r="C5040" s="144">
        <v>6570410</v>
      </c>
      <c r="D5040" s="145" t="s">
        <v>5095</v>
      </c>
      <c r="E5040" s="150"/>
    </row>
    <row r="5041" spans="1:5" hidden="1" x14ac:dyDescent="0.2">
      <c r="A5041" s="145" t="s">
        <v>5026</v>
      </c>
      <c r="B5041" s="145" t="s">
        <v>5038</v>
      </c>
      <c r="C5041" s="144">
        <v>6570501</v>
      </c>
      <c r="D5041" s="145" t="s">
        <v>5096</v>
      </c>
      <c r="E5041" s="150"/>
    </row>
    <row r="5042" spans="1:5" hidden="1" x14ac:dyDescent="0.2">
      <c r="A5042" s="145" t="s">
        <v>5026</v>
      </c>
      <c r="B5042" s="145" t="s">
        <v>5038</v>
      </c>
      <c r="C5042" s="144">
        <v>6570502</v>
      </c>
      <c r="D5042" s="145" t="s">
        <v>5097</v>
      </c>
      <c r="E5042" s="150"/>
    </row>
    <row r="5043" spans="1:5" hidden="1" x14ac:dyDescent="0.2">
      <c r="A5043" s="145" t="s">
        <v>5026</v>
      </c>
      <c r="B5043" s="145" t="s">
        <v>5038</v>
      </c>
      <c r="C5043" s="144">
        <v>6570503</v>
      </c>
      <c r="D5043" s="145" t="s">
        <v>1141</v>
      </c>
      <c r="E5043" s="150"/>
    </row>
    <row r="5044" spans="1:5" hidden="1" x14ac:dyDescent="0.2">
      <c r="A5044" s="145" t="s">
        <v>5026</v>
      </c>
      <c r="B5044" s="145" t="s">
        <v>5038</v>
      </c>
      <c r="C5044" s="144">
        <v>6570504</v>
      </c>
      <c r="D5044" s="145" t="s">
        <v>5098</v>
      </c>
      <c r="E5044" s="150"/>
    </row>
    <row r="5045" spans="1:5" hidden="1" x14ac:dyDescent="0.2">
      <c r="A5045" s="145" t="s">
        <v>5026</v>
      </c>
      <c r="B5045" s="145" t="s">
        <v>5038</v>
      </c>
      <c r="C5045" s="144">
        <v>6570505</v>
      </c>
      <c r="D5045" s="145" t="s">
        <v>5099</v>
      </c>
      <c r="E5045" s="150"/>
    </row>
    <row r="5046" spans="1:5" hidden="1" x14ac:dyDescent="0.2">
      <c r="A5046" s="145" t="s">
        <v>5026</v>
      </c>
      <c r="B5046" s="145" t="s">
        <v>5038</v>
      </c>
      <c r="C5046" s="144">
        <v>6570506</v>
      </c>
      <c r="D5046" s="145" t="s">
        <v>3379</v>
      </c>
      <c r="E5046" s="150"/>
    </row>
    <row r="5047" spans="1:5" hidden="1" x14ac:dyDescent="0.2">
      <c r="A5047" s="145" t="s">
        <v>5026</v>
      </c>
      <c r="B5047" s="145" t="s">
        <v>5038</v>
      </c>
      <c r="C5047" s="144">
        <v>6570507</v>
      </c>
      <c r="D5047" s="145" t="s">
        <v>5100</v>
      </c>
      <c r="E5047" s="150"/>
    </row>
    <row r="5048" spans="1:5" hidden="1" x14ac:dyDescent="0.2">
      <c r="A5048" s="145" t="s">
        <v>5026</v>
      </c>
      <c r="B5048" s="145" t="s">
        <v>5038</v>
      </c>
      <c r="C5048" s="144">
        <v>6570508</v>
      </c>
      <c r="D5048" s="145" t="s">
        <v>5101</v>
      </c>
      <c r="E5048" s="150"/>
    </row>
    <row r="5049" spans="1:5" hidden="1" x14ac:dyDescent="0.2">
      <c r="A5049" s="145" t="s">
        <v>5026</v>
      </c>
      <c r="B5049" s="145" t="s">
        <v>5038</v>
      </c>
      <c r="C5049" s="144">
        <v>6570509</v>
      </c>
      <c r="D5049" s="145" t="s">
        <v>5102</v>
      </c>
      <c r="E5049" s="150"/>
    </row>
    <row r="5050" spans="1:5" hidden="1" x14ac:dyDescent="0.2">
      <c r="A5050" s="145" t="s">
        <v>5026</v>
      </c>
      <c r="B5050" s="145" t="s">
        <v>5038</v>
      </c>
      <c r="C5050" s="144">
        <v>6570510</v>
      </c>
      <c r="D5050" s="145" t="s">
        <v>4418</v>
      </c>
      <c r="E5050" s="150"/>
    </row>
    <row r="5051" spans="1:5" hidden="1" x14ac:dyDescent="0.2">
      <c r="A5051" s="145" t="s">
        <v>5026</v>
      </c>
      <c r="B5051" s="145" t="s">
        <v>5038</v>
      </c>
      <c r="C5051" s="144">
        <v>6570511</v>
      </c>
      <c r="D5051" s="145" t="s">
        <v>5103</v>
      </c>
      <c r="E5051" s="150"/>
    </row>
    <row r="5052" spans="1:5" hidden="1" x14ac:dyDescent="0.2">
      <c r="A5052" s="145" t="s">
        <v>5026</v>
      </c>
      <c r="B5052" s="145" t="s">
        <v>5038</v>
      </c>
      <c r="C5052" s="144">
        <v>6570512</v>
      </c>
      <c r="D5052" s="145" t="s">
        <v>5104</v>
      </c>
      <c r="E5052" s="150"/>
    </row>
    <row r="5053" spans="1:5" hidden="1" x14ac:dyDescent="0.2">
      <c r="A5053" s="145" t="s">
        <v>5026</v>
      </c>
      <c r="B5053" s="145" t="s">
        <v>5038</v>
      </c>
      <c r="C5053" s="144">
        <v>6570513</v>
      </c>
      <c r="D5053" s="145" t="s">
        <v>5105</v>
      </c>
      <c r="E5053" s="150"/>
    </row>
    <row r="5054" spans="1:5" hidden="1" x14ac:dyDescent="0.2">
      <c r="A5054" s="145" t="s">
        <v>5026</v>
      </c>
      <c r="B5054" s="145" t="s">
        <v>5038</v>
      </c>
      <c r="C5054" s="144">
        <v>6570514</v>
      </c>
      <c r="D5054" s="145" t="s">
        <v>5106</v>
      </c>
      <c r="E5054" s="150"/>
    </row>
    <row r="5055" spans="1:5" hidden="1" x14ac:dyDescent="0.2">
      <c r="A5055" s="145" t="s">
        <v>5026</v>
      </c>
      <c r="B5055" s="145" t="s">
        <v>5038</v>
      </c>
      <c r="C5055" s="144">
        <v>6570515</v>
      </c>
      <c r="D5055" s="145" t="s">
        <v>5107</v>
      </c>
      <c r="E5055" s="150"/>
    </row>
    <row r="5056" spans="1:5" hidden="1" x14ac:dyDescent="0.2">
      <c r="A5056" s="145" t="s">
        <v>5026</v>
      </c>
      <c r="B5056" s="145" t="s">
        <v>5040</v>
      </c>
      <c r="C5056" s="144">
        <v>6570601</v>
      </c>
      <c r="D5056" s="145" t="s">
        <v>330</v>
      </c>
      <c r="E5056" s="150"/>
    </row>
    <row r="5057" spans="1:5" hidden="1" x14ac:dyDescent="0.2">
      <c r="A5057" s="145" t="s">
        <v>5026</v>
      </c>
      <c r="B5057" s="145" t="s">
        <v>5040</v>
      </c>
      <c r="C5057" s="144">
        <v>6570602</v>
      </c>
      <c r="D5057" s="145" t="s">
        <v>5108</v>
      </c>
      <c r="E5057" s="150"/>
    </row>
    <row r="5058" spans="1:5" hidden="1" x14ac:dyDescent="0.2">
      <c r="A5058" s="145" t="s">
        <v>5026</v>
      </c>
      <c r="B5058" s="145" t="s">
        <v>5040</v>
      </c>
      <c r="C5058" s="144">
        <v>6570605</v>
      </c>
      <c r="D5058" s="145" t="s">
        <v>5109</v>
      </c>
      <c r="E5058" s="150"/>
    </row>
    <row r="5059" spans="1:5" hidden="1" x14ac:dyDescent="0.2">
      <c r="A5059" s="145" t="s">
        <v>5026</v>
      </c>
      <c r="B5059" s="145" t="s">
        <v>5042</v>
      </c>
      <c r="C5059" s="144">
        <v>6570701</v>
      </c>
      <c r="D5059" s="145" t="s">
        <v>5110</v>
      </c>
      <c r="E5059" s="150"/>
    </row>
    <row r="5060" spans="1:5" hidden="1" x14ac:dyDescent="0.2">
      <c r="A5060" s="145" t="s">
        <v>5026</v>
      </c>
      <c r="B5060" s="145" t="s">
        <v>5042</v>
      </c>
      <c r="C5060" s="144">
        <v>6570702</v>
      </c>
      <c r="D5060" s="145" t="s">
        <v>4526</v>
      </c>
      <c r="E5060" s="150"/>
    </row>
    <row r="5061" spans="1:5" hidden="1" x14ac:dyDescent="0.2">
      <c r="A5061" s="145" t="s">
        <v>5026</v>
      </c>
      <c r="B5061" s="145" t="s">
        <v>5042</v>
      </c>
      <c r="C5061" s="144">
        <v>6570703</v>
      </c>
      <c r="D5061" s="145" t="s">
        <v>5111</v>
      </c>
      <c r="E5061" s="150"/>
    </row>
    <row r="5062" spans="1:5" hidden="1" x14ac:dyDescent="0.2">
      <c r="A5062" s="145" t="s">
        <v>5026</v>
      </c>
      <c r="B5062" s="145" t="s">
        <v>5042</v>
      </c>
      <c r="C5062" s="144">
        <v>6570704</v>
      </c>
      <c r="D5062" s="145" t="s">
        <v>5112</v>
      </c>
      <c r="E5062" s="150"/>
    </row>
    <row r="5063" spans="1:5" hidden="1" x14ac:dyDescent="0.2">
      <c r="A5063" s="145" t="s">
        <v>5026</v>
      </c>
      <c r="B5063" s="145" t="s">
        <v>5042</v>
      </c>
      <c r="C5063" s="144">
        <v>6570705</v>
      </c>
      <c r="D5063" s="145" t="s">
        <v>5113</v>
      </c>
      <c r="E5063" s="150"/>
    </row>
    <row r="5064" spans="1:5" hidden="1" x14ac:dyDescent="0.2">
      <c r="A5064" s="145" t="s">
        <v>5026</v>
      </c>
      <c r="B5064" s="145" t="s">
        <v>5042</v>
      </c>
      <c r="C5064" s="144">
        <v>6570706</v>
      </c>
      <c r="D5064" s="145" t="s">
        <v>5114</v>
      </c>
      <c r="E5064" s="150"/>
    </row>
    <row r="5065" spans="1:5" hidden="1" x14ac:dyDescent="0.2">
      <c r="A5065" s="145" t="s">
        <v>5026</v>
      </c>
      <c r="B5065" s="145" t="s">
        <v>5042</v>
      </c>
      <c r="C5065" s="144">
        <v>6570707</v>
      </c>
      <c r="D5065" s="145" t="s">
        <v>5115</v>
      </c>
      <c r="E5065" s="150"/>
    </row>
    <row r="5066" spans="1:5" hidden="1" x14ac:dyDescent="0.2">
      <c r="A5066" s="145" t="s">
        <v>5026</v>
      </c>
      <c r="B5066" s="145" t="s">
        <v>5042</v>
      </c>
      <c r="C5066" s="144">
        <v>6570708</v>
      </c>
      <c r="D5066" s="145" t="s">
        <v>5116</v>
      </c>
      <c r="E5066" s="150"/>
    </row>
    <row r="5067" spans="1:5" hidden="1" x14ac:dyDescent="0.2">
      <c r="A5067" s="145" t="s">
        <v>5026</v>
      </c>
      <c r="B5067" s="145" t="s">
        <v>5042</v>
      </c>
      <c r="C5067" s="144">
        <v>6570709</v>
      </c>
      <c r="D5067" s="145" t="s">
        <v>4416</v>
      </c>
      <c r="E5067" s="150"/>
    </row>
    <row r="5068" spans="1:5" hidden="1" x14ac:dyDescent="0.2">
      <c r="A5068" s="145" t="s">
        <v>5026</v>
      </c>
      <c r="B5068" s="145" t="s">
        <v>5046</v>
      </c>
      <c r="C5068" s="144">
        <v>6570801</v>
      </c>
      <c r="D5068" s="145" t="s">
        <v>5117</v>
      </c>
      <c r="E5068" s="150"/>
    </row>
    <row r="5069" spans="1:5" hidden="1" x14ac:dyDescent="0.2">
      <c r="A5069" s="145" t="s">
        <v>5026</v>
      </c>
      <c r="B5069" s="145" t="s">
        <v>5046</v>
      </c>
      <c r="C5069" s="144">
        <v>6570802</v>
      </c>
      <c r="D5069" s="145" t="s">
        <v>5118</v>
      </c>
      <c r="E5069" s="150"/>
    </row>
    <row r="5070" spans="1:5" hidden="1" x14ac:dyDescent="0.2">
      <c r="A5070" s="145" t="s">
        <v>5026</v>
      </c>
      <c r="B5070" s="145" t="s">
        <v>5046</v>
      </c>
      <c r="C5070" s="144">
        <v>6570803</v>
      </c>
      <c r="D5070" s="145" t="s">
        <v>4957</v>
      </c>
      <c r="E5070" s="150"/>
    </row>
    <row r="5071" spans="1:5" hidden="1" x14ac:dyDescent="0.2">
      <c r="A5071" s="145" t="s">
        <v>5026</v>
      </c>
      <c r="B5071" s="145" t="s">
        <v>5046</v>
      </c>
      <c r="C5071" s="144">
        <v>6570804</v>
      </c>
      <c r="D5071" s="145" t="s">
        <v>5119</v>
      </c>
      <c r="E5071" s="150"/>
    </row>
    <row r="5072" spans="1:5" hidden="1" x14ac:dyDescent="0.2">
      <c r="A5072" s="145" t="s">
        <v>5026</v>
      </c>
      <c r="B5072" s="145" t="s">
        <v>5046</v>
      </c>
      <c r="C5072" s="144">
        <v>6570805</v>
      </c>
      <c r="D5072" s="145" t="s">
        <v>4832</v>
      </c>
      <c r="E5072" s="150"/>
    </row>
    <row r="5073" spans="1:5" hidden="1" x14ac:dyDescent="0.2">
      <c r="A5073" s="145" t="s">
        <v>5026</v>
      </c>
      <c r="B5073" s="145" t="s">
        <v>5046</v>
      </c>
      <c r="C5073" s="144">
        <v>6570806</v>
      </c>
      <c r="D5073" s="145" t="s">
        <v>5120</v>
      </c>
      <c r="E5073" s="150"/>
    </row>
    <row r="5074" spans="1:5" hidden="1" x14ac:dyDescent="0.2">
      <c r="A5074" s="145" t="s">
        <v>5026</v>
      </c>
      <c r="B5074" s="145" t="s">
        <v>5048</v>
      </c>
      <c r="C5074" s="144">
        <v>6570901</v>
      </c>
      <c r="D5074" s="145" t="s">
        <v>5121</v>
      </c>
      <c r="E5074" s="150"/>
    </row>
    <row r="5075" spans="1:5" hidden="1" x14ac:dyDescent="0.2">
      <c r="A5075" s="145" t="s">
        <v>5026</v>
      </c>
      <c r="B5075" s="145" t="s">
        <v>5048</v>
      </c>
      <c r="C5075" s="144">
        <v>6570902</v>
      </c>
      <c r="D5075" s="145" t="s">
        <v>5122</v>
      </c>
      <c r="E5075" s="150"/>
    </row>
    <row r="5076" spans="1:5" hidden="1" x14ac:dyDescent="0.2">
      <c r="A5076" s="145" t="s">
        <v>5026</v>
      </c>
      <c r="B5076" s="145" t="s">
        <v>5048</v>
      </c>
      <c r="C5076" s="144">
        <v>6570903</v>
      </c>
      <c r="D5076" s="145" t="s">
        <v>5123</v>
      </c>
      <c r="E5076" s="150"/>
    </row>
    <row r="5077" spans="1:5" hidden="1" x14ac:dyDescent="0.2">
      <c r="A5077" s="145" t="s">
        <v>5026</v>
      </c>
      <c r="B5077" s="145" t="s">
        <v>5048</v>
      </c>
      <c r="C5077" s="144">
        <v>6570904</v>
      </c>
      <c r="D5077" s="145" t="s">
        <v>5124</v>
      </c>
      <c r="E5077" s="150"/>
    </row>
    <row r="5078" spans="1:5" hidden="1" x14ac:dyDescent="0.2">
      <c r="A5078" s="145" t="s">
        <v>5026</v>
      </c>
      <c r="B5078" s="145" t="s">
        <v>5048</v>
      </c>
      <c r="C5078" s="144">
        <v>6570905</v>
      </c>
      <c r="D5078" s="145" t="s">
        <v>5125</v>
      </c>
      <c r="E5078" s="150"/>
    </row>
    <row r="5079" spans="1:5" hidden="1" x14ac:dyDescent="0.2">
      <c r="A5079" s="145" t="s">
        <v>5026</v>
      </c>
      <c r="B5079" s="145" t="s">
        <v>5048</v>
      </c>
      <c r="C5079" s="144">
        <v>6570906</v>
      </c>
      <c r="D5079" s="145" t="s">
        <v>5126</v>
      </c>
      <c r="E5079" s="150"/>
    </row>
    <row r="5080" spans="1:5" hidden="1" x14ac:dyDescent="0.2">
      <c r="A5080" s="145" t="s">
        <v>5026</v>
      </c>
      <c r="B5080" s="145" t="s">
        <v>5048</v>
      </c>
      <c r="C5080" s="144">
        <v>6570907</v>
      </c>
      <c r="D5080" s="145" t="s">
        <v>5127</v>
      </c>
      <c r="E5080" s="150"/>
    </row>
    <row r="5081" spans="1:5" hidden="1" x14ac:dyDescent="0.2">
      <c r="A5081" s="145" t="s">
        <v>5026</v>
      </c>
      <c r="B5081" s="145" t="s">
        <v>5048</v>
      </c>
      <c r="C5081" s="144">
        <v>6570908</v>
      </c>
      <c r="D5081" s="145" t="s">
        <v>5128</v>
      </c>
      <c r="E5081" s="150"/>
    </row>
    <row r="5082" spans="1:5" hidden="1" x14ac:dyDescent="0.2">
      <c r="A5082" s="145" t="s">
        <v>5026</v>
      </c>
      <c r="B5082" s="145" t="s">
        <v>5051</v>
      </c>
      <c r="C5082" s="144">
        <v>6571001</v>
      </c>
      <c r="D5082" s="145" t="s">
        <v>4651</v>
      </c>
      <c r="E5082" s="150"/>
    </row>
    <row r="5083" spans="1:5" hidden="1" x14ac:dyDescent="0.2">
      <c r="A5083" s="145" t="s">
        <v>5026</v>
      </c>
      <c r="B5083" s="145" t="s">
        <v>5051</v>
      </c>
      <c r="C5083" s="144">
        <v>6571002</v>
      </c>
      <c r="D5083" s="145" t="s">
        <v>5129</v>
      </c>
      <c r="E5083" s="150"/>
    </row>
    <row r="5084" spans="1:5" hidden="1" x14ac:dyDescent="0.2">
      <c r="A5084" s="145" t="s">
        <v>5026</v>
      </c>
      <c r="B5084" s="145" t="s">
        <v>5051</v>
      </c>
      <c r="C5084" s="144">
        <v>6571003</v>
      </c>
      <c r="D5084" s="145" t="s">
        <v>5130</v>
      </c>
      <c r="E5084" s="150"/>
    </row>
    <row r="5085" spans="1:5" hidden="1" x14ac:dyDescent="0.2">
      <c r="A5085" s="145" t="s">
        <v>5026</v>
      </c>
      <c r="B5085" s="145" t="s">
        <v>5051</v>
      </c>
      <c r="C5085" s="144">
        <v>6571004</v>
      </c>
      <c r="D5085" s="145" t="s">
        <v>5131</v>
      </c>
      <c r="E5085" s="150"/>
    </row>
    <row r="5086" spans="1:5" hidden="1" x14ac:dyDescent="0.2">
      <c r="A5086" s="145" t="s">
        <v>5026</v>
      </c>
      <c r="B5086" s="145" t="s">
        <v>5051</v>
      </c>
      <c r="C5086" s="144">
        <v>6571005</v>
      </c>
      <c r="D5086" s="145" t="s">
        <v>5132</v>
      </c>
      <c r="E5086" s="150"/>
    </row>
    <row r="5087" spans="1:5" hidden="1" x14ac:dyDescent="0.2">
      <c r="A5087" s="145" t="s">
        <v>5026</v>
      </c>
      <c r="B5087" s="145" t="s">
        <v>5051</v>
      </c>
      <c r="C5087" s="144">
        <v>6571006</v>
      </c>
      <c r="D5087" s="145" t="s">
        <v>5133</v>
      </c>
      <c r="E5087" s="150"/>
    </row>
    <row r="5088" spans="1:5" hidden="1" x14ac:dyDescent="0.2">
      <c r="A5088" s="145" t="s">
        <v>5026</v>
      </c>
      <c r="B5088" s="145" t="s">
        <v>5051</v>
      </c>
      <c r="C5088" s="144">
        <v>6571007</v>
      </c>
      <c r="D5088" s="145" t="s">
        <v>5134</v>
      </c>
      <c r="E5088" s="150"/>
    </row>
    <row r="5089" spans="1:5" hidden="1" x14ac:dyDescent="0.2">
      <c r="A5089" s="145" t="s">
        <v>5026</v>
      </c>
      <c r="B5089" s="145" t="s">
        <v>5054</v>
      </c>
      <c r="C5089" s="144">
        <v>6571101</v>
      </c>
      <c r="D5089" s="145" t="s">
        <v>4624</v>
      </c>
      <c r="E5089" s="150"/>
    </row>
    <row r="5090" spans="1:5" hidden="1" x14ac:dyDescent="0.2">
      <c r="A5090" s="145" t="s">
        <v>5026</v>
      </c>
      <c r="B5090" s="145" t="s">
        <v>5054</v>
      </c>
      <c r="C5090" s="144">
        <v>6571102</v>
      </c>
      <c r="D5090" s="145" t="s">
        <v>5135</v>
      </c>
      <c r="E5090" s="150"/>
    </row>
    <row r="5091" spans="1:5" hidden="1" x14ac:dyDescent="0.2">
      <c r="A5091" s="145" t="s">
        <v>5026</v>
      </c>
      <c r="B5091" s="145" t="s">
        <v>5054</v>
      </c>
      <c r="C5091" s="144">
        <v>6571103</v>
      </c>
      <c r="D5091" s="145" t="s">
        <v>5136</v>
      </c>
      <c r="E5091" s="150"/>
    </row>
    <row r="5092" spans="1:5" hidden="1" x14ac:dyDescent="0.2">
      <c r="A5092" s="145" t="s">
        <v>5026</v>
      </c>
      <c r="B5092" s="145" t="s">
        <v>5054</v>
      </c>
      <c r="C5092" s="144">
        <v>6571104</v>
      </c>
      <c r="D5092" s="145" t="s">
        <v>4400</v>
      </c>
      <c r="E5092" s="150"/>
    </row>
    <row r="5093" spans="1:5" hidden="1" x14ac:dyDescent="0.2">
      <c r="A5093" s="145" t="s">
        <v>5026</v>
      </c>
      <c r="B5093" s="145" t="s">
        <v>5054</v>
      </c>
      <c r="C5093" s="144">
        <v>6571105</v>
      </c>
      <c r="D5093" s="145" t="s">
        <v>5137</v>
      </c>
      <c r="E5093" s="150"/>
    </row>
    <row r="5094" spans="1:5" hidden="1" x14ac:dyDescent="0.2">
      <c r="A5094" s="145" t="s">
        <v>5026</v>
      </c>
      <c r="B5094" s="145" t="s">
        <v>5054</v>
      </c>
      <c r="C5094" s="144">
        <v>6571106</v>
      </c>
      <c r="D5094" s="145" t="s">
        <v>5138</v>
      </c>
      <c r="E5094" s="150"/>
    </row>
    <row r="5095" spans="1:5" hidden="1" x14ac:dyDescent="0.2">
      <c r="A5095" s="145" t="s">
        <v>5026</v>
      </c>
      <c r="B5095" s="145" t="s">
        <v>5054</v>
      </c>
      <c r="C5095" s="144">
        <v>6571107</v>
      </c>
      <c r="D5095" s="145" t="s">
        <v>5139</v>
      </c>
      <c r="E5095" s="150"/>
    </row>
    <row r="5096" spans="1:5" hidden="1" x14ac:dyDescent="0.2">
      <c r="A5096" s="145" t="s">
        <v>5026</v>
      </c>
      <c r="B5096" s="145" t="s">
        <v>5057</v>
      </c>
      <c r="C5096" s="144">
        <v>6571201</v>
      </c>
      <c r="D5096" s="145" t="s">
        <v>5140</v>
      </c>
      <c r="E5096" s="150"/>
    </row>
    <row r="5097" spans="1:5" hidden="1" x14ac:dyDescent="0.2">
      <c r="A5097" s="145" t="s">
        <v>5026</v>
      </c>
      <c r="B5097" s="145" t="s">
        <v>5057</v>
      </c>
      <c r="C5097" s="144">
        <v>6571202</v>
      </c>
      <c r="D5097" s="145" t="s">
        <v>5141</v>
      </c>
      <c r="E5097" s="150"/>
    </row>
    <row r="5098" spans="1:5" hidden="1" x14ac:dyDescent="0.2">
      <c r="A5098" s="145" t="s">
        <v>5026</v>
      </c>
      <c r="B5098" s="145" t="s">
        <v>5057</v>
      </c>
      <c r="C5098" s="144">
        <v>6571203</v>
      </c>
      <c r="D5098" s="145" t="s">
        <v>5142</v>
      </c>
      <c r="E5098" s="150"/>
    </row>
    <row r="5099" spans="1:5" hidden="1" x14ac:dyDescent="0.2">
      <c r="A5099" s="145" t="s">
        <v>5026</v>
      </c>
      <c r="B5099" s="145" t="s">
        <v>5057</v>
      </c>
      <c r="C5099" s="144">
        <v>6571204</v>
      </c>
      <c r="D5099" s="145" t="s">
        <v>5143</v>
      </c>
      <c r="E5099" s="150"/>
    </row>
    <row r="5100" spans="1:5" hidden="1" x14ac:dyDescent="0.2">
      <c r="A5100" s="145" t="s">
        <v>5026</v>
      </c>
      <c r="B5100" s="145" t="s">
        <v>5057</v>
      </c>
      <c r="C5100" s="144">
        <v>6571205</v>
      </c>
      <c r="D5100" s="145" t="s">
        <v>5144</v>
      </c>
      <c r="E5100" s="150"/>
    </row>
    <row r="5101" spans="1:5" hidden="1" x14ac:dyDescent="0.2">
      <c r="A5101" s="145" t="s">
        <v>5026</v>
      </c>
      <c r="B5101" s="145" t="s">
        <v>5146</v>
      </c>
      <c r="C5101" s="144">
        <v>6571301</v>
      </c>
      <c r="D5101" s="145" t="s">
        <v>5145</v>
      </c>
      <c r="E5101" s="150"/>
    </row>
    <row r="5102" spans="1:5" hidden="1" x14ac:dyDescent="0.2">
      <c r="A5102" s="145" t="s">
        <v>5026</v>
      </c>
      <c r="B5102" s="145" t="s">
        <v>5146</v>
      </c>
      <c r="C5102" s="144">
        <v>6571302</v>
      </c>
      <c r="D5102" s="145" t="s">
        <v>5147</v>
      </c>
      <c r="E5102" s="150"/>
    </row>
    <row r="5103" spans="1:5" hidden="1" x14ac:dyDescent="0.2">
      <c r="A5103" s="145" t="s">
        <v>5026</v>
      </c>
      <c r="B5103" s="145" t="s">
        <v>5146</v>
      </c>
      <c r="C5103" s="144">
        <v>6571303</v>
      </c>
      <c r="D5103" s="145" t="s">
        <v>1225</v>
      </c>
      <c r="E5103" s="150"/>
    </row>
    <row r="5104" spans="1:5" hidden="1" x14ac:dyDescent="0.2">
      <c r="A5104" s="145" t="s">
        <v>5026</v>
      </c>
      <c r="B5104" s="145" t="s">
        <v>5146</v>
      </c>
      <c r="C5104" s="144">
        <v>6571304</v>
      </c>
      <c r="D5104" s="145" t="s">
        <v>5148</v>
      </c>
      <c r="E5104" s="150"/>
    </row>
    <row r="5105" spans="1:5" hidden="1" x14ac:dyDescent="0.2">
      <c r="A5105" s="145" t="s">
        <v>5026</v>
      </c>
      <c r="B5105" s="145" t="s">
        <v>5059</v>
      </c>
      <c r="C5105" s="144">
        <v>6571401</v>
      </c>
      <c r="D5105" s="145" t="s">
        <v>5149</v>
      </c>
      <c r="E5105" s="150"/>
    </row>
    <row r="5106" spans="1:5" hidden="1" x14ac:dyDescent="0.2">
      <c r="A5106" s="145" t="s">
        <v>5026</v>
      </c>
      <c r="B5106" s="145" t="s">
        <v>5059</v>
      </c>
      <c r="C5106" s="144">
        <v>6571402</v>
      </c>
      <c r="D5106" s="145" t="s">
        <v>5150</v>
      </c>
      <c r="E5106" s="150"/>
    </row>
    <row r="5107" spans="1:5" hidden="1" x14ac:dyDescent="0.2">
      <c r="A5107" s="145" t="s">
        <v>5026</v>
      </c>
      <c r="B5107" s="145" t="s">
        <v>5059</v>
      </c>
      <c r="C5107" s="144">
        <v>6571403</v>
      </c>
      <c r="D5107" s="145" t="s">
        <v>570</v>
      </c>
      <c r="E5107" s="150"/>
    </row>
    <row r="5108" spans="1:5" hidden="1" x14ac:dyDescent="0.2">
      <c r="A5108" s="145" t="s">
        <v>5026</v>
      </c>
      <c r="B5108" s="145" t="s">
        <v>5152</v>
      </c>
      <c r="C5108" s="144">
        <v>6571501</v>
      </c>
      <c r="D5108" s="145" t="s">
        <v>5151</v>
      </c>
      <c r="E5108" s="150"/>
    </row>
    <row r="5109" spans="1:5" hidden="1" x14ac:dyDescent="0.2">
      <c r="A5109" s="145" t="s">
        <v>5026</v>
      </c>
      <c r="B5109" s="145" t="s">
        <v>5152</v>
      </c>
      <c r="C5109" s="144">
        <v>6571502</v>
      </c>
      <c r="D5109" s="145" t="s">
        <v>5153</v>
      </c>
      <c r="E5109" s="150"/>
    </row>
    <row r="5110" spans="1:5" hidden="1" x14ac:dyDescent="0.2">
      <c r="A5110" s="145" t="s">
        <v>5026</v>
      </c>
      <c r="B5110" s="145" t="s">
        <v>5152</v>
      </c>
      <c r="C5110" s="144">
        <v>6571503</v>
      </c>
      <c r="D5110" s="145" t="s">
        <v>3866</v>
      </c>
      <c r="E5110" s="150"/>
    </row>
    <row r="5111" spans="1:5" hidden="1" x14ac:dyDescent="0.2">
      <c r="A5111" s="145" t="s">
        <v>5026</v>
      </c>
      <c r="B5111" s="145" t="s">
        <v>5152</v>
      </c>
      <c r="C5111" s="144">
        <v>6571504</v>
      </c>
      <c r="D5111" s="145" t="s">
        <v>5154</v>
      </c>
      <c r="E5111" s="150"/>
    </row>
    <row r="5112" spans="1:5" hidden="1" x14ac:dyDescent="0.2">
      <c r="A5112" s="145" t="s">
        <v>5026</v>
      </c>
      <c r="B5112" s="145" t="s">
        <v>5061</v>
      </c>
      <c r="C5112" s="144">
        <v>6571601</v>
      </c>
      <c r="D5112" s="145" t="s">
        <v>5155</v>
      </c>
      <c r="E5112" s="150"/>
    </row>
    <row r="5113" spans="1:5" hidden="1" x14ac:dyDescent="0.2">
      <c r="A5113" s="145" t="s">
        <v>5026</v>
      </c>
      <c r="B5113" s="145" t="s">
        <v>5061</v>
      </c>
      <c r="C5113" s="144">
        <v>6571602</v>
      </c>
      <c r="D5113" s="145" t="s">
        <v>5156</v>
      </c>
      <c r="E5113" s="150"/>
    </row>
    <row r="5114" spans="1:5" hidden="1" x14ac:dyDescent="0.2">
      <c r="A5114" s="145" t="s">
        <v>5026</v>
      </c>
      <c r="B5114" s="145" t="s">
        <v>5061</v>
      </c>
      <c r="C5114" s="144">
        <v>6571603</v>
      </c>
      <c r="D5114" s="145" t="s">
        <v>5157</v>
      </c>
      <c r="E5114" s="150"/>
    </row>
    <row r="5115" spans="1:5" hidden="1" x14ac:dyDescent="0.2">
      <c r="A5115" s="145" t="s">
        <v>5026</v>
      </c>
      <c r="B5115" s="145" t="s">
        <v>5061</v>
      </c>
      <c r="C5115" s="144">
        <v>6571604</v>
      </c>
      <c r="D5115" s="145" t="s">
        <v>5158</v>
      </c>
      <c r="E5115" s="150"/>
    </row>
    <row r="5116" spans="1:5" hidden="1" x14ac:dyDescent="0.2">
      <c r="A5116" s="145" t="s">
        <v>5026</v>
      </c>
      <c r="B5116" s="145" t="s">
        <v>5061</v>
      </c>
      <c r="C5116" s="144">
        <v>6571605</v>
      </c>
      <c r="D5116" s="145" t="s">
        <v>5159</v>
      </c>
      <c r="E5116" s="150"/>
    </row>
    <row r="5117" spans="1:5" hidden="1" x14ac:dyDescent="0.2">
      <c r="A5117" s="145" t="s">
        <v>5026</v>
      </c>
      <c r="B5117" s="145" t="s">
        <v>5063</v>
      </c>
      <c r="C5117" s="144">
        <v>6571701</v>
      </c>
      <c r="D5117" s="145" t="s">
        <v>5160</v>
      </c>
      <c r="E5117" s="150"/>
    </row>
    <row r="5118" spans="1:5" hidden="1" x14ac:dyDescent="0.2">
      <c r="A5118" s="145" t="s">
        <v>5026</v>
      </c>
      <c r="B5118" s="145" t="s">
        <v>5063</v>
      </c>
      <c r="C5118" s="144">
        <v>6571702</v>
      </c>
      <c r="D5118" s="145" t="s">
        <v>5161</v>
      </c>
      <c r="E5118" s="150"/>
    </row>
    <row r="5119" spans="1:5" hidden="1" x14ac:dyDescent="0.2">
      <c r="A5119" s="145" t="s">
        <v>5026</v>
      </c>
      <c r="B5119" s="145" t="s">
        <v>5063</v>
      </c>
      <c r="C5119" s="144">
        <v>6571703</v>
      </c>
      <c r="D5119" s="145" t="s">
        <v>5005</v>
      </c>
      <c r="E5119" s="150"/>
    </row>
    <row r="5120" spans="1:5" hidden="1" x14ac:dyDescent="0.2">
      <c r="A5120" s="145" t="s">
        <v>5026</v>
      </c>
      <c r="B5120" s="145" t="s">
        <v>5162</v>
      </c>
      <c r="C5120" s="144">
        <v>6571801</v>
      </c>
      <c r="D5120" s="145" t="s">
        <v>1638</v>
      </c>
      <c r="E5120" s="150"/>
    </row>
    <row r="5121" spans="1:5" hidden="1" x14ac:dyDescent="0.2">
      <c r="A5121" s="145" t="s">
        <v>5026</v>
      </c>
      <c r="B5121" s="145" t="s">
        <v>5162</v>
      </c>
      <c r="C5121" s="144">
        <v>6571802</v>
      </c>
      <c r="D5121" s="145" t="s">
        <v>5163</v>
      </c>
      <c r="E5121" s="150"/>
    </row>
    <row r="5122" spans="1:5" hidden="1" x14ac:dyDescent="0.2">
      <c r="A5122" s="145" t="s">
        <v>5026</v>
      </c>
      <c r="B5122" s="145" t="s">
        <v>5162</v>
      </c>
      <c r="C5122" s="144">
        <v>6571803</v>
      </c>
      <c r="D5122" s="145" t="s">
        <v>5164</v>
      </c>
      <c r="E5122" s="150"/>
    </row>
    <row r="5123" spans="1:5" hidden="1" x14ac:dyDescent="0.2">
      <c r="A5123" s="145" t="s">
        <v>5167</v>
      </c>
      <c r="B5123" s="145" t="s">
        <v>5166</v>
      </c>
      <c r="C5123" s="144">
        <v>2580101</v>
      </c>
      <c r="D5123" s="145" t="s">
        <v>5165</v>
      </c>
      <c r="E5123" s="150"/>
    </row>
    <row r="5124" spans="1:5" hidden="1" x14ac:dyDescent="0.2">
      <c r="A5124" s="145" t="s">
        <v>5167</v>
      </c>
      <c r="B5124" s="145" t="s">
        <v>5166</v>
      </c>
      <c r="C5124" s="144">
        <v>4580201</v>
      </c>
      <c r="D5124" s="145" t="s">
        <v>5168</v>
      </c>
      <c r="E5124" s="150"/>
    </row>
    <row r="5125" spans="1:5" hidden="1" x14ac:dyDescent="0.2">
      <c r="A5125" s="145" t="s">
        <v>5167</v>
      </c>
      <c r="B5125" s="145" t="s">
        <v>5170</v>
      </c>
      <c r="C5125" s="144">
        <v>5580205</v>
      </c>
      <c r="D5125" s="145" t="s">
        <v>5169</v>
      </c>
      <c r="E5125" s="150"/>
    </row>
    <row r="5126" spans="1:5" hidden="1" x14ac:dyDescent="0.2">
      <c r="A5126" s="145" t="s">
        <v>5167</v>
      </c>
      <c r="B5126" s="145" t="s">
        <v>5172</v>
      </c>
      <c r="C5126" s="144">
        <v>5580308</v>
      </c>
      <c r="D5126" s="145" t="s">
        <v>5171</v>
      </c>
      <c r="E5126" s="150"/>
    </row>
    <row r="5127" spans="1:5" hidden="1" x14ac:dyDescent="0.2">
      <c r="A5127" s="145" t="s">
        <v>5167</v>
      </c>
      <c r="B5127" s="145" t="s">
        <v>5174</v>
      </c>
      <c r="C5127" s="144">
        <v>5580408</v>
      </c>
      <c r="D5127" s="145" t="s">
        <v>5173</v>
      </c>
      <c r="E5127" s="150"/>
    </row>
    <row r="5128" spans="1:5" hidden="1" x14ac:dyDescent="0.2">
      <c r="A5128" s="145" t="s">
        <v>5167</v>
      </c>
      <c r="B5128" s="145" t="s">
        <v>5176</v>
      </c>
      <c r="C5128" s="144">
        <v>5580509</v>
      </c>
      <c r="D5128" s="145" t="s">
        <v>5175</v>
      </c>
      <c r="E5128" s="150"/>
    </row>
    <row r="5129" spans="1:5" hidden="1" x14ac:dyDescent="0.2">
      <c r="A5129" s="145" t="s">
        <v>5167</v>
      </c>
      <c r="B5129" s="145" t="s">
        <v>5166</v>
      </c>
      <c r="C5129" s="144">
        <v>6580101</v>
      </c>
      <c r="D5129" s="145" t="s">
        <v>5177</v>
      </c>
      <c r="E5129" s="150"/>
    </row>
    <row r="5130" spans="1:5" hidden="1" x14ac:dyDescent="0.2">
      <c r="A5130" s="145" t="s">
        <v>5167</v>
      </c>
      <c r="B5130" s="145" t="s">
        <v>5166</v>
      </c>
      <c r="C5130" s="144">
        <v>6580102</v>
      </c>
      <c r="D5130" s="145" t="s">
        <v>5178</v>
      </c>
      <c r="E5130" s="150"/>
    </row>
    <row r="5131" spans="1:5" hidden="1" x14ac:dyDescent="0.2">
      <c r="A5131" s="145" t="s">
        <v>5167</v>
      </c>
      <c r="B5131" s="145" t="s">
        <v>5166</v>
      </c>
      <c r="C5131" s="144">
        <v>6580103</v>
      </c>
      <c r="D5131" s="145" t="s">
        <v>5179</v>
      </c>
      <c r="E5131" s="150"/>
    </row>
    <row r="5132" spans="1:5" hidden="1" x14ac:dyDescent="0.2">
      <c r="A5132" s="145" t="s">
        <v>5167</v>
      </c>
      <c r="B5132" s="145" t="s">
        <v>5166</v>
      </c>
      <c r="C5132" s="144">
        <v>6580104</v>
      </c>
      <c r="D5132" s="145" t="s">
        <v>5180</v>
      </c>
      <c r="E5132" s="150"/>
    </row>
    <row r="5133" spans="1:5" hidden="1" x14ac:dyDescent="0.2">
      <c r="A5133" s="145" t="s">
        <v>5167</v>
      </c>
      <c r="B5133" s="145" t="s">
        <v>5166</v>
      </c>
      <c r="C5133" s="144">
        <v>6580105</v>
      </c>
      <c r="D5133" s="145" t="s">
        <v>594</v>
      </c>
      <c r="E5133" s="150"/>
    </row>
    <row r="5134" spans="1:5" hidden="1" x14ac:dyDescent="0.2">
      <c r="A5134" s="145" t="s">
        <v>5167</v>
      </c>
      <c r="B5134" s="145" t="s">
        <v>5166</v>
      </c>
      <c r="C5134" s="144">
        <v>6580106</v>
      </c>
      <c r="D5134" s="145" t="s">
        <v>5181</v>
      </c>
      <c r="E5134" s="150"/>
    </row>
    <row r="5135" spans="1:5" hidden="1" x14ac:dyDescent="0.2">
      <c r="A5135" s="145" t="s">
        <v>5167</v>
      </c>
      <c r="B5135" s="145" t="s">
        <v>5170</v>
      </c>
      <c r="C5135" s="144">
        <v>6580201</v>
      </c>
      <c r="D5135" s="145" t="s">
        <v>5182</v>
      </c>
      <c r="E5135" s="150"/>
    </row>
    <row r="5136" spans="1:5" hidden="1" x14ac:dyDescent="0.2">
      <c r="A5136" s="145" t="s">
        <v>5167</v>
      </c>
      <c r="B5136" s="145" t="s">
        <v>5170</v>
      </c>
      <c r="C5136" s="144">
        <v>6580202</v>
      </c>
      <c r="D5136" s="145" t="s">
        <v>5183</v>
      </c>
      <c r="E5136" s="150"/>
    </row>
    <row r="5137" spans="1:5" hidden="1" x14ac:dyDescent="0.2">
      <c r="A5137" s="145" t="s">
        <v>5167</v>
      </c>
      <c r="B5137" s="145" t="s">
        <v>5170</v>
      </c>
      <c r="C5137" s="144">
        <v>6580203</v>
      </c>
      <c r="D5137" s="145" t="s">
        <v>5184</v>
      </c>
      <c r="E5137" s="150"/>
    </row>
    <row r="5138" spans="1:5" hidden="1" x14ac:dyDescent="0.2">
      <c r="A5138" s="145" t="s">
        <v>5167</v>
      </c>
      <c r="B5138" s="145" t="s">
        <v>5170</v>
      </c>
      <c r="C5138" s="144">
        <v>6580204</v>
      </c>
      <c r="D5138" s="145" t="s">
        <v>5185</v>
      </c>
      <c r="E5138" s="150"/>
    </row>
    <row r="5139" spans="1:5" hidden="1" x14ac:dyDescent="0.2">
      <c r="A5139" s="145" t="s">
        <v>5167</v>
      </c>
      <c r="B5139" s="145" t="s">
        <v>5170</v>
      </c>
      <c r="C5139" s="144">
        <v>6580206</v>
      </c>
      <c r="D5139" s="145" t="s">
        <v>5186</v>
      </c>
      <c r="E5139" s="150"/>
    </row>
    <row r="5140" spans="1:5" hidden="1" x14ac:dyDescent="0.2">
      <c r="A5140" s="145" t="s">
        <v>5167</v>
      </c>
      <c r="B5140" s="145" t="s">
        <v>5170</v>
      </c>
      <c r="C5140" s="144">
        <v>6580207</v>
      </c>
      <c r="D5140" s="145" t="s">
        <v>5187</v>
      </c>
      <c r="E5140" s="150"/>
    </row>
    <row r="5141" spans="1:5" hidden="1" x14ac:dyDescent="0.2">
      <c r="A5141" s="145" t="s">
        <v>5167</v>
      </c>
      <c r="B5141" s="145" t="s">
        <v>5172</v>
      </c>
      <c r="C5141" s="144">
        <v>6580301</v>
      </c>
      <c r="D5141" s="145" t="s">
        <v>5188</v>
      </c>
      <c r="E5141" s="150"/>
    </row>
    <row r="5142" spans="1:5" hidden="1" x14ac:dyDescent="0.2">
      <c r="A5142" s="145" t="s">
        <v>5167</v>
      </c>
      <c r="B5142" s="145" t="s">
        <v>5172</v>
      </c>
      <c r="C5142" s="144">
        <v>6580302</v>
      </c>
      <c r="D5142" s="145" t="s">
        <v>2288</v>
      </c>
      <c r="E5142" s="150"/>
    </row>
    <row r="5143" spans="1:5" hidden="1" x14ac:dyDescent="0.2">
      <c r="A5143" s="145" t="s">
        <v>5167</v>
      </c>
      <c r="B5143" s="145" t="s">
        <v>5172</v>
      </c>
      <c r="C5143" s="144">
        <v>6580303</v>
      </c>
      <c r="D5143" s="145" t="s">
        <v>5189</v>
      </c>
      <c r="E5143" s="150"/>
    </row>
    <row r="5144" spans="1:5" hidden="1" x14ac:dyDescent="0.2">
      <c r="A5144" s="145" t="s">
        <v>5167</v>
      </c>
      <c r="B5144" s="145" t="s">
        <v>5172</v>
      </c>
      <c r="C5144" s="144">
        <v>6580304</v>
      </c>
      <c r="D5144" s="145" t="s">
        <v>5190</v>
      </c>
      <c r="E5144" s="150"/>
    </row>
    <row r="5145" spans="1:5" hidden="1" x14ac:dyDescent="0.2">
      <c r="A5145" s="145" t="s">
        <v>5167</v>
      </c>
      <c r="B5145" s="145" t="s">
        <v>5172</v>
      </c>
      <c r="C5145" s="144">
        <v>6580305</v>
      </c>
      <c r="D5145" s="145" t="s">
        <v>5191</v>
      </c>
      <c r="E5145" s="150"/>
    </row>
    <row r="5146" spans="1:5" hidden="1" x14ac:dyDescent="0.2">
      <c r="A5146" s="145" t="s">
        <v>5167</v>
      </c>
      <c r="B5146" s="145" t="s">
        <v>5172</v>
      </c>
      <c r="C5146" s="144">
        <v>6580306</v>
      </c>
      <c r="D5146" s="145" t="s">
        <v>5192</v>
      </c>
      <c r="E5146" s="150"/>
    </row>
    <row r="5147" spans="1:5" hidden="1" x14ac:dyDescent="0.2">
      <c r="A5147" s="145" t="s">
        <v>5167</v>
      </c>
      <c r="B5147" s="145" t="s">
        <v>5172</v>
      </c>
      <c r="C5147" s="144">
        <v>6580307</v>
      </c>
      <c r="D5147" s="145" t="s">
        <v>5193</v>
      </c>
      <c r="E5147" s="150"/>
    </row>
    <row r="5148" spans="1:5" hidden="1" x14ac:dyDescent="0.2">
      <c r="A5148" s="145" t="s">
        <v>5167</v>
      </c>
      <c r="B5148" s="145" t="s">
        <v>5174</v>
      </c>
      <c r="C5148" s="144">
        <v>6580401</v>
      </c>
      <c r="D5148" s="145" t="s">
        <v>5194</v>
      </c>
      <c r="E5148" s="150"/>
    </row>
    <row r="5149" spans="1:5" hidden="1" x14ac:dyDescent="0.2">
      <c r="A5149" s="145" t="s">
        <v>5167</v>
      </c>
      <c r="B5149" s="145" t="s">
        <v>5174</v>
      </c>
      <c r="C5149" s="144">
        <v>6580402</v>
      </c>
      <c r="D5149" s="145" t="s">
        <v>5195</v>
      </c>
      <c r="E5149" s="150"/>
    </row>
    <row r="5150" spans="1:5" hidden="1" x14ac:dyDescent="0.2">
      <c r="A5150" s="145" t="s">
        <v>5167</v>
      </c>
      <c r="B5150" s="145" t="s">
        <v>5174</v>
      </c>
      <c r="C5150" s="144">
        <v>6580403</v>
      </c>
      <c r="D5150" s="145" t="s">
        <v>4819</v>
      </c>
      <c r="E5150" s="150"/>
    </row>
    <row r="5151" spans="1:5" hidden="1" x14ac:dyDescent="0.2">
      <c r="A5151" s="145" t="s">
        <v>5167</v>
      </c>
      <c r="B5151" s="145" t="s">
        <v>5174</v>
      </c>
      <c r="C5151" s="144">
        <v>6580404</v>
      </c>
      <c r="D5151" s="145" t="s">
        <v>4379</v>
      </c>
      <c r="E5151" s="150"/>
    </row>
    <row r="5152" spans="1:5" hidden="1" x14ac:dyDescent="0.2">
      <c r="A5152" s="145" t="s">
        <v>5167</v>
      </c>
      <c r="B5152" s="145" t="s">
        <v>5174</v>
      </c>
      <c r="C5152" s="144">
        <v>6580405</v>
      </c>
      <c r="D5152" s="145" t="s">
        <v>5196</v>
      </c>
      <c r="E5152" s="150"/>
    </row>
    <row r="5153" spans="1:5" hidden="1" x14ac:dyDescent="0.2">
      <c r="A5153" s="145" t="s">
        <v>5167</v>
      </c>
      <c r="B5153" s="145" t="s">
        <v>5174</v>
      </c>
      <c r="C5153" s="144">
        <v>6580406</v>
      </c>
      <c r="D5153" s="145" t="s">
        <v>5197</v>
      </c>
      <c r="E5153" s="150"/>
    </row>
    <row r="5154" spans="1:5" hidden="1" x14ac:dyDescent="0.2">
      <c r="A5154" s="145" t="s">
        <v>5167</v>
      </c>
      <c r="B5154" s="145" t="s">
        <v>5174</v>
      </c>
      <c r="C5154" s="144">
        <v>6580407</v>
      </c>
      <c r="D5154" s="145" t="s">
        <v>5198</v>
      </c>
      <c r="E5154" s="150"/>
    </row>
    <row r="5155" spans="1:5" hidden="1" x14ac:dyDescent="0.2">
      <c r="A5155" s="145" t="s">
        <v>5167</v>
      </c>
      <c r="B5155" s="145" t="s">
        <v>5176</v>
      </c>
      <c r="C5155" s="144">
        <v>6580502</v>
      </c>
      <c r="D5155" s="145" t="s">
        <v>5199</v>
      </c>
      <c r="E5155" s="150"/>
    </row>
    <row r="5156" spans="1:5" hidden="1" x14ac:dyDescent="0.2">
      <c r="A5156" s="145" t="s">
        <v>5167</v>
      </c>
      <c r="B5156" s="145" t="s">
        <v>5176</v>
      </c>
      <c r="C5156" s="144">
        <v>6580503</v>
      </c>
      <c r="D5156" s="145" t="s">
        <v>5200</v>
      </c>
      <c r="E5156" s="150"/>
    </row>
    <row r="5157" spans="1:5" hidden="1" x14ac:dyDescent="0.2">
      <c r="A5157" s="145" t="s">
        <v>5167</v>
      </c>
      <c r="B5157" s="145" t="s">
        <v>5176</v>
      </c>
      <c r="C5157" s="144">
        <v>6580504</v>
      </c>
      <c r="D5157" s="145" t="s">
        <v>5201</v>
      </c>
      <c r="E5157" s="150"/>
    </row>
    <row r="5158" spans="1:5" hidden="1" x14ac:dyDescent="0.2">
      <c r="A5158" s="145" t="s">
        <v>5167</v>
      </c>
      <c r="B5158" s="145" t="s">
        <v>5176</v>
      </c>
      <c r="C5158" s="144">
        <v>6580505</v>
      </c>
      <c r="D5158" s="145" t="s">
        <v>5202</v>
      </c>
      <c r="E5158" s="150"/>
    </row>
    <row r="5159" spans="1:5" hidden="1" x14ac:dyDescent="0.2">
      <c r="A5159" s="145" t="s">
        <v>5167</v>
      </c>
      <c r="B5159" s="145" t="s">
        <v>5176</v>
      </c>
      <c r="C5159" s="144">
        <v>6580506</v>
      </c>
      <c r="D5159" s="145" t="s">
        <v>5203</v>
      </c>
      <c r="E5159" s="150"/>
    </row>
    <row r="5160" spans="1:5" hidden="1" x14ac:dyDescent="0.2">
      <c r="A5160" s="145" t="s">
        <v>5167</v>
      </c>
      <c r="B5160" s="145" t="s">
        <v>5176</v>
      </c>
      <c r="C5160" s="144">
        <v>6580507</v>
      </c>
      <c r="D5160" s="145" t="s">
        <v>5204</v>
      </c>
      <c r="E5160" s="150"/>
    </row>
    <row r="5161" spans="1:5" hidden="1" x14ac:dyDescent="0.2">
      <c r="A5161" s="145" t="s">
        <v>5167</v>
      </c>
      <c r="B5161" s="145" t="s">
        <v>5176</v>
      </c>
      <c r="C5161" s="144">
        <v>6580508</v>
      </c>
      <c r="D5161" s="145" t="s">
        <v>5205</v>
      </c>
      <c r="E5161" s="150"/>
    </row>
    <row r="5162" spans="1:5" hidden="1" x14ac:dyDescent="0.2">
      <c r="A5162" s="145" t="s">
        <v>5167</v>
      </c>
      <c r="B5162" s="145" t="s">
        <v>5176</v>
      </c>
      <c r="C5162" s="144">
        <v>6580509</v>
      </c>
      <c r="D5162" s="145" t="s">
        <v>5206</v>
      </c>
      <c r="E5162" s="150"/>
    </row>
    <row r="5163" spans="1:5" hidden="1" x14ac:dyDescent="0.2">
      <c r="A5163" s="145" t="s">
        <v>5167</v>
      </c>
      <c r="B5163" s="145" t="s">
        <v>5208</v>
      </c>
      <c r="C5163" s="144">
        <v>6580601</v>
      </c>
      <c r="D5163" s="145" t="s">
        <v>5207</v>
      </c>
      <c r="E5163" s="150"/>
    </row>
    <row r="5164" spans="1:5" hidden="1" x14ac:dyDescent="0.2">
      <c r="A5164" s="145" t="s">
        <v>5167</v>
      </c>
      <c r="B5164" s="145" t="s">
        <v>5208</v>
      </c>
      <c r="C5164" s="144">
        <v>6580602</v>
      </c>
      <c r="D5164" s="145" t="s">
        <v>5209</v>
      </c>
      <c r="E5164" s="150"/>
    </row>
    <row r="5165" spans="1:5" hidden="1" x14ac:dyDescent="0.2">
      <c r="A5165" s="145" t="s">
        <v>5167</v>
      </c>
      <c r="B5165" s="145" t="s">
        <v>5208</v>
      </c>
      <c r="C5165" s="144">
        <v>6580603</v>
      </c>
      <c r="D5165" s="145" t="s">
        <v>5210</v>
      </c>
      <c r="E5165" s="150"/>
    </row>
    <row r="5166" spans="1:5" hidden="1" x14ac:dyDescent="0.2">
      <c r="A5166" s="145" t="s">
        <v>5167</v>
      </c>
      <c r="B5166" s="145" t="s">
        <v>5208</v>
      </c>
      <c r="C5166" s="144">
        <v>6580604</v>
      </c>
      <c r="D5166" s="145" t="s">
        <v>5211</v>
      </c>
      <c r="E5166" s="150"/>
    </row>
    <row r="5167" spans="1:5" hidden="1" x14ac:dyDescent="0.2">
      <c r="A5167" s="145" t="s">
        <v>5167</v>
      </c>
      <c r="B5167" s="145" t="s">
        <v>5208</v>
      </c>
      <c r="C5167" s="144">
        <v>6580605</v>
      </c>
      <c r="D5167" s="145" t="s">
        <v>5212</v>
      </c>
      <c r="E5167" s="150"/>
    </row>
    <row r="5168" spans="1:5" hidden="1" x14ac:dyDescent="0.2">
      <c r="A5168" s="145" t="s">
        <v>5167</v>
      </c>
      <c r="B5168" s="145" t="s">
        <v>5208</v>
      </c>
      <c r="C5168" s="144">
        <v>6580606</v>
      </c>
      <c r="D5168" s="145" t="s">
        <v>5213</v>
      </c>
      <c r="E5168" s="150"/>
    </row>
    <row r="5169" spans="1:5" hidden="1" x14ac:dyDescent="0.2">
      <c r="A5169" s="145" t="s">
        <v>5167</v>
      </c>
      <c r="B5169" s="145" t="s">
        <v>5215</v>
      </c>
      <c r="C5169" s="144">
        <v>6580701</v>
      </c>
      <c r="D5169" s="145" t="s">
        <v>5214</v>
      </c>
      <c r="E5169" s="150"/>
    </row>
    <row r="5170" spans="1:5" hidden="1" x14ac:dyDescent="0.2">
      <c r="A5170" s="145" t="s">
        <v>5167</v>
      </c>
      <c r="B5170" s="145" t="s">
        <v>5215</v>
      </c>
      <c r="C5170" s="144">
        <v>6580702</v>
      </c>
      <c r="D5170" s="145" t="s">
        <v>5216</v>
      </c>
      <c r="E5170" s="150"/>
    </row>
    <row r="5171" spans="1:5" hidden="1" x14ac:dyDescent="0.2">
      <c r="A5171" s="145" t="s">
        <v>5167</v>
      </c>
      <c r="B5171" s="145" t="s">
        <v>5215</v>
      </c>
      <c r="C5171" s="144">
        <v>6580703</v>
      </c>
      <c r="D5171" s="145" t="s">
        <v>5217</v>
      </c>
      <c r="E5171" s="150"/>
    </row>
    <row r="5172" spans="1:5" hidden="1" x14ac:dyDescent="0.2">
      <c r="A5172" s="145" t="s">
        <v>5167</v>
      </c>
      <c r="B5172" s="145" t="s">
        <v>5215</v>
      </c>
      <c r="C5172" s="144">
        <v>6580704</v>
      </c>
      <c r="D5172" s="145" t="s">
        <v>5218</v>
      </c>
      <c r="E5172" s="150"/>
    </row>
    <row r="5173" spans="1:5" hidden="1" x14ac:dyDescent="0.2">
      <c r="A5173" s="145" t="s">
        <v>5221</v>
      </c>
      <c r="B5173" s="145" t="s">
        <v>5220</v>
      </c>
      <c r="C5173" s="144">
        <v>2600101</v>
      </c>
      <c r="D5173" s="145" t="s">
        <v>5219</v>
      </c>
      <c r="E5173" s="150"/>
    </row>
    <row r="5174" spans="1:5" hidden="1" x14ac:dyDescent="0.2">
      <c r="A5174" s="145" t="s">
        <v>5221</v>
      </c>
      <c r="B5174" s="145" t="s">
        <v>5220</v>
      </c>
      <c r="C5174" s="144">
        <v>3600101</v>
      </c>
      <c r="D5174" s="145" t="s">
        <v>5222</v>
      </c>
      <c r="E5174" s="150"/>
    </row>
    <row r="5175" spans="1:5" hidden="1" x14ac:dyDescent="0.2">
      <c r="A5175" s="145" t="s">
        <v>5221</v>
      </c>
      <c r="B5175" s="145" t="s">
        <v>5224</v>
      </c>
      <c r="C5175" s="144">
        <v>4600301</v>
      </c>
      <c r="D5175" s="145" t="s">
        <v>5223</v>
      </c>
      <c r="E5175" s="150"/>
    </row>
    <row r="5176" spans="1:5" hidden="1" x14ac:dyDescent="0.2">
      <c r="A5176" s="145" t="s">
        <v>5221</v>
      </c>
      <c r="B5176" s="145" t="s">
        <v>5226</v>
      </c>
      <c r="C5176" s="144">
        <v>4600712</v>
      </c>
      <c r="D5176" s="145" t="s">
        <v>5225</v>
      </c>
      <c r="E5176" s="150"/>
    </row>
    <row r="5177" spans="1:5" hidden="1" x14ac:dyDescent="0.2">
      <c r="A5177" s="145" t="s">
        <v>5221</v>
      </c>
      <c r="B5177" s="145" t="s">
        <v>5220</v>
      </c>
      <c r="C5177" s="144">
        <v>5600117</v>
      </c>
      <c r="D5177" s="145" t="s">
        <v>5227</v>
      </c>
      <c r="E5177" s="150"/>
    </row>
    <row r="5178" spans="1:5" hidden="1" x14ac:dyDescent="0.2">
      <c r="A5178" s="145" t="s">
        <v>5221</v>
      </c>
      <c r="B5178" s="145" t="s">
        <v>5229</v>
      </c>
      <c r="C5178" s="144">
        <v>5600209</v>
      </c>
      <c r="D5178" s="145" t="s">
        <v>5228</v>
      </c>
      <c r="E5178" s="150"/>
    </row>
    <row r="5179" spans="1:5" hidden="1" x14ac:dyDescent="0.2">
      <c r="A5179" s="145" t="s">
        <v>5221</v>
      </c>
      <c r="B5179" s="145" t="s">
        <v>5229</v>
      </c>
      <c r="C5179" s="144">
        <v>5600210</v>
      </c>
      <c r="D5179" s="145" t="s">
        <v>5230</v>
      </c>
      <c r="E5179" s="150"/>
    </row>
    <row r="5180" spans="1:5" hidden="1" x14ac:dyDescent="0.2">
      <c r="A5180" s="145" t="s">
        <v>5221</v>
      </c>
      <c r="B5180" s="145" t="s">
        <v>5224</v>
      </c>
      <c r="C5180" s="144">
        <v>5600312</v>
      </c>
      <c r="D5180" s="145" t="s">
        <v>5231</v>
      </c>
      <c r="E5180" s="150"/>
    </row>
    <row r="5181" spans="1:5" hidden="1" x14ac:dyDescent="0.2">
      <c r="A5181" s="145" t="s">
        <v>5221</v>
      </c>
      <c r="B5181" s="145" t="s">
        <v>5232</v>
      </c>
      <c r="C5181" s="144">
        <v>5600410</v>
      </c>
      <c r="D5181" s="145" t="s">
        <v>862</v>
      </c>
      <c r="E5181" s="150"/>
    </row>
    <row r="5182" spans="1:5" hidden="1" x14ac:dyDescent="0.2">
      <c r="A5182" s="145" t="s">
        <v>5221</v>
      </c>
      <c r="B5182" s="145" t="s">
        <v>5234</v>
      </c>
      <c r="C5182" s="144">
        <v>5600514</v>
      </c>
      <c r="D5182" s="145" t="s">
        <v>5233</v>
      </c>
      <c r="E5182" s="150"/>
    </row>
    <row r="5183" spans="1:5" hidden="1" x14ac:dyDescent="0.2">
      <c r="A5183" s="145" t="s">
        <v>5221</v>
      </c>
      <c r="B5183" s="145" t="s">
        <v>5236</v>
      </c>
      <c r="C5183" s="144">
        <v>5600605</v>
      </c>
      <c r="D5183" s="145" t="s">
        <v>5235</v>
      </c>
      <c r="E5183" s="150"/>
    </row>
    <row r="5184" spans="1:5" hidden="1" x14ac:dyDescent="0.2">
      <c r="A5184" s="145" t="s">
        <v>5221</v>
      </c>
      <c r="B5184" s="145" t="s">
        <v>5226</v>
      </c>
      <c r="C5184" s="144">
        <v>5600711</v>
      </c>
      <c r="D5184" s="145" t="s">
        <v>5237</v>
      </c>
      <c r="E5184" s="150"/>
    </row>
    <row r="5185" spans="1:5" hidden="1" x14ac:dyDescent="0.2">
      <c r="A5185" s="145" t="s">
        <v>5221</v>
      </c>
      <c r="B5185" s="145" t="s">
        <v>5239</v>
      </c>
      <c r="C5185" s="144">
        <v>5600811</v>
      </c>
      <c r="D5185" s="145" t="s">
        <v>5238</v>
      </c>
      <c r="E5185" s="150"/>
    </row>
    <row r="5186" spans="1:5" hidden="1" x14ac:dyDescent="0.2">
      <c r="A5186" s="145" t="s">
        <v>5221</v>
      </c>
      <c r="B5186" s="145" t="s">
        <v>5241</v>
      </c>
      <c r="C5186" s="144">
        <v>5600909</v>
      </c>
      <c r="D5186" s="145" t="s">
        <v>5240</v>
      </c>
      <c r="E5186" s="150"/>
    </row>
    <row r="5187" spans="1:5" hidden="1" x14ac:dyDescent="0.2">
      <c r="A5187" s="145" t="s">
        <v>5221</v>
      </c>
      <c r="B5187" s="145" t="s">
        <v>5243</v>
      </c>
      <c r="C5187" s="144">
        <v>5601012</v>
      </c>
      <c r="D5187" s="145" t="s">
        <v>5242</v>
      </c>
      <c r="E5187" s="150"/>
    </row>
    <row r="5188" spans="1:5" hidden="1" x14ac:dyDescent="0.2">
      <c r="A5188" s="145" t="s">
        <v>5221</v>
      </c>
      <c r="B5188" s="145" t="s">
        <v>5243</v>
      </c>
      <c r="C5188" s="144">
        <v>5601013</v>
      </c>
      <c r="D5188" s="145" t="s">
        <v>5244</v>
      </c>
      <c r="E5188" s="150"/>
    </row>
    <row r="5189" spans="1:5" hidden="1" x14ac:dyDescent="0.2">
      <c r="A5189" s="145" t="s">
        <v>5221</v>
      </c>
      <c r="B5189" s="145" t="s">
        <v>5246</v>
      </c>
      <c r="C5189" s="144">
        <v>5601113</v>
      </c>
      <c r="D5189" s="145" t="s">
        <v>5245</v>
      </c>
      <c r="E5189" s="150"/>
    </row>
    <row r="5190" spans="1:5" hidden="1" x14ac:dyDescent="0.2">
      <c r="A5190" s="145" t="s">
        <v>5221</v>
      </c>
      <c r="B5190" s="145" t="s">
        <v>5246</v>
      </c>
      <c r="C5190" s="144">
        <v>5601114</v>
      </c>
      <c r="D5190" s="145" t="s">
        <v>5247</v>
      </c>
      <c r="E5190" s="150"/>
    </row>
    <row r="5191" spans="1:5" hidden="1" x14ac:dyDescent="0.2">
      <c r="A5191" s="145" t="s">
        <v>5221</v>
      </c>
      <c r="B5191" s="145" t="s">
        <v>5249</v>
      </c>
      <c r="C5191" s="144">
        <v>5601208</v>
      </c>
      <c r="D5191" s="145" t="s">
        <v>5248</v>
      </c>
      <c r="E5191" s="150"/>
    </row>
    <row r="5192" spans="1:5" hidden="1" x14ac:dyDescent="0.2">
      <c r="A5192" s="145" t="s">
        <v>5221</v>
      </c>
      <c r="B5192" s="145" t="s">
        <v>5220</v>
      </c>
      <c r="C5192" s="144">
        <v>6600101</v>
      </c>
      <c r="D5192" s="145" t="s">
        <v>5250</v>
      </c>
      <c r="E5192" s="150"/>
    </row>
    <row r="5193" spans="1:5" hidden="1" x14ac:dyDescent="0.2">
      <c r="A5193" s="145" t="s">
        <v>5221</v>
      </c>
      <c r="B5193" s="145" t="s">
        <v>5220</v>
      </c>
      <c r="C5193" s="144">
        <v>6600102</v>
      </c>
      <c r="D5193" s="145" t="s">
        <v>5251</v>
      </c>
      <c r="E5193" s="150"/>
    </row>
    <row r="5194" spans="1:5" hidden="1" x14ac:dyDescent="0.2">
      <c r="A5194" s="145" t="s">
        <v>5221</v>
      </c>
      <c r="B5194" s="145" t="s">
        <v>5220</v>
      </c>
      <c r="C5194" s="144">
        <v>6600103</v>
      </c>
      <c r="D5194" s="145" t="s">
        <v>5252</v>
      </c>
      <c r="E5194" s="150"/>
    </row>
    <row r="5195" spans="1:5" hidden="1" x14ac:dyDescent="0.2">
      <c r="A5195" s="145" t="s">
        <v>5221</v>
      </c>
      <c r="B5195" s="145" t="s">
        <v>5220</v>
      </c>
      <c r="C5195" s="144">
        <v>6600104</v>
      </c>
      <c r="D5195" s="145" t="s">
        <v>4718</v>
      </c>
      <c r="E5195" s="150"/>
    </row>
    <row r="5196" spans="1:5" hidden="1" x14ac:dyDescent="0.2">
      <c r="A5196" s="145" t="s">
        <v>5221</v>
      </c>
      <c r="B5196" s="145" t="s">
        <v>5220</v>
      </c>
      <c r="C5196" s="144">
        <v>6600105</v>
      </c>
      <c r="D5196" s="145" t="s">
        <v>5253</v>
      </c>
      <c r="E5196" s="150"/>
    </row>
    <row r="5197" spans="1:5" hidden="1" x14ac:dyDescent="0.2">
      <c r="A5197" s="145" t="s">
        <v>5221</v>
      </c>
      <c r="B5197" s="145" t="s">
        <v>5220</v>
      </c>
      <c r="C5197" s="144">
        <v>6600106</v>
      </c>
      <c r="D5197" s="145" t="s">
        <v>5254</v>
      </c>
      <c r="E5197" s="150"/>
    </row>
    <row r="5198" spans="1:5" hidden="1" x14ac:dyDescent="0.2">
      <c r="A5198" s="145" t="s">
        <v>5221</v>
      </c>
      <c r="B5198" s="145" t="s">
        <v>5220</v>
      </c>
      <c r="C5198" s="144">
        <v>6600107</v>
      </c>
      <c r="D5198" s="145" t="s">
        <v>5255</v>
      </c>
      <c r="E5198" s="150"/>
    </row>
    <row r="5199" spans="1:5" hidden="1" x14ac:dyDescent="0.2">
      <c r="A5199" s="145" t="s">
        <v>5221</v>
      </c>
      <c r="B5199" s="145" t="s">
        <v>5220</v>
      </c>
      <c r="C5199" s="144">
        <v>6600108</v>
      </c>
      <c r="D5199" s="145" t="s">
        <v>5256</v>
      </c>
      <c r="E5199" s="150"/>
    </row>
    <row r="5200" spans="1:5" hidden="1" x14ac:dyDescent="0.2">
      <c r="A5200" s="145" t="s">
        <v>5221</v>
      </c>
      <c r="B5200" s="145" t="s">
        <v>5220</v>
      </c>
      <c r="C5200" s="144">
        <v>6600109</v>
      </c>
      <c r="D5200" s="145" t="s">
        <v>5257</v>
      </c>
      <c r="E5200" s="150"/>
    </row>
    <row r="5201" spans="1:5" hidden="1" x14ac:dyDescent="0.2">
      <c r="A5201" s="145" t="s">
        <v>5221</v>
      </c>
      <c r="B5201" s="145" t="s">
        <v>5220</v>
      </c>
      <c r="C5201" s="144">
        <v>6600110</v>
      </c>
      <c r="D5201" s="145" t="s">
        <v>5258</v>
      </c>
      <c r="E5201" s="150"/>
    </row>
    <row r="5202" spans="1:5" hidden="1" x14ac:dyDescent="0.2">
      <c r="A5202" s="145" t="s">
        <v>5221</v>
      </c>
      <c r="B5202" s="145" t="s">
        <v>5220</v>
      </c>
      <c r="C5202" s="144">
        <v>6600111</v>
      </c>
      <c r="D5202" s="145" t="s">
        <v>5259</v>
      </c>
      <c r="E5202" s="150"/>
    </row>
    <row r="5203" spans="1:5" hidden="1" x14ac:dyDescent="0.2">
      <c r="A5203" s="145" t="s">
        <v>5221</v>
      </c>
      <c r="B5203" s="145" t="s">
        <v>5220</v>
      </c>
      <c r="C5203" s="144">
        <v>6600112</v>
      </c>
      <c r="D5203" s="145" t="s">
        <v>5260</v>
      </c>
      <c r="E5203" s="150"/>
    </row>
    <row r="5204" spans="1:5" hidden="1" x14ac:dyDescent="0.2">
      <c r="A5204" s="145" t="s">
        <v>5221</v>
      </c>
      <c r="B5204" s="145" t="s">
        <v>5220</v>
      </c>
      <c r="C5204" s="144">
        <v>6600113</v>
      </c>
      <c r="D5204" s="145" t="s">
        <v>5261</v>
      </c>
      <c r="E5204" s="150"/>
    </row>
    <row r="5205" spans="1:5" hidden="1" x14ac:dyDescent="0.2">
      <c r="A5205" s="145" t="s">
        <v>5221</v>
      </c>
      <c r="B5205" s="145" t="s">
        <v>5220</v>
      </c>
      <c r="C5205" s="144">
        <v>6600114</v>
      </c>
      <c r="D5205" s="145" t="s">
        <v>5262</v>
      </c>
      <c r="E5205" s="150"/>
    </row>
    <row r="5206" spans="1:5" hidden="1" x14ac:dyDescent="0.2">
      <c r="A5206" s="145" t="s">
        <v>5221</v>
      </c>
      <c r="B5206" s="145" t="s">
        <v>5220</v>
      </c>
      <c r="C5206" s="144">
        <v>6600115</v>
      </c>
      <c r="D5206" s="145" t="s">
        <v>5263</v>
      </c>
      <c r="E5206" s="150"/>
    </row>
    <row r="5207" spans="1:5" hidden="1" x14ac:dyDescent="0.2">
      <c r="A5207" s="145" t="s">
        <v>5221</v>
      </c>
      <c r="B5207" s="145" t="s">
        <v>5220</v>
      </c>
      <c r="C5207" s="144">
        <v>6600116</v>
      </c>
      <c r="D5207" s="145" t="s">
        <v>354</v>
      </c>
      <c r="E5207" s="150"/>
    </row>
    <row r="5208" spans="1:5" hidden="1" x14ac:dyDescent="0.2">
      <c r="A5208" s="145" t="s">
        <v>5221</v>
      </c>
      <c r="B5208" s="145" t="s">
        <v>5229</v>
      </c>
      <c r="C5208" s="144">
        <v>6600201</v>
      </c>
      <c r="D5208" s="145" t="s">
        <v>5264</v>
      </c>
      <c r="E5208" s="150"/>
    </row>
    <row r="5209" spans="1:5" hidden="1" x14ac:dyDescent="0.2">
      <c r="A5209" s="145" t="s">
        <v>5221</v>
      </c>
      <c r="B5209" s="145" t="s">
        <v>5229</v>
      </c>
      <c r="C5209" s="144">
        <v>6600202</v>
      </c>
      <c r="D5209" s="145" t="s">
        <v>5265</v>
      </c>
      <c r="E5209" s="150"/>
    </row>
    <row r="5210" spans="1:5" hidden="1" x14ac:dyDescent="0.2">
      <c r="A5210" s="145" t="s">
        <v>5221</v>
      </c>
      <c r="B5210" s="145" t="s">
        <v>5229</v>
      </c>
      <c r="C5210" s="144">
        <v>6600203</v>
      </c>
      <c r="D5210" s="145" t="s">
        <v>5266</v>
      </c>
      <c r="E5210" s="150"/>
    </row>
    <row r="5211" spans="1:5" hidden="1" x14ac:dyDescent="0.2">
      <c r="A5211" s="145" t="s">
        <v>5221</v>
      </c>
      <c r="B5211" s="145" t="s">
        <v>5229</v>
      </c>
      <c r="C5211" s="144">
        <v>6600204</v>
      </c>
      <c r="D5211" s="145" t="s">
        <v>5267</v>
      </c>
      <c r="E5211" s="150"/>
    </row>
    <row r="5212" spans="1:5" hidden="1" x14ac:dyDescent="0.2">
      <c r="A5212" s="145" t="s">
        <v>5221</v>
      </c>
      <c r="B5212" s="145" t="s">
        <v>5229</v>
      </c>
      <c r="C5212" s="144">
        <v>6600205</v>
      </c>
      <c r="D5212" s="145" t="s">
        <v>1752</v>
      </c>
      <c r="E5212" s="150"/>
    </row>
    <row r="5213" spans="1:5" hidden="1" x14ac:dyDescent="0.2">
      <c r="A5213" s="145" t="s">
        <v>5221</v>
      </c>
      <c r="B5213" s="145" t="s">
        <v>5229</v>
      </c>
      <c r="C5213" s="144">
        <v>6600206</v>
      </c>
      <c r="D5213" s="145" t="s">
        <v>5268</v>
      </c>
      <c r="E5213" s="150"/>
    </row>
    <row r="5214" spans="1:5" hidden="1" x14ac:dyDescent="0.2">
      <c r="A5214" s="145" t="s">
        <v>5221</v>
      </c>
      <c r="B5214" s="145" t="s">
        <v>5229</v>
      </c>
      <c r="C5214" s="144">
        <v>6600207</v>
      </c>
      <c r="D5214" s="145" t="s">
        <v>5269</v>
      </c>
      <c r="E5214" s="150"/>
    </row>
    <row r="5215" spans="1:5" hidden="1" x14ac:dyDescent="0.2">
      <c r="A5215" s="145" t="s">
        <v>5221</v>
      </c>
      <c r="B5215" s="145" t="s">
        <v>5229</v>
      </c>
      <c r="C5215" s="144">
        <v>6600208</v>
      </c>
      <c r="D5215" s="145" t="s">
        <v>1274</v>
      </c>
      <c r="E5215" s="150"/>
    </row>
    <row r="5216" spans="1:5" hidden="1" x14ac:dyDescent="0.2">
      <c r="A5216" s="145" t="s">
        <v>5221</v>
      </c>
      <c r="B5216" s="145" t="s">
        <v>5224</v>
      </c>
      <c r="C5216" s="144">
        <v>6600301</v>
      </c>
      <c r="D5216" s="145" t="s">
        <v>5270</v>
      </c>
      <c r="E5216" s="150"/>
    </row>
    <row r="5217" spans="1:5" hidden="1" x14ac:dyDescent="0.2">
      <c r="A5217" s="145" t="s">
        <v>5221</v>
      </c>
      <c r="B5217" s="145" t="s">
        <v>5224</v>
      </c>
      <c r="C5217" s="144">
        <v>6600302</v>
      </c>
      <c r="D5217" s="145" t="s">
        <v>5271</v>
      </c>
      <c r="E5217" s="150"/>
    </row>
    <row r="5218" spans="1:5" hidden="1" x14ac:dyDescent="0.2">
      <c r="A5218" s="145" t="s">
        <v>5221</v>
      </c>
      <c r="B5218" s="145" t="s">
        <v>5224</v>
      </c>
      <c r="C5218" s="144">
        <v>6600303</v>
      </c>
      <c r="D5218" s="145" t="s">
        <v>5272</v>
      </c>
      <c r="E5218" s="150"/>
    </row>
    <row r="5219" spans="1:5" hidden="1" x14ac:dyDescent="0.2">
      <c r="A5219" s="145" t="s">
        <v>5221</v>
      </c>
      <c r="B5219" s="145" t="s">
        <v>5224</v>
      </c>
      <c r="C5219" s="144">
        <v>6600304</v>
      </c>
      <c r="D5219" s="145" t="s">
        <v>5273</v>
      </c>
      <c r="E5219" s="150"/>
    </row>
    <row r="5220" spans="1:5" hidden="1" x14ac:dyDescent="0.2">
      <c r="A5220" s="145" t="s">
        <v>5221</v>
      </c>
      <c r="B5220" s="145" t="s">
        <v>5224</v>
      </c>
      <c r="C5220" s="144">
        <v>6600305</v>
      </c>
      <c r="D5220" s="145" t="s">
        <v>5274</v>
      </c>
      <c r="E5220" s="150"/>
    </row>
    <row r="5221" spans="1:5" hidden="1" x14ac:dyDescent="0.2">
      <c r="A5221" s="145" t="s">
        <v>5221</v>
      </c>
      <c r="B5221" s="145" t="s">
        <v>5224</v>
      </c>
      <c r="C5221" s="144">
        <v>6600306</v>
      </c>
      <c r="D5221" s="145" t="s">
        <v>5275</v>
      </c>
      <c r="E5221" s="150"/>
    </row>
    <row r="5222" spans="1:5" hidden="1" x14ac:dyDescent="0.2">
      <c r="A5222" s="145" t="s">
        <v>5221</v>
      </c>
      <c r="B5222" s="145" t="s">
        <v>5224</v>
      </c>
      <c r="C5222" s="144">
        <v>6600307</v>
      </c>
      <c r="D5222" s="145" t="s">
        <v>5276</v>
      </c>
      <c r="E5222" s="150"/>
    </row>
    <row r="5223" spans="1:5" hidden="1" x14ac:dyDescent="0.2">
      <c r="A5223" s="145" t="s">
        <v>5221</v>
      </c>
      <c r="B5223" s="145" t="s">
        <v>5224</v>
      </c>
      <c r="C5223" s="144">
        <v>6600308</v>
      </c>
      <c r="D5223" s="145" t="s">
        <v>5277</v>
      </c>
      <c r="E5223" s="150"/>
    </row>
    <row r="5224" spans="1:5" hidden="1" x14ac:dyDescent="0.2">
      <c r="A5224" s="145" t="s">
        <v>5221</v>
      </c>
      <c r="B5224" s="145" t="s">
        <v>5224</v>
      </c>
      <c r="C5224" s="144">
        <v>6600309</v>
      </c>
      <c r="D5224" s="145" t="s">
        <v>5278</v>
      </c>
      <c r="E5224" s="150"/>
    </row>
    <row r="5225" spans="1:5" hidden="1" x14ac:dyDescent="0.2">
      <c r="A5225" s="145" t="s">
        <v>5221</v>
      </c>
      <c r="B5225" s="145" t="s">
        <v>5224</v>
      </c>
      <c r="C5225" s="144">
        <v>6600310</v>
      </c>
      <c r="D5225" s="145" t="s">
        <v>5279</v>
      </c>
      <c r="E5225" s="150"/>
    </row>
    <row r="5226" spans="1:5" hidden="1" x14ac:dyDescent="0.2">
      <c r="A5226" s="145" t="s">
        <v>5221</v>
      </c>
      <c r="B5226" s="145" t="s">
        <v>5224</v>
      </c>
      <c r="C5226" s="144">
        <v>6600311</v>
      </c>
      <c r="D5226" s="145" t="s">
        <v>5280</v>
      </c>
      <c r="E5226" s="150"/>
    </row>
    <row r="5227" spans="1:5" hidden="1" x14ac:dyDescent="0.2">
      <c r="A5227" s="145" t="s">
        <v>5221</v>
      </c>
      <c r="B5227" s="145" t="s">
        <v>5232</v>
      </c>
      <c r="C5227" s="144">
        <v>6600401</v>
      </c>
      <c r="D5227" s="145" t="s">
        <v>5281</v>
      </c>
      <c r="E5227" s="150"/>
    </row>
    <row r="5228" spans="1:5" hidden="1" x14ac:dyDescent="0.2">
      <c r="A5228" s="145" t="s">
        <v>5221</v>
      </c>
      <c r="B5228" s="145" t="s">
        <v>5232</v>
      </c>
      <c r="C5228" s="144">
        <v>6600402</v>
      </c>
      <c r="D5228" s="145" t="s">
        <v>5282</v>
      </c>
      <c r="E5228" s="150"/>
    </row>
    <row r="5229" spans="1:5" hidden="1" x14ac:dyDescent="0.2">
      <c r="A5229" s="145" t="s">
        <v>5221</v>
      </c>
      <c r="B5229" s="145" t="s">
        <v>5232</v>
      </c>
      <c r="C5229" s="144">
        <v>6600403</v>
      </c>
      <c r="D5229" s="145" t="s">
        <v>5283</v>
      </c>
      <c r="E5229" s="150"/>
    </row>
    <row r="5230" spans="1:5" hidden="1" x14ac:dyDescent="0.2">
      <c r="A5230" s="145" t="s">
        <v>5221</v>
      </c>
      <c r="B5230" s="145" t="s">
        <v>5232</v>
      </c>
      <c r="C5230" s="144">
        <v>6600404</v>
      </c>
      <c r="D5230" s="145" t="s">
        <v>580</v>
      </c>
      <c r="E5230" s="150"/>
    </row>
    <row r="5231" spans="1:5" hidden="1" x14ac:dyDescent="0.2">
      <c r="A5231" s="145" t="s">
        <v>5221</v>
      </c>
      <c r="B5231" s="145" t="s">
        <v>5232</v>
      </c>
      <c r="C5231" s="144">
        <v>6600405</v>
      </c>
      <c r="D5231" s="145" t="s">
        <v>3746</v>
      </c>
      <c r="E5231" s="150"/>
    </row>
    <row r="5232" spans="1:5" hidden="1" x14ac:dyDescent="0.2">
      <c r="A5232" s="145" t="s">
        <v>5221</v>
      </c>
      <c r="B5232" s="145" t="s">
        <v>5232</v>
      </c>
      <c r="C5232" s="144">
        <v>6600406</v>
      </c>
      <c r="D5232" s="145" t="s">
        <v>5284</v>
      </c>
      <c r="E5232" s="150"/>
    </row>
    <row r="5233" spans="1:5" hidden="1" x14ac:dyDescent="0.2">
      <c r="A5233" s="145" t="s">
        <v>5221</v>
      </c>
      <c r="B5233" s="145" t="s">
        <v>5232</v>
      </c>
      <c r="C5233" s="144">
        <v>6600407</v>
      </c>
      <c r="D5233" s="145" t="s">
        <v>5285</v>
      </c>
      <c r="E5233" s="150"/>
    </row>
    <row r="5234" spans="1:5" hidden="1" x14ac:dyDescent="0.2">
      <c r="A5234" s="145" t="s">
        <v>5221</v>
      </c>
      <c r="B5234" s="145" t="s">
        <v>5232</v>
      </c>
      <c r="C5234" s="144">
        <v>6600408</v>
      </c>
      <c r="D5234" s="145" t="s">
        <v>5286</v>
      </c>
      <c r="E5234" s="150"/>
    </row>
    <row r="5235" spans="1:5" hidden="1" x14ac:dyDescent="0.2">
      <c r="A5235" s="145" t="s">
        <v>5221</v>
      </c>
      <c r="B5235" s="145" t="s">
        <v>5232</v>
      </c>
      <c r="C5235" s="144">
        <v>6600409</v>
      </c>
      <c r="D5235" s="145" t="s">
        <v>5287</v>
      </c>
      <c r="E5235" s="150"/>
    </row>
    <row r="5236" spans="1:5" hidden="1" x14ac:dyDescent="0.2">
      <c r="A5236" s="145" t="s">
        <v>5221</v>
      </c>
      <c r="B5236" s="145" t="s">
        <v>5234</v>
      </c>
      <c r="C5236" s="144">
        <v>6600501</v>
      </c>
      <c r="D5236" s="145" t="s">
        <v>1693</v>
      </c>
      <c r="E5236" s="150"/>
    </row>
    <row r="5237" spans="1:5" hidden="1" x14ac:dyDescent="0.2">
      <c r="A5237" s="145" t="s">
        <v>5221</v>
      </c>
      <c r="B5237" s="145" t="s">
        <v>5234</v>
      </c>
      <c r="C5237" s="144">
        <v>6600502</v>
      </c>
      <c r="D5237" s="145" t="s">
        <v>5288</v>
      </c>
      <c r="E5237" s="150"/>
    </row>
    <row r="5238" spans="1:5" hidden="1" x14ac:dyDescent="0.2">
      <c r="A5238" s="145" t="s">
        <v>5221</v>
      </c>
      <c r="B5238" s="145" t="s">
        <v>5234</v>
      </c>
      <c r="C5238" s="144">
        <v>6600503</v>
      </c>
      <c r="D5238" s="145" t="s">
        <v>5289</v>
      </c>
      <c r="E5238" s="150"/>
    </row>
    <row r="5239" spans="1:5" hidden="1" x14ac:dyDescent="0.2">
      <c r="A5239" s="145" t="s">
        <v>5221</v>
      </c>
      <c r="B5239" s="145" t="s">
        <v>5234</v>
      </c>
      <c r="C5239" s="144">
        <v>6600504</v>
      </c>
      <c r="D5239" s="145" t="s">
        <v>5290</v>
      </c>
      <c r="E5239" s="150"/>
    </row>
    <row r="5240" spans="1:5" hidden="1" x14ac:dyDescent="0.2">
      <c r="A5240" s="145" t="s">
        <v>5221</v>
      </c>
      <c r="B5240" s="145" t="s">
        <v>5234</v>
      </c>
      <c r="C5240" s="144">
        <v>6600505</v>
      </c>
      <c r="D5240" s="145" t="s">
        <v>5291</v>
      </c>
      <c r="E5240" s="150"/>
    </row>
    <row r="5241" spans="1:5" hidden="1" x14ac:dyDescent="0.2">
      <c r="A5241" s="145" t="s">
        <v>5221</v>
      </c>
      <c r="B5241" s="145" t="s">
        <v>5234</v>
      </c>
      <c r="C5241" s="144">
        <v>6600506</v>
      </c>
      <c r="D5241" s="145" t="s">
        <v>5292</v>
      </c>
      <c r="E5241" s="150"/>
    </row>
    <row r="5242" spans="1:5" hidden="1" x14ac:dyDescent="0.2">
      <c r="A5242" s="145" t="s">
        <v>5221</v>
      </c>
      <c r="B5242" s="145" t="s">
        <v>5234</v>
      </c>
      <c r="C5242" s="144">
        <v>6600507</v>
      </c>
      <c r="D5242" s="145" t="s">
        <v>5293</v>
      </c>
      <c r="E5242" s="150"/>
    </row>
    <row r="5243" spans="1:5" hidden="1" x14ac:dyDescent="0.2">
      <c r="A5243" s="145" t="s">
        <v>5221</v>
      </c>
      <c r="B5243" s="145" t="s">
        <v>5234</v>
      </c>
      <c r="C5243" s="144">
        <v>6600508</v>
      </c>
      <c r="D5243" s="145" t="s">
        <v>5294</v>
      </c>
      <c r="E5243" s="150"/>
    </row>
    <row r="5244" spans="1:5" hidden="1" x14ac:dyDescent="0.2">
      <c r="A5244" s="145" t="s">
        <v>5221</v>
      </c>
      <c r="B5244" s="145" t="s">
        <v>5234</v>
      </c>
      <c r="C5244" s="144">
        <v>6600509</v>
      </c>
      <c r="D5244" s="145" t="s">
        <v>1256</v>
      </c>
      <c r="E5244" s="150"/>
    </row>
    <row r="5245" spans="1:5" hidden="1" x14ac:dyDescent="0.2">
      <c r="A5245" s="145" t="s">
        <v>5221</v>
      </c>
      <c r="B5245" s="145" t="s">
        <v>5234</v>
      </c>
      <c r="C5245" s="144">
        <v>6600510</v>
      </c>
      <c r="D5245" s="145" t="s">
        <v>5295</v>
      </c>
      <c r="E5245" s="150"/>
    </row>
    <row r="5246" spans="1:5" hidden="1" x14ac:dyDescent="0.2">
      <c r="A5246" s="145" t="s">
        <v>5221</v>
      </c>
      <c r="B5246" s="145" t="s">
        <v>5234</v>
      </c>
      <c r="C5246" s="144">
        <v>6600511</v>
      </c>
      <c r="D5246" s="145" t="s">
        <v>5263</v>
      </c>
      <c r="E5246" s="150"/>
    </row>
    <row r="5247" spans="1:5" hidden="1" x14ac:dyDescent="0.2">
      <c r="A5247" s="145" t="s">
        <v>5221</v>
      </c>
      <c r="B5247" s="145" t="s">
        <v>5234</v>
      </c>
      <c r="C5247" s="144">
        <v>6600512</v>
      </c>
      <c r="D5247" s="145" t="s">
        <v>5296</v>
      </c>
      <c r="E5247" s="150"/>
    </row>
    <row r="5248" spans="1:5" hidden="1" x14ac:dyDescent="0.2">
      <c r="A5248" s="145" t="s">
        <v>5221</v>
      </c>
      <c r="B5248" s="145" t="s">
        <v>5234</v>
      </c>
      <c r="C5248" s="144">
        <v>6600513</v>
      </c>
      <c r="D5248" s="145" t="s">
        <v>4996</v>
      </c>
      <c r="E5248" s="150"/>
    </row>
    <row r="5249" spans="1:5" hidden="1" x14ac:dyDescent="0.2">
      <c r="A5249" s="145" t="s">
        <v>5221</v>
      </c>
      <c r="B5249" s="145" t="s">
        <v>5236</v>
      </c>
      <c r="C5249" s="144">
        <v>6600601</v>
      </c>
      <c r="D5249" s="145" t="s">
        <v>637</v>
      </c>
      <c r="E5249" s="150"/>
    </row>
    <row r="5250" spans="1:5" hidden="1" x14ac:dyDescent="0.2">
      <c r="A5250" s="145" t="s">
        <v>5221</v>
      </c>
      <c r="B5250" s="145" t="s">
        <v>5236</v>
      </c>
      <c r="C5250" s="144">
        <v>6600602</v>
      </c>
      <c r="D5250" s="145" t="s">
        <v>1279</v>
      </c>
      <c r="E5250" s="150"/>
    </row>
    <row r="5251" spans="1:5" hidden="1" x14ac:dyDescent="0.2">
      <c r="A5251" s="145" t="s">
        <v>5221</v>
      </c>
      <c r="B5251" s="145" t="s">
        <v>5236</v>
      </c>
      <c r="C5251" s="144">
        <v>6600603</v>
      </c>
      <c r="D5251" s="145" t="s">
        <v>646</v>
      </c>
      <c r="E5251" s="150"/>
    </row>
    <row r="5252" spans="1:5" hidden="1" x14ac:dyDescent="0.2">
      <c r="A5252" s="145" t="s">
        <v>5221</v>
      </c>
      <c r="B5252" s="145" t="s">
        <v>5236</v>
      </c>
      <c r="C5252" s="144">
        <v>6600604</v>
      </c>
      <c r="D5252" s="145" t="s">
        <v>5297</v>
      </c>
      <c r="E5252" s="150"/>
    </row>
    <row r="5253" spans="1:5" hidden="1" x14ac:dyDescent="0.2">
      <c r="A5253" s="145" t="s">
        <v>5221</v>
      </c>
      <c r="B5253" s="145" t="s">
        <v>5226</v>
      </c>
      <c r="C5253" s="144">
        <v>6600701</v>
      </c>
      <c r="D5253" s="145" t="s">
        <v>5298</v>
      </c>
      <c r="E5253" s="150"/>
    </row>
    <row r="5254" spans="1:5" hidden="1" x14ac:dyDescent="0.2">
      <c r="A5254" s="145" t="s">
        <v>5221</v>
      </c>
      <c r="B5254" s="145" t="s">
        <v>5226</v>
      </c>
      <c r="C5254" s="144">
        <v>6600702</v>
      </c>
      <c r="D5254" s="145" t="s">
        <v>5299</v>
      </c>
      <c r="E5254" s="150"/>
    </row>
    <row r="5255" spans="1:5" hidden="1" x14ac:dyDescent="0.2">
      <c r="A5255" s="145" t="s">
        <v>5221</v>
      </c>
      <c r="B5255" s="145" t="s">
        <v>5226</v>
      </c>
      <c r="C5255" s="144">
        <v>6600703</v>
      </c>
      <c r="D5255" s="145" t="s">
        <v>5300</v>
      </c>
      <c r="E5255" s="150"/>
    </row>
    <row r="5256" spans="1:5" hidden="1" x14ac:dyDescent="0.2">
      <c r="A5256" s="145" t="s">
        <v>5221</v>
      </c>
      <c r="B5256" s="145" t="s">
        <v>5226</v>
      </c>
      <c r="C5256" s="144">
        <v>6600704</v>
      </c>
      <c r="D5256" s="145" t="s">
        <v>5301</v>
      </c>
      <c r="E5256" s="150"/>
    </row>
    <row r="5257" spans="1:5" hidden="1" x14ac:dyDescent="0.2">
      <c r="A5257" s="145" t="s">
        <v>5221</v>
      </c>
      <c r="B5257" s="145" t="s">
        <v>5226</v>
      </c>
      <c r="C5257" s="144">
        <v>6600705</v>
      </c>
      <c r="D5257" s="145" t="s">
        <v>5302</v>
      </c>
      <c r="E5257" s="150"/>
    </row>
    <row r="5258" spans="1:5" hidden="1" x14ac:dyDescent="0.2">
      <c r="A5258" s="145" t="s">
        <v>5221</v>
      </c>
      <c r="B5258" s="145" t="s">
        <v>5226</v>
      </c>
      <c r="C5258" s="144">
        <v>6600706</v>
      </c>
      <c r="D5258" s="145" t="s">
        <v>5303</v>
      </c>
      <c r="E5258" s="150"/>
    </row>
    <row r="5259" spans="1:5" hidden="1" x14ac:dyDescent="0.2">
      <c r="A5259" s="145" t="s">
        <v>5221</v>
      </c>
      <c r="B5259" s="145" t="s">
        <v>5226</v>
      </c>
      <c r="C5259" s="144">
        <v>6600707</v>
      </c>
      <c r="D5259" s="145" t="s">
        <v>5304</v>
      </c>
      <c r="E5259" s="150"/>
    </row>
    <row r="5260" spans="1:5" hidden="1" x14ac:dyDescent="0.2">
      <c r="A5260" s="145" t="s">
        <v>5221</v>
      </c>
      <c r="B5260" s="145" t="s">
        <v>5226</v>
      </c>
      <c r="C5260" s="144">
        <v>6600708</v>
      </c>
      <c r="D5260" s="145" t="s">
        <v>5305</v>
      </c>
      <c r="E5260" s="150"/>
    </row>
    <row r="5261" spans="1:5" hidden="1" x14ac:dyDescent="0.2">
      <c r="A5261" s="145" t="s">
        <v>5221</v>
      </c>
      <c r="B5261" s="145" t="s">
        <v>5226</v>
      </c>
      <c r="C5261" s="144">
        <v>6600709</v>
      </c>
      <c r="D5261" s="145" t="s">
        <v>5306</v>
      </c>
      <c r="E5261" s="150"/>
    </row>
    <row r="5262" spans="1:5" hidden="1" x14ac:dyDescent="0.2">
      <c r="A5262" s="145" t="s">
        <v>5221</v>
      </c>
      <c r="B5262" s="145" t="s">
        <v>5226</v>
      </c>
      <c r="C5262" s="144">
        <v>6600710</v>
      </c>
      <c r="D5262" s="145" t="s">
        <v>5307</v>
      </c>
      <c r="E5262" s="150"/>
    </row>
    <row r="5263" spans="1:5" hidden="1" x14ac:dyDescent="0.2">
      <c r="A5263" s="145" t="s">
        <v>5221</v>
      </c>
      <c r="B5263" s="145" t="s">
        <v>5239</v>
      </c>
      <c r="C5263" s="144">
        <v>6600801</v>
      </c>
      <c r="D5263" s="145" t="s">
        <v>5308</v>
      </c>
      <c r="E5263" s="150"/>
    </row>
    <row r="5264" spans="1:5" hidden="1" x14ac:dyDescent="0.2">
      <c r="A5264" s="145" t="s">
        <v>5221</v>
      </c>
      <c r="B5264" s="145" t="s">
        <v>5239</v>
      </c>
      <c r="C5264" s="144">
        <v>6600802</v>
      </c>
      <c r="D5264" s="145" t="s">
        <v>5309</v>
      </c>
      <c r="E5264" s="150"/>
    </row>
    <row r="5265" spans="1:5" hidden="1" x14ac:dyDescent="0.2">
      <c r="A5265" s="145" t="s">
        <v>5221</v>
      </c>
      <c r="B5265" s="145" t="s">
        <v>5239</v>
      </c>
      <c r="C5265" s="144">
        <v>6600803</v>
      </c>
      <c r="D5265" s="145" t="s">
        <v>5310</v>
      </c>
      <c r="E5265" s="150"/>
    </row>
    <row r="5266" spans="1:5" hidden="1" x14ac:dyDescent="0.2">
      <c r="A5266" s="145" t="s">
        <v>5221</v>
      </c>
      <c r="B5266" s="145" t="s">
        <v>5239</v>
      </c>
      <c r="C5266" s="144">
        <v>6600804</v>
      </c>
      <c r="D5266" s="145" t="s">
        <v>5311</v>
      </c>
      <c r="E5266" s="150"/>
    </row>
    <row r="5267" spans="1:5" hidden="1" x14ac:dyDescent="0.2">
      <c r="A5267" s="145" t="s">
        <v>5221</v>
      </c>
      <c r="B5267" s="145" t="s">
        <v>5239</v>
      </c>
      <c r="C5267" s="144">
        <v>6600805</v>
      </c>
      <c r="D5267" s="145" t="s">
        <v>1925</v>
      </c>
      <c r="E5267" s="150"/>
    </row>
    <row r="5268" spans="1:5" hidden="1" x14ac:dyDescent="0.2">
      <c r="A5268" s="145" t="s">
        <v>5221</v>
      </c>
      <c r="B5268" s="145" t="s">
        <v>5239</v>
      </c>
      <c r="C5268" s="144">
        <v>6600806</v>
      </c>
      <c r="D5268" s="145" t="s">
        <v>5312</v>
      </c>
      <c r="E5268" s="150"/>
    </row>
    <row r="5269" spans="1:5" hidden="1" x14ac:dyDescent="0.2">
      <c r="A5269" s="145" t="s">
        <v>5221</v>
      </c>
      <c r="B5269" s="145" t="s">
        <v>5239</v>
      </c>
      <c r="C5269" s="144">
        <v>6600807</v>
      </c>
      <c r="D5269" s="145" t="s">
        <v>5313</v>
      </c>
      <c r="E5269" s="150"/>
    </row>
    <row r="5270" spans="1:5" hidden="1" x14ac:dyDescent="0.2">
      <c r="A5270" s="145" t="s">
        <v>5221</v>
      </c>
      <c r="B5270" s="145" t="s">
        <v>5239</v>
      </c>
      <c r="C5270" s="144">
        <v>6600808</v>
      </c>
      <c r="D5270" s="145" t="s">
        <v>5314</v>
      </c>
      <c r="E5270" s="150"/>
    </row>
    <row r="5271" spans="1:5" hidden="1" x14ac:dyDescent="0.2">
      <c r="A5271" s="145" t="s">
        <v>5221</v>
      </c>
      <c r="B5271" s="145" t="s">
        <v>5239</v>
      </c>
      <c r="C5271" s="144">
        <v>6600809</v>
      </c>
      <c r="D5271" s="145" t="s">
        <v>5315</v>
      </c>
      <c r="E5271" s="150"/>
    </row>
    <row r="5272" spans="1:5" hidden="1" x14ac:dyDescent="0.2">
      <c r="A5272" s="145" t="s">
        <v>5221</v>
      </c>
      <c r="B5272" s="145" t="s">
        <v>5239</v>
      </c>
      <c r="C5272" s="144">
        <v>6600810</v>
      </c>
      <c r="D5272" s="145" t="s">
        <v>2209</v>
      </c>
      <c r="E5272" s="150"/>
    </row>
    <row r="5273" spans="1:5" hidden="1" x14ac:dyDescent="0.2">
      <c r="A5273" s="145" t="s">
        <v>5221</v>
      </c>
      <c r="B5273" s="145" t="s">
        <v>5241</v>
      </c>
      <c r="C5273" s="144">
        <v>6600901</v>
      </c>
      <c r="D5273" s="145" t="s">
        <v>5316</v>
      </c>
      <c r="E5273" s="150"/>
    </row>
    <row r="5274" spans="1:5" hidden="1" x14ac:dyDescent="0.2">
      <c r="A5274" s="145" t="s">
        <v>5221</v>
      </c>
      <c r="B5274" s="145" t="s">
        <v>5241</v>
      </c>
      <c r="C5274" s="144">
        <v>6600902</v>
      </c>
      <c r="D5274" s="145" t="s">
        <v>5317</v>
      </c>
      <c r="E5274" s="150"/>
    </row>
    <row r="5275" spans="1:5" hidden="1" x14ac:dyDescent="0.2">
      <c r="A5275" s="145" t="s">
        <v>5221</v>
      </c>
      <c r="B5275" s="145" t="s">
        <v>5241</v>
      </c>
      <c r="C5275" s="144">
        <v>6600903</v>
      </c>
      <c r="D5275" s="145" t="s">
        <v>5318</v>
      </c>
      <c r="E5275" s="150"/>
    </row>
    <row r="5276" spans="1:5" hidden="1" x14ac:dyDescent="0.2">
      <c r="A5276" s="145" t="s">
        <v>5221</v>
      </c>
      <c r="B5276" s="145" t="s">
        <v>5241</v>
      </c>
      <c r="C5276" s="144">
        <v>6600904</v>
      </c>
      <c r="D5276" s="145" t="s">
        <v>5319</v>
      </c>
      <c r="E5276" s="150"/>
    </row>
    <row r="5277" spans="1:5" hidden="1" x14ac:dyDescent="0.2">
      <c r="A5277" s="145" t="s">
        <v>5221</v>
      </c>
      <c r="B5277" s="145" t="s">
        <v>5241</v>
      </c>
      <c r="C5277" s="144">
        <v>6600905</v>
      </c>
      <c r="D5277" s="145" t="s">
        <v>5320</v>
      </c>
      <c r="E5277" s="150"/>
    </row>
    <row r="5278" spans="1:5" hidden="1" x14ac:dyDescent="0.2">
      <c r="A5278" s="145" t="s">
        <v>5221</v>
      </c>
      <c r="B5278" s="145" t="s">
        <v>5241</v>
      </c>
      <c r="C5278" s="144">
        <v>6600906</v>
      </c>
      <c r="D5278" s="145" t="s">
        <v>5321</v>
      </c>
      <c r="E5278" s="150"/>
    </row>
    <row r="5279" spans="1:5" hidden="1" x14ac:dyDescent="0.2">
      <c r="A5279" s="145" t="s">
        <v>5221</v>
      </c>
      <c r="B5279" s="145" t="s">
        <v>5241</v>
      </c>
      <c r="C5279" s="144">
        <v>6600907</v>
      </c>
      <c r="D5279" s="145" t="s">
        <v>5322</v>
      </c>
      <c r="E5279" s="150"/>
    </row>
    <row r="5280" spans="1:5" hidden="1" x14ac:dyDescent="0.2">
      <c r="A5280" s="145" t="s">
        <v>5221</v>
      </c>
      <c r="B5280" s="145" t="s">
        <v>5241</v>
      </c>
      <c r="C5280" s="144">
        <v>6600908</v>
      </c>
      <c r="D5280" s="145" t="s">
        <v>5323</v>
      </c>
      <c r="E5280" s="150"/>
    </row>
    <row r="5281" spans="1:5" hidden="1" x14ac:dyDescent="0.2">
      <c r="A5281" s="145" t="s">
        <v>5221</v>
      </c>
      <c r="B5281" s="145" t="s">
        <v>5243</v>
      </c>
      <c r="C5281" s="144">
        <v>6601001</v>
      </c>
      <c r="D5281" s="145" t="s">
        <v>5324</v>
      </c>
      <c r="E5281" s="150"/>
    </row>
    <row r="5282" spans="1:5" hidden="1" x14ac:dyDescent="0.2">
      <c r="A5282" s="145" t="s">
        <v>5221</v>
      </c>
      <c r="B5282" s="145" t="s">
        <v>5243</v>
      </c>
      <c r="C5282" s="144">
        <v>6601002</v>
      </c>
      <c r="D5282" s="145" t="s">
        <v>5325</v>
      </c>
      <c r="E5282" s="150"/>
    </row>
    <row r="5283" spans="1:5" hidden="1" x14ac:dyDescent="0.2">
      <c r="A5283" s="145" t="s">
        <v>5221</v>
      </c>
      <c r="B5283" s="145" t="s">
        <v>5243</v>
      </c>
      <c r="C5283" s="144">
        <v>6601004</v>
      </c>
      <c r="D5283" s="145" t="s">
        <v>5326</v>
      </c>
      <c r="E5283" s="150"/>
    </row>
    <row r="5284" spans="1:5" hidden="1" x14ac:dyDescent="0.2">
      <c r="A5284" s="145" t="s">
        <v>5221</v>
      </c>
      <c r="B5284" s="145" t="s">
        <v>5243</v>
      </c>
      <c r="C5284" s="144">
        <v>6601005</v>
      </c>
      <c r="D5284" s="145" t="s">
        <v>5327</v>
      </c>
      <c r="E5284" s="150"/>
    </row>
    <row r="5285" spans="1:5" hidden="1" x14ac:dyDescent="0.2">
      <c r="A5285" s="145" t="s">
        <v>5221</v>
      </c>
      <c r="B5285" s="145" t="s">
        <v>5243</v>
      </c>
      <c r="C5285" s="144">
        <v>6601007</v>
      </c>
      <c r="D5285" s="145" t="s">
        <v>5328</v>
      </c>
      <c r="E5285" s="150"/>
    </row>
    <row r="5286" spans="1:5" hidden="1" x14ac:dyDescent="0.2">
      <c r="A5286" s="145" t="s">
        <v>5221</v>
      </c>
      <c r="B5286" s="145" t="s">
        <v>5243</v>
      </c>
      <c r="C5286" s="144">
        <v>6601008</v>
      </c>
      <c r="D5286" s="145" t="s">
        <v>5329</v>
      </c>
      <c r="E5286" s="150"/>
    </row>
    <row r="5287" spans="1:5" hidden="1" x14ac:dyDescent="0.2">
      <c r="A5287" s="145" t="s">
        <v>5221</v>
      </c>
      <c r="B5287" s="145" t="s">
        <v>5243</v>
      </c>
      <c r="C5287" s="144">
        <v>6601009</v>
      </c>
      <c r="D5287" s="145" t="s">
        <v>5330</v>
      </c>
      <c r="E5287" s="150"/>
    </row>
    <row r="5288" spans="1:5" hidden="1" x14ac:dyDescent="0.2">
      <c r="A5288" s="145" t="s">
        <v>5221</v>
      </c>
      <c r="B5288" s="145" t="s">
        <v>5243</v>
      </c>
      <c r="C5288" s="144">
        <v>6601010</v>
      </c>
      <c r="D5288" s="145" t="s">
        <v>5331</v>
      </c>
      <c r="E5288" s="150"/>
    </row>
    <row r="5289" spans="1:5" hidden="1" x14ac:dyDescent="0.2">
      <c r="A5289" s="145" t="s">
        <v>5221</v>
      </c>
      <c r="B5289" s="145" t="s">
        <v>5243</v>
      </c>
      <c r="C5289" s="144">
        <v>6601011</v>
      </c>
      <c r="D5289" s="145" t="s">
        <v>5332</v>
      </c>
      <c r="E5289" s="150"/>
    </row>
    <row r="5290" spans="1:5" hidden="1" x14ac:dyDescent="0.2">
      <c r="A5290" s="145" t="s">
        <v>5221</v>
      </c>
      <c r="B5290" s="145" t="s">
        <v>5246</v>
      </c>
      <c r="C5290" s="144">
        <v>6601101</v>
      </c>
      <c r="D5290" s="145" t="s">
        <v>2817</v>
      </c>
      <c r="E5290" s="150"/>
    </row>
    <row r="5291" spans="1:5" hidden="1" x14ac:dyDescent="0.2">
      <c r="A5291" s="145" t="s">
        <v>5221</v>
      </c>
      <c r="B5291" s="145" t="s">
        <v>5246</v>
      </c>
      <c r="C5291" s="144">
        <v>6601102</v>
      </c>
      <c r="D5291" s="145" t="s">
        <v>5333</v>
      </c>
      <c r="E5291" s="150"/>
    </row>
    <row r="5292" spans="1:5" hidden="1" x14ac:dyDescent="0.2">
      <c r="A5292" s="145" t="s">
        <v>5221</v>
      </c>
      <c r="B5292" s="145" t="s">
        <v>5246</v>
      </c>
      <c r="C5292" s="144">
        <v>6601103</v>
      </c>
      <c r="D5292" s="145" t="s">
        <v>5334</v>
      </c>
      <c r="E5292" s="150"/>
    </row>
    <row r="5293" spans="1:5" hidden="1" x14ac:dyDescent="0.2">
      <c r="A5293" s="145" t="s">
        <v>5221</v>
      </c>
      <c r="B5293" s="145" t="s">
        <v>5246</v>
      </c>
      <c r="C5293" s="144">
        <v>6601104</v>
      </c>
      <c r="D5293" s="145" t="s">
        <v>5335</v>
      </c>
      <c r="E5293" s="150"/>
    </row>
    <row r="5294" spans="1:5" hidden="1" x14ac:dyDescent="0.2">
      <c r="A5294" s="145" t="s">
        <v>5221</v>
      </c>
      <c r="B5294" s="145" t="s">
        <v>5246</v>
      </c>
      <c r="C5294" s="144">
        <v>6601105</v>
      </c>
      <c r="D5294" s="145" t="s">
        <v>5336</v>
      </c>
      <c r="E5294" s="150"/>
    </row>
    <row r="5295" spans="1:5" hidden="1" x14ac:dyDescent="0.2">
      <c r="A5295" s="145" t="s">
        <v>5221</v>
      </c>
      <c r="B5295" s="145" t="s">
        <v>5246</v>
      </c>
      <c r="C5295" s="144">
        <v>6601106</v>
      </c>
      <c r="D5295" s="145" t="s">
        <v>1455</v>
      </c>
      <c r="E5295" s="150"/>
    </row>
    <row r="5296" spans="1:5" hidden="1" x14ac:dyDescent="0.2">
      <c r="A5296" s="145" t="s">
        <v>5221</v>
      </c>
      <c r="B5296" s="145" t="s">
        <v>5246</v>
      </c>
      <c r="C5296" s="144">
        <v>6601107</v>
      </c>
      <c r="D5296" s="145" t="s">
        <v>5337</v>
      </c>
      <c r="E5296" s="150"/>
    </row>
    <row r="5297" spans="1:5" hidden="1" x14ac:dyDescent="0.2">
      <c r="A5297" s="145" t="s">
        <v>5221</v>
      </c>
      <c r="B5297" s="145" t="s">
        <v>5246</v>
      </c>
      <c r="C5297" s="144">
        <v>6601108</v>
      </c>
      <c r="D5297" s="145" t="s">
        <v>819</v>
      </c>
      <c r="E5297" s="150"/>
    </row>
    <row r="5298" spans="1:5" hidden="1" x14ac:dyDescent="0.2">
      <c r="A5298" s="145" t="s">
        <v>5221</v>
      </c>
      <c r="B5298" s="145" t="s">
        <v>5246</v>
      </c>
      <c r="C5298" s="144">
        <v>6601109</v>
      </c>
      <c r="D5298" s="145" t="s">
        <v>5338</v>
      </c>
      <c r="E5298" s="150"/>
    </row>
    <row r="5299" spans="1:5" hidden="1" x14ac:dyDescent="0.2">
      <c r="A5299" s="145" t="s">
        <v>5221</v>
      </c>
      <c r="B5299" s="145" t="s">
        <v>5246</v>
      </c>
      <c r="C5299" s="144">
        <v>6601110</v>
      </c>
      <c r="D5299" s="145" t="s">
        <v>5339</v>
      </c>
      <c r="E5299" s="150"/>
    </row>
    <row r="5300" spans="1:5" hidden="1" x14ac:dyDescent="0.2">
      <c r="A5300" s="145" t="s">
        <v>5221</v>
      </c>
      <c r="B5300" s="145" t="s">
        <v>5246</v>
      </c>
      <c r="C5300" s="144">
        <v>6601111</v>
      </c>
      <c r="D5300" s="145" t="s">
        <v>5340</v>
      </c>
      <c r="E5300" s="150"/>
    </row>
    <row r="5301" spans="1:5" hidden="1" x14ac:dyDescent="0.2">
      <c r="A5301" s="145" t="s">
        <v>5221</v>
      </c>
      <c r="B5301" s="145" t="s">
        <v>5246</v>
      </c>
      <c r="C5301" s="144">
        <v>6601112</v>
      </c>
      <c r="D5301" s="145" t="s">
        <v>5341</v>
      </c>
      <c r="E5301" s="150"/>
    </row>
    <row r="5302" spans="1:5" hidden="1" x14ac:dyDescent="0.2">
      <c r="A5302" s="145" t="s">
        <v>5221</v>
      </c>
      <c r="B5302" s="145" t="s">
        <v>5249</v>
      </c>
      <c r="C5302" s="144">
        <v>6601201</v>
      </c>
      <c r="D5302" s="145" t="s">
        <v>5342</v>
      </c>
      <c r="E5302" s="150"/>
    </row>
    <row r="5303" spans="1:5" hidden="1" x14ac:dyDescent="0.2">
      <c r="A5303" s="145" t="s">
        <v>5221</v>
      </c>
      <c r="B5303" s="145" t="s">
        <v>5249</v>
      </c>
      <c r="C5303" s="144">
        <v>6601202</v>
      </c>
      <c r="D5303" s="145" t="s">
        <v>5343</v>
      </c>
      <c r="E5303" s="150"/>
    </row>
    <row r="5304" spans="1:5" hidden="1" x14ac:dyDescent="0.2">
      <c r="A5304" s="145" t="s">
        <v>5221</v>
      </c>
      <c r="B5304" s="145" t="s">
        <v>5249</v>
      </c>
      <c r="C5304" s="144">
        <v>6601203</v>
      </c>
      <c r="D5304" s="145" t="s">
        <v>5344</v>
      </c>
      <c r="E5304" s="150"/>
    </row>
    <row r="5305" spans="1:5" hidden="1" x14ac:dyDescent="0.2">
      <c r="A5305" s="145" t="s">
        <v>5221</v>
      </c>
      <c r="B5305" s="145" t="s">
        <v>5249</v>
      </c>
      <c r="C5305" s="144">
        <v>6601204</v>
      </c>
      <c r="D5305" s="145" t="s">
        <v>5345</v>
      </c>
      <c r="E5305" s="150"/>
    </row>
    <row r="5306" spans="1:5" hidden="1" x14ac:dyDescent="0.2">
      <c r="A5306" s="145" t="s">
        <v>5221</v>
      </c>
      <c r="B5306" s="145" t="s">
        <v>5249</v>
      </c>
      <c r="C5306" s="144">
        <v>6601205</v>
      </c>
      <c r="D5306" s="145" t="s">
        <v>5346</v>
      </c>
      <c r="E5306" s="150"/>
    </row>
    <row r="5307" spans="1:5" hidden="1" x14ac:dyDescent="0.2">
      <c r="A5307" s="145" t="s">
        <v>5221</v>
      </c>
      <c r="B5307" s="145" t="s">
        <v>5249</v>
      </c>
      <c r="C5307" s="144">
        <v>6601206</v>
      </c>
      <c r="D5307" s="145" t="s">
        <v>5347</v>
      </c>
      <c r="E5307" s="150"/>
    </row>
    <row r="5308" spans="1:5" hidden="1" x14ac:dyDescent="0.2">
      <c r="A5308" s="145" t="s">
        <v>5221</v>
      </c>
      <c r="B5308" s="145" t="s">
        <v>5249</v>
      </c>
      <c r="C5308" s="144">
        <v>6601207</v>
      </c>
      <c r="D5308" s="145" t="s">
        <v>5348</v>
      </c>
      <c r="E5308" s="150"/>
    </row>
    <row r="5309" spans="1:5" hidden="1" x14ac:dyDescent="0.2">
      <c r="A5309" s="145" t="s">
        <v>5221</v>
      </c>
      <c r="B5309" s="145" t="s">
        <v>5350</v>
      </c>
      <c r="C5309" s="144">
        <v>6601301</v>
      </c>
      <c r="D5309" s="145" t="s">
        <v>5349</v>
      </c>
      <c r="E5309" s="150"/>
    </row>
    <row r="5310" spans="1:5" hidden="1" x14ac:dyDescent="0.2">
      <c r="A5310" s="145" t="s">
        <v>5221</v>
      </c>
      <c r="B5310" s="145" t="s">
        <v>5350</v>
      </c>
      <c r="C5310" s="144">
        <v>6601302</v>
      </c>
      <c r="D5310" s="145" t="s">
        <v>5351</v>
      </c>
      <c r="E5310" s="150"/>
    </row>
    <row r="5311" spans="1:5" hidden="1" x14ac:dyDescent="0.2">
      <c r="A5311" s="145" t="s">
        <v>5221</v>
      </c>
      <c r="B5311" s="145" t="s">
        <v>5350</v>
      </c>
      <c r="C5311" s="144">
        <v>6601303</v>
      </c>
      <c r="D5311" s="145" t="s">
        <v>5352</v>
      </c>
      <c r="E5311" s="150"/>
    </row>
    <row r="5312" spans="1:5" hidden="1" x14ac:dyDescent="0.2">
      <c r="A5312" s="145" t="s">
        <v>5221</v>
      </c>
      <c r="B5312" s="145" t="s">
        <v>5350</v>
      </c>
      <c r="C5312" s="144">
        <v>6601304</v>
      </c>
      <c r="D5312" s="145" t="s">
        <v>5353</v>
      </c>
      <c r="E5312" s="150"/>
    </row>
    <row r="5313" spans="1:5" hidden="1" x14ac:dyDescent="0.2">
      <c r="A5313" s="145" t="s">
        <v>5221</v>
      </c>
      <c r="B5313" s="145" t="s">
        <v>5355</v>
      </c>
      <c r="C5313" s="144">
        <v>6601401</v>
      </c>
      <c r="D5313" s="145" t="s">
        <v>5354</v>
      </c>
      <c r="E5313" s="150"/>
    </row>
    <row r="5314" spans="1:5" hidden="1" x14ac:dyDescent="0.2">
      <c r="A5314" s="145" t="s">
        <v>5221</v>
      </c>
      <c r="B5314" s="145" t="s">
        <v>5357</v>
      </c>
      <c r="C5314" s="144">
        <v>6601501</v>
      </c>
      <c r="D5314" s="145" t="s">
        <v>5356</v>
      </c>
      <c r="E5314" s="150"/>
    </row>
    <row r="5315" spans="1:5" hidden="1" x14ac:dyDescent="0.2">
      <c r="A5315" s="145" t="s">
        <v>5221</v>
      </c>
      <c r="B5315" s="145" t="s">
        <v>5357</v>
      </c>
      <c r="C5315" s="144">
        <v>6601502</v>
      </c>
      <c r="D5315" s="145" t="s">
        <v>5358</v>
      </c>
      <c r="E5315" s="150"/>
    </row>
    <row r="5316" spans="1:5" hidden="1" x14ac:dyDescent="0.2">
      <c r="A5316" s="145" t="s">
        <v>5361</v>
      </c>
      <c r="B5316" s="145" t="s">
        <v>5360</v>
      </c>
      <c r="C5316" s="144">
        <v>2610101</v>
      </c>
      <c r="D5316" s="145" t="s">
        <v>5359</v>
      </c>
      <c r="E5316" s="150"/>
    </row>
    <row r="5317" spans="1:5" hidden="1" x14ac:dyDescent="0.2">
      <c r="A5317" s="145" t="s">
        <v>5361</v>
      </c>
      <c r="B5317" s="145" t="s">
        <v>5360</v>
      </c>
      <c r="C5317" s="144">
        <v>4610101</v>
      </c>
      <c r="D5317" s="145" t="s">
        <v>5362</v>
      </c>
      <c r="E5317" s="150"/>
    </row>
    <row r="5318" spans="1:5" hidden="1" x14ac:dyDescent="0.2">
      <c r="A5318" s="145" t="s">
        <v>5361</v>
      </c>
      <c r="B5318" s="145" t="s">
        <v>5364</v>
      </c>
      <c r="C5318" s="144">
        <v>5610206</v>
      </c>
      <c r="D5318" s="145" t="s">
        <v>5363</v>
      </c>
      <c r="E5318" s="150"/>
    </row>
    <row r="5319" spans="1:5" hidden="1" x14ac:dyDescent="0.2">
      <c r="A5319" s="145" t="s">
        <v>5361</v>
      </c>
      <c r="B5319" s="145" t="s">
        <v>5364</v>
      </c>
      <c r="C5319" s="144">
        <v>5610207</v>
      </c>
      <c r="D5319" s="145" t="s">
        <v>5365</v>
      </c>
      <c r="E5319" s="150"/>
    </row>
    <row r="5320" spans="1:5" hidden="1" x14ac:dyDescent="0.2">
      <c r="A5320" s="145" t="s">
        <v>5361</v>
      </c>
      <c r="B5320" s="145" t="s">
        <v>5367</v>
      </c>
      <c r="C5320" s="144">
        <v>5610306</v>
      </c>
      <c r="D5320" s="145" t="s">
        <v>5366</v>
      </c>
      <c r="E5320" s="150"/>
    </row>
    <row r="5321" spans="1:5" hidden="1" x14ac:dyDescent="0.2">
      <c r="A5321" s="145" t="s">
        <v>5361</v>
      </c>
      <c r="B5321" s="145" t="s">
        <v>5369</v>
      </c>
      <c r="C5321" s="144">
        <v>5610407</v>
      </c>
      <c r="D5321" s="145" t="s">
        <v>5368</v>
      </c>
      <c r="E5321" s="150"/>
    </row>
    <row r="5322" spans="1:5" hidden="1" x14ac:dyDescent="0.2">
      <c r="A5322" s="145" t="s">
        <v>5361</v>
      </c>
      <c r="B5322" s="145" t="s">
        <v>5369</v>
      </c>
      <c r="C5322" s="144">
        <v>5610408</v>
      </c>
      <c r="D5322" s="145" t="s">
        <v>5370</v>
      </c>
      <c r="E5322" s="150"/>
    </row>
    <row r="5323" spans="1:5" hidden="1" x14ac:dyDescent="0.2">
      <c r="A5323" s="145" t="s">
        <v>5361</v>
      </c>
      <c r="B5323" s="145" t="s">
        <v>5372</v>
      </c>
      <c r="C5323" s="144">
        <v>5610506</v>
      </c>
      <c r="D5323" s="145" t="s">
        <v>5371</v>
      </c>
      <c r="E5323" s="150"/>
    </row>
    <row r="5324" spans="1:5" hidden="1" x14ac:dyDescent="0.2">
      <c r="A5324" s="145" t="s">
        <v>5361</v>
      </c>
      <c r="B5324" s="145" t="s">
        <v>5374</v>
      </c>
      <c r="C5324" s="144">
        <v>5610613</v>
      </c>
      <c r="D5324" s="145" t="s">
        <v>5373</v>
      </c>
      <c r="E5324" s="150"/>
    </row>
    <row r="5325" spans="1:5" hidden="1" x14ac:dyDescent="0.2">
      <c r="A5325" s="145" t="s">
        <v>5361</v>
      </c>
      <c r="B5325" s="145" t="s">
        <v>5374</v>
      </c>
      <c r="C5325" s="144">
        <v>5610614</v>
      </c>
      <c r="D5325" s="145" t="s">
        <v>5375</v>
      </c>
      <c r="E5325" s="150"/>
    </row>
    <row r="5326" spans="1:5" hidden="1" x14ac:dyDescent="0.2">
      <c r="A5326" s="145" t="s">
        <v>5361</v>
      </c>
      <c r="B5326" s="145" t="s">
        <v>5377</v>
      </c>
      <c r="C5326" s="144">
        <v>5610707</v>
      </c>
      <c r="D5326" s="145" t="s">
        <v>5376</v>
      </c>
      <c r="E5326" s="150"/>
    </row>
    <row r="5327" spans="1:5" hidden="1" x14ac:dyDescent="0.2">
      <c r="A5327" s="145" t="s">
        <v>5361</v>
      </c>
      <c r="B5327" s="145" t="s">
        <v>5360</v>
      </c>
      <c r="C5327" s="144">
        <v>6610101</v>
      </c>
      <c r="D5327" s="145" t="s">
        <v>5378</v>
      </c>
      <c r="E5327" s="150"/>
    </row>
    <row r="5328" spans="1:5" hidden="1" x14ac:dyDescent="0.2">
      <c r="A5328" s="145" t="s">
        <v>5361</v>
      </c>
      <c r="B5328" s="145" t="s">
        <v>5360</v>
      </c>
      <c r="C5328" s="144">
        <v>6610102</v>
      </c>
      <c r="D5328" s="145" t="s">
        <v>5379</v>
      </c>
      <c r="E5328" s="150"/>
    </row>
    <row r="5329" spans="1:5" hidden="1" x14ac:dyDescent="0.2">
      <c r="A5329" s="145" t="s">
        <v>5361</v>
      </c>
      <c r="B5329" s="145" t="s">
        <v>5360</v>
      </c>
      <c r="C5329" s="144">
        <v>6610103</v>
      </c>
      <c r="D5329" s="145" t="s">
        <v>5380</v>
      </c>
      <c r="E5329" s="150"/>
    </row>
    <row r="5330" spans="1:5" hidden="1" x14ac:dyDescent="0.2">
      <c r="A5330" s="145" t="s">
        <v>5361</v>
      </c>
      <c r="B5330" s="145" t="s">
        <v>5360</v>
      </c>
      <c r="C5330" s="144">
        <v>6610104</v>
      </c>
      <c r="D5330" s="145" t="s">
        <v>5381</v>
      </c>
      <c r="E5330" s="150"/>
    </row>
    <row r="5331" spans="1:5" hidden="1" x14ac:dyDescent="0.2">
      <c r="A5331" s="145" t="s">
        <v>5361</v>
      </c>
      <c r="B5331" s="145" t="s">
        <v>5360</v>
      </c>
      <c r="C5331" s="144">
        <v>6610105</v>
      </c>
      <c r="D5331" s="145" t="s">
        <v>5382</v>
      </c>
      <c r="E5331" s="150"/>
    </row>
    <row r="5332" spans="1:5" hidden="1" x14ac:dyDescent="0.2">
      <c r="A5332" s="145" t="s">
        <v>5361</v>
      </c>
      <c r="B5332" s="145" t="s">
        <v>5360</v>
      </c>
      <c r="C5332" s="144">
        <v>6610106</v>
      </c>
      <c r="D5332" s="145" t="s">
        <v>5383</v>
      </c>
      <c r="E5332" s="150"/>
    </row>
    <row r="5333" spans="1:5" hidden="1" x14ac:dyDescent="0.2">
      <c r="A5333" s="145" t="s">
        <v>5361</v>
      </c>
      <c r="B5333" s="145" t="s">
        <v>5360</v>
      </c>
      <c r="C5333" s="144">
        <v>6610107</v>
      </c>
      <c r="D5333" s="145" t="s">
        <v>5384</v>
      </c>
      <c r="E5333" s="150"/>
    </row>
    <row r="5334" spans="1:5" hidden="1" x14ac:dyDescent="0.2">
      <c r="A5334" s="145" t="s">
        <v>5361</v>
      </c>
      <c r="B5334" s="145" t="s">
        <v>5360</v>
      </c>
      <c r="C5334" s="144">
        <v>6610108</v>
      </c>
      <c r="D5334" s="145" t="s">
        <v>5385</v>
      </c>
      <c r="E5334" s="150"/>
    </row>
    <row r="5335" spans="1:5" hidden="1" x14ac:dyDescent="0.2">
      <c r="A5335" s="145" t="s">
        <v>5361</v>
      </c>
      <c r="B5335" s="145" t="s">
        <v>5360</v>
      </c>
      <c r="C5335" s="144">
        <v>6610109</v>
      </c>
      <c r="D5335" s="145" t="s">
        <v>5386</v>
      </c>
      <c r="E5335" s="150"/>
    </row>
    <row r="5336" spans="1:5" hidden="1" x14ac:dyDescent="0.2">
      <c r="A5336" s="145" t="s">
        <v>5361</v>
      </c>
      <c r="B5336" s="145" t="s">
        <v>5364</v>
      </c>
      <c r="C5336" s="144">
        <v>6610201</v>
      </c>
      <c r="D5336" s="145" t="s">
        <v>5387</v>
      </c>
      <c r="E5336" s="150"/>
    </row>
    <row r="5337" spans="1:5" hidden="1" x14ac:dyDescent="0.2">
      <c r="A5337" s="145" t="s">
        <v>5361</v>
      </c>
      <c r="B5337" s="145" t="s">
        <v>5364</v>
      </c>
      <c r="C5337" s="144">
        <v>6610202</v>
      </c>
      <c r="D5337" s="145" t="s">
        <v>696</v>
      </c>
      <c r="E5337" s="150"/>
    </row>
    <row r="5338" spans="1:5" hidden="1" x14ac:dyDescent="0.2">
      <c r="A5338" s="145" t="s">
        <v>5361</v>
      </c>
      <c r="B5338" s="145" t="s">
        <v>5364</v>
      </c>
      <c r="C5338" s="144">
        <v>6610203</v>
      </c>
      <c r="D5338" s="145" t="s">
        <v>5277</v>
      </c>
      <c r="E5338" s="150"/>
    </row>
    <row r="5339" spans="1:5" hidden="1" x14ac:dyDescent="0.2">
      <c r="A5339" s="145" t="s">
        <v>5361</v>
      </c>
      <c r="B5339" s="145" t="s">
        <v>5364</v>
      </c>
      <c r="C5339" s="144">
        <v>6610204</v>
      </c>
      <c r="D5339" s="145" t="s">
        <v>5388</v>
      </c>
      <c r="E5339" s="150"/>
    </row>
    <row r="5340" spans="1:5" hidden="1" x14ac:dyDescent="0.2">
      <c r="A5340" s="145" t="s">
        <v>5361</v>
      </c>
      <c r="B5340" s="145" t="s">
        <v>5364</v>
      </c>
      <c r="C5340" s="144">
        <v>6610205</v>
      </c>
      <c r="D5340" s="145" t="s">
        <v>5389</v>
      </c>
      <c r="E5340" s="150"/>
    </row>
    <row r="5341" spans="1:5" hidden="1" x14ac:dyDescent="0.2">
      <c r="A5341" s="145" t="s">
        <v>5361</v>
      </c>
      <c r="B5341" s="145" t="s">
        <v>5367</v>
      </c>
      <c r="C5341" s="144">
        <v>6610301</v>
      </c>
      <c r="D5341" s="145" t="s">
        <v>5390</v>
      </c>
      <c r="E5341" s="150"/>
    </row>
    <row r="5342" spans="1:5" hidden="1" x14ac:dyDescent="0.2">
      <c r="A5342" s="145" t="s">
        <v>5361</v>
      </c>
      <c r="B5342" s="145" t="s">
        <v>5367</v>
      </c>
      <c r="C5342" s="144">
        <v>6610302</v>
      </c>
      <c r="D5342" s="145" t="s">
        <v>5391</v>
      </c>
      <c r="E5342" s="150"/>
    </row>
    <row r="5343" spans="1:5" hidden="1" x14ac:dyDescent="0.2">
      <c r="A5343" s="145" t="s">
        <v>5361</v>
      </c>
      <c r="B5343" s="145" t="s">
        <v>5367</v>
      </c>
      <c r="C5343" s="144">
        <v>6610303</v>
      </c>
      <c r="D5343" s="145" t="s">
        <v>5392</v>
      </c>
      <c r="E5343" s="150"/>
    </row>
    <row r="5344" spans="1:5" hidden="1" x14ac:dyDescent="0.2">
      <c r="A5344" s="145" t="s">
        <v>5361</v>
      </c>
      <c r="B5344" s="145" t="s">
        <v>5367</v>
      </c>
      <c r="C5344" s="144">
        <v>6610304</v>
      </c>
      <c r="D5344" s="145" t="s">
        <v>5393</v>
      </c>
      <c r="E5344" s="150"/>
    </row>
    <row r="5345" spans="1:5" hidden="1" x14ac:dyDescent="0.2">
      <c r="A5345" s="145" t="s">
        <v>5361</v>
      </c>
      <c r="B5345" s="145" t="s">
        <v>5367</v>
      </c>
      <c r="C5345" s="144">
        <v>6610305</v>
      </c>
      <c r="D5345" s="145" t="s">
        <v>2209</v>
      </c>
      <c r="E5345" s="150"/>
    </row>
    <row r="5346" spans="1:5" hidden="1" x14ac:dyDescent="0.2">
      <c r="A5346" s="145" t="s">
        <v>5361</v>
      </c>
      <c r="B5346" s="145" t="s">
        <v>5369</v>
      </c>
      <c r="C5346" s="144">
        <v>6610401</v>
      </c>
      <c r="D5346" s="145" t="s">
        <v>5394</v>
      </c>
      <c r="E5346" s="150"/>
    </row>
    <row r="5347" spans="1:5" hidden="1" x14ac:dyDescent="0.2">
      <c r="A5347" s="145" t="s">
        <v>5361</v>
      </c>
      <c r="B5347" s="145" t="s">
        <v>5369</v>
      </c>
      <c r="C5347" s="144">
        <v>6610402</v>
      </c>
      <c r="D5347" s="145" t="s">
        <v>5395</v>
      </c>
      <c r="E5347" s="150"/>
    </row>
    <row r="5348" spans="1:5" hidden="1" x14ac:dyDescent="0.2">
      <c r="A5348" s="145" t="s">
        <v>5361</v>
      </c>
      <c r="B5348" s="145" t="s">
        <v>5369</v>
      </c>
      <c r="C5348" s="144">
        <v>6610403</v>
      </c>
      <c r="D5348" s="145" t="s">
        <v>5396</v>
      </c>
      <c r="E5348" s="150"/>
    </row>
    <row r="5349" spans="1:5" hidden="1" x14ac:dyDescent="0.2">
      <c r="A5349" s="145" t="s">
        <v>5361</v>
      </c>
      <c r="B5349" s="145" t="s">
        <v>5369</v>
      </c>
      <c r="C5349" s="144">
        <v>6610404</v>
      </c>
      <c r="D5349" s="145" t="s">
        <v>5397</v>
      </c>
      <c r="E5349" s="150"/>
    </row>
    <row r="5350" spans="1:5" hidden="1" x14ac:dyDescent="0.2">
      <c r="A5350" s="145" t="s">
        <v>5361</v>
      </c>
      <c r="B5350" s="145" t="s">
        <v>5369</v>
      </c>
      <c r="C5350" s="144">
        <v>6610405</v>
      </c>
      <c r="D5350" s="145" t="s">
        <v>1833</v>
      </c>
      <c r="E5350" s="150"/>
    </row>
    <row r="5351" spans="1:5" hidden="1" x14ac:dyDescent="0.2">
      <c r="A5351" s="145" t="s">
        <v>5361</v>
      </c>
      <c r="B5351" s="145" t="s">
        <v>5369</v>
      </c>
      <c r="C5351" s="144">
        <v>6610406</v>
      </c>
      <c r="D5351" s="145" t="s">
        <v>5398</v>
      </c>
      <c r="E5351" s="150"/>
    </row>
    <row r="5352" spans="1:5" hidden="1" x14ac:dyDescent="0.2">
      <c r="A5352" s="145" t="s">
        <v>5361</v>
      </c>
      <c r="B5352" s="145" t="s">
        <v>5369</v>
      </c>
      <c r="C5352" s="144">
        <v>6610409</v>
      </c>
      <c r="D5352" s="145" t="s">
        <v>849</v>
      </c>
      <c r="E5352" s="150"/>
    </row>
    <row r="5353" spans="1:5" hidden="1" x14ac:dyDescent="0.2">
      <c r="A5353" s="145" t="s">
        <v>5361</v>
      </c>
      <c r="B5353" s="145" t="s">
        <v>5369</v>
      </c>
      <c r="C5353" s="144">
        <v>6610410</v>
      </c>
      <c r="D5353" s="145" t="s">
        <v>5399</v>
      </c>
      <c r="E5353" s="150"/>
    </row>
    <row r="5354" spans="1:5" hidden="1" x14ac:dyDescent="0.2">
      <c r="A5354" s="145" t="s">
        <v>5361</v>
      </c>
      <c r="B5354" s="145" t="s">
        <v>5372</v>
      </c>
      <c r="C5354" s="144">
        <v>6610501</v>
      </c>
      <c r="D5354" s="145" t="s">
        <v>4169</v>
      </c>
      <c r="E5354" s="150"/>
    </row>
    <row r="5355" spans="1:5" hidden="1" x14ac:dyDescent="0.2">
      <c r="A5355" s="145" t="s">
        <v>5361</v>
      </c>
      <c r="B5355" s="145" t="s">
        <v>5372</v>
      </c>
      <c r="C5355" s="144">
        <v>6610502</v>
      </c>
      <c r="D5355" s="145" t="s">
        <v>5400</v>
      </c>
      <c r="E5355" s="150"/>
    </row>
    <row r="5356" spans="1:5" hidden="1" x14ac:dyDescent="0.2">
      <c r="A5356" s="145" t="s">
        <v>5361</v>
      </c>
      <c r="B5356" s="145" t="s">
        <v>5372</v>
      </c>
      <c r="C5356" s="144">
        <v>6610503</v>
      </c>
      <c r="D5356" s="145" t="s">
        <v>5401</v>
      </c>
      <c r="E5356" s="150"/>
    </row>
    <row r="5357" spans="1:5" hidden="1" x14ac:dyDescent="0.2">
      <c r="A5357" s="145" t="s">
        <v>5361</v>
      </c>
      <c r="B5357" s="145" t="s">
        <v>5372</v>
      </c>
      <c r="C5357" s="144">
        <v>6610504</v>
      </c>
      <c r="D5357" s="145" t="s">
        <v>2253</v>
      </c>
      <c r="E5357" s="150"/>
    </row>
    <row r="5358" spans="1:5" hidden="1" x14ac:dyDescent="0.2">
      <c r="A5358" s="145" t="s">
        <v>5361</v>
      </c>
      <c r="B5358" s="145" t="s">
        <v>5372</v>
      </c>
      <c r="C5358" s="144">
        <v>6610505</v>
      </c>
      <c r="D5358" s="145" t="s">
        <v>5402</v>
      </c>
      <c r="E5358" s="150"/>
    </row>
    <row r="5359" spans="1:5" hidden="1" x14ac:dyDescent="0.2">
      <c r="A5359" s="145" t="s">
        <v>5361</v>
      </c>
      <c r="B5359" s="145" t="s">
        <v>5374</v>
      </c>
      <c r="C5359" s="144">
        <v>6610601</v>
      </c>
      <c r="D5359" s="145" t="s">
        <v>2817</v>
      </c>
      <c r="E5359" s="150"/>
    </row>
    <row r="5360" spans="1:5" hidden="1" x14ac:dyDescent="0.2">
      <c r="A5360" s="145" t="s">
        <v>5361</v>
      </c>
      <c r="B5360" s="145" t="s">
        <v>5374</v>
      </c>
      <c r="C5360" s="144">
        <v>6610602</v>
      </c>
      <c r="D5360" s="145" t="s">
        <v>3197</v>
      </c>
      <c r="E5360" s="150"/>
    </row>
    <row r="5361" spans="1:5" hidden="1" x14ac:dyDescent="0.2">
      <c r="A5361" s="145" t="s">
        <v>5361</v>
      </c>
      <c r="B5361" s="145" t="s">
        <v>5374</v>
      </c>
      <c r="C5361" s="144">
        <v>6610603</v>
      </c>
      <c r="D5361" s="145" t="s">
        <v>1278</v>
      </c>
      <c r="E5361" s="150"/>
    </row>
    <row r="5362" spans="1:5" hidden="1" x14ac:dyDescent="0.2">
      <c r="A5362" s="145" t="s">
        <v>5361</v>
      </c>
      <c r="B5362" s="145" t="s">
        <v>5374</v>
      </c>
      <c r="C5362" s="144">
        <v>6610604</v>
      </c>
      <c r="D5362" s="145" t="s">
        <v>5403</v>
      </c>
      <c r="E5362" s="150"/>
    </row>
    <row r="5363" spans="1:5" hidden="1" x14ac:dyDescent="0.2">
      <c r="A5363" s="145" t="s">
        <v>5361</v>
      </c>
      <c r="B5363" s="145" t="s">
        <v>5374</v>
      </c>
      <c r="C5363" s="144">
        <v>6610605</v>
      </c>
      <c r="D5363" s="145" t="s">
        <v>5404</v>
      </c>
      <c r="E5363" s="150"/>
    </row>
    <row r="5364" spans="1:5" hidden="1" x14ac:dyDescent="0.2">
      <c r="A5364" s="145" t="s">
        <v>5361</v>
      </c>
      <c r="B5364" s="145" t="s">
        <v>5374</v>
      </c>
      <c r="C5364" s="144">
        <v>6610606</v>
      </c>
      <c r="D5364" s="145" t="s">
        <v>5405</v>
      </c>
      <c r="E5364" s="150"/>
    </row>
    <row r="5365" spans="1:5" hidden="1" x14ac:dyDescent="0.2">
      <c r="A5365" s="145" t="s">
        <v>5361</v>
      </c>
      <c r="B5365" s="145" t="s">
        <v>5374</v>
      </c>
      <c r="C5365" s="144">
        <v>6610607</v>
      </c>
      <c r="D5365" s="145" t="s">
        <v>5406</v>
      </c>
      <c r="E5365" s="150"/>
    </row>
    <row r="5366" spans="1:5" hidden="1" x14ac:dyDescent="0.2">
      <c r="A5366" s="145" t="s">
        <v>5361</v>
      </c>
      <c r="B5366" s="145" t="s">
        <v>5374</v>
      </c>
      <c r="C5366" s="144">
        <v>6610608</v>
      </c>
      <c r="D5366" s="145" t="s">
        <v>5407</v>
      </c>
      <c r="E5366" s="150"/>
    </row>
    <row r="5367" spans="1:5" hidden="1" x14ac:dyDescent="0.2">
      <c r="A5367" s="145" t="s">
        <v>5361</v>
      </c>
      <c r="B5367" s="145" t="s">
        <v>5374</v>
      </c>
      <c r="C5367" s="144">
        <v>6610609</v>
      </c>
      <c r="D5367" s="145" t="s">
        <v>5408</v>
      </c>
      <c r="E5367" s="150"/>
    </row>
    <row r="5368" spans="1:5" hidden="1" x14ac:dyDescent="0.2">
      <c r="A5368" s="145" t="s">
        <v>5361</v>
      </c>
      <c r="B5368" s="145" t="s">
        <v>5374</v>
      </c>
      <c r="C5368" s="144">
        <v>6610610</v>
      </c>
      <c r="D5368" s="145" t="s">
        <v>5409</v>
      </c>
      <c r="E5368" s="150"/>
    </row>
    <row r="5369" spans="1:5" hidden="1" x14ac:dyDescent="0.2">
      <c r="A5369" s="145" t="s">
        <v>5361</v>
      </c>
      <c r="B5369" s="145" t="s">
        <v>5374</v>
      </c>
      <c r="C5369" s="144">
        <v>6610611</v>
      </c>
      <c r="D5369" s="145" t="s">
        <v>829</v>
      </c>
      <c r="E5369" s="150"/>
    </row>
    <row r="5370" spans="1:5" hidden="1" x14ac:dyDescent="0.2">
      <c r="A5370" s="145" t="s">
        <v>5361</v>
      </c>
      <c r="B5370" s="145" t="s">
        <v>5374</v>
      </c>
      <c r="C5370" s="144">
        <v>6610612</v>
      </c>
      <c r="D5370" s="145" t="s">
        <v>5410</v>
      </c>
      <c r="E5370" s="150"/>
    </row>
    <row r="5371" spans="1:5" hidden="1" x14ac:dyDescent="0.2">
      <c r="A5371" s="145" t="s">
        <v>5361</v>
      </c>
      <c r="B5371" s="145" t="s">
        <v>5377</v>
      </c>
      <c r="C5371" s="144">
        <v>6610701</v>
      </c>
      <c r="D5371" s="145" t="s">
        <v>5411</v>
      </c>
      <c r="E5371" s="150"/>
    </row>
    <row r="5372" spans="1:5" hidden="1" x14ac:dyDescent="0.2">
      <c r="A5372" s="145" t="s">
        <v>5361</v>
      </c>
      <c r="B5372" s="145" t="s">
        <v>5377</v>
      </c>
      <c r="C5372" s="144">
        <v>6610702</v>
      </c>
      <c r="D5372" s="145" t="s">
        <v>5412</v>
      </c>
      <c r="E5372" s="150"/>
    </row>
    <row r="5373" spans="1:5" hidden="1" x14ac:dyDescent="0.2">
      <c r="A5373" s="145" t="s">
        <v>5361</v>
      </c>
      <c r="B5373" s="145" t="s">
        <v>5377</v>
      </c>
      <c r="C5373" s="144">
        <v>6610703</v>
      </c>
      <c r="D5373" s="145" t="s">
        <v>5413</v>
      </c>
      <c r="E5373" s="150"/>
    </row>
    <row r="5374" spans="1:5" hidden="1" x14ac:dyDescent="0.2">
      <c r="A5374" s="145" t="s">
        <v>5361</v>
      </c>
      <c r="B5374" s="145" t="s">
        <v>5377</v>
      </c>
      <c r="C5374" s="144">
        <v>6610704</v>
      </c>
      <c r="D5374" s="145" t="s">
        <v>5414</v>
      </c>
      <c r="E5374" s="150"/>
    </row>
    <row r="5375" spans="1:5" hidden="1" x14ac:dyDescent="0.2">
      <c r="A5375" s="145" t="s">
        <v>5361</v>
      </c>
      <c r="B5375" s="145" t="s">
        <v>5377</v>
      </c>
      <c r="C5375" s="144">
        <v>6610705</v>
      </c>
      <c r="D5375" s="145" t="s">
        <v>5415</v>
      </c>
      <c r="E5375" s="150"/>
    </row>
    <row r="5376" spans="1:5" hidden="1" x14ac:dyDescent="0.2">
      <c r="A5376" s="145" t="s">
        <v>5361</v>
      </c>
      <c r="B5376" s="145" t="s">
        <v>5377</v>
      </c>
      <c r="C5376" s="144">
        <v>6610706</v>
      </c>
      <c r="D5376" s="145" t="s">
        <v>5416</v>
      </c>
      <c r="E5376" s="150"/>
    </row>
    <row r="5377" spans="1:5" hidden="1" x14ac:dyDescent="0.2">
      <c r="A5377" s="145" t="s">
        <v>5361</v>
      </c>
      <c r="B5377" s="145" t="s">
        <v>5417</v>
      </c>
      <c r="C5377" s="144">
        <v>6610801</v>
      </c>
      <c r="D5377" s="145" t="s">
        <v>1423</v>
      </c>
      <c r="E5377" s="150"/>
    </row>
    <row r="5378" spans="1:5" hidden="1" x14ac:dyDescent="0.2">
      <c r="A5378" s="145" t="s">
        <v>5361</v>
      </c>
      <c r="B5378" s="145" t="s">
        <v>5417</v>
      </c>
      <c r="C5378" s="144">
        <v>6610802</v>
      </c>
      <c r="D5378" s="145" t="s">
        <v>5418</v>
      </c>
      <c r="E5378" s="150"/>
    </row>
    <row r="5379" spans="1:5" hidden="1" x14ac:dyDescent="0.2">
      <c r="A5379" s="145" t="s">
        <v>5361</v>
      </c>
      <c r="B5379" s="145" t="s">
        <v>5417</v>
      </c>
      <c r="C5379" s="144">
        <v>6610803</v>
      </c>
      <c r="D5379" s="145" t="s">
        <v>5419</v>
      </c>
      <c r="E5379" s="150"/>
    </row>
    <row r="5380" spans="1:5" hidden="1" x14ac:dyDescent="0.2">
      <c r="A5380" s="145" t="s">
        <v>5422</v>
      </c>
      <c r="B5380" s="145" t="s">
        <v>5421</v>
      </c>
      <c r="C5380" s="144">
        <v>2620101</v>
      </c>
      <c r="D5380" s="145" t="s">
        <v>5420</v>
      </c>
      <c r="E5380" s="150"/>
    </row>
    <row r="5381" spans="1:5" hidden="1" x14ac:dyDescent="0.2">
      <c r="A5381" s="145" t="s">
        <v>5422</v>
      </c>
      <c r="B5381" s="145" t="s">
        <v>5421</v>
      </c>
      <c r="C5381" s="144">
        <v>4620101</v>
      </c>
      <c r="D5381" s="145" t="s">
        <v>5423</v>
      </c>
      <c r="E5381" s="150"/>
    </row>
    <row r="5382" spans="1:5" hidden="1" x14ac:dyDescent="0.2">
      <c r="A5382" s="145" t="s">
        <v>5422</v>
      </c>
      <c r="B5382" s="145" t="s">
        <v>5421</v>
      </c>
      <c r="C5382" s="144">
        <v>5620116</v>
      </c>
      <c r="D5382" s="145" t="s">
        <v>5424</v>
      </c>
      <c r="E5382" s="150"/>
    </row>
    <row r="5383" spans="1:5" hidden="1" x14ac:dyDescent="0.2">
      <c r="A5383" s="145" t="s">
        <v>5422</v>
      </c>
      <c r="B5383" s="145" t="s">
        <v>5421</v>
      </c>
      <c r="C5383" s="144">
        <v>5620117</v>
      </c>
      <c r="D5383" s="145" t="s">
        <v>5425</v>
      </c>
      <c r="E5383" s="150"/>
    </row>
    <row r="5384" spans="1:5" hidden="1" x14ac:dyDescent="0.2">
      <c r="A5384" s="145" t="s">
        <v>5422</v>
      </c>
      <c r="B5384" s="145" t="s">
        <v>5421</v>
      </c>
      <c r="C5384" s="144">
        <v>5620118</v>
      </c>
      <c r="D5384" s="145" t="s">
        <v>5426</v>
      </c>
      <c r="E5384" s="150"/>
    </row>
    <row r="5385" spans="1:5" hidden="1" x14ac:dyDescent="0.2">
      <c r="A5385" s="145" t="s">
        <v>5422</v>
      </c>
      <c r="B5385" s="145" t="s">
        <v>5428</v>
      </c>
      <c r="C5385" s="144">
        <v>5620208</v>
      </c>
      <c r="D5385" s="145" t="s">
        <v>5427</v>
      </c>
      <c r="E5385" s="150"/>
    </row>
    <row r="5386" spans="1:5" hidden="1" x14ac:dyDescent="0.2">
      <c r="A5386" s="145" t="s">
        <v>5422</v>
      </c>
      <c r="B5386" s="145" t="s">
        <v>5430</v>
      </c>
      <c r="C5386" s="144">
        <v>5620412</v>
      </c>
      <c r="D5386" s="145" t="s">
        <v>5429</v>
      </c>
      <c r="E5386" s="150"/>
    </row>
    <row r="5387" spans="1:5" hidden="1" x14ac:dyDescent="0.2">
      <c r="A5387" s="145" t="s">
        <v>5422</v>
      </c>
      <c r="B5387" s="145" t="s">
        <v>5430</v>
      </c>
      <c r="C5387" s="144">
        <v>5620413</v>
      </c>
      <c r="D5387" s="145" t="s">
        <v>5431</v>
      </c>
      <c r="E5387" s="150"/>
    </row>
    <row r="5388" spans="1:5" hidden="1" x14ac:dyDescent="0.2">
      <c r="A5388" s="145" t="s">
        <v>5422</v>
      </c>
      <c r="B5388" s="145" t="s">
        <v>5433</v>
      </c>
      <c r="C5388" s="144">
        <v>5620511</v>
      </c>
      <c r="D5388" s="145" t="s">
        <v>5432</v>
      </c>
      <c r="E5388" s="150"/>
    </row>
    <row r="5389" spans="1:5" hidden="1" x14ac:dyDescent="0.2">
      <c r="A5389" s="145" t="s">
        <v>5422</v>
      </c>
      <c r="B5389" s="145" t="s">
        <v>5433</v>
      </c>
      <c r="C5389" s="144">
        <v>5620512</v>
      </c>
      <c r="D5389" s="145" t="s">
        <v>5434</v>
      </c>
      <c r="E5389" s="150"/>
    </row>
    <row r="5390" spans="1:5" hidden="1" x14ac:dyDescent="0.2">
      <c r="A5390" s="145" t="s">
        <v>5422</v>
      </c>
      <c r="B5390" s="145" t="s">
        <v>5433</v>
      </c>
      <c r="C5390" s="144">
        <v>5620513</v>
      </c>
      <c r="D5390" s="145" t="s">
        <v>5435</v>
      </c>
      <c r="E5390" s="150"/>
    </row>
    <row r="5391" spans="1:5" hidden="1" x14ac:dyDescent="0.2">
      <c r="A5391" s="145" t="s">
        <v>5422</v>
      </c>
      <c r="B5391" s="145" t="s">
        <v>5437</v>
      </c>
      <c r="C5391" s="144">
        <v>5620611</v>
      </c>
      <c r="D5391" s="145" t="s">
        <v>5436</v>
      </c>
      <c r="E5391" s="150"/>
    </row>
    <row r="5392" spans="1:5" hidden="1" x14ac:dyDescent="0.2">
      <c r="A5392" s="145" t="s">
        <v>5422</v>
      </c>
      <c r="B5392" s="145" t="s">
        <v>5439</v>
      </c>
      <c r="C5392" s="144">
        <v>5620707</v>
      </c>
      <c r="D5392" s="145" t="s">
        <v>5438</v>
      </c>
      <c r="E5392" s="150"/>
    </row>
    <row r="5393" spans="1:5" hidden="1" x14ac:dyDescent="0.2">
      <c r="A5393" s="145" t="s">
        <v>5422</v>
      </c>
      <c r="B5393" s="145" t="s">
        <v>5439</v>
      </c>
      <c r="C5393" s="144">
        <v>5620708</v>
      </c>
      <c r="D5393" s="145" t="s">
        <v>5440</v>
      </c>
      <c r="E5393" s="150"/>
    </row>
    <row r="5394" spans="1:5" hidden="1" x14ac:dyDescent="0.2">
      <c r="A5394" s="145" t="s">
        <v>5422</v>
      </c>
      <c r="B5394" s="145" t="s">
        <v>5421</v>
      </c>
      <c r="C5394" s="144">
        <v>6620101</v>
      </c>
      <c r="D5394" s="145" t="s">
        <v>5441</v>
      </c>
      <c r="E5394" s="150"/>
    </row>
    <row r="5395" spans="1:5" hidden="1" x14ac:dyDescent="0.2">
      <c r="A5395" s="145" t="s">
        <v>5422</v>
      </c>
      <c r="B5395" s="145" t="s">
        <v>5421</v>
      </c>
      <c r="C5395" s="144">
        <v>6620102</v>
      </c>
      <c r="D5395" s="145" t="s">
        <v>5442</v>
      </c>
      <c r="E5395" s="150"/>
    </row>
    <row r="5396" spans="1:5" hidden="1" x14ac:dyDescent="0.2">
      <c r="A5396" s="145" t="s">
        <v>5422</v>
      </c>
      <c r="B5396" s="145" t="s">
        <v>5421</v>
      </c>
      <c r="C5396" s="144">
        <v>6620103</v>
      </c>
      <c r="D5396" s="145" t="s">
        <v>5443</v>
      </c>
      <c r="E5396" s="150"/>
    </row>
    <row r="5397" spans="1:5" hidden="1" x14ac:dyDescent="0.2">
      <c r="A5397" s="145" t="s">
        <v>5422</v>
      </c>
      <c r="B5397" s="145" t="s">
        <v>5421</v>
      </c>
      <c r="C5397" s="144">
        <v>6620104</v>
      </c>
      <c r="D5397" s="145" t="s">
        <v>5444</v>
      </c>
      <c r="E5397" s="150"/>
    </row>
    <row r="5398" spans="1:5" hidden="1" x14ac:dyDescent="0.2">
      <c r="A5398" s="145" t="s">
        <v>5422</v>
      </c>
      <c r="B5398" s="145" t="s">
        <v>5421</v>
      </c>
      <c r="C5398" s="144">
        <v>6620105</v>
      </c>
      <c r="D5398" s="145" t="s">
        <v>5445</v>
      </c>
      <c r="E5398" s="150"/>
    </row>
    <row r="5399" spans="1:5" hidden="1" x14ac:dyDescent="0.2">
      <c r="A5399" s="145" t="s">
        <v>5422</v>
      </c>
      <c r="B5399" s="145" t="s">
        <v>5421</v>
      </c>
      <c r="C5399" s="144">
        <v>6620106</v>
      </c>
      <c r="D5399" s="145" t="s">
        <v>5446</v>
      </c>
      <c r="E5399" s="150"/>
    </row>
    <row r="5400" spans="1:5" hidden="1" x14ac:dyDescent="0.2">
      <c r="A5400" s="145" t="s">
        <v>5422</v>
      </c>
      <c r="B5400" s="145" t="s">
        <v>5421</v>
      </c>
      <c r="C5400" s="144">
        <v>6620107</v>
      </c>
      <c r="D5400" s="145" t="s">
        <v>5447</v>
      </c>
      <c r="E5400" s="150"/>
    </row>
    <row r="5401" spans="1:5" hidden="1" x14ac:dyDescent="0.2">
      <c r="A5401" s="145" t="s">
        <v>5422</v>
      </c>
      <c r="B5401" s="145" t="s">
        <v>5421</v>
      </c>
      <c r="C5401" s="144">
        <v>6620108</v>
      </c>
      <c r="D5401" s="145" t="s">
        <v>5448</v>
      </c>
      <c r="E5401" s="150"/>
    </row>
    <row r="5402" spans="1:5" hidden="1" x14ac:dyDescent="0.2">
      <c r="A5402" s="145" t="s">
        <v>5422</v>
      </c>
      <c r="B5402" s="145" t="s">
        <v>5421</v>
      </c>
      <c r="C5402" s="144">
        <v>6620109</v>
      </c>
      <c r="D5402" s="145" t="s">
        <v>5449</v>
      </c>
      <c r="E5402" s="150"/>
    </row>
    <row r="5403" spans="1:5" hidden="1" x14ac:dyDescent="0.2">
      <c r="A5403" s="145" t="s">
        <v>5422</v>
      </c>
      <c r="B5403" s="145" t="s">
        <v>5421</v>
      </c>
      <c r="C5403" s="144">
        <v>6620110</v>
      </c>
      <c r="D5403" s="145" t="s">
        <v>5450</v>
      </c>
      <c r="E5403" s="150"/>
    </row>
    <row r="5404" spans="1:5" hidden="1" x14ac:dyDescent="0.2">
      <c r="A5404" s="145" t="s">
        <v>5422</v>
      </c>
      <c r="B5404" s="145" t="s">
        <v>5421</v>
      </c>
      <c r="C5404" s="144">
        <v>6620111</v>
      </c>
      <c r="D5404" s="145" t="s">
        <v>652</v>
      </c>
      <c r="E5404" s="150"/>
    </row>
    <row r="5405" spans="1:5" hidden="1" x14ac:dyDescent="0.2">
      <c r="A5405" s="145" t="s">
        <v>5422</v>
      </c>
      <c r="B5405" s="145" t="s">
        <v>5421</v>
      </c>
      <c r="C5405" s="144">
        <v>6620112</v>
      </c>
      <c r="D5405" s="145" t="s">
        <v>1455</v>
      </c>
      <c r="E5405" s="150"/>
    </row>
    <row r="5406" spans="1:5" hidden="1" x14ac:dyDescent="0.2">
      <c r="A5406" s="145" t="s">
        <v>5422</v>
      </c>
      <c r="B5406" s="145" t="s">
        <v>5421</v>
      </c>
      <c r="C5406" s="144">
        <v>6620113</v>
      </c>
      <c r="D5406" s="145" t="s">
        <v>4996</v>
      </c>
      <c r="E5406" s="150"/>
    </row>
    <row r="5407" spans="1:5" hidden="1" x14ac:dyDescent="0.2">
      <c r="A5407" s="145" t="s">
        <v>5422</v>
      </c>
      <c r="B5407" s="145" t="s">
        <v>5421</v>
      </c>
      <c r="C5407" s="144">
        <v>6620114</v>
      </c>
      <c r="D5407" s="145" t="s">
        <v>5451</v>
      </c>
      <c r="E5407" s="150"/>
    </row>
    <row r="5408" spans="1:5" hidden="1" x14ac:dyDescent="0.2">
      <c r="A5408" s="145" t="s">
        <v>5422</v>
      </c>
      <c r="B5408" s="145" t="s">
        <v>5421</v>
      </c>
      <c r="C5408" s="144">
        <v>6620115</v>
      </c>
      <c r="D5408" s="145" t="s">
        <v>5452</v>
      </c>
      <c r="E5408" s="150"/>
    </row>
    <row r="5409" spans="1:5" hidden="1" x14ac:dyDescent="0.2">
      <c r="A5409" s="145" t="s">
        <v>5422</v>
      </c>
      <c r="B5409" s="145" t="s">
        <v>5428</v>
      </c>
      <c r="C5409" s="144">
        <v>6620201</v>
      </c>
      <c r="D5409" s="145" t="s">
        <v>5453</v>
      </c>
      <c r="E5409" s="150"/>
    </row>
    <row r="5410" spans="1:5" hidden="1" x14ac:dyDescent="0.2">
      <c r="A5410" s="145" t="s">
        <v>5422</v>
      </c>
      <c r="B5410" s="145" t="s">
        <v>5428</v>
      </c>
      <c r="C5410" s="144">
        <v>6620202</v>
      </c>
      <c r="D5410" s="145" t="s">
        <v>5454</v>
      </c>
      <c r="E5410" s="150"/>
    </row>
    <row r="5411" spans="1:5" hidden="1" x14ac:dyDescent="0.2">
      <c r="A5411" s="145" t="s">
        <v>5422</v>
      </c>
      <c r="B5411" s="145" t="s">
        <v>5428</v>
      </c>
      <c r="C5411" s="144">
        <v>6620203</v>
      </c>
      <c r="D5411" s="145" t="s">
        <v>4180</v>
      </c>
      <c r="E5411" s="150"/>
    </row>
    <row r="5412" spans="1:5" hidden="1" x14ac:dyDescent="0.2">
      <c r="A5412" s="145" t="s">
        <v>5422</v>
      </c>
      <c r="B5412" s="145" t="s">
        <v>5428</v>
      </c>
      <c r="C5412" s="144">
        <v>6620204</v>
      </c>
      <c r="D5412" s="145" t="s">
        <v>5455</v>
      </c>
      <c r="E5412" s="150"/>
    </row>
    <row r="5413" spans="1:5" hidden="1" x14ac:dyDescent="0.2">
      <c r="A5413" s="145" t="s">
        <v>5422</v>
      </c>
      <c r="B5413" s="145" t="s">
        <v>5428</v>
      </c>
      <c r="C5413" s="144">
        <v>6620205</v>
      </c>
      <c r="D5413" s="145" t="s">
        <v>5456</v>
      </c>
      <c r="E5413" s="150"/>
    </row>
    <row r="5414" spans="1:5" hidden="1" x14ac:dyDescent="0.2">
      <c r="A5414" s="145" t="s">
        <v>5422</v>
      </c>
      <c r="B5414" s="145" t="s">
        <v>5428</v>
      </c>
      <c r="C5414" s="144">
        <v>6620206</v>
      </c>
      <c r="D5414" s="145" t="s">
        <v>5457</v>
      </c>
      <c r="E5414" s="150"/>
    </row>
    <row r="5415" spans="1:5" hidden="1" x14ac:dyDescent="0.2">
      <c r="A5415" s="145" t="s">
        <v>5422</v>
      </c>
      <c r="B5415" s="145" t="s">
        <v>5428</v>
      </c>
      <c r="C5415" s="144">
        <v>6620207</v>
      </c>
      <c r="D5415" s="145" t="s">
        <v>5458</v>
      </c>
      <c r="E5415" s="150"/>
    </row>
    <row r="5416" spans="1:5" hidden="1" x14ac:dyDescent="0.2">
      <c r="A5416" s="145" t="s">
        <v>5422</v>
      </c>
      <c r="B5416" s="145" t="s">
        <v>5460</v>
      </c>
      <c r="C5416" s="144">
        <v>6620301</v>
      </c>
      <c r="D5416" s="145" t="s">
        <v>5459</v>
      </c>
      <c r="E5416" s="150"/>
    </row>
    <row r="5417" spans="1:5" hidden="1" x14ac:dyDescent="0.2">
      <c r="A5417" s="145" t="s">
        <v>5422</v>
      </c>
      <c r="B5417" s="145" t="s">
        <v>5460</v>
      </c>
      <c r="C5417" s="144">
        <v>6620302</v>
      </c>
      <c r="D5417" s="145" t="s">
        <v>5461</v>
      </c>
      <c r="E5417" s="150"/>
    </row>
    <row r="5418" spans="1:5" hidden="1" x14ac:dyDescent="0.2">
      <c r="A5418" s="145" t="s">
        <v>5422</v>
      </c>
      <c r="B5418" s="145" t="s">
        <v>5460</v>
      </c>
      <c r="C5418" s="144">
        <v>6620303</v>
      </c>
      <c r="D5418" s="145" t="s">
        <v>5462</v>
      </c>
      <c r="E5418" s="150"/>
    </row>
    <row r="5419" spans="1:5" hidden="1" x14ac:dyDescent="0.2">
      <c r="A5419" s="145" t="s">
        <v>5422</v>
      </c>
      <c r="B5419" s="145" t="s">
        <v>5460</v>
      </c>
      <c r="C5419" s="144">
        <v>6620304</v>
      </c>
      <c r="D5419" s="145" t="s">
        <v>1129</v>
      </c>
      <c r="E5419" s="150"/>
    </row>
    <row r="5420" spans="1:5" hidden="1" x14ac:dyDescent="0.2">
      <c r="A5420" s="145" t="s">
        <v>5422</v>
      </c>
      <c r="B5420" s="145" t="s">
        <v>5430</v>
      </c>
      <c r="C5420" s="144">
        <v>6620401</v>
      </c>
      <c r="D5420" s="145" t="s">
        <v>5463</v>
      </c>
      <c r="E5420" s="150"/>
    </row>
    <row r="5421" spans="1:5" hidden="1" x14ac:dyDescent="0.2">
      <c r="A5421" s="145" t="s">
        <v>5422</v>
      </c>
      <c r="B5421" s="145" t="s">
        <v>5430</v>
      </c>
      <c r="C5421" s="144">
        <v>6620402</v>
      </c>
      <c r="D5421" s="145" t="s">
        <v>5464</v>
      </c>
      <c r="E5421" s="150"/>
    </row>
    <row r="5422" spans="1:5" hidden="1" x14ac:dyDescent="0.2">
      <c r="A5422" s="145" t="s">
        <v>5422</v>
      </c>
      <c r="B5422" s="145" t="s">
        <v>5430</v>
      </c>
      <c r="C5422" s="144">
        <v>6620403</v>
      </c>
      <c r="D5422" s="145" t="s">
        <v>5465</v>
      </c>
      <c r="E5422" s="150"/>
    </row>
    <row r="5423" spans="1:5" hidden="1" x14ac:dyDescent="0.2">
      <c r="A5423" s="145" t="s">
        <v>5422</v>
      </c>
      <c r="B5423" s="145" t="s">
        <v>5430</v>
      </c>
      <c r="C5423" s="144">
        <v>6620404</v>
      </c>
      <c r="D5423" s="145" t="s">
        <v>5466</v>
      </c>
      <c r="E5423" s="150"/>
    </row>
    <row r="5424" spans="1:5" hidden="1" x14ac:dyDescent="0.2">
      <c r="A5424" s="145" t="s">
        <v>5422</v>
      </c>
      <c r="B5424" s="145" t="s">
        <v>5430</v>
      </c>
      <c r="C5424" s="144">
        <v>6620405</v>
      </c>
      <c r="D5424" s="145" t="s">
        <v>5467</v>
      </c>
      <c r="E5424" s="150"/>
    </row>
    <row r="5425" spans="1:5" hidden="1" x14ac:dyDescent="0.2">
      <c r="A5425" s="145" t="s">
        <v>5422</v>
      </c>
      <c r="B5425" s="145" t="s">
        <v>5430</v>
      </c>
      <c r="C5425" s="144">
        <v>6620406</v>
      </c>
      <c r="D5425" s="145" t="s">
        <v>5468</v>
      </c>
      <c r="E5425" s="150"/>
    </row>
    <row r="5426" spans="1:5" hidden="1" x14ac:dyDescent="0.2">
      <c r="A5426" s="145" t="s">
        <v>5422</v>
      </c>
      <c r="B5426" s="145" t="s">
        <v>5430</v>
      </c>
      <c r="C5426" s="144">
        <v>6620407</v>
      </c>
      <c r="D5426" s="145" t="s">
        <v>5469</v>
      </c>
      <c r="E5426" s="150"/>
    </row>
    <row r="5427" spans="1:5" hidden="1" x14ac:dyDescent="0.2">
      <c r="A5427" s="145" t="s">
        <v>5422</v>
      </c>
      <c r="B5427" s="145" t="s">
        <v>5430</v>
      </c>
      <c r="C5427" s="144">
        <v>6620408</v>
      </c>
      <c r="D5427" s="145" t="s">
        <v>4732</v>
      </c>
      <c r="E5427" s="150"/>
    </row>
    <row r="5428" spans="1:5" hidden="1" x14ac:dyDescent="0.2">
      <c r="A5428" s="145" t="s">
        <v>5422</v>
      </c>
      <c r="B5428" s="145" t="s">
        <v>5430</v>
      </c>
      <c r="C5428" s="144">
        <v>6620409</v>
      </c>
      <c r="D5428" s="145" t="s">
        <v>5470</v>
      </c>
      <c r="E5428" s="150"/>
    </row>
    <row r="5429" spans="1:5" hidden="1" x14ac:dyDescent="0.2">
      <c r="A5429" s="145" t="s">
        <v>5422</v>
      </c>
      <c r="B5429" s="145" t="s">
        <v>5430</v>
      </c>
      <c r="C5429" s="144">
        <v>6620410</v>
      </c>
      <c r="D5429" s="145" t="s">
        <v>5471</v>
      </c>
      <c r="E5429" s="150"/>
    </row>
    <row r="5430" spans="1:5" hidden="1" x14ac:dyDescent="0.2">
      <c r="A5430" s="145" t="s">
        <v>5422</v>
      </c>
      <c r="B5430" s="145" t="s">
        <v>5430</v>
      </c>
      <c r="C5430" s="144">
        <v>6620411</v>
      </c>
      <c r="D5430" s="145" t="s">
        <v>5472</v>
      </c>
      <c r="E5430" s="150"/>
    </row>
    <row r="5431" spans="1:5" hidden="1" x14ac:dyDescent="0.2">
      <c r="A5431" s="145" t="s">
        <v>5422</v>
      </c>
      <c r="B5431" s="145" t="s">
        <v>5433</v>
      </c>
      <c r="C5431" s="144">
        <v>6620501</v>
      </c>
      <c r="D5431" s="145" t="s">
        <v>5473</v>
      </c>
      <c r="E5431" s="150"/>
    </row>
    <row r="5432" spans="1:5" hidden="1" x14ac:dyDescent="0.2">
      <c r="A5432" s="145" t="s">
        <v>5422</v>
      </c>
      <c r="B5432" s="145" t="s">
        <v>5433</v>
      </c>
      <c r="C5432" s="144">
        <v>6620502</v>
      </c>
      <c r="D5432" s="145" t="s">
        <v>5474</v>
      </c>
      <c r="E5432" s="150"/>
    </row>
    <row r="5433" spans="1:5" hidden="1" x14ac:dyDescent="0.2">
      <c r="A5433" s="145" t="s">
        <v>5422</v>
      </c>
      <c r="B5433" s="145" t="s">
        <v>5433</v>
      </c>
      <c r="C5433" s="144">
        <v>6620503</v>
      </c>
      <c r="D5433" s="145" t="s">
        <v>5475</v>
      </c>
      <c r="E5433" s="150"/>
    </row>
    <row r="5434" spans="1:5" hidden="1" x14ac:dyDescent="0.2">
      <c r="A5434" s="145" t="s">
        <v>5422</v>
      </c>
      <c r="B5434" s="145" t="s">
        <v>5433</v>
      </c>
      <c r="C5434" s="144">
        <v>6620504</v>
      </c>
      <c r="D5434" s="145" t="s">
        <v>5476</v>
      </c>
      <c r="E5434" s="150"/>
    </row>
    <row r="5435" spans="1:5" hidden="1" x14ac:dyDescent="0.2">
      <c r="A5435" s="145" t="s">
        <v>5422</v>
      </c>
      <c r="B5435" s="145" t="s">
        <v>5433</v>
      </c>
      <c r="C5435" s="144">
        <v>6620505</v>
      </c>
      <c r="D5435" s="145" t="s">
        <v>5477</v>
      </c>
      <c r="E5435" s="150"/>
    </row>
    <row r="5436" spans="1:5" hidden="1" x14ac:dyDescent="0.2">
      <c r="A5436" s="145" t="s">
        <v>5422</v>
      </c>
      <c r="B5436" s="145" t="s">
        <v>5433</v>
      </c>
      <c r="C5436" s="144">
        <v>6620506</v>
      </c>
      <c r="D5436" s="145" t="s">
        <v>5478</v>
      </c>
      <c r="E5436" s="150"/>
    </row>
    <row r="5437" spans="1:5" hidden="1" x14ac:dyDescent="0.2">
      <c r="A5437" s="145" t="s">
        <v>5422</v>
      </c>
      <c r="B5437" s="145" t="s">
        <v>5433</v>
      </c>
      <c r="C5437" s="144">
        <v>6620507</v>
      </c>
      <c r="D5437" s="145" t="s">
        <v>5479</v>
      </c>
      <c r="E5437" s="150"/>
    </row>
    <row r="5438" spans="1:5" hidden="1" x14ac:dyDescent="0.2">
      <c r="A5438" s="145" t="s">
        <v>5422</v>
      </c>
      <c r="B5438" s="145" t="s">
        <v>5433</v>
      </c>
      <c r="C5438" s="144">
        <v>6620508</v>
      </c>
      <c r="D5438" s="145" t="s">
        <v>4060</v>
      </c>
      <c r="E5438" s="150"/>
    </row>
    <row r="5439" spans="1:5" hidden="1" x14ac:dyDescent="0.2">
      <c r="A5439" s="145" t="s">
        <v>5422</v>
      </c>
      <c r="B5439" s="145" t="s">
        <v>5433</v>
      </c>
      <c r="C5439" s="144">
        <v>6620509</v>
      </c>
      <c r="D5439" s="145" t="s">
        <v>1925</v>
      </c>
      <c r="E5439" s="150"/>
    </row>
    <row r="5440" spans="1:5" hidden="1" x14ac:dyDescent="0.2">
      <c r="A5440" s="145" t="s">
        <v>5422</v>
      </c>
      <c r="B5440" s="145" t="s">
        <v>5433</v>
      </c>
      <c r="C5440" s="144">
        <v>6620510</v>
      </c>
      <c r="D5440" s="145" t="s">
        <v>5480</v>
      </c>
      <c r="E5440" s="150"/>
    </row>
    <row r="5441" spans="1:5" hidden="1" x14ac:dyDescent="0.2">
      <c r="A5441" s="145" t="s">
        <v>5422</v>
      </c>
      <c r="B5441" s="145" t="s">
        <v>5437</v>
      </c>
      <c r="C5441" s="144">
        <v>6620601</v>
      </c>
      <c r="D5441" s="145" t="s">
        <v>5481</v>
      </c>
      <c r="E5441" s="150"/>
    </row>
    <row r="5442" spans="1:5" hidden="1" x14ac:dyDescent="0.2">
      <c r="A5442" s="145" t="s">
        <v>5422</v>
      </c>
      <c r="B5442" s="145" t="s">
        <v>5437</v>
      </c>
      <c r="C5442" s="144">
        <v>6620602</v>
      </c>
      <c r="D5442" s="145" t="s">
        <v>5482</v>
      </c>
      <c r="E5442" s="150"/>
    </row>
    <row r="5443" spans="1:5" hidden="1" x14ac:dyDescent="0.2">
      <c r="A5443" s="145" t="s">
        <v>5422</v>
      </c>
      <c r="B5443" s="145" t="s">
        <v>5437</v>
      </c>
      <c r="C5443" s="144">
        <v>6620603</v>
      </c>
      <c r="D5443" s="145" t="s">
        <v>5483</v>
      </c>
      <c r="E5443" s="150"/>
    </row>
    <row r="5444" spans="1:5" hidden="1" x14ac:dyDescent="0.2">
      <c r="A5444" s="145" t="s">
        <v>5422</v>
      </c>
      <c r="B5444" s="145" t="s">
        <v>5437</v>
      </c>
      <c r="C5444" s="144">
        <v>6620604</v>
      </c>
      <c r="D5444" s="145" t="s">
        <v>5484</v>
      </c>
      <c r="E5444" s="150"/>
    </row>
    <row r="5445" spans="1:5" hidden="1" x14ac:dyDescent="0.2">
      <c r="A5445" s="145" t="s">
        <v>5422</v>
      </c>
      <c r="B5445" s="145" t="s">
        <v>5437</v>
      </c>
      <c r="C5445" s="144">
        <v>6620605</v>
      </c>
      <c r="D5445" s="145" t="s">
        <v>5273</v>
      </c>
      <c r="E5445" s="150"/>
    </row>
    <row r="5446" spans="1:5" hidden="1" x14ac:dyDescent="0.2">
      <c r="A5446" s="145" t="s">
        <v>5422</v>
      </c>
      <c r="B5446" s="145" t="s">
        <v>5437</v>
      </c>
      <c r="C5446" s="144">
        <v>6620606</v>
      </c>
      <c r="D5446" s="145" t="s">
        <v>5485</v>
      </c>
      <c r="E5446" s="150"/>
    </row>
    <row r="5447" spans="1:5" hidden="1" x14ac:dyDescent="0.2">
      <c r="A5447" s="145" t="s">
        <v>5422</v>
      </c>
      <c r="B5447" s="145" t="s">
        <v>5437</v>
      </c>
      <c r="C5447" s="144">
        <v>6620607</v>
      </c>
      <c r="D5447" s="145" t="s">
        <v>5486</v>
      </c>
      <c r="E5447" s="150"/>
    </row>
    <row r="5448" spans="1:5" hidden="1" x14ac:dyDescent="0.2">
      <c r="A5448" s="145" t="s">
        <v>5422</v>
      </c>
      <c r="B5448" s="145" t="s">
        <v>5437</v>
      </c>
      <c r="C5448" s="144">
        <v>6620608</v>
      </c>
      <c r="D5448" s="145" t="s">
        <v>5487</v>
      </c>
      <c r="E5448" s="150"/>
    </row>
    <row r="5449" spans="1:5" hidden="1" x14ac:dyDescent="0.2">
      <c r="A5449" s="145" t="s">
        <v>5422</v>
      </c>
      <c r="B5449" s="145" t="s">
        <v>5437</v>
      </c>
      <c r="C5449" s="144">
        <v>6620609</v>
      </c>
      <c r="D5449" s="145" t="s">
        <v>5488</v>
      </c>
      <c r="E5449" s="150"/>
    </row>
    <row r="5450" spans="1:5" hidden="1" x14ac:dyDescent="0.2">
      <c r="A5450" s="145" t="s">
        <v>5422</v>
      </c>
      <c r="B5450" s="145" t="s">
        <v>5437</v>
      </c>
      <c r="C5450" s="144">
        <v>6620610</v>
      </c>
      <c r="D5450" s="145" t="s">
        <v>5489</v>
      </c>
      <c r="E5450" s="150"/>
    </row>
    <row r="5451" spans="1:5" hidden="1" x14ac:dyDescent="0.2">
      <c r="A5451" s="145" t="s">
        <v>5422</v>
      </c>
      <c r="B5451" s="145" t="s">
        <v>5439</v>
      </c>
      <c r="C5451" s="144">
        <v>6620701</v>
      </c>
      <c r="D5451" s="145" t="s">
        <v>5490</v>
      </c>
      <c r="E5451" s="150"/>
    </row>
    <row r="5452" spans="1:5" hidden="1" x14ac:dyDescent="0.2">
      <c r="A5452" s="145" t="s">
        <v>5422</v>
      </c>
      <c r="B5452" s="145" t="s">
        <v>5439</v>
      </c>
      <c r="C5452" s="144">
        <v>6620703</v>
      </c>
      <c r="D5452" s="145" t="s">
        <v>5491</v>
      </c>
      <c r="E5452" s="150"/>
    </row>
    <row r="5453" spans="1:5" hidden="1" x14ac:dyDescent="0.2">
      <c r="A5453" s="145" t="s">
        <v>5422</v>
      </c>
      <c r="B5453" s="145" t="s">
        <v>5439</v>
      </c>
      <c r="C5453" s="144">
        <v>6620704</v>
      </c>
      <c r="D5453" s="145" t="s">
        <v>5492</v>
      </c>
      <c r="E5453" s="150"/>
    </row>
    <row r="5454" spans="1:5" hidden="1" x14ac:dyDescent="0.2">
      <c r="A5454" s="145" t="s">
        <v>5422</v>
      </c>
      <c r="B5454" s="145" t="s">
        <v>5439</v>
      </c>
      <c r="C5454" s="144">
        <v>6620705</v>
      </c>
      <c r="D5454" s="145" t="s">
        <v>5493</v>
      </c>
      <c r="E5454" s="150"/>
    </row>
    <row r="5455" spans="1:5" hidden="1" x14ac:dyDescent="0.2">
      <c r="A5455" s="145" t="s">
        <v>5422</v>
      </c>
      <c r="B5455" s="145" t="s">
        <v>5439</v>
      </c>
      <c r="C5455" s="144">
        <v>6620706</v>
      </c>
      <c r="D5455" s="145" t="s">
        <v>5494</v>
      </c>
      <c r="E5455" s="150"/>
    </row>
    <row r="5456" spans="1:5" hidden="1" x14ac:dyDescent="0.2">
      <c r="A5456" s="145" t="s">
        <v>5422</v>
      </c>
      <c r="B5456" s="145" t="s">
        <v>5439</v>
      </c>
      <c r="C5456" s="144">
        <v>6620707</v>
      </c>
      <c r="D5456" s="145" t="s">
        <v>2209</v>
      </c>
      <c r="E5456" s="150"/>
    </row>
    <row r="5457" spans="1:5" hidden="1" x14ac:dyDescent="0.2">
      <c r="A5457" s="145" t="s">
        <v>5422</v>
      </c>
      <c r="B5457" s="145" t="s">
        <v>5496</v>
      </c>
      <c r="C5457" s="144">
        <v>6620801</v>
      </c>
      <c r="D5457" s="145" t="s">
        <v>5495</v>
      </c>
      <c r="E5457" s="150"/>
    </row>
    <row r="5458" spans="1:5" hidden="1" x14ac:dyDescent="0.2">
      <c r="A5458" s="145" t="s">
        <v>5422</v>
      </c>
      <c r="B5458" s="145" t="s">
        <v>5496</v>
      </c>
      <c r="C5458" s="144">
        <v>6620802</v>
      </c>
      <c r="D5458" s="145" t="s">
        <v>5497</v>
      </c>
      <c r="E5458" s="150"/>
    </row>
    <row r="5459" spans="1:5" hidden="1" x14ac:dyDescent="0.2">
      <c r="A5459" s="145" t="s">
        <v>5422</v>
      </c>
      <c r="B5459" s="145" t="s">
        <v>5496</v>
      </c>
      <c r="C5459" s="144">
        <v>6620803</v>
      </c>
      <c r="D5459" s="145" t="s">
        <v>3746</v>
      </c>
      <c r="E5459" s="150"/>
    </row>
    <row r="5460" spans="1:5" hidden="1" x14ac:dyDescent="0.2">
      <c r="A5460" s="145" t="s">
        <v>5422</v>
      </c>
      <c r="B5460" s="145" t="s">
        <v>5499</v>
      </c>
      <c r="C5460" s="144">
        <v>6620901</v>
      </c>
      <c r="D5460" s="145" t="s">
        <v>5498</v>
      </c>
      <c r="E5460" s="150"/>
    </row>
    <row r="5461" spans="1:5" hidden="1" x14ac:dyDescent="0.2">
      <c r="A5461" s="145" t="s">
        <v>5422</v>
      </c>
      <c r="B5461" s="145" t="s">
        <v>5499</v>
      </c>
      <c r="C5461" s="144">
        <v>6620902</v>
      </c>
      <c r="D5461" s="145" t="s">
        <v>3804</v>
      </c>
      <c r="E5461" s="150"/>
    </row>
    <row r="5462" spans="1:5" hidden="1" x14ac:dyDescent="0.2">
      <c r="A5462" s="145" t="s">
        <v>5422</v>
      </c>
      <c r="B5462" s="145" t="s">
        <v>5499</v>
      </c>
      <c r="C5462" s="144">
        <v>6620903</v>
      </c>
      <c r="D5462" s="145" t="s">
        <v>5500</v>
      </c>
      <c r="E5462" s="150"/>
    </row>
    <row r="5463" spans="1:5" hidden="1" x14ac:dyDescent="0.2">
      <c r="A5463" s="145" t="s">
        <v>5422</v>
      </c>
      <c r="B5463" s="145" t="s">
        <v>5501</v>
      </c>
      <c r="C5463" s="144">
        <v>6621001</v>
      </c>
      <c r="D5463" s="145" t="s">
        <v>1128</v>
      </c>
      <c r="E5463" s="150"/>
    </row>
    <row r="5464" spans="1:5" hidden="1" x14ac:dyDescent="0.2">
      <c r="A5464" s="145" t="s">
        <v>5422</v>
      </c>
      <c r="B5464" s="145" t="s">
        <v>5501</v>
      </c>
      <c r="C5464" s="144">
        <v>6621002</v>
      </c>
      <c r="D5464" s="145" t="s">
        <v>5502</v>
      </c>
      <c r="E5464" s="150"/>
    </row>
    <row r="5465" spans="1:5" hidden="1" x14ac:dyDescent="0.2">
      <c r="A5465" s="145" t="s">
        <v>5422</v>
      </c>
      <c r="B5465" s="145" t="s">
        <v>5501</v>
      </c>
      <c r="C5465" s="144">
        <v>6621003</v>
      </c>
      <c r="D5465" s="145" t="s">
        <v>5503</v>
      </c>
      <c r="E5465" s="150"/>
    </row>
    <row r="5466" spans="1:5" hidden="1" x14ac:dyDescent="0.2">
      <c r="A5466" s="145" t="s">
        <v>5422</v>
      </c>
      <c r="B5466" s="145" t="s">
        <v>5501</v>
      </c>
      <c r="C5466" s="144">
        <v>6621004</v>
      </c>
      <c r="D5466" s="145" t="s">
        <v>5504</v>
      </c>
      <c r="E5466" s="150"/>
    </row>
    <row r="5467" spans="1:5" hidden="1" x14ac:dyDescent="0.2">
      <c r="A5467" s="145" t="s">
        <v>5422</v>
      </c>
      <c r="B5467" s="145" t="s">
        <v>5506</v>
      </c>
      <c r="C5467" s="144">
        <v>6621101</v>
      </c>
      <c r="D5467" s="145" t="s">
        <v>5505</v>
      </c>
      <c r="E5467" s="150"/>
    </row>
    <row r="5468" spans="1:5" hidden="1" x14ac:dyDescent="0.2">
      <c r="A5468" s="145" t="s">
        <v>5422</v>
      </c>
      <c r="B5468" s="145" t="s">
        <v>5506</v>
      </c>
      <c r="C5468" s="144">
        <v>6621102</v>
      </c>
      <c r="D5468" s="145" t="s">
        <v>5507</v>
      </c>
      <c r="E5468" s="150"/>
    </row>
    <row r="5469" spans="1:5" hidden="1" x14ac:dyDescent="0.2">
      <c r="A5469" s="145" t="s">
        <v>5422</v>
      </c>
      <c r="B5469" s="145" t="s">
        <v>5506</v>
      </c>
      <c r="C5469" s="144">
        <v>6621103</v>
      </c>
      <c r="D5469" s="145" t="s">
        <v>5508</v>
      </c>
      <c r="E5469" s="150"/>
    </row>
    <row r="5470" spans="1:5" hidden="1" x14ac:dyDescent="0.2">
      <c r="A5470" s="145" t="s">
        <v>5511</v>
      </c>
      <c r="B5470" s="145" t="s">
        <v>5510</v>
      </c>
      <c r="C5470" s="144">
        <v>2630101</v>
      </c>
      <c r="D5470" s="145" t="s">
        <v>5509</v>
      </c>
      <c r="E5470" s="150"/>
    </row>
    <row r="5471" spans="1:5" hidden="1" x14ac:dyDescent="0.2">
      <c r="A5471" s="145" t="s">
        <v>5511</v>
      </c>
      <c r="B5471" s="145" t="s">
        <v>5510</v>
      </c>
      <c r="C5471" s="144">
        <v>4630101</v>
      </c>
      <c r="D5471" s="145" t="s">
        <v>5512</v>
      </c>
      <c r="E5471" s="150"/>
    </row>
    <row r="5472" spans="1:5" hidden="1" x14ac:dyDescent="0.2">
      <c r="A5472" s="145" t="s">
        <v>5511</v>
      </c>
      <c r="B5472" s="145" t="s">
        <v>5514</v>
      </c>
      <c r="C5472" s="144">
        <v>4630601</v>
      </c>
      <c r="D5472" s="145" t="s">
        <v>5513</v>
      </c>
      <c r="E5472" s="150"/>
    </row>
    <row r="5473" spans="1:5" hidden="1" x14ac:dyDescent="0.2">
      <c r="A5473" s="145" t="s">
        <v>5511</v>
      </c>
      <c r="B5473" s="145" t="s">
        <v>5516</v>
      </c>
      <c r="C5473" s="144">
        <v>5630208</v>
      </c>
      <c r="D5473" s="145" t="s">
        <v>5515</v>
      </c>
      <c r="E5473" s="150"/>
    </row>
    <row r="5474" spans="1:5" hidden="1" x14ac:dyDescent="0.2">
      <c r="A5474" s="145" t="s">
        <v>5511</v>
      </c>
      <c r="B5474" s="145" t="s">
        <v>5516</v>
      </c>
      <c r="C5474" s="144">
        <v>5630209</v>
      </c>
      <c r="D5474" s="145" t="s">
        <v>5517</v>
      </c>
      <c r="E5474" s="150"/>
    </row>
    <row r="5475" spans="1:5" hidden="1" x14ac:dyDescent="0.2">
      <c r="A5475" s="145" t="s">
        <v>5511</v>
      </c>
      <c r="B5475" s="145" t="s">
        <v>5519</v>
      </c>
      <c r="C5475" s="144">
        <v>5630307</v>
      </c>
      <c r="D5475" s="145" t="s">
        <v>5518</v>
      </c>
      <c r="E5475" s="150"/>
    </row>
    <row r="5476" spans="1:5" hidden="1" x14ac:dyDescent="0.2">
      <c r="A5476" s="145" t="s">
        <v>5511</v>
      </c>
      <c r="B5476" s="145" t="s">
        <v>5521</v>
      </c>
      <c r="C5476" s="144">
        <v>5630407</v>
      </c>
      <c r="D5476" s="145" t="s">
        <v>5520</v>
      </c>
      <c r="E5476" s="150"/>
    </row>
    <row r="5477" spans="1:5" hidden="1" x14ac:dyDescent="0.2">
      <c r="A5477" s="145" t="s">
        <v>5511</v>
      </c>
      <c r="B5477" s="145" t="s">
        <v>5521</v>
      </c>
      <c r="C5477" s="144">
        <v>5630408</v>
      </c>
      <c r="D5477" s="145" t="s">
        <v>5522</v>
      </c>
      <c r="E5477" s="150"/>
    </row>
    <row r="5478" spans="1:5" hidden="1" x14ac:dyDescent="0.2">
      <c r="A5478" s="145" t="s">
        <v>5511</v>
      </c>
      <c r="B5478" s="145" t="s">
        <v>5524</v>
      </c>
      <c r="C5478" s="144">
        <v>5630507</v>
      </c>
      <c r="D5478" s="145" t="s">
        <v>5523</v>
      </c>
      <c r="E5478" s="150"/>
    </row>
    <row r="5479" spans="1:5" hidden="1" x14ac:dyDescent="0.2">
      <c r="A5479" s="145" t="s">
        <v>5511</v>
      </c>
      <c r="B5479" s="145" t="s">
        <v>5514</v>
      </c>
      <c r="C5479" s="144">
        <v>5630610</v>
      </c>
      <c r="D5479" s="145" t="s">
        <v>5525</v>
      </c>
      <c r="E5479" s="150"/>
    </row>
    <row r="5480" spans="1:5" hidden="1" x14ac:dyDescent="0.2">
      <c r="A5480" s="145" t="s">
        <v>5511</v>
      </c>
      <c r="B5480" s="145" t="s">
        <v>5514</v>
      </c>
      <c r="C5480" s="144">
        <v>5630611</v>
      </c>
      <c r="D5480" s="145" t="s">
        <v>5526</v>
      </c>
      <c r="E5480" s="150"/>
    </row>
    <row r="5481" spans="1:5" hidden="1" x14ac:dyDescent="0.2">
      <c r="A5481" s="145" t="s">
        <v>5511</v>
      </c>
      <c r="B5481" s="145" t="s">
        <v>5528</v>
      </c>
      <c r="C5481" s="144">
        <v>5630706</v>
      </c>
      <c r="D5481" s="145" t="s">
        <v>5527</v>
      </c>
      <c r="E5481" s="150"/>
    </row>
    <row r="5482" spans="1:5" hidden="1" x14ac:dyDescent="0.2">
      <c r="A5482" s="145" t="s">
        <v>5511</v>
      </c>
      <c r="B5482" s="145" t="s">
        <v>5530</v>
      </c>
      <c r="C5482" s="144">
        <v>5630806</v>
      </c>
      <c r="D5482" s="145" t="s">
        <v>5529</v>
      </c>
      <c r="E5482" s="150"/>
    </row>
    <row r="5483" spans="1:5" hidden="1" x14ac:dyDescent="0.2">
      <c r="A5483" s="145" t="s">
        <v>5511</v>
      </c>
      <c r="B5483" s="145" t="s">
        <v>5532</v>
      </c>
      <c r="C5483" s="144">
        <v>5630904</v>
      </c>
      <c r="D5483" s="145" t="s">
        <v>5531</v>
      </c>
      <c r="E5483" s="150"/>
    </row>
    <row r="5484" spans="1:5" hidden="1" x14ac:dyDescent="0.2">
      <c r="A5484" s="145" t="s">
        <v>5511</v>
      </c>
      <c r="B5484" s="145" t="s">
        <v>5510</v>
      </c>
      <c r="C5484" s="144">
        <v>6630101</v>
      </c>
      <c r="D5484" s="145" t="s">
        <v>5533</v>
      </c>
      <c r="E5484" s="150"/>
    </row>
    <row r="5485" spans="1:5" hidden="1" x14ac:dyDescent="0.2">
      <c r="A5485" s="145" t="s">
        <v>5511</v>
      </c>
      <c r="B5485" s="145" t="s">
        <v>5510</v>
      </c>
      <c r="C5485" s="144">
        <v>6630102</v>
      </c>
      <c r="D5485" s="145" t="s">
        <v>5534</v>
      </c>
      <c r="E5485" s="150"/>
    </row>
    <row r="5486" spans="1:5" hidden="1" x14ac:dyDescent="0.2">
      <c r="A5486" s="145" t="s">
        <v>5511</v>
      </c>
      <c r="B5486" s="145" t="s">
        <v>5510</v>
      </c>
      <c r="C5486" s="144">
        <v>6630103</v>
      </c>
      <c r="D5486" s="145" t="s">
        <v>5535</v>
      </c>
      <c r="E5486" s="150"/>
    </row>
    <row r="5487" spans="1:5" hidden="1" x14ac:dyDescent="0.2">
      <c r="A5487" s="145" t="s">
        <v>5511</v>
      </c>
      <c r="B5487" s="145" t="s">
        <v>5510</v>
      </c>
      <c r="C5487" s="144">
        <v>6630104</v>
      </c>
      <c r="D5487" s="145" t="s">
        <v>5536</v>
      </c>
      <c r="E5487" s="150"/>
    </row>
    <row r="5488" spans="1:5" hidden="1" x14ac:dyDescent="0.2">
      <c r="A5488" s="145" t="s">
        <v>5511</v>
      </c>
      <c r="B5488" s="145" t="s">
        <v>5510</v>
      </c>
      <c r="C5488" s="144">
        <v>6630105</v>
      </c>
      <c r="D5488" s="145" t="s">
        <v>5537</v>
      </c>
      <c r="E5488" s="150"/>
    </row>
    <row r="5489" spans="1:5" hidden="1" x14ac:dyDescent="0.2">
      <c r="A5489" s="145" t="s">
        <v>5511</v>
      </c>
      <c r="B5489" s="145" t="s">
        <v>5510</v>
      </c>
      <c r="C5489" s="144">
        <v>6630106</v>
      </c>
      <c r="D5489" s="145" t="s">
        <v>5538</v>
      </c>
      <c r="E5489" s="150"/>
    </row>
    <row r="5490" spans="1:5" hidden="1" x14ac:dyDescent="0.2">
      <c r="A5490" s="145" t="s">
        <v>5511</v>
      </c>
      <c r="B5490" s="145" t="s">
        <v>5510</v>
      </c>
      <c r="C5490" s="144">
        <v>6630107</v>
      </c>
      <c r="D5490" s="145" t="s">
        <v>5539</v>
      </c>
      <c r="E5490" s="150"/>
    </row>
    <row r="5491" spans="1:5" hidden="1" x14ac:dyDescent="0.2">
      <c r="A5491" s="145" t="s">
        <v>5511</v>
      </c>
      <c r="B5491" s="145" t="s">
        <v>5510</v>
      </c>
      <c r="C5491" s="144">
        <v>6630108</v>
      </c>
      <c r="D5491" s="145" t="s">
        <v>1763</v>
      </c>
      <c r="E5491" s="150"/>
    </row>
    <row r="5492" spans="1:5" hidden="1" x14ac:dyDescent="0.2">
      <c r="A5492" s="145" t="s">
        <v>5511</v>
      </c>
      <c r="B5492" s="145" t="s">
        <v>5510</v>
      </c>
      <c r="C5492" s="144">
        <v>6630109</v>
      </c>
      <c r="D5492" s="145" t="s">
        <v>5540</v>
      </c>
      <c r="E5492" s="150"/>
    </row>
    <row r="5493" spans="1:5" hidden="1" x14ac:dyDescent="0.2">
      <c r="A5493" s="145" t="s">
        <v>5511</v>
      </c>
      <c r="B5493" s="145" t="s">
        <v>5510</v>
      </c>
      <c r="C5493" s="144">
        <v>6630110</v>
      </c>
      <c r="D5493" s="145" t="s">
        <v>3197</v>
      </c>
      <c r="E5493" s="150"/>
    </row>
    <row r="5494" spans="1:5" hidden="1" x14ac:dyDescent="0.2">
      <c r="A5494" s="145" t="s">
        <v>5511</v>
      </c>
      <c r="B5494" s="145" t="s">
        <v>5516</v>
      </c>
      <c r="C5494" s="144">
        <v>6630201</v>
      </c>
      <c r="D5494" s="145" t="s">
        <v>5541</v>
      </c>
      <c r="E5494" s="150"/>
    </row>
    <row r="5495" spans="1:5" hidden="1" x14ac:dyDescent="0.2">
      <c r="A5495" s="145" t="s">
        <v>5511</v>
      </c>
      <c r="B5495" s="145" t="s">
        <v>5516</v>
      </c>
      <c r="C5495" s="144">
        <v>6630202</v>
      </c>
      <c r="D5495" s="145" t="s">
        <v>5542</v>
      </c>
      <c r="E5495" s="150"/>
    </row>
    <row r="5496" spans="1:5" hidden="1" x14ac:dyDescent="0.2">
      <c r="A5496" s="145" t="s">
        <v>5511</v>
      </c>
      <c r="B5496" s="145" t="s">
        <v>5516</v>
      </c>
      <c r="C5496" s="144">
        <v>6630203</v>
      </c>
      <c r="D5496" s="145" t="s">
        <v>5543</v>
      </c>
      <c r="E5496" s="150"/>
    </row>
    <row r="5497" spans="1:5" hidden="1" x14ac:dyDescent="0.2">
      <c r="A5497" s="145" t="s">
        <v>5511</v>
      </c>
      <c r="B5497" s="145" t="s">
        <v>5516</v>
      </c>
      <c r="C5497" s="144">
        <v>6630204</v>
      </c>
      <c r="D5497" s="145" t="s">
        <v>5544</v>
      </c>
      <c r="E5497" s="150"/>
    </row>
    <row r="5498" spans="1:5" hidden="1" x14ac:dyDescent="0.2">
      <c r="A5498" s="145" t="s">
        <v>5511</v>
      </c>
      <c r="B5498" s="145" t="s">
        <v>5516</v>
      </c>
      <c r="C5498" s="144">
        <v>6630205</v>
      </c>
      <c r="D5498" s="145" t="s">
        <v>5545</v>
      </c>
      <c r="E5498" s="150"/>
    </row>
    <row r="5499" spans="1:5" hidden="1" x14ac:dyDescent="0.2">
      <c r="A5499" s="145" t="s">
        <v>5511</v>
      </c>
      <c r="B5499" s="145" t="s">
        <v>5516</v>
      </c>
      <c r="C5499" s="144">
        <v>6630206</v>
      </c>
      <c r="D5499" s="145" t="s">
        <v>5546</v>
      </c>
      <c r="E5499" s="150"/>
    </row>
    <row r="5500" spans="1:5" hidden="1" x14ac:dyDescent="0.2">
      <c r="A5500" s="145" t="s">
        <v>5511</v>
      </c>
      <c r="B5500" s="145" t="s">
        <v>5519</v>
      </c>
      <c r="C5500" s="144">
        <v>6630301</v>
      </c>
      <c r="D5500" s="145" t="s">
        <v>453</v>
      </c>
      <c r="E5500" s="150"/>
    </row>
    <row r="5501" spans="1:5" hidden="1" x14ac:dyDescent="0.2">
      <c r="A5501" s="145" t="s">
        <v>5511</v>
      </c>
      <c r="B5501" s="145" t="s">
        <v>5519</v>
      </c>
      <c r="C5501" s="144">
        <v>6630302</v>
      </c>
      <c r="D5501" s="145" t="s">
        <v>5547</v>
      </c>
      <c r="E5501" s="150"/>
    </row>
    <row r="5502" spans="1:5" hidden="1" x14ac:dyDescent="0.2">
      <c r="A5502" s="145" t="s">
        <v>5511</v>
      </c>
      <c r="B5502" s="145" t="s">
        <v>5519</v>
      </c>
      <c r="C5502" s="144">
        <v>6630303</v>
      </c>
      <c r="D5502" s="145" t="s">
        <v>1357</v>
      </c>
      <c r="E5502" s="150"/>
    </row>
    <row r="5503" spans="1:5" hidden="1" x14ac:dyDescent="0.2">
      <c r="A5503" s="145" t="s">
        <v>5511</v>
      </c>
      <c r="B5503" s="145" t="s">
        <v>5519</v>
      </c>
      <c r="C5503" s="144">
        <v>6630304</v>
      </c>
      <c r="D5503" s="145" t="s">
        <v>1056</v>
      </c>
      <c r="E5503" s="150"/>
    </row>
    <row r="5504" spans="1:5" hidden="1" x14ac:dyDescent="0.2">
      <c r="A5504" s="145" t="s">
        <v>5511</v>
      </c>
      <c r="B5504" s="145" t="s">
        <v>5519</v>
      </c>
      <c r="C5504" s="144">
        <v>6630305</v>
      </c>
      <c r="D5504" s="145" t="s">
        <v>743</v>
      </c>
      <c r="E5504" s="150"/>
    </row>
    <row r="5505" spans="1:5" hidden="1" x14ac:dyDescent="0.2">
      <c r="A5505" s="145" t="s">
        <v>5511</v>
      </c>
      <c r="B5505" s="145" t="s">
        <v>5519</v>
      </c>
      <c r="C5505" s="144">
        <v>6630306</v>
      </c>
      <c r="D5505" s="145" t="s">
        <v>5548</v>
      </c>
      <c r="E5505" s="150"/>
    </row>
    <row r="5506" spans="1:5" hidden="1" x14ac:dyDescent="0.2">
      <c r="A5506" s="145" t="s">
        <v>5511</v>
      </c>
      <c r="B5506" s="145" t="s">
        <v>5521</v>
      </c>
      <c r="C5506" s="144">
        <v>6630401</v>
      </c>
      <c r="D5506" s="145" t="s">
        <v>3683</v>
      </c>
      <c r="E5506" s="150"/>
    </row>
    <row r="5507" spans="1:5" hidden="1" x14ac:dyDescent="0.2">
      <c r="A5507" s="145" t="s">
        <v>5511</v>
      </c>
      <c r="B5507" s="145" t="s">
        <v>5521</v>
      </c>
      <c r="C5507" s="144">
        <v>6630402</v>
      </c>
      <c r="D5507" s="145" t="s">
        <v>3816</v>
      </c>
      <c r="E5507" s="150"/>
    </row>
    <row r="5508" spans="1:5" hidden="1" x14ac:dyDescent="0.2">
      <c r="A5508" s="145" t="s">
        <v>5511</v>
      </c>
      <c r="B5508" s="145" t="s">
        <v>5521</v>
      </c>
      <c r="C5508" s="144">
        <v>6630403</v>
      </c>
      <c r="D5508" s="145" t="s">
        <v>5549</v>
      </c>
      <c r="E5508" s="150"/>
    </row>
    <row r="5509" spans="1:5" hidden="1" x14ac:dyDescent="0.2">
      <c r="A5509" s="145" t="s">
        <v>5511</v>
      </c>
      <c r="B5509" s="145" t="s">
        <v>5521</v>
      </c>
      <c r="C5509" s="144">
        <v>6630404</v>
      </c>
      <c r="D5509" s="145" t="s">
        <v>5550</v>
      </c>
      <c r="E5509" s="150"/>
    </row>
    <row r="5510" spans="1:5" hidden="1" x14ac:dyDescent="0.2">
      <c r="A5510" s="145" t="s">
        <v>5511</v>
      </c>
      <c r="B5510" s="145" t="s">
        <v>5521</v>
      </c>
      <c r="C5510" s="144">
        <v>6630405</v>
      </c>
      <c r="D5510" s="145" t="s">
        <v>4471</v>
      </c>
      <c r="E5510" s="150"/>
    </row>
    <row r="5511" spans="1:5" hidden="1" x14ac:dyDescent="0.2">
      <c r="A5511" s="145" t="s">
        <v>5511</v>
      </c>
      <c r="B5511" s="145" t="s">
        <v>5521</v>
      </c>
      <c r="C5511" s="144">
        <v>6630406</v>
      </c>
      <c r="D5511" s="145" t="s">
        <v>5551</v>
      </c>
      <c r="E5511" s="150"/>
    </row>
    <row r="5512" spans="1:5" hidden="1" x14ac:dyDescent="0.2">
      <c r="A5512" s="145" t="s">
        <v>5511</v>
      </c>
      <c r="B5512" s="145" t="s">
        <v>5524</v>
      </c>
      <c r="C5512" s="144">
        <v>6630501</v>
      </c>
      <c r="D5512" s="145" t="s">
        <v>5552</v>
      </c>
      <c r="E5512" s="150"/>
    </row>
    <row r="5513" spans="1:5" hidden="1" x14ac:dyDescent="0.2">
      <c r="A5513" s="145" t="s">
        <v>5511</v>
      </c>
      <c r="B5513" s="145" t="s">
        <v>5524</v>
      </c>
      <c r="C5513" s="144">
        <v>6630502</v>
      </c>
      <c r="D5513" s="145" t="s">
        <v>5553</v>
      </c>
      <c r="E5513" s="150"/>
    </row>
    <row r="5514" spans="1:5" hidden="1" x14ac:dyDescent="0.2">
      <c r="A5514" s="145" t="s">
        <v>5511</v>
      </c>
      <c r="B5514" s="145" t="s">
        <v>5524</v>
      </c>
      <c r="C5514" s="144">
        <v>6630503</v>
      </c>
      <c r="D5514" s="145" t="s">
        <v>5554</v>
      </c>
      <c r="E5514" s="150"/>
    </row>
    <row r="5515" spans="1:5" hidden="1" x14ac:dyDescent="0.2">
      <c r="A5515" s="145" t="s">
        <v>5511</v>
      </c>
      <c r="B5515" s="145" t="s">
        <v>5524</v>
      </c>
      <c r="C5515" s="144">
        <v>6630504</v>
      </c>
      <c r="D5515" s="145" t="s">
        <v>5555</v>
      </c>
      <c r="E5515" s="150"/>
    </row>
    <row r="5516" spans="1:5" hidden="1" x14ac:dyDescent="0.2">
      <c r="A5516" s="145" t="s">
        <v>5511</v>
      </c>
      <c r="B5516" s="145" t="s">
        <v>5524</v>
      </c>
      <c r="C5516" s="144">
        <v>6630505</v>
      </c>
      <c r="D5516" s="145" t="s">
        <v>5556</v>
      </c>
      <c r="E5516" s="150"/>
    </row>
    <row r="5517" spans="1:5" hidden="1" x14ac:dyDescent="0.2">
      <c r="A5517" s="145" t="s">
        <v>5511</v>
      </c>
      <c r="B5517" s="145" t="s">
        <v>5524</v>
      </c>
      <c r="C5517" s="144">
        <v>6630506</v>
      </c>
      <c r="D5517" s="145" t="s">
        <v>5557</v>
      </c>
      <c r="E5517" s="150"/>
    </row>
    <row r="5518" spans="1:5" hidden="1" x14ac:dyDescent="0.2">
      <c r="A5518" s="145" t="s">
        <v>5511</v>
      </c>
      <c r="B5518" s="145" t="s">
        <v>5514</v>
      </c>
      <c r="C5518" s="144">
        <v>6630601</v>
      </c>
      <c r="D5518" s="145" t="s">
        <v>5558</v>
      </c>
      <c r="E5518" s="150"/>
    </row>
    <row r="5519" spans="1:5" hidden="1" x14ac:dyDescent="0.2">
      <c r="A5519" s="145" t="s">
        <v>5511</v>
      </c>
      <c r="B5519" s="145" t="s">
        <v>5514</v>
      </c>
      <c r="C5519" s="144">
        <v>6630602</v>
      </c>
      <c r="D5519" s="145" t="s">
        <v>5559</v>
      </c>
      <c r="E5519" s="150"/>
    </row>
    <row r="5520" spans="1:5" hidden="1" x14ac:dyDescent="0.2">
      <c r="A5520" s="145" t="s">
        <v>5511</v>
      </c>
      <c r="B5520" s="145" t="s">
        <v>5514</v>
      </c>
      <c r="C5520" s="144">
        <v>6630603</v>
      </c>
      <c r="D5520" s="145" t="s">
        <v>5560</v>
      </c>
      <c r="E5520" s="150"/>
    </row>
    <row r="5521" spans="1:5" hidden="1" x14ac:dyDescent="0.2">
      <c r="A5521" s="145" t="s">
        <v>5511</v>
      </c>
      <c r="B5521" s="145" t="s">
        <v>5514</v>
      </c>
      <c r="C5521" s="144">
        <v>6630604</v>
      </c>
      <c r="D5521" s="145" t="s">
        <v>5561</v>
      </c>
      <c r="E5521" s="150"/>
    </row>
    <row r="5522" spans="1:5" hidden="1" x14ac:dyDescent="0.2">
      <c r="A5522" s="145" t="s">
        <v>5511</v>
      </c>
      <c r="B5522" s="145" t="s">
        <v>5514</v>
      </c>
      <c r="C5522" s="144">
        <v>6630605</v>
      </c>
      <c r="D5522" s="145" t="s">
        <v>4649</v>
      </c>
      <c r="E5522" s="150"/>
    </row>
    <row r="5523" spans="1:5" hidden="1" x14ac:dyDescent="0.2">
      <c r="A5523" s="145" t="s">
        <v>5511</v>
      </c>
      <c r="B5523" s="145" t="s">
        <v>5514</v>
      </c>
      <c r="C5523" s="144">
        <v>6630606</v>
      </c>
      <c r="D5523" s="145" t="s">
        <v>5562</v>
      </c>
      <c r="E5523" s="150"/>
    </row>
    <row r="5524" spans="1:5" hidden="1" x14ac:dyDescent="0.2">
      <c r="A5524" s="145" t="s">
        <v>5511</v>
      </c>
      <c r="B5524" s="145" t="s">
        <v>5514</v>
      </c>
      <c r="C5524" s="144">
        <v>6630607</v>
      </c>
      <c r="D5524" s="145" t="s">
        <v>5563</v>
      </c>
      <c r="E5524" s="150"/>
    </row>
    <row r="5525" spans="1:5" hidden="1" x14ac:dyDescent="0.2">
      <c r="A5525" s="145" t="s">
        <v>5511</v>
      </c>
      <c r="B5525" s="145" t="s">
        <v>5514</v>
      </c>
      <c r="C5525" s="144">
        <v>6630608</v>
      </c>
      <c r="D5525" s="145" t="s">
        <v>5564</v>
      </c>
      <c r="E5525" s="150"/>
    </row>
    <row r="5526" spans="1:5" hidden="1" x14ac:dyDescent="0.2">
      <c r="A5526" s="145" t="s">
        <v>5511</v>
      </c>
      <c r="B5526" s="145" t="s">
        <v>5514</v>
      </c>
      <c r="C5526" s="144">
        <v>6630609</v>
      </c>
      <c r="D5526" s="145" t="s">
        <v>5565</v>
      </c>
      <c r="E5526" s="150"/>
    </row>
    <row r="5527" spans="1:5" hidden="1" x14ac:dyDescent="0.2">
      <c r="A5527" s="145" t="s">
        <v>5511</v>
      </c>
      <c r="B5527" s="145" t="s">
        <v>5528</v>
      </c>
      <c r="C5527" s="144">
        <v>6630701</v>
      </c>
      <c r="D5527" s="145" t="s">
        <v>5566</v>
      </c>
      <c r="E5527" s="150"/>
    </row>
    <row r="5528" spans="1:5" hidden="1" x14ac:dyDescent="0.2">
      <c r="A5528" s="145" t="s">
        <v>5511</v>
      </c>
      <c r="B5528" s="145" t="s">
        <v>5528</v>
      </c>
      <c r="C5528" s="144">
        <v>6630702</v>
      </c>
      <c r="D5528" s="145" t="s">
        <v>5567</v>
      </c>
      <c r="E5528" s="150"/>
    </row>
    <row r="5529" spans="1:5" hidden="1" x14ac:dyDescent="0.2">
      <c r="A5529" s="145" t="s">
        <v>5511</v>
      </c>
      <c r="B5529" s="145" t="s">
        <v>5528</v>
      </c>
      <c r="C5529" s="144">
        <v>6630703</v>
      </c>
      <c r="D5529" s="145" t="s">
        <v>5568</v>
      </c>
      <c r="E5529" s="150"/>
    </row>
    <row r="5530" spans="1:5" hidden="1" x14ac:dyDescent="0.2">
      <c r="A5530" s="145" t="s">
        <v>5511</v>
      </c>
      <c r="B5530" s="145" t="s">
        <v>5528</v>
      </c>
      <c r="C5530" s="144">
        <v>6630704</v>
      </c>
      <c r="D5530" s="145" t="s">
        <v>5569</v>
      </c>
      <c r="E5530" s="150"/>
    </row>
    <row r="5531" spans="1:5" hidden="1" x14ac:dyDescent="0.2">
      <c r="A5531" s="145" t="s">
        <v>5511</v>
      </c>
      <c r="B5531" s="145" t="s">
        <v>5528</v>
      </c>
      <c r="C5531" s="144">
        <v>6630705</v>
      </c>
      <c r="D5531" s="145" t="s">
        <v>5570</v>
      </c>
      <c r="E5531" s="150"/>
    </row>
    <row r="5532" spans="1:5" hidden="1" x14ac:dyDescent="0.2">
      <c r="A5532" s="145" t="s">
        <v>5511</v>
      </c>
      <c r="B5532" s="145" t="s">
        <v>5530</v>
      </c>
      <c r="C5532" s="144">
        <v>6630801</v>
      </c>
      <c r="D5532" s="145" t="s">
        <v>5571</v>
      </c>
      <c r="E5532" s="150"/>
    </row>
    <row r="5533" spans="1:5" hidden="1" x14ac:dyDescent="0.2">
      <c r="A5533" s="145" t="s">
        <v>5511</v>
      </c>
      <c r="B5533" s="145" t="s">
        <v>5530</v>
      </c>
      <c r="C5533" s="144">
        <v>6630802</v>
      </c>
      <c r="D5533" s="145" t="s">
        <v>5572</v>
      </c>
      <c r="E5533" s="150"/>
    </row>
    <row r="5534" spans="1:5" hidden="1" x14ac:dyDescent="0.2">
      <c r="A5534" s="145" t="s">
        <v>5511</v>
      </c>
      <c r="B5534" s="145" t="s">
        <v>5530</v>
      </c>
      <c r="C5534" s="144">
        <v>6630803</v>
      </c>
      <c r="D5534" s="145" t="s">
        <v>5044</v>
      </c>
      <c r="E5534" s="150"/>
    </row>
    <row r="5535" spans="1:5" hidden="1" x14ac:dyDescent="0.2">
      <c r="A5535" s="145" t="s">
        <v>5511</v>
      </c>
      <c r="B5535" s="145" t="s">
        <v>5530</v>
      </c>
      <c r="C5535" s="144">
        <v>6630805</v>
      </c>
      <c r="D5535" s="145" t="s">
        <v>5573</v>
      </c>
      <c r="E5535" s="150"/>
    </row>
    <row r="5536" spans="1:5" hidden="1" x14ac:dyDescent="0.2">
      <c r="A5536" s="145" t="s">
        <v>5511</v>
      </c>
      <c r="B5536" s="145" t="s">
        <v>5532</v>
      </c>
      <c r="C5536" s="144">
        <v>6630901</v>
      </c>
      <c r="D5536" s="145" t="s">
        <v>5574</v>
      </c>
      <c r="E5536" s="150"/>
    </row>
    <row r="5537" spans="1:5" hidden="1" x14ac:dyDescent="0.2">
      <c r="A5537" s="145" t="s">
        <v>5511</v>
      </c>
      <c r="B5537" s="145" t="s">
        <v>5532</v>
      </c>
      <c r="C5537" s="144">
        <v>6630902</v>
      </c>
      <c r="D5537" s="145" t="s">
        <v>5575</v>
      </c>
      <c r="E5537" s="150"/>
    </row>
    <row r="5538" spans="1:5" hidden="1" x14ac:dyDescent="0.2">
      <c r="A5538" s="145" t="s">
        <v>5511</v>
      </c>
      <c r="B5538" s="145" t="s">
        <v>5532</v>
      </c>
      <c r="C5538" s="144">
        <v>6630903</v>
      </c>
      <c r="D5538" s="145" t="s">
        <v>5576</v>
      </c>
      <c r="E5538" s="150"/>
    </row>
    <row r="5539" spans="1:5" hidden="1" x14ac:dyDescent="0.2">
      <c r="A5539" s="145" t="s">
        <v>5579</v>
      </c>
      <c r="B5539" s="145" t="s">
        <v>5578</v>
      </c>
      <c r="C5539" s="144">
        <v>2640101</v>
      </c>
      <c r="D5539" s="145" t="s">
        <v>5577</v>
      </c>
      <c r="E5539" s="150"/>
    </row>
    <row r="5540" spans="1:5" hidden="1" x14ac:dyDescent="0.2">
      <c r="A5540" s="145" t="s">
        <v>5579</v>
      </c>
      <c r="B5540" s="145" t="s">
        <v>5578</v>
      </c>
      <c r="C5540" s="144">
        <v>4640101</v>
      </c>
      <c r="D5540" s="145" t="s">
        <v>5580</v>
      </c>
      <c r="E5540" s="150"/>
    </row>
    <row r="5541" spans="1:5" hidden="1" x14ac:dyDescent="0.2">
      <c r="A5541" s="145" t="s">
        <v>5579</v>
      </c>
      <c r="B5541" s="145" t="s">
        <v>5582</v>
      </c>
      <c r="C5541" s="144">
        <v>4640701</v>
      </c>
      <c r="D5541" s="145" t="s">
        <v>5581</v>
      </c>
      <c r="E5541" s="150"/>
    </row>
    <row r="5542" spans="1:5" hidden="1" x14ac:dyDescent="0.2">
      <c r="A5542" s="145" t="s">
        <v>5579</v>
      </c>
      <c r="B5542" s="145" t="s">
        <v>5578</v>
      </c>
      <c r="C5542" s="144">
        <v>5640110</v>
      </c>
      <c r="D5542" s="145" t="s">
        <v>5583</v>
      </c>
      <c r="E5542" s="150"/>
    </row>
    <row r="5543" spans="1:5" hidden="1" x14ac:dyDescent="0.2">
      <c r="A5543" s="145" t="s">
        <v>5579</v>
      </c>
      <c r="B5543" s="145" t="s">
        <v>5578</v>
      </c>
      <c r="C5543" s="144">
        <v>5640111</v>
      </c>
      <c r="D5543" s="145" t="s">
        <v>877</v>
      </c>
      <c r="E5543" s="150"/>
    </row>
    <row r="5544" spans="1:5" hidden="1" x14ac:dyDescent="0.2">
      <c r="A5544" s="145" t="s">
        <v>5579</v>
      </c>
      <c r="B5544" s="145" t="s">
        <v>5585</v>
      </c>
      <c r="C5544" s="144">
        <v>5640208</v>
      </c>
      <c r="D5544" s="145" t="s">
        <v>5584</v>
      </c>
      <c r="E5544" s="150"/>
    </row>
    <row r="5545" spans="1:5" hidden="1" x14ac:dyDescent="0.2">
      <c r="A5545" s="145" t="s">
        <v>5579</v>
      </c>
      <c r="B5545" s="145" t="s">
        <v>5586</v>
      </c>
      <c r="C5545" s="144">
        <v>5640310</v>
      </c>
      <c r="D5545" s="145" t="s">
        <v>3816</v>
      </c>
      <c r="E5545" s="150"/>
    </row>
    <row r="5546" spans="1:5" hidden="1" x14ac:dyDescent="0.2">
      <c r="A5546" s="145" t="s">
        <v>5579</v>
      </c>
      <c r="B5546" s="145" t="s">
        <v>5586</v>
      </c>
      <c r="C5546" s="144">
        <v>5640311</v>
      </c>
      <c r="D5546" s="145" t="s">
        <v>5587</v>
      </c>
      <c r="E5546" s="150"/>
    </row>
    <row r="5547" spans="1:5" hidden="1" x14ac:dyDescent="0.2">
      <c r="A5547" s="145" t="s">
        <v>5579</v>
      </c>
      <c r="B5547" s="145" t="s">
        <v>5589</v>
      </c>
      <c r="C5547" s="144">
        <v>5640411</v>
      </c>
      <c r="D5547" s="145" t="s">
        <v>5588</v>
      </c>
      <c r="E5547" s="150"/>
    </row>
    <row r="5548" spans="1:5" hidden="1" x14ac:dyDescent="0.2">
      <c r="A5548" s="145" t="s">
        <v>5579</v>
      </c>
      <c r="B5548" s="145" t="s">
        <v>5591</v>
      </c>
      <c r="C5548" s="144">
        <v>5640509</v>
      </c>
      <c r="D5548" s="145" t="s">
        <v>5590</v>
      </c>
      <c r="E5548" s="150"/>
    </row>
    <row r="5549" spans="1:5" hidden="1" x14ac:dyDescent="0.2">
      <c r="A5549" s="145" t="s">
        <v>5579</v>
      </c>
      <c r="B5549" s="145" t="s">
        <v>5591</v>
      </c>
      <c r="C5549" s="144">
        <v>5640510</v>
      </c>
      <c r="D5549" s="145" t="s">
        <v>5592</v>
      </c>
      <c r="E5549" s="150"/>
    </row>
    <row r="5550" spans="1:5" hidden="1" x14ac:dyDescent="0.2">
      <c r="A5550" s="145" t="s">
        <v>5579</v>
      </c>
      <c r="B5550" s="145" t="s">
        <v>5594</v>
      </c>
      <c r="C5550" s="144">
        <v>5640613</v>
      </c>
      <c r="D5550" s="145" t="s">
        <v>5593</v>
      </c>
      <c r="E5550" s="150"/>
    </row>
    <row r="5551" spans="1:5" hidden="1" x14ac:dyDescent="0.2">
      <c r="A5551" s="145" t="s">
        <v>5579</v>
      </c>
      <c r="B5551" s="145" t="s">
        <v>5596</v>
      </c>
      <c r="C5551" s="144">
        <v>5640806</v>
      </c>
      <c r="D5551" s="145" t="s">
        <v>5595</v>
      </c>
      <c r="E5551" s="150"/>
    </row>
    <row r="5552" spans="1:5" hidden="1" x14ac:dyDescent="0.2">
      <c r="A5552" s="145" t="s">
        <v>5579</v>
      </c>
      <c r="B5552" s="145" t="s">
        <v>5598</v>
      </c>
      <c r="C5552" s="144">
        <v>5640906</v>
      </c>
      <c r="D5552" s="145" t="s">
        <v>5597</v>
      </c>
      <c r="E5552" s="150"/>
    </row>
    <row r="5553" spans="1:5" hidden="1" x14ac:dyDescent="0.2">
      <c r="A5553" s="145" t="s">
        <v>5579</v>
      </c>
      <c r="B5553" s="145" t="s">
        <v>5578</v>
      </c>
      <c r="C5553" s="144">
        <v>6640101</v>
      </c>
      <c r="D5553" s="145" t="s">
        <v>732</v>
      </c>
      <c r="E5553" s="150"/>
    </row>
    <row r="5554" spans="1:5" hidden="1" x14ac:dyDescent="0.2">
      <c r="A5554" s="145" t="s">
        <v>5579</v>
      </c>
      <c r="B5554" s="145" t="s">
        <v>5578</v>
      </c>
      <c r="C5554" s="144">
        <v>6640102</v>
      </c>
      <c r="D5554" s="145" t="s">
        <v>5599</v>
      </c>
      <c r="E5554" s="150"/>
    </row>
    <row r="5555" spans="1:5" hidden="1" x14ac:dyDescent="0.2">
      <c r="A5555" s="145" t="s">
        <v>5579</v>
      </c>
      <c r="B5555" s="145" t="s">
        <v>5578</v>
      </c>
      <c r="C5555" s="144">
        <v>6640103</v>
      </c>
      <c r="D5555" s="145" t="s">
        <v>5600</v>
      </c>
      <c r="E5555" s="150"/>
    </row>
    <row r="5556" spans="1:5" hidden="1" x14ac:dyDescent="0.2">
      <c r="A5556" s="145" t="s">
        <v>5579</v>
      </c>
      <c r="B5556" s="145" t="s">
        <v>5578</v>
      </c>
      <c r="C5556" s="144">
        <v>6640104</v>
      </c>
      <c r="D5556" s="145" t="s">
        <v>1302</v>
      </c>
      <c r="E5556" s="150"/>
    </row>
    <row r="5557" spans="1:5" hidden="1" x14ac:dyDescent="0.2">
      <c r="A5557" s="145" t="s">
        <v>5579</v>
      </c>
      <c r="B5557" s="145" t="s">
        <v>5578</v>
      </c>
      <c r="C5557" s="144">
        <v>6640105</v>
      </c>
      <c r="D5557" s="145" t="s">
        <v>5601</v>
      </c>
      <c r="E5557" s="150"/>
    </row>
    <row r="5558" spans="1:5" hidden="1" x14ac:dyDescent="0.2">
      <c r="A5558" s="145" t="s">
        <v>5579</v>
      </c>
      <c r="B5558" s="145" t="s">
        <v>5578</v>
      </c>
      <c r="C5558" s="144">
        <v>6640106</v>
      </c>
      <c r="D5558" s="145" t="s">
        <v>5602</v>
      </c>
      <c r="E5558" s="150"/>
    </row>
    <row r="5559" spans="1:5" hidden="1" x14ac:dyDescent="0.2">
      <c r="A5559" s="145" t="s">
        <v>5579</v>
      </c>
      <c r="B5559" s="145" t="s">
        <v>5578</v>
      </c>
      <c r="C5559" s="144">
        <v>6640107</v>
      </c>
      <c r="D5559" s="145" t="s">
        <v>5603</v>
      </c>
      <c r="E5559" s="150"/>
    </row>
    <row r="5560" spans="1:5" hidden="1" x14ac:dyDescent="0.2">
      <c r="A5560" s="145" t="s">
        <v>5579</v>
      </c>
      <c r="B5560" s="145" t="s">
        <v>5578</v>
      </c>
      <c r="C5560" s="144">
        <v>6640108</v>
      </c>
      <c r="D5560" s="145" t="s">
        <v>5604</v>
      </c>
      <c r="E5560" s="150"/>
    </row>
    <row r="5561" spans="1:5" hidden="1" x14ac:dyDescent="0.2">
      <c r="A5561" s="145" t="s">
        <v>5579</v>
      </c>
      <c r="B5561" s="145" t="s">
        <v>5578</v>
      </c>
      <c r="C5561" s="144">
        <v>6640109</v>
      </c>
      <c r="D5561" s="145" t="s">
        <v>5605</v>
      </c>
      <c r="E5561" s="150"/>
    </row>
    <row r="5562" spans="1:5" hidden="1" x14ac:dyDescent="0.2">
      <c r="A5562" s="145" t="s">
        <v>5579</v>
      </c>
      <c r="B5562" s="145" t="s">
        <v>5585</v>
      </c>
      <c r="C5562" s="144">
        <v>6640201</v>
      </c>
      <c r="D5562" s="145" t="s">
        <v>5606</v>
      </c>
      <c r="E5562" s="150"/>
    </row>
    <row r="5563" spans="1:5" hidden="1" x14ac:dyDescent="0.2">
      <c r="A5563" s="145" t="s">
        <v>5579</v>
      </c>
      <c r="B5563" s="145" t="s">
        <v>5585</v>
      </c>
      <c r="C5563" s="144">
        <v>6640202</v>
      </c>
      <c r="D5563" s="145" t="s">
        <v>4711</v>
      </c>
      <c r="E5563" s="150"/>
    </row>
    <row r="5564" spans="1:5" hidden="1" x14ac:dyDescent="0.2">
      <c r="A5564" s="145" t="s">
        <v>5579</v>
      </c>
      <c r="B5564" s="145" t="s">
        <v>5585</v>
      </c>
      <c r="C5564" s="144">
        <v>6640203</v>
      </c>
      <c r="D5564" s="145" t="s">
        <v>5607</v>
      </c>
      <c r="E5564" s="150"/>
    </row>
    <row r="5565" spans="1:5" hidden="1" x14ac:dyDescent="0.2">
      <c r="A5565" s="145" t="s">
        <v>5579</v>
      </c>
      <c r="B5565" s="145" t="s">
        <v>5585</v>
      </c>
      <c r="C5565" s="144">
        <v>6640204</v>
      </c>
      <c r="D5565" s="145" t="s">
        <v>5608</v>
      </c>
      <c r="E5565" s="150"/>
    </row>
    <row r="5566" spans="1:5" hidden="1" x14ac:dyDescent="0.2">
      <c r="A5566" s="145" t="s">
        <v>5579</v>
      </c>
      <c r="B5566" s="145" t="s">
        <v>5585</v>
      </c>
      <c r="C5566" s="144">
        <v>6640205</v>
      </c>
      <c r="D5566" s="145" t="s">
        <v>5609</v>
      </c>
      <c r="E5566" s="150"/>
    </row>
    <row r="5567" spans="1:5" hidden="1" x14ac:dyDescent="0.2">
      <c r="A5567" s="145" t="s">
        <v>5579</v>
      </c>
      <c r="B5567" s="145" t="s">
        <v>5585</v>
      </c>
      <c r="C5567" s="144">
        <v>6640206</v>
      </c>
      <c r="D5567" s="145" t="s">
        <v>5610</v>
      </c>
      <c r="E5567" s="150"/>
    </row>
    <row r="5568" spans="1:5" hidden="1" x14ac:dyDescent="0.2">
      <c r="A5568" s="145" t="s">
        <v>5579</v>
      </c>
      <c r="B5568" s="145" t="s">
        <v>5585</v>
      </c>
      <c r="C5568" s="144">
        <v>6640207</v>
      </c>
      <c r="D5568" s="145" t="s">
        <v>3491</v>
      </c>
      <c r="E5568" s="150"/>
    </row>
    <row r="5569" spans="1:5" hidden="1" x14ac:dyDescent="0.2">
      <c r="A5569" s="145" t="s">
        <v>5579</v>
      </c>
      <c r="B5569" s="145" t="s">
        <v>5586</v>
      </c>
      <c r="C5569" s="144">
        <v>6640301</v>
      </c>
      <c r="D5569" s="145" t="s">
        <v>1678</v>
      </c>
      <c r="E5569" s="150"/>
    </row>
    <row r="5570" spans="1:5" hidden="1" x14ac:dyDescent="0.2">
      <c r="A5570" s="145" t="s">
        <v>5579</v>
      </c>
      <c r="B5570" s="145" t="s">
        <v>5586</v>
      </c>
      <c r="C5570" s="144">
        <v>6640302</v>
      </c>
      <c r="D5570" s="145" t="s">
        <v>5611</v>
      </c>
      <c r="E5570" s="150"/>
    </row>
    <row r="5571" spans="1:5" hidden="1" x14ac:dyDescent="0.2">
      <c r="A5571" s="145" t="s">
        <v>5579</v>
      </c>
      <c r="B5571" s="145" t="s">
        <v>5586</v>
      </c>
      <c r="C5571" s="144">
        <v>6640303</v>
      </c>
      <c r="D5571" s="145" t="s">
        <v>5612</v>
      </c>
      <c r="E5571" s="150"/>
    </row>
    <row r="5572" spans="1:5" hidden="1" x14ac:dyDescent="0.2">
      <c r="A5572" s="145" t="s">
        <v>5579</v>
      </c>
      <c r="B5572" s="145" t="s">
        <v>5586</v>
      </c>
      <c r="C5572" s="144">
        <v>6640304</v>
      </c>
      <c r="D5572" s="145" t="s">
        <v>5613</v>
      </c>
      <c r="E5572" s="150"/>
    </row>
    <row r="5573" spans="1:5" hidden="1" x14ac:dyDescent="0.2">
      <c r="A5573" s="145" t="s">
        <v>5579</v>
      </c>
      <c r="B5573" s="145" t="s">
        <v>5586</v>
      </c>
      <c r="C5573" s="144">
        <v>6640305</v>
      </c>
      <c r="D5573" s="145" t="s">
        <v>335</v>
      </c>
      <c r="E5573" s="150"/>
    </row>
    <row r="5574" spans="1:5" hidden="1" x14ac:dyDescent="0.2">
      <c r="A5574" s="145" t="s">
        <v>5579</v>
      </c>
      <c r="B5574" s="145" t="s">
        <v>5586</v>
      </c>
      <c r="C5574" s="144">
        <v>6640306</v>
      </c>
      <c r="D5574" s="145" t="s">
        <v>5614</v>
      </c>
      <c r="E5574" s="150"/>
    </row>
    <row r="5575" spans="1:5" hidden="1" x14ac:dyDescent="0.2">
      <c r="A5575" s="145" t="s">
        <v>5579</v>
      </c>
      <c r="B5575" s="145" t="s">
        <v>5586</v>
      </c>
      <c r="C5575" s="144">
        <v>6640307</v>
      </c>
      <c r="D5575" s="145" t="s">
        <v>5615</v>
      </c>
      <c r="E5575" s="150"/>
    </row>
    <row r="5576" spans="1:5" hidden="1" x14ac:dyDescent="0.2">
      <c r="A5576" s="145" t="s">
        <v>5579</v>
      </c>
      <c r="B5576" s="145" t="s">
        <v>5586</v>
      </c>
      <c r="C5576" s="144">
        <v>6640308</v>
      </c>
      <c r="D5576" s="145" t="s">
        <v>5616</v>
      </c>
      <c r="E5576" s="150"/>
    </row>
    <row r="5577" spans="1:5" hidden="1" x14ac:dyDescent="0.2">
      <c r="A5577" s="145" t="s">
        <v>5579</v>
      </c>
      <c r="B5577" s="145" t="s">
        <v>5586</v>
      </c>
      <c r="C5577" s="144">
        <v>6640309</v>
      </c>
      <c r="D5577" s="145" t="s">
        <v>839</v>
      </c>
      <c r="E5577" s="150"/>
    </row>
    <row r="5578" spans="1:5" hidden="1" x14ac:dyDescent="0.2">
      <c r="A5578" s="145" t="s">
        <v>5579</v>
      </c>
      <c r="B5578" s="145" t="s">
        <v>5589</v>
      </c>
      <c r="C5578" s="144">
        <v>6640401</v>
      </c>
      <c r="D5578" s="145" t="s">
        <v>5617</v>
      </c>
      <c r="E5578" s="150"/>
    </row>
    <row r="5579" spans="1:5" hidden="1" x14ac:dyDescent="0.2">
      <c r="A5579" s="145" t="s">
        <v>5579</v>
      </c>
      <c r="B5579" s="145" t="s">
        <v>5589</v>
      </c>
      <c r="C5579" s="144">
        <v>6640402</v>
      </c>
      <c r="D5579" s="145" t="s">
        <v>5618</v>
      </c>
      <c r="E5579" s="150"/>
    </row>
    <row r="5580" spans="1:5" hidden="1" x14ac:dyDescent="0.2">
      <c r="A5580" s="145" t="s">
        <v>5579</v>
      </c>
      <c r="B5580" s="145" t="s">
        <v>5589</v>
      </c>
      <c r="C5580" s="144">
        <v>6640403</v>
      </c>
      <c r="D5580" s="145" t="s">
        <v>5619</v>
      </c>
      <c r="E5580" s="150"/>
    </row>
    <row r="5581" spans="1:5" hidden="1" x14ac:dyDescent="0.2">
      <c r="A5581" s="145" t="s">
        <v>5579</v>
      </c>
      <c r="B5581" s="145" t="s">
        <v>5589</v>
      </c>
      <c r="C5581" s="144">
        <v>6640404</v>
      </c>
      <c r="D5581" s="145" t="s">
        <v>5620</v>
      </c>
      <c r="E5581" s="150"/>
    </row>
    <row r="5582" spans="1:5" hidden="1" x14ac:dyDescent="0.2">
      <c r="A5582" s="145" t="s">
        <v>5579</v>
      </c>
      <c r="B5582" s="145" t="s">
        <v>5589</v>
      </c>
      <c r="C5582" s="144">
        <v>6640405</v>
      </c>
      <c r="D5582" s="145" t="s">
        <v>5621</v>
      </c>
      <c r="E5582" s="150"/>
    </row>
    <row r="5583" spans="1:5" hidden="1" x14ac:dyDescent="0.2">
      <c r="A5583" s="145" t="s">
        <v>5579</v>
      </c>
      <c r="B5583" s="145" t="s">
        <v>5589</v>
      </c>
      <c r="C5583" s="144">
        <v>6640406</v>
      </c>
      <c r="D5583" s="145" t="s">
        <v>736</v>
      </c>
      <c r="E5583" s="150"/>
    </row>
    <row r="5584" spans="1:5" hidden="1" x14ac:dyDescent="0.2">
      <c r="A5584" s="145" t="s">
        <v>5579</v>
      </c>
      <c r="B5584" s="145" t="s">
        <v>5589</v>
      </c>
      <c r="C5584" s="144">
        <v>6640407</v>
      </c>
      <c r="D5584" s="145" t="s">
        <v>2952</v>
      </c>
      <c r="E5584" s="150"/>
    </row>
    <row r="5585" spans="1:5" hidden="1" x14ac:dyDescent="0.2">
      <c r="A5585" s="145" t="s">
        <v>5579</v>
      </c>
      <c r="B5585" s="145" t="s">
        <v>5589</v>
      </c>
      <c r="C5585" s="144">
        <v>6640408</v>
      </c>
      <c r="D5585" s="145" t="s">
        <v>2825</v>
      </c>
      <c r="E5585" s="150"/>
    </row>
    <row r="5586" spans="1:5" hidden="1" x14ac:dyDescent="0.2">
      <c r="A5586" s="145" t="s">
        <v>5579</v>
      </c>
      <c r="B5586" s="145" t="s">
        <v>5589</v>
      </c>
      <c r="C5586" s="144">
        <v>6640409</v>
      </c>
      <c r="D5586" s="145" t="s">
        <v>5622</v>
      </c>
      <c r="E5586" s="150"/>
    </row>
    <row r="5587" spans="1:5" hidden="1" x14ac:dyDescent="0.2">
      <c r="A5587" s="145" t="s">
        <v>5579</v>
      </c>
      <c r="B5587" s="145" t="s">
        <v>5589</v>
      </c>
      <c r="C5587" s="144">
        <v>6640410</v>
      </c>
      <c r="D5587" s="145" t="s">
        <v>5623</v>
      </c>
      <c r="E5587" s="150"/>
    </row>
    <row r="5588" spans="1:5" hidden="1" x14ac:dyDescent="0.2">
      <c r="A5588" s="145" t="s">
        <v>5579</v>
      </c>
      <c r="B5588" s="145" t="s">
        <v>5591</v>
      </c>
      <c r="C5588" s="144">
        <v>6640501</v>
      </c>
      <c r="D5588" s="145" t="s">
        <v>5624</v>
      </c>
      <c r="E5588" s="150"/>
    </row>
    <row r="5589" spans="1:5" hidden="1" x14ac:dyDescent="0.2">
      <c r="A5589" s="145" t="s">
        <v>5579</v>
      </c>
      <c r="B5589" s="145" t="s">
        <v>5591</v>
      </c>
      <c r="C5589" s="144">
        <v>6640502</v>
      </c>
      <c r="D5589" s="145" t="s">
        <v>481</v>
      </c>
      <c r="E5589" s="150"/>
    </row>
    <row r="5590" spans="1:5" hidden="1" x14ac:dyDescent="0.2">
      <c r="A5590" s="145" t="s">
        <v>5579</v>
      </c>
      <c r="B5590" s="145" t="s">
        <v>5591</v>
      </c>
      <c r="C5590" s="144">
        <v>6640503</v>
      </c>
      <c r="D5590" s="145" t="s">
        <v>5625</v>
      </c>
      <c r="E5590" s="150"/>
    </row>
    <row r="5591" spans="1:5" hidden="1" x14ac:dyDescent="0.2">
      <c r="A5591" s="145" t="s">
        <v>5579</v>
      </c>
      <c r="B5591" s="145" t="s">
        <v>5591</v>
      </c>
      <c r="C5591" s="144">
        <v>6640504</v>
      </c>
      <c r="D5591" s="145" t="s">
        <v>5626</v>
      </c>
      <c r="E5591" s="150"/>
    </row>
    <row r="5592" spans="1:5" hidden="1" x14ac:dyDescent="0.2">
      <c r="A5592" s="145" t="s">
        <v>5579</v>
      </c>
      <c r="B5592" s="145" t="s">
        <v>5591</v>
      </c>
      <c r="C5592" s="144">
        <v>6640505</v>
      </c>
      <c r="D5592" s="145" t="s">
        <v>4718</v>
      </c>
      <c r="E5592" s="150"/>
    </row>
    <row r="5593" spans="1:5" hidden="1" x14ac:dyDescent="0.2">
      <c r="A5593" s="145" t="s">
        <v>5579</v>
      </c>
      <c r="B5593" s="145" t="s">
        <v>5591</v>
      </c>
      <c r="C5593" s="144">
        <v>6640506</v>
      </c>
      <c r="D5593" s="145" t="s">
        <v>5627</v>
      </c>
      <c r="E5593" s="150"/>
    </row>
    <row r="5594" spans="1:5" hidden="1" x14ac:dyDescent="0.2">
      <c r="A5594" s="145" t="s">
        <v>5579</v>
      </c>
      <c r="B5594" s="145" t="s">
        <v>5591</v>
      </c>
      <c r="C5594" s="144">
        <v>6640507</v>
      </c>
      <c r="D5594" s="145" t="s">
        <v>5628</v>
      </c>
      <c r="E5594" s="150"/>
    </row>
    <row r="5595" spans="1:5" hidden="1" x14ac:dyDescent="0.2">
      <c r="A5595" s="145" t="s">
        <v>5579</v>
      </c>
      <c r="B5595" s="145" t="s">
        <v>5591</v>
      </c>
      <c r="C5595" s="144">
        <v>6640508</v>
      </c>
      <c r="D5595" s="145" t="s">
        <v>3311</v>
      </c>
      <c r="E5595" s="150"/>
    </row>
    <row r="5596" spans="1:5" hidden="1" x14ac:dyDescent="0.2">
      <c r="A5596" s="145" t="s">
        <v>5579</v>
      </c>
      <c r="B5596" s="145" t="s">
        <v>5594</v>
      </c>
      <c r="C5596" s="144">
        <v>6640601</v>
      </c>
      <c r="D5596" s="145" t="s">
        <v>5629</v>
      </c>
      <c r="E5596" s="150"/>
    </row>
    <row r="5597" spans="1:5" hidden="1" x14ac:dyDescent="0.2">
      <c r="A5597" s="145" t="s">
        <v>5579</v>
      </c>
      <c r="B5597" s="145" t="s">
        <v>5594</v>
      </c>
      <c r="C5597" s="144">
        <v>6640602</v>
      </c>
      <c r="D5597" s="145" t="s">
        <v>2817</v>
      </c>
      <c r="E5597" s="150"/>
    </row>
    <row r="5598" spans="1:5" hidden="1" x14ac:dyDescent="0.2">
      <c r="A5598" s="145" t="s">
        <v>5579</v>
      </c>
      <c r="B5598" s="145" t="s">
        <v>5594</v>
      </c>
      <c r="C5598" s="144">
        <v>6640603</v>
      </c>
      <c r="D5598" s="145" t="s">
        <v>5630</v>
      </c>
      <c r="E5598" s="150"/>
    </row>
    <row r="5599" spans="1:5" hidden="1" x14ac:dyDescent="0.2">
      <c r="A5599" s="145" t="s">
        <v>5579</v>
      </c>
      <c r="B5599" s="145" t="s">
        <v>5594</v>
      </c>
      <c r="C5599" s="144">
        <v>6640604</v>
      </c>
      <c r="D5599" s="145" t="s">
        <v>5631</v>
      </c>
      <c r="E5599" s="150"/>
    </row>
    <row r="5600" spans="1:5" hidden="1" x14ac:dyDescent="0.2">
      <c r="A5600" s="145" t="s">
        <v>5579</v>
      </c>
      <c r="B5600" s="145" t="s">
        <v>5594</v>
      </c>
      <c r="C5600" s="144">
        <v>6640605</v>
      </c>
      <c r="D5600" s="145" t="s">
        <v>5632</v>
      </c>
      <c r="E5600" s="150"/>
    </row>
    <row r="5601" spans="1:5" hidden="1" x14ac:dyDescent="0.2">
      <c r="A5601" s="145" t="s">
        <v>5579</v>
      </c>
      <c r="B5601" s="145" t="s">
        <v>5594</v>
      </c>
      <c r="C5601" s="144">
        <v>6640606</v>
      </c>
      <c r="D5601" s="145" t="s">
        <v>5610</v>
      </c>
      <c r="E5601" s="150"/>
    </row>
    <row r="5602" spans="1:5" hidden="1" x14ac:dyDescent="0.2">
      <c r="A5602" s="145" t="s">
        <v>5579</v>
      </c>
      <c r="B5602" s="145" t="s">
        <v>5594</v>
      </c>
      <c r="C5602" s="144">
        <v>6640607</v>
      </c>
      <c r="D5602" s="145" t="s">
        <v>5633</v>
      </c>
      <c r="E5602" s="150"/>
    </row>
    <row r="5603" spans="1:5" hidden="1" x14ac:dyDescent="0.2">
      <c r="A5603" s="145" t="s">
        <v>5579</v>
      </c>
      <c r="B5603" s="145" t="s">
        <v>5594</v>
      </c>
      <c r="C5603" s="144">
        <v>6640608</v>
      </c>
      <c r="D5603" s="145" t="s">
        <v>384</v>
      </c>
      <c r="E5603" s="150"/>
    </row>
    <row r="5604" spans="1:5" hidden="1" x14ac:dyDescent="0.2">
      <c r="A5604" s="145" t="s">
        <v>5579</v>
      </c>
      <c r="B5604" s="145" t="s">
        <v>5594</v>
      </c>
      <c r="C5604" s="144">
        <v>6640609</v>
      </c>
      <c r="D5604" s="145" t="s">
        <v>5634</v>
      </c>
      <c r="E5604" s="150"/>
    </row>
    <row r="5605" spans="1:5" hidden="1" x14ac:dyDescent="0.2">
      <c r="A5605" s="145" t="s">
        <v>5579</v>
      </c>
      <c r="B5605" s="145" t="s">
        <v>5594</v>
      </c>
      <c r="C5605" s="144">
        <v>6640610</v>
      </c>
      <c r="D5605" s="145" t="s">
        <v>453</v>
      </c>
      <c r="E5605" s="150"/>
    </row>
    <row r="5606" spans="1:5" hidden="1" x14ac:dyDescent="0.2">
      <c r="A5606" s="145" t="s">
        <v>5579</v>
      </c>
      <c r="B5606" s="145" t="s">
        <v>5594</v>
      </c>
      <c r="C5606" s="144">
        <v>6640611</v>
      </c>
      <c r="D5606" s="145" t="s">
        <v>652</v>
      </c>
      <c r="E5606" s="150"/>
    </row>
    <row r="5607" spans="1:5" hidden="1" x14ac:dyDescent="0.2">
      <c r="A5607" s="145" t="s">
        <v>5579</v>
      </c>
      <c r="B5607" s="145" t="s">
        <v>5594</v>
      </c>
      <c r="C5607" s="144">
        <v>6640612</v>
      </c>
      <c r="D5607" s="145" t="s">
        <v>5315</v>
      </c>
      <c r="E5607" s="150"/>
    </row>
    <row r="5608" spans="1:5" hidden="1" x14ac:dyDescent="0.2">
      <c r="A5608" s="145" t="s">
        <v>5579</v>
      </c>
      <c r="B5608" s="145" t="s">
        <v>5582</v>
      </c>
      <c r="C5608" s="144">
        <v>6640701</v>
      </c>
      <c r="D5608" s="145" t="s">
        <v>5635</v>
      </c>
      <c r="E5608" s="150"/>
    </row>
    <row r="5609" spans="1:5" hidden="1" x14ac:dyDescent="0.2">
      <c r="A5609" s="145" t="s">
        <v>5579</v>
      </c>
      <c r="B5609" s="145" t="s">
        <v>5582</v>
      </c>
      <c r="C5609" s="144">
        <v>6640702</v>
      </c>
      <c r="D5609" s="145" t="s">
        <v>5636</v>
      </c>
      <c r="E5609" s="150"/>
    </row>
    <row r="5610" spans="1:5" hidden="1" x14ac:dyDescent="0.2">
      <c r="A5610" s="145" t="s">
        <v>5579</v>
      </c>
      <c r="B5610" s="145" t="s">
        <v>5582</v>
      </c>
      <c r="C5610" s="144">
        <v>6640703</v>
      </c>
      <c r="D5610" s="145" t="s">
        <v>5637</v>
      </c>
      <c r="E5610" s="150"/>
    </row>
    <row r="5611" spans="1:5" hidden="1" x14ac:dyDescent="0.2">
      <c r="A5611" s="145" t="s">
        <v>5579</v>
      </c>
      <c r="B5611" s="145" t="s">
        <v>5582</v>
      </c>
      <c r="C5611" s="144">
        <v>6640704</v>
      </c>
      <c r="D5611" s="145" t="s">
        <v>5638</v>
      </c>
      <c r="E5611" s="150"/>
    </row>
    <row r="5612" spans="1:5" hidden="1" x14ac:dyDescent="0.2">
      <c r="A5612" s="145" t="s">
        <v>5579</v>
      </c>
      <c r="B5612" s="145" t="s">
        <v>5582</v>
      </c>
      <c r="C5612" s="144">
        <v>6640705</v>
      </c>
      <c r="D5612" s="145" t="s">
        <v>3164</v>
      </c>
      <c r="E5612" s="150"/>
    </row>
    <row r="5613" spans="1:5" hidden="1" x14ac:dyDescent="0.2">
      <c r="A5613" s="145" t="s">
        <v>5579</v>
      </c>
      <c r="B5613" s="145" t="s">
        <v>5582</v>
      </c>
      <c r="C5613" s="144">
        <v>6640706</v>
      </c>
      <c r="D5613" s="145" t="s">
        <v>5639</v>
      </c>
      <c r="E5613" s="150"/>
    </row>
    <row r="5614" spans="1:5" hidden="1" x14ac:dyDescent="0.2">
      <c r="A5614" s="145" t="s">
        <v>5579</v>
      </c>
      <c r="B5614" s="145" t="s">
        <v>5582</v>
      </c>
      <c r="C5614" s="144">
        <v>6640707</v>
      </c>
      <c r="D5614" s="145" t="s">
        <v>5640</v>
      </c>
      <c r="E5614" s="150"/>
    </row>
    <row r="5615" spans="1:5" hidden="1" x14ac:dyDescent="0.2">
      <c r="A5615" s="145" t="s">
        <v>5579</v>
      </c>
      <c r="B5615" s="145" t="s">
        <v>5582</v>
      </c>
      <c r="C5615" s="144">
        <v>6640708</v>
      </c>
      <c r="D5615" s="145" t="s">
        <v>5281</v>
      </c>
      <c r="E5615" s="150"/>
    </row>
    <row r="5616" spans="1:5" hidden="1" x14ac:dyDescent="0.2">
      <c r="A5616" s="145" t="s">
        <v>5579</v>
      </c>
      <c r="B5616" s="145" t="s">
        <v>5582</v>
      </c>
      <c r="C5616" s="144">
        <v>6640709</v>
      </c>
      <c r="D5616" s="145" t="s">
        <v>5641</v>
      </c>
      <c r="E5616" s="150"/>
    </row>
    <row r="5617" spans="1:5" hidden="1" x14ac:dyDescent="0.2">
      <c r="A5617" s="145" t="s">
        <v>5579</v>
      </c>
      <c r="B5617" s="145" t="s">
        <v>5582</v>
      </c>
      <c r="C5617" s="144">
        <v>6640710</v>
      </c>
      <c r="D5617" s="145" t="s">
        <v>5642</v>
      </c>
      <c r="E5617" s="150"/>
    </row>
    <row r="5618" spans="1:5" hidden="1" x14ac:dyDescent="0.2">
      <c r="A5618" s="145" t="s">
        <v>5579</v>
      </c>
      <c r="B5618" s="145" t="s">
        <v>5582</v>
      </c>
      <c r="C5618" s="144">
        <v>6640711</v>
      </c>
      <c r="D5618" s="145" t="s">
        <v>5643</v>
      </c>
      <c r="E5618" s="150"/>
    </row>
    <row r="5619" spans="1:5" hidden="1" x14ac:dyDescent="0.2">
      <c r="A5619" s="145" t="s">
        <v>5579</v>
      </c>
      <c r="B5619" s="145" t="s">
        <v>5582</v>
      </c>
      <c r="C5619" s="144">
        <v>6640712</v>
      </c>
      <c r="D5619" s="145" t="s">
        <v>5644</v>
      </c>
      <c r="E5619" s="150"/>
    </row>
    <row r="5620" spans="1:5" hidden="1" x14ac:dyDescent="0.2">
      <c r="A5620" s="145" t="s">
        <v>5579</v>
      </c>
      <c r="B5620" s="145" t="s">
        <v>5596</v>
      </c>
      <c r="C5620" s="144">
        <v>6640801</v>
      </c>
      <c r="D5620" s="145" t="s">
        <v>5645</v>
      </c>
      <c r="E5620" s="150"/>
    </row>
    <row r="5621" spans="1:5" hidden="1" x14ac:dyDescent="0.2">
      <c r="A5621" s="145" t="s">
        <v>5579</v>
      </c>
      <c r="B5621" s="145" t="s">
        <v>5596</v>
      </c>
      <c r="C5621" s="144">
        <v>6640802</v>
      </c>
      <c r="D5621" s="145" t="s">
        <v>5646</v>
      </c>
      <c r="E5621" s="150"/>
    </row>
    <row r="5622" spans="1:5" hidden="1" x14ac:dyDescent="0.2">
      <c r="A5622" s="145" t="s">
        <v>5579</v>
      </c>
      <c r="B5622" s="145" t="s">
        <v>5596</v>
      </c>
      <c r="C5622" s="144">
        <v>6640803</v>
      </c>
      <c r="D5622" s="145" t="s">
        <v>5647</v>
      </c>
      <c r="E5622" s="150"/>
    </row>
    <row r="5623" spans="1:5" hidden="1" x14ac:dyDescent="0.2">
      <c r="A5623" s="145" t="s">
        <v>5579</v>
      </c>
      <c r="B5623" s="145" t="s">
        <v>5596</v>
      </c>
      <c r="C5623" s="144">
        <v>6640804</v>
      </c>
      <c r="D5623" s="145" t="s">
        <v>5648</v>
      </c>
      <c r="E5623" s="150"/>
    </row>
    <row r="5624" spans="1:5" hidden="1" x14ac:dyDescent="0.2">
      <c r="A5624" s="145" t="s">
        <v>5579</v>
      </c>
      <c r="B5624" s="145" t="s">
        <v>5596</v>
      </c>
      <c r="C5624" s="144">
        <v>6640805</v>
      </c>
      <c r="D5624" s="145" t="s">
        <v>580</v>
      </c>
      <c r="E5624" s="150"/>
    </row>
    <row r="5625" spans="1:5" hidden="1" x14ac:dyDescent="0.2">
      <c r="A5625" s="145" t="s">
        <v>5579</v>
      </c>
      <c r="B5625" s="145" t="s">
        <v>5598</v>
      </c>
      <c r="C5625" s="144">
        <v>6640901</v>
      </c>
      <c r="D5625" s="145" t="s">
        <v>5649</v>
      </c>
      <c r="E5625" s="150"/>
    </row>
    <row r="5626" spans="1:5" hidden="1" x14ac:dyDescent="0.2">
      <c r="A5626" s="145" t="s">
        <v>5579</v>
      </c>
      <c r="B5626" s="145" t="s">
        <v>5598</v>
      </c>
      <c r="C5626" s="144">
        <v>6640902</v>
      </c>
      <c r="D5626" s="145" t="s">
        <v>1568</v>
      </c>
      <c r="E5626" s="150"/>
    </row>
    <row r="5627" spans="1:5" hidden="1" x14ac:dyDescent="0.2">
      <c r="A5627" s="145" t="s">
        <v>5579</v>
      </c>
      <c r="B5627" s="145" t="s">
        <v>5598</v>
      </c>
      <c r="C5627" s="144">
        <v>6640903</v>
      </c>
      <c r="D5627" s="145" t="s">
        <v>5650</v>
      </c>
      <c r="E5627" s="150"/>
    </row>
    <row r="5628" spans="1:5" hidden="1" x14ac:dyDescent="0.2">
      <c r="A5628" s="145" t="s">
        <v>5579</v>
      </c>
      <c r="B5628" s="145" t="s">
        <v>5598</v>
      </c>
      <c r="C5628" s="144">
        <v>6640904</v>
      </c>
      <c r="D5628" s="145" t="s">
        <v>5651</v>
      </c>
      <c r="E5628" s="150"/>
    </row>
    <row r="5629" spans="1:5" hidden="1" x14ac:dyDescent="0.2">
      <c r="A5629" s="145" t="s">
        <v>5579</v>
      </c>
      <c r="B5629" s="145" t="s">
        <v>5598</v>
      </c>
      <c r="C5629" s="144">
        <v>6640905</v>
      </c>
      <c r="D5629" s="145" t="s">
        <v>5652</v>
      </c>
      <c r="E5629" s="150"/>
    </row>
    <row r="5630" spans="1:5" hidden="1" x14ac:dyDescent="0.2">
      <c r="A5630" s="145" t="s">
        <v>5655</v>
      </c>
      <c r="B5630" s="145" t="s">
        <v>5654</v>
      </c>
      <c r="C5630" s="144">
        <v>2650101</v>
      </c>
      <c r="D5630" s="145" t="s">
        <v>5653</v>
      </c>
      <c r="E5630" s="150"/>
    </row>
    <row r="5631" spans="1:5" hidden="1" x14ac:dyDescent="0.2">
      <c r="A5631" s="145" t="s">
        <v>5655</v>
      </c>
      <c r="B5631" s="145" t="s">
        <v>5654</v>
      </c>
      <c r="C5631" s="144">
        <v>3650101</v>
      </c>
      <c r="D5631" s="145" t="s">
        <v>5656</v>
      </c>
      <c r="E5631" s="150"/>
    </row>
    <row r="5632" spans="1:5" hidden="1" x14ac:dyDescent="0.2">
      <c r="A5632" s="145" t="s">
        <v>5655</v>
      </c>
      <c r="B5632" s="145" t="s">
        <v>5654</v>
      </c>
      <c r="C5632" s="144">
        <v>5650120</v>
      </c>
      <c r="D5632" s="145" t="s">
        <v>246</v>
      </c>
      <c r="E5632" s="150"/>
    </row>
    <row r="5633" spans="1:5" hidden="1" x14ac:dyDescent="0.2">
      <c r="A5633" s="145" t="s">
        <v>5655</v>
      </c>
      <c r="B5633" s="145" t="s">
        <v>5658</v>
      </c>
      <c r="C5633" s="144">
        <v>5650212</v>
      </c>
      <c r="D5633" s="145" t="s">
        <v>5657</v>
      </c>
      <c r="E5633" s="150"/>
    </row>
    <row r="5634" spans="1:5" hidden="1" x14ac:dyDescent="0.2">
      <c r="A5634" s="145" t="s">
        <v>5655</v>
      </c>
      <c r="B5634" s="145" t="s">
        <v>5660</v>
      </c>
      <c r="C5634" s="144">
        <v>5650307</v>
      </c>
      <c r="D5634" s="145" t="s">
        <v>5659</v>
      </c>
      <c r="E5634" s="150"/>
    </row>
    <row r="5635" spans="1:5" hidden="1" x14ac:dyDescent="0.2">
      <c r="A5635" s="145" t="s">
        <v>5655</v>
      </c>
      <c r="B5635" s="145" t="s">
        <v>5662</v>
      </c>
      <c r="C5635" s="144">
        <v>5650412</v>
      </c>
      <c r="D5635" s="145" t="s">
        <v>5661</v>
      </c>
      <c r="E5635" s="150"/>
    </row>
    <row r="5636" spans="1:5" hidden="1" x14ac:dyDescent="0.2">
      <c r="A5636" s="145" t="s">
        <v>5655</v>
      </c>
      <c r="B5636" s="145" t="s">
        <v>5662</v>
      </c>
      <c r="C5636" s="144">
        <v>5650413</v>
      </c>
      <c r="D5636" s="145" t="s">
        <v>5663</v>
      </c>
      <c r="E5636" s="150"/>
    </row>
    <row r="5637" spans="1:5" hidden="1" x14ac:dyDescent="0.2">
      <c r="A5637" s="145" t="s">
        <v>5655</v>
      </c>
      <c r="B5637" s="145" t="s">
        <v>5665</v>
      </c>
      <c r="C5637" s="144">
        <v>5650508</v>
      </c>
      <c r="D5637" s="145" t="s">
        <v>5664</v>
      </c>
      <c r="E5637" s="150"/>
    </row>
    <row r="5638" spans="1:5" hidden="1" x14ac:dyDescent="0.2">
      <c r="A5638" s="145" t="s">
        <v>5655</v>
      </c>
      <c r="B5638" s="145" t="s">
        <v>5665</v>
      </c>
      <c r="C5638" s="144">
        <v>5650509</v>
      </c>
      <c r="D5638" s="145" t="s">
        <v>5666</v>
      </c>
      <c r="E5638" s="150"/>
    </row>
    <row r="5639" spans="1:5" hidden="1" x14ac:dyDescent="0.2">
      <c r="A5639" s="145" t="s">
        <v>5655</v>
      </c>
      <c r="B5639" s="145" t="s">
        <v>5668</v>
      </c>
      <c r="C5639" s="144">
        <v>5650613</v>
      </c>
      <c r="D5639" s="145" t="s">
        <v>5667</v>
      </c>
      <c r="E5639" s="150"/>
    </row>
    <row r="5640" spans="1:5" hidden="1" x14ac:dyDescent="0.2">
      <c r="A5640" s="145" t="s">
        <v>5655</v>
      </c>
      <c r="B5640" s="145" t="s">
        <v>5668</v>
      </c>
      <c r="C5640" s="144">
        <v>5650614</v>
      </c>
      <c r="D5640" s="145" t="s">
        <v>5669</v>
      </c>
      <c r="E5640" s="150"/>
    </row>
    <row r="5641" spans="1:5" hidden="1" x14ac:dyDescent="0.2">
      <c r="A5641" s="145" t="s">
        <v>5655</v>
      </c>
      <c r="B5641" s="145" t="s">
        <v>5671</v>
      </c>
      <c r="C5641" s="144">
        <v>5650707</v>
      </c>
      <c r="D5641" s="145" t="s">
        <v>5670</v>
      </c>
      <c r="E5641" s="150"/>
    </row>
    <row r="5642" spans="1:5" hidden="1" x14ac:dyDescent="0.2">
      <c r="A5642" s="145" t="s">
        <v>5655</v>
      </c>
      <c r="B5642" s="145" t="s">
        <v>5672</v>
      </c>
      <c r="C5642" s="144">
        <v>5650812</v>
      </c>
      <c r="D5642" s="145" t="s">
        <v>1504</v>
      </c>
      <c r="E5642" s="150"/>
    </row>
    <row r="5643" spans="1:5" hidden="1" x14ac:dyDescent="0.2">
      <c r="A5643" s="145" t="s">
        <v>5655</v>
      </c>
      <c r="B5643" s="145" t="s">
        <v>5674</v>
      </c>
      <c r="C5643" s="144">
        <v>5650908</v>
      </c>
      <c r="D5643" s="145" t="s">
        <v>5673</v>
      </c>
      <c r="E5643" s="150"/>
    </row>
    <row r="5644" spans="1:5" hidden="1" x14ac:dyDescent="0.2">
      <c r="A5644" s="145" t="s">
        <v>5655</v>
      </c>
      <c r="B5644" s="145" t="s">
        <v>5654</v>
      </c>
      <c r="C5644" s="144">
        <v>6650101</v>
      </c>
      <c r="D5644" s="145" t="s">
        <v>426</v>
      </c>
      <c r="E5644" s="150"/>
    </row>
    <row r="5645" spans="1:5" hidden="1" x14ac:dyDescent="0.2">
      <c r="A5645" s="145" t="s">
        <v>5655</v>
      </c>
      <c r="B5645" s="145" t="s">
        <v>5654</v>
      </c>
      <c r="C5645" s="144">
        <v>6650102</v>
      </c>
      <c r="D5645" s="145" t="s">
        <v>5675</v>
      </c>
      <c r="E5645" s="150"/>
    </row>
    <row r="5646" spans="1:5" hidden="1" x14ac:dyDescent="0.2">
      <c r="A5646" s="145" t="s">
        <v>5655</v>
      </c>
      <c r="B5646" s="145" t="s">
        <v>5654</v>
      </c>
      <c r="C5646" s="144">
        <v>6650103</v>
      </c>
      <c r="D5646" s="145" t="s">
        <v>5676</v>
      </c>
      <c r="E5646" s="150"/>
    </row>
    <row r="5647" spans="1:5" hidden="1" x14ac:dyDescent="0.2">
      <c r="A5647" s="145" t="s">
        <v>5655</v>
      </c>
      <c r="B5647" s="145" t="s">
        <v>5654</v>
      </c>
      <c r="C5647" s="144">
        <v>6650104</v>
      </c>
      <c r="D5647" s="145" t="s">
        <v>5677</v>
      </c>
      <c r="E5647" s="150"/>
    </row>
    <row r="5648" spans="1:5" hidden="1" x14ac:dyDescent="0.2">
      <c r="A5648" s="145" t="s">
        <v>5655</v>
      </c>
      <c r="B5648" s="145" t="s">
        <v>5654</v>
      </c>
      <c r="C5648" s="144">
        <v>6650105</v>
      </c>
      <c r="D5648" s="145" t="s">
        <v>5678</v>
      </c>
      <c r="E5648" s="150"/>
    </row>
    <row r="5649" spans="1:5" hidden="1" x14ac:dyDescent="0.2">
      <c r="A5649" s="145" t="s">
        <v>5655</v>
      </c>
      <c r="B5649" s="145" t="s">
        <v>5654</v>
      </c>
      <c r="C5649" s="144">
        <v>6650106</v>
      </c>
      <c r="D5649" s="145" t="s">
        <v>5679</v>
      </c>
      <c r="E5649" s="150"/>
    </row>
    <row r="5650" spans="1:5" hidden="1" x14ac:dyDescent="0.2">
      <c r="A5650" s="145" t="s">
        <v>5655</v>
      </c>
      <c r="B5650" s="145" t="s">
        <v>5654</v>
      </c>
      <c r="C5650" s="144">
        <v>6650107</v>
      </c>
      <c r="D5650" s="145" t="s">
        <v>5680</v>
      </c>
      <c r="E5650" s="150"/>
    </row>
    <row r="5651" spans="1:5" hidden="1" x14ac:dyDescent="0.2">
      <c r="A5651" s="145" t="s">
        <v>5655</v>
      </c>
      <c r="B5651" s="145" t="s">
        <v>5654</v>
      </c>
      <c r="C5651" s="144">
        <v>6650108</v>
      </c>
      <c r="D5651" s="145" t="s">
        <v>5681</v>
      </c>
      <c r="E5651" s="150"/>
    </row>
    <row r="5652" spans="1:5" hidden="1" x14ac:dyDescent="0.2">
      <c r="A5652" s="145" t="s">
        <v>5655</v>
      </c>
      <c r="B5652" s="145" t="s">
        <v>5654</v>
      </c>
      <c r="C5652" s="144">
        <v>6650109</v>
      </c>
      <c r="D5652" s="145" t="s">
        <v>5682</v>
      </c>
      <c r="E5652" s="150"/>
    </row>
    <row r="5653" spans="1:5" hidden="1" x14ac:dyDescent="0.2">
      <c r="A5653" s="145" t="s">
        <v>5655</v>
      </c>
      <c r="B5653" s="145" t="s">
        <v>5654</v>
      </c>
      <c r="C5653" s="144">
        <v>6650110</v>
      </c>
      <c r="D5653" s="145" t="s">
        <v>827</v>
      </c>
      <c r="E5653" s="150"/>
    </row>
    <row r="5654" spans="1:5" hidden="1" x14ac:dyDescent="0.2">
      <c r="A5654" s="145" t="s">
        <v>5655</v>
      </c>
      <c r="B5654" s="145" t="s">
        <v>5654</v>
      </c>
      <c r="C5654" s="144">
        <v>6650111</v>
      </c>
      <c r="D5654" s="145" t="s">
        <v>5683</v>
      </c>
      <c r="E5654" s="150"/>
    </row>
    <row r="5655" spans="1:5" hidden="1" x14ac:dyDescent="0.2">
      <c r="A5655" s="145" t="s">
        <v>5655</v>
      </c>
      <c r="B5655" s="145" t="s">
        <v>5654</v>
      </c>
      <c r="C5655" s="144">
        <v>6650112</v>
      </c>
      <c r="D5655" s="145" t="s">
        <v>5684</v>
      </c>
      <c r="E5655" s="150"/>
    </row>
    <row r="5656" spans="1:5" hidden="1" x14ac:dyDescent="0.2">
      <c r="A5656" s="145" t="s">
        <v>5655</v>
      </c>
      <c r="B5656" s="145" t="s">
        <v>5654</v>
      </c>
      <c r="C5656" s="144">
        <v>6650113</v>
      </c>
      <c r="D5656" s="145" t="s">
        <v>5685</v>
      </c>
      <c r="E5656" s="150"/>
    </row>
    <row r="5657" spans="1:5" hidden="1" x14ac:dyDescent="0.2">
      <c r="A5657" s="145" t="s">
        <v>5655</v>
      </c>
      <c r="B5657" s="145" t="s">
        <v>5654</v>
      </c>
      <c r="C5657" s="144">
        <v>6650114</v>
      </c>
      <c r="D5657" s="145" t="s">
        <v>5686</v>
      </c>
      <c r="E5657" s="150"/>
    </row>
    <row r="5658" spans="1:5" hidden="1" x14ac:dyDescent="0.2">
      <c r="A5658" s="145" t="s">
        <v>5655</v>
      </c>
      <c r="B5658" s="145" t="s">
        <v>5654</v>
      </c>
      <c r="C5658" s="144">
        <v>6650115</v>
      </c>
      <c r="D5658" s="145" t="s">
        <v>5687</v>
      </c>
      <c r="E5658" s="150"/>
    </row>
    <row r="5659" spans="1:5" hidden="1" x14ac:dyDescent="0.2">
      <c r="A5659" s="145" t="s">
        <v>5655</v>
      </c>
      <c r="B5659" s="145" t="s">
        <v>5654</v>
      </c>
      <c r="C5659" s="144">
        <v>6650116</v>
      </c>
      <c r="D5659" s="145" t="s">
        <v>5688</v>
      </c>
      <c r="E5659" s="150"/>
    </row>
    <row r="5660" spans="1:5" hidden="1" x14ac:dyDescent="0.2">
      <c r="A5660" s="145" t="s">
        <v>5655</v>
      </c>
      <c r="B5660" s="145" t="s">
        <v>5654</v>
      </c>
      <c r="C5660" s="144">
        <v>6650117</v>
      </c>
      <c r="D5660" s="145" t="s">
        <v>5689</v>
      </c>
      <c r="E5660" s="150"/>
    </row>
    <row r="5661" spans="1:5" hidden="1" x14ac:dyDescent="0.2">
      <c r="A5661" s="145" t="s">
        <v>5655</v>
      </c>
      <c r="B5661" s="145" t="s">
        <v>5654</v>
      </c>
      <c r="C5661" s="144">
        <v>6650118</v>
      </c>
      <c r="D5661" s="145" t="s">
        <v>5690</v>
      </c>
      <c r="E5661" s="150"/>
    </row>
    <row r="5662" spans="1:5" hidden="1" x14ac:dyDescent="0.2">
      <c r="A5662" s="145" t="s">
        <v>5655</v>
      </c>
      <c r="B5662" s="145" t="s">
        <v>5654</v>
      </c>
      <c r="C5662" s="144">
        <v>6650119</v>
      </c>
      <c r="D5662" s="145" t="s">
        <v>5691</v>
      </c>
      <c r="E5662" s="150"/>
    </row>
    <row r="5663" spans="1:5" hidden="1" x14ac:dyDescent="0.2">
      <c r="A5663" s="145" t="s">
        <v>5655</v>
      </c>
      <c r="B5663" s="145" t="s">
        <v>5658</v>
      </c>
      <c r="C5663" s="144">
        <v>6650202</v>
      </c>
      <c r="D5663" s="145" t="s">
        <v>5692</v>
      </c>
      <c r="E5663" s="150"/>
    </row>
    <row r="5664" spans="1:5" hidden="1" x14ac:dyDescent="0.2">
      <c r="A5664" s="145" t="s">
        <v>5655</v>
      </c>
      <c r="B5664" s="145" t="s">
        <v>5658</v>
      </c>
      <c r="C5664" s="144">
        <v>6650203</v>
      </c>
      <c r="D5664" s="145" t="s">
        <v>2077</v>
      </c>
      <c r="E5664" s="150"/>
    </row>
    <row r="5665" spans="1:5" hidden="1" x14ac:dyDescent="0.2">
      <c r="A5665" s="145" t="s">
        <v>5655</v>
      </c>
      <c r="B5665" s="145" t="s">
        <v>5658</v>
      </c>
      <c r="C5665" s="144">
        <v>6650204</v>
      </c>
      <c r="D5665" s="145" t="s">
        <v>5693</v>
      </c>
      <c r="E5665" s="150"/>
    </row>
    <row r="5666" spans="1:5" hidden="1" x14ac:dyDescent="0.2">
      <c r="A5666" s="145" t="s">
        <v>5655</v>
      </c>
      <c r="B5666" s="145" t="s">
        <v>5658</v>
      </c>
      <c r="C5666" s="144">
        <v>6650205</v>
      </c>
      <c r="D5666" s="145" t="s">
        <v>5694</v>
      </c>
      <c r="E5666" s="150"/>
    </row>
    <row r="5667" spans="1:5" hidden="1" x14ac:dyDescent="0.2">
      <c r="A5667" s="145" t="s">
        <v>5655</v>
      </c>
      <c r="B5667" s="145" t="s">
        <v>5658</v>
      </c>
      <c r="C5667" s="144">
        <v>6650206</v>
      </c>
      <c r="D5667" s="145" t="s">
        <v>5441</v>
      </c>
      <c r="E5667" s="150"/>
    </row>
    <row r="5668" spans="1:5" hidden="1" x14ac:dyDescent="0.2">
      <c r="A5668" s="145" t="s">
        <v>5655</v>
      </c>
      <c r="B5668" s="145" t="s">
        <v>5658</v>
      </c>
      <c r="C5668" s="144">
        <v>6650207</v>
      </c>
      <c r="D5668" s="145" t="s">
        <v>5695</v>
      </c>
      <c r="E5668" s="150"/>
    </row>
    <row r="5669" spans="1:5" hidden="1" x14ac:dyDescent="0.2">
      <c r="A5669" s="145" t="s">
        <v>5655</v>
      </c>
      <c r="B5669" s="145" t="s">
        <v>5658</v>
      </c>
      <c r="C5669" s="144">
        <v>6650208</v>
      </c>
      <c r="D5669" s="145" t="s">
        <v>5696</v>
      </c>
      <c r="E5669" s="150"/>
    </row>
    <row r="5670" spans="1:5" hidden="1" x14ac:dyDescent="0.2">
      <c r="A5670" s="145" t="s">
        <v>5655</v>
      </c>
      <c r="B5670" s="145" t="s">
        <v>5658</v>
      </c>
      <c r="C5670" s="144">
        <v>6650209</v>
      </c>
      <c r="D5670" s="145" t="s">
        <v>5697</v>
      </c>
      <c r="E5670" s="150"/>
    </row>
    <row r="5671" spans="1:5" hidden="1" x14ac:dyDescent="0.2">
      <c r="A5671" s="145" t="s">
        <v>5655</v>
      </c>
      <c r="B5671" s="145" t="s">
        <v>5658</v>
      </c>
      <c r="C5671" s="144">
        <v>6650210</v>
      </c>
      <c r="D5671" s="145" t="s">
        <v>1419</v>
      </c>
      <c r="E5671" s="150"/>
    </row>
    <row r="5672" spans="1:5" hidden="1" x14ac:dyDescent="0.2">
      <c r="A5672" s="145" t="s">
        <v>5655</v>
      </c>
      <c r="B5672" s="145" t="s">
        <v>5658</v>
      </c>
      <c r="C5672" s="144">
        <v>6650211</v>
      </c>
      <c r="D5672" s="145" t="s">
        <v>5698</v>
      </c>
      <c r="E5672" s="150"/>
    </row>
    <row r="5673" spans="1:5" hidden="1" x14ac:dyDescent="0.2">
      <c r="A5673" s="145" t="s">
        <v>5655</v>
      </c>
      <c r="B5673" s="145" t="s">
        <v>5660</v>
      </c>
      <c r="C5673" s="144">
        <v>6650301</v>
      </c>
      <c r="D5673" s="145" t="s">
        <v>5699</v>
      </c>
      <c r="E5673" s="150"/>
    </row>
    <row r="5674" spans="1:5" hidden="1" x14ac:dyDescent="0.2">
      <c r="A5674" s="145" t="s">
        <v>5655</v>
      </c>
      <c r="B5674" s="145" t="s">
        <v>5660</v>
      </c>
      <c r="C5674" s="144">
        <v>6650302</v>
      </c>
      <c r="D5674" s="145" t="s">
        <v>4784</v>
      </c>
      <c r="E5674" s="150"/>
    </row>
    <row r="5675" spans="1:5" hidden="1" x14ac:dyDescent="0.2">
      <c r="A5675" s="145" t="s">
        <v>5655</v>
      </c>
      <c r="B5675" s="145" t="s">
        <v>5660</v>
      </c>
      <c r="C5675" s="144">
        <v>6650303</v>
      </c>
      <c r="D5675" s="145" t="s">
        <v>5700</v>
      </c>
      <c r="E5675" s="150"/>
    </row>
    <row r="5676" spans="1:5" hidden="1" x14ac:dyDescent="0.2">
      <c r="A5676" s="145" t="s">
        <v>5655</v>
      </c>
      <c r="B5676" s="145" t="s">
        <v>5660</v>
      </c>
      <c r="C5676" s="144">
        <v>6650304</v>
      </c>
      <c r="D5676" s="145" t="s">
        <v>5701</v>
      </c>
      <c r="E5676" s="150"/>
    </row>
    <row r="5677" spans="1:5" hidden="1" x14ac:dyDescent="0.2">
      <c r="A5677" s="145" t="s">
        <v>5655</v>
      </c>
      <c r="B5677" s="145" t="s">
        <v>5660</v>
      </c>
      <c r="C5677" s="144">
        <v>6650305</v>
      </c>
      <c r="D5677" s="145" t="s">
        <v>3151</v>
      </c>
      <c r="E5677" s="150"/>
    </row>
    <row r="5678" spans="1:5" hidden="1" x14ac:dyDescent="0.2">
      <c r="A5678" s="145" t="s">
        <v>5655</v>
      </c>
      <c r="B5678" s="145" t="s">
        <v>5660</v>
      </c>
      <c r="C5678" s="144">
        <v>6650306</v>
      </c>
      <c r="D5678" s="145" t="s">
        <v>5702</v>
      </c>
      <c r="E5678" s="150"/>
    </row>
    <row r="5679" spans="1:5" hidden="1" x14ac:dyDescent="0.2">
      <c r="A5679" s="145" t="s">
        <v>5655</v>
      </c>
      <c r="B5679" s="145" t="s">
        <v>5662</v>
      </c>
      <c r="C5679" s="144">
        <v>6650401</v>
      </c>
      <c r="D5679" s="145" t="s">
        <v>5703</v>
      </c>
      <c r="E5679" s="150"/>
    </row>
    <row r="5680" spans="1:5" hidden="1" x14ac:dyDescent="0.2">
      <c r="A5680" s="145" t="s">
        <v>5655</v>
      </c>
      <c r="B5680" s="145" t="s">
        <v>5662</v>
      </c>
      <c r="C5680" s="144">
        <v>6650402</v>
      </c>
      <c r="D5680" s="145" t="s">
        <v>5704</v>
      </c>
      <c r="E5680" s="150"/>
    </row>
    <row r="5681" spans="1:5" hidden="1" x14ac:dyDescent="0.2">
      <c r="A5681" s="145" t="s">
        <v>5655</v>
      </c>
      <c r="B5681" s="145" t="s">
        <v>5662</v>
      </c>
      <c r="C5681" s="144">
        <v>6650403</v>
      </c>
      <c r="D5681" s="145" t="s">
        <v>5705</v>
      </c>
      <c r="E5681" s="150"/>
    </row>
    <row r="5682" spans="1:5" hidden="1" x14ac:dyDescent="0.2">
      <c r="A5682" s="145" t="s">
        <v>5655</v>
      </c>
      <c r="B5682" s="145" t="s">
        <v>5662</v>
      </c>
      <c r="C5682" s="144">
        <v>6650404</v>
      </c>
      <c r="D5682" s="145" t="s">
        <v>5706</v>
      </c>
      <c r="E5682" s="150"/>
    </row>
    <row r="5683" spans="1:5" hidden="1" x14ac:dyDescent="0.2">
      <c r="A5683" s="145" t="s">
        <v>5655</v>
      </c>
      <c r="B5683" s="145" t="s">
        <v>5662</v>
      </c>
      <c r="C5683" s="144">
        <v>6650405</v>
      </c>
      <c r="D5683" s="145" t="s">
        <v>5707</v>
      </c>
      <c r="E5683" s="150"/>
    </row>
    <row r="5684" spans="1:5" hidden="1" x14ac:dyDescent="0.2">
      <c r="A5684" s="145" t="s">
        <v>5655</v>
      </c>
      <c r="B5684" s="145" t="s">
        <v>5662</v>
      </c>
      <c r="C5684" s="144">
        <v>6650406</v>
      </c>
      <c r="D5684" s="145" t="s">
        <v>5708</v>
      </c>
      <c r="E5684" s="150"/>
    </row>
    <row r="5685" spans="1:5" hidden="1" x14ac:dyDescent="0.2">
      <c r="A5685" s="145" t="s">
        <v>5655</v>
      </c>
      <c r="B5685" s="145" t="s">
        <v>5662</v>
      </c>
      <c r="C5685" s="144">
        <v>6650407</v>
      </c>
      <c r="D5685" s="145" t="s">
        <v>5709</v>
      </c>
      <c r="E5685" s="150"/>
    </row>
    <row r="5686" spans="1:5" hidden="1" x14ac:dyDescent="0.2">
      <c r="A5686" s="145" t="s">
        <v>5655</v>
      </c>
      <c r="B5686" s="145" t="s">
        <v>5662</v>
      </c>
      <c r="C5686" s="144">
        <v>6650408</v>
      </c>
      <c r="D5686" s="145" t="s">
        <v>1073</v>
      </c>
      <c r="E5686" s="150"/>
    </row>
    <row r="5687" spans="1:5" hidden="1" x14ac:dyDescent="0.2">
      <c r="A5687" s="145" t="s">
        <v>5655</v>
      </c>
      <c r="B5687" s="145" t="s">
        <v>5662</v>
      </c>
      <c r="C5687" s="144">
        <v>6650409</v>
      </c>
      <c r="D5687" s="145" t="s">
        <v>664</v>
      </c>
      <c r="E5687" s="150"/>
    </row>
    <row r="5688" spans="1:5" hidden="1" x14ac:dyDescent="0.2">
      <c r="A5688" s="145" t="s">
        <v>5655</v>
      </c>
      <c r="B5688" s="145" t="s">
        <v>5662</v>
      </c>
      <c r="C5688" s="144">
        <v>6650410</v>
      </c>
      <c r="D5688" s="145" t="s">
        <v>5710</v>
      </c>
      <c r="E5688" s="150"/>
    </row>
    <row r="5689" spans="1:5" hidden="1" x14ac:dyDescent="0.2">
      <c r="A5689" s="145" t="s">
        <v>5655</v>
      </c>
      <c r="B5689" s="145" t="s">
        <v>5662</v>
      </c>
      <c r="C5689" s="144">
        <v>6650411</v>
      </c>
      <c r="D5689" s="145" t="s">
        <v>5711</v>
      </c>
      <c r="E5689" s="150"/>
    </row>
    <row r="5690" spans="1:5" hidden="1" x14ac:dyDescent="0.2">
      <c r="A5690" s="145" t="s">
        <v>5655</v>
      </c>
      <c r="B5690" s="145" t="s">
        <v>5665</v>
      </c>
      <c r="C5690" s="144">
        <v>6650501</v>
      </c>
      <c r="D5690" s="145" t="s">
        <v>5712</v>
      </c>
      <c r="E5690" s="150"/>
    </row>
    <row r="5691" spans="1:5" hidden="1" x14ac:dyDescent="0.2">
      <c r="A5691" s="145" t="s">
        <v>5655</v>
      </c>
      <c r="B5691" s="145" t="s">
        <v>5665</v>
      </c>
      <c r="C5691" s="144">
        <v>6650502</v>
      </c>
      <c r="D5691" s="145" t="s">
        <v>5713</v>
      </c>
      <c r="E5691" s="150"/>
    </row>
    <row r="5692" spans="1:5" hidden="1" x14ac:dyDescent="0.2">
      <c r="A5692" s="145" t="s">
        <v>5655</v>
      </c>
      <c r="B5692" s="145" t="s">
        <v>5665</v>
      </c>
      <c r="C5692" s="144">
        <v>6650503</v>
      </c>
      <c r="D5692" s="145" t="s">
        <v>5714</v>
      </c>
      <c r="E5692" s="150"/>
    </row>
    <row r="5693" spans="1:5" hidden="1" x14ac:dyDescent="0.2">
      <c r="A5693" s="145" t="s">
        <v>5655</v>
      </c>
      <c r="B5693" s="145" t="s">
        <v>5665</v>
      </c>
      <c r="C5693" s="144">
        <v>6650504</v>
      </c>
      <c r="D5693" s="145" t="s">
        <v>5715</v>
      </c>
      <c r="E5693" s="150"/>
    </row>
    <row r="5694" spans="1:5" hidden="1" x14ac:dyDescent="0.2">
      <c r="A5694" s="145" t="s">
        <v>5655</v>
      </c>
      <c r="B5694" s="145" t="s">
        <v>5665</v>
      </c>
      <c r="C5694" s="144">
        <v>6650505</v>
      </c>
      <c r="D5694" s="145" t="s">
        <v>2817</v>
      </c>
      <c r="E5694" s="150"/>
    </row>
    <row r="5695" spans="1:5" hidden="1" x14ac:dyDescent="0.2">
      <c r="A5695" s="145" t="s">
        <v>5655</v>
      </c>
      <c r="B5695" s="145" t="s">
        <v>5665</v>
      </c>
      <c r="C5695" s="144">
        <v>6650506</v>
      </c>
      <c r="D5695" s="145" t="s">
        <v>406</v>
      </c>
      <c r="E5695" s="150"/>
    </row>
    <row r="5696" spans="1:5" hidden="1" x14ac:dyDescent="0.2">
      <c r="A5696" s="145" t="s">
        <v>5655</v>
      </c>
      <c r="B5696" s="145" t="s">
        <v>5665</v>
      </c>
      <c r="C5696" s="144">
        <v>6650507</v>
      </c>
      <c r="D5696" s="145" t="s">
        <v>5716</v>
      </c>
      <c r="E5696" s="150"/>
    </row>
    <row r="5697" spans="1:5" hidden="1" x14ac:dyDescent="0.2">
      <c r="A5697" s="145" t="s">
        <v>5655</v>
      </c>
      <c r="B5697" s="145" t="s">
        <v>5668</v>
      </c>
      <c r="C5697" s="144">
        <v>6650601</v>
      </c>
      <c r="D5697" s="145" t="s">
        <v>5717</v>
      </c>
      <c r="E5697" s="150"/>
    </row>
    <row r="5698" spans="1:5" hidden="1" x14ac:dyDescent="0.2">
      <c r="A5698" s="145" t="s">
        <v>5655</v>
      </c>
      <c r="B5698" s="145" t="s">
        <v>5668</v>
      </c>
      <c r="C5698" s="144">
        <v>6650602</v>
      </c>
      <c r="D5698" s="145" t="s">
        <v>5718</v>
      </c>
      <c r="E5698" s="150"/>
    </row>
    <row r="5699" spans="1:5" hidden="1" x14ac:dyDescent="0.2">
      <c r="A5699" s="145" t="s">
        <v>5655</v>
      </c>
      <c r="B5699" s="145" t="s">
        <v>5668</v>
      </c>
      <c r="C5699" s="144">
        <v>6650603</v>
      </c>
      <c r="D5699" s="145" t="s">
        <v>5719</v>
      </c>
      <c r="E5699" s="150"/>
    </row>
    <row r="5700" spans="1:5" hidden="1" x14ac:dyDescent="0.2">
      <c r="A5700" s="145" t="s">
        <v>5655</v>
      </c>
      <c r="B5700" s="145" t="s">
        <v>5668</v>
      </c>
      <c r="C5700" s="144">
        <v>6650604</v>
      </c>
      <c r="D5700" s="145" t="s">
        <v>1103</v>
      </c>
      <c r="E5700" s="150"/>
    </row>
    <row r="5701" spans="1:5" hidden="1" x14ac:dyDescent="0.2">
      <c r="A5701" s="145" t="s">
        <v>5655</v>
      </c>
      <c r="B5701" s="145" t="s">
        <v>5668</v>
      </c>
      <c r="C5701" s="144">
        <v>6650605</v>
      </c>
      <c r="D5701" s="145" t="s">
        <v>5720</v>
      </c>
      <c r="E5701" s="150"/>
    </row>
    <row r="5702" spans="1:5" hidden="1" x14ac:dyDescent="0.2">
      <c r="A5702" s="145" t="s">
        <v>5655</v>
      </c>
      <c r="B5702" s="145" t="s">
        <v>5668</v>
      </c>
      <c r="C5702" s="144">
        <v>6650606</v>
      </c>
      <c r="D5702" s="145" t="s">
        <v>5721</v>
      </c>
      <c r="E5702" s="150"/>
    </row>
    <row r="5703" spans="1:5" hidden="1" x14ac:dyDescent="0.2">
      <c r="A5703" s="145" t="s">
        <v>5655</v>
      </c>
      <c r="B5703" s="145" t="s">
        <v>5668</v>
      </c>
      <c r="C5703" s="144">
        <v>6650607</v>
      </c>
      <c r="D5703" s="145" t="s">
        <v>5722</v>
      </c>
      <c r="E5703" s="150"/>
    </row>
    <row r="5704" spans="1:5" hidden="1" x14ac:dyDescent="0.2">
      <c r="A5704" s="145" t="s">
        <v>5655</v>
      </c>
      <c r="B5704" s="145" t="s">
        <v>5668</v>
      </c>
      <c r="C5704" s="144">
        <v>6650608</v>
      </c>
      <c r="D5704" s="145" t="s">
        <v>5723</v>
      </c>
      <c r="E5704" s="150"/>
    </row>
    <row r="5705" spans="1:5" hidden="1" x14ac:dyDescent="0.2">
      <c r="A5705" s="145" t="s">
        <v>5655</v>
      </c>
      <c r="B5705" s="145" t="s">
        <v>5668</v>
      </c>
      <c r="C5705" s="144">
        <v>6650609</v>
      </c>
      <c r="D5705" s="145" t="s">
        <v>592</v>
      </c>
      <c r="E5705" s="150"/>
    </row>
    <row r="5706" spans="1:5" hidden="1" x14ac:dyDescent="0.2">
      <c r="A5706" s="145" t="s">
        <v>5655</v>
      </c>
      <c r="B5706" s="145" t="s">
        <v>5668</v>
      </c>
      <c r="C5706" s="144">
        <v>6650610</v>
      </c>
      <c r="D5706" s="145" t="s">
        <v>5724</v>
      </c>
      <c r="E5706" s="150"/>
    </row>
    <row r="5707" spans="1:5" hidden="1" x14ac:dyDescent="0.2">
      <c r="A5707" s="145" t="s">
        <v>5655</v>
      </c>
      <c r="B5707" s="145" t="s">
        <v>5668</v>
      </c>
      <c r="C5707" s="144">
        <v>6650611</v>
      </c>
      <c r="D5707" s="145" t="s">
        <v>5725</v>
      </c>
      <c r="E5707" s="150"/>
    </row>
    <row r="5708" spans="1:5" hidden="1" x14ac:dyDescent="0.2">
      <c r="A5708" s="145" t="s">
        <v>5655</v>
      </c>
      <c r="B5708" s="145" t="s">
        <v>5668</v>
      </c>
      <c r="C5708" s="144">
        <v>6650612</v>
      </c>
      <c r="D5708" s="145" t="s">
        <v>5726</v>
      </c>
      <c r="E5708" s="150"/>
    </row>
    <row r="5709" spans="1:5" hidden="1" x14ac:dyDescent="0.2">
      <c r="A5709" s="145" t="s">
        <v>5655</v>
      </c>
      <c r="B5709" s="145" t="s">
        <v>5671</v>
      </c>
      <c r="C5709" s="144">
        <v>6650701</v>
      </c>
      <c r="D5709" s="145" t="s">
        <v>977</v>
      </c>
      <c r="E5709" s="150"/>
    </row>
    <row r="5710" spans="1:5" hidden="1" x14ac:dyDescent="0.2">
      <c r="A5710" s="145" t="s">
        <v>5655</v>
      </c>
      <c r="B5710" s="145" t="s">
        <v>5671</v>
      </c>
      <c r="C5710" s="144">
        <v>6650702</v>
      </c>
      <c r="D5710" s="145" t="s">
        <v>875</v>
      </c>
      <c r="E5710" s="150"/>
    </row>
    <row r="5711" spans="1:5" hidden="1" x14ac:dyDescent="0.2">
      <c r="A5711" s="145" t="s">
        <v>5655</v>
      </c>
      <c r="B5711" s="145" t="s">
        <v>5671</v>
      </c>
      <c r="C5711" s="144">
        <v>6650703</v>
      </c>
      <c r="D5711" s="145" t="s">
        <v>5727</v>
      </c>
      <c r="E5711" s="150"/>
    </row>
    <row r="5712" spans="1:5" hidden="1" x14ac:dyDescent="0.2">
      <c r="A5712" s="145" t="s">
        <v>5655</v>
      </c>
      <c r="B5712" s="145" t="s">
        <v>5671</v>
      </c>
      <c r="C5712" s="144">
        <v>6650704</v>
      </c>
      <c r="D5712" s="145" t="s">
        <v>5728</v>
      </c>
      <c r="E5712" s="150"/>
    </row>
    <row r="5713" spans="1:5" hidden="1" x14ac:dyDescent="0.2">
      <c r="A5713" s="145" t="s">
        <v>5655</v>
      </c>
      <c r="B5713" s="145" t="s">
        <v>5671</v>
      </c>
      <c r="C5713" s="144">
        <v>6650705</v>
      </c>
      <c r="D5713" s="145" t="s">
        <v>704</v>
      </c>
      <c r="E5713" s="150"/>
    </row>
    <row r="5714" spans="1:5" hidden="1" x14ac:dyDescent="0.2">
      <c r="A5714" s="145" t="s">
        <v>5655</v>
      </c>
      <c r="B5714" s="145" t="s">
        <v>5671</v>
      </c>
      <c r="C5714" s="144">
        <v>6650706</v>
      </c>
      <c r="D5714" s="145" t="s">
        <v>1962</v>
      </c>
      <c r="E5714" s="150"/>
    </row>
    <row r="5715" spans="1:5" hidden="1" x14ac:dyDescent="0.2">
      <c r="A5715" s="145" t="s">
        <v>5655</v>
      </c>
      <c r="B5715" s="145" t="s">
        <v>5672</v>
      </c>
      <c r="C5715" s="144">
        <v>6650801</v>
      </c>
      <c r="D5715" s="145" t="s">
        <v>652</v>
      </c>
      <c r="E5715" s="150"/>
    </row>
    <row r="5716" spans="1:5" hidden="1" x14ac:dyDescent="0.2">
      <c r="A5716" s="145" t="s">
        <v>5655</v>
      </c>
      <c r="B5716" s="145" t="s">
        <v>5672</v>
      </c>
      <c r="C5716" s="144">
        <v>6650802</v>
      </c>
      <c r="D5716" s="145" t="s">
        <v>5729</v>
      </c>
      <c r="E5716" s="150"/>
    </row>
    <row r="5717" spans="1:5" hidden="1" x14ac:dyDescent="0.2">
      <c r="A5717" s="145" t="s">
        <v>5655</v>
      </c>
      <c r="B5717" s="145" t="s">
        <v>5672</v>
      </c>
      <c r="C5717" s="144">
        <v>6650803</v>
      </c>
      <c r="D5717" s="145" t="s">
        <v>5730</v>
      </c>
      <c r="E5717" s="150"/>
    </row>
    <row r="5718" spans="1:5" hidden="1" x14ac:dyDescent="0.2">
      <c r="A5718" s="145" t="s">
        <v>5655</v>
      </c>
      <c r="B5718" s="145" t="s">
        <v>5672</v>
      </c>
      <c r="C5718" s="144">
        <v>6650804</v>
      </c>
      <c r="D5718" s="145" t="s">
        <v>5731</v>
      </c>
      <c r="E5718" s="150"/>
    </row>
    <row r="5719" spans="1:5" hidden="1" x14ac:dyDescent="0.2">
      <c r="A5719" s="145" t="s">
        <v>5655</v>
      </c>
      <c r="B5719" s="145" t="s">
        <v>5672</v>
      </c>
      <c r="C5719" s="144">
        <v>6650805</v>
      </c>
      <c r="D5719" s="145" t="s">
        <v>5732</v>
      </c>
      <c r="E5719" s="150"/>
    </row>
    <row r="5720" spans="1:5" hidden="1" x14ac:dyDescent="0.2">
      <c r="A5720" s="145" t="s">
        <v>5655</v>
      </c>
      <c r="B5720" s="145" t="s">
        <v>5672</v>
      </c>
      <c r="C5720" s="144">
        <v>6650806</v>
      </c>
      <c r="D5720" s="145" t="s">
        <v>5733</v>
      </c>
      <c r="E5720" s="150"/>
    </row>
    <row r="5721" spans="1:5" hidden="1" x14ac:dyDescent="0.2">
      <c r="A5721" s="145" t="s">
        <v>5655</v>
      </c>
      <c r="B5721" s="145" t="s">
        <v>5672</v>
      </c>
      <c r="C5721" s="144">
        <v>6650807</v>
      </c>
      <c r="D5721" s="145" t="s">
        <v>5734</v>
      </c>
      <c r="E5721" s="150"/>
    </row>
    <row r="5722" spans="1:5" hidden="1" x14ac:dyDescent="0.2">
      <c r="A5722" s="145" t="s">
        <v>5655</v>
      </c>
      <c r="B5722" s="145" t="s">
        <v>5672</v>
      </c>
      <c r="C5722" s="144">
        <v>6650808</v>
      </c>
      <c r="D5722" s="145" t="s">
        <v>4170</v>
      </c>
      <c r="E5722" s="150"/>
    </row>
    <row r="5723" spans="1:5" hidden="1" x14ac:dyDescent="0.2">
      <c r="A5723" s="145" t="s">
        <v>5655</v>
      </c>
      <c r="B5723" s="145" t="s">
        <v>5672</v>
      </c>
      <c r="C5723" s="144">
        <v>6650809</v>
      </c>
      <c r="D5723" s="145" t="s">
        <v>5735</v>
      </c>
      <c r="E5723" s="150"/>
    </row>
    <row r="5724" spans="1:5" hidden="1" x14ac:dyDescent="0.2">
      <c r="A5724" s="145" t="s">
        <v>5655</v>
      </c>
      <c r="B5724" s="145" t="s">
        <v>5672</v>
      </c>
      <c r="C5724" s="144">
        <v>6650810</v>
      </c>
      <c r="D5724" s="145" t="s">
        <v>5736</v>
      </c>
      <c r="E5724" s="150"/>
    </row>
    <row r="5725" spans="1:5" hidden="1" x14ac:dyDescent="0.2">
      <c r="A5725" s="145" t="s">
        <v>5655</v>
      </c>
      <c r="B5725" s="145" t="s">
        <v>5672</v>
      </c>
      <c r="C5725" s="144">
        <v>6650811</v>
      </c>
      <c r="D5725" s="145" t="s">
        <v>5737</v>
      </c>
      <c r="E5725" s="150"/>
    </row>
    <row r="5726" spans="1:5" hidden="1" x14ac:dyDescent="0.2">
      <c r="A5726" s="145" t="s">
        <v>5655</v>
      </c>
      <c r="B5726" s="145" t="s">
        <v>5674</v>
      </c>
      <c r="C5726" s="144">
        <v>6650901</v>
      </c>
      <c r="D5726" s="145" t="s">
        <v>5738</v>
      </c>
      <c r="E5726" s="150"/>
    </row>
    <row r="5727" spans="1:5" hidden="1" x14ac:dyDescent="0.2">
      <c r="A5727" s="145" t="s">
        <v>5655</v>
      </c>
      <c r="B5727" s="145" t="s">
        <v>5674</v>
      </c>
      <c r="C5727" s="144">
        <v>6650902</v>
      </c>
      <c r="D5727" s="145" t="s">
        <v>5739</v>
      </c>
      <c r="E5727" s="150"/>
    </row>
    <row r="5728" spans="1:5" hidden="1" x14ac:dyDescent="0.2">
      <c r="A5728" s="145" t="s">
        <v>5655</v>
      </c>
      <c r="B5728" s="145" t="s">
        <v>5674</v>
      </c>
      <c r="C5728" s="144">
        <v>6650903</v>
      </c>
      <c r="D5728" s="145" t="s">
        <v>5740</v>
      </c>
      <c r="E5728" s="150"/>
    </row>
    <row r="5729" spans="1:5" hidden="1" x14ac:dyDescent="0.2">
      <c r="A5729" s="145" t="s">
        <v>5655</v>
      </c>
      <c r="B5729" s="145" t="s">
        <v>5674</v>
      </c>
      <c r="C5729" s="144">
        <v>6650904</v>
      </c>
      <c r="D5729" s="145" t="s">
        <v>5741</v>
      </c>
      <c r="E5729" s="150"/>
    </row>
    <row r="5730" spans="1:5" hidden="1" x14ac:dyDescent="0.2">
      <c r="A5730" s="145" t="s">
        <v>5655</v>
      </c>
      <c r="B5730" s="145" t="s">
        <v>5674</v>
      </c>
      <c r="C5730" s="144">
        <v>6650905</v>
      </c>
      <c r="D5730" s="145" t="s">
        <v>5742</v>
      </c>
      <c r="E5730" s="150"/>
    </row>
    <row r="5731" spans="1:5" hidden="1" x14ac:dyDescent="0.2">
      <c r="A5731" s="145" t="s">
        <v>5655</v>
      </c>
      <c r="B5731" s="145" t="s">
        <v>5674</v>
      </c>
      <c r="C5731" s="144">
        <v>6650906</v>
      </c>
      <c r="D5731" s="145" t="s">
        <v>5743</v>
      </c>
      <c r="E5731" s="150"/>
    </row>
    <row r="5732" spans="1:5" hidden="1" x14ac:dyDescent="0.2">
      <c r="A5732" s="145" t="s">
        <v>5655</v>
      </c>
      <c r="B5732" s="145" t="s">
        <v>5674</v>
      </c>
      <c r="C5732" s="144">
        <v>6650907</v>
      </c>
      <c r="D5732" s="145" t="s">
        <v>4230</v>
      </c>
      <c r="E5732" s="150"/>
    </row>
    <row r="5733" spans="1:5" hidden="1" x14ac:dyDescent="0.2">
      <c r="A5733" s="145" t="s">
        <v>5746</v>
      </c>
      <c r="B5733" s="145" t="s">
        <v>5745</v>
      </c>
      <c r="C5733" s="144">
        <v>2660101</v>
      </c>
      <c r="D5733" s="145" t="s">
        <v>5744</v>
      </c>
      <c r="E5733" s="150"/>
    </row>
    <row r="5734" spans="1:5" hidden="1" x14ac:dyDescent="0.2">
      <c r="A5734" s="145" t="s">
        <v>5746</v>
      </c>
      <c r="B5734" s="145" t="s">
        <v>5745</v>
      </c>
      <c r="C5734" s="144">
        <v>4660101</v>
      </c>
      <c r="D5734" s="145" t="s">
        <v>5747</v>
      </c>
      <c r="E5734" s="150"/>
    </row>
    <row r="5735" spans="1:5" hidden="1" x14ac:dyDescent="0.2">
      <c r="A5735" s="145" t="s">
        <v>5746</v>
      </c>
      <c r="B5735" s="145" t="s">
        <v>5749</v>
      </c>
      <c r="C5735" s="144">
        <v>4660401</v>
      </c>
      <c r="D5735" s="145" t="s">
        <v>5748</v>
      </c>
      <c r="E5735" s="150"/>
    </row>
    <row r="5736" spans="1:5" hidden="1" x14ac:dyDescent="0.2">
      <c r="A5736" s="145" t="s">
        <v>5746</v>
      </c>
      <c r="B5736" s="145" t="s">
        <v>5751</v>
      </c>
      <c r="C5736" s="144">
        <v>4660501</v>
      </c>
      <c r="D5736" s="145" t="s">
        <v>5750</v>
      </c>
      <c r="E5736" s="150"/>
    </row>
    <row r="5737" spans="1:5" hidden="1" x14ac:dyDescent="0.2">
      <c r="A5737" s="145" t="s">
        <v>5746</v>
      </c>
      <c r="B5737" s="145" t="s">
        <v>5745</v>
      </c>
      <c r="C5737" s="144">
        <v>5660116</v>
      </c>
      <c r="D5737" s="145" t="s">
        <v>5752</v>
      </c>
      <c r="E5737" s="150"/>
    </row>
    <row r="5738" spans="1:5" hidden="1" x14ac:dyDescent="0.2">
      <c r="A5738" s="145" t="s">
        <v>5746</v>
      </c>
      <c r="B5738" s="145" t="s">
        <v>5745</v>
      </c>
      <c r="C5738" s="144">
        <v>5660117</v>
      </c>
      <c r="D5738" s="145" t="s">
        <v>5753</v>
      </c>
      <c r="E5738" s="150"/>
    </row>
    <row r="5739" spans="1:5" hidden="1" x14ac:dyDescent="0.2">
      <c r="A5739" s="145" t="s">
        <v>5746</v>
      </c>
      <c r="B5739" s="145" t="s">
        <v>5745</v>
      </c>
      <c r="C5739" s="144">
        <v>5660118</v>
      </c>
      <c r="D5739" s="145" t="s">
        <v>3684</v>
      </c>
      <c r="E5739" s="150"/>
    </row>
    <row r="5740" spans="1:5" hidden="1" x14ac:dyDescent="0.2">
      <c r="A5740" s="145" t="s">
        <v>5746</v>
      </c>
      <c r="B5740" s="145" t="s">
        <v>5755</v>
      </c>
      <c r="C5740" s="144">
        <v>5660205</v>
      </c>
      <c r="D5740" s="145" t="s">
        <v>5754</v>
      </c>
      <c r="E5740" s="150"/>
    </row>
    <row r="5741" spans="1:5" hidden="1" x14ac:dyDescent="0.2">
      <c r="A5741" s="145" t="s">
        <v>5746</v>
      </c>
      <c r="B5741" s="145" t="s">
        <v>5757</v>
      </c>
      <c r="C5741" s="144">
        <v>5660308</v>
      </c>
      <c r="D5741" s="145" t="s">
        <v>5756</v>
      </c>
      <c r="E5741" s="150"/>
    </row>
    <row r="5742" spans="1:5" hidden="1" x14ac:dyDescent="0.2">
      <c r="A5742" s="145" t="s">
        <v>5746</v>
      </c>
      <c r="B5742" s="145" t="s">
        <v>5751</v>
      </c>
      <c r="C5742" s="144">
        <v>5660510</v>
      </c>
      <c r="D5742" s="145" t="s">
        <v>5758</v>
      </c>
      <c r="E5742" s="150"/>
    </row>
    <row r="5743" spans="1:5" hidden="1" x14ac:dyDescent="0.2">
      <c r="A5743" s="145" t="s">
        <v>5746</v>
      </c>
      <c r="B5743" s="145" t="s">
        <v>5751</v>
      </c>
      <c r="C5743" s="144">
        <v>5660511</v>
      </c>
      <c r="D5743" s="145" t="s">
        <v>5759</v>
      </c>
      <c r="E5743" s="150"/>
    </row>
    <row r="5744" spans="1:5" hidden="1" x14ac:dyDescent="0.2">
      <c r="A5744" s="145" t="s">
        <v>5746</v>
      </c>
      <c r="B5744" s="145" t="s">
        <v>5761</v>
      </c>
      <c r="C5744" s="144">
        <v>5660512</v>
      </c>
      <c r="D5744" s="145" t="s">
        <v>5760</v>
      </c>
      <c r="E5744" s="150"/>
    </row>
    <row r="5745" spans="1:5" hidden="1" x14ac:dyDescent="0.2">
      <c r="A5745" s="145" t="s">
        <v>5746</v>
      </c>
      <c r="B5745" s="145" t="s">
        <v>5762</v>
      </c>
      <c r="C5745" s="144">
        <v>5660612</v>
      </c>
      <c r="D5745" s="145" t="s">
        <v>4702</v>
      </c>
      <c r="E5745" s="150"/>
    </row>
    <row r="5746" spans="1:5" hidden="1" x14ac:dyDescent="0.2">
      <c r="A5746" s="145" t="s">
        <v>5746</v>
      </c>
      <c r="B5746" s="145" t="s">
        <v>5762</v>
      </c>
      <c r="C5746" s="144">
        <v>5660613</v>
      </c>
      <c r="D5746" s="145" t="s">
        <v>5763</v>
      </c>
      <c r="E5746" s="150"/>
    </row>
    <row r="5747" spans="1:5" hidden="1" x14ac:dyDescent="0.2">
      <c r="A5747" s="145" t="s">
        <v>5746</v>
      </c>
      <c r="B5747" s="145" t="s">
        <v>5765</v>
      </c>
      <c r="C5747" s="144">
        <v>5660706</v>
      </c>
      <c r="D5747" s="145" t="s">
        <v>5764</v>
      </c>
      <c r="E5747" s="150"/>
    </row>
    <row r="5748" spans="1:5" hidden="1" x14ac:dyDescent="0.2">
      <c r="A5748" s="145" t="s">
        <v>5746</v>
      </c>
      <c r="B5748" s="145" t="s">
        <v>5765</v>
      </c>
      <c r="C5748" s="144">
        <v>5660707</v>
      </c>
      <c r="D5748" s="145" t="s">
        <v>5766</v>
      </c>
      <c r="E5748" s="150"/>
    </row>
    <row r="5749" spans="1:5" hidden="1" x14ac:dyDescent="0.2">
      <c r="A5749" s="145" t="s">
        <v>5746</v>
      </c>
      <c r="B5749" s="145" t="s">
        <v>5768</v>
      </c>
      <c r="C5749" s="144">
        <v>5660805</v>
      </c>
      <c r="D5749" s="145" t="s">
        <v>5767</v>
      </c>
      <c r="E5749" s="150"/>
    </row>
    <row r="5750" spans="1:5" hidden="1" x14ac:dyDescent="0.2">
      <c r="A5750" s="145" t="s">
        <v>5746</v>
      </c>
      <c r="B5750" s="145" t="s">
        <v>5768</v>
      </c>
      <c r="C5750" s="144">
        <v>5660806</v>
      </c>
      <c r="D5750" s="145" t="s">
        <v>5769</v>
      </c>
      <c r="E5750" s="150"/>
    </row>
    <row r="5751" spans="1:5" hidden="1" x14ac:dyDescent="0.2">
      <c r="A5751" s="145" t="s">
        <v>5746</v>
      </c>
      <c r="B5751" s="145" t="s">
        <v>5771</v>
      </c>
      <c r="C5751" s="144">
        <v>5660906</v>
      </c>
      <c r="D5751" s="145" t="s">
        <v>5770</v>
      </c>
      <c r="E5751" s="150"/>
    </row>
    <row r="5752" spans="1:5" hidden="1" x14ac:dyDescent="0.2">
      <c r="A5752" s="145" t="s">
        <v>5746</v>
      </c>
      <c r="B5752" s="145" t="s">
        <v>5745</v>
      </c>
      <c r="C5752" s="144">
        <v>6660101</v>
      </c>
      <c r="D5752" s="145" t="s">
        <v>5772</v>
      </c>
      <c r="E5752" s="150"/>
    </row>
    <row r="5753" spans="1:5" hidden="1" x14ac:dyDescent="0.2">
      <c r="A5753" s="145" t="s">
        <v>5746</v>
      </c>
      <c r="B5753" s="145" t="s">
        <v>5745</v>
      </c>
      <c r="C5753" s="144">
        <v>6660102</v>
      </c>
      <c r="D5753" s="145" t="s">
        <v>5773</v>
      </c>
      <c r="E5753" s="150"/>
    </row>
    <row r="5754" spans="1:5" hidden="1" x14ac:dyDescent="0.2">
      <c r="A5754" s="145" t="s">
        <v>5746</v>
      </c>
      <c r="B5754" s="145" t="s">
        <v>5745</v>
      </c>
      <c r="C5754" s="144">
        <v>6660103</v>
      </c>
      <c r="D5754" s="145" t="s">
        <v>5774</v>
      </c>
      <c r="E5754" s="150"/>
    </row>
    <row r="5755" spans="1:5" hidden="1" x14ac:dyDescent="0.2">
      <c r="A5755" s="145" t="s">
        <v>5746</v>
      </c>
      <c r="B5755" s="145" t="s">
        <v>5745</v>
      </c>
      <c r="C5755" s="144">
        <v>6660104</v>
      </c>
      <c r="D5755" s="145" t="s">
        <v>5297</v>
      </c>
      <c r="E5755" s="150"/>
    </row>
    <row r="5756" spans="1:5" hidden="1" x14ac:dyDescent="0.2">
      <c r="A5756" s="145" t="s">
        <v>5746</v>
      </c>
      <c r="B5756" s="145" t="s">
        <v>5745</v>
      </c>
      <c r="C5756" s="144">
        <v>6660105</v>
      </c>
      <c r="D5756" s="145" t="s">
        <v>5278</v>
      </c>
      <c r="E5756" s="150"/>
    </row>
    <row r="5757" spans="1:5" hidden="1" x14ac:dyDescent="0.2">
      <c r="A5757" s="145" t="s">
        <v>5746</v>
      </c>
      <c r="B5757" s="145" t="s">
        <v>5745</v>
      </c>
      <c r="C5757" s="144">
        <v>6660106</v>
      </c>
      <c r="D5757" s="145" t="s">
        <v>2840</v>
      </c>
      <c r="E5757" s="150"/>
    </row>
    <row r="5758" spans="1:5" hidden="1" x14ac:dyDescent="0.2">
      <c r="A5758" s="145" t="s">
        <v>5746</v>
      </c>
      <c r="B5758" s="145" t="s">
        <v>5745</v>
      </c>
      <c r="C5758" s="144">
        <v>6660107</v>
      </c>
      <c r="D5758" s="145" t="s">
        <v>5775</v>
      </c>
      <c r="E5758" s="150"/>
    </row>
    <row r="5759" spans="1:5" hidden="1" x14ac:dyDescent="0.2">
      <c r="A5759" s="145" t="s">
        <v>5746</v>
      </c>
      <c r="B5759" s="145" t="s">
        <v>5745</v>
      </c>
      <c r="C5759" s="144">
        <v>6660108</v>
      </c>
      <c r="D5759" s="145" t="s">
        <v>345</v>
      </c>
      <c r="E5759" s="150"/>
    </row>
    <row r="5760" spans="1:5" hidden="1" x14ac:dyDescent="0.2">
      <c r="A5760" s="145" t="s">
        <v>5746</v>
      </c>
      <c r="B5760" s="145" t="s">
        <v>5745</v>
      </c>
      <c r="C5760" s="144">
        <v>6660109</v>
      </c>
      <c r="D5760" s="145" t="s">
        <v>5776</v>
      </c>
      <c r="E5760" s="150"/>
    </row>
    <row r="5761" spans="1:5" hidden="1" x14ac:dyDescent="0.2">
      <c r="A5761" s="145" t="s">
        <v>5746</v>
      </c>
      <c r="B5761" s="145" t="s">
        <v>5745</v>
      </c>
      <c r="C5761" s="144">
        <v>6660110</v>
      </c>
      <c r="D5761" s="145" t="s">
        <v>5777</v>
      </c>
      <c r="E5761" s="150"/>
    </row>
    <row r="5762" spans="1:5" hidden="1" x14ac:dyDescent="0.2">
      <c r="A5762" s="145" t="s">
        <v>5746</v>
      </c>
      <c r="B5762" s="145" t="s">
        <v>5745</v>
      </c>
      <c r="C5762" s="144">
        <v>6660111</v>
      </c>
      <c r="D5762" s="145" t="s">
        <v>860</v>
      </c>
      <c r="E5762" s="150"/>
    </row>
    <row r="5763" spans="1:5" hidden="1" x14ac:dyDescent="0.2">
      <c r="A5763" s="145" t="s">
        <v>5746</v>
      </c>
      <c r="B5763" s="145" t="s">
        <v>5745</v>
      </c>
      <c r="C5763" s="144">
        <v>6660112</v>
      </c>
      <c r="D5763" s="145" t="s">
        <v>1302</v>
      </c>
      <c r="E5763" s="150"/>
    </row>
    <row r="5764" spans="1:5" hidden="1" x14ac:dyDescent="0.2">
      <c r="A5764" s="145" t="s">
        <v>5746</v>
      </c>
      <c r="B5764" s="145" t="s">
        <v>5745</v>
      </c>
      <c r="C5764" s="144">
        <v>6660113</v>
      </c>
      <c r="D5764" s="145" t="s">
        <v>5644</v>
      </c>
      <c r="E5764" s="150"/>
    </row>
    <row r="5765" spans="1:5" hidden="1" x14ac:dyDescent="0.2">
      <c r="A5765" s="145" t="s">
        <v>5746</v>
      </c>
      <c r="B5765" s="145" t="s">
        <v>5745</v>
      </c>
      <c r="C5765" s="144">
        <v>6660114</v>
      </c>
      <c r="D5765" s="145" t="s">
        <v>492</v>
      </c>
      <c r="E5765" s="150"/>
    </row>
    <row r="5766" spans="1:5" hidden="1" x14ac:dyDescent="0.2">
      <c r="A5766" s="145" t="s">
        <v>5746</v>
      </c>
      <c r="B5766" s="145" t="s">
        <v>5745</v>
      </c>
      <c r="C5766" s="144">
        <v>6660115</v>
      </c>
      <c r="D5766" s="145" t="s">
        <v>5778</v>
      </c>
      <c r="E5766" s="150"/>
    </row>
    <row r="5767" spans="1:5" hidden="1" x14ac:dyDescent="0.2">
      <c r="A5767" s="145" t="s">
        <v>5746</v>
      </c>
      <c r="B5767" s="145" t="s">
        <v>5755</v>
      </c>
      <c r="C5767" s="144">
        <v>6660201</v>
      </c>
      <c r="D5767" s="145" t="s">
        <v>5779</v>
      </c>
      <c r="E5767" s="150"/>
    </row>
    <row r="5768" spans="1:5" hidden="1" x14ac:dyDescent="0.2">
      <c r="A5768" s="145" t="s">
        <v>5746</v>
      </c>
      <c r="B5768" s="145" t="s">
        <v>5755</v>
      </c>
      <c r="C5768" s="144">
        <v>6660202</v>
      </c>
      <c r="D5768" s="145" t="s">
        <v>5737</v>
      </c>
      <c r="E5768" s="150"/>
    </row>
    <row r="5769" spans="1:5" hidden="1" x14ac:dyDescent="0.2">
      <c r="A5769" s="145" t="s">
        <v>5746</v>
      </c>
      <c r="B5769" s="145" t="s">
        <v>5755</v>
      </c>
      <c r="C5769" s="144">
        <v>6660203</v>
      </c>
      <c r="D5769" s="145" t="s">
        <v>5780</v>
      </c>
      <c r="E5769" s="150"/>
    </row>
    <row r="5770" spans="1:5" hidden="1" x14ac:dyDescent="0.2">
      <c r="A5770" s="145" t="s">
        <v>5746</v>
      </c>
      <c r="B5770" s="145" t="s">
        <v>5755</v>
      </c>
      <c r="C5770" s="144">
        <v>6660204</v>
      </c>
      <c r="D5770" s="145" t="s">
        <v>818</v>
      </c>
      <c r="E5770" s="150"/>
    </row>
    <row r="5771" spans="1:5" hidden="1" x14ac:dyDescent="0.2">
      <c r="A5771" s="145" t="s">
        <v>5746</v>
      </c>
      <c r="B5771" s="145" t="s">
        <v>5757</v>
      </c>
      <c r="C5771" s="144">
        <v>6660301</v>
      </c>
      <c r="D5771" s="145" t="s">
        <v>2277</v>
      </c>
      <c r="E5771" s="150"/>
    </row>
    <row r="5772" spans="1:5" hidden="1" x14ac:dyDescent="0.2">
      <c r="A5772" s="145" t="s">
        <v>5746</v>
      </c>
      <c r="B5772" s="145" t="s">
        <v>5757</v>
      </c>
      <c r="C5772" s="144">
        <v>6660302</v>
      </c>
      <c r="D5772" s="145" t="s">
        <v>5781</v>
      </c>
      <c r="E5772" s="150"/>
    </row>
    <row r="5773" spans="1:5" hidden="1" x14ac:dyDescent="0.2">
      <c r="A5773" s="145" t="s">
        <v>5746</v>
      </c>
      <c r="B5773" s="145" t="s">
        <v>5757</v>
      </c>
      <c r="C5773" s="144">
        <v>6660303</v>
      </c>
      <c r="D5773" s="145" t="s">
        <v>5782</v>
      </c>
      <c r="E5773" s="150"/>
    </row>
    <row r="5774" spans="1:5" hidden="1" x14ac:dyDescent="0.2">
      <c r="A5774" s="145" t="s">
        <v>5746</v>
      </c>
      <c r="B5774" s="145" t="s">
        <v>5757</v>
      </c>
      <c r="C5774" s="144">
        <v>6660304</v>
      </c>
      <c r="D5774" s="145" t="s">
        <v>5783</v>
      </c>
      <c r="E5774" s="150"/>
    </row>
    <row r="5775" spans="1:5" hidden="1" x14ac:dyDescent="0.2">
      <c r="A5775" s="145" t="s">
        <v>5746</v>
      </c>
      <c r="B5775" s="145" t="s">
        <v>5757</v>
      </c>
      <c r="C5775" s="144">
        <v>6660305</v>
      </c>
      <c r="D5775" s="145" t="s">
        <v>5784</v>
      </c>
      <c r="E5775" s="150"/>
    </row>
    <row r="5776" spans="1:5" hidden="1" x14ac:dyDescent="0.2">
      <c r="A5776" s="145" t="s">
        <v>5746</v>
      </c>
      <c r="B5776" s="145" t="s">
        <v>5757</v>
      </c>
      <c r="C5776" s="144">
        <v>6660306</v>
      </c>
      <c r="D5776" s="145" t="s">
        <v>5785</v>
      </c>
      <c r="E5776" s="150"/>
    </row>
    <row r="5777" spans="1:5" hidden="1" x14ac:dyDescent="0.2">
      <c r="A5777" s="145" t="s">
        <v>5746</v>
      </c>
      <c r="B5777" s="145" t="s">
        <v>5749</v>
      </c>
      <c r="C5777" s="144">
        <v>6660401</v>
      </c>
      <c r="D5777" s="145" t="s">
        <v>5786</v>
      </c>
      <c r="E5777" s="150"/>
    </row>
    <row r="5778" spans="1:5" hidden="1" x14ac:dyDescent="0.2">
      <c r="A5778" s="145" t="s">
        <v>5746</v>
      </c>
      <c r="B5778" s="145" t="s">
        <v>5749</v>
      </c>
      <c r="C5778" s="144">
        <v>6660402</v>
      </c>
      <c r="D5778" s="145" t="s">
        <v>5787</v>
      </c>
      <c r="E5778" s="150"/>
    </row>
    <row r="5779" spans="1:5" hidden="1" x14ac:dyDescent="0.2">
      <c r="A5779" s="145" t="s">
        <v>5746</v>
      </c>
      <c r="B5779" s="145" t="s">
        <v>5749</v>
      </c>
      <c r="C5779" s="144">
        <v>6660403</v>
      </c>
      <c r="D5779" s="145" t="s">
        <v>563</v>
      </c>
      <c r="E5779" s="150"/>
    </row>
    <row r="5780" spans="1:5" hidden="1" x14ac:dyDescent="0.2">
      <c r="A5780" s="145" t="s">
        <v>5746</v>
      </c>
      <c r="B5780" s="145" t="s">
        <v>5749</v>
      </c>
      <c r="C5780" s="144">
        <v>6660404</v>
      </c>
      <c r="D5780" s="145" t="s">
        <v>5788</v>
      </c>
      <c r="E5780" s="150"/>
    </row>
    <row r="5781" spans="1:5" hidden="1" x14ac:dyDescent="0.2">
      <c r="A5781" s="145" t="s">
        <v>5746</v>
      </c>
      <c r="B5781" s="145" t="s">
        <v>5749</v>
      </c>
      <c r="C5781" s="144">
        <v>6660405</v>
      </c>
      <c r="D5781" s="145" t="s">
        <v>1363</v>
      </c>
      <c r="E5781" s="150"/>
    </row>
    <row r="5782" spans="1:5" hidden="1" x14ac:dyDescent="0.2">
      <c r="A5782" s="145" t="s">
        <v>5746</v>
      </c>
      <c r="B5782" s="145" t="s">
        <v>5749</v>
      </c>
      <c r="C5782" s="144">
        <v>6660406</v>
      </c>
      <c r="D5782" s="145" t="s">
        <v>5789</v>
      </c>
      <c r="E5782" s="150"/>
    </row>
    <row r="5783" spans="1:5" hidden="1" x14ac:dyDescent="0.2">
      <c r="A5783" s="145" t="s">
        <v>5746</v>
      </c>
      <c r="B5783" s="145" t="s">
        <v>5749</v>
      </c>
      <c r="C5783" s="144">
        <v>6660407</v>
      </c>
      <c r="D5783" s="145" t="s">
        <v>5790</v>
      </c>
      <c r="E5783" s="150"/>
    </row>
    <row r="5784" spans="1:5" hidden="1" x14ac:dyDescent="0.2">
      <c r="A5784" s="145" t="s">
        <v>5746</v>
      </c>
      <c r="B5784" s="145" t="s">
        <v>5749</v>
      </c>
      <c r="C5784" s="144">
        <v>6660408</v>
      </c>
      <c r="D5784" s="145" t="s">
        <v>5791</v>
      </c>
      <c r="E5784" s="150"/>
    </row>
    <row r="5785" spans="1:5" hidden="1" x14ac:dyDescent="0.2">
      <c r="A5785" s="145" t="s">
        <v>5746</v>
      </c>
      <c r="B5785" s="145" t="s">
        <v>5749</v>
      </c>
      <c r="C5785" s="144">
        <v>6660409</v>
      </c>
      <c r="D5785" s="145" t="s">
        <v>5792</v>
      </c>
      <c r="E5785" s="150"/>
    </row>
    <row r="5786" spans="1:5" hidden="1" x14ac:dyDescent="0.2">
      <c r="A5786" s="145" t="s">
        <v>5746</v>
      </c>
      <c r="B5786" s="145" t="s">
        <v>5749</v>
      </c>
      <c r="C5786" s="144">
        <v>6660411</v>
      </c>
      <c r="D5786" s="145" t="s">
        <v>5793</v>
      </c>
      <c r="E5786" s="150"/>
    </row>
    <row r="5787" spans="1:5" hidden="1" x14ac:dyDescent="0.2">
      <c r="A5787" s="145" t="s">
        <v>5746</v>
      </c>
      <c r="B5787" s="145" t="s">
        <v>5749</v>
      </c>
      <c r="C5787" s="144">
        <v>6660412</v>
      </c>
      <c r="D5787" s="145" t="s">
        <v>1043</v>
      </c>
      <c r="E5787" s="150"/>
    </row>
    <row r="5788" spans="1:5" hidden="1" x14ac:dyDescent="0.2">
      <c r="A5788" s="145" t="s">
        <v>5746</v>
      </c>
      <c r="B5788" s="145" t="s">
        <v>5751</v>
      </c>
      <c r="C5788" s="144">
        <v>6660501</v>
      </c>
      <c r="D5788" s="145" t="s">
        <v>5794</v>
      </c>
      <c r="E5788" s="150"/>
    </row>
    <row r="5789" spans="1:5" hidden="1" x14ac:dyDescent="0.2">
      <c r="A5789" s="145" t="s">
        <v>5746</v>
      </c>
      <c r="B5789" s="145" t="s">
        <v>5751</v>
      </c>
      <c r="C5789" s="144">
        <v>6660502</v>
      </c>
      <c r="D5789" s="145" t="s">
        <v>5795</v>
      </c>
      <c r="E5789" s="150"/>
    </row>
    <row r="5790" spans="1:5" hidden="1" x14ac:dyDescent="0.2">
      <c r="A5790" s="145" t="s">
        <v>5746</v>
      </c>
      <c r="B5790" s="145" t="s">
        <v>5751</v>
      </c>
      <c r="C5790" s="144">
        <v>6660503</v>
      </c>
      <c r="D5790" s="145" t="s">
        <v>5796</v>
      </c>
      <c r="E5790" s="150"/>
    </row>
    <row r="5791" spans="1:5" hidden="1" x14ac:dyDescent="0.2">
      <c r="A5791" s="145" t="s">
        <v>5746</v>
      </c>
      <c r="B5791" s="145" t="s">
        <v>5751</v>
      </c>
      <c r="C5791" s="144">
        <v>6660504</v>
      </c>
      <c r="D5791" s="145" t="s">
        <v>5797</v>
      </c>
      <c r="E5791" s="150"/>
    </row>
    <row r="5792" spans="1:5" hidden="1" x14ac:dyDescent="0.2">
      <c r="A5792" s="145" t="s">
        <v>5746</v>
      </c>
      <c r="B5792" s="145" t="s">
        <v>5751</v>
      </c>
      <c r="C5792" s="144">
        <v>6660505</v>
      </c>
      <c r="D5792" s="145" t="s">
        <v>5798</v>
      </c>
      <c r="E5792" s="150"/>
    </row>
    <row r="5793" spans="1:5" hidden="1" x14ac:dyDescent="0.2">
      <c r="A5793" s="145" t="s">
        <v>5746</v>
      </c>
      <c r="B5793" s="145" t="s">
        <v>5751</v>
      </c>
      <c r="C5793" s="144">
        <v>6660506</v>
      </c>
      <c r="D5793" s="145" t="s">
        <v>180</v>
      </c>
      <c r="E5793" s="150"/>
    </row>
    <row r="5794" spans="1:5" hidden="1" x14ac:dyDescent="0.2">
      <c r="A5794" s="145" t="s">
        <v>5746</v>
      </c>
      <c r="B5794" s="145" t="s">
        <v>5751</v>
      </c>
      <c r="C5794" s="144">
        <v>6660507</v>
      </c>
      <c r="D5794" s="145" t="s">
        <v>5799</v>
      </c>
      <c r="E5794" s="150"/>
    </row>
    <row r="5795" spans="1:5" hidden="1" x14ac:dyDescent="0.2">
      <c r="A5795" s="145" t="s">
        <v>5746</v>
      </c>
      <c r="B5795" s="145" t="s">
        <v>5751</v>
      </c>
      <c r="C5795" s="144">
        <v>6660508</v>
      </c>
      <c r="D5795" s="145" t="s">
        <v>5786</v>
      </c>
      <c r="E5795" s="150"/>
    </row>
    <row r="5796" spans="1:5" hidden="1" x14ac:dyDescent="0.2">
      <c r="A5796" s="145" t="s">
        <v>5746</v>
      </c>
      <c r="B5796" s="145" t="s">
        <v>5762</v>
      </c>
      <c r="C5796" s="144">
        <v>6660601</v>
      </c>
      <c r="D5796" s="145" t="s">
        <v>5800</v>
      </c>
      <c r="E5796" s="150"/>
    </row>
    <row r="5797" spans="1:5" hidden="1" x14ac:dyDescent="0.2">
      <c r="A5797" s="145" t="s">
        <v>5746</v>
      </c>
      <c r="B5797" s="145" t="s">
        <v>5762</v>
      </c>
      <c r="C5797" s="144">
        <v>6660602</v>
      </c>
      <c r="D5797" s="145" t="s">
        <v>5801</v>
      </c>
      <c r="E5797" s="150"/>
    </row>
    <row r="5798" spans="1:5" hidden="1" x14ac:dyDescent="0.2">
      <c r="A5798" s="145" t="s">
        <v>5746</v>
      </c>
      <c r="B5798" s="145" t="s">
        <v>5762</v>
      </c>
      <c r="C5798" s="144">
        <v>6660603</v>
      </c>
      <c r="D5798" s="145" t="s">
        <v>5802</v>
      </c>
      <c r="E5798" s="150"/>
    </row>
    <row r="5799" spans="1:5" hidden="1" x14ac:dyDescent="0.2">
      <c r="A5799" s="145" t="s">
        <v>5746</v>
      </c>
      <c r="B5799" s="145" t="s">
        <v>5762</v>
      </c>
      <c r="C5799" s="144">
        <v>6660604</v>
      </c>
      <c r="D5799" s="145" t="s">
        <v>5803</v>
      </c>
      <c r="E5799" s="150"/>
    </row>
    <row r="5800" spans="1:5" hidden="1" x14ac:dyDescent="0.2">
      <c r="A5800" s="145" t="s">
        <v>5746</v>
      </c>
      <c r="B5800" s="145" t="s">
        <v>5762</v>
      </c>
      <c r="C5800" s="144">
        <v>6660605</v>
      </c>
      <c r="D5800" s="145" t="s">
        <v>694</v>
      </c>
      <c r="E5800" s="150"/>
    </row>
    <row r="5801" spans="1:5" hidden="1" x14ac:dyDescent="0.2">
      <c r="A5801" s="145" t="s">
        <v>5746</v>
      </c>
      <c r="B5801" s="145" t="s">
        <v>5762</v>
      </c>
      <c r="C5801" s="144">
        <v>6660606</v>
      </c>
      <c r="D5801" s="145" t="s">
        <v>5804</v>
      </c>
      <c r="E5801" s="150"/>
    </row>
    <row r="5802" spans="1:5" hidden="1" x14ac:dyDescent="0.2">
      <c r="A5802" s="145" t="s">
        <v>5746</v>
      </c>
      <c r="B5802" s="145" t="s">
        <v>5762</v>
      </c>
      <c r="C5802" s="144">
        <v>6660607</v>
      </c>
      <c r="D5802" s="145" t="s">
        <v>5805</v>
      </c>
      <c r="E5802" s="150"/>
    </row>
    <row r="5803" spans="1:5" hidden="1" x14ac:dyDescent="0.2">
      <c r="A5803" s="145" t="s">
        <v>5746</v>
      </c>
      <c r="B5803" s="145" t="s">
        <v>5762</v>
      </c>
      <c r="C5803" s="144">
        <v>6660608</v>
      </c>
      <c r="D5803" s="145" t="s">
        <v>5806</v>
      </c>
      <c r="E5803" s="150"/>
    </row>
    <row r="5804" spans="1:5" hidden="1" x14ac:dyDescent="0.2">
      <c r="A5804" s="145" t="s">
        <v>5746</v>
      </c>
      <c r="B5804" s="145" t="s">
        <v>5762</v>
      </c>
      <c r="C5804" s="144">
        <v>6660609</v>
      </c>
      <c r="D5804" s="145" t="s">
        <v>5807</v>
      </c>
      <c r="E5804" s="150"/>
    </row>
    <row r="5805" spans="1:5" hidden="1" x14ac:dyDescent="0.2">
      <c r="A5805" s="145" t="s">
        <v>5746</v>
      </c>
      <c r="B5805" s="145" t="s">
        <v>5762</v>
      </c>
      <c r="C5805" s="144">
        <v>6660610</v>
      </c>
      <c r="D5805" s="145" t="s">
        <v>5808</v>
      </c>
      <c r="E5805" s="150"/>
    </row>
    <row r="5806" spans="1:5" hidden="1" x14ac:dyDescent="0.2">
      <c r="A5806" s="145" t="s">
        <v>5746</v>
      </c>
      <c r="B5806" s="145" t="s">
        <v>5762</v>
      </c>
      <c r="C5806" s="144">
        <v>6660611</v>
      </c>
      <c r="D5806" s="145" t="s">
        <v>5809</v>
      </c>
      <c r="E5806" s="150"/>
    </row>
    <row r="5807" spans="1:5" hidden="1" x14ac:dyDescent="0.2">
      <c r="A5807" s="145" t="s">
        <v>5746</v>
      </c>
      <c r="B5807" s="145" t="s">
        <v>5765</v>
      </c>
      <c r="C5807" s="144">
        <v>6660701</v>
      </c>
      <c r="D5807" s="145" t="s">
        <v>5810</v>
      </c>
      <c r="E5807" s="150"/>
    </row>
    <row r="5808" spans="1:5" hidden="1" x14ac:dyDescent="0.2">
      <c r="A5808" s="145" t="s">
        <v>5746</v>
      </c>
      <c r="B5808" s="145" t="s">
        <v>5765</v>
      </c>
      <c r="C5808" s="144">
        <v>6660702</v>
      </c>
      <c r="D5808" s="145" t="s">
        <v>5811</v>
      </c>
      <c r="E5808" s="150"/>
    </row>
    <row r="5809" spans="1:5" hidden="1" x14ac:dyDescent="0.2">
      <c r="A5809" s="145" t="s">
        <v>5746</v>
      </c>
      <c r="B5809" s="145" t="s">
        <v>5765</v>
      </c>
      <c r="C5809" s="144">
        <v>6660703</v>
      </c>
      <c r="D5809" s="145" t="s">
        <v>5812</v>
      </c>
      <c r="E5809" s="150"/>
    </row>
    <row r="5810" spans="1:5" hidden="1" x14ac:dyDescent="0.2">
      <c r="A5810" s="145" t="s">
        <v>5746</v>
      </c>
      <c r="B5810" s="145" t="s">
        <v>5765</v>
      </c>
      <c r="C5810" s="144">
        <v>6660704</v>
      </c>
      <c r="D5810" s="145" t="s">
        <v>1185</v>
      </c>
      <c r="E5810" s="150"/>
    </row>
    <row r="5811" spans="1:5" hidden="1" x14ac:dyDescent="0.2">
      <c r="A5811" s="145" t="s">
        <v>5746</v>
      </c>
      <c r="B5811" s="145" t="s">
        <v>5765</v>
      </c>
      <c r="C5811" s="144">
        <v>6660705</v>
      </c>
      <c r="D5811" s="145" t="s">
        <v>5813</v>
      </c>
      <c r="E5811" s="150"/>
    </row>
    <row r="5812" spans="1:5" hidden="1" x14ac:dyDescent="0.2">
      <c r="A5812" s="145" t="s">
        <v>5746</v>
      </c>
      <c r="B5812" s="145" t="s">
        <v>5814</v>
      </c>
      <c r="C5812" s="144">
        <v>6660708</v>
      </c>
      <c r="D5812" s="145" t="s">
        <v>453</v>
      </c>
      <c r="E5812" s="150"/>
    </row>
    <row r="5813" spans="1:5" hidden="1" x14ac:dyDescent="0.2">
      <c r="A5813" s="145" t="s">
        <v>5746</v>
      </c>
      <c r="B5813" s="145" t="s">
        <v>5768</v>
      </c>
      <c r="C5813" s="144">
        <v>6660801</v>
      </c>
      <c r="D5813" s="145" t="s">
        <v>5815</v>
      </c>
      <c r="E5813" s="150"/>
    </row>
    <row r="5814" spans="1:5" hidden="1" x14ac:dyDescent="0.2">
      <c r="A5814" s="145" t="s">
        <v>5746</v>
      </c>
      <c r="B5814" s="145" t="s">
        <v>5768</v>
      </c>
      <c r="C5814" s="144">
        <v>6660802</v>
      </c>
      <c r="D5814" s="145" t="s">
        <v>5816</v>
      </c>
      <c r="E5814" s="150"/>
    </row>
    <row r="5815" spans="1:5" hidden="1" x14ac:dyDescent="0.2">
      <c r="A5815" s="145" t="s">
        <v>5746</v>
      </c>
      <c r="B5815" s="145" t="s">
        <v>5768</v>
      </c>
      <c r="C5815" s="144">
        <v>6660803</v>
      </c>
      <c r="D5815" s="145" t="s">
        <v>5817</v>
      </c>
      <c r="E5815" s="150"/>
    </row>
    <row r="5816" spans="1:5" hidden="1" x14ac:dyDescent="0.2">
      <c r="A5816" s="145" t="s">
        <v>5746</v>
      </c>
      <c r="B5816" s="145" t="s">
        <v>5768</v>
      </c>
      <c r="C5816" s="144">
        <v>6660804</v>
      </c>
      <c r="D5816" s="145" t="s">
        <v>5818</v>
      </c>
      <c r="E5816" s="150"/>
    </row>
    <row r="5817" spans="1:5" hidden="1" x14ac:dyDescent="0.2">
      <c r="A5817" s="145" t="s">
        <v>5746</v>
      </c>
      <c r="B5817" s="145" t="s">
        <v>5771</v>
      </c>
      <c r="C5817" s="144">
        <v>6660901</v>
      </c>
      <c r="D5817" s="145" t="s">
        <v>5819</v>
      </c>
      <c r="E5817" s="150"/>
    </row>
    <row r="5818" spans="1:5" hidden="1" x14ac:dyDescent="0.2">
      <c r="A5818" s="145" t="s">
        <v>5746</v>
      </c>
      <c r="B5818" s="145" t="s">
        <v>5771</v>
      </c>
      <c r="C5818" s="144">
        <v>6660902</v>
      </c>
      <c r="D5818" s="145" t="s">
        <v>5820</v>
      </c>
      <c r="E5818" s="150"/>
    </row>
    <row r="5819" spans="1:5" hidden="1" x14ac:dyDescent="0.2">
      <c r="A5819" s="145" t="s">
        <v>5746</v>
      </c>
      <c r="B5819" s="145" t="s">
        <v>5771</v>
      </c>
      <c r="C5819" s="144">
        <v>6660903</v>
      </c>
      <c r="D5819" s="145" t="s">
        <v>5821</v>
      </c>
      <c r="E5819" s="150"/>
    </row>
    <row r="5820" spans="1:5" hidden="1" x14ac:dyDescent="0.2">
      <c r="A5820" s="145" t="s">
        <v>5746</v>
      </c>
      <c r="B5820" s="145" t="s">
        <v>5771</v>
      </c>
      <c r="C5820" s="144">
        <v>6660904</v>
      </c>
      <c r="D5820" s="145" t="s">
        <v>5822</v>
      </c>
      <c r="E5820" s="150"/>
    </row>
    <row r="5821" spans="1:5" hidden="1" x14ac:dyDescent="0.2">
      <c r="A5821" s="145" t="s">
        <v>5746</v>
      </c>
      <c r="B5821" s="145" t="s">
        <v>5771</v>
      </c>
      <c r="C5821" s="144">
        <v>6660905</v>
      </c>
      <c r="D5821" s="145" t="s">
        <v>5823</v>
      </c>
      <c r="E5821" s="150"/>
    </row>
    <row r="5822" spans="1:5" hidden="1" x14ac:dyDescent="0.2">
      <c r="A5822" s="145" t="s">
        <v>5746</v>
      </c>
      <c r="B5822" s="145" t="s">
        <v>5825</v>
      </c>
      <c r="C5822" s="144">
        <v>6661001</v>
      </c>
      <c r="D5822" s="145" t="s">
        <v>5824</v>
      </c>
      <c r="E5822" s="150"/>
    </row>
    <row r="5823" spans="1:5" hidden="1" x14ac:dyDescent="0.2">
      <c r="A5823" s="145" t="s">
        <v>5746</v>
      </c>
      <c r="B5823" s="145" t="s">
        <v>5825</v>
      </c>
      <c r="C5823" s="144">
        <v>6661002</v>
      </c>
      <c r="D5823" s="145" t="s">
        <v>5826</v>
      </c>
      <c r="E5823" s="150"/>
    </row>
    <row r="5824" spans="1:5" hidden="1" x14ac:dyDescent="0.2">
      <c r="A5824" s="145" t="s">
        <v>5746</v>
      </c>
      <c r="B5824" s="145" t="s">
        <v>5825</v>
      </c>
      <c r="C5824" s="144">
        <v>6661003</v>
      </c>
      <c r="D5824" s="145" t="s">
        <v>4499</v>
      </c>
      <c r="E5824" s="150"/>
    </row>
    <row r="5825" spans="1:5" hidden="1" x14ac:dyDescent="0.2">
      <c r="A5825" s="145" t="s">
        <v>5746</v>
      </c>
      <c r="B5825" s="145" t="s">
        <v>5825</v>
      </c>
      <c r="C5825" s="144">
        <v>6661004</v>
      </c>
      <c r="D5825" s="145" t="s">
        <v>5827</v>
      </c>
      <c r="E5825" s="150"/>
    </row>
    <row r="5826" spans="1:5" hidden="1" x14ac:dyDescent="0.2">
      <c r="A5826" s="145" t="s">
        <v>5746</v>
      </c>
      <c r="B5826" s="145" t="s">
        <v>5825</v>
      </c>
      <c r="C5826" s="144">
        <v>6661005</v>
      </c>
      <c r="D5826" s="145" t="s">
        <v>5828</v>
      </c>
      <c r="E5826" s="150"/>
    </row>
    <row r="5827" spans="1:5" hidden="1" x14ac:dyDescent="0.2">
      <c r="A5827" s="145" t="s">
        <v>5746</v>
      </c>
      <c r="B5827" s="145" t="s">
        <v>5761</v>
      </c>
      <c r="C5827" s="144">
        <v>6661101</v>
      </c>
      <c r="D5827" s="145" t="s">
        <v>5829</v>
      </c>
      <c r="E5827" s="150"/>
    </row>
    <row r="5828" spans="1:5" hidden="1" x14ac:dyDescent="0.2">
      <c r="A5828" s="145" t="s">
        <v>5746</v>
      </c>
      <c r="B5828" s="145" t="s">
        <v>5761</v>
      </c>
      <c r="C5828" s="144">
        <v>6661102</v>
      </c>
      <c r="D5828" s="145" t="s">
        <v>5830</v>
      </c>
      <c r="E5828" s="150"/>
    </row>
    <row r="5829" spans="1:5" hidden="1" x14ac:dyDescent="0.2">
      <c r="A5829" s="145" t="s">
        <v>5746</v>
      </c>
      <c r="B5829" s="145" t="s">
        <v>5761</v>
      </c>
      <c r="C5829" s="144">
        <v>6661103</v>
      </c>
      <c r="D5829" s="145" t="s">
        <v>5831</v>
      </c>
      <c r="E5829" s="150"/>
    </row>
    <row r="5830" spans="1:5" hidden="1" x14ac:dyDescent="0.2">
      <c r="A5830" s="145" t="s">
        <v>5746</v>
      </c>
      <c r="B5830" s="145" t="s">
        <v>5761</v>
      </c>
      <c r="C5830" s="144">
        <v>6661104</v>
      </c>
      <c r="D5830" s="145" t="s">
        <v>5832</v>
      </c>
      <c r="E5830" s="150"/>
    </row>
    <row r="5831" spans="1:5" hidden="1" x14ac:dyDescent="0.2">
      <c r="A5831" s="145" t="s">
        <v>5746</v>
      </c>
      <c r="B5831" s="145" t="s">
        <v>5761</v>
      </c>
      <c r="C5831" s="144">
        <v>6661105</v>
      </c>
      <c r="D5831" s="145" t="s">
        <v>5286</v>
      </c>
      <c r="E5831" s="150"/>
    </row>
    <row r="5832" spans="1:5" hidden="1" x14ac:dyDescent="0.2">
      <c r="A5832" s="145" t="s">
        <v>5746</v>
      </c>
      <c r="B5832" s="145" t="s">
        <v>5814</v>
      </c>
      <c r="C5832" s="144">
        <v>6661202</v>
      </c>
      <c r="D5832" s="145" t="s">
        <v>5833</v>
      </c>
      <c r="E5832" s="150"/>
    </row>
    <row r="5833" spans="1:5" hidden="1" x14ac:dyDescent="0.2">
      <c r="A5833" s="145" t="s">
        <v>5746</v>
      </c>
      <c r="B5833" s="145" t="s">
        <v>5814</v>
      </c>
      <c r="C5833" s="144">
        <v>6661203</v>
      </c>
      <c r="D5833" s="145" t="s">
        <v>5834</v>
      </c>
      <c r="E5833" s="150"/>
    </row>
    <row r="5834" spans="1:5" hidden="1" x14ac:dyDescent="0.2">
      <c r="A5834" s="145" t="s">
        <v>5746</v>
      </c>
      <c r="B5834" s="145" t="s">
        <v>5814</v>
      </c>
      <c r="C5834" s="144">
        <v>6661204</v>
      </c>
      <c r="D5834" s="145" t="s">
        <v>5835</v>
      </c>
      <c r="E5834" s="150"/>
    </row>
    <row r="5835" spans="1:5" hidden="1" x14ac:dyDescent="0.2">
      <c r="A5835" s="145" t="s">
        <v>5838</v>
      </c>
      <c r="B5835" s="145" t="s">
        <v>5837</v>
      </c>
      <c r="C5835" s="144">
        <v>2670101</v>
      </c>
      <c r="D5835" s="145" t="s">
        <v>5836</v>
      </c>
      <c r="E5835" s="150"/>
    </row>
    <row r="5836" spans="1:5" hidden="1" x14ac:dyDescent="0.2">
      <c r="A5836" s="145" t="s">
        <v>5838</v>
      </c>
      <c r="B5836" s="145" t="s">
        <v>5837</v>
      </c>
      <c r="C5836" s="144">
        <v>4670101</v>
      </c>
      <c r="D5836" s="145" t="s">
        <v>5839</v>
      </c>
      <c r="E5836" s="150"/>
    </row>
    <row r="5837" spans="1:5" hidden="1" x14ac:dyDescent="0.2">
      <c r="A5837" s="145" t="s">
        <v>5838</v>
      </c>
      <c r="B5837" s="145" t="s">
        <v>5841</v>
      </c>
      <c r="C5837" s="144">
        <v>4670301</v>
      </c>
      <c r="D5837" s="145" t="s">
        <v>5840</v>
      </c>
      <c r="E5837" s="150"/>
    </row>
    <row r="5838" spans="1:5" hidden="1" x14ac:dyDescent="0.2">
      <c r="A5838" s="145" t="s">
        <v>5838</v>
      </c>
      <c r="B5838" s="145" t="s">
        <v>5837</v>
      </c>
      <c r="C5838" s="144">
        <v>5670117</v>
      </c>
      <c r="D5838" s="145" t="s">
        <v>5842</v>
      </c>
      <c r="E5838" s="150"/>
    </row>
    <row r="5839" spans="1:5" hidden="1" x14ac:dyDescent="0.2">
      <c r="A5839" s="145" t="s">
        <v>5838</v>
      </c>
      <c r="B5839" s="145" t="s">
        <v>5837</v>
      </c>
      <c r="C5839" s="144">
        <v>5670118</v>
      </c>
      <c r="D5839" s="145" t="s">
        <v>5843</v>
      </c>
      <c r="E5839" s="150"/>
    </row>
    <row r="5840" spans="1:5" hidden="1" x14ac:dyDescent="0.2">
      <c r="A5840" s="145" t="s">
        <v>5838</v>
      </c>
      <c r="B5840" s="145" t="s">
        <v>5845</v>
      </c>
      <c r="C5840" s="144">
        <v>5670210</v>
      </c>
      <c r="D5840" s="145" t="s">
        <v>5844</v>
      </c>
      <c r="E5840" s="150"/>
    </row>
    <row r="5841" spans="1:5" hidden="1" x14ac:dyDescent="0.2">
      <c r="A5841" s="145" t="s">
        <v>5838</v>
      </c>
      <c r="B5841" s="145" t="s">
        <v>5845</v>
      </c>
      <c r="C5841" s="144">
        <v>5670211</v>
      </c>
      <c r="D5841" s="145" t="s">
        <v>5846</v>
      </c>
      <c r="E5841" s="150"/>
    </row>
    <row r="5842" spans="1:5" hidden="1" x14ac:dyDescent="0.2">
      <c r="A5842" s="145" t="s">
        <v>5838</v>
      </c>
      <c r="B5842" s="145" t="s">
        <v>5845</v>
      </c>
      <c r="C5842" s="144">
        <v>5670212</v>
      </c>
      <c r="D5842" s="145" t="s">
        <v>1225</v>
      </c>
      <c r="E5842" s="150"/>
    </row>
    <row r="5843" spans="1:5" hidden="1" x14ac:dyDescent="0.2">
      <c r="A5843" s="145" t="s">
        <v>5838</v>
      </c>
      <c r="B5843" s="145" t="s">
        <v>5848</v>
      </c>
      <c r="C5843" s="144">
        <v>5670410</v>
      </c>
      <c r="D5843" s="145" t="s">
        <v>5847</v>
      </c>
      <c r="E5843" s="150"/>
    </row>
    <row r="5844" spans="1:5" hidden="1" x14ac:dyDescent="0.2">
      <c r="A5844" s="145" t="s">
        <v>5838</v>
      </c>
      <c r="B5844" s="145" t="s">
        <v>5850</v>
      </c>
      <c r="C5844" s="144">
        <v>5670515</v>
      </c>
      <c r="D5844" s="145" t="s">
        <v>5849</v>
      </c>
      <c r="E5844" s="150"/>
    </row>
    <row r="5845" spans="1:5" hidden="1" x14ac:dyDescent="0.2">
      <c r="A5845" s="145" t="s">
        <v>5838</v>
      </c>
      <c r="B5845" s="145" t="s">
        <v>5850</v>
      </c>
      <c r="C5845" s="144">
        <v>5670516</v>
      </c>
      <c r="D5845" s="145" t="s">
        <v>5851</v>
      </c>
      <c r="E5845" s="150"/>
    </row>
    <row r="5846" spans="1:5" hidden="1" x14ac:dyDescent="0.2">
      <c r="A5846" s="145" t="s">
        <v>5838</v>
      </c>
      <c r="B5846" s="145" t="s">
        <v>5853</v>
      </c>
      <c r="C5846" s="144">
        <v>5670608</v>
      </c>
      <c r="D5846" s="145" t="s">
        <v>5852</v>
      </c>
      <c r="E5846" s="150"/>
    </row>
    <row r="5847" spans="1:5" hidden="1" x14ac:dyDescent="0.2">
      <c r="A5847" s="145" t="s">
        <v>5838</v>
      </c>
      <c r="B5847" s="145" t="s">
        <v>5855</v>
      </c>
      <c r="C5847" s="144">
        <v>5670714</v>
      </c>
      <c r="D5847" s="145" t="s">
        <v>5854</v>
      </c>
      <c r="E5847" s="150"/>
    </row>
    <row r="5848" spans="1:5" hidden="1" x14ac:dyDescent="0.2">
      <c r="A5848" s="145" t="s">
        <v>5838</v>
      </c>
      <c r="B5848" s="145" t="s">
        <v>5855</v>
      </c>
      <c r="C5848" s="144">
        <v>5670715</v>
      </c>
      <c r="D5848" s="145" t="s">
        <v>3124</v>
      </c>
      <c r="E5848" s="150"/>
    </row>
    <row r="5849" spans="1:5" hidden="1" x14ac:dyDescent="0.2">
      <c r="A5849" s="145" t="s">
        <v>5838</v>
      </c>
      <c r="B5849" s="145" t="s">
        <v>5857</v>
      </c>
      <c r="C5849" s="144">
        <v>5670810</v>
      </c>
      <c r="D5849" s="145" t="s">
        <v>5856</v>
      </c>
      <c r="E5849" s="150"/>
    </row>
    <row r="5850" spans="1:5" hidden="1" x14ac:dyDescent="0.2">
      <c r="A5850" s="145" t="s">
        <v>5838</v>
      </c>
      <c r="B5850" s="145" t="s">
        <v>5859</v>
      </c>
      <c r="C5850" s="144">
        <v>5671006</v>
      </c>
      <c r="D5850" s="145" t="s">
        <v>5858</v>
      </c>
      <c r="E5850" s="150"/>
    </row>
    <row r="5851" spans="1:5" hidden="1" x14ac:dyDescent="0.2">
      <c r="A5851" s="145" t="s">
        <v>5838</v>
      </c>
      <c r="B5851" s="145" t="s">
        <v>5859</v>
      </c>
      <c r="C5851" s="144">
        <v>5671007</v>
      </c>
      <c r="D5851" s="145" t="s">
        <v>5860</v>
      </c>
      <c r="E5851" s="150"/>
    </row>
    <row r="5852" spans="1:5" hidden="1" x14ac:dyDescent="0.2">
      <c r="A5852" s="145" t="s">
        <v>5838</v>
      </c>
      <c r="B5852" s="145" t="s">
        <v>5837</v>
      </c>
      <c r="C5852" s="144">
        <v>6670101</v>
      </c>
      <c r="D5852" s="145" t="s">
        <v>5861</v>
      </c>
      <c r="E5852" s="150"/>
    </row>
    <row r="5853" spans="1:5" hidden="1" x14ac:dyDescent="0.2">
      <c r="A5853" s="145" t="s">
        <v>5838</v>
      </c>
      <c r="B5853" s="145" t="s">
        <v>5837</v>
      </c>
      <c r="C5853" s="144">
        <v>6670102</v>
      </c>
      <c r="D5853" s="145" t="s">
        <v>5862</v>
      </c>
      <c r="E5853" s="150"/>
    </row>
    <row r="5854" spans="1:5" hidden="1" x14ac:dyDescent="0.2">
      <c r="A5854" s="145" t="s">
        <v>5838</v>
      </c>
      <c r="B5854" s="145" t="s">
        <v>5837</v>
      </c>
      <c r="C5854" s="144">
        <v>6670103</v>
      </c>
      <c r="D5854" s="145" t="s">
        <v>5863</v>
      </c>
      <c r="E5854" s="150"/>
    </row>
    <row r="5855" spans="1:5" hidden="1" x14ac:dyDescent="0.2">
      <c r="A5855" s="145" t="s">
        <v>5838</v>
      </c>
      <c r="B5855" s="145" t="s">
        <v>5837</v>
      </c>
      <c r="C5855" s="144">
        <v>6670104</v>
      </c>
      <c r="D5855" s="145" t="s">
        <v>5864</v>
      </c>
      <c r="E5855" s="150"/>
    </row>
    <row r="5856" spans="1:5" hidden="1" x14ac:dyDescent="0.2">
      <c r="A5856" s="145" t="s">
        <v>5838</v>
      </c>
      <c r="B5856" s="145" t="s">
        <v>5837</v>
      </c>
      <c r="C5856" s="144">
        <v>6670105</v>
      </c>
      <c r="D5856" s="145" t="s">
        <v>5865</v>
      </c>
      <c r="E5856" s="150"/>
    </row>
    <row r="5857" spans="1:5" hidden="1" x14ac:dyDescent="0.2">
      <c r="A5857" s="145" t="s">
        <v>5838</v>
      </c>
      <c r="B5857" s="145" t="s">
        <v>5837</v>
      </c>
      <c r="C5857" s="144">
        <v>6670106</v>
      </c>
      <c r="D5857" s="145" t="s">
        <v>5866</v>
      </c>
      <c r="E5857" s="150"/>
    </row>
    <row r="5858" spans="1:5" hidden="1" x14ac:dyDescent="0.2">
      <c r="A5858" s="145" t="s">
        <v>5838</v>
      </c>
      <c r="B5858" s="145" t="s">
        <v>5837</v>
      </c>
      <c r="C5858" s="144">
        <v>6670107</v>
      </c>
      <c r="D5858" s="145" t="s">
        <v>5867</v>
      </c>
      <c r="E5858" s="150"/>
    </row>
    <row r="5859" spans="1:5" hidden="1" x14ac:dyDescent="0.2">
      <c r="A5859" s="145" t="s">
        <v>5838</v>
      </c>
      <c r="B5859" s="145" t="s">
        <v>5837</v>
      </c>
      <c r="C5859" s="144">
        <v>6670108</v>
      </c>
      <c r="D5859" s="145" t="s">
        <v>5868</v>
      </c>
      <c r="E5859" s="150"/>
    </row>
    <row r="5860" spans="1:5" hidden="1" x14ac:dyDescent="0.2">
      <c r="A5860" s="145" t="s">
        <v>5838</v>
      </c>
      <c r="B5860" s="145" t="s">
        <v>5837</v>
      </c>
      <c r="C5860" s="144">
        <v>6670109</v>
      </c>
      <c r="D5860" s="145" t="s">
        <v>5869</v>
      </c>
      <c r="E5860" s="150"/>
    </row>
    <row r="5861" spans="1:5" hidden="1" x14ac:dyDescent="0.2">
      <c r="A5861" s="145" t="s">
        <v>5838</v>
      </c>
      <c r="B5861" s="145" t="s">
        <v>5837</v>
      </c>
      <c r="C5861" s="144">
        <v>6670110</v>
      </c>
      <c r="D5861" s="145" t="s">
        <v>5870</v>
      </c>
      <c r="E5861" s="150"/>
    </row>
    <row r="5862" spans="1:5" hidden="1" x14ac:dyDescent="0.2">
      <c r="A5862" s="145" t="s">
        <v>5838</v>
      </c>
      <c r="B5862" s="145" t="s">
        <v>5837</v>
      </c>
      <c r="C5862" s="144">
        <v>6670111</v>
      </c>
      <c r="D5862" s="145" t="s">
        <v>5871</v>
      </c>
      <c r="E5862" s="150"/>
    </row>
    <row r="5863" spans="1:5" hidden="1" x14ac:dyDescent="0.2">
      <c r="A5863" s="145" t="s">
        <v>5838</v>
      </c>
      <c r="B5863" s="145" t="s">
        <v>5837</v>
      </c>
      <c r="C5863" s="144">
        <v>6670112</v>
      </c>
      <c r="D5863" s="145" t="s">
        <v>5872</v>
      </c>
      <c r="E5863" s="150"/>
    </row>
    <row r="5864" spans="1:5" hidden="1" x14ac:dyDescent="0.2">
      <c r="A5864" s="145" t="s">
        <v>5838</v>
      </c>
      <c r="B5864" s="145" t="s">
        <v>5837</v>
      </c>
      <c r="C5864" s="144">
        <v>6670113</v>
      </c>
      <c r="D5864" s="145" t="s">
        <v>2797</v>
      </c>
      <c r="E5864" s="150"/>
    </row>
    <row r="5865" spans="1:5" hidden="1" x14ac:dyDescent="0.2">
      <c r="A5865" s="145" t="s">
        <v>5838</v>
      </c>
      <c r="B5865" s="145" t="s">
        <v>5837</v>
      </c>
      <c r="C5865" s="144">
        <v>6670114</v>
      </c>
      <c r="D5865" s="145" t="s">
        <v>5873</v>
      </c>
      <c r="E5865" s="150"/>
    </row>
    <row r="5866" spans="1:5" hidden="1" x14ac:dyDescent="0.2">
      <c r="A5866" s="145" t="s">
        <v>5838</v>
      </c>
      <c r="B5866" s="145" t="s">
        <v>5837</v>
      </c>
      <c r="C5866" s="144">
        <v>6670115</v>
      </c>
      <c r="D5866" s="145" t="s">
        <v>5287</v>
      </c>
      <c r="E5866" s="150"/>
    </row>
    <row r="5867" spans="1:5" hidden="1" x14ac:dyDescent="0.2">
      <c r="A5867" s="145" t="s">
        <v>5838</v>
      </c>
      <c r="B5867" s="145" t="s">
        <v>5837</v>
      </c>
      <c r="C5867" s="144">
        <v>6670116</v>
      </c>
      <c r="D5867" s="145" t="s">
        <v>3039</v>
      </c>
      <c r="E5867" s="150"/>
    </row>
    <row r="5868" spans="1:5" hidden="1" x14ac:dyDescent="0.2">
      <c r="A5868" s="145" t="s">
        <v>5838</v>
      </c>
      <c r="B5868" s="145" t="s">
        <v>5845</v>
      </c>
      <c r="C5868" s="144">
        <v>6670201</v>
      </c>
      <c r="D5868" s="145" t="s">
        <v>5874</v>
      </c>
      <c r="E5868" s="150"/>
    </row>
    <row r="5869" spans="1:5" hidden="1" x14ac:dyDescent="0.2">
      <c r="A5869" s="145" t="s">
        <v>5838</v>
      </c>
      <c r="B5869" s="145" t="s">
        <v>5845</v>
      </c>
      <c r="C5869" s="144">
        <v>6670202</v>
      </c>
      <c r="D5869" s="145" t="s">
        <v>5875</v>
      </c>
      <c r="E5869" s="150"/>
    </row>
    <row r="5870" spans="1:5" hidden="1" x14ac:dyDescent="0.2">
      <c r="A5870" s="145" t="s">
        <v>5838</v>
      </c>
      <c r="B5870" s="145" t="s">
        <v>5845</v>
      </c>
      <c r="C5870" s="144">
        <v>6670203</v>
      </c>
      <c r="D5870" s="145" t="s">
        <v>5876</v>
      </c>
      <c r="E5870" s="150"/>
    </row>
    <row r="5871" spans="1:5" hidden="1" x14ac:dyDescent="0.2">
      <c r="A5871" s="145" t="s">
        <v>5838</v>
      </c>
      <c r="B5871" s="145" t="s">
        <v>5845</v>
      </c>
      <c r="C5871" s="144">
        <v>6670204</v>
      </c>
      <c r="D5871" s="145" t="s">
        <v>692</v>
      </c>
      <c r="E5871" s="150"/>
    </row>
    <row r="5872" spans="1:5" hidden="1" x14ac:dyDescent="0.2">
      <c r="A5872" s="145" t="s">
        <v>5838</v>
      </c>
      <c r="B5872" s="145" t="s">
        <v>5845</v>
      </c>
      <c r="C5872" s="144">
        <v>6670205</v>
      </c>
      <c r="D5872" s="145" t="s">
        <v>627</v>
      </c>
      <c r="E5872" s="150"/>
    </row>
    <row r="5873" spans="1:5" hidden="1" x14ac:dyDescent="0.2">
      <c r="A5873" s="145" t="s">
        <v>5838</v>
      </c>
      <c r="B5873" s="145" t="s">
        <v>5845</v>
      </c>
      <c r="C5873" s="144">
        <v>6670206</v>
      </c>
      <c r="D5873" s="145" t="s">
        <v>5877</v>
      </c>
      <c r="E5873" s="150"/>
    </row>
    <row r="5874" spans="1:5" hidden="1" x14ac:dyDescent="0.2">
      <c r="A5874" s="145" t="s">
        <v>5838</v>
      </c>
      <c r="B5874" s="145" t="s">
        <v>5845</v>
      </c>
      <c r="C5874" s="144">
        <v>6670207</v>
      </c>
      <c r="D5874" s="145" t="s">
        <v>4935</v>
      </c>
      <c r="E5874" s="150"/>
    </row>
    <row r="5875" spans="1:5" hidden="1" x14ac:dyDescent="0.2">
      <c r="A5875" s="145" t="s">
        <v>5838</v>
      </c>
      <c r="B5875" s="145" t="s">
        <v>5845</v>
      </c>
      <c r="C5875" s="144">
        <v>6670208</v>
      </c>
      <c r="D5875" s="145" t="s">
        <v>5878</v>
      </c>
      <c r="E5875" s="150"/>
    </row>
    <row r="5876" spans="1:5" hidden="1" x14ac:dyDescent="0.2">
      <c r="A5876" s="145" t="s">
        <v>5838</v>
      </c>
      <c r="B5876" s="145" t="s">
        <v>5845</v>
      </c>
      <c r="C5876" s="144">
        <v>6670209</v>
      </c>
      <c r="D5876" s="145" t="s">
        <v>5879</v>
      </c>
      <c r="E5876" s="150"/>
    </row>
    <row r="5877" spans="1:5" hidden="1" x14ac:dyDescent="0.2">
      <c r="A5877" s="145" t="s">
        <v>5838</v>
      </c>
      <c r="B5877" s="145" t="s">
        <v>5841</v>
      </c>
      <c r="C5877" s="144">
        <v>6670301</v>
      </c>
      <c r="D5877" s="145" t="s">
        <v>5880</v>
      </c>
      <c r="E5877" s="150"/>
    </row>
    <row r="5878" spans="1:5" hidden="1" x14ac:dyDescent="0.2">
      <c r="A5878" s="145" t="s">
        <v>5838</v>
      </c>
      <c r="B5878" s="145" t="s">
        <v>5841</v>
      </c>
      <c r="C5878" s="144">
        <v>6670302</v>
      </c>
      <c r="D5878" s="145" t="s">
        <v>5881</v>
      </c>
      <c r="E5878" s="150"/>
    </row>
    <row r="5879" spans="1:5" hidden="1" x14ac:dyDescent="0.2">
      <c r="A5879" s="145" t="s">
        <v>5838</v>
      </c>
      <c r="B5879" s="145" t="s">
        <v>5841</v>
      </c>
      <c r="C5879" s="144">
        <v>6670303</v>
      </c>
      <c r="D5879" s="145" t="s">
        <v>5882</v>
      </c>
      <c r="E5879" s="150"/>
    </row>
    <row r="5880" spans="1:5" hidden="1" x14ac:dyDescent="0.2">
      <c r="A5880" s="145" t="s">
        <v>5838</v>
      </c>
      <c r="B5880" s="145" t="s">
        <v>5841</v>
      </c>
      <c r="C5880" s="144">
        <v>6670304</v>
      </c>
      <c r="D5880" s="145" t="s">
        <v>5883</v>
      </c>
      <c r="E5880" s="150"/>
    </row>
    <row r="5881" spans="1:5" hidden="1" x14ac:dyDescent="0.2">
      <c r="A5881" s="145" t="s">
        <v>5838</v>
      </c>
      <c r="B5881" s="145" t="s">
        <v>5841</v>
      </c>
      <c r="C5881" s="144">
        <v>6670305</v>
      </c>
      <c r="D5881" s="145" t="s">
        <v>5884</v>
      </c>
      <c r="E5881" s="150"/>
    </row>
    <row r="5882" spans="1:5" hidden="1" x14ac:dyDescent="0.2">
      <c r="A5882" s="145" t="s">
        <v>5838</v>
      </c>
      <c r="B5882" s="145" t="s">
        <v>5841</v>
      </c>
      <c r="C5882" s="144">
        <v>6670306</v>
      </c>
      <c r="D5882" s="145" t="s">
        <v>4170</v>
      </c>
      <c r="E5882" s="150"/>
    </row>
    <row r="5883" spans="1:5" hidden="1" x14ac:dyDescent="0.2">
      <c r="A5883" s="145" t="s">
        <v>5838</v>
      </c>
      <c r="B5883" s="145" t="s">
        <v>5841</v>
      </c>
      <c r="C5883" s="144">
        <v>6670307</v>
      </c>
      <c r="D5883" s="145" t="s">
        <v>5885</v>
      </c>
      <c r="E5883" s="150"/>
    </row>
    <row r="5884" spans="1:5" hidden="1" x14ac:dyDescent="0.2">
      <c r="A5884" s="145" t="s">
        <v>5838</v>
      </c>
      <c r="B5884" s="145" t="s">
        <v>5841</v>
      </c>
      <c r="C5884" s="144">
        <v>6670308</v>
      </c>
      <c r="D5884" s="145" t="s">
        <v>3677</v>
      </c>
      <c r="E5884" s="150"/>
    </row>
    <row r="5885" spans="1:5" hidden="1" x14ac:dyDescent="0.2">
      <c r="A5885" s="145" t="s">
        <v>5838</v>
      </c>
      <c r="B5885" s="145" t="s">
        <v>5841</v>
      </c>
      <c r="C5885" s="144">
        <v>6670309</v>
      </c>
      <c r="D5885" s="145" t="s">
        <v>2770</v>
      </c>
      <c r="E5885" s="150"/>
    </row>
    <row r="5886" spans="1:5" hidden="1" x14ac:dyDescent="0.2">
      <c r="A5886" s="145" t="s">
        <v>5838</v>
      </c>
      <c r="B5886" s="145" t="s">
        <v>5841</v>
      </c>
      <c r="C5886" s="144">
        <v>6670310</v>
      </c>
      <c r="D5886" s="145" t="s">
        <v>5886</v>
      </c>
      <c r="E5886" s="150"/>
    </row>
    <row r="5887" spans="1:5" hidden="1" x14ac:dyDescent="0.2">
      <c r="A5887" s="145" t="s">
        <v>5838</v>
      </c>
      <c r="B5887" s="145" t="s">
        <v>5841</v>
      </c>
      <c r="C5887" s="144">
        <v>6670311</v>
      </c>
      <c r="D5887" s="145" t="s">
        <v>1783</v>
      </c>
      <c r="E5887" s="150"/>
    </row>
    <row r="5888" spans="1:5" hidden="1" x14ac:dyDescent="0.2">
      <c r="A5888" s="145" t="s">
        <v>5838</v>
      </c>
      <c r="B5888" s="145" t="s">
        <v>5841</v>
      </c>
      <c r="C5888" s="144">
        <v>6670312</v>
      </c>
      <c r="D5888" s="145" t="s">
        <v>5887</v>
      </c>
      <c r="E5888" s="150"/>
    </row>
    <row r="5889" spans="1:5" hidden="1" x14ac:dyDescent="0.2">
      <c r="A5889" s="145" t="s">
        <v>5838</v>
      </c>
      <c r="B5889" s="145" t="s">
        <v>5841</v>
      </c>
      <c r="C5889" s="144">
        <v>6670313</v>
      </c>
      <c r="D5889" s="145" t="s">
        <v>5888</v>
      </c>
      <c r="E5889" s="150"/>
    </row>
    <row r="5890" spans="1:5" hidden="1" x14ac:dyDescent="0.2">
      <c r="A5890" s="145" t="s">
        <v>5838</v>
      </c>
      <c r="B5890" s="145" t="s">
        <v>5841</v>
      </c>
      <c r="C5890" s="144">
        <v>6670314</v>
      </c>
      <c r="D5890" s="145" t="s">
        <v>5889</v>
      </c>
      <c r="E5890" s="150"/>
    </row>
    <row r="5891" spans="1:5" hidden="1" x14ac:dyDescent="0.2">
      <c r="A5891" s="145" t="s">
        <v>5838</v>
      </c>
      <c r="B5891" s="145" t="s">
        <v>5841</v>
      </c>
      <c r="C5891" s="144">
        <v>6670315</v>
      </c>
      <c r="D5891" s="145" t="s">
        <v>5890</v>
      </c>
      <c r="E5891" s="150"/>
    </row>
    <row r="5892" spans="1:5" hidden="1" x14ac:dyDescent="0.2">
      <c r="A5892" s="145" t="s">
        <v>5838</v>
      </c>
      <c r="B5892" s="145" t="s">
        <v>5841</v>
      </c>
      <c r="C5892" s="144">
        <v>6670316</v>
      </c>
      <c r="D5892" s="145" t="s">
        <v>5891</v>
      </c>
      <c r="E5892" s="150"/>
    </row>
    <row r="5893" spans="1:5" hidden="1" x14ac:dyDescent="0.2">
      <c r="A5893" s="145" t="s">
        <v>5838</v>
      </c>
      <c r="B5893" s="145" t="s">
        <v>5841</v>
      </c>
      <c r="C5893" s="144">
        <v>6670317</v>
      </c>
      <c r="D5893" s="145" t="s">
        <v>2781</v>
      </c>
      <c r="E5893" s="150"/>
    </row>
    <row r="5894" spans="1:5" hidden="1" x14ac:dyDescent="0.2">
      <c r="A5894" s="145" t="s">
        <v>5838</v>
      </c>
      <c r="B5894" s="145" t="s">
        <v>5841</v>
      </c>
      <c r="C5894" s="144">
        <v>6670318</v>
      </c>
      <c r="D5894" s="145" t="s">
        <v>2817</v>
      </c>
      <c r="E5894" s="150"/>
    </row>
    <row r="5895" spans="1:5" hidden="1" x14ac:dyDescent="0.2">
      <c r="A5895" s="145" t="s">
        <v>5838</v>
      </c>
      <c r="B5895" s="145" t="s">
        <v>5841</v>
      </c>
      <c r="C5895" s="144">
        <v>6670319</v>
      </c>
      <c r="D5895" s="145" t="s">
        <v>2784</v>
      </c>
      <c r="E5895" s="150"/>
    </row>
    <row r="5896" spans="1:5" hidden="1" x14ac:dyDescent="0.2">
      <c r="A5896" s="145" t="s">
        <v>5838</v>
      </c>
      <c r="B5896" s="145" t="s">
        <v>5841</v>
      </c>
      <c r="C5896" s="144">
        <v>6670320</v>
      </c>
      <c r="D5896" s="145" t="s">
        <v>5892</v>
      </c>
      <c r="E5896" s="150"/>
    </row>
    <row r="5897" spans="1:5" hidden="1" x14ac:dyDescent="0.2">
      <c r="A5897" s="145" t="s">
        <v>5838</v>
      </c>
      <c r="B5897" s="145" t="s">
        <v>5848</v>
      </c>
      <c r="C5897" s="144">
        <v>6670401</v>
      </c>
      <c r="D5897" s="145" t="s">
        <v>5893</v>
      </c>
      <c r="E5897" s="150"/>
    </row>
    <row r="5898" spans="1:5" hidden="1" x14ac:dyDescent="0.2">
      <c r="A5898" s="145" t="s">
        <v>5838</v>
      </c>
      <c r="B5898" s="145" t="s">
        <v>5848</v>
      </c>
      <c r="C5898" s="144">
        <v>6670402</v>
      </c>
      <c r="D5898" s="145" t="s">
        <v>5894</v>
      </c>
      <c r="E5898" s="150"/>
    </row>
    <row r="5899" spans="1:5" hidden="1" x14ac:dyDescent="0.2">
      <c r="A5899" s="145" t="s">
        <v>5838</v>
      </c>
      <c r="B5899" s="145" t="s">
        <v>5848</v>
      </c>
      <c r="C5899" s="144">
        <v>6670403</v>
      </c>
      <c r="D5899" s="145" t="s">
        <v>5895</v>
      </c>
      <c r="E5899" s="150"/>
    </row>
    <row r="5900" spans="1:5" hidden="1" x14ac:dyDescent="0.2">
      <c r="A5900" s="145" t="s">
        <v>5838</v>
      </c>
      <c r="B5900" s="145" t="s">
        <v>5848</v>
      </c>
      <c r="C5900" s="144">
        <v>6670404</v>
      </c>
      <c r="D5900" s="145" t="s">
        <v>5896</v>
      </c>
      <c r="E5900" s="150"/>
    </row>
    <row r="5901" spans="1:5" hidden="1" x14ac:dyDescent="0.2">
      <c r="A5901" s="145" t="s">
        <v>5838</v>
      </c>
      <c r="B5901" s="145" t="s">
        <v>5848</v>
      </c>
      <c r="C5901" s="144">
        <v>6670405</v>
      </c>
      <c r="D5901" s="145" t="s">
        <v>5897</v>
      </c>
      <c r="E5901" s="150"/>
    </row>
    <row r="5902" spans="1:5" hidden="1" x14ac:dyDescent="0.2">
      <c r="A5902" s="145" t="s">
        <v>5838</v>
      </c>
      <c r="B5902" s="145" t="s">
        <v>5848</v>
      </c>
      <c r="C5902" s="144">
        <v>6670406</v>
      </c>
      <c r="D5902" s="145" t="s">
        <v>5898</v>
      </c>
      <c r="E5902" s="150"/>
    </row>
    <row r="5903" spans="1:5" hidden="1" x14ac:dyDescent="0.2">
      <c r="A5903" s="145" t="s">
        <v>5838</v>
      </c>
      <c r="B5903" s="145" t="s">
        <v>5848</v>
      </c>
      <c r="C5903" s="144">
        <v>6670407</v>
      </c>
      <c r="D5903" s="145" t="s">
        <v>5899</v>
      </c>
      <c r="E5903" s="150"/>
    </row>
    <row r="5904" spans="1:5" hidden="1" x14ac:dyDescent="0.2">
      <c r="A5904" s="145" t="s">
        <v>5838</v>
      </c>
      <c r="B5904" s="145" t="s">
        <v>5848</v>
      </c>
      <c r="C5904" s="144">
        <v>6670408</v>
      </c>
      <c r="D5904" s="145" t="s">
        <v>5900</v>
      </c>
      <c r="E5904" s="150"/>
    </row>
    <row r="5905" spans="1:5" hidden="1" x14ac:dyDescent="0.2">
      <c r="A5905" s="145" t="s">
        <v>5838</v>
      </c>
      <c r="B5905" s="145" t="s">
        <v>5848</v>
      </c>
      <c r="C5905" s="144">
        <v>6670409</v>
      </c>
      <c r="D5905" s="145" t="s">
        <v>5901</v>
      </c>
      <c r="E5905" s="150"/>
    </row>
    <row r="5906" spans="1:5" hidden="1" x14ac:dyDescent="0.2">
      <c r="A5906" s="145" t="s">
        <v>5838</v>
      </c>
      <c r="B5906" s="145" t="s">
        <v>5850</v>
      </c>
      <c r="C5906" s="144">
        <v>6670501</v>
      </c>
      <c r="D5906" s="145" t="s">
        <v>5902</v>
      </c>
      <c r="E5906" s="150"/>
    </row>
    <row r="5907" spans="1:5" hidden="1" x14ac:dyDescent="0.2">
      <c r="A5907" s="145" t="s">
        <v>5838</v>
      </c>
      <c r="B5907" s="145" t="s">
        <v>5850</v>
      </c>
      <c r="C5907" s="144">
        <v>6670502</v>
      </c>
      <c r="D5907" s="145" t="s">
        <v>5903</v>
      </c>
      <c r="E5907" s="150"/>
    </row>
    <row r="5908" spans="1:5" hidden="1" x14ac:dyDescent="0.2">
      <c r="A5908" s="145" t="s">
        <v>5838</v>
      </c>
      <c r="B5908" s="145" t="s">
        <v>5850</v>
      </c>
      <c r="C5908" s="144">
        <v>6670503</v>
      </c>
      <c r="D5908" s="145" t="s">
        <v>5904</v>
      </c>
      <c r="E5908" s="150"/>
    </row>
    <row r="5909" spans="1:5" hidden="1" x14ac:dyDescent="0.2">
      <c r="A5909" s="145" t="s">
        <v>5838</v>
      </c>
      <c r="B5909" s="145" t="s">
        <v>5850</v>
      </c>
      <c r="C5909" s="144">
        <v>6670504</v>
      </c>
      <c r="D5909" s="145" t="s">
        <v>658</v>
      </c>
      <c r="E5909" s="150"/>
    </row>
    <row r="5910" spans="1:5" hidden="1" x14ac:dyDescent="0.2">
      <c r="A5910" s="145" t="s">
        <v>5838</v>
      </c>
      <c r="B5910" s="145" t="s">
        <v>5850</v>
      </c>
      <c r="C5910" s="144">
        <v>6670505</v>
      </c>
      <c r="D5910" s="145" t="s">
        <v>5869</v>
      </c>
      <c r="E5910" s="150"/>
    </row>
    <row r="5911" spans="1:5" hidden="1" x14ac:dyDescent="0.2">
      <c r="A5911" s="145" t="s">
        <v>5838</v>
      </c>
      <c r="B5911" s="145" t="s">
        <v>5850</v>
      </c>
      <c r="C5911" s="144">
        <v>6670506</v>
      </c>
      <c r="D5911" s="145" t="s">
        <v>5905</v>
      </c>
      <c r="E5911" s="150"/>
    </row>
    <row r="5912" spans="1:5" hidden="1" x14ac:dyDescent="0.2">
      <c r="A5912" s="145" t="s">
        <v>5838</v>
      </c>
      <c r="B5912" s="145" t="s">
        <v>5850</v>
      </c>
      <c r="C5912" s="144">
        <v>6670507</v>
      </c>
      <c r="D5912" s="145" t="s">
        <v>5906</v>
      </c>
      <c r="E5912" s="150"/>
    </row>
    <row r="5913" spans="1:5" hidden="1" x14ac:dyDescent="0.2">
      <c r="A5913" s="145" t="s">
        <v>5838</v>
      </c>
      <c r="B5913" s="145" t="s">
        <v>5850</v>
      </c>
      <c r="C5913" s="144">
        <v>6670508</v>
      </c>
      <c r="D5913" s="145" t="s">
        <v>5907</v>
      </c>
      <c r="E5913" s="150"/>
    </row>
    <row r="5914" spans="1:5" hidden="1" x14ac:dyDescent="0.2">
      <c r="A5914" s="145" t="s">
        <v>5838</v>
      </c>
      <c r="B5914" s="145" t="s">
        <v>5850</v>
      </c>
      <c r="C5914" s="144">
        <v>6670509</v>
      </c>
      <c r="D5914" s="145" t="s">
        <v>5908</v>
      </c>
      <c r="E5914" s="150"/>
    </row>
    <row r="5915" spans="1:5" hidden="1" x14ac:dyDescent="0.2">
      <c r="A5915" s="145" t="s">
        <v>5838</v>
      </c>
      <c r="B5915" s="145" t="s">
        <v>5850</v>
      </c>
      <c r="C5915" s="144">
        <v>6670510</v>
      </c>
      <c r="D5915" s="145" t="s">
        <v>5909</v>
      </c>
      <c r="E5915" s="150"/>
    </row>
    <row r="5916" spans="1:5" hidden="1" x14ac:dyDescent="0.2">
      <c r="A5916" s="145" t="s">
        <v>5838</v>
      </c>
      <c r="B5916" s="145" t="s">
        <v>5850</v>
      </c>
      <c r="C5916" s="144">
        <v>6670511</v>
      </c>
      <c r="D5916" s="145" t="s">
        <v>5910</v>
      </c>
      <c r="E5916" s="150"/>
    </row>
    <row r="5917" spans="1:5" hidden="1" x14ac:dyDescent="0.2">
      <c r="A5917" s="145" t="s">
        <v>5838</v>
      </c>
      <c r="B5917" s="145" t="s">
        <v>5850</v>
      </c>
      <c r="C5917" s="144">
        <v>6670512</v>
      </c>
      <c r="D5917" s="145" t="s">
        <v>5315</v>
      </c>
      <c r="E5917" s="150"/>
    </row>
    <row r="5918" spans="1:5" hidden="1" x14ac:dyDescent="0.2">
      <c r="A5918" s="145" t="s">
        <v>5838</v>
      </c>
      <c r="B5918" s="145" t="s">
        <v>5850</v>
      </c>
      <c r="C5918" s="144">
        <v>6670513</v>
      </c>
      <c r="D5918" s="145" t="s">
        <v>2716</v>
      </c>
      <c r="E5918" s="150"/>
    </row>
    <row r="5919" spans="1:5" hidden="1" x14ac:dyDescent="0.2">
      <c r="A5919" s="145" t="s">
        <v>5838</v>
      </c>
      <c r="B5919" s="145" t="s">
        <v>5850</v>
      </c>
      <c r="C5919" s="144">
        <v>6670514</v>
      </c>
      <c r="D5919" s="145" t="s">
        <v>5911</v>
      </c>
      <c r="E5919" s="150"/>
    </row>
    <row r="5920" spans="1:5" hidden="1" x14ac:dyDescent="0.2">
      <c r="A5920" s="145" t="s">
        <v>5838</v>
      </c>
      <c r="B5920" s="145" t="s">
        <v>5853</v>
      </c>
      <c r="C5920" s="144">
        <v>6670601</v>
      </c>
      <c r="D5920" s="145" t="s">
        <v>2812</v>
      </c>
      <c r="E5920" s="150"/>
    </row>
    <row r="5921" spans="1:5" hidden="1" x14ac:dyDescent="0.2">
      <c r="A5921" s="145" t="s">
        <v>5838</v>
      </c>
      <c r="B5921" s="145" t="s">
        <v>5853</v>
      </c>
      <c r="C5921" s="144">
        <v>6670602</v>
      </c>
      <c r="D5921" s="145" t="s">
        <v>5912</v>
      </c>
      <c r="E5921" s="150"/>
    </row>
    <row r="5922" spans="1:5" hidden="1" x14ac:dyDescent="0.2">
      <c r="A5922" s="145" t="s">
        <v>5838</v>
      </c>
      <c r="B5922" s="145" t="s">
        <v>5853</v>
      </c>
      <c r="C5922" s="144">
        <v>6670603</v>
      </c>
      <c r="D5922" s="145" t="s">
        <v>5913</v>
      </c>
      <c r="E5922" s="150"/>
    </row>
    <row r="5923" spans="1:5" hidden="1" x14ac:dyDescent="0.2">
      <c r="A5923" s="145" t="s">
        <v>5838</v>
      </c>
      <c r="B5923" s="145" t="s">
        <v>5853</v>
      </c>
      <c r="C5923" s="144">
        <v>6670604</v>
      </c>
      <c r="D5923" s="145" t="s">
        <v>5914</v>
      </c>
      <c r="E5923" s="150"/>
    </row>
    <row r="5924" spans="1:5" hidden="1" x14ac:dyDescent="0.2">
      <c r="A5924" s="145" t="s">
        <v>5838</v>
      </c>
      <c r="B5924" s="145" t="s">
        <v>5853</v>
      </c>
      <c r="C5924" s="144">
        <v>6670605</v>
      </c>
      <c r="D5924" s="145" t="s">
        <v>5915</v>
      </c>
      <c r="E5924" s="150"/>
    </row>
    <row r="5925" spans="1:5" hidden="1" x14ac:dyDescent="0.2">
      <c r="A5925" s="145" t="s">
        <v>5838</v>
      </c>
      <c r="B5925" s="145" t="s">
        <v>5853</v>
      </c>
      <c r="C5925" s="144">
        <v>6670606</v>
      </c>
      <c r="D5925" s="145" t="s">
        <v>5916</v>
      </c>
      <c r="E5925" s="150"/>
    </row>
    <row r="5926" spans="1:5" hidden="1" x14ac:dyDescent="0.2">
      <c r="A5926" s="145" t="s">
        <v>5838</v>
      </c>
      <c r="B5926" s="145" t="s">
        <v>5853</v>
      </c>
      <c r="C5926" s="144">
        <v>6670607</v>
      </c>
      <c r="D5926" s="145" t="s">
        <v>5917</v>
      </c>
      <c r="E5926" s="150"/>
    </row>
    <row r="5927" spans="1:5" hidden="1" x14ac:dyDescent="0.2">
      <c r="A5927" s="145" t="s">
        <v>5838</v>
      </c>
      <c r="B5927" s="145" t="s">
        <v>5855</v>
      </c>
      <c r="C5927" s="144">
        <v>6670701</v>
      </c>
      <c r="D5927" s="145" t="s">
        <v>5918</v>
      </c>
      <c r="E5927" s="150"/>
    </row>
    <row r="5928" spans="1:5" hidden="1" x14ac:dyDescent="0.2">
      <c r="A5928" s="145" t="s">
        <v>5838</v>
      </c>
      <c r="B5928" s="145" t="s">
        <v>5855</v>
      </c>
      <c r="C5928" s="144">
        <v>6670702</v>
      </c>
      <c r="D5928" s="145" t="s">
        <v>2253</v>
      </c>
      <c r="E5928" s="150"/>
    </row>
    <row r="5929" spans="1:5" hidden="1" x14ac:dyDescent="0.2">
      <c r="A5929" s="145" t="s">
        <v>5838</v>
      </c>
      <c r="B5929" s="145" t="s">
        <v>5855</v>
      </c>
      <c r="C5929" s="144">
        <v>6670703</v>
      </c>
      <c r="D5929" s="145" t="s">
        <v>5919</v>
      </c>
      <c r="E5929" s="150"/>
    </row>
    <row r="5930" spans="1:5" hidden="1" x14ac:dyDescent="0.2">
      <c r="A5930" s="145" t="s">
        <v>5838</v>
      </c>
      <c r="B5930" s="145" t="s">
        <v>5855</v>
      </c>
      <c r="C5930" s="144">
        <v>6670704</v>
      </c>
      <c r="D5930" s="145" t="s">
        <v>5920</v>
      </c>
      <c r="E5930" s="150"/>
    </row>
    <row r="5931" spans="1:5" hidden="1" x14ac:dyDescent="0.2">
      <c r="A5931" s="145" t="s">
        <v>5838</v>
      </c>
      <c r="B5931" s="145" t="s">
        <v>5855</v>
      </c>
      <c r="C5931" s="144">
        <v>6670705</v>
      </c>
      <c r="D5931" s="145" t="s">
        <v>5921</v>
      </c>
      <c r="E5931" s="150"/>
    </row>
    <row r="5932" spans="1:5" hidden="1" x14ac:dyDescent="0.2">
      <c r="A5932" s="145" t="s">
        <v>5838</v>
      </c>
      <c r="B5932" s="145" t="s">
        <v>5855</v>
      </c>
      <c r="C5932" s="144">
        <v>6670706</v>
      </c>
      <c r="D5932" s="145" t="s">
        <v>5922</v>
      </c>
      <c r="E5932" s="150"/>
    </row>
    <row r="5933" spans="1:5" hidden="1" x14ac:dyDescent="0.2">
      <c r="A5933" s="145" t="s">
        <v>5838</v>
      </c>
      <c r="B5933" s="145" t="s">
        <v>5855</v>
      </c>
      <c r="C5933" s="144">
        <v>6670707</v>
      </c>
      <c r="D5933" s="145" t="s">
        <v>5923</v>
      </c>
      <c r="E5933" s="150"/>
    </row>
    <row r="5934" spans="1:5" hidden="1" x14ac:dyDescent="0.2">
      <c r="A5934" s="145" t="s">
        <v>5838</v>
      </c>
      <c r="B5934" s="145" t="s">
        <v>5855</v>
      </c>
      <c r="C5934" s="144">
        <v>6670708</v>
      </c>
      <c r="D5934" s="145" t="s">
        <v>5924</v>
      </c>
      <c r="E5934" s="150"/>
    </row>
    <row r="5935" spans="1:5" hidden="1" x14ac:dyDescent="0.2">
      <c r="A5935" s="145" t="s">
        <v>5838</v>
      </c>
      <c r="B5935" s="145" t="s">
        <v>5855</v>
      </c>
      <c r="C5935" s="144">
        <v>6670709</v>
      </c>
      <c r="D5935" s="145" t="s">
        <v>5925</v>
      </c>
      <c r="E5935" s="150"/>
    </row>
    <row r="5936" spans="1:5" hidden="1" x14ac:dyDescent="0.2">
      <c r="A5936" s="145" t="s">
        <v>5838</v>
      </c>
      <c r="B5936" s="145" t="s">
        <v>5855</v>
      </c>
      <c r="C5936" s="144">
        <v>6670710</v>
      </c>
      <c r="D5936" s="145" t="s">
        <v>5926</v>
      </c>
      <c r="E5936" s="150"/>
    </row>
    <row r="5937" spans="1:5" hidden="1" x14ac:dyDescent="0.2">
      <c r="A5937" s="145" t="s">
        <v>5838</v>
      </c>
      <c r="B5937" s="145" t="s">
        <v>5855</v>
      </c>
      <c r="C5937" s="144">
        <v>6670711</v>
      </c>
      <c r="D5937" s="145" t="s">
        <v>594</v>
      </c>
      <c r="E5937" s="150"/>
    </row>
    <row r="5938" spans="1:5" hidden="1" x14ac:dyDescent="0.2">
      <c r="A5938" s="145" t="s">
        <v>5838</v>
      </c>
      <c r="B5938" s="145" t="s">
        <v>5855</v>
      </c>
      <c r="C5938" s="144">
        <v>6670712</v>
      </c>
      <c r="D5938" s="145" t="s">
        <v>5927</v>
      </c>
      <c r="E5938" s="150"/>
    </row>
    <row r="5939" spans="1:5" hidden="1" x14ac:dyDescent="0.2">
      <c r="A5939" s="145" t="s">
        <v>5838</v>
      </c>
      <c r="B5939" s="145" t="s">
        <v>5855</v>
      </c>
      <c r="C5939" s="144">
        <v>6670713</v>
      </c>
      <c r="D5939" s="145" t="s">
        <v>5928</v>
      </c>
      <c r="E5939" s="150"/>
    </row>
    <row r="5940" spans="1:5" hidden="1" x14ac:dyDescent="0.2">
      <c r="A5940" s="145" t="s">
        <v>5838</v>
      </c>
      <c r="B5940" s="145" t="s">
        <v>5857</v>
      </c>
      <c r="C5940" s="144">
        <v>6670801</v>
      </c>
      <c r="D5940" s="145" t="s">
        <v>5929</v>
      </c>
      <c r="E5940" s="150"/>
    </row>
    <row r="5941" spans="1:5" hidden="1" x14ac:dyDescent="0.2">
      <c r="A5941" s="145" t="s">
        <v>5838</v>
      </c>
      <c r="B5941" s="145" t="s">
        <v>5857</v>
      </c>
      <c r="C5941" s="144">
        <v>6670802</v>
      </c>
      <c r="D5941" s="145" t="s">
        <v>5930</v>
      </c>
      <c r="E5941" s="150"/>
    </row>
    <row r="5942" spans="1:5" hidden="1" x14ac:dyDescent="0.2">
      <c r="A5942" s="145" t="s">
        <v>5838</v>
      </c>
      <c r="B5942" s="145" t="s">
        <v>5857</v>
      </c>
      <c r="C5942" s="144">
        <v>6670803</v>
      </c>
      <c r="D5942" s="145" t="s">
        <v>5931</v>
      </c>
      <c r="E5942" s="150"/>
    </row>
    <row r="5943" spans="1:5" hidden="1" x14ac:dyDescent="0.2">
      <c r="A5943" s="145" t="s">
        <v>5838</v>
      </c>
      <c r="B5943" s="145" t="s">
        <v>5857</v>
      </c>
      <c r="C5943" s="144">
        <v>6670804</v>
      </c>
      <c r="D5943" s="145" t="s">
        <v>5932</v>
      </c>
      <c r="E5943" s="150"/>
    </row>
    <row r="5944" spans="1:5" hidden="1" x14ac:dyDescent="0.2">
      <c r="A5944" s="145" t="s">
        <v>5838</v>
      </c>
      <c r="B5944" s="145" t="s">
        <v>5857</v>
      </c>
      <c r="C5944" s="144">
        <v>6670805</v>
      </c>
      <c r="D5944" s="145" t="s">
        <v>5736</v>
      </c>
      <c r="E5944" s="150"/>
    </row>
    <row r="5945" spans="1:5" hidden="1" x14ac:dyDescent="0.2">
      <c r="A5945" s="145" t="s">
        <v>5838</v>
      </c>
      <c r="B5945" s="145" t="s">
        <v>5857</v>
      </c>
      <c r="C5945" s="144">
        <v>6670806</v>
      </c>
      <c r="D5945" s="145" t="s">
        <v>5933</v>
      </c>
      <c r="E5945" s="150"/>
    </row>
    <row r="5946" spans="1:5" hidden="1" x14ac:dyDescent="0.2">
      <c r="A5946" s="145" t="s">
        <v>5838</v>
      </c>
      <c r="B5946" s="145" t="s">
        <v>5857</v>
      </c>
      <c r="C5946" s="144">
        <v>6670807</v>
      </c>
      <c r="D5946" s="145" t="s">
        <v>5934</v>
      </c>
      <c r="E5946" s="150"/>
    </row>
    <row r="5947" spans="1:5" hidden="1" x14ac:dyDescent="0.2">
      <c r="A5947" s="145" t="s">
        <v>5838</v>
      </c>
      <c r="B5947" s="145" t="s">
        <v>5857</v>
      </c>
      <c r="C5947" s="144">
        <v>6670808</v>
      </c>
      <c r="D5947" s="145" t="s">
        <v>5935</v>
      </c>
      <c r="E5947" s="150"/>
    </row>
    <row r="5948" spans="1:5" hidden="1" x14ac:dyDescent="0.2">
      <c r="A5948" s="145" t="s">
        <v>5838</v>
      </c>
      <c r="B5948" s="145" t="s">
        <v>5857</v>
      </c>
      <c r="C5948" s="144">
        <v>6670809</v>
      </c>
      <c r="D5948" s="145" t="s">
        <v>1455</v>
      </c>
      <c r="E5948" s="150"/>
    </row>
    <row r="5949" spans="1:5" hidden="1" x14ac:dyDescent="0.2">
      <c r="A5949" s="145" t="s">
        <v>5838</v>
      </c>
      <c r="B5949" s="145" t="s">
        <v>5937</v>
      </c>
      <c r="C5949" s="144">
        <v>6670901</v>
      </c>
      <c r="D5949" s="145" t="s">
        <v>5936</v>
      </c>
      <c r="E5949" s="150"/>
    </row>
    <row r="5950" spans="1:5" hidden="1" x14ac:dyDescent="0.2">
      <c r="A5950" s="145" t="s">
        <v>5838</v>
      </c>
      <c r="B5950" s="145" t="s">
        <v>5937</v>
      </c>
      <c r="C5950" s="144">
        <v>6670902</v>
      </c>
      <c r="D5950" s="145" t="s">
        <v>5938</v>
      </c>
      <c r="E5950" s="150"/>
    </row>
    <row r="5951" spans="1:5" hidden="1" x14ac:dyDescent="0.2">
      <c r="A5951" s="145" t="s">
        <v>5838</v>
      </c>
      <c r="B5951" s="145" t="s">
        <v>5937</v>
      </c>
      <c r="C5951" s="144">
        <v>6670903</v>
      </c>
      <c r="D5951" s="145" t="s">
        <v>5939</v>
      </c>
      <c r="E5951" s="150"/>
    </row>
    <row r="5952" spans="1:5" hidden="1" x14ac:dyDescent="0.2">
      <c r="A5952" s="145" t="s">
        <v>5838</v>
      </c>
      <c r="B5952" s="145" t="s">
        <v>5937</v>
      </c>
      <c r="C5952" s="144">
        <v>6670904</v>
      </c>
      <c r="D5952" s="145" t="s">
        <v>5940</v>
      </c>
      <c r="E5952" s="150"/>
    </row>
    <row r="5953" spans="1:5" hidden="1" x14ac:dyDescent="0.2">
      <c r="A5953" s="145" t="s">
        <v>5838</v>
      </c>
      <c r="B5953" s="145" t="s">
        <v>5859</v>
      </c>
      <c r="C5953" s="144">
        <v>6671001</v>
      </c>
      <c r="D5953" s="145" t="s">
        <v>5941</v>
      </c>
      <c r="E5953" s="150"/>
    </row>
    <row r="5954" spans="1:5" hidden="1" x14ac:dyDescent="0.2">
      <c r="A5954" s="145" t="s">
        <v>5838</v>
      </c>
      <c r="B5954" s="145" t="s">
        <v>5859</v>
      </c>
      <c r="C5954" s="144">
        <v>6671002</v>
      </c>
      <c r="D5954" s="145" t="s">
        <v>5942</v>
      </c>
      <c r="E5954" s="150"/>
    </row>
    <row r="5955" spans="1:5" hidden="1" x14ac:dyDescent="0.2">
      <c r="A5955" s="145" t="s">
        <v>5838</v>
      </c>
      <c r="B5955" s="145" t="s">
        <v>5859</v>
      </c>
      <c r="C5955" s="144">
        <v>6671003</v>
      </c>
      <c r="D5955" s="145" t="s">
        <v>3197</v>
      </c>
      <c r="E5955" s="150"/>
    </row>
    <row r="5956" spans="1:5" hidden="1" x14ac:dyDescent="0.2">
      <c r="A5956" s="145" t="s">
        <v>5838</v>
      </c>
      <c r="B5956" s="145" t="s">
        <v>5859</v>
      </c>
      <c r="C5956" s="144">
        <v>6671004</v>
      </c>
      <c r="D5956" s="145" t="s">
        <v>5943</v>
      </c>
      <c r="E5956" s="150"/>
    </row>
    <row r="5957" spans="1:5" hidden="1" x14ac:dyDescent="0.2">
      <c r="A5957" s="145" t="s">
        <v>5838</v>
      </c>
      <c r="B5957" s="145" t="s">
        <v>5859</v>
      </c>
      <c r="C5957" s="144">
        <v>6671005</v>
      </c>
      <c r="D5957" s="145" t="s">
        <v>5944</v>
      </c>
      <c r="E5957" s="150"/>
    </row>
    <row r="5958" spans="1:5" hidden="1" x14ac:dyDescent="0.2">
      <c r="A5958" s="145" t="s">
        <v>5838</v>
      </c>
      <c r="B5958" s="145" t="s">
        <v>5946</v>
      </c>
      <c r="C5958" s="144">
        <v>6671101</v>
      </c>
      <c r="D5958" s="145" t="s">
        <v>5945</v>
      </c>
      <c r="E5958" s="150"/>
    </row>
    <row r="5959" spans="1:5" hidden="1" x14ac:dyDescent="0.2">
      <c r="A5959" s="145" t="s">
        <v>5838</v>
      </c>
      <c r="B5959" s="145" t="s">
        <v>5946</v>
      </c>
      <c r="C5959" s="144">
        <v>6671102</v>
      </c>
      <c r="D5959" s="145" t="s">
        <v>5947</v>
      </c>
      <c r="E5959" s="150"/>
    </row>
    <row r="5960" spans="1:5" hidden="1" x14ac:dyDescent="0.2">
      <c r="A5960" s="145" t="s">
        <v>5838</v>
      </c>
      <c r="B5960" s="145" t="s">
        <v>5946</v>
      </c>
      <c r="C5960" s="144">
        <v>6671103</v>
      </c>
      <c r="D5960" s="145" t="s">
        <v>5948</v>
      </c>
      <c r="E5960" s="150"/>
    </row>
    <row r="5961" spans="1:5" hidden="1" x14ac:dyDescent="0.2">
      <c r="A5961" s="145" t="s">
        <v>5838</v>
      </c>
      <c r="B5961" s="145" t="s">
        <v>5946</v>
      </c>
      <c r="C5961" s="144">
        <v>6671104</v>
      </c>
      <c r="D5961" s="145" t="s">
        <v>5949</v>
      </c>
      <c r="E5961" s="150"/>
    </row>
    <row r="5962" spans="1:5" hidden="1" x14ac:dyDescent="0.2">
      <c r="A5962" s="145" t="s">
        <v>5838</v>
      </c>
      <c r="B5962" s="145" t="s">
        <v>5946</v>
      </c>
      <c r="C5962" s="144">
        <v>6671105</v>
      </c>
      <c r="D5962" s="145" t="s">
        <v>5950</v>
      </c>
      <c r="E5962" s="150"/>
    </row>
    <row r="5963" spans="1:5" hidden="1" x14ac:dyDescent="0.2">
      <c r="A5963" s="145" t="s">
        <v>5953</v>
      </c>
      <c r="B5963" s="145" t="s">
        <v>5952</v>
      </c>
      <c r="C5963" s="144">
        <v>2700101</v>
      </c>
      <c r="D5963" s="145" t="s">
        <v>5951</v>
      </c>
      <c r="E5963" s="150"/>
    </row>
    <row r="5964" spans="1:5" hidden="1" x14ac:dyDescent="0.2">
      <c r="A5964" s="145" t="s">
        <v>5953</v>
      </c>
      <c r="B5964" s="145" t="s">
        <v>5952</v>
      </c>
      <c r="C5964" s="144">
        <v>4700101</v>
      </c>
      <c r="D5964" s="145" t="s">
        <v>5954</v>
      </c>
      <c r="E5964" s="150"/>
    </row>
    <row r="5965" spans="1:5" hidden="1" x14ac:dyDescent="0.2">
      <c r="A5965" s="145" t="s">
        <v>5953</v>
      </c>
      <c r="B5965" s="145" t="s">
        <v>5956</v>
      </c>
      <c r="C5965" s="144">
        <v>4700501</v>
      </c>
      <c r="D5965" s="145" t="s">
        <v>5955</v>
      </c>
      <c r="E5965" s="150"/>
    </row>
    <row r="5966" spans="1:5" hidden="1" x14ac:dyDescent="0.2">
      <c r="A5966" s="145" t="s">
        <v>5953</v>
      </c>
      <c r="B5966" s="145" t="s">
        <v>5958</v>
      </c>
      <c r="C5966" s="144">
        <v>4700701</v>
      </c>
      <c r="D5966" s="145" t="s">
        <v>5957</v>
      </c>
      <c r="E5966" s="150"/>
    </row>
    <row r="5967" spans="1:5" hidden="1" x14ac:dyDescent="0.2">
      <c r="A5967" s="145" t="s">
        <v>5953</v>
      </c>
      <c r="B5967" s="145" t="s">
        <v>5952</v>
      </c>
      <c r="C5967" s="144">
        <v>5700119</v>
      </c>
      <c r="D5967" s="145" t="s">
        <v>5959</v>
      </c>
      <c r="E5967" s="150"/>
    </row>
    <row r="5968" spans="1:5" hidden="1" x14ac:dyDescent="0.2">
      <c r="A5968" s="145" t="s">
        <v>5953</v>
      </c>
      <c r="B5968" s="145" t="s">
        <v>5952</v>
      </c>
      <c r="C5968" s="144">
        <v>5700120</v>
      </c>
      <c r="D5968" s="145" t="s">
        <v>3927</v>
      </c>
      <c r="E5968" s="150"/>
    </row>
    <row r="5969" spans="1:5" hidden="1" x14ac:dyDescent="0.2">
      <c r="A5969" s="145" t="s">
        <v>5953</v>
      </c>
      <c r="B5969" s="145" t="s">
        <v>5952</v>
      </c>
      <c r="C5969" s="144">
        <v>5700121</v>
      </c>
      <c r="D5969" s="145" t="s">
        <v>5960</v>
      </c>
      <c r="E5969" s="150"/>
    </row>
    <row r="5970" spans="1:5" hidden="1" x14ac:dyDescent="0.2">
      <c r="A5970" s="145" t="s">
        <v>5953</v>
      </c>
      <c r="B5970" s="145" t="s">
        <v>5962</v>
      </c>
      <c r="C5970" s="144">
        <v>5700207</v>
      </c>
      <c r="D5970" s="145" t="s">
        <v>5961</v>
      </c>
      <c r="E5970" s="150"/>
    </row>
    <row r="5971" spans="1:5" hidden="1" x14ac:dyDescent="0.2">
      <c r="A5971" s="145" t="s">
        <v>5953</v>
      </c>
      <c r="B5971" s="145" t="s">
        <v>5962</v>
      </c>
      <c r="C5971" s="144">
        <v>5700208</v>
      </c>
      <c r="D5971" s="145" t="s">
        <v>5963</v>
      </c>
      <c r="E5971" s="150"/>
    </row>
    <row r="5972" spans="1:5" hidden="1" x14ac:dyDescent="0.2">
      <c r="A5972" s="145" t="s">
        <v>5953</v>
      </c>
      <c r="B5972" s="145" t="s">
        <v>5965</v>
      </c>
      <c r="C5972" s="144">
        <v>5700305</v>
      </c>
      <c r="D5972" s="145" t="s">
        <v>5964</v>
      </c>
      <c r="E5972" s="150"/>
    </row>
    <row r="5973" spans="1:5" hidden="1" x14ac:dyDescent="0.2">
      <c r="A5973" s="145" t="s">
        <v>5953</v>
      </c>
      <c r="B5973" s="145" t="s">
        <v>5965</v>
      </c>
      <c r="C5973" s="144">
        <v>5700306</v>
      </c>
      <c r="D5973" s="145" t="s">
        <v>5966</v>
      </c>
      <c r="E5973" s="150"/>
    </row>
    <row r="5974" spans="1:5" hidden="1" x14ac:dyDescent="0.2">
      <c r="A5974" s="145" t="s">
        <v>5953</v>
      </c>
      <c r="B5974" s="145" t="s">
        <v>5968</v>
      </c>
      <c r="C5974" s="144">
        <v>5700414</v>
      </c>
      <c r="D5974" s="145" t="s">
        <v>5967</v>
      </c>
      <c r="E5974" s="150"/>
    </row>
    <row r="5975" spans="1:5" hidden="1" x14ac:dyDescent="0.2">
      <c r="A5975" s="145" t="s">
        <v>5953</v>
      </c>
      <c r="B5975" s="145" t="s">
        <v>5968</v>
      </c>
      <c r="C5975" s="144">
        <v>5700415</v>
      </c>
      <c r="D5975" s="145" t="s">
        <v>5969</v>
      </c>
      <c r="E5975" s="150"/>
    </row>
    <row r="5976" spans="1:5" hidden="1" x14ac:dyDescent="0.2">
      <c r="A5976" s="145" t="s">
        <v>5953</v>
      </c>
      <c r="B5976" s="145" t="s">
        <v>5956</v>
      </c>
      <c r="C5976" s="144">
        <v>5700513</v>
      </c>
      <c r="D5976" s="145" t="s">
        <v>5970</v>
      </c>
      <c r="E5976" s="150"/>
    </row>
    <row r="5977" spans="1:5" hidden="1" x14ac:dyDescent="0.2">
      <c r="A5977" s="145" t="s">
        <v>5953</v>
      </c>
      <c r="B5977" s="145" t="s">
        <v>5956</v>
      </c>
      <c r="C5977" s="144">
        <v>5700514</v>
      </c>
      <c r="D5977" s="145" t="s">
        <v>5971</v>
      </c>
      <c r="E5977" s="150"/>
    </row>
    <row r="5978" spans="1:5" hidden="1" x14ac:dyDescent="0.2">
      <c r="A5978" s="145" t="s">
        <v>5953</v>
      </c>
      <c r="B5978" s="145" t="s">
        <v>5956</v>
      </c>
      <c r="C5978" s="144">
        <v>5700515</v>
      </c>
      <c r="D5978" s="145" t="s">
        <v>5972</v>
      </c>
      <c r="E5978" s="150"/>
    </row>
    <row r="5979" spans="1:5" hidden="1" x14ac:dyDescent="0.2">
      <c r="A5979" s="145" t="s">
        <v>5953</v>
      </c>
      <c r="B5979" s="145" t="s">
        <v>5956</v>
      </c>
      <c r="C5979" s="144">
        <v>5700516</v>
      </c>
      <c r="D5979" s="145" t="s">
        <v>5973</v>
      </c>
      <c r="E5979" s="150"/>
    </row>
    <row r="5980" spans="1:5" hidden="1" x14ac:dyDescent="0.2">
      <c r="A5980" s="145" t="s">
        <v>5953</v>
      </c>
      <c r="B5980" s="145" t="s">
        <v>5975</v>
      </c>
      <c r="C5980" s="144">
        <v>5700605</v>
      </c>
      <c r="D5980" s="145" t="s">
        <v>5974</v>
      </c>
      <c r="E5980" s="150"/>
    </row>
    <row r="5981" spans="1:5" hidden="1" x14ac:dyDescent="0.2">
      <c r="A5981" s="145" t="s">
        <v>5953</v>
      </c>
      <c r="B5981" s="145" t="s">
        <v>5975</v>
      </c>
      <c r="C5981" s="144">
        <v>5700606</v>
      </c>
      <c r="D5981" s="145" t="s">
        <v>5976</v>
      </c>
      <c r="E5981" s="150"/>
    </row>
    <row r="5982" spans="1:5" hidden="1" x14ac:dyDescent="0.2">
      <c r="A5982" s="145" t="s">
        <v>5953</v>
      </c>
      <c r="B5982" s="145" t="s">
        <v>5958</v>
      </c>
      <c r="C5982" s="144">
        <v>5700703</v>
      </c>
      <c r="D5982" s="145" t="s">
        <v>5977</v>
      </c>
      <c r="E5982" s="150"/>
    </row>
    <row r="5983" spans="1:5" hidden="1" x14ac:dyDescent="0.2">
      <c r="A5983" s="145" t="s">
        <v>5953</v>
      </c>
      <c r="B5983" s="145" t="s">
        <v>5958</v>
      </c>
      <c r="C5983" s="144">
        <v>5700718</v>
      </c>
      <c r="D5983" s="145" t="s">
        <v>5978</v>
      </c>
      <c r="E5983" s="150"/>
    </row>
    <row r="5984" spans="1:5" hidden="1" x14ac:dyDescent="0.2">
      <c r="A5984" s="145" t="s">
        <v>5953</v>
      </c>
      <c r="B5984" s="145" t="s">
        <v>5958</v>
      </c>
      <c r="C5984" s="144">
        <v>5700719</v>
      </c>
      <c r="D5984" s="145" t="s">
        <v>5979</v>
      </c>
      <c r="E5984" s="150"/>
    </row>
    <row r="5985" spans="1:5" hidden="1" x14ac:dyDescent="0.2">
      <c r="A5985" s="145" t="s">
        <v>5953</v>
      </c>
      <c r="B5985" s="145" t="s">
        <v>5958</v>
      </c>
      <c r="C5985" s="144">
        <v>5700720</v>
      </c>
      <c r="D5985" s="145" t="s">
        <v>5980</v>
      </c>
      <c r="E5985" s="150"/>
    </row>
    <row r="5986" spans="1:5" hidden="1" x14ac:dyDescent="0.2">
      <c r="A5986" s="145" t="s">
        <v>5953</v>
      </c>
      <c r="B5986" s="145" t="s">
        <v>5958</v>
      </c>
      <c r="C5986" s="144">
        <v>5700721</v>
      </c>
      <c r="D5986" s="145" t="s">
        <v>5981</v>
      </c>
      <c r="E5986" s="150"/>
    </row>
    <row r="5987" spans="1:5" hidden="1" x14ac:dyDescent="0.2">
      <c r="A5987" s="145" t="s">
        <v>5953</v>
      </c>
      <c r="B5987" s="145" t="s">
        <v>5958</v>
      </c>
      <c r="C5987" s="144">
        <v>5700722</v>
      </c>
      <c r="D5987" s="145" t="s">
        <v>5982</v>
      </c>
      <c r="E5987" s="150"/>
    </row>
    <row r="5988" spans="1:5" hidden="1" x14ac:dyDescent="0.2">
      <c r="A5988" s="145" t="s">
        <v>5953</v>
      </c>
      <c r="B5988" s="145" t="s">
        <v>5984</v>
      </c>
      <c r="C5988" s="144">
        <v>5700813</v>
      </c>
      <c r="D5988" s="145" t="s">
        <v>5983</v>
      </c>
      <c r="E5988" s="150"/>
    </row>
    <row r="5989" spans="1:5" hidden="1" x14ac:dyDescent="0.2">
      <c r="A5989" s="145" t="s">
        <v>5953</v>
      </c>
      <c r="B5989" s="145" t="s">
        <v>5986</v>
      </c>
      <c r="C5989" s="144">
        <v>5700904</v>
      </c>
      <c r="D5989" s="145" t="s">
        <v>5985</v>
      </c>
      <c r="E5989" s="150"/>
    </row>
    <row r="5990" spans="1:5" hidden="1" x14ac:dyDescent="0.2">
      <c r="A5990" s="145" t="s">
        <v>5953</v>
      </c>
      <c r="B5990" s="145" t="s">
        <v>5952</v>
      </c>
      <c r="C5990" s="144">
        <v>6700101</v>
      </c>
      <c r="D5990" s="145" t="s">
        <v>5987</v>
      </c>
      <c r="E5990" s="150"/>
    </row>
    <row r="5991" spans="1:5" hidden="1" x14ac:dyDescent="0.2">
      <c r="A5991" s="145" t="s">
        <v>5953</v>
      </c>
      <c r="B5991" s="145" t="s">
        <v>5952</v>
      </c>
      <c r="C5991" s="144">
        <v>6700102</v>
      </c>
      <c r="D5991" s="145" t="s">
        <v>2817</v>
      </c>
      <c r="E5991" s="150"/>
    </row>
    <row r="5992" spans="1:5" hidden="1" x14ac:dyDescent="0.2">
      <c r="A5992" s="145" t="s">
        <v>5953</v>
      </c>
      <c r="B5992" s="145" t="s">
        <v>5952</v>
      </c>
      <c r="C5992" s="144">
        <v>6700103</v>
      </c>
      <c r="D5992" s="145" t="s">
        <v>5988</v>
      </c>
      <c r="E5992" s="150"/>
    </row>
    <row r="5993" spans="1:5" hidden="1" x14ac:dyDescent="0.2">
      <c r="A5993" s="145" t="s">
        <v>5953</v>
      </c>
      <c r="B5993" s="145" t="s">
        <v>5952</v>
      </c>
      <c r="C5993" s="144">
        <v>6700104</v>
      </c>
      <c r="D5993" s="145" t="s">
        <v>5989</v>
      </c>
      <c r="E5993" s="150"/>
    </row>
    <row r="5994" spans="1:5" hidden="1" x14ac:dyDescent="0.2">
      <c r="A5994" s="145" t="s">
        <v>5953</v>
      </c>
      <c r="B5994" s="145" t="s">
        <v>5952</v>
      </c>
      <c r="C5994" s="144">
        <v>6700105</v>
      </c>
      <c r="D5994" s="145" t="s">
        <v>5990</v>
      </c>
      <c r="E5994" s="150"/>
    </row>
    <row r="5995" spans="1:5" hidden="1" x14ac:dyDescent="0.2">
      <c r="A5995" s="145" t="s">
        <v>5953</v>
      </c>
      <c r="B5995" s="145" t="s">
        <v>5952</v>
      </c>
      <c r="C5995" s="144">
        <v>6700106</v>
      </c>
      <c r="D5995" s="145" t="s">
        <v>5991</v>
      </c>
      <c r="E5995" s="150"/>
    </row>
    <row r="5996" spans="1:5" hidden="1" x14ac:dyDescent="0.2">
      <c r="A5996" s="145" t="s">
        <v>5953</v>
      </c>
      <c r="B5996" s="145" t="s">
        <v>5952</v>
      </c>
      <c r="C5996" s="144">
        <v>6700107</v>
      </c>
      <c r="D5996" s="145" t="s">
        <v>5992</v>
      </c>
      <c r="E5996" s="150"/>
    </row>
    <row r="5997" spans="1:5" hidden="1" x14ac:dyDescent="0.2">
      <c r="A5997" s="145" t="s">
        <v>5953</v>
      </c>
      <c r="B5997" s="145" t="s">
        <v>5952</v>
      </c>
      <c r="C5997" s="144">
        <v>6700108</v>
      </c>
      <c r="D5997" s="145" t="s">
        <v>5993</v>
      </c>
      <c r="E5997" s="150"/>
    </row>
    <row r="5998" spans="1:5" hidden="1" x14ac:dyDescent="0.2">
      <c r="A5998" s="145" t="s">
        <v>5953</v>
      </c>
      <c r="B5998" s="145" t="s">
        <v>5952</v>
      </c>
      <c r="C5998" s="144">
        <v>6700109</v>
      </c>
      <c r="D5998" s="145" t="s">
        <v>5994</v>
      </c>
      <c r="E5998" s="150"/>
    </row>
    <row r="5999" spans="1:5" hidden="1" x14ac:dyDescent="0.2">
      <c r="A5999" s="145" t="s">
        <v>5953</v>
      </c>
      <c r="B5999" s="145" t="s">
        <v>5952</v>
      </c>
      <c r="C5999" s="144">
        <v>6700110</v>
      </c>
      <c r="D5999" s="145" t="s">
        <v>5995</v>
      </c>
      <c r="E5999" s="150"/>
    </row>
    <row r="6000" spans="1:5" hidden="1" x14ac:dyDescent="0.2">
      <c r="A6000" s="145" t="s">
        <v>5953</v>
      </c>
      <c r="B6000" s="145" t="s">
        <v>5952</v>
      </c>
      <c r="C6000" s="144">
        <v>6700111</v>
      </c>
      <c r="D6000" s="145" t="s">
        <v>384</v>
      </c>
      <c r="E6000" s="150"/>
    </row>
    <row r="6001" spans="1:5" hidden="1" x14ac:dyDescent="0.2">
      <c r="A6001" s="145" t="s">
        <v>5953</v>
      </c>
      <c r="B6001" s="145" t="s">
        <v>5952</v>
      </c>
      <c r="C6001" s="144">
        <v>6700112</v>
      </c>
      <c r="D6001" s="145" t="s">
        <v>5996</v>
      </c>
      <c r="E6001" s="150"/>
    </row>
    <row r="6002" spans="1:5" hidden="1" x14ac:dyDescent="0.2">
      <c r="A6002" s="145" t="s">
        <v>5953</v>
      </c>
      <c r="B6002" s="145" t="s">
        <v>5952</v>
      </c>
      <c r="C6002" s="144">
        <v>6700113</v>
      </c>
      <c r="D6002" s="145" t="s">
        <v>513</v>
      </c>
      <c r="E6002" s="150"/>
    </row>
    <row r="6003" spans="1:5" hidden="1" x14ac:dyDescent="0.2">
      <c r="A6003" s="145" t="s">
        <v>5953</v>
      </c>
      <c r="B6003" s="145" t="s">
        <v>5952</v>
      </c>
      <c r="C6003" s="144">
        <v>6700114</v>
      </c>
      <c r="D6003" s="145" t="s">
        <v>789</v>
      </c>
      <c r="E6003" s="150"/>
    </row>
    <row r="6004" spans="1:5" hidden="1" x14ac:dyDescent="0.2">
      <c r="A6004" s="145" t="s">
        <v>5953</v>
      </c>
      <c r="B6004" s="145" t="s">
        <v>5952</v>
      </c>
      <c r="C6004" s="144">
        <v>6700115</v>
      </c>
      <c r="D6004" s="145" t="s">
        <v>5997</v>
      </c>
      <c r="E6004" s="150"/>
    </row>
    <row r="6005" spans="1:5" hidden="1" x14ac:dyDescent="0.2">
      <c r="A6005" s="145" t="s">
        <v>5953</v>
      </c>
      <c r="B6005" s="145" t="s">
        <v>5952</v>
      </c>
      <c r="C6005" s="144">
        <v>6700116</v>
      </c>
      <c r="D6005" s="145" t="s">
        <v>5998</v>
      </c>
      <c r="E6005" s="150"/>
    </row>
    <row r="6006" spans="1:5" hidden="1" x14ac:dyDescent="0.2">
      <c r="A6006" s="145" t="s">
        <v>5953</v>
      </c>
      <c r="B6006" s="145" t="s">
        <v>5952</v>
      </c>
      <c r="C6006" s="144">
        <v>6700117</v>
      </c>
      <c r="D6006" s="145" t="s">
        <v>5999</v>
      </c>
      <c r="E6006" s="150"/>
    </row>
    <row r="6007" spans="1:5" hidden="1" x14ac:dyDescent="0.2">
      <c r="A6007" s="145" t="s">
        <v>5953</v>
      </c>
      <c r="B6007" s="145" t="s">
        <v>5952</v>
      </c>
      <c r="C6007" s="144">
        <v>6700118</v>
      </c>
      <c r="D6007" s="145" t="s">
        <v>6000</v>
      </c>
      <c r="E6007" s="150"/>
    </row>
    <row r="6008" spans="1:5" hidden="1" x14ac:dyDescent="0.2">
      <c r="A6008" s="145" t="s">
        <v>5953</v>
      </c>
      <c r="B6008" s="145" t="s">
        <v>5962</v>
      </c>
      <c r="C6008" s="144">
        <v>6700201</v>
      </c>
      <c r="D6008" s="145" t="s">
        <v>6001</v>
      </c>
      <c r="E6008" s="150"/>
    </row>
    <row r="6009" spans="1:5" hidden="1" x14ac:dyDescent="0.2">
      <c r="A6009" s="145" t="s">
        <v>5953</v>
      </c>
      <c r="B6009" s="145" t="s">
        <v>5962</v>
      </c>
      <c r="C6009" s="144">
        <v>6700202</v>
      </c>
      <c r="D6009" s="145" t="s">
        <v>6002</v>
      </c>
      <c r="E6009" s="150"/>
    </row>
    <row r="6010" spans="1:5" hidden="1" x14ac:dyDescent="0.2">
      <c r="A6010" s="145" t="s">
        <v>5953</v>
      </c>
      <c r="B6010" s="145" t="s">
        <v>5962</v>
      </c>
      <c r="C6010" s="144">
        <v>6700203</v>
      </c>
      <c r="D6010" s="145" t="s">
        <v>6003</v>
      </c>
      <c r="E6010" s="150"/>
    </row>
    <row r="6011" spans="1:5" hidden="1" x14ac:dyDescent="0.2">
      <c r="A6011" s="145" t="s">
        <v>5953</v>
      </c>
      <c r="B6011" s="145" t="s">
        <v>5962</v>
      </c>
      <c r="C6011" s="144">
        <v>6700204</v>
      </c>
      <c r="D6011" s="145" t="s">
        <v>1783</v>
      </c>
      <c r="E6011" s="150"/>
    </row>
    <row r="6012" spans="1:5" hidden="1" x14ac:dyDescent="0.2">
      <c r="A6012" s="145" t="s">
        <v>5953</v>
      </c>
      <c r="B6012" s="145" t="s">
        <v>5962</v>
      </c>
      <c r="C6012" s="144">
        <v>6700205</v>
      </c>
      <c r="D6012" s="145" t="s">
        <v>6004</v>
      </c>
      <c r="E6012" s="150"/>
    </row>
    <row r="6013" spans="1:5" hidden="1" x14ac:dyDescent="0.2">
      <c r="A6013" s="145" t="s">
        <v>5953</v>
      </c>
      <c r="B6013" s="145" t="s">
        <v>5962</v>
      </c>
      <c r="C6013" s="144">
        <v>6700206</v>
      </c>
      <c r="D6013" s="145" t="s">
        <v>6005</v>
      </c>
      <c r="E6013" s="150"/>
    </row>
    <row r="6014" spans="1:5" hidden="1" x14ac:dyDescent="0.2">
      <c r="A6014" s="145" t="s">
        <v>5953</v>
      </c>
      <c r="B6014" s="145" t="s">
        <v>5965</v>
      </c>
      <c r="C6014" s="144">
        <v>6700301</v>
      </c>
      <c r="D6014" s="145" t="s">
        <v>6006</v>
      </c>
      <c r="E6014" s="150"/>
    </row>
    <row r="6015" spans="1:5" hidden="1" x14ac:dyDescent="0.2">
      <c r="A6015" s="145" t="s">
        <v>5953</v>
      </c>
      <c r="B6015" s="145" t="s">
        <v>5965</v>
      </c>
      <c r="C6015" s="144">
        <v>6700302</v>
      </c>
      <c r="D6015" s="145" t="s">
        <v>6007</v>
      </c>
      <c r="E6015" s="150"/>
    </row>
    <row r="6016" spans="1:5" hidden="1" x14ac:dyDescent="0.2">
      <c r="A6016" s="145" t="s">
        <v>5953</v>
      </c>
      <c r="B6016" s="145" t="s">
        <v>5965</v>
      </c>
      <c r="C6016" s="144">
        <v>6700303</v>
      </c>
      <c r="D6016" s="145" t="s">
        <v>6008</v>
      </c>
      <c r="E6016" s="150"/>
    </row>
    <row r="6017" spans="1:5" hidden="1" x14ac:dyDescent="0.2">
      <c r="A6017" s="145" t="s">
        <v>5953</v>
      </c>
      <c r="B6017" s="145" t="s">
        <v>5965</v>
      </c>
      <c r="C6017" s="144">
        <v>6700304</v>
      </c>
      <c r="D6017" s="145" t="s">
        <v>6009</v>
      </c>
      <c r="E6017" s="150"/>
    </row>
    <row r="6018" spans="1:5" hidden="1" x14ac:dyDescent="0.2">
      <c r="A6018" s="145" t="s">
        <v>5953</v>
      </c>
      <c r="B6018" s="145" t="s">
        <v>5968</v>
      </c>
      <c r="C6018" s="144">
        <v>6700401</v>
      </c>
      <c r="D6018" s="145" t="s">
        <v>6010</v>
      </c>
      <c r="E6018" s="150"/>
    </row>
    <row r="6019" spans="1:5" hidden="1" x14ac:dyDescent="0.2">
      <c r="A6019" s="145" t="s">
        <v>5953</v>
      </c>
      <c r="B6019" s="145" t="s">
        <v>5968</v>
      </c>
      <c r="C6019" s="144">
        <v>6700402</v>
      </c>
      <c r="D6019" s="145" t="s">
        <v>6011</v>
      </c>
      <c r="E6019" s="150"/>
    </row>
    <row r="6020" spans="1:5" hidden="1" x14ac:dyDescent="0.2">
      <c r="A6020" s="145" t="s">
        <v>5953</v>
      </c>
      <c r="B6020" s="145" t="s">
        <v>5968</v>
      </c>
      <c r="C6020" s="144">
        <v>6700404</v>
      </c>
      <c r="D6020" s="145" t="s">
        <v>2432</v>
      </c>
      <c r="E6020" s="150"/>
    </row>
    <row r="6021" spans="1:5" hidden="1" x14ac:dyDescent="0.2">
      <c r="A6021" s="145" t="s">
        <v>5953</v>
      </c>
      <c r="B6021" s="145" t="s">
        <v>5968</v>
      </c>
      <c r="C6021" s="144">
        <v>6700405</v>
      </c>
      <c r="D6021" s="145" t="s">
        <v>6012</v>
      </c>
      <c r="E6021" s="150"/>
    </row>
    <row r="6022" spans="1:5" hidden="1" x14ac:dyDescent="0.2">
      <c r="A6022" s="145" t="s">
        <v>5953</v>
      </c>
      <c r="B6022" s="145" t="s">
        <v>5968</v>
      </c>
      <c r="C6022" s="144">
        <v>6700406</v>
      </c>
      <c r="D6022" s="145" t="s">
        <v>6013</v>
      </c>
      <c r="E6022" s="150"/>
    </row>
    <row r="6023" spans="1:5" hidden="1" x14ac:dyDescent="0.2">
      <c r="A6023" s="145" t="s">
        <v>5953</v>
      </c>
      <c r="B6023" s="145" t="s">
        <v>5968</v>
      </c>
      <c r="C6023" s="144">
        <v>6700407</v>
      </c>
      <c r="D6023" s="145" t="s">
        <v>6014</v>
      </c>
      <c r="E6023" s="150"/>
    </row>
    <row r="6024" spans="1:5" hidden="1" x14ac:dyDescent="0.2">
      <c r="A6024" s="145" t="s">
        <v>5953</v>
      </c>
      <c r="B6024" s="145" t="s">
        <v>5968</v>
      </c>
      <c r="C6024" s="144">
        <v>6700408</v>
      </c>
      <c r="D6024" s="145" t="s">
        <v>5373</v>
      </c>
      <c r="E6024" s="150"/>
    </row>
    <row r="6025" spans="1:5" hidden="1" x14ac:dyDescent="0.2">
      <c r="A6025" s="145" t="s">
        <v>5953</v>
      </c>
      <c r="B6025" s="145" t="s">
        <v>5968</v>
      </c>
      <c r="C6025" s="144">
        <v>6700409</v>
      </c>
      <c r="D6025" s="145" t="s">
        <v>6015</v>
      </c>
      <c r="E6025" s="150"/>
    </row>
    <row r="6026" spans="1:5" hidden="1" x14ac:dyDescent="0.2">
      <c r="A6026" s="145" t="s">
        <v>5953</v>
      </c>
      <c r="B6026" s="145" t="s">
        <v>5968</v>
      </c>
      <c r="C6026" s="144">
        <v>6700411</v>
      </c>
      <c r="D6026" s="145" t="s">
        <v>6016</v>
      </c>
      <c r="E6026" s="150"/>
    </row>
    <row r="6027" spans="1:5" hidden="1" x14ac:dyDescent="0.2">
      <c r="A6027" s="145" t="s">
        <v>5953</v>
      </c>
      <c r="B6027" s="145" t="s">
        <v>5968</v>
      </c>
      <c r="C6027" s="144">
        <v>6700412</v>
      </c>
      <c r="D6027" s="145" t="s">
        <v>6017</v>
      </c>
      <c r="E6027" s="150"/>
    </row>
    <row r="6028" spans="1:5" hidden="1" x14ac:dyDescent="0.2">
      <c r="A6028" s="145" t="s">
        <v>5953</v>
      </c>
      <c r="B6028" s="145" t="s">
        <v>5968</v>
      </c>
      <c r="C6028" s="144">
        <v>6700413</v>
      </c>
      <c r="D6028" s="145" t="s">
        <v>6018</v>
      </c>
      <c r="E6028" s="150"/>
    </row>
    <row r="6029" spans="1:5" hidden="1" x14ac:dyDescent="0.2">
      <c r="A6029" s="145" t="s">
        <v>5953</v>
      </c>
      <c r="B6029" s="145" t="s">
        <v>5956</v>
      </c>
      <c r="C6029" s="144">
        <v>6700501</v>
      </c>
      <c r="D6029" s="145" t="s">
        <v>6019</v>
      </c>
      <c r="E6029" s="150"/>
    </row>
    <row r="6030" spans="1:5" hidden="1" x14ac:dyDescent="0.2">
      <c r="A6030" s="145" t="s">
        <v>5953</v>
      </c>
      <c r="B6030" s="145" t="s">
        <v>5956</v>
      </c>
      <c r="C6030" s="144">
        <v>6700502</v>
      </c>
      <c r="D6030" s="145" t="s">
        <v>6020</v>
      </c>
      <c r="E6030" s="150"/>
    </row>
    <row r="6031" spans="1:5" hidden="1" x14ac:dyDescent="0.2">
      <c r="A6031" s="145" t="s">
        <v>5953</v>
      </c>
      <c r="B6031" s="145" t="s">
        <v>5956</v>
      </c>
      <c r="C6031" s="144">
        <v>6700503</v>
      </c>
      <c r="D6031" s="145" t="s">
        <v>3311</v>
      </c>
      <c r="E6031" s="150"/>
    </row>
    <row r="6032" spans="1:5" hidden="1" x14ac:dyDescent="0.2">
      <c r="A6032" s="145" t="s">
        <v>5953</v>
      </c>
      <c r="B6032" s="145" t="s">
        <v>5956</v>
      </c>
      <c r="C6032" s="144">
        <v>6700504</v>
      </c>
      <c r="D6032" s="145" t="s">
        <v>6021</v>
      </c>
      <c r="E6032" s="150"/>
    </row>
    <row r="6033" spans="1:5" hidden="1" x14ac:dyDescent="0.2">
      <c r="A6033" s="145" t="s">
        <v>5953</v>
      </c>
      <c r="B6033" s="145" t="s">
        <v>5956</v>
      </c>
      <c r="C6033" s="144">
        <v>6700505</v>
      </c>
      <c r="D6033" s="145" t="s">
        <v>3368</v>
      </c>
      <c r="E6033" s="150"/>
    </row>
    <row r="6034" spans="1:5" hidden="1" x14ac:dyDescent="0.2">
      <c r="A6034" s="145" t="s">
        <v>5953</v>
      </c>
      <c r="B6034" s="145" t="s">
        <v>5956</v>
      </c>
      <c r="C6034" s="144">
        <v>6700506</v>
      </c>
      <c r="D6034" s="145" t="s">
        <v>841</v>
      </c>
      <c r="E6034" s="150"/>
    </row>
    <row r="6035" spans="1:5" hidden="1" x14ac:dyDescent="0.2">
      <c r="A6035" s="145" t="s">
        <v>5953</v>
      </c>
      <c r="B6035" s="145" t="s">
        <v>5956</v>
      </c>
      <c r="C6035" s="144">
        <v>6700507</v>
      </c>
      <c r="D6035" s="145" t="s">
        <v>6022</v>
      </c>
      <c r="E6035" s="150"/>
    </row>
    <row r="6036" spans="1:5" hidden="1" x14ac:dyDescent="0.2">
      <c r="A6036" s="145" t="s">
        <v>5953</v>
      </c>
      <c r="B6036" s="145" t="s">
        <v>5956</v>
      </c>
      <c r="C6036" s="144">
        <v>6700508</v>
      </c>
      <c r="D6036" s="145" t="s">
        <v>6023</v>
      </c>
      <c r="E6036" s="150"/>
    </row>
    <row r="6037" spans="1:5" hidden="1" x14ac:dyDescent="0.2">
      <c r="A6037" s="145" t="s">
        <v>5953</v>
      </c>
      <c r="B6037" s="145" t="s">
        <v>5956</v>
      </c>
      <c r="C6037" s="144">
        <v>6700509</v>
      </c>
      <c r="D6037" s="145" t="s">
        <v>6024</v>
      </c>
      <c r="E6037" s="150"/>
    </row>
    <row r="6038" spans="1:5" hidden="1" x14ac:dyDescent="0.2">
      <c r="A6038" s="145" t="s">
        <v>5953</v>
      </c>
      <c r="B6038" s="145" t="s">
        <v>5956</v>
      </c>
      <c r="C6038" s="144">
        <v>6700510</v>
      </c>
      <c r="D6038" s="145" t="s">
        <v>1768</v>
      </c>
      <c r="E6038" s="150"/>
    </row>
    <row r="6039" spans="1:5" hidden="1" x14ac:dyDescent="0.2">
      <c r="A6039" s="145" t="s">
        <v>5953</v>
      </c>
      <c r="B6039" s="145" t="s">
        <v>5956</v>
      </c>
      <c r="C6039" s="144">
        <v>6700511</v>
      </c>
      <c r="D6039" s="145" t="s">
        <v>6025</v>
      </c>
      <c r="E6039" s="150"/>
    </row>
    <row r="6040" spans="1:5" hidden="1" x14ac:dyDescent="0.2">
      <c r="A6040" s="145" t="s">
        <v>5953</v>
      </c>
      <c r="B6040" s="145" t="s">
        <v>5956</v>
      </c>
      <c r="C6040" s="144">
        <v>6700512</v>
      </c>
      <c r="D6040" s="145" t="s">
        <v>854</v>
      </c>
      <c r="E6040" s="150"/>
    </row>
    <row r="6041" spans="1:5" hidden="1" x14ac:dyDescent="0.2">
      <c r="A6041" s="145" t="s">
        <v>5953</v>
      </c>
      <c r="B6041" s="145" t="s">
        <v>5975</v>
      </c>
      <c r="C6041" s="144">
        <v>6700601</v>
      </c>
      <c r="D6041" s="145" t="s">
        <v>6026</v>
      </c>
      <c r="E6041" s="150"/>
    </row>
    <row r="6042" spans="1:5" hidden="1" x14ac:dyDescent="0.2">
      <c r="A6042" s="145" t="s">
        <v>5953</v>
      </c>
      <c r="B6042" s="145" t="s">
        <v>5975</v>
      </c>
      <c r="C6042" s="144">
        <v>6700602</v>
      </c>
      <c r="D6042" s="145" t="s">
        <v>6027</v>
      </c>
      <c r="E6042" s="150"/>
    </row>
    <row r="6043" spans="1:5" hidden="1" x14ac:dyDescent="0.2">
      <c r="A6043" s="145" t="s">
        <v>5953</v>
      </c>
      <c r="B6043" s="145" t="s">
        <v>5975</v>
      </c>
      <c r="C6043" s="144">
        <v>6700603</v>
      </c>
      <c r="D6043" s="145" t="s">
        <v>5312</v>
      </c>
      <c r="E6043" s="150"/>
    </row>
    <row r="6044" spans="1:5" hidden="1" x14ac:dyDescent="0.2">
      <c r="A6044" s="145" t="s">
        <v>5953</v>
      </c>
      <c r="B6044" s="145" t="s">
        <v>5975</v>
      </c>
      <c r="C6044" s="144">
        <v>6700604</v>
      </c>
      <c r="D6044" s="145" t="s">
        <v>1623</v>
      </c>
      <c r="E6044" s="150"/>
    </row>
    <row r="6045" spans="1:5" hidden="1" x14ac:dyDescent="0.2">
      <c r="A6045" s="145" t="s">
        <v>5953</v>
      </c>
      <c r="B6045" s="145" t="s">
        <v>5958</v>
      </c>
      <c r="C6045" s="144">
        <v>6700701</v>
      </c>
      <c r="D6045" s="145" t="s">
        <v>6028</v>
      </c>
      <c r="E6045" s="150"/>
    </row>
    <row r="6046" spans="1:5" hidden="1" x14ac:dyDescent="0.2">
      <c r="A6046" s="145" t="s">
        <v>5953</v>
      </c>
      <c r="B6046" s="145" t="s">
        <v>5958</v>
      </c>
      <c r="C6046" s="144">
        <v>6700704</v>
      </c>
      <c r="D6046" s="145" t="s">
        <v>5304</v>
      </c>
      <c r="E6046" s="150"/>
    </row>
    <row r="6047" spans="1:5" hidden="1" x14ac:dyDescent="0.2">
      <c r="A6047" s="145" t="s">
        <v>5953</v>
      </c>
      <c r="B6047" s="145" t="s">
        <v>5958</v>
      </c>
      <c r="C6047" s="144">
        <v>6700705</v>
      </c>
      <c r="D6047" s="145" t="s">
        <v>6029</v>
      </c>
      <c r="E6047" s="150"/>
    </row>
    <row r="6048" spans="1:5" hidden="1" x14ac:dyDescent="0.2">
      <c r="A6048" s="145" t="s">
        <v>5953</v>
      </c>
      <c r="B6048" s="145" t="s">
        <v>5958</v>
      </c>
      <c r="C6048" s="144">
        <v>6700706</v>
      </c>
      <c r="D6048" s="145" t="s">
        <v>208</v>
      </c>
      <c r="E6048" s="150"/>
    </row>
    <row r="6049" spans="1:5" hidden="1" x14ac:dyDescent="0.2">
      <c r="A6049" s="145" t="s">
        <v>5953</v>
      </c>
      <c r="B6049" s="145" t="s">
        <v>5958</v>
      </c>
      <c r="C6049" s="144">
        <v>6700707</v>
      </c>
      <c r="D6049" s="145" t="s">
        <v>6030</v>
      </c>
      <c r="E6049" s="150"/>
    </row>
    <row r="6050" spans="1:5" hidden="1" x14ac:dyDescent="0.2">
      <c r="A6050" s="145" t="s">
        <v>5953</v>
      </c>
      <c r="B6050" s="145" t="s">
        <v>5958</v>
      </c>
      <c r="C6050" s="144">
        <v>6700709</v>
      </c>
      <c r="D6050" s="145" t="s">
        <v>6031</v>
      </c>
      <c r="E6050" s="150"/>
    </row>
    <row r="6051" spans="1:5" hidden="1" x14ac:dyDescent="0.2">
      <c r="A6051" s="145" t="s">
        <v>5953</v>
      </c>
      <c r="B6051" s="145" t="s">
        <v>5958</v>
      </c>
      <c r="C6051" s="144">
        <v>6700710</v>
      </c>
      <c r="D6051" s="145" t="s">
        <v>6019</v>
      </c>
      <c r="E6051" s="150"/>
    </row>
    <row r="6052" spans="1:5" hidden="1" x14ac:dyDescent="0.2">
      <c r="A6052" s="145" t="s">
        <v>5953</v>
      </c>
      <c r="B6052" s="145" t="s">
        <v>5958</v>
      </c>
      <c r="C6052" s="144">
        <v>6700711</v>
      </c>
      <c r="D6052" s="145" t="s">
        <v>824</v>
      </c>
      <c r="E6052" s="150"/>
    </row>
    <row r="6053" spans="1:5" hidden="1" x14ac:dyDescent="0.2">
      <c r="A6053" s="145" t="s">
        <v>5953</v>
      </c>
      <c r="B6053" s="145" t="s">
        <v>5958</v>
      </c>
      <c r="C6053" s="144">
        <v>6700712</v>
      </c>
      <c r="D6053" s="145" t="s">
        <v>6032</v>
      </c>
      <c r="E6053" s="150"/>
    </row>
    <row r="6054" spans="1:5" hidden="1" x14ac:dyDescent="0.2">
      <c r="A6054" s="145" t="s">
        <v>5953</v>
      </c>
      <c r="B6054" s="145" t="s">
        <v>5958</v>
      </c>
      <c r="C6054" s="144">
        <v>6700713</v>
      </c>
      <c r="D6054" s="145" t="s">
        <v>6033</v>
      </c>
      <c r="E6054" s="150"/>
    </row>
    <row r="6055" spans="1:5" hidden="1" x14ac:dyDescent="0.2">
      <c r="A6055" s="145" t="s">
        <v>5953</v>
      </c>
      <c r="B6055" s="145" t="s">
        <v>5958</v>
      </c>
      <c r="C6055" s="144">
        <v>6700714</v>
      </c>
      <c r="D6055" s="145" t="s">
        <v>6034</v>
      </c>
      <c r="E6055" s="150"/>
    </row>
    <row r="6056" spans="1:5" hidden="1" x14ac:dyDescent="0.2">
      <c r="A6056" s="145" t="s">
        <v>5953</v>
      </c>
      <c r="B6056" s="145" t="s">
        <v>5958</v>
      </c>
      <c r="C6056" s="144">
        <v>6700715</v>
      </c>
      <c r="D6056" s="145" t="s">
        <v>6035</v>
      </c>
      <c r="E6056" s="150"/>
    </row>
    <row r="6057" spans="1:5" hidden="1" x14ac:dyDescent="0.2">
      <c r="A6057" s="145" t="s">
        <v>5953</v>
      </c>
      <c r="B6057" s="145" t="s">
        <v>5958</v>
      </c>
      <c r="C6057" s="144">
        <v>6700716</v>
      </c>
      <c r="D6057" s="145" t="s">
        <v>6036</v>
      </c>
      <c r="E6057" s="150"/>
    </row>
    <row r="6058" spans="1:5" hidden="1" x14ac:dyDescent="0.2">
      <c r="A6058" s="145" t="s">
        <v>5953</v>
      </c>
      <c r="B6058" s="145" t="s">
        <v>5984</v>
      </c>
      <c r="C6058" s="144">
        <v>6700801</v>
      </c>
      <c r="D6058" s="145" t="s">
        <v>6037</v>
      </c>
      <c r="E6058" s="150"/>
    </row>
    <row r="6059" spans="1:5" hidden="1" x14ac:dyDescent="0.2">
      <c r="A6059" s="145" t="s">
        <v>5953</v>
      </c>
      <c r="B6059" s="145" t="s">
        <v>5984</v>
      </c>
      <c r="C6059" s="144">
        <v>6700802</v>
      </c>
      <c r="D6059" s="145" t="s">
        <v>6038</v>
      </c>
      <c r="E6059" s="150"/>
    </row>
    <row r="6060" spans="1:5" hidden="1" x14ac:dyDescent="0.2">
      <c r="A6060" s="145" t="s">
        <v>5953</v>
      </c>
      <c r="B6060" s="145" t="s">
        <v>5984</v>
      </c>
      <c r="C6060" s="144">
        <v>6700803</v>
      </c>
      <c r="D6060" s="145" t="s">
        <v>6039</v>
      </c>
      <c r="E6060" s="150"/>
    </row>
    <row r="6061" spans="1:5" hidden="1" x14ac:dyDescent="0.2">
      <c r="A6061" s="145" t="s">
        <v>5953</v>
      </c>
      <c r="B6061" s="145" t="s">
        <v>5984</v>
      </c>
      <c r="C6061" s="144">
        <v>6700804</v>
      </c>
      <c r="D6061" s="145" t="s">
        <v>1293</v>
      </c>
      <c r="E6061" s="150"/>
    </row>
    <row r="6062" spans="1:5" hidden="1" x14ac:dyDescent="0.2">
      <c r="A6062" s="145" t="s">
        <v>5953</v>
      </c>
      <c r="B6062" s="145" t="s">
        <v>5984</v>
      </c>
      <c r="C6062" s="144">
        <v>6700805</v>
      </c>
      <c r="D6062" s="145" t="s">
        <v>3816</v>
      </c>
      <c r="E6062" s="150"/>
    </row>
    <row r="6063" spans="1:5" hidden="1" x14ac:dyDescent="0.2">
      <c r="A6063" s="145" t="s">
        <v>5953</v>
      </c>
      <c r="B6063" s="145" t="s">
        <v>5984</v>
      </c>
      <c r="C6063" s="144">
        <v>6700806</v>
      </c>
      <c r="D6063" s="145" t="s">
        <v>6040</v>
      </c>
      <c r="E6063" s="150"/>
    </row>
    <row r="6064" spans="1:5" hidden="1" x14ac:dyDescent="0.2">
      <c r="A6064" s="145" t="s">
        <v>5953</v>
      </c>
      <c r="B6064" s="145" t="s">
        <v>5984</v>
      </c>
      <c r="C6064" s="144">
        <v>6700808</v>
      </c>
      <c r="D6064" s="145" t="s">
        <v>696</v>
      </c>
      <c r="E6064" s="150"/>
    </row>
    <row r="6065" spans="1:5" hidden="1" x14ac:dyDescent="0.2">
      <c r="A6065" s="145" t="s">
        <v>5953</v>
      </c>
      <c r="B6065" s="145" t="s">
        <v>5984</v>
      </c>
      <c r="C6065" s="144">
        <v>6700809</v>
      </c>
      <c r="D6065" s="145" t="s">
        <v>6041</v>
      </c>
      <c r="E6065" s="150"/>
    </row>
    <row r="6066" spans="1:5" hidden="1" x14ac:dyDescent="0.2">
      <c r="A6066" s="145" t="s">
        <v>5953</v>
      </c>
      <c r="B6066" s="145" t="s">
        <v>5984</v>
      </c>
      <c r="C6066" s="144">
        <v>6700810</v>
      </c>
      <c r="D6066" s="145" t="s">
        <v>6042</v>
      </c>
      <c r="E6066" s="150"/>
    </row>
    <row r="6067" spans="1:5" hidden="1" x14ac:dyDescent="0.2">
      <c r="A6067" s="145" t="s">
        <v>5953</v>
      </c>
      <c r="B6067" s="145" t="s">
        <v>5984</v>
      </c>
      <c r="C6067" s="144">
        <v>6700811</v>
      </c>
      <c r="D6067" s="145" t="s">
        <v>6043</v>
      </c>
      <c r="E6067" s="150"/>
    </row>
    <row r="6068" spans="1:5" hidden="1" x14ac:dyDescent="0.2">
      <c r="A6068" s="145" t="s">
        <v>5953</v>
      </c>
      <c r="B6068" s="145" t="s">
        <v>5984</v>
      </c>
      <c r="C6068" s="144">
        <v>6700812</v>
      </c>
      <c r="D6068" s="145" t="s">
        <v>6044</v>
      </c>
      <c r="E6068" s="150"/>
    </row>
    <row r="6069" spans="1:5" hidden="1" x14ac:dyDescent="0.2">
      <c r="A6069" s="145" t="s">
        <v>5953</v>
      </c>
      <c r="B6069" s="145" t="s">
        <v>5986</v>
      </c>
      <c r="C6069" s="144">
        <v>6700901</v>
      </c>
      <c r="D6069" s="145" t="s">
        <v>6045</v>
      </c>
      <c r="E6069" s="150"/>
    </row>
    <row r="6070" spans="1:5" hidden="1" x14ac:dyDescent="0.2">
      <c r="A6070" s="145" t="s">
        <v>5953</v>
      </c>
      <c r="B6070" s="145" t="s">
        <v>5986</v>
      </c>
      <c r="C6070" s="144">
        <v>6700902</v>
      </c>
      <c r="D6070" s="145" t="s">
        <v>6046</v>
      </c>
      <c r="E6070" s="150"/>
    </row>
    <row r="6071" spans="1:5" hidden="1" x14ac:dyDescent="0.2">
      <c r="A6071" s="145" t="s">
        <v>5953</v>
      </c>
      <c r="B6071" s="145" t="s">
        <v>5986</v>
      </c>
      <c r="C6071" s="144">
        <v>6700903</v>
      </c>
      <c r="D6071" s="145" t="s">
        <v>6047</v>
      </c>
      <c r="E6071" s="150"/>
    </row>
    <row r="6072" spans="1:5" hidden="1" x14ac:dyDescent="0.2">
      <c r="A6072" s="145" t="s">
        <v>5953</v>
      </c>
      <c r="B6072" s="145" t="s">
        <v>6049</v>
      </c>
      <c r="C6072" s="144">
        <v>6701001</v>
      </c>
      <c r="D6072" s="145" t="s">
        <v>6048</v>
      </c>
      <c r="E6072" s="150"/>
    </row>
    <row r="6073" spans="1:5" hidden="1" x14ac:dyDescent="0.2">
      <c r="A6073" s="145" t="s">
        <v>5953</v>
      </c>
      <c r="B6073" s="145" t="s">
        <v>6049</v>
      </c>
      <c r="C6073" s="144">
        <v>6701002</v>
      </c>
      <c r="D6073" s="145" t="s">
        <v>5406</v>
      </c>
      <c r="E6073" s="150"/>
    </row>
    <row r="6074" spans="1:5" hidden="1" x14ac:dyDescent="0.2">
      <c r="A6074" s="145" t="s">
        <v>5953</v>
      </c>
      <c r="B6074" s="145" t="s">
        <v>6049</v>
      </c>
      <c r="C6074" s="144">
        <v>6701003</v>
      </c>
      <c r="D6074" s="145" t="s">
        <v>6050</v>
      </c>
      <c r="E6074" s="150"/>
    </row>
    <row r="6075" spans="1:5" hidden="1" x14ac:dyDescent="0.2">
      <c r="A6075" s="145" t="s">
        <v>6053</v>
      </c>
      <c r="B6075" s="145" t="s">
        <v>6052</v>
      </c>
      <c r="C6075" s="144">
        <v>2710101</v>
      </c>
      <c r="D6075" s="145" t="s">
        <v>6051</v>
      </c>
      <c r="E6075" s="150"/>
    </row>
    <row r="6076" spans="1:5" hidden="1" x14ac:dyDescent="0.2">
      <c r="A6076" s="145" t="s">
        <v>6053</v>
      </c>
      <c r="B6076" s="145" t="s">
        <v>6052</v>
      </c>
      <c r="C6076" s="144">
        <v>4710101</v>
      </c>
      <c r="D6076" s="145" t="s">
        <v>6054</v>
      </c>
      <c r="E6076" s="150"/>
    </row>
    <row r="6077" spans="1:5" hidden="1" x14ac:dyDescent="0.2">
      <c r="A6077" s="145" t="s">
        <v>6053</v>
      </c>
      <c r="B6077" s="145" t="s">
        <v>6056</v>
      </c>
      <c r="C6077" s="144">
        <v>4710501</v>
      </c>
      <c r="D6077" s="145" t="s">
        <v>6055</v>
      </c>
      <c r="E6077" s="150"/>
    </row>
    <row r="6078" spans="1:5" hidden="1" x14ac:dyDescent="0.2">
      <c r="A6078" s="145" t="s">
        <v>6053</v>
      </c>
      <c r="B6078" s="145" t="s">
        <v>6052</v>
      </c>
      <c r="C6078" s="144">
        <v>5710112</v>
      </c>
      <c r="D6078" s="145" t="s">
        <v>6057</v>
      </c>
      <c r="E6078" s="150"/>
    </row>
    <row r="6079" spans="1:5" hidden="1" x14ac:dyDescent="0.2">
      <c r="A6079" s="145" t="s">
        <v>6053</v>
      </c>
      <c r="B6079" s="145" t="s">
        <v>6052</v>
      </c>
      <c r="C6079" s="144">
        <v>5710113</v>
      </c>
      <c r="D6079" s="145" t="s">
        <v>6058</v>
      </c>
      <c r="E6079" s="150"/>
    </row>
    <row r="6080" spans="1:5" hidden="1" x14ac:dyDescent="0.2">
      <c r="A6080" s="145" t="s">
        <v>6053</v>
      </c>
      <c r="B6080" s="145" t="s">
        <v>6052</v>
      </c>
      <c r="C6080" s="144">
        <v>5710114</v>
      </c>
      <c r="D6080" s="145" t="s">
        <v>862</v>
      </c>
      <c r="E6080" s="150"/>
    </row>
    <row r="6081" spans="1:5" hidden="1" x14ac:dyDescent="0.2">
      <c r="A6081" s="145" t="s">
        <v>6053</v>
      </c>
      <c r="B6081" s="145" t="s">
        <v>6060</v>
      </c>
      <c r="C6081" s="144">
        <v>5710208</v>
      </c>
      <c r="D6081" s="145" t="s">
        <v>6059</v>
      </c>
      <c r="E6081" s="150"/>
    </row>
    <row r="6082" spans="1:5" hidden="1" x14ac:dyDescent="0.2">
      <c r="A6082" s="145" t="s">
        <v>6053</v>
      </c>
      <c r="B6082" s="145" t="s">
        <v>6060</v>
      </c>
      <c r="C6082" s="144">
        <v>5710209</v>
      </c>
      <c r="D6082" s="145" t="s">
        <v>6061</v>
      </c>
      <c r="E6082" s="150"/>
    </row>
    <row r="6083" spans="1:5" hidden="1" x14ac:dyDescent="0.2">
      <c r="A6083" s="145" t="s">
        <v>6053</v>
      </c>
      <c r="B6083" s="145" t="s">
        <v>6062</v>
      </c>
      <c r="C6083" s="144">
        <v>5710307</v>
      </c>
      <c r="D6083" s="145" t="s">
        <v>1174</v>
      </c>
      <c r="E6083" s="150"/>
    </row>
    <row r="6084" spans="1:5" hidden="1" x14ac:dyDescent="0.2">
      <c r="A6084" s="145" t="s">
        <v>6053</v>
      </c>
      <c r="B6084" s="145" t="s">
        <v>6062</v>
      </c>
      <c r="C6084" s="144">
        <v>5710308</v>
      </c>
      <c r="D6084" s="145" t="s">
        <v>6063</v>
      </c>
      <c r="E6084" s="150"/>
    </row>
    <row r="6085" spans="1:5" hidden="1" x14ac:dyDescent="0.2">
      <c r="A6085" s="145" t="s">
        <v>6053</v>
      </c>
      <c r="B6085" s="145" t="s">
        <v>6064</v>
      </c>
      <c r="C6085" s="144">
        <v>5710407</v>
      </c>
      <c r="D6085" s="145" t="s">
        <v>3516</v>
      </c>
      <c r="E6085" s="150"/>
    </row>
    <row r="6086" spans="1:5" hidden="1" x14ac:dyDescent="0.2">
      <c r="A6086" s="145" t="s">
        <v>6053</v>
      </c>
      <c r="B6086" s="145" t="s">
        <v>6056</v>
      </c>
      <c r="C6086" s="144">
        <v>5710517</v>
      </c>
      <c r="D6086" s="145" t="s">
        <v>6065</v>
      </c>
      <c r="E6086" s="150"/>
    </row>
    <row r="6087" spans="1:5" hidden="1" x14ac:dyDescent="0.2">
      <c r="A6087" s="145" t="s">
        <v>6053</v>
      </c>
      <c r="B6087" s="145" t="s">
        <v>6056</v>
      </c>
      <c r="C6087" s="144">
        <v>5710518</v>
      </c>
      <c r="D6087" s="145" t="s">
        <v>6066</v>
      </c>
      <c r="E6087" s="150"/>
    </row>
    <row r="6088" spans="1:5" hidden="1" x14ac:dyDescent="0.2">
      <c r="A6088" s="145" t="s">
        <v>6053</v>
      </c>
      <c r="B6088" s="145" t="s">
        <v>6056</v>
      </c>
      <c r="C6088" s="144">
        <v>5710519</v>
      </c>
      <c r="D6088" s="145" t="s">
        <v>6067</v>
      </c>
      <c r="E6088" s="150"/>
    </row>
    <row r="6089" spans="1:5" hidden="1" x14ac:dyDescent="0.2">
      <c r="A6089" s="145" t="s">
        <v>6053</v>
      </c>
      <c r="B6089" s="145" t="s">
        <v>6056</v>
      </c>
      <c r="C6089" s="144">
        <v>5710520</v>
      </c>
      <c r="D6089" s="145" t="s">
        <v>6068</v>
      </c>
      <c r="E6089" s="150"/>
    </row>
    <row r="6090" spans="1:5" hidden="1" x14ac:dyDescent="0.2">
      <c r="A6090" s="145" t="s">
        <v>6053</v>
      </c>
      <c r="B6090" s="145" t="s">
        <v>6056</v>
      </c>
      <c r="C6090" s="144">
        <v>5710521</v>
      </c>
      <c r="D6090" s="145" t="s">
        <v>6069</v>
      </c>
      <c r="E6090" s="150"/>
    </row>
    <row r="6091" spans="1:5" hidden="1" x14ac:dyDescent="0.2">
      <c r="A6091" s="145" t="s">
        <v>6053</v>
      </c>
      <c r="B6091" s="145" t="s">
        <v>6070</v>
      </c>
      <c r="C6091" s="144">
        <v>5710614</v>
      </c>
      <c r="D6091" s="145" t="s">
        <v>3809</v>
      </c>
      <c r="E6091" s="150"/>
    </row>
    <row r="6092" spans="1:5" hidden="1" x14ac:dyDescent="0.2">
      <c r="A6092" s="145" t="s">
        <v>6053</v>
      </c>
      <c r="B6092" s="145" t="s">
        <v>6070</v>
      </c>
      <c r="C6092" s="144">
        <v>5710615</v>
      </c>
      <c r="D6092" s="145" t="s">
        <v>6071</v>
      </c>
      <c r="E6092" s="150"/>
    </row>
    <row r="6093" spans="1:5" hidden="1" x14ac:dyDescent="0.2">
      <c r="A6093" s="145" t="s">
        <v>6053</v>
      </c>
      <c r="B6093" s="145" t="s">
        <v>6070</v>
      </c>
      <c r="C6093" s="144">
        <v>5710616</v>
      </c>
      <c r="D6093" s="145" t="s">
        <v>6072</v>
      </c>
      <c r="E6093" s="150"/>
    </row>
    <row r="6094" spans="1:5" hidden="1" x14ac:dyDescent="0.2">
      <c r="A6094" s="145" t="s">
        <v>6053</v>
      </c>
      <c r="B6094" s="145" t="s">
        <v>6070</v>
      </c>
      <c r="C6094" s="144">
        <v>5710617</v>
      </c>
      <c r="D6094" s="145" t="s">
        <v>6073</v>
      </c>
      <c r="E6094" s="150"/>
    </row>
    <row r="6095" spans="1:5" hidden="1" x14ac:dyDescent="0.2">
      <c r="A6095" s="145" t="s">
        <v>6053</v>
      </c>
      <c r="B6095" s="145" t="s">
        <v>6075</v>
      </c>
      <c r="C6095" s="144">
        <v>5710708</v>
      </c>
      <c r="D6095" s="145" t="s">
        <v>6074</v>
      </c>
      <c r="E6095" s="150"/>
    </row>
    <row r="6096" spans="1:5" hidden="1" x14ac:dyDescent="0.2">
      <c r="A6096" s="145" t="s">
        <v>6053</v>
      </c>
      <c r="B6096" s="145" t="s">
        <v>6077</v>
      </c>
      <c r="C6096" s="144">
        <v>5710804</v>
      </c>
      <c r="D6096" s="145" t="s">
        <v>6076</v>
      </c>
      <c r="E6096" s="150"/>
    </row>
    <row r="6097" spans="1:5" hidden="1" x14ac:dyDescent="0.2">
      <c r="A6097" s="145" t="s">
        <v>6053</v>
      </c>
      <c r="B6097" s="145" t="s">
        <v>6079</v>
      </c>
      <c r="C6097" s="144">
        <v>5710909</v>
      </c>
      <c r="D6097" s="145" t="s">
        <v>6078</v>
      </c>
      <c r="E6097" s="150"/>
    </row>
    <row r="6098" spans="1:5" hidden="1" x14ac:dyDescent="0.2">
      <c r="A6098" s="145" t="s">
        <v>6053</v>
      </c>
      <c r="B6098" s="145" t="s">
        <v>6079</v>
      </c>
      <c r="C6098" s="144">
        <v>5710910</v>
      </c>
      <c r="D6098" s="145" t="s">
        <v>6080</v>
      </c>
      <c r="E6098" s="150"/>
    </row>
    <row r="6099" spans="1:5" hidden="1" x14ac:dyDescent="0.2">
      <c r="A6099" s="145" t="s">
        <v>6053</v>
      </c>
      <c r="B6099" s="145" t="s">
        <v>6082</v>
      </c>
      <c r="C6099" s="144">
        <v>5711008</v>
      </c>
      <c r="D6099" s="145" t="s">
        <v>6081</v>
      </c>
      <c r="E6099" s="150"/>
    </row>
    <row r="6100" spans="1:5" hidden="1" x14ac:dyDescent="0.2">
      <c r="A6100" s="145" t="s">
        <v>6053</v>
      </c>
      <c r="B6100" s="145" t="s">
        <v>6082</v>
      </c>
      <c r="C6100" s="144">
        <v>5711009</v>
      </c>
      <c r="D6100" s="145" t="s">
        <v>6083</v>
      </c>
      <c r="E6100" s="150"/>
    </row>
    <row r="6101" spans="1:5" hidden="1" x14ac:dyDescent="0.2">
      <c r="A6101" s="145" t="s">
        <v>6053</v>
      </c>
      <c r="B6101" s="145" t="s">
        <v>6085</v>
      </c>
      <c r="C6101" s="144">
        <v>5711105</v>
      </c>
      <c r="D6101" s="145" t="s">
        <v>6084</v>
      </c>
      <c r="E6101" s="150"/>
    </row>
    <row r="6102" spans="1:5" hidden="1" x14ac:dyDescent="0.2">
      <c r="A6102" s="145" t="s">
        <v>6053</v>
      </c>
      <c r="B6102" s="145" t="s">
        <v>6087</v>
      </c>
      <c r="C6102" s="144">
        <v>5711204</v>
      </c>
      <c r="D6102" s="145" t="s">
        <v>6086</v>
      </c>
      <c r="E6102" s="150"/>
    </row>
    <row r="6103" spans="1:5" hidden="1" x14ac:dyDescent="0.2">
      <c r="A6103" s="145" t="s">
        <v>6053</v>
      </c>
      <c r="B6103" s="145" t="s">
        <v>6052</v>
      </c>
      <c r="C6103" s="144">
        <v>6710101</v>
      </c>
      <c r="D6103" s="145" t="s">
        <v>6088</v>
      </c>
      <c r="E6103" s="150"/>
    </row>
    <row r="6104" spans="1:5" hidden="1" x14ac:dyDescent="0.2">
      <c r="A6104" s="145" t="s">
        <v>6053</v>
      </c>
      <c r="B6104" s="145" t="s">
        <v>6052</v>
      </c>
      <c r="C6104" s="144">
        <v>6710102</v>
      </c>
      <c r="D6104" s="145" t="s">
        <v>6089</v>
      </c>
      <c r="E6104" s="150"/>
    </row>
    <row r="6105" spans="1:5" hidden="1" x14ac:dyDescent="0.2">
      <c r="A6105" s="145" t="s">
        <v>6053</v>
      </c>
      <c r="B6105" s="145" t="s">
        <v>6052</v>
      </c>
      <c r="C6105" s="144">
        <v>6710103</v>
      </c>
      <c r="D6105" s="145" t="s">
        <v>6090</v>
      </c>
      <c r="E6105" s="150"/>
    </row>
    <row r="6106" spans="1:5" hidden="1" x14ac:dyDescent="0.2">
      <c r="A6106" s="145" t="s">
        <v>6053</v>
      </c>
      <c r="B6106" s="145" t="s">
        <v>6052</v>
      </c>
      <c r="C6106" s="144">
        <v>6710104</v>
      </c>
      <c r="D6106" s="145" t="s">
        <v>6091</v>
      </c>
      <c r="E6106" s="150"/>
    </row>
    <row r="6107" spans="1:5" hidden="1" x14ac:dyDescent="0.2">
      <c r="A6107" s="145" t="s">
        <v>6053</v>
      </c>
      <c r="B6107" s="145" t="s">
        <v>6052</v>
      </c>
      <c r="C6107" s="144">
        <v>6710105</v>
      </c>
      <c r="D6107" s="145" t="s">
        <v>6092</v>
      </c>
      <c r="E6107" s="150"/>
    </row>
    <row r="6108" spans="1:5" hidden="1" x14ac:dyDescent="0.2">
      <c r="A6108" s="145" t="s">
        <v>6053</v>
      </c>
      <c r="B6108" s="145" t="s">
        <v>6052</v>
      </c>
      <c r="C6108" s="144">
        <v>6710106</v>
      </c>
      <c r="D6108" s="145" t="s">
        <v>964</v>
      </c>
      <c r="E6108" s="150"/>
    </row>
    <row r="6109" spans="1:5" hidden="1" x14ac:dyDescent="0.2">
      <c r="A6109" s="145" t="s">
        <v>6053</v>
      </c>
      <c r="B6109" s="145" t="s">
        <v>6052</v>
      </c>
      <c r="C6109" s="144">
        <v>6710107</v>
      </c>
      <c r="D6109" s="145" t="s">
        <v>6093</v>
      </c>
      <c r="E6109" s="150"/>
    </row>
    <row r="6110" spans="1:5" hidden="1" x14ac:dyDescent="0.2">
      <c r="A6110" s="145" t="s">
        <v>6053</v>
      </c>
      <c r="B6110" s="145" t="s">
        <v>6052</v>
      </c>
      <c r="C6110" s="144">
        <v>6710108</v>
      </c>
      <c r="D6110" s="145" t="s">
        <v>6094</v>
      </c>
      <c r="E6110" s="150"/>
    </row>
    <row r="6111" spans="1:5" hidden="1" x14ac:dyDescent="0.2">
      <c r="A6111" s="145" t="s">
        <v>6053</v>
      </c>
      <c r="B6111" s="145" t="s">
        <v>6052</v>
      </c>
      <c r="C6111" s="144">
        <v>6710109</v>
      </c>
      <c r="D6111" s="145" t="s">
        <v>6095</v>
      </c>
      <c r="E6111" s="150"/>
    </row>
    <row r="6112" spans="1:5" hidden="1" x14ac:dyDescent="0.2">
      <c r="A6112" s="145" t="s">
        <v>6053</v>
      </c>
      <c r="B6112" s="145" t="s">
        <v>6052</v>
      </c>
      <c r="C6112" s="144">
        <v>6710110</v>
      </c>
      <c r="D6112" s="145" t="s">
        <v>580</v>
      </c>
      <c r="E6112" s="150"/>
    </row>
    <row r="6113" spans="1:5" hidden="1" x14ac:dyDescent="0.2">
      <c r="A6113" s="145" t="s">
        <v>6053</v>
      </c>
      <c r="B6113" s="145" t="s">
        <v>6052</v>
      </c>
      <c r="C6113" s="144">
        <v>6710111</v>
      </c>
      <c r="D6113" s="145" t="s">
        <v>6096</v>
      </c>
      <c r="E6113" s="150"/>
    </row>
    <row r="6114" spans="1:5" hidden="1" x14ac:dyDescent="0.2">
      <c r="A6114" s="145" t="s">
        <v>6053</v>
      </c>
      <c r="B6114" s="145" t="s">
        <v>6056</v>
      </c>
      <c r="C6114" s="144">
        <v>6710201</v>
      </c>
      <c r="D6114" s="145" t="s">
        <v>5803</v>
      </c>
      <c r="E6114" s="150"/>
    </row>
    <row r="6115" spans="1:5" hidden="1" x14ac:dyDescent="0.2">
      <c r="A6115" s="145" t="s">
        <v>6053</v>
      </c>
      <c r="B6115" s="145" t="s">
        <v>6060</v>
      </c>
      <c r="C6115" s="144">
        <v>6710202</v>
      </c>
      <c r="D6115" s="145" t="s">
        <v>6097</v>
      </c>
      <c r="E6115" s="150"/>
    </row>
    <row r="6116" spans="1:5" hidden="1" x14ac:dyDescent="0.2">
      <c r="A6116" s="145" t="s">
        <v>6053</v>
      </c>
      <c r="B6116" s="145" t="s">
        <v>6060</v>
      </c>
      <c r="C6116" s="144">
        <v>6710203</v>
      </c>
      <c r="D6116" s="145" t="s">
        <v>6098</v>
      </c>
      <c r="E6116" s="150"/>
    </row>
    <row r="6117" spans="1:5" hidden="1" x14ac:dyDescent="0.2">
      <c r="A6117" s="145" t="s">
        <v>6053</v>
      </c>
      <c r="B6117" s="145" t="s">
        <v>6060</v>
      </c>
      <c r="C6117" s="144">
        <v>6710204</v>
      </c>
      <c r="D6117" s="145" t="s">
        <v>6099</v>
      </c>
      <c r="E6117" s="150"/>
    </row>
    <row r="6118" spans="1:5" hidden="1" x14ac:dyDescent="0.2">
      <c r="A6118" s="145" t="s">
        <v>6053</v>
      </c>
      <c r="B6118" s="145" t="s">
        <v>6060</v>
      </c>
      <c r="C6118" s="144">
        <v>6710205</v>
      </c>
      <c r="D6118" s="145" t="s">
        <v>1179</v>
      </c>
      <c r="E6118" s="150"/>
    </row>
    <row r="6119" spans="1:5" hidden="1" x14ac:dyDescent="0.2">
      <c r="A6119" s="145" t="s">
        <v>6053</v>
      </c>
      <c r="B6119" s="145" t="s">
        <v>6060</v>
      </c>
      <c r="C6119" s="144">
        <v>6710206</v>
      </c>
      <c r="D6119" s="145" t="s">
        <v>5935</v>
      </c>
      <c r="E6119" s="150"/>
    </row>
    <row r="6120" spans="1:5" hidden="1" x14ac:dyDescent="0.2">
      <c r="A6120" s="145" t="s">
        <v>6053</v>
      </c>
      <c r="B6120" s="145" t="s">
        <v>6060</v>
      </c>
      <c r="C6120" s="144">
        <v>6710207</v>
      </c>
      <c r="D6120" s="145" t="s">
        <v>2672</v>
      </c>
      <c r="E6120" s="150"/>
    </row>
    <row r="6121" spans="1:5" hidden="1" x14ac:dyDescent="0.2">
      <c r="A6121" s="145" t="s">
        <v>6053</v>
      </c>
      <c r="B6121" s="145" t="s">
        <v>6062</v>
      </c>
      <c r="C6121" s="144">
        <v>6710301</v>
      </c>
      <c r="D6121" s="145" t="s">
        <v>6100</v>
      </c>
      <c r="E6121" s="150"/>
    </row>
    <row r="6122" spans="1:5" hidden="1" x14ac:dyDescent="0.2">
      <c r="A6122" s="145" t="s">
        <v>6053</v>
      </c>
      <c r="B6122" s="145" t="s">
        <v>6062</v>
      </c>
      <c r="C6122" s="144">
        <v>6710302</v>
      </c>
      <c r="D6122" s="145" t="s">
        <v>1203</v>
      </c>
      <c r="E6122" s="150"/>
    </row>
    <row r="6123" spans="1:5" hidden="1" x14ac:dyDescent="0.2">
      <c r="A6123" s="145" t="s">
        <v>6053</v>
      </c>
      <c r="B6123" s="145" t="s">
        <v>6062</v>
      </c>
      <c r="C6123" s="144">
        <v>6710303</v>
      </c>
      <c r="D6123" s="145" t="s">
        <v>6101</v>
      </c>
      <c r="E6123" s="150"/>
    </row>
    <row r="6124" spans="1:5" hidden="1" x14ac:dyDescent="0.2">
      <c r="A6124" s="145" t="s">
        <v>6053</v>
      </c>
      <c r="B6124" s="145" t="s">
        <v>6062</v>
      </c>
      <c r="C6124" s="144">
        <v>6710304</v>
      </c>
      <c r="D6124" s="145" t="s">
        <v>6102</v>
      </c>
      <c r="E6124" s="150"/>
    </row>
    <row r="6125" spans="1:5" hidden="1" x14ac:dyDescent="0.2">
      <c r="A6125" s="145" t="s">
        <v>6053</v>
      </c>
      <c r="B6125" s="145" t="s">
        <v>6062</v>
      </c>
      <c r="C6125" s="144">
        <v>6710305</v>
      </c>
      <c r="D6125" s="145" t="s">
        <v>660</v>
      </c>
      <c r="E6125" s="150"/>
    </row>
    <row r="6126" spans="1:5" hidden="1" x14ac:dyDescent="0.2">
      <c r="A6126" s="145" t="s">
        <v>6053</v>
      </c>
      <c r="B6126" s="145" t="s">
        <v>6062</v>
      </c>
      <c r="C6126" s="144">
        <v>6710306</v>
      </c>
      <c r="D6126" s="145" t="s">
        <v>6103</v>
      </c>
      <c r="E6126" s="150"/>
    </row>
    <row r="6127" spans="1:5" hidden="1" x14ac:dyDescent="0.2">
      <c r="A6127" s="145" t="s">
        <v>6053</v>
      </c>
      <c r="B6127" s="145" t="s">
        <v>6064</v>
      </c>
      <c r="C6127" s="144">
        <v>6710401</v>
      </c>
      <c r="D6127" s="145" t="s">
        <v>6104</v>
      </c>
      <c r="E6127" s="150"/>
    </row>
    <row r="6128" spans="1:5" hidden="1" x14ac:dyDescent="0.2">
      <c r="A6128" s="145" t="s">
        <v>6053</v>
      </c>
      <c r="B6128" s="145" t="s">
        <v>6064</v>
      </c>
      <c r="C6128" s="144">
        <v>6710402</v>
      </c>
      <c r="D6128" s="145" t="s">
        <v>6105</v>
      </c>
      <c r="E6128" s="150"/>
    </row>
    <row r="6129" spans="1:5" hidden="1" x14ac:dyDescent="0.2">
      <c r="A6129" s="145" t="s">
        <v>6053</v>
      </c>
      <c r="B6129" s="145" t="s">
        <v>6064</v>
      </c>
      <c r="C6129" s="144">
        <v>6710403</v>
      </c>
      <c r="D6129" s="145" t="s">
        <v>1310</v>
      </c>
      <c r="E6129" s="150"/>
    </row>
    <row r="6130" spans="1:5" hidden="1" x14ac:dyDescent="0.2">
      <c r="A6130" s="145" t="s">
        <v>6053</v>
      </c>
      <c r="B6130" s="145" t="s">
        <v>6064</v>
      </c>
      <c r="C6130" s="144">
        <v>6710404</v>
      </c>
      <c r="D6130" s="145" t="s">
        <v>6106</v>
      </c>
      <c r="E6130" s="150"/>
    </row>
    <row r="6131" spans="1:5" hidden="1" x14ac:dyDescent="0.2">
      <c r="A6131" s="145" t="s">
        <v>6053</v>
      </c>
      <c r="B6131" s="145" t="s">
        <v>6064</v>
      </c>
      <c r="C6131" s="144">
        <v>6710405</v>
      </c>
      <c r="D6131" s="145" t="s">
        <v>6107</v>
      </c>
      <c r="E6131" s="150"/>
    </row>
    <row r="6132" spans="1:5" hidden="1" x14ac:dyDescent="0.2">
      <c r="A6132" s="145" t="s">
        <v>6053</v>
      </c>
      <c r="B6132" s="145" t="s">
        <v>6064</v>
      </c>
      <c r="C6132" s="144">
        <v>6710406</v>
      </c>
      <c r="D6132" s="145" t="s">
        <v>2673</v>
      </c>
      <c r="E6132" s="150"/>
    </row>
    <row r="6133" spans="1:5" hidden="1" x14ac:dyDescent="0.2">
      <c r="A6133" s="145" t="s">
        <v>6053</v>
      </c>
      <c r="B6133" s="145" t="s">
        <v>6056</v>
      </c>
      <c r="C6133" s="144">
        <v>6710501</v>
      </c>
      <c r="D6133" s="145" t="s">
        <v>6108</v>
      </c>
      <c r="E6133" s="150"/>
    </row>
    <row r="6134" spans="1:5" hidden="1" x14ac:dyDescent="0.2">
      <c r="A6134" s="145" t="s">
        <v>6053</v>
      </c>
      <c r="B6134" s="145" t="s">
        <v>6056</v>
      </c>
      <c r="C6134" s="144">
        <v>6710502</v>
      </c>
      <c r="D6134" s="145" t="s">
        <v>6109</v>
      </c>
      <c r="E6134" s="150"/>
    </row>
    <row r="6135" spans="1:5" hidden="1" x14ac:dyDescent="0.2">
      <c r="A6135" s="145" t="s">
        <v>6053</v>
      </c>
      <c r="B6135" s="145" t="s">
        <v>6056</v>
      </c>
      <c r="C6135" s="144">
        <v>6710503</v>
      </c>
      <c r="D6135" s="145" t="s">
        <v>6110</v>
      </c>
      <c r="E6135" s="150"/>
    </row>
    <row r="6136" spans="1:5" hidden="1" x14ac:dyDescent="0.2">
      <c r="A6136" s="145" t="s">
        <v>6053</v>
      </c>
      <c r="B6136" s="145" t="s">
        <v>6056</v>
      </c>
      <c r="C6136" s="144">
        <v>6710504</v>
      </c>
      <c r="D6136" s="145" t="s">
        <v>6111</v>
      </c>
      <c r="E6136" s="150"/>
    </row>
    <row r="6137" spans="1:5" hidden="1" x14ac:dyDescent="0.2">
      <c r="A6137" s="145" t="s">
        <v>6053</v>
      </c>
      <c r="B6137" s="145" t="s">
        <v>6056</v>
      </c>
      <c r="C6137" s="144">
        <v>6710505</v>
      </c>
      <c r="D6137" s="145" t="s">
        <v>4732</v>
      </c>
      <c r="E6137" s="150"/>
    </row>
    <row r="6138" spans="1:5" hidden="1" x14ac:dyDescent="0.2">
      <c r="A6138" s="145" t="s">
        <v>6053</v>
      </c>
      <c r="B6138" s="145" t="s">
        <v>6056</v>
      </c>
      <c r="C6138" s="144">
        <v>6710506</v>
      </c>
      <c r="D6138" s="145" t="s">
        <v>6112</v>
      </c>
      <c r="E6138" s="150"/>
    </row>
    <row r="6139" spans="1:5" hidden="1" x14ac:dyDescent="0.2">
      <c r="A6139" s="145" t="s">
        <v>6053</v>
      </c>
      <c r="B6139" s="145" t="s">
        <v>6056</v>
      </c>
      <c r="C6139" s="144">
        <v>6710507</v>
      </c>
      <c r="D6139" s="145" t="s">
        <v>6113</v>
      </c>
      <c r="E6139" s="150"/>
    </row>
    <row r="6140" spans="1:5" hidden="1" x14ac:dyDescent="0.2">
      <c r="A6140" s="145" t="s">
        <v>6053</v>
      </c>
      <c r="B6140" s="145" t="s">
        <v>6056</v>
      </c>
      <c r="C6140" s="144">
        <v>6710508</v>
      </c>
      <c r="D6140" s="145" t="s">
        <v>6114</v>
      </c>
      <c r="E6140" s="150"/>
    </row>
    <row r="6141" spans="1:5" hidden="1" x14ac:dyDescent="0.2">
      <c r="A6141" s="145" t="s">
        <v>6053</v>
      </c>
      <c r="B6141" s="145" t="s">
        <v>6056</v>
      </c>
      <c r="C6141" s="144">
        <v>6710509</v>
      </c>
      <c r="D6141" s="145" t="s">
        <v>6115</v>
      </c>
      <c r="E6141" s="150"/>
    </row>
    <row r="6142" spans="1:5" hidden="1" x14ac:dyDescent="0.2">
      <c r="A6142" s="145" t="s">
        <v>6053</v>
      </c>
      <c r="B6142" s="145" t="s">
        <v>6056</v>
      </c>
      <c r="C6142" s="144">
        <v>6710510</v>
      </c>
      <c r="D6142" s="145" t="s">
        <v>6116</v>
      </c>
      <c r="E6142" s="150"/>
    </row>
    <row r="6143" spans="1:5" hidden="1" x14ac:dyDescent="0.2">
      <c r="A6143" s="145" t="s">
        <v>6053</v>
      </c>
      <c r="B6143" s="145" t="s">
        <v>6060</v>
      </c>
      <c r="C6143" s="144">
        <v>6710512</v>
      </c>
      <c r="D6143" s="145" t="s">
        <v>5803</v>
      </c>
      <c r="E6143" s="150"/>
    </row>
    <row r="6144" spans="1:5" hidden="1" x14ac:dyDescent="0.2">
      <c r="A6144" s="145" t="s">
        <v>6053</v>
      </c>
      <c r="B6144" s="145" t="s">
        <v>6056</v>
      </c>
      <c r="C6144" s="144">
        <v>6710513</v>
      </c>
      <c r="D6144" s="145" t="s">
        <v>6117</v>
      </c>
      <c r="E6144" s="150"/>
    </row>
    <row r="6145" spans="1:5" hidden="1" x14ac:dyDescent="0.2">
      <c r="A6145" s="145" t="s">
        <v>6053</v>
      </c>
      <c r="B6145" s="145" t="s">
        <v>6056</v>
      </c>
      <c r="C6145" s="144">
        <v>6710514</v>
      </c>
      <c r="D6145" s="145" t="s">
        <v>6118</v>
      </c>
      <c r="E6145" s="150"/>
    </row>
    <row r="6146" spans="1:5" hidden="1" x14ac:dyDescent="0.2">
      <c r="A6146" s="145" t="s">
        <v>6053</v>
      </c>
      <c r="B6146" s="145" t="s">
        <v>6056</v>
      </c>
      <c r="C6146" s="144">
        <v>6710515</v>
      </c>
      <c r="D6146" s="145" t="s">
        <v>6119</v>
      </c>
      <c r="E6146" s="150"/>
    </row>
    <row r="6147" spans="1:5" hidden="1" x14ac:dyDescent="0.2">
      <c r="A6147" s="145" t="s">
        <v>6053</v>
      </c>
      <c r="B6147" s="145" t="s">
        <v>6056</v>
      </c>
      <c r="C6147" s="144">
        <v>6710516</v>
      </c>
      <c r="D6147" s="145" t="s">
        <v>6120</v>
      </c>
      <c r="E6147" s="150"/>
    </row>
    <row r="6148" spans="1:5" hidden="1" x14ac:dyDescent="0.2">
      <c r="A6148" s="145" t="s">
        <v>6053</v>
      </c>
      <c r="B6148" s="145" t="s">
        <v>6070</v>
      </c>
      <c r="C6148" s="144">
        <v>6710601</v>
      </c>
      <c r="D6148" s="145" t="s">
        <v>3746</v>
      </c>
      <c r="E6148" s="150"/>
    </row>
    <row r="6149" spans="1:5" hidden="1" x14ac:dyDescent="0.2">
      <c r="A6149" s="145" t="s">
        <v>6053</v>
      </c>
      <c r="B6149" s="145" t="s">
        <v>6070</v>
      </c>
      <c r="C6149" s="144">
        <v>6710602</v>
      </c>
      <c r="D6149" s="145" t="s">
        <v>6121</v>
      </c>
      <c r="E6149" s="150"/>
    </row>
    <row r="6150" spans="1:5" hidden="1" x14ac:dyDescent="0.2">
      <c r="A6150" s="145" t="s">
        <v>6053</v>
      </c>
      <c r="B6150" s="145" t="s">
        <v>6070</v>
      </c>
      <c r="C6150" s="144">
        <v>6710603</v>
      </c>
      <c r="D6150" s="145" t="s">
        <v>656</v>
      </c>
      <c r="E6150" s="150"/>
    </row>
    <row r="6151" spans="1:5" hidden="1" x14ac:dyDescent="0.2">
      <c r="A6151" s="145" t="s">
        <v>6053</v>
      </c>
      <c r="B6151" s="145" t="s">
        <v>6070</v>
      </c>
      <c r="C6151" s="144">
        <v>6710604</v>
      </c>
      <c r="D6151" s="145" t="s">
        <v>191</v>
      </c>
      <c r="E6151" s="150"/>
    </row>
    <row r="6152" spans="1:5" hidden="1" x14ac:dyDescent="0.2">
      <c r="A6152" s="145" t="s">
        <v>6053</v>
      </c>
      <c r="B6152" s="145" t="s">
        <v>6079</v>
      </c>
      <c r="C6152" s="144">
        <v>6710605</v>
      </c>
      <c r="D6152" s="145" t="s">
        <v>6122</v>
      </c>
      <c r="E6152" s="150"/>
    </row>
    <row r="6153" spans="1:5" hidden="1" x14ac:dyDescent="0.2">
      <c r="A6153" s="145" t="s">
        <v>6053</v>
      </c>
      <c r="B6153" s="145" t="s">
        <v>6070</v>
      </c>
      <c r="C6153" s="144">
        <v>6710606</v>
      </c>
      <c r="D6153" s="145" t="s">
        <v>6123</v>
      </c>
      <c r="E6153" s="150"/>
    </row>
    <row r="6154" spans="1:5" hidden="1" x14ac:dyDescent="0.2">
      <c r="A6154" s="145" t="s">
        <v>6053</v>
      </c>
      <c r="B6154" s="145" t="s">
        <v>6070</v>
      </c>
      <c r="C6154" s="144">
        <v>6710607</v>
      </c>
      <c r="D6154" s="145" t="s">
        <v>6124</v>
      </c>
      <c r="E6154" s="150"/>
    </row>
    <row r="6155" spans="1:5" hidden="1" x14ac:dyDescent="0.2">
      <c r="A6155" s="145" t="s">
        <v>6053</v>
      </c>
      <c r="B6155" s="145" t="s">
        <v>6070</v>
      </c>
      <c r="C6155" s="144">
        <v>6710608</v>
      </c>
      <c r="D6155" s="145" t="s">
        <v>6125</v>
      </c>
      <c r="E6155" s="150"/>
    </row>
    <row r="6156" spans="1:5" hidden="1" x14ac:dyDescent="0.2">
      <c r="A6156" s="145" t="s">
        <v>6053</v>
      </c>
      <c r="B6156" s="145" t="s">
        <v>6070</v>
      </c>
      <c r="C6156" s="144">
        <v>6710609</v>
      </c>
      <c r="D6156" s="145" t="s">
        <v>6126</v>
      </c>
      <c r="E6156" s="150"/>
    </row>
    <row r="6157" spans="1:5" hidden="1" x14ac:dyDescent="0.2">
      <c r="A6157" s="145" t="s">
        <v>6053</v>
      </c>
      <c r="B6157" s="145" t="s">
        <v>6070</v>
      </c>
      <c r="C6157" s="144">
        <v>6710610</v>
      </c>
      <c r="D6157" s="145" t="s">
        <v>6127</v>
      </c>
      <c r="E6157" s="150"/>
    </row>
    <row r="6158" spans="1:5" hidden="1" x14ac:dyDescent="0.2">
      <c r="A6158" s="145" t="s">
        <v>6053</v>
      </c>
      <c r="B6158" s="145" t="s">
        <v>6070</v>
      </c>
      <c r="C6158" s="144">
        <v>6710611</v>
      </c>
      <c r="D6158" s="145" t="s">
        <v>6128</v>
      </c>
      <c r="E6158" s="150"/>
    </row>
    <row r="6159" spans="1:5" hidden="1" x14ac:dyDescent="0.2">
      <c r="A6159" s="145" t="s">
        <v>6053</v>
      </c>
      <c r="B6159" s="145" t="s">
        <v>6070</v>
      </c>
      <c r="C6159" s="144">
        <v>6710612</v>
      </c>
      <c r="D6159" s="145" t="s">
        <v>1981</v>
      </c>
      <c r="E6159" s="150"/>
    </row>
    <row r="6160" spans="1:5" hidden="1" x14ac:dyDescent="0.2">
      <c r="A6160" s="145" t="s">
        <v>6053</v>
      </c>
      <c r="B6160" s="145" t="s">
        <v>6070</v>
      </c>
      <c r="C6160" s="144">
        <v>6710613</v>
      </c>
      <c r="D6160" s="145" t="s">
        <v>6129</v>
      </c>
      <c r="E6160" s="150"/>
    </row>
    <row r="6161" spans="1:5" hidden="1" x14ac:dyDescent="0.2">
      <c r="A6161" s="145" t="s">
        <v>6053</v>
      </c>
      <c r="B6161" s="145" t="s">
        <v>6075</v>
      </c>
      <c r="C6161" s="144">
        <v>6710701</v>
      </c>
      <c r="D6161" s="145" t="s">
        <v>6130</v>
      </c>
      <c r="E6161" s="150"/>
    </row>
    <row r="6162" spans="1:5" hidden="1" x14ac:dyDescent="0.2">
      <c r="A6162" s="145" t="s">
        <v>6053</v>
      </c>
      <c r="B6162" s="145" t="s">
        <v>6075</v>
      </c>
      <c r="C6162" s="144">
        <v>6710702</v>
      </c>
      <c r="D6162" s="145" t="s">
        <v>6131</v>
      </c>
      <c r="E6162" s="150"/>
    </row>
    <row r="6163" spans="1:5" hidden="1" x14ac:dyDescent="0.2">
      <c r="A6163" s="145" t="s">
        <v>6053</v>
      </c>
      <c r="B6163" s="145" t="s">
        <v>6075</v>
      </c>
      <c r="C6163" s="144">
        <v>6710703</v>
      </c>
      <c r="D6163" s="145" t="s">
        <v>6132</v>
      </c>
      <c r="E6163" s="150"/>
    </row>
    <row r="6164" spans="1:5" hidden="1" x14ac:dyDescent="0.2">
      <c r="A6164" s="145" t="s">
        <v>6053</v>
      </c>
      <c r="B6164" s="145" t="s">
        <v>6075</v>
      </c>
      <c r="C6164" s="144">
        <v>6710704</v>
      </c>
      <c r="D6164" s="145" t="s">
        <v>6133</v>
      </c>
      <c r="E6164" s="150"/>
    </row>
    <row r="6165" spans="1:5" hidden="1" x14ac:dyDescent="0.2">
      <c r="A6165" s="145" t="s">
        <v>6053</v>
      </c>
      <c r="B6165" s="145" t="s">
        <v>6075</v>
      </c>
      <c r="C6165" s="144">
        <v>6710705</v>
      </c>
      <c r="D6165" s="145" t="s">
        <v>1654</v>
      </c>
      <c r="E6165" s="150"/>
    </row>
    <row r="6166" spans="1:5" hidden="1" x14ac:dyDescent="0.2">
      <c r="A6166" s="145" t="s">
        <v>6053</v>
      </c>
      <c r="B6166" s="145" t="s">
        <v>6075</v>
      </c>
      <c r="C6166" s="144">
        <v>6710706</v>
      </c>
      <c r="D6166" s="145" t="s">
        <v>6134</v>
      </c>
      <c r="E6166" s="150"/>
    </row>
    <row r="6167" spans="1:5" hidden="1" x14ac:dyDescent="0.2">
      <c r="A6167" s="145" t="s">
        <v>6053</v>
      </c>
      <c r="B6167" s="145" t="s">
        <v>6075</v>
      </c>
      <c r="C6167" s="144">
        <v>6710707</v>
      </c>
      <c r="D6167" s="145" t="s">
        <v>6135</v>
      </c>
      <c r="E6167" s="150"/>
    </row>
    <row r="6168" spans="1:5" hidden="1" x14ac:dyDescent="0.2">
      <c r="A6168" s="145" t="s">
        <v>6053</v>
      </c>
      <c r="B6168" s="145" t="s">
        <v>6077</v>
      </c>
      <c r="C6168" s="144">
        <v>6710801</v>
      </c>
      <c r="D6168" s="145" t="s">
        <v>6136</v>
      </c>
      <c r="E6168" s="150"/>
    </row>
    <row r="6169" spans="1:5" hidden="1" x14ac:dyDescent="0.2">
      <c r="A6169" s="145" t="s">
        <v>6053</v>
      </c>
      <c r="B6169" s="145" t="s">
        <v>6077</v>
      </c>
      <c r="C6169" s="144">
        <v>6710802</v>
      </c>
      <c r="D6169" s="145" t="s">
        <v>6137</v>
      </c>
      <c r="E6169" s="150"/>
    </row>
    <row r="6170" spans="1:5" hidden="1" x14ac:dyDescent="0.2">
      <c r="A6170" s="145" t="s">
        <v>6053</v>
      </c>
      <c r="B6170" s="145" t="s">
        <v>6077</v>
      </c>
      <c r="C6170" s="144">
        <v>6710803</v>
      </c>
      <c r="D6170" s="145" t="s">
        <v>6138</v>
      </c>
      <c r="E6170" s="150"/>
    </row>
    <row r="6171" spans="1:5" hidden="1" x14ac:dyDescent="0.2">
      <c r="A6171" s="145" t="s">
        <v>6053</v>
      </c>
      <c r="B6171" s="145" t="s">
        <v>6079</v>
      </c>
      <c r="C6171" s="144">
        <v>6710901</v>
      </c>
      <c r="D6171" s="145" t="s">
        <v>6139</v>
      </c>
      <c r="E6171" s="150"/>
    </row>
    <row r="6172" spans="1:5" hidden="1" x14ac:dyDescent="0.2">
      <c r="A6172" s="145" t="s">
        <v>6053</v>
      </c>
      <c r="B6172" s="145" t="s">
        <v>6079</v>
      </c>
      <c r="C6172" s="144">
        <v>6710902</v>
      </c>
      <c r="D6172" s="145" t="s">
        <v>6140</v>
      </c>
      <c r="E6172" s="150"/>
    </row>
    <row r="6173" spans="1:5" hidden="1" x14ac:dyDescent="0.2">
      <c r="A6173" s="145" t="s">
        <v>6053</v>
      </c>
      <c r="B6173" s="145" t="s">
        <v>6070</v>
      </c>
      <c r="C6173" s="144">
        <v>6710903</v>
      </c>
      <c r="D6173" s="145" t="s">
        <v>6122</v>
      </c>
      <c r="E6173" s="150"/>
    </row>
    <row r="6174" spans="1:5" hidden="1" x14ac:dyDescent="0.2">
      <c r="A6174" s="145" t="s">
        <v>6053</v>
      </c>
      <c r="B6174" s="145" t="s">
        <v>6079</v>
      </c>
      <c r="C6174" s="144">
        <v>6710904</v>
      </c>
      <c r="D6174" s="145" t="s">
        <v>6141</v>
      </c>
      <c r="E6174" s="150"/>
    </row>
    <row r="6175" spans="1:5" hidden="1" x14ac:dyDescent="0.2">
      <c r="A6175" s="145" t="s">
        <v>6053</v>
      </c>
      <c r="B6175" s="145" t="s">
        <v>6079</v>
      </c>
      <c r="C6175" s="144">
        <v>6710905</v>
      </c>
      <c r="D6175" s="145" t="s">
        <v>842</v>
      </c>
      <c r="E6175" s="150"/>
    </row>
    <row r="6176" spans="1:5" hidden="1" x14ac:dyDescent="0.2">
      <c r="A6176" s="145" t="s">
        <v>6053</v>
      </c>
      <c r="B6176" s="145" t="s">
        <v>6079</v>
      </c>
      <c r="C6176" s="144">
        <v>6710906</v>
      </c>
      <c r="D6176" s="145" t="s">
        <v>6142</v>
      </c>
      <c r="E6176" s="150"/>
    </row>
    <row r="6177" spans="1:5" hidden="1" x14ac:dyDescent="0.2">
      <c r="A6177" s="145" t="s">
        <v>6053</v>
      </c>
      <c r="B6177" s="145" t="s">
        <v>6079</v>
      </c>
      <c r="C6177" s="144">
        <v>6710907</v>
      </c>
      <c r="D6177" s="145" t="s">
        <v>5949</v>
      </c>
      <c r="E6177" s="150"/>
    </row>
    <row r="6178" spans="1:5" hidden="1" x14ac:dyDescent="0.2">
      <c r="A6178" s="145" t="s">
        <v>6053</v>
      </c>
      <c r="B6178" s="145" t="s">
        <v>6079</v>
      </c>
      <c r="C6178" s="144">
        <v>6710908</v>
      </c>
      <c r="D6178" s="145" t="s">
        <v>6143</v>
      </c>
      <c r="E6178" s="150"/>
    </row>
    <row r="6179" spans="1:5" hidden="1" x14ac:dyDescent="0.2">
      <c r="A6179" s="145" t="s">
        <v>6053</v>
      </c>
      <c r="B6179" s="145" t="s">
        <v>6082</v>
      </c>
      <c r="C6179" s="144">
        <v>6711001</v>
      </c>
      <c r="D6179" s="145" t="s">
        <v>6144</v>
      </c>
      <c r="E6179" s="150"/>
    </row>
    <row r="6180" spans="1:5" hidden="1" x14ac:dyDescent="0.2">
      <c r="A6180" s="145" t="s">
        <v>6053</v>
      </c>
      <c r="B6180" s="145" t="s">
        <v>6082</v>
      </c>
      <c r="C6180" s="144">
        <v>6711002</v>
      </c>
      <c r="D6180" s="145" t="s">
        <v>6145</v>
      </c>
      <c r="E6180" s="150"/>
    </row>
    <row r="6181" spans="1:5" hidden="1" x14ac:dyDescent="0.2">
      <c r="A6181" s="145" t="s">
        <v>6053</v>
      </c>
      <c r="B6181" s="145" t="s">
        <v>6082</v>
      </c>
      <c r="C6181" s="144">
        <v>6711003</v>
      </c>
      <c r="D6181" s="145" t="s">
        <v>354</v>
      </c>
      <c r="E6181" s="150"/>
    </row>
    <row r="6182" spans="1:5" hidden="1" x14ac:dyDescent="0.2">
      <c r="A6182" s="145" t="s">
        <v>6053</v>
      </c>
      <c r="B6182" s="145" t="s">
        <v>6082</v>
      </c>
      <c r="C6182" s="144">
        <v>6711004</v>
      </c>
      <c r="D6182" s="145" t="s">
        <v>6146</v>
      </c>
      <c r="E6182" s="150"/>
    </row>
    <row r="6183" spans="1:5" hidden="1" x14ac:dyDescent="0.2">
      <c r="A6183" s="145" t="s">
        <v>6053</v>
      </c>
      <c r="B6183" s="145" t="s">
        <v>6082</v>
      </c>
      <c r="C6183" s="144">
        <v>6711005</v>
      </c>
      <c r="D6183" s="145" t="s">
        <v>1185</v>
      </c>
      <c r="E6183" s="150"/>
    </row>
    <row r="6184" spans="1:5" hidden="1" x14ac:dyDescent="0.2">
      <c r="A6184" s="145" t="s">
        <v>6053</v>
      </c>
      <c r="B6184" s="145" t="s">
        <v>6082</v>
      </c>
      <c r="C6184" s="144">
        <v>6711006</v>
      </c>
      <c r="D6184" s="145" t="s">
        <v>6147</v>
      </c>
      <c r="E6184" s="150"/>
    </row>
    <row r="6185" spans="1:5" hidden="1" x14ac:dyDescent="0.2">
      <c r="A6185" s="145" t="s">
        <v>6053</v>
      </c>
      <c r="B6185" s="145" t="s">
        <v>6082</v>
      </c>
      <c r="C6185" s="144">
        <v>6711007</v>
      </c>
      <c r="D6185" s="145" t="s">
        <v>6148</v>
      </c>
      <c r="E6185" s="150"/>
    </row>
    <row r="6186" spans="1:5" hidden="1" x14ac:dyDescent="0.2">
      <c r="A6186" s="145" t="s">
        <v>6053</v>
      </c>
      <c r="B6186" s="145" t="s">
        <v>6085</v>
      </c>
      <c r="C6186" s="144">
        <v>6711101</v>
      </c>
      <c r="D6186" s="145" t="s">
        <v>6149</v>
      </c>
      <c r="E6186" s="150"/>
    </row>
    <row r="6187" spans="1:5" hidden="1" x14ac:dyDescent="0.2">
      <c r="A6187" s="145" t="s">
        <v>6053</v>
      </c>
      <c r="B6187" s="145" t="s">
        <v>6085</v>
      </c>
      <c r="C6187" s="144">
        <v>6711102</v>
      </c>
      <c r="D6187" s="145" t="s">
        <v>6150</v>
      </c>
      <c r="E6187" s="150"/>
    </row>
    <row r="6188" spans="1:5" hidden="1" x14ac:dyDescent="0.2">
      <c r="A6188" s="145" t="s">
        <v>6053</v>
      </c>
      <c r="B6188" s="145" t="s">
        <v>6085</v>
      </c>
      <c r="C6188" s="144">
        <v>6711103</v>
      </c>
      <c r="D6188" s="145" t="s">
        <v>6151</v>
      </c>
      <c r="E6188" s="150"/>
    </row>
    <row r="6189" spans="1:5" hidden="1" x14ac:dyDescent="0.2">
      <c r="A6189" s="145" t="s">
        <v>6053</v>
      </c>
      <c r="B6189" s="145" t="s">
        <v>6085</v>
      </c>
      <c r="C6189" s="144">
        <v>6711104</v>
      </c>
      <c r="D6189" s="145" t="s">
        <v>2253</v>
      </c>
      <c r="E6189" s="150"/>
    </row>
    <row r="6190" spans="1:5" hidden="1" x14ac:dyDescent="0.2">
      <c r="A6190" s="145" t="s">
        <v>6053</v>
      </c>
      <c r="B6190" s="145" t="s">
        <v>6087</v>
      </c>
      <c r="C6190" s="144">
        <v>6711201</v>
      </c>
      <c r="D6190" s="145" t="s">
        <v>147</v>
      </c>
      <c r="E6190" s="150"/>
    </row>
    <row r="6191" spans="1:5" hidden="1" x14ac:dyDescent="0.2">
      <c r="A6191" s="145" t="s">
        <v>6053</v>
      </c>
      <c r="B6191" s="145" t="s">
        <v>6087</v>
      </c>
      <c r="C6191" s="144">
        <v>6711202</v>
      </c>
      <c r="D6191" s="145" t="s">
        <v>960</v>
      </c>
      <c r="E6191" s="150"/>
    </row>
    <row r="6192" spans="1:5" hidden="1" x14ac:dyDescent="0.2">
      <c r="A6192" s="145" t="s">
        <v>6053</v>
      </c>
      <c r="B6192" s="145" t="s">
        <v>6087</v>
      </c>
      <c r="C6192" s="144">
        <v>6711203</v>
      </c>
      <c r="D6192" s="145" t="s">
        <v>6152</v>
      </c>
      <c r="E6192" s="150"/>
    </row>
    <row r="6193" spans="1:5" hidden="1" x14ac:dyDescent="0.2">
      <c r="A6193" s="145" t="s">
        <v>6053</v>
      </c>
      <c r="B6193" s="145" t="s">
        <v>6154</v>
      </c>
      <c r="C6193" s="144">
        <v>6711301</v>
      </c>
      <c r="D6193" s="145" t="s">
        <v>6153</v>
      </c>
      <c r="E6193" s="150"/>
    </row>
    <row r="6194" spans="1:5" hidden="1" x14ac:dyDescent="0.2">
      <c r="A6194" s="145" t="s">
        <v>6053</v>
      </c>
      <c r="B6194" s="145" t="s">
        <v>6154</v>
      </c>
      <c r="C6194" s="144">
        <v>6711302</v>
      </c>
      <c r="D6194" s="145" t="s">
        <v>6155</v>
      </c>
      <c r="E6194" s="150"/>
    </row>
    <row r="6195" spans="1:5" hidden="1" x14ac:dyDescent="0.2">
      <c r="A6195" s="145" t="s">
        <v>6053</v>
      </c>
      <c r="B6195" s="145" t="s">
        <v>6154</v>
      </c>
      <c r="C6195" s="144">
        <v>6711303</v>
      </c>
      <c r="D6195" s="145" t="s">
        <v>6156</v>
      </c>
      <c r="E6195" s="150"/>
    </row>
    <row r="6196" spans="1:5" hidden="1" x14ac:dyDescent="0.2">
      <c r="A6196" s="145" t="s">
        <v>6053</v>
      </c>
      <c r="B6196" s="145" t="s">
        <v>6154</v>
      </c>
      <c r="C6196" s="144">
        <v>6711304</v>
      </c>
      <c r="D6196" s="145" t="s">
        <v>6157</v>
      </c>
      <c r="E6196" s="150"/>
    </row>
    <row r="6197" spans="1:5" hidden="1" x14ac:dyDescent="0.2">
      <c r="A6197" s="145" t="s">
        <v>6160</v>
      </c>
      <c r="B6197" s="145" t="s">
        <v>6159</v>
      </c>
      <c r="C6197" s="144">
        <v>2720101</v>
      </c>
      <c r="D6197" s="145" t="s">
        <v>6158</v>
      </c>
      <c r="E6197" s="150"/>
    </row>
    <row r="6198" spans="1:5" hidden="1" x14ac:dyDescent="0.2">
      <c r="A6198" s="145" t="s">
        <v>6160</v>
      </c>
      <c r="B6198" s="145" t="s">
        <v>6159</v>
      </c>
      <c r="C6198" s="144">
        <v>4720101</v>
      </c>
      <c r="D6198" s="145" t="s">
        <v>6161</v>
      </c>
      <c r="E6198" s="150"/>
    </row>
    <row r="6199" spans="1:5" hidden="1" x14ac:dyDescent="0.2">
      <c r="A6199" s="145" t="s">
        <v>6160</v>
      </c>
      <c r="B6199" s="145" t="s">
        <v>6159</v>
      </c>
      <c r="C6199" s="144">
        <v>5720119</v>
      </c>
      <c r="D6199" s="145" t="s">
        <v>6162</v>
      </c>
      <c r="E6199" s="150"/>
    </row>
    <row r="6200" spans="1:5" hidden="1" x14ac:dyDescent="0.2">
      <c r="A6200" s="145" t="s">
        <v>6160</v>
      </c>
      <c r="B6200" s="145" t="s">
        <v>6159</v>
      </c>
      <c r="C6200" s="144">
        <v>5720120</v>
      </c>
      <c r="D6200" s="145" t="s">
        <v>6163</v>
      </c>
      <c r="E6200" s="150"/>
    </row>
    <row r="6201" spans="1:5" hidden="1" x14ac:dyDescent="0.2">
      <c r="A6201" s="145" t="s">
        <v>6160</v>
      </c>
      <c r="B6201" s="145" t="s">
        <v>6159</v>
      </c>
      <c r="C6201" s="144">
        <v>5720121</v>
      </c>
      <c r="D6201" s="145" t="s">
        <v>6164</v>
      </c>
      <c r="E6201" s="150"/>
    </row>
    <row r="6202" spans="1:5" hidden="1" x14ac:dyDescent="0.2">
      <c r="A6202" s="145" t="s">
        <v>6160</v>
      </c>
      <c r="B6202" s="145" t="s">
        <v>6166</v>
      </c>
      <c r="C6202" s="144">
        <v>5720214</v>
      </c>
      <c r="D6202" s="145" t="s">
        <v>6165</v>
      </c>
      <c r="E6202" s="150"/>
    </row>
    <row r="6203" spans="1:5" hidden="1" x14ac:dyDescent="0.2">
      <c r="A6203" s="145" t="s">
        <v>6160</v>
      </c>
      <c r="B6203" s="145" t="s">
        <v>6166</v>
      </c>
      <c r="C6203" s="144">
        <v>5720215</v>
      </c>
      <c r="D6203" s="145" t="s">
        <v>6167</v>
      </c>
      <c r="E6203" s="150"/>
    </row>
    <row r="6204" spans="1:5" hidden="1" x14ac:dyDescent="0.2">
      <c r="A6204" s="145" t="s">
        <v>6160</v>
      </c>
      <c r="B6204" s="145" t="s">
        <v>6166</v>
      </c>
      <c r="C6204" s="144">
        <v>5720216</v>
      </c>
      <c r="D6204" s="145" t="s">
        <v>6168</v>
      </c>
      <c r="E6204" s="150"/>
    </row>
    <row r="6205" spans="1:5" hidden="1" x14ac:dyDescent="0.2">
      <c r="A6205" s="145" t="s">
        <v>6160</v>
      </c>
      <c r="B6205" s="145" t="s">
        <v>6170</v>
      </c>
      <c r="C6205" s="144">
        <v>5720308</v>
      </c>
      <c r="D6205" s="145" t="s">
        <v>6169</v>
      </c>
      <c r="E6205" s="150"/>
    </row>
    <row r="6206" spans="1:5" hidden="1" x14ac:dyDescent="0.2">
      <c r="A6206" s="145" t="s">
        <v>6160</v>
      </c>
      <c r="B6206" s="145" t="s">
        <v>6172</v>
      </c>
      <c r="C6206" s="144">
        <v>5720415</v>
      </c>
      <c r="D6206" s="145" t="s">
        <v>6171</v>
      </c>
      <c r="E6206" s="150"/>
    </row>
    <row r="6207" spans="1:5" hidden="1" x14ac:dyDescent="0.2">
      <c r="A6207" s="145" t="s">
        <v>6160</v>
      </c>
      <c r="B6207" s="145" t="s">
        <v>6172</v>
      </c>
      <c r="C6207" s="144">
        <v>5720416</v>
      </c>
      <c r="D6207" s="145" t="s">
        <v>6173</v>
      </c>
      <c r="E6207" s="150"/>
    </row>
    <row r="6208" spans="1:5" hidden="1" x14ac:dyDescent="0.2">
      <c r="A6208" s="145" t="s">
        <v>6160</v>
      </c>
      <c r="B6208" s="145" t="s">
        <v>6172</v>
      </c>
      <c r="C6208" s="144">
        <v>5720417</v>
      </c>
      <c r="D6208" s="145" t="s">
        <v>6174</v>
      </c>
      <c r="E6208" s="150"/>
    </row>
    <row r="6209" spans="1:5" hidden="1" x14ac:dyDescent="0.2">
      <c r="A6209" s="145" t="s">
        <v>6160</v>
      </c>
      <c r="B6209" s="145" t="s">
        <v>6172</v>
      </c>
      <c r="C6209" s="144">
        <v>5720418</v>
      </c>
      <c r="D6209" s="145" t="s">
        <v>6175</v>
      </c>
      <c r="E6209" s="150"/>
    </row>
    <row r="6210" spans="1:5" hidden="1" x14ac:dyDescent="0.2">
      <c r="A6210" s="145" t="s">
        <v>6160</v>
      </c>
      <c r="B6210" s="145" t="s">
        <v>6177</v>
      </c>
      <c r="C6210" s="144">
        <v>5720510</v>
      </c>
      <c r="D6210" s="145" t="s">
        <v>6176</v>
      </c>
      <c r="E6210" s="150"/>
    </row>
    <row r="6211" spans="1:5" hidden="1" x14ac:dyDescent="0.2">
      <c r="A6211" s="145" t="s">
        <v>6160</v>
      </c>
      <c r="B6211" s="145" t="s">
        <v>6178</v>
      </c>
      <c r="C6211" s="144">
        <v>5720606</v>
      </c>
      <c r="D6211" s="145" t="s">
        <v>6142</v>
      </c>
      <c r="E6211" s="150"/>
    </row>
    <row r="6212" spans="1:5" hidden="1" x14ac:dyDescent="0.2">
      <c r="A6212" s="145" t="s">
        <v>6160</v>
      </c>
      <c r="B6212" s="145" t="s">
        <v>6178</v>
      </c>
      <c r="C6212" s="144">
        <v>5720607</v>
      </c>
      <c r="D6212" s="145" t="s">
        <v>6179</v>
      </c>
      <c r="E6212" s="150"/>
    </row>
    <row r="6213" spans="1:5" hidden="1" x14ac:dyDescent="0.2">
      <c r="A6213" s="145" t="s">
        <v>6160</v>
      </c>
      <c r="B6213" s="145" t="s">
        <v>6181</v>
      </c>
      <c r="C6213" s="144">
        <v>5720715</v>
      </c>
      <c r="D6213" s="145" t="s">
        <v>6180</v>
      </c>
      <c r="E6213" s="150"/>
    </row>
    <row r="6214" spans="1:5" hidden="1" x14ac:dyDescent="0.2">
      <c r="A6214" s="145" t="s">
        <v>6160</v>
      </c>
      <c r="B6214" s="145" t="s">
        <v>6181</v>
      </c>
      <c r="C6214" s="144">
        <v>5720716</v>
      </c>
      <c r="D6214" s="145" t="s">
        <v>6182</v>
      </c>
      <c r="E6214" s="150"/>
    </row>
    <row r="6215" spans="1:5" hidden="1" x14ac:dyDescent="0.2">
      <c r="A6215" s="145" t="s">
        <v>6160</v>
      </c>
      <c r="B6215" s="145" t="s">
        <v>6184</v>
      </c>
      <c r="C6215" s="144">
        <v>5720808</v>
      </c>
      <c r="D6215" s="145" t="s">
        <v>6183</v>
      </c>
      <c r="E6215" s="150"/>
    </row>
    <row r="6216" spans="1:5" hidden="1" x14ac:dyDescent="0.2">
      <c r="A6216" s="145" t="s">
        <v>6160</v>
      </c>
      <c r="B6216" s="145" t="s">
        <v>6186</v>
      </c>
      <c r="C6216" s="144">
        <v>5720914</v>
      </c>
      <c r="D6216" s="145" t="s">
        <v>6185</v>
      </c>
      <c r="E6216" s="150"/>
    </row>
    <row r="6217" spans="1:5" hidden="1" x14ac:dyDescent="0.2">
      <c r="A6217" s="145" t="s">
        <v>6160</v>
      </c>
      <c r="B6217" s="145" t="s">
        <v>6186</v>
      </c>
      <c r="C6217" s="144">
        <v>5720915</v>
      </c>
      <c r="D6217" s="145" t="s">
        <v>6187</v>
      </c>
      <c r="E6217" s="150"/>
    </row>
    <row r="6218" spans="1:5" hidden="1" x14ac:dyDescent="0.2">
      <c r="A6218" s="145" t="s">
        <v>6160</v>
      </c>
      <c r="B6218" s="145" t="s">
        <v>6188</v>
      </c>
      <c r="C6218" s="144">
        <v>5721007</v>
      </c>
      <c r="D6218" s="145" t="s">
        <v>3359</v>
      </c>
      <c r="E6218" s="150"/>
    </row>
    <row r="6219" spans="1:5" hidden="1" x14ac:dyDescent="0.2">
      <c r="A6219" s="145" t="s">
        <v>6160</v>
      </c>
      <c r="B6219" s="145" t="s">
        <v>6159</v>
      </c>
      <c r="C6219" s="144">
        <v>6720101</v>
      </c>
      <c r="D6219" s="145" t="s">
        <v>6189</v>
      </c>
      <c r="E6219" s="150"/>
    </row>
    <row r="6220" spans="1:5" hidden="1" x14ac:dyDescent="0.2">
      <c r="A6220" s="145" t="s">
        <v>6160</v>
      </c>
      <c r="B6220" s="145" t="s">
        <v>6159</v>
      </c>
      <c r="C6220" s="144">
        <v>6720102</v>
      </c>
      <c r="D6220" s="145" t="s">
        <v>6190</v>
      </c>
      <c r="E6220" s="150"/>
    </row>
    <row r="6221" spans="1:5" hidden="1" x14ac:dyDescent="0.2">
      <c r="A6221" s="145" t="s">
        <v>6160</v>
      </c>
      <c r="B6221" s="145" t="s">
        <v>6159</v>
      </c>
      <c r="C6221" s="144">
        <v>6720103</v>
      </c>
      <c r="D6221" s="145" t="s">
        <v>6191</v>
      </c>
      <c r="E6221" s="150"/>
    </row>
    <row r="6222" spans="1:5" hidden="1" x14ac:dyDescent="0.2">
      <c r="A6222" s="145" t="s">
        <v>6160</v>
      </c>
      <c r="B6222" s="145" t="s">
        <v>6159</v>
      </c>
      <c r="C6222" s="144">
        <v>6720104</v>
      </c>
      <c r="D6222" s="145" t="s">
        <v>6192</v>
      </c>
      <c r="E6222" s="150"/>
    </row>
    <row r="6223" spans="1:5" hidden="1" x14ac:dyDescent="0.2">
      <c r="A6223" s="145" t="s">
        <v>6160</v>
      </c>
      <c r="B6223" s="145" t="s">
        <v>6159</v>
      </c>
      <c r="C6223" s="144">
        <v>6720105</v>
      </c>
      <c r="D6223" s="145" t="s">
        <v>374</v>
      </c>
      <c r="E6223" s="150"/>
    </row>
    <row r="6224" spans="1:5" hidden="1" x14ac:dyDescent="0.2">
      <c r="A6224" s="145" t="s">
        <v>6160</v>
      </c>
      <c r="B6224" s="145" t="s">
        <v>6159</v>
      </c>
      <c r="C6224" s="144">
        <v>6720106</v>
      </c>
      <c r="D6224" s="145" t="s">
        <v>860</v>
      </c>
      <c r="E6224" s="150"/>
    </row>
    <row r="6225" spans="1:5" hidden="1" x14ac:dyDescent="0.2">
      <c r="A6225" s="145" t="s">
        <v>6160</v>
      </c>
      <c r="B6225" s="145" t="s">
        <v>6159</v>
      </c>
      <c r="C6225" s="144">
        <v>6720107</v>
      </c>
      <c r="D6225" s="145" t="s">
        <v>6193</v>
      </c>
      <c r="E6225" s="150"/>
    </row>
    <row r="6226" spans="1:5" hidden="1" x14ac:dyDescent="0.2">
      <c r="A6226" s="145" t="s">
        <v>6160</v>
      </c>
      <c r="B6226" s="145" t="s">
        <v>6159</v>
      </c>
      <c r="C6226" s="144">
        <v>6720108</v>
      </c>
      <c r="D6226" s="145" t="s">
        <v>365</v>
      </c>
      <c r="E6226" s="150"/>
    </row>
    <row r="6227" spans="1:5" hidden="1" x14ac:dyDescent="0.2">
      <c r="A6227" s="145" t="s">
        <v>6160</v>
      </c>
      <c r="B6227" s="145" t="s">
        <v>6159</v>
      </c>
      <c r="C6227" s="144">
        <v>6720109</v>
      </c>
      <c r="D6227" s="145" t="s">
        <v>6194</v>
      </c>
      <c r="E6227" s="150"/>
    </row>
    <row r="6228" spans="1:5" hidden="1" x14ac:dyDescent="0.2">
      <c r="A6228" s="145" t="s">
        <v>6160</v>
      </c>
      <c r="B6228" s="145" t="s">
        <v>6159</v>
      </c>
      <c r="C6228" s="144">
        <v>6720110</v>
      </c>
      <c r="D6228" s="145" t="s">
        <v>6195</v>
      </c>
      <c r="E6228" s="150"/>
    </row>
    <row r="6229" spans="1:5" hidden="1" x14ac:dyDescent="0.2">
      <c r="A6229" s="145" t="s">
        <v>6160</v>
      </c>
      <c r="B6229" s="145" t="s">
        <v>6159</v>
      </c>
      <c r="C6229" s="144">
        <v>6720111</v>
      </c>
      <c r="D6229" s="145" t="s">
        <v>6196</v>
      </c>
      <c r="E6229" s="150"/>
    </row>
    <row r="6230" spans="1:5" hidden="1" x14ac:dyDescent="0.2">
      <c r="A6230" s="145" t="s">
        <v>6160</v>
      </c>
      <c r="B6230" s="145" t="s">
        <v>6159</v>
      </c>
      <c r="C6230" s="144">
        <v>6720112</v>
      </c>
      <c r="D6230" s="145" t="s">
        <v>6197</v>
      </c>
      <c r="E6230" s="150"/>
    </row>
    <row r="6231" spans="1:5" hidden="1" x14ac:dyDescent="0.2">
      <c r="A6231" s="145" t="s">
        <v>6160</v>
      </c>
      <c r="B6231" s="145" t="s">
        <v>6159</v>
      </c>
      <c r="C6231" s="144">
        <v>6720113</v>
      </c>
      <c r="D6231" s="145" t="s">
        <v>6198</v>
      </c>
      <c r="E6231" s="150"/>
    </row>
    <row r="6232" spans="1:5" hidden="1" x14ac:dyDescent="0.2">
      <c r="A6232" s="145" t="s">
        <v>6160</v>
      </c>
      <c r="B6232" s="145" t="s">
        <v>6159</v>
      </c>
      <c r="C6232" s="144">
        <v>6720114</v>
      </c>
      <c r="D6232" s="145" t="s">
        <v>6199</v>
      </c>
      <c r="E6232" s="150"/>
    </row>
    <row r="6233" spans="1:5" hidden="1" x14ac:dyDescent="0.2">
      <c r="A6233" s="145" t="s">
        <v>6160</v>
      </c>
      <c r="B6233" s="145" t="s">
        <v>6159</v>
      </c>
      <c r="C6233" s="144">
        <v>6720115</v>
      </c>
      <c r="D6233" s="145" t="s">
        <v>6200</v>
      </c>
      <c r="E6233" s="150"/>
    </row>
    <row r="6234" spans="1:5" hidden="1" x14ac:dyDescent="0.2">
      <c r="A6234" s="145" t="s">
        <v>6160</v>
      </c>
      <c r="B6234" s="145" t="s">
        <v>6159</v>
      </c>
      <c r="C6234" s="144">
        <v>6720116</v>
      </c>
      <c r="D6234" s="145" t="s">
        <v>1233</v>
      </c>
      <c r="E6234" s="150"/>
    </row>
    <row r="6235" spans="1:5" hidden="1" x14ac:dyDescent="0.2">
      <c r="A6235" s="145" t="s">
        <v>6160</v>
      </c>
      <c r="B6235" s="145" t="s">
        <v>6159</v>
      </c>
      <c r="C6235" s="144">
        <v>6720117</v>
      </c>
      <c r="D6235" s="145" t="s">
        <v>6201</v>
      </c>
      <c r="E6235" s="150"/>
    </row>
    <row r="6236" spans="1:5" hidden="1" x14ac:dyDescent="0.2">
      <c r="A6236" s="145" t="s">
        <v>6160</v>
      </c>
      <c r="B6236" s="145" t="s">
        <v>6159</v>
      </c>
      <c r="C6236" s="144">
        <v>6720118</v>
      </c>
      <c r="D6236" s="145" t="s">
        <v>6202</v>
      </c>
      <c r="E6236" s="150"/>
    </row>
    <row r="6237" spans="1:5" hidden="1" x14ac:dyDescent="0.2">
      <c r="A6237" s="145" t="s">
        <v>6160</v>
      </c>
      <c r="B6237" s="145" t="s">
        <v>6166</v>
      </c>
      <c r="C6237" s="144">
        <v>6720201</v>
      </c>
      <c r="D6237" s="145" t="s">
        <v>6203</v>
      </c>
      <c r="E6237" s="150"/>
    </row>
    <row r="6238" spans="1:5" hidden="1" x14ac:dyDescent="0.2">
      <c r="A6238" s="145" t="s">
        <v>6160</v>
      </c>
      <c r="B6238" s="145" t="s">
        <v>6166</v>
      </c>
      <c r="C6238" s="144">
        <v>6720202</v>
      </c>
      <c r="D6238" s="145" t="s">
        <v>6204</v>
      </c>
      <c r="E6238" s="150"/>
    </row>
    <row r="6239" spans="1:5" hidden="1" x14ac:dyDescent="0.2">
      <c r="A6239" s="145" t="s">
        <v>6160</v>
      </c>
      <c r="B6239" s="145" t="s">
        <v>6166</v>
      </c>
      <c r="C6239" s="144">
        <v>6720203</v>
      </c>
      <c r="D6239" s="145" t="s">
        <v>6205</v>
      </c>
      <c r="E6239" s="150"/>
    </row>
    <row r="6240" spans="1:5" hidden="1" x14ac:dyDescent="0.2">
      <c r="A6240" s="145" t="s">
        <v>6160</v>
      </c>
      <c r="B6240" s="145" t="s">
        <v>6166</v>
      </c>
      <c r="C6240" s="144">
        <v>6720204</v>
      </c>
      <c r="D6240" s="145" t="s">
        <v>6206</v>
      </c>
      <c r="E6240" s="150"/>
    </row>
    <row r="6241" spans="1:5" hidden="1" x14ac:dyDescent="0.2">
      <c r="A6241" s="145" t="s">
        <v>6160</v>
      </c>
      <c r="B6241" s="145" t="s">
        <v>6166</v>
      </c>
      <c r="C6241" s="144">
        <v>6720205</v>
      </c>
      <c r="D6241" s="145" t="s">
        <v>3012</v>
      </c>
      <c r="E6241" s="150"/>
    </row>
    <row r="6242" spans="1:5" hidden="1" x14ac:dyDescent="0.2">
      <c r="A6242" s="145" t="s">
        <v>6160</v>
      </c>
      <c r="B6242" s="145" t="s">
        <v>6166</v>
      </c>
      <c r="C6242" s="144">
        <v>6720206</v>
      </c>
      <c r="D6242" s="145" t="s">
        <v>6207</v>
      </c>
      <c r="E6242" s="150"/>
    </row>
    <row r="6243" spans="1:5" hidden="1" x14ac:dyDescent="0.2">
      <c r="A6243" s="145" t="s">
        <v>6160</v>
      </c>
      <c r="B6243" s="145" t="s">
        <v>6166</v>
      </c>
      <c r="C6243" s="144">
        <v>6720207</v>
      </c>
      <c r="D6243" s="145" t="s">
        <v>6208</v>
      </c>
      <c r="E6243" s="150"/>
    </row>
    <row r="6244" spans="1:5" hidden="1" x14ac:dyDescent="0.2">
      <c r="A6244" s="145" t="s">
        <v>6160</v>
      </c>
      <c r="B6244" s="145" t="s">
        <v>6166</v>
      </c>
      <c r="C6244" s="144">
        <v>6720208</v>
      </c>
      <c r="D6244" s="145" t="s">
        <v>6209</v>
      </c>
      <c r="E6244" s="150"/>
    </row>
    <row r="6245" spans="1:5" hidden="1" x14ac:dyDescent="0.2">
      <c r="A6245" s="145" t="s">
        <v>6160</v>
      </c>
      <c r="B6245" s="145" t="s">
        <v>6166</v>
      </c>
      <c r="C6245" s="144">
        <v>6720209</v>
      </c>
      <c r="D6245" s="145" t="s">
        <v>6210</v>
      </c>
      <c r="E6245" s="150"/>
    </row>
    <row r="6246" spans="1:5" hidden="1" x14ac:dyDescent="0.2">
      <c r="A6246" s="145" t="s">
        <v>6160</v>
      </c>
      <c r="B6246" s="145" t="s">
        <v>6166</v>
      </c>
      <c r="C6246" s="144">
        <v>6720210</v>
      </c>
      <c r="D6246" s="145" t="s">
        <v>1400</v>
      </c>
      <c r="E6246" s="150"/>
    </row>
    <row r="6247" spans="1:5" hidden="1" x14ac:dyDescent="0.2">
      <c r="A6247" s="145" t="s">
        <v>6160</v>
      </c>
      <c r="B6247" s="145" t="s">
        <v>6166</v>
      </c>
      <c r="C6247" s="144">
        <v>6720211</v>
      </c>
      <c r="D6247" s="145" t="s">
        <v>359</v>
      </c>
      <c r="E6247" s="150"/>
    </row>
    <row r="6248" spans="1:5" hidden="1" x14ac:dyDescent="0.2">
      <c r="A6248" s="145" t="s">
        <v>6160</v>
      </c>
      <c r="B6248" s="145" t="s">
        <v>6166</v>
      </c>
      <c r="C6248" s="144">
        <v>6720212</v>
      </c>
      <c r="D6248" s="145" t="s">
        <v>6211</v>
      </c>
      <c r="E6248" s="150"/>
    </row>
    <row r="6249" spans="1:5" hidden="1" x14ac:dyDescent="0.2">
      <c r="A6249" s="145" t="s">
        <v>6160</v>
      </c>
      <c r="B6249" s="145" t="s">
        <v>6166</v>
      </c>
      <c r="C6249" s="144">
        <v>6720213</v>
      </c>
      <c r="D6249" s="145" t="s">
        <v>1218</v>
      </c>
      <c r="E6249" s="150"/>
    </row>
    <row r="6250" spans="1:5" hidden="1" x14ac:dyDescent="0.2">
      <c r="A6250" s="145" t="s">
        <v>6160</v>
      </c>
      <c r="B6250" s="145" t="s">
        <v>6170</v>
      </c>
      <c r="C6250" s="144">
        <v>6720301</v>
      </c>
      <c r="D6250" s="145" t="s">
        <v>6212</v>
      </c>
      <c r="E6250" s="150"/>
    </row>
    <row r="6251" spans="1:5" hidden="1" x14ac:dyDescent="0.2">
      <c r="A6251" s="145" t="s">
        <v>6160</v>
      </c>
      <c r="B6251" s="145" t="s">
        <v>6170</v>
      </c>
      <c r="C6251" s="144">
        <v>6720302</v>
      </c>
      <c r="D6251" s="145" t="s">
        <v>6213</v>
      </c>
      <c r="E6251" s="150"/>
    </row>
    <row r="6252" spans="1:5" hidden="1" x14ac:dyDescent="0.2">
      <c r="A6252" s="145" t="s">
        <v>6160</v>
      </c>
      <c r="B6252" s="145" t="s">
        <v>6170</v>
      </c>
      <c r="C6252" s="144">
        <v>6720303</v>
      </c>
      <c r="D6252" s="145" t="s">
        <v>843</v>
      </c>
      <c r="E6252" s="150"/>
    </row>
    <row r="6253" spans="1:5" hidden="1" x14ac:dyDescent="0.2">
      <c r="A6253" s="145" t="s">
        <v>6160</v>
      </c>
      <c r="B6253" s="145" t="s">
        <v>6170</v>
      </c>
      <c r="C6253" s="144">
        <v>6720304</v>
      </c>
      <c r="D6253" s="145" t="s">
        <v>1693</v>
      </c>
      <c r="E6253" s="150"/>
    </row>
    <row r="6254" spans="1:5" hidden="1" x14ac:dyDescent="0.2">
      <c r="A6254" s="145" t="s">
        <v>6160</v>
      </c>
      <c r="B6254" s="145" t="s">
        <v>6170</v>
      </c>
      <c r="C6254" s="144">
        <v>6720305</v>
      </c>
      <c r="D6254" s="145" t="s">
        <v>6214</v>
      </c>
      <c r="E6254" s="150"/>
    </row>
    <row r="6255" spans="1:5" hidden="1" x14ac:dyDescent="0.2">
      <c r="A6255" s="145" t="s">
        <v>6160</v>
      </c>
      <c r="B6255" s="145" t="s">
        <v>6170</v>
      </c>
      <c r="C6255" s="144">
        <v>6720306</v>
      </c>
      <c r="D6255" s="145" t="s">
        <v>3475</v>
      </c>
      <c r="E6255" s="150"/>
    </row>
    <row r="6256" spans="1:5" hidden="1" x14ac:dyDescent="0.2">
      <c r="A6256" s="145" t="s">
        <v>6160</v>
      </c>
      <c r="B6256" s="145" t="s">
        <v>6170</v>
      </c>
      <c r="C6256" s="144">
        <v>6720307</v>
      </c>
      <c r="D6256" s="145" t="s">
        <v>6215</v>
      </c>
      <c r="E6256" s="150"/>
    </row>
    <row r="6257" spans="1:5" hidden="1" x14ac:dyDescent="0.2">
      <c r="A6257" s="145" t="s">
        <v>6160</v>
      </c>
      <c r="B6257" s="145" t="s">
        <v>6172</v>
      </c>
      <c r="C6257" s="144">
        <v>6720401</v>
      </c>
      <c r="D6257" s="145" t="s">
        <v>6216</v>
      </c>
      <c r="E6257" s="150"/>
    </row>
    <row r="6258" spans="1:5" hidden="1" x14ac:dyDescent="0.2">
      <c r="A6258" s="145" t="s">
        <v>6160</v>
      </c>
      <c r="B6258" s="145" t="s">
        <v>6172</v>
      </c>
      <c r="C6258" s="144">
        <v>6720402</v>
      </c>
      <c r="D6258" s="145" t="s">
        <v>6217</v>
      </c>
      <c r="E6258" s="150"/>
    </row>
    <row r="6259" spans="1:5" hidden="1" x14ac:dyDescent="0.2">
      <c r="A6259" s="145" t="s">
        <v>6160</v>
      </c>
      <c r="B6259" s="145" t="s">
        <v>6172</v>
      </c>
      <c r="C6259" s="144">
        <v>6720403</v>
      </c>
      <c r="D6259" s="145" t="s">
        <v>6218</v>
      </c>
      <c r="E6259" s="150"/>
    </row>
    <row r="6260" spans="1:5" hidden="1" x14ac:dyDescent="0.2">
      <c r="A6260" s="145" t="s">
        <v>6160</v>
      </c>
      <c r="B6260" s="145" t="s">
        <v>6172</v>
      </c>
      <c r="C6260" s="144">
        <v>6720404</v>
      </c>
      <c r="D6260" s="145" t="s">
        <v>6219</v>
      </c>
      <c r="E6260" s="150"/>
    </row>
    <row r="6261" spans="1:5" hidden="1" x14ac:dyDescent="0.2">
      <c r="A6261" s="145" t="s">
        <v>6160</v>
      </c>
      <c r="B6261" s="145" t="s">
        <v>6172</v>
      </c>
      <c r="C6261" s="144">
        <v>6720405</v>
      </c>
      <c r="D6261" s="145" t="s">
        <v>6220</v>
      </c>
      <c r="E6261" s="150"/>
    </row>
    <row r="6262" spans="1:5" hidden="1" x14ac:dyDescent="0.2">
      <c r="A6262" s="145" t="s">
        <v>6160</v>
      </c>
      <c r="B6262" s="145" t="s">
        <v>6172</v>
      </c>
      <c r="C6262" s="144">
        <v>6720406</v>
      </c>
      <c r="D6262" s="145" t="s">
        <v>1766</v>
      </c>
      <c r="E6262" s="150"/>
    </row>
    <row r="6263" spans="1:5" hidden="1" x14ac:dyDescent="0.2">
      <c r="A6263" s="145" t="s">
        <v>6160</v>
      </c>
      <c r="B6263" s="145" t="s">
        <v>6172</v>
      </c>
      <c r="C6263" s="144">
        <v>6720407</v>
      </c>
      <c r="D6263" s="145" t="s">
        <v>6221</v>
      </c>
      <c r="E6263" s="150"/>
    </row>
    <row r="6264" spans="1:5" hidden="1" x14ac:dyDescent="0.2">
      <c r="A6264" s="145" t="s">
        <v>6160</v>
      </c>
      <c r="B6264" s="145" t="s">
        <v>6172</v>
      </c>
      <c r="C6264" s="144">
        <v>6720408</v>
      </c>
      <c r="D6264" s="145" t="s">
        <v>190</v>
      </c>
      <c r="E6264" s="150"/>
    </row>
    <row r="6265" spans="1:5" hidden="1" x14ac:dyDescent="0.2">
      <c r="A6265" s="145" t="s">
        <v>6160</v>
      </c>
      <c r="B6265" s="145" t="s">
        <v>6172</v>
      </c>
      <c r="C6265" s="144">
        <v>6720409</v>
      </c>
      <c r="D6265" s="145" t="s">
        <v>6222</v>
      </c>
      <c r="E6265" s="150"/>
    </row>
    <row r="6266" spans="1:5" hidden="1" x14ac:dyDescent="0.2">
      <c r="A6266" s="145" t="s">
        <v>6160</v>
      </c>
      <c r="B6266" s="145" t="s">
        <v>6172</v>
      </c>
      <c r="C6266" s="144">
        <v>6720410</v>
      </c>
      <c r="D6266" s="145" t="s">
        <v>6223</v>
      </c>
      <c r="E6266" s="150"/>
    </row>
    <row r="6267" spans="1:5" hidden="1" x14ac:dyDescent="0.2">
      <c r="A6267" s="145" t="s">
        <v>6160</v>
      </c>
      <c r="B6267" s="145" t="s">
        <v>6172</v>
      </c>
      <c r="C6267" s="144">
        <v>6720411</v>
      </c>
      <c r="D6267" s="145" t="s">
        <v>509</v>
      </c>
      <c r="E6267" s="150"/>
    </row>
    <row r="6268" spans="1:5" hidden="1" x14ac:dyDescent="0.2">
      <c r="A6268" s="145" t="s">
        <v>6160</v>
      </c>
      <c r="B6268" s="145" t="s">
        <v>6172</v>
      </c>
      <c r="C6268" s="144">
        <v>6720412</v>
      </c>
      <c r="D6268" s="145" t="s">
        <v>6224</v>
      </c>
      <c r="E6268" s="150"/>
    </row>
    <row r="6269" spans="1:5" hidden="1" x14ac:dyDescent="0.2">
      <c r="A6269" s="145" t="s">
        <v>6160</v>
      </c>
      <c r="B6269" s="145" t="s">
        <v>6172</v>
      </c>
      <c r="C6269" s="144">
        <v>6720413</v>
      </c>
      <c r="D6269" s="145" t="s">
        <v>977</v>
      </c>
      <c r="E6269" s="150"/>
    </row>
    <row r="6270" spans="1:5" hidden="1" x14ac:dyDescent="0.2">
      <c r="A6270" s="145" t="s">
        <v>6160</v>
      </c>
      <c r="B6270" s="145" t="s">
        <v>6172</v>
      </c>
      <c r="C6270" s="144">
        <v>6720414</v>
      </c>
      <c r="D6270" s="145" t="s">
        <v>504</v>
      </c>
      <c r="E6270" s="150"/>
    </row>
    <row r="6271" spans="1:5" hidden="1" x14ac:dyDescent="0.2">
      <c r="A6271" s="145" t="s">
        <v>6160</v>
      </c>
      <c r="B6271" s="145" t="s">
        <v>6177</v>
      </c>
      <c r="C6271" s="144">
        <v>6720501</v>
      </c>
      <c r="D6271" s="145" t="s">
        <v>6225</v>
      </c>
      <c r="E6271" s="150"/>
    </row>
    <row r="6272" spans="1:5" hidden="1" x14ac:dyDescent="0.2">
      <c r="A6272" s="145" t="s">
        <v>6160</v>
      </c>
      <c r="B6272" s="145" t="s">
        <v>6177</v>
      </c>
      <c r="C6272" s="144">
        <v>6720502</v>
      </c>
      <c r="D6272" s="145" t="s">
        <v>6226</v>
      </c>
      <c r="E6272" s="150"/>
    </row>
    <row r="6273" spans="1:5" hidden="1" x14ac:dyDescent="0.2">
      <c r="A6273" s="145" t="s">
        <v>6160</v>
      </c>
      <c r="B6273" s="145" t="s">
        <v>6177</v>
      </c>
      <c r="C6273" s="144">
        <v>6720503</v>
      </c>
      <c r="D6273" s="145" t="s">
        <v>6227</v>
      </c>
      <c r="E6273" s="150"/>
    </row>
    <row r="6274" spans="1:5" hidden="1" x14ac:dyDescent="0.2">
      <c r="A6274" s="145" t="s">
        <v>6160</v>
      </c>
      <c r="B6274" s="145" t="s">
        <v>6177</v>
      </c>
      <c r="C6274" s="144">
        <v>6720504</v>
      </c>
      <c r="D6274" s="145" t="s">
        <v>6228</v>
      </c>
      <c r="E6274" s="150"/>
    </row>
    <row r="6275" spans="1:5" hidden="1" x14ac:dyDescent="0.2">
      <c r="A6275" s="145" t="s">
        <v>6160</v>
      </c>
      <c r="B6275" s="145" t="s">
        <v>6177</v>
      </c>
      <c r="C6275" s="144">
        <v>6720505</v>
      </c>
      <c r="D6275" s="145" t="s">
        <v>6229</v>
      </c>
      <c r="E6275" s="150"/>
    </row>
    <row r="6276" spans="1:5" hidden="1" x14ac:dyDescent="0.2">
      <c r="A6276" s="145" t="s">
        <v>6160</v>
      </c>
      <c r="B6276" s="145" t="s">
        <v>6177</v>
      </c>
      <c r="C6276" s="144">
        <v>6720506</v>
      </c>
      <c r="D6276" s="145" t="s">
        <v>4060</v>
      </c>
      <c r="E6276" s="150"/>
    </row>
    <row r="6277" spans="1:5" hidden="1" x14ac:dyDescent="0.2">
      <c r="A6277" s="145" t="s">
        <v>6160</v>
      </c>
      <c r="B6277" s="145" t="s">
        <v>6177</v>
      </c>
      <c r="C6277" s="144">
        <v>6720507</v>
      </c>
      <c r="D6277" s="145" t="s">
        <v>6230</v>
      </c>
      <c r="E6277" s="150"/>
    </row>
    <row r="6278" spans="1:5" hidden="1" x14ac:dyDescent="0.2">
      <c r="A6278" s="145" t="s">
        <v>6160</v>
      </c>
      <c r="B6278" s="145" t="s">
        <v>6177</v>
      </c>
      <c r="C6278" s="144">
        <v>6720508</v>
      </c>
      <c r="D6278" s="145" t="s">
        <v>6231</v>
      </c>
      <c r="E6278" s="150"/>
    </row>
    <row r="6279" spans="1:5" hidden="1" x14ac:dyDescent="0.2">
      <c r="A6279" s="145" t="s">
        <v>6160</v>
      </c>
      <c r="B6279" s="145" t="s">
        <v>6177</v>
      </c>
      <c r="C6279" s="144">
        <v>6720509</v>
      </c>
      <c r="D6279" s="145" t="s">
        <v>6232</v>
      </c>
      <c r="E6279" s="150"/>
    </row>
    <row r="6280" spans="1:5" hidden="1" x14ac:dyDescent="0.2">
      <c r="A6280" s="145" t="s">
        <v>6160</v>
      </c>
      <c r="B6280" s="145" t="s">
        <v>6178</v>
      </c>
      <c r="C6280" s="144">
        <v>6720601</v>
      </c>
      <c r="D6280" s="145" t="s">
        <v>6233</v>
      </c>
      <c r="E6280" s="150"/>
    </row>
    <row r="6281" spans="1:5" hidden="1" x14ac:dyDescent="0.2">
      <c r="A6281" s="145" t="s">
        <v>6160</v>
      </c>
      <c r="B6281" s="145" t="s">
        <v>6178</v>
      </c>
      <c r="C6281" s="144">
        <v>6720602</v>
      </c>
      <c r="D6281" s="145" t="s">
        <v>6234</v>
      </c>
      <c r="E6281" s="150"/>
    </row>
    <row r="6282" spans="1:5" hidden="1" x14ac:dyDescent="0.2">
      <c r="A6282" s="145" t="s">
        <v>6160</v>
      </c>
      <c r="B6282" s="145" t="s">
        <v>6178</v>
      </c>
      <c r="C6282" s="144">
        <v>6720603</v>
      </c>
      <c r="D6282" s="145" t="s">
        <v>6235</v>
      </c>
      <c r="E6282" s="150"/>
    </row>
    <row r="6283" spans="1:5" hidden="1" x14ac:dyDescent="0.2">
      <c r="A6283" s="145" t="s">
        <v>6160</v>
      </c>
      <c r="B6283" s="145" t="s">
        <v>6178</v>
      </c>
      <c r="C6283" s="144">
        <v>6720604</v>
      </c>
      <c r="D6283" s="145" t="s">
        <v>6236</v>
      </c>
      <c r="E6283" s="150"/>
    </row>
    <row r="6284" spans="1:5" hidden="1" x14ac:dyDescent="0.2">
      <c r="A6284" s="145" t="s">
        <v>6160</v>
      </c>
      <c r="B6284" s="145" t="s">
        <v>6178</v>
      </c>
      <c r="C6284" s="144">
        <v>6720605</v>
      </c>
      <c r="D6284" s="145" t="s">
        <v>1776</v>
      </c>
      <c r="E6284" s="150"/>
    </row>
    <row r="6285" spans="1:5" hidden="1" x14ac:dyDescent="0.2">
      <c r="A6285" s="145" t="s">
        <v>6160</v>
      </c>
      <c r="B6285" s="145" t="s">
        <v>6181</v>
      </c>
      <c r="C6285" s="144">
        <v>6720701</v>
      </c>
      <c r="D6285" s="145" t="s">
        <v>6237</v>
      </c>
      <c r="E6285" s="150"/>
    </row>
    <row r="6286" spans="1:5" hidden="1" x14ac:dyDescent="0.2">
      <c r="A6286" s="145" t="s">
        <v>6160</v>
      </c>
      <c r="B6286" s="145" t="s">
        <v>6181</v>
      </c>
      <c r="C6286" s="144">
        <v>6720702</v>
      </c>
      <c r="D6286" s="145" t="s">
        <v>6238</v>
      </c>
      <c r="E6286" s="150"/>
    </row>
    <row r="6287" spans="1:5" hidden="1" x14ac:dyDescent="0.2">
      <c r="A6287" s="145" t="s">
        <v>6160</v>
      </c>
      <c r="B6287" s="145" t="s">
        <v>6181</v>
      </c>
      <c r="C6287" s="144">
        <v>6720703</v>
      </c>
      <c r="D6287" s="145" t="s">
        <v>2462</v>
      </c>
      <c r="E6287" s="150"/>
    </row>
    <row r="6288" spans="1:5" hidden="1" x14ac:dyDescent="0.2">
      <c r="A6288" s="145" t="s">
        <v>6160</v>
      </c>
      <c r="B6288" s="145" t="s">
        <v>6181</v>
      </c>
      <c r="C6288" s="144">
        <v>6720704</v>
      </c>
      <c r="D6288" s="145" t="s">
        <v>6239</v>
      </c>
      <c r="E6288" s="150"/>
    </row>
    <row r="6289" spans="1:5" hidden="1" x14ac:dyDescent="0.2">
      <c r="A6289" s="145" t="s">
        <v>6160</v>
      </c>
      <c r="B6289" s="145" t="s">
        <v>6181</v>
      </c>
      <c r="C6289" s="144">
        <v>6720705</v>
      </c>
      <c r="D6289" s="145" t="s">
        <v>6240</v>
      </c>
      <c r="E6289" s="150"/>
    </row>
    <row r="6290" spans="1:5" hidden="1" x14ac:dyDescent="0.2">
      <c r="A6290" s="145" t="s">
        <v>6160</v>
      </c>
      <c r="B6290" s="145" t="s">
        <v>6181</v>
      </c>
      <c r="C6290" s="144">
        <v>6720706</v>
      </c>
      <c r="D6290" s="145" t="s">
        <v>2383</v>
      </c>
      <c r="E6290" s="150"/>
    </row>
    <row r="6291" spans="1:5" hidden="1" x14ac:dyDescent="0.2">
      <c r="A6291" s="145" t="s">
        <v>6160</v>
      </c>
      <c r="B6291" s="145" t="s">
        <v>6181</v>
      </c>
      <c r="C6291" s="144">
        <v>6720707</v>
      </c>
      <c r="D6291" s="145" t="s">
        <v>6241</v>
      </c>
      <c r="E6291" s="150"/>
    </row>
    <row r="6292" spans="1:5" hidden="1" x14ac:dyDescent="0.2">
      <c r="A6292" s="145" t="s">
        <v>6160</v>
      </c>
      <c r="B6292" s="145" t="s">
        <v>6181</v>
      </c>
      <c r="C6292" s="144">
        <v>6720708</v>
      </c>
      <c r="D6292" s="145" t="s">
        <v>6242</v>
      </c>
      <c r="E6292" s="150"/>
    </row>
    <row r="6293" spans="1:5" hidden="1" x14ac:dyDescent="0.2">
      <c r="A6293" s="145" t="s">
        <v>6160</v>
      </c>
      <c r="B6293" s="145" t="s">
        <v>6181</v>
      </c>
      <c r="C6293" s="144">
        <v>6720709</v>
      </c>
      <c r="D6293" s="145" t="s">
        <v>6243</v>
      </c>
      <c r="E6293" s="150"/>
    </row>
    <row r="6294" spans="1:5" hidden="1" x14ac:dyDescent="0.2">
      <c r="A6294" s="145" t="s">
        <v>6160</v>
      </c>
      <c r="B6294" s="145" t="s">
        <v>6181</v>
      </c>
      <c r="C6294" s="144">
        <v>6720710</v>
      </c>
      <c r="D6294" s="145" t="s">
        <v>6244</v>
      </c>
      <c r="E6294" s="150"/>
    </row>
    <row r="6295" spans="1:5" hidden="1" x14ac:dyDescent="0.2">
      <c r="A6295" s="145" t="s">
        <v>6160</v>
      </c>
      <c r="B6295" s="145" t="s">
        <v>6181</v>
      </c>
      <c r="C6295" s="144">
        <v>6720711</v>
      </c>
      <c r="D6295" s="145" t="s">
        <v>6245</v>
      </c>
      <c r="E6295" s="150"/>
    </row>
    <row r="6296" spans="1:5" hidden="1" x14ac:dyDescent="0.2">
      <c r="A6296" s="145" t="s">
        <v>6160</v>
      </c>
      <c r="B6296" s="145" t="s">
        <v>6181</v>
      </c>
      <c r="C6296" s="144">
        <v>6720712</v>
      </c>
      <c r="D6296" s="145" t="s">
        <v>499</v>
      </c>
      <c r="E6296" s="150"/>
    </row>
    <row r="6297" spans="1:5" hidden="1" x14ac:dyDescent="0.2">
      <c r="A6297" s="145" t="s">
        <v>6160</v>
      </c>
      <c r="B6297" s="145" t="s">
        <v>6181</v>
      </c>
      <c r="C6297" s="144">
        <v>6720713</v>
      </c>
      <c r="D6297" s="145" t="s">
        <v>6246</v>
      </c>
      <c r="E6297" s="150"/>
    </row>
    <row r="6298" spans="1:5" hidden="1" x14ac:dyDescent="0.2">
      <c r="A6298" s="145" t="s">
        <v>6160</v>
      </c>
      <c r="B6298" s="145" t="s">
        <v>6181</v>
      </c>
      <c r="C6298" s="144">
        <v>6720714</v>
      </c>
      <c r="D6298" s="145" t="s">
        <v>450</v>
      </c>
      <c r="E6298" s="150"/>
    </row>
    <row r="6299" spans="1:5" hidden="1" x14ac:dyDescent="0.2">
      <c r="A6299" s="145" t="s">
        <v>6160</v>
      </c>
      <c r="B6299" s="145" t="s">
        <v>6184</v>
      </c>
      <c r="C6299" s="144">
        <v>6720801</v>
      </c>
      <c r="D6299" s="145" t="s">
        <v>5644</v>
      </c>
      <c r="E6299" s="150"/>
    </row>
    <row r="6300" spans="1:5" hidden="1" x14ac:dyDescent="0.2">
      <c r="A6300" s="145" t="s">
        <v>6160</v>
      </c>
      <c r="B6300" s="145" t="s">
        <v>6184</v>
      </c>
      <c r="C6300" s="144">
        <v>6720803</v>
      </c>
      <c r="D6300" s="145" t="s">
        <v>6247</v>
      </c>
      <c r="E6300" s="150"/>
    </row>
    <row r="6301" spans="1:5" hidden="1" x14ac:dyDescent="0.2">
      <c r="A6301" s="145" t="s">
        <v>6160</v>
      </c>
      <c r="B6301" s="145" t="s">
        <v>6184</v>
      </c>
      <c r="C6301" s="144">
        <v>6720804</v>
      </c>
      <c r="D6301" s="145" t="s">
        <v>5610</v>
      </c>
      <c r="E6301" s="150"/>
    </row>
    <row r="6302" spans="1:5" hidden="1" x14ac:dyDescent="0.2">
      <c r="A6302" s="145" t="s">
        <v>6160</v>
      </c>
      <c r="B6302" s="145" t="s">
        <v>6184</v>
      </c>
      <c r="C6302" s="144">
        <v>6720805</v>
      </c>
      <c r="D6302" s="145" t="s">
        <v>6248</v>
      </c>
      <c r="E6302" s="150"/>
    </row>
    <row r="6303" spans="1:5" hidden="1" x14ac:dyDescent="0.2">
      <c r="A6303" s="145" t="s">
        <v>6160</v>
      </c>
      <c r="B6303" s="145" t="s">
        <v>6184</v>
      </c>
      <c r="C6303" s="144">
        <v>6720806</v>
      </c>
      <c r="D6303" s="145" t="s">
        <v>6249</v>
      </c>
      <c r="E6303" s="150"/>
    </row>
    <row r="6304" spans="1:5" hidden="1" x14ac:dyDescent="0.2">
      <c r="A6304" s="145" t="s">
        <v>6160</v>
      </c>
      <c r="B6304" s="145" t="s">
        <v>6184</v>
      </c>
      <c r="C6304" s="144">
        <v>6720807</v>
      </c>
      <c r="D6304" s="145" t="s">
        <v>6250</v>
      </c>
      <c r="E6304" s="150"/>
    </row>
    <row r="6305" spans="1:5" hidden="1" x14ac:dyDescent="0.2">
      <c r="A6305" s="145" t="s">
        <v>6160</v>
      </c>
      <c r="B6305" s="145" t="s">
        <v>6186</v>
      </c>
      <c r="C6305" s="144">
        <v>6720901</v>
      </c>
      <c r="D6305" s="145" t="s">
        <v>6251</v>
      </c>
      <c r="E6305" s="150"/>
    </row>
    <row r="6306" spans="1:5" hidden="1" x14ac:dyDescent="0.2">
      <c r="A6306" s="145" t="s">
        <v>6160</v>
      </c>
      <c r="B6306" s="145" t="s">
        <v>6186</v>
      </c>
      <c r="C6306" s="144">
        <v>6720902</v>
      </c>
      <c r="D6306" s="145" t="s">
        <v>6252</v>
      </c>
      <c r="E6306" s="150"/>
    </row>
    <row r="6307" spans="1:5" hidden="1" x14ac:dyDescent="0.2">
      <c r="A6307" s="145" t="s">
        <v>6160</v>
      </c>
      <c r="B6307" s="145" t="s">
        <v>6186</v>
      </c>
      <c r="C6307" s="144">
        <v>6720903</v>
      </c>
      <c r="D6307" s="145" t="s">
        <v>6253</v>
      </c>
      <c r="E6307" s="150"/>
    </row>
    <row r="6308" spans="1:5" hidden="1" x14ac:dyDescent="0.2">
      <c r="A6308" s="145" t="s">
        <v>6160</v>
      </c>
      <c r="B6308" s="145" t="s">
        <v>6186</v>
      </c>
      <c r="C6308" s="144">
        <v>6720904</v>
      </c>
      <c r="D6308" s="145" t="s">
        <v>6254</v>
      </c>
      <c r="E6308" s="150"/>
    </row>
    <row r="6309" spans="1:5" hidden="1" x14ac:dyDescent="0.2">
      <c r="A6309" s="145" t="s">
        <v>6160</v>
      </c>
      <c r="B6309" s="145" t="s">
        <v>6186</v>
      </c>
      <c r="C6309" s="144">
        <v>6720905</v>
      </c>
      <c r="D6309" s="145" t="s">
        <v>6255</v>
      </c>
      <c r="E6309" s="150"/>
    </row>
    <row r="6310" spans="1:5" hidden="1" x14ac:dyDescent="0.2">
      <c r="A6310" s="145" t="s">
        <v>6160</v>
      </c>
      <c r="B6310" s="145" t="s">
        <v>6186</v>
      </c>
      <c r="C6310" s="144">
        <v>6720906</v>
      </c>
      <c r="D6310" s="145" t="s">
        <v>6256</v>
      </c>
      <c r="E6310" s="150"/>
    </row>
    <row r="6311" spans="1:5" hidden="1" x14ac:dyDescent="0.2">
      <c r="A6311" s="145" t="s">
        <v>6160</v>
      </c>
      <c r="B6311" s="145" t="s">
        <v>6186</v>
      </c>
      <c r="C6311" s="144">
        <v>6720907</v>
      </c>
      <c r="D6311" s="145" t="s">
        <v>6257</v>
      </c>
      <c r="E6311" s="150"/>
    </row>
    <row r="6312" spans="1:5" hidden="1" x14ac:dyDescent="0.2">
      <c r="A6312" s="145" t="s">
        <v>6160</v>
      </c>
      <c r="B6312" s="145" t="s">
        <v>6186</v>
      </c>
      <c r="C6312" s="144">
        <v>6720908</v>
      </c>
      <c r="D6312" s="145" t="s">
        <v>6258</v>
      </c>
      <c r="E6312" s="150"/>
    </row>
    <row r="6313" spans="1:5" hidden="1" x14ac:dyDescent="0.2">
      <c r="A6313" s="145" t="s">
        <v>6160</v>
      </c>
      <c r="B6313" s="145" t="s">
        <v>6186</v>
      </c>
      <c r="C6313" s="144">
        <v>6720909</v>
      </c>
      <c r="D6313" s="145" t="s">
        <v>6259</v>
      </c>
      <c r="E6313" s="150"/>
    </row>
    <row r="6314" spans="1:5" hidden="1" x14ac:dyDescent="0.2">
      <c r="A6314" s="145" t="s">
        <v>6160</v>
      </c>
      <c r="B6314" s="145" t="s">
        <v>6186</v>
      </c>
      <c r="C6314" s="144">
        <v>6720910</v>
      </c>
      <c r="D6314" s="145" t="s">
        <v>6260</v>
      </c>
      <c r="E6314" s="150"/>
    </row>
    <row r="6315" spans="1:5" hidden="1" x14ac:dyDescent="0.2">
      <c r="A6315" s="145" t="s">
        <v>6160</v>
      </c>
      <c r="B6315" s="145" t="s">
        <v>6186</v>
      </c>
      <c r="C6315" s="144">
        <v>6720911</v>
      </c>
      <c r="D6315" s="145" t="s">
        <v>5312</v>
      </c>
      <c r="E6315" s="150"/>
    </row>
    <row r="6316" spans="1:5" hidden="1" x14ac:dyDescent="0.2">
      <c r="A6316" s="145" t="s">
        <v>6160</v>
      </c>
      <c r="B6316" s="145" t="s">
        <v>6186</v>
      </c>
      <c r="C6316" s="144">
        <v>6720912</v>
      </c>
      <c r="D6316" s="145" t="s">
        <v>6261</v>
      </c>
      <c r="E6316" s="150"/>
    </row>
    <row r="6317" spans="1:5" hidden="1" x14ac:dyDescent="0.2">
      <c r="A6317" s="145" t="s">
        <v>6160</v>
      </c>
      <c r="B6317" s="145" t="s">
        <v>6186</v>
      </c>
      <c r="C6317" s="144">
        <v>6720913</v>
      </c>
      <c r="D6317" s="145" t="s">
        <v>6262</v>
      </c>
      <c r="E6317" s="150"/>
    </row>
    <row r="6318" spans="1:5" hidden="1" x14ac:dyDescent="0.2">
      <c r="A6318" s="145" t="s">
        <v>6160</v>
      </c>
      <c r="B6318" s="145" t="s">
        <v>6188</v>
      </c>
      <c r="C6318" s="144">
        <v>6721001</v>
      </c>
      <c r="D6318" s="145" t="s">
        <v>6263</v>
      </c>
      <c r="E6318" s="150"/>
    </row>
    <row r="6319" spans="1:5" hidden="1" x14ac:dyDescent="0.2">
      <c r="A6319" s="145" t="s">
        <v>6160</v>
      </c>
      <c r="B6319" s="145" t="s">
        <v>6188</v>
      </c>
      <c r="C6319" s="144">
        <v>6721002</v>
      </c>
      <c r="D6319" s="145" t="s">
        <v>5405</v>
      </c>
      <c r="E6319" s="150"/>
    </row>
    <row r="6320" spans="1:5" hidden="1" x14ac:dyDescent="0.2">
      <c r="A6320" s="145" t="s">
        <v>6160</v>
      </c>
      <c r="B6320" s="145" t="s">
        <v>6188</v>
      </c>
      <c r="C6320" s="144">
        <v>6721003</v>
      </c>
      <c r="D6320" s="145" t="s">
        <v>988</v>
      </c>
      <c r="E6320" s="150"/>
    </row>
    <row r="6321" spans="1:5" hidden="1" x14ac:dyDescent="0.2">
      <c r="A6321" s="145" t="s">
        <v>6160</v>
      </c>
      <c r="B6321" s="145" t="s">
        <v>6188</v>
      </c>
      <c r="C6321" s="144">
        <v>6721004</v>
      </c>
      <c r="D6321" s="145" t="s">
        <v>3659</v>
      </c>
      <c r="E6321" s="150"/>
    </row>
    <row r="6322" spans="1:5" hidden="1" x14ac:dyDescent="0.2">
      <c r="A6322" s="145" t="s">
        <v>6160</v>
      </c>
      <c r="B6322" s="145" t="s">
        <v>6188</v>
      </c>
      <c r="C6322" s="144">
        <v>6721005</v>
      </c>
      <c r="D6322" s="145" t="s">
        <v>6264</v>
      </c>
      <c r="E6322" s="150"/>
    </row>
    <row r="6323" spans="1:5" hidden="1" x14ac:dyDescent="0.2">
      <c r="A6323" s="145" t="s">
        <v>6160</v>
      </c>
      <c r="B6323" s="145" t="s">
        <v>6188</v>
      </c>
      <c r="C6323" s="144">
        <v>6721006</v>
      </c>
      <c r="D6323" s="145" t="s">
        <v>6265</v>
      </c>
      <c r="E6323" s="150"/>
    </row>
    <row r="6324" spans="1:5" hidden="1" x14ac:dyDescent="0.2">
      <c r="A6324" s="145" t="s">
        <v>6268</v>
      </c>
      <c r="B6324" s="145" t="s">
        <v>6267</v>
      </c>
      <c r="C6324" s="144">
        <v>2730101</v>
      </c>
      <c r="D6324" s="145" t="s">
        <v>6266</v>
      </c>
      <c r="E6324" s="150"/>
    </row>
    <row r="6325" spans="1:5" hidden="1" x14ac:dyDescent="0.2">
      <c r="A6325" s="145" t="s">
        <v>6268</v>
      </c>
      <c r="B6325" s="145" t="s">
        <v>6267</v>
      </c>
      <c r="C6325" s="144">
        <v>3730101</v>
      </c>
      <c r="D6325" s="145" t="s">
        <v>6269</v>
      </c>
      <c r="E6325" s="150"/>
    </row>
    <row r="6326" spans="1:5" hidden="1" x14ac:dyDescent="0.2">
      <c r="A6326" s="145" t="s">
        <v>6268</v>
      </c>
      <c r="B6326" s="145" t="s">
        <v>6267</v>
      </c>
      <c r="C6326" s="144">
        <v>5730125</v>
      </c>
      <c r="D6326" s="145" t="s">
        <v>6270</v>
      </c>
      <c r="E6326" s="150"/>
    </row>
    <row r="6327" spans="1:5" hidden="1" x14ac:dyDescent="0.2">
      <c r="A6327" s="145" t="s">
        <v>6268</v>
      </c>
      <c r="B6327" s="145" t="s">
        <v>6267</v>
      </c>
      <c r="C6327" s="144">
        <v>5730126</v>
      </c>
      <c r="D6327" s="145" t="s">
        <v>6271</v>
      </c>
      <c r="E6327" s="150"/>
    </row>
    <row r="6328" spans="1:5" hidden="1" x14ac:dyDescent="0.2">
      <c r="A6328" s="145" t="s">
        <v>6268</v>
      </c>
      <c r="B6328" s="145" t="s">
        <v>6267</v>
      </c>
      <c r="C6328" s="144">
        <v>5730127</v>
      </c>
      <c r="D6328" s="145" t="s">
        <v>6272</v>
      </c>
      <c r="E6328" s="150"/>
    </row>
    <row r="6329" spans="1:5" hidden="1" x14ac:dyDescent="0.2">
      <c r="A6329" s="145" t="s">
        <v>6268</v>
      </c>
      <c r="B6329" s="145" t="s">
        <v>6274</v>
      </c>
      <c r="C6329" s="144">
        <v>5730216</v>
      </c>
      <c r="D6329" s="145" t="s">
        <v>6273</v>
      </c>
      <c r="E6329" s="150"/>
    </row>
    <row r="6330" spans="1:5" hidden="1" x14ac:dyDescent="0.2">
      <c r="A6330" s="145" t="s">
        <v>6268</v>
      </c>
      <c r="B6330" s="145" t="s">
        <v>6276</v>
      </c>
      <c r="C6330" s="144">
        <v>5730325</v>
      </c>
      <c r="D6330" s="145" t="s">
        <v>6275</v>
      </c>
      <c r="E6330" s="150"/>
    </row>
    <row r="6331" spans="1:5" hidden="1" x14ac:dyDescent="0.2">
      <c r="A6331" s="145" t="s">
        <v>6268</v>
      </c>
      <c r="B6331" s="145" t="s">
        <v>6276</v>
      </c>
      <c r="C6331" s="144">
        <v>5730326</v>
      </c>
      <c r="D6331" s="145" t="s">
        <v>6277</v>
      </c>
      <c r="E6331" s="150"/>
    </row>
    <row r="6332" spans="1:5" hidden="1" x14ac:dyDescent="0.2">
      <c r="A6332" s="145" t="s">
        <v>6268</v>
      </c>
      <c r="B6332" s="145" t="s">
        <v>6278</v>
      </c>
      <c r="C6332" s="144">
        <v>5730407</v>
      </c>
      <c r="D6332" s="145" t="s">
        <v>5766</v>
      </c>
      <c r="E6332" s="150"/>
    </row>
    <row r="6333" spans="1:5" hidden="1" x14ac:dyDescent="0.2">
      <c r="A6333" s="145" t="s">
        <v>6268</v>
      </c>
      <c r="B6333" s="145" t="s">
        <v>6279</v>
      </c>
      <c r="C6333" s="144">
        <v>5730516</v>
      </c>
      <c r="D6333" s="145" t="s">
        <v>189</v>
      </c>
      <c r="E6333" s="150"/>
    </row>
    <row r="6334" spans="1:5" hidden="1" x14ac:dyDescent="0.2">
      <c r="A6334" s="145" t="s">
        <v>6268</v>
      </c>
      <c r="B6334" s="145" t="s">
        <v>6279</v>
      </c>
      <c r="C6334" s="144">
        <v>5730517</v>
      </c>
      <c r="D6334" s="145" t="s">
        <v>226</v>
      </c>
      <c r="E6334" s="150"/>
    </row>
    <row r="6335" spans="1:5" hidden="1" x14ac:dyDescent="0.2">
      <c r="A6335" s="145" t="s">
        <v>6268</v>
      </c>
      <c r="B6335" s="145" t="s">
        <v>6279</v>
      </c>
      <c r="C6335" s="144">
        <v>5730518</v>
      </c>
      <c r="D6335" s="145" t="s">
        <v>6280</v>
      </c>
      <c r="E6335" s="150"/>
    </row>
    <row r="6336" spans="1:5" hidden="1" x14ac:dyDescent="0.2">
      <c r="A6336" s="145" t="s">
        <v>6268</v>
      </c>
      <c r="B6336" s="145" t="s">
        <v>6279</v>
      </c>
      <c r="C6336" s="144">
        <v>5730519</v>
      </c>
      <c r="D6336" s="145" t="s">
        <v>6281</v>
      </c>
      <c r="E6336" s="150"/>
    </row>
    <row r="6337" spans="1:5" hidden="1" x14ac:dyDescent="0.2">
      <c r="A6337" s="145" t="s">
        <v>6268</v>
      </c>
      <c r="B6337" s="145" t="s">
        <v>6283</v>
      </c>
      <c r="C6337" s="144">
        <v>5730616</v>
      </c>
      <c r="D6337" s="145" t="s">
        <v>6282</v>
      </c>
      <c r="E6337" s="150"/>
    </row>
    <row r="6338" spans="1:5" hidden="1" x14ac:dyDescent="0.2">
      <c r="A6338" s="145" t="s">
        <v>6268</v>
      </c>
      <c r="B6338" s="145" t="s">
        <v>6283</v>
      </c>
      <c r="C6338" s="144">
        <v>5730617</v>
      </c>
      <c r="D6338" s="145" t="s">
        <v>6284</v>
      </c>
      <c r="E6338" s="150"/>
    </row>
    <row r="6339" spans="1:5" hidden="1" x14ac:dyDescent="0.2">
      <c r="A6339" s="145" t="s">
        <v>6268</v>
      </c>
      <c r="B6339" s="145" t="s">
        <v>6286</v>
      </c>
      <c r="C6339" s="144">
        <v>5730704</v>
      </c>
      <c r="D6339" s="145" t="s">
        <v>6285</v>
      </c>
      <c r="E6339" s="150"/>
    </row>
    <row r="6340" spans="1:5" hidden="1" x14ac:dyDescent="0.2">
      <c r="A6340" s="145" t="s">
        <v>6268</v>
      </c>
      <c r="B6340" s="145" t="s">
        <v>6267</v>
      </c>
      <c r="C6340" s="144">
        <v>6730101</v>
      </c>
      <c r="D6340" s="145" t="s">
        <v>6287</v>
      </c>
      <c r="E6340" s="150"/>
    </row>
    <row r="6341" spans="1:5" hidden="1" x14ac:dyDescent="0.2">
      <c r="A6341" s="145" t="s">
        <v>6268</v>
      </c>
      <c r="B6341" s="145" t="s">
        <v>6267</v>
      </c>
      <c r="C6341" s="144">
        <v>6730102</v>
      </c>
      <c r="D6341" s="145" t="s">
        <v>6288</v>
      </c>
      <c r="E6341" s="150"/>
    </row>
    <row r="6342" spans="1:5" hidden="1" x14ac:dyDescent="0.2">
      <c r="A6342" s="145" t="s">
        <v>6268</v>
      </c>
      <c r="B6342" s="145" t="s">
        <v>6267</v>
      </c>
      <c r="C6342" s="144">
        <v>6730103</v>
      </c>
      <c r="D6342" s="145" t="s">
        <v>6289</v>
      </c>
      <c r="E6342" s="150"/>
    </row>
    <row r="6343" spans="1:5" hidden="1" x14ac:dyDescent="0.2">
      <c r="A6343" s="145" t="s">
        <v>6268</v>
      </c>
      <c r="B6343" s="145" t="s">
        <v>6267</v>
      </c>
      <c r="C6343" s="144">
        <v>6730104</v>
      </c>
      <c r="D6343" s="145" t="s">
        <v>6290</v>
      </c>
      <c r="E6343" s="150"/>
    </row>
    <row r="6344" spans="1:5" hidden="1" x14ac:dyDescent="0.2">
      <c r="A6344" s="145" t="s">
        <v>6268</v>
      </c>
      <c r="B6344" s="145" t="s">
        <v>6267</v>
      </c>
      <c r="C6344" s="144">
        <v>6730105</v>
      </c>
      <c r="D6344" s="145" t="s">
        <v>1295</v>
      </c>
      <c r="E6344" s="150"/>
    </row>
    <row r="6345" spans="1:5" hidden="1" x14ac:dyDescent="0.2">
      <c r="A6345" s="145" t="s">
        <v>6268</v>
      </c>
      <c r="B6345" s="145" t="s">
        <v>6267</v>
      </c>
      <c r="C6345" s="144">
        <v>6730106</v>
      </c>
      <c r="D6345" s="145" t="s">
        <v>6291</v>
      </c>
      <c r="E6345" s="150"/>
    </row>
    <row r="6346" spans="1:5" hidden="1" x14ac:dyDescent="0.2">
      <c r="A6346" s="145" t="s">
        <v>6268</v>
      </c>
      <c r="B6346" s="145" t="s">
        <v>6267</v>
      </c>
      <c r="C6346" s="144">
        <v>6730107</v>
      </c>
      <c r="D6346" s="145" t="s">
        <v>6292</v>
      </c>
      <c r="E6346" s="150"/>
    </row>
    <row r="6347" spans="1:5" hidden="1" x14ac:dyDescent="0.2">
      <c r="A6347" s="145" t="s">
        <v>6268</v>
      </c>
      <c r="B6347" s="145" t="s">
        <v>6267</v>
      </c>
      <c r="C6347" s="144">
        <v>6730108</v>
      </c>
      <c r="D6347" s="145" t="s">
        <v>6293</v>
      </c>
      <c r="E6347" s="150"/>
    </row>
    <row r="6348" spans="1:5" hidden="1" x14ac:dyDescent="0.2">
      <c r="A6348" s="145" t="s">
        <v>6268</v>
      </c>
      <c r="B6348" s="145" t="s">
        <v>6267</v>
      </c>
      <c r="C6348" s="144">
        <v>6730109</v>
      </c>
      <c r="D6348" s="145" t="s">
        <v>6294</v>
      </c>
      <c r="E6348" s="150"/>
    </row>
    <row r="6349" spans="1:5" hidden="1" x14ac:dyDescent="0.2">
      <c r="A6349" s="145" t="s">
        <v>6268</v>
      </c>
      <c r="B6349" s="145" t="s">
        <v>6267</v>
      </c>
      <c r="C6349" s="144">
        <v>6730110</v>
      </c>
      <c r="D6349" s="145" t="s">
        <v>6295</v>
      </c>
      <c r="E6349" s="150"/>
    </row>
    <row r="6350" spans="1:5" hidden="1" x14ac:dyDescent="0.2">
      <c r="A6350" s="145" t="s">
        <v>6268</v>
      </c>
      <c r="B6350" s="145" t="s">
        <v>6267</v>
      </c>
      <c r="C6350" s="144">
        <v>6730111</v>
      </c>
      <c r="D6350" s="145" t="s">
        <v>6296</v>
      </c>
      <c r="E6350" s="150"/>
    </row>
    <row r="6351" spans="1:5" hidden="1" x14ac:dyDescent="0.2">
      <c r="A6351" s="145" t="s">
        <v>6268</v>
      </c>
      <c r="B6351" s="145" t="s">
        <v>6267</v>
      </c>
      <c r="C6351" s="144">
        <v>6730112</v>
      </c>
      <c r="D6351" s="145" t="s">
        <v>6297</v>
      </c>
      <c r="E6351" s="150"/>
    </row>
    <row r="6352" spans="1:5" hidden="1" x14ac:dyDescent="0.2">
      <c r="A6352" s="145" t="s">
        <v>6268</v>
      </c>
      <c r="B6352" s="145" t="s">
        <v>6267</v>
      </c>
      <c r="C6352" s="144">
        <v>6730113</v>
      </c>
      <c r="D6352" s="145" t="s">
        <v>875</v>
      </c>
      <c r="E6352" s="150"/>
    </row>
    <row r="6353" spans="1:5" hidden="1" x14ac:dyDescent="0.2">
      <c r="A6353" s="145" t="s">
        <v>6268</v>
      </c>
      <c r="B6353" s="145" t="s">
        <v>6267</v>
      </c>
      <c r="C6353" s="144">
        <v>6730114</v>
      </c>
      <c r="D6353" s="145" t="s">
        <v>5795</v>
      </c>
      <c r="E6353" s="150"/>
    </row>
    <row r="6354" spans="1:5" hidden="1" x14ac:dyDescent="0.2">
      <c r="A6354" s="145" t="s">
        <v>6268</v>
      </c>
      <c r="B6354" s="145" t="s">
        <v>6267</v>
      </c>
      <c r="C6354" s="144">
        <v>6730115</v>
      </c>
      <c r="D6354" s="145" t="s">
        <v>6095</v>
      </c>
      <c r="E6354" s="150"/>
    </row>
    <row r="6355" spans="1:5" hidden="1" x14ac:dyDescent="0.2">
      <c r="A6355" s="145" t="s">
        <v>6268</v>
      </c>
      <c r="B6355" s="145" t="s">
        <v>6267</v>
      </c>
      <c r="C6355" s="144">
        <v>6730116</v>
      </c>
      <c r="D6355" s="145" t="s">
        <v>6298</v>
      </c>
      <c r="E6355" s="150"/>
    </row>
    <row r="6356" spans="1:5" hidden="1" x14ac:dyDescent="0.2">
      <c r="A6356" s="145" t="s">
        <v>6268</v>
      </c>
      <c r="B6356" s="145" t="s">
        <v>6267</v>
      </c>
      <c r="C6356" s="144">
        <v>6730117</v>
      </c>
      <c r="D6356" s="145" t="s">
        <v>6299</v>
      </c>
      <c r="E6356" s="150"/>
    </row>
    <row r="6357" spans="1:5" hidden="1" x14ac:dyDescent="0.2">
      <c r="A6357" s="145" t="s">
        <v>6268</v>
      </c>
      <c r="B6357" s="145" t="s">
        <v>6267</v>
      </c>
      <c r="C6357" s="144">
        <v>6730118</v>
      </c>
      <c r="D6357" s="145" t="s">
        <v>6300</v>
      </c>
      <c r="E6357" s="150"/>
    </row>
    <row r="6358" spans="1:5" hidden="1" x14ac:dyDescent="0.2">
      <c r="A6358" s="145" t="s">
        <v>6268</v>
      </c>
      <c r="B6358" s="145" t="s">
        <v>6267</v>
      </c>
      <c r="C6358" s="144">
        <v>6730119</v>
      </c>
      <c r="D6358" s="145" t="s">
        <v>5405</v>
      </c>
      <c r="E6358" s="150"/>
    </row>
    <row r="6359" spans="1:5" hidden="1" x14ac:dyDescent="0.2">
      <c r="A6359" s="145" t="s">
        <v>6268</v>
      </c>
      <c r="B6359" s="145" t="s">
        <v>6267</v>
      </c>
      <c r="C6359" s="144">
        <v>6730120</v>
      </c>
      <c r="D6359" s="145" t="s">
        <v>6301</v>
      </c>
      <c r="E6359" s="150"/>
    </row>
    <row r="6360" spans="1:5" hidden="1" x14ac:dyDescent="0.2">
      <c r="A6360" s="145" t="s">
        <v>6268</v>
      </c>
      <c r="B6360" s="145" t="s">
        <v>6267</v>
      </c>
      <c r="C6360" s="144">
        <v>6730121</v>
      </c>
      <c r="D6360" s="145" t="s">
        <v>6302</v>
      </c>
      <c r="E6360" s="150"/>
    </row>
    <row r="6361" spans="1:5" hidden="1" x14ac:dyDescent="0.2">
      <c r="A6361" s="145" t="s">
        <v>6268</v>
      </c>
      <c r="B6361" s="145" t="s">
        <v>6267</v>
      </c>
      <c r="C6361" s="144">
        <v>6730122</v>
      </c>
      <c r="D6361" s="145" t="s">
        <v>6303</v>
      </c>
      <c r="E6361" s="150"/>
    </row>
    <row r="6362" spans="1:5" hidden="1" x14ac:dyDescent="0.2">
      <c r="A6362" s="145" t="s">
        <v>6268</v>
      </c>
      <c r="B6362" s="145" t="s">
        <v>6267</v>
      </c>
      <c r="C6362" s="144">
        <v>6730123</v>
      </c>
      <c r="D6362" s="145" t="s">
        <v>1832</v>
      </c>
      <c r="E6362" s="150"/>
    </row>
    <row r="6363" spans="1:5" hidden="1" x14ac:dyDescent="0.2">
      <c r="A6363" s="145" t="s">
        <v>6268</v>
      </c>
      <c r="B6363" s="145" t="s">
        <v>6267</v>
      </c>
      <c r="C6363" s="144">
        <v>6730124</v>
      </c>
      <c r="D6363" s="145" t="s">
        <v>6304</v>
      </c>
      <c r="E6363" s="150"/>
    </row>
    <row r="6364" spans="1:5" hidden="1" x14ac:dyDescent="0.2">
      <c r="A6364" s="145" t="s">
        <v>6268</v>
      </c>
      <c r="B6364" s="145" t="s">
        <v>6274</v>
      </c>
      <c r="C6364" s="144">
        <v>6730201</v>
      </c>
      <c r="D6364" s="145" t="s">
        <v>6305</v>
      </c>
      <c r="E6364" s="150"/>
    </row>
    <row r="6365" spans="1:5" hidden="1" x14ac:dyDescent="0.2">
      <c r="A6365" s="145" t="s">
        <v>6268</v>
      </c>
      <c r="B6365" s="145" t="s">
        <v>6274</v>
      </c>
      <c r="C6365" s="144">
        <v>6730202</v>
      </c>
      <c r="D6365" s="145" t="s">
        <v>6306</v>
      </c>
      <c r="E6365" s="150"/>
    </row>
    <row r="6366" spans="1:5" hidden="1" x14ac:dyDescent="0.2">
      <c r="A6366" s="145" t="s">
        <v>6268</v>
      </c>
      <c r="B6366" s="145" t="s">
        <v>6274</v>
      </c>
      <c r="C6366" s="144">
        <v>6730203</v>
      </c>
      <c r="D6366" s="145" t="s">
        <v>6307</v>
      </c>
      <c r="E6366" s="150"/>
    </row>
    <row r="6367" spans="1:5" hidden="1" x14ac:dyDescent="0.2">
      <c r="A6367" s="145" t="s">
        <v>6268</v>
      </c>
      <c r="B6367" s="145" t="s">
        <v>6274</v>
      </c>
      <c r="C6367" s="144">
        <v>6730204</v>
      </c>
      <c r="D6367" s="145" t="s">
        <v>6308</v>
      </c>
      <c r="E6367" s="150"/>
    </row>
    <row r="6368" spans="1:5" hidden="1" x14ac:dyDescent="0.2">
      <c r="A6368" s="145" t="s">
        <v>6268</v>
      </c>
      <c r="B6368" s="145" t="s">
        <v>6274</v>
      </c>
      <c r="C6368" s="144">
        <v>6730205</v>
      </c>
      <c r="D6368" s="145" t="s">
        <v>6309</v>
      </c>
      <c r="E6368" s="150"/>
    </row>
    <row r="6369" spans="1:5" hidden="1" x14ac:dyDescent="0.2">
      <c r="A6369" s="145" t="s">
        <v>6268</v>
      </c>
      <c r="B6369" s="145" t="s">
        <v>6274</v>
      </c>
      <c r="C6369" s="144">
        <v>6730206</v>
      </c>
      <c r="D6369" s="145" t="s">
        <v>1804</v>
      </c>
      <c r="E6369" s="150"/>
    </row>
    <row r="6370" spans="1:5" hidden="1" x14ac:dyDescent="0.2">
      <c r="A6370" s="145" t="s">
        <v>6268</v>
      </c>
      <c r="B6370" s="145" t="s">
        <v>6274</v>
      </c>
      <c r="C6370" s="144">
        <v>6730207</v>
      </c>
      <c r="D6370" s="145" t="s">
        <v>6310</v>
      </c>
      <c r="E6370" s="150"/>
    </row>
    <row r="6371" spans="1:5" hidden="1" x14ac:dyDescent="0.2">
      <c r="A6371" s="145" t="s">
        <v>6268</v>
      </c>
      <c r="B6371" s="145" t="s">
        <v>6274</v>
      </c>
      <c r="C6371" s="144">
        <v>6730208</v>
      </c>
      <c r="D6371" s="145" t="s">
        <v>696</v>
      </c>
      <c r="E6371" s="150"/>
    </row>
    <row r="6372" spans="1:5" hidden="1" x14ac:dyDescent="0.2">
      <c r="A6372" s="145" t="s">
        <v>6268</v>
      </c>
      <c r="B6372" s="145" t="s">
        <v>6274</v>
      </c>
      <c r="C6372" s="144">
        <v>6730209</v>
      </c>
      <c r="D6372" s="145" t="s">
        <v>6311</v>
      </c>
      <c r="E6372" s="150"/>
    </row>
    <row r="6373" spans="1:5" hidden="1" x14ac:dyDescent="0.2">
      <c r="A6373" s="145" t="s">
        <v>6268</v>
      </c>
      <c r="B6373" s="145" t="s">
        <v>6274</v>
      </c>
      <c r="C6373" s="144">
        <v>6730210</v>
      </c>
      <c r="D6373" s="145" t="s">
        <v>6312</v>
      </c>
      <c r="E6373" s="150"/>
    </row>
    <row r="6374" spans="1:5" hidden="1" x14ac:dyDescent="0.2">
      <c r="A6374" s="145" t="s">
        <v>6268</v>
      </c>
      <c r="B6374" s="145" t="s">
        <v>6274</v>
      </c>
      <c r="C6374" s="144">
        <v>6730211</v>
      </c>
      <c r="D6374" s="145" t="s">
        <v>971</v>
      </c>
      <c r="E6374" s="150"/>
    </row>
    <row r="6375" spans="1:5" hidden="1" x14ac:dyDescent="0.2">
      <c r="A6375" s="145" t="s">
        <v>6268</v>
      </c>
      <c r="B6375" s="145" t="s">
        <v>6274</v>
      </c>
      <c r="C6375" s="144">
        <v>6730212</v>
      </c>
      <c r="D6375" s="145" t="s">
        <v>6313</v>
      </c>
      <c r="E6375" s="150"/>
    </row>
    <row r="6376" spans="1:5" hidden="1" x14ac:dyDescent="0.2">
      <c r="A6376" s="145" t="s">
        <v>6268</v>
      </c>
      <c r="B6376" s="145" t="s">
        <v>6274</v>
      </c>
      <c r="C6376" s="144">
        <v>6730213</v>
      </c>
      <c r="D6376" s="145" t="s">
        <v>6314</v>
      </c>
      <c r="E6376" s="150"/>
    </row>
    <row r="6377" spans="1:5" hidden="1" x14ac:dyDescent="0.2">
      <c r="A6377" s="145" t="s">
        <v>6268</v>
      </c>
      <c r="B6377" s="145" t="s">
        <v>6274</v>
      </c>
      <c r="C6377" s="144">
        <v>6730214</v>
      </c>
      <c r="D6377" s="145" t="s">
        <v>6315</v>
      </c>
      <c r="E6377" s="150"/>
    </row>
    <row r="6378" spans="1:5" hidden="1" x14ac:dyDescent="0.2">
      <c r="A6378" s="145" t="s">
        <v>6268</v>
      </c>
      <c r="B6378" s="145" t="s">
        <v>6274</v>
      </c>
      <c r="C6378" s="144">
        <v>6730215</v>
      </c>
      <c r="D6378" s="145" t="s">
        <v>3231</v>
      </c>
      <c r="E6378" s="150"/>
    </row>
    <row r="6379" spans="1:5" hidden="1" x14ac:dyDescent="0.2">
      <c r="A6379" s="145" t="s">
        <v>6268</v>
      </c>
      <c r="B6379" s="145" t="s">
        <v>6276</v>
      </c>
      <c r="C6379" s="144">
        <v>6730301</v>
      </c>
      <c r="D6379" s="145" t="s">
        <v>6316</v>
      </c>
      <c r="E6379" s="150"/>
    </row>
    <row r="6380" spans="1:5" hidden="1" x14ac:dyDescent="0.2">
      <c r="A6380" s="145" t="s">
        <v>6268</v>
      </c>
      <c r="B6380" s="145" t="s">
        <v>6276</v>
      </c>
      <c r="C6380" s="144">
        <v>6730302</v>
      </c>
      <c r="D6380" s="145" t="s">
        <v>6317</v>
      </c>
      <c r="E6380" s="150"/>
    </row>
    <row r="6381" spans="1:5" hidden="1" x14ac:dyDescent="0.2">
      <c r="A6381" s="145" t="s">
        <v>6268</v>
      </c>
      <c r="B6381" s="145" t="s">
        <v>6276</v>
      </c>
      <c r="C6381" s="144">
        <v>6730303</v>
      </c>
      <c r="D6381" s="145" t="s">
        <v>6318</v>
      </c>
      <c r="E6381" s="150"/>
    </row>
    <row r="6382" spans="1:5" hidden="1" x14ac:dyDescent="0.2">
      <c r="A6382" s="145" t="s">
        <v>6268</v>
      </c>
      <c r="B6382" s="145" t="s">
        <v>6276</v>
      </c>
      <c r="C6382" s="144">
        <v>6730304</v>
      </c>
      <c r="D6382" s="145" t="s">
        <v>6319</v>
      </c>
      <c r="E6382" s="150"/>
    </row>
    <row r="6383" spans="1:5" hidden="1" x14ac:dyDescent="0.2">
      <c r="A6383" s="145" t="s">
        <v>6268</v>
      </c>
      <c r="B6383" s="145" t="s">
        <v>6276</v>
      </c>
      <c r="C6383" s="144">
        <v>6730305</v>
      </c>
      <c r="D6383" s="145" t="s">
        <v>6320</v>
      </c>
      <c r="E6383" s="150"/>
    </row>
    <row r="6384" spans="1:5" hidden="1" x14ac:dyDescent="0.2">
      <c r="A6384" s="145" t="s">
        <v>6268</v>
      </c>
      <c r="B6384" s="145" t="s">
        <v>6276</v>
      </c>
      <c r="C6384" s="144">
        <v>6730306</v>
      </c>
      <c r="D6384" s="145" t="s">
        <v>1256</v>
      </c>
      <c r="E6384" s="150"/>
    </row>
    <row r="6385" spans="1:5" hidden="1" x14ac:dyDescent="0.2">
      <c r="A6385" s="145" t="s">
        <v>6268</v>
      </c>
      <c r="B6385" s="145" t="s">
        <v>6276</v>
      </c>
      <c r="C6385" s="144">
        <v>6730307</v>
      </c>
      <c r="D6385" s="145" t="s">
        <v>6321</v>
      </c>
      <c r="E6385" s="150"/>
    </row>
    <row r="6386" spans="1:5" hidden="1" x14ac:dyDescent="0.2">
      <c r="A6386" s="145" t="s">
        <v>6268</v>
      </c>
      <c r="B6386" s="145" t="s">
        <v>6276</v>
      </c>
      <c r="C6386" s="144">
        <v>6730308</v>
      </c>
      <c r="D6386" s="145" t="s">
        <v>6322</v>
      </c>
      <c r="E6386" s="150"/>
    </row>
    <row r="6387" spans="1:5" hidden="1" x14ac:dyDescent="0.2">
      <c r="A6387" s="145" t="s">
        <v>6268</v>
      </c>
      <c r="B6387" s="145" t="s">
        <v>6276</v>
      </c>
      <c r="C6387" s="144">
        <v>6730309</v>
      </c>
      <c r="D6387" s="145" t="s">
        <v>6323</v>
      </c>
      <c r="E6387" s="150"/>
    </row>
    <row r="6388" spans="1:5" hidden="1" x14ac:dyDescent="0.2">
      <c r="A6388" s="145" t="s">
        <v>6268</v>
      </c>
      <c r="B6388" s="145" t="s">
        <v>6276</v>
      </c>
      <c r="C6388" s="144">
        <v>6730310</v>
      </c>
      <c r="D6388" s="145" t="s">
        <v>6324</v>
      </c>
      <c r="E6388" s="150"/>
    </row>
    <row r="6389" spans="1:5" hidden="1" x14ac:dyDescent="0.2">
      <c r="A6389" s="145" t="s">
        <v>6268</v>
      </c>
      <c r="B6389" s="145" t="s">
        <v>6276</v>
      </c>
      <c r="C6389" s="144">
        <v>6730311</v>
      </c>
      <c r="D6389" s="145" t="s">
        <v>563</v>
      </c>
      <c r="E6389" s="150"/>
    </row>
    <row r="6390" spans="1:5" hidden="1" x14ac:dyDescent="0.2">
      <c r="A6390" s="145" t="s">
        <v>6268</v>
      </c>
      <c r="B6390" s="145" t="s">
        <v>6276</v>
      </c>
      <c r="C6390" s="144">
        <v>6730312</v>
      </c>
      <c r="D6390" s="145" t="s">
        <v>6325</v>
      </c>
      <c r="E6390" s="150"/>
    </row>
    <row r="6391" spans="1:5" hidden="1" x14ac:dyDescent="0.2">
      <c r="A6391" s="145" t="s">
        <v>6268</v>
      </c>
      <c r="B6391" s="145" t="s">
        <v>6276</v>
      </c>
      <c r="C6391" s="144">
        <v>6730313</v>
      </c>
      <c r="D6391" s="145" t="s">
        <v>6326</v>
      </c>
      <c r="E6391" s="150"/>
    </row>
    <row r="6392" spans="1:5" hidden="1" x14ac:dyDescent="0.2">
      <c r="A6392" s="145" t="s">
        <v>6268</v>
      </c>
      <c r="B6392" s="145" t="s">
        <v>6276</v>
      </c>
      <c r="C6392" s="144">
        <v>6730315</v>
      </c>
      <c r="D6392" s="145" t="s">
        <v>6327</v>
      </c>
      <c r="E6392" s="150"/>
    </row>
    <row r="6393" spans="1:5" hidden="1" x14ac:dyDescent="0.2">
      <c r="A6393" s="145" t="s">
        <v>6268</v>
      </c>
      <c r="B6393" s="145" t="s">
        <v>6276</v>
      </c>
      <c r="C6393" s="144">
        <v>6730316</v>
      </c>
      <c r="D6393" s="145" t="s">
        <v>987</v>
      </c>
      <c r="E6393" s="150"/>
    </row>
    <row r="6394" spans="1:5" hidden="1" x14ac:dyDescent="0.2">
      <c r="A6394" s="145" t="s">
        <v>6268</v>
      </c>
      <c r="B6394" s="145" t="s">
        <v>6276</v>
      </c>
      <c r="C6394" s="144">
        <v>6730317</v>
      </c>
      <c r="D6394" s="145" t="s">
        <v>500</v>
      </c>
      <c r="E6394" s="150"/>
    </row>
    <row r="6395" spans="1:5" hidden="1" x14ac:dyDescent="0.2">
      <c r="A6395" s="145" t="s">
        <v>6268</v>
      </c>
      <c r="B6395" s="145" t="s">
        <v>6276</v>
      </c>
      <c r="C6395" s="144">
        <v>6730318</v>
      </c>
      <c r="D6395" s="145" t="s">
        <v>6328</v>
      </c>
      <c r="E6395" s="150"/>
    </row>
    <row r="6396" spans="1:5" hidden="1" x14ac:dyDescent="0.2">
      <c r="A6396" s="145" t="s">
        <v>6268</v>
      </c>
      <c r="B6396" s="145" t="s">
        <v>6276</v>
      </c>
      <c r="C6396" s="144">
        <v>6730319</v>
      </c>
      <c r="D6396" s="145" t="s">
        <v>6329</v>
      </c>
      <c r="E6396" s="150"/>
    </row>
    <row r="6397" spans="1:5" hidden="1" x14ac:dyDescent="0.2">
      <c r="A6397" s="145" t="s">
        <v>6268</v>
      </c>
      <c r="B6397" s="145" t="s">
        <v>6276</v>
      </c>
      <c r="C6397" s="144">
        <v>6730320</v>
      </c>
      <c r="D6397" s="145" t="s">
        <v>6330</v>
      </c>
      <c r="E6397" s="150"/>
    </row>
    <row r="6398" spans="1:5" hidden="1" x14ac:dyDescent="0.2">
      <c r="A6398" s="145" t="s">
        <v>6268</v>
      </c>
      <c r="B6398" s="145" t="s">
        <v>6276</v>
      </c>
      <c r="C6398" s="144">
        <v>6730321</v>
      </c>
      <c r="D6398" s="145" t="s">
        <v>6331</v>
      </c>
      <c r="E6398" s="150"/>
    </row>
    <row r="6399" spans="1:5" hidden="1" x14ac:dyDescent="0.2">
      <c r="A6399" s="145" t="s">
        <v>6268</v>
      </c>
      <c r="B6399" s="145" t="s">
        <v>6276</v>
      </c>
      <c r="C6399" s="144">
        <v>6730322</v>
      </c>
      <c r="D6399" s="145" t="s">
        <v>6332</v>
      </c>
      <c r="E6399" s="150"/>
    </row>
    <row r="6400" spans="1:5" hidden="1" x14ac:dyDescent="0.2">
      <c r="A6400" s="145" t="s">
        <v>6268</v>
      </c>
      <c r="B6400" s="145" t="s">
        <v>6276</v>
      </c>
      <c r="C6400" s="144">
        <v>6730323</v>
      </c>
      <c r="D6400" s="145" t="s">
        <v>6333</v>
      </c>
      <c r="E6400" s="150"/>
    </row>
    <row r="6401" spans="1:5" hidden="1" x14ac:dyDescent="0.2">
      <c r="A6401" s="145" t="s">
        <v>6268</v>
      </c>
      <c r="B6401" s="145" t="s">
        <v>6276</v>
      </c>
      <c r="C6401" s="144">
        <v>6730324</v>
      </c>
      <c r="D6401" s="145" t="s">
        <v>6334</v>
      </c>
      <c r="E6401" s="150"/>
    </row>
    <row r="6402" spans="1:5" hidden="1" x14ac:dyDescent="0.2">
      <c r="A6402" s="145" t="s">
        <v>6268</v>
      </c>
      <c r="B6402" s="145" t="s">
        <v>6278</v>
      </c>
      <c r="C6402" s="144">
        <v>6730401</v>
      </c>
      <c r="D6402" s="145" t="s">
        <v>6335</v>
      </c>
      <c r="E6402" s="150"/>
    </row>
    <row r="6403" spans="1:5" hidden="1" x14ac:dyDescent="0.2">
      <c r="A6403" s="145" t="s">
        <v>6268</v>
      </c>
      <c r="B6403" s="145" t="s">
        <v>6278</v>
      </c>
      <c r="C6403" s="144">
        <v>6730402</v>
      </c>
      <c r="D6403" s="145" t="s">
        <v>6336</v>
      </c>
      <c r="E6403" s="150"/>
    </row>
    <row r="6404" spans="1:5" hidden="1" x14ac:dyDescent="0.2">
      <c r="A6404" s="145" t="s">
        <v>6268</v>
      </c>
      <c r="B6404" s="145" t="s">
        <v>6278</v>
      </c>
      <c r="C6404" s="144">
        <v>6730403</v>
      </c>
      <c r="D6404" s="145" t="s">
        <v>6337</v>
      </c>
      <c r="E6404" s="150"/>
    </row>
    <row r="6405" spans="1:5" hidden="1" x14ac:dyDescent="0.2">
      <c r="A6405" s="145" t="s">
        <v>6268</v>
      </c>
      <c r="B6405" s="145" t="s">
        <v>6278</v>
      </c>
      <c r="C6405" s="144">
        <v>6730404</v>
      </c>
      <c r="D6405" s="145" t="s">
        <v>6338</v>
      </c>
      <c r="E6405" s="150"/>
    </row>
    <row r="6406" spans="1:5" hidden="1" x14ac:dyDescent="0.2">
      <c r="A6406" s="145" t="s">
        <v>6268</v>
      </c>
      <c r="B6406" s="145" t="s">
        <v>6278</v>
      </c>
      <c r="C6406" s="144">
        <v>6730405</v>
      </c>
      <c r="D6406" s="145" t="s">
        <v>430</v>
      </c>
      <c r="E6406" s="150"/>
    </row>
    <row r="6407" spans="1:5" hidden="1" x14ac:dyDescent="0.2">
      <c r="A6407" s="145" t="s">
        <v>6268</v>
      </c>
      <c r="B6407" s="145" t="s">
        <v>6278</v>
      </c>
      <c r="C6407" s="144">
        <v>6730406</v>
      </c>
      <c r="D6407" s="145" t="s">
        <v>6339</v>
      </c>
      <c r="E6407" s="150"/>
    </row>
    <row r="6408" spans="1:5" hidden="1" x14ac:dyDescent="0.2">
      <c r="A6408" s="145" t="s">
        <v>6268</v>
      </c>
      <c r="B6408" s="145" t="s">
        <v>6279</v>
      </c>
      <c r="C6408" s="144">
        <v>6730501</v>
      </c>
      <c r="D6408" s="145" t="s">
        <v>6340</v>
      </c>
      <c r="E6408" s="150"/>
    </row>
    <row r="6409" spans="1:5" hidden="1" x14ac:dyDescent="0.2">
      <c r="A6409" s="145" t="s">
        <v>6268</v>
      </c>
      <c r="B6409" s="145" t="s">
        <v>6279</v>
      </c>
      <c r="C6409" s="144">
        <v>6730502</v>
      </c>
      <c r="D6409" s="145" t="s">
        <v>6341</v>
      </c>
      <c r="E6409" s="150"/>
    </row>
    <row r="6410" spans="1:5" hidden="1" x14ac:dyDescent="0.2">
      <c r="A6410" s="145" t="s">
        <v>6268</v>
      </c>
      <c r="B6410" s="145" t="s">
        <v>6279</v>
      </c>
      <c r="C6410" s="144">
        <v>6730503</v>
      </c>
      <c r="D6410" s="145" t="s">
        <v>6238</v>
      </c>
      <c r="E6410" s="150"/>
    </row>
    <row r="6411" spans="1:5" hidden="1" x14ac:dyDescent="0.2">
      <c r="A6411" s="145" t="s">
        <v>6268</v>
      </c>
      <c r="B6411" s="145" t="s">
        <v>6279</v>
      </c>
      <c r="C6411" s="144">
        <v>6730504</v>
      </c>
      <c r="D6411" s="145" t="s">
        <v>6342</v>
      </c>
      <c r="E6411" s="150"/>
    </row>
    <row r="6412" spans="1:5" hidden="1" x14ac:dyDescent="0.2">
      <c r="A6412" s="145" t="s">
        <v>6268</v>
      </c>
      <c r="B6412" s="145" t="s">
        <v>6279</v>
      </c>
      <c r="C6412" s="144">
        <v>6730505</v>
      </c>
      <c r="D6412" s="145" t="s">
        <v>6343</v>
      </c>
      <c r="E6412" s="150"/>
    </row>
    <row r="6413" spans="1:5" hidden="1" x14ac:dyDescent="0.2">
      <c r="A6413" s="145" t="s">
        <v>6268</v>
      </c>
      <c r="B6413" s="145" t="s">
        <v>6279</v>
      </c>
      <c r="C6413" s="144">
        <v>6730506</v>
      </c>
      <c r="D6413" s="145" t="s">
        <v>144</v>
      </c>
      <c r="E6413" s="150"/>
    </row>
    <row r="6414" spans="1:5" hidden="1" x14ac:dyDescent="0.2">
      <c r="A6414" s="145" t="s">
        <v>6268</v>
      </c>
      <c r="B6414" s="145" t="s">
        <v>6279</v>
      </c>
      <c r="C6414" s="144">
        <v>6730507</v>
      </c>
      <c r="D6414" s="145" t="s">
        <v>500</v>
      </c>
      <c r="E6414" s="150"/>
    </row>
    <row r="6415" spans="1:5" hidden="1" x14ac:dyDescent="0.2">
      <c r="A6415" s="145" t="s">
        <v>6268</v>
      </c>
      <c r="B6415" s="145" t="s">
        <v>6279</v>
      </c>
      <c r="C6415" s="144">
        <v>6730508</v>
      </c>
      <c r="D6415" s="145" t="s">
        <v>243</v>
      </c>
      <c r="E6415" s="150"/>
    </row>
    <row r="6416" spans="1:5" hidden="1" x14ac:dyDescent="0.2">
      <c r="A6416" s="145" t="s">
        <v>6268</v>
      </c>
      <c r="B6416" s="145" t="s">
        <v>6279</v>
      </c>
      <c r="C6416" s="144">
        <v>6730509</v>
      </c>
      <c r="D6416" s="145" t="s">
        <v>6344</v>
      </c>
      <c r="E6416" s="150"/>
    </row>
    <row r="6417" spans="1:5" hidden="1" x14ac:dyDescent="0.2">
      <c r="A6417" s="145" t="s">
        <v>6268</v>
      </c>
      <c r="B6417" s="145" t="s">
        <v>6279</v>
      </c>
      <c r="C6417" s="144">
        <v>6730510</v>
      </c>
      <c r="D6417" s="145" t="s">
        <v>6345</v>
      </c>
      <c r="E6417" s="150"/>
    </row>
    <row r="6418" spans="1:5" hidden="1" x14ac:dyDescent="0.2">
      <c r="A6418" s="145" t="s">
        <v>6268</v>
      </c>
      <c r="B6418" s="145" t="s">
        <v>6279</v>
      </c>
      <c r="C6418" s="144">
        <v>6730511</v>
      </c>
      <c r="D6418" s="145" t="s">
        <v>5453</v>
      </c>
      <c r="E6418" s="150"/>
    </row>
    <row r="6419" spans="1:5" hidden="1" x14ac:dyDescent="0.2">
      <c r="A6419" s="145" t="s">
        <v>6268</v>
      </c>
      <c r="B6419" s="145" t="s">
        <v>6279</v>
      </c>
      <c r="C6419" s="144">
        <v>6730512</v>
      </c>
      <c r="D6419" s="145" t="s">
        <v>6346</v>
      </c>
      <c r="E6419" s="150"/>
    </row>
    <row r="6420" spans="1:5" hidden="1" x14ac:dyDescent="0.2">
      <c r="A6420" s="145" t="s">
        <v>6268</v>
      </c>
      <c r="B6420" s="145" t="s">
        <v>6279</v>
      </c>
      <c r="C6420" s="144">
        <v>6730513</v>
      </c>
      <c r="D6420" s="145" t="s">
        <v>6347</v>
      </c>
      <c r="E6420" s="150"/>
    </row>
    <row r="6421" spans="1:5" hidden="1" x14ac:dyDescent="0.2">
      <c r="A6421" s="145" t="s">
        <v>6268</v>
      </c>
      <c r="B6421" s="145" t="s">
        <v>6279</v>
      </c>
      <c r="C6421" s="144">
        <v>6730514</v>
      </c>
      <c r="D6421" s="145" t="s">
        <v>6348</v>
      </c>
      <c r="E6421" s="150"/>
    </row>
    <row r="6422" spans="1:5" hidden="1" x14ac:dyDescent="0.2">
      <c r="A6422" s="145" t="s">
        <v>6268</v>
      </c>
      <c r="B6422" s="145" t="s">
        <v>6279</v>
      </c>
      <c r="C6422" s="144">
        <v>6730515</v>
      </c>
      <c r="D6422" s="145" t="s">
        <v>6349</v>
      </c>
      <c r="E6422" s="150"/>
    </row>
    <row r="6423" spans="1:5" hidden="1" x14ac:dyDescent="0.2">
      <c r="A6423" s="145" t="s">
        <v>6268</v>
      </c>
      <c r="B6423" s="145" t="s">
        <v>6283</v>
      </c>
      <c r="C6423" s="144">
        <v>6730601</v>
      </c>
      <c r="D6423" s="145" t="s">
        <v>6350</v>
      </c>
      <c r="E6423" s="150"/>
    </row>
    <row r="6424" spans="1:5" hidden="1" x14ac:dyDescent="0.2">
      <c r="A6424" s="145" t="s">
        <v>6268</v>
      </c>
      <c r="B6424" s="145" t="s">
        <v>6283</v>
      </c>
      <c r="C6424" s="144">
        <v>6730602</v>
      </c>
      <c r="D6424" s="145" t="s">
        <v>6351</v>
      </c>
      <c r="E6424" s="150"/>
    </row>
    <row r="6425" spans="1:5" hidden="1" x14ac:dyDescent="0.2">
      <c r="A6425" s="145" t="s">
        <v>6268</v>
      </c>
      <c r="B6425" s="145" t="s">
        <v>6283</v>
      </c>
      <c r="C6425" s="144">
        <v>6730603</v>
      </c>
      <c r="D6425" s="145" t="s">
        <v>6352</v>
      </c>
      <c r="E6425" s="150"/>
    </row>
    <row r="6426" spans="1:5" hidden="1" x14ac:dyDescent="0.2">
      <c r="A6426" s="145" t="s">
        <v>6268</v>
      </c>
      <c r="B6426" s="145" t="s">
        <v>6283</v>
      </c>
      <c r="C6426" s="144">
        <v>6730604</v>
      </c>
      <c r="D6426" s="145" t="s">
        <v>6353</v>
      </c>
      <c r="E6426" s="150"/>
    </row>
    <row r="6427" spans="1:5" hidden="1" x14ac:dyDescent="0.2">
      <c r="A6427" s="145" t="s">
        <v>6268</v>
      </c>
      <c r="B6427" s="145" t="s">
        <v>6283</v>
      </c>
      <c r="C6427" s="144">
        <v>6730605</v>
      </c>
      <c r="D6427" s="145" t="s">
        <v>6354</v>
      </c>
      <c r="E6427" s="150"/>
    </row>
    <row r="6428" spans="1:5" hidden="1" x14ac:dyDescent="0.2">
      <c r="A6428" s="145" t="s">
        <v>6268</v>
      </c>
      <c r="B6428" s="145" t="s">
        <v>6283</v>
      </c>
      <c r="C6428" s="144">
        <v>6730606</v>
      </c>
      <c r="D6428" s="145" t="s">
        <v>148</v>
      </c>
      <c r="E6428" s="150"/>
    </row>
    <row r="6429" spans="1:5" hidden="1" x14ac:dyDescent="0.2">
      <c r="A6429" s="145" t="s">
        <v>6268</v>
      </c>
      <c r="B6429" s="145" t="s">
        <v>6283</v>
      </c>
      <c r="C6429" s="144">
        <v>6730607</v>
      </c>
      <c r="D6429" s="145" t="s">
        <v>692</v>
      </c>
      <c r="E6429" s="150"/>
    </row>
    <row r="6430" spans="1:5" hidden="1" x14ac:dyDescent="0.2">
      <c r="A6430" s="145" t="s">
        <v>6268</v>
      </c>
      <c r="B6430" s="145" t="s">
        <v>6283</v>
      </c>
      <c r="C6430" s="144">
        <v>6730608</v>
      </c>
      <c r="D6430" s="145" t="s">
        <v>6355</v>
      </c>
      <c r="E6430" s="150"/>
    </row>
    <row r="6431" spans="1:5" hidden="1" x14ac:dyDescent="0.2">
      <c r="A6431" s="145" t="s">
        <v>6268</v>
      </c>
      <c r="B6431" s="145" t="s">
        <v>6283</v>
      </c>
      <c r="C6431" s="144">
        <v>6730609</v>
      </c>
      <c r="D6431" s="145" t="s">
        <v>6356</v>
      </c>
      <c r="E6431" s="150"/>
    </row>
    <row r="6432" spans="1:5" hidden="1" x14ac:dyDescent="0.2">
      <c r="A6432" s="145" t="s">
        <v>6268</v>
      </c>
      <c r="B6432" s="145" t="s">
        <v>6283</v>
      </c>
      <c r="C6432" s="144">
        <v>6730610</v>
      </c>
      <c r="D6432" s="145" t="s">
        <v>6357</v>
      </c>
      <c r="E6432" s="150"/>
    </row>
    <row r="6433" spans="1:5" hidden="1" x14ac:dyDescent="0.2">
      <c r="A6433" s="145" t="s">
        <v>6268</v>
      </c>
      <c r="B6433" s="145" t="s">
        <v>6283</v>
      </c>
      <c r="C6433" s="144">
        <v>6730611</v>
      </c>
      <c r="D6433" s="145" t="s">
        <v>1252</v>
      </c>
      <c r="E6433" s="150"/>
    </row>
    <row r="6434" spans="1:5" hidden="1" x14ac:dyDescent="0.2">
      <c r="A6434" s="145" t="s">
        <v>6268</v>
      </c>
      <c r="B6434" s="145" t="s">
        <v>6283</v>
      </c>
      <c r="C6434" s="144">
        <v>6730612</v>
      </c>
      <c r="D6434" s="145" t="s">
        <v>6358</v>
      </c>
      <c r="E6434" s="150"/>
    </row>
    <row r="6435" spans="1:5" hidden="1" x14ac:dyDescent="0.2">
      <c r="A6435" s="145" t="s">
        <v>6268</v>
      </c>
      <c r="B6435" s="145" t="s">
        <v>6283</v>
      </c>
      <c r="C6435" s="144">
        <v>6730613</v>
      </c>
      <c r="D6435" s="145" t="s">
        <v>6359</v>
      </c>
      <c r="E6435" s="150"/>
    </row>
    <row r="6436" spans="1:5" hidden="1" x14ac:dyDescent="0.2">
      <c r="A6436" s="145" t="s">
        <v>6268</v>
      </c>
      <c r="B6436" s="145" t="s">
        <v>6283</v>
      </c>
      <c r="C6436" s="144">
        <v>6730614</v>
      </c>
      <c r="D6436" s="145" t="s">
        <v>6360</v>
      </c>
      <c r="E6436" s="150"/>
    </row>
    <row r="6437" spans="1:5" hidden="1" x14ac:dyDescent="0.2">
      <c r="A6437" s="145" t="s">
        <v>6268</v>
      </c>
      <c r="B6437" s="145" t="s">
        <v>6283</v>
      </c>
      <c r="C6437" s="144">
        <v>6730615</v>
      </c>
      <c r="D6437" s="145" t="s">
        <v>191</v>
      </c>
      <c r="E6437" s="150"/>
    </row>
    <row r="6438" spans="1:5" hidden="1" x14ac:dyDescent="0.2">
      <c r="A6438" s="145" t="s">
        <v>6268</v>
      </c>
      <c r="B6438" s="145" t="s">
        <v>6286</v>
      </c>
      <c r="C6438" s="144">
        <v>6730701</v>
      </c>
      <c r="D6438" s="145" t="s">
        <v>6361</v>
      </c>
      <c r="E6438" s="150"/>
    </row>
    <row r="6439" spans="1:5" hidden="1" x14ac:dyDescent="0.2">
      <c r="A6439" s="145" t="s">
        <v>6268</v>
      </c>
      <c r="B6439" s="145" t="s">
        <v>6286</v>
      </c>
      <c r="C6439" s="144">
        <v>6730702</v>
      </c>
      <c r="D6439" s="145" t="s">
        <v>185</v>
      </c>
      <c r="E6439" s="150"/>
    </row>
    <row r="6440" spans="1:5" hidden="1" x14ac:dyDescent="0.2">
      <c r="A6440" s="145" t="s">
        <v>6268</v>
      </c>
      <c r="B6440" s="145" t="s">
        <v>6286</v>
      </c>
      <c r="C6440" s="144">
        <v>6730703</v>
      </c>
      <c r="D6440" s="145" t="s">
        <v>6362</v>
      </c>
      <c r="E6440" s="150"/>
    </row>
    <row r="6441" spans="1:5" hidden="1" x14ac:dyDescent="0.2">
      <c r="A6441" s="145" t="s">
        <v>6365</v>
      </c>
      <c r="B6441" s="145" t="s">
        <v>6364</v>
      </c>
      <c r="C6441" s="144">
        <v>2740101</v>
      </c>
      <c r="D6441" s="145" t="s">
        <v>6363</v>
      </c>
      <c r="E6441" s="150"/>
    </row>
    <row r="6442" spans="1:5" hidden="1" x14ac:dyDescent="0.2">
      <c r="A6442" s="145" t="s">
        <v>6365</v>
      </c>
      <c r="B6442" s="145" t="s">
        <v>6364</v>
      </c>
      <c r="C6442" s="144">
        <v>3740101</v>
      </c>
      <c r="D6442" s="145" t="s">
        <v>6366</v>
      </c>
      <c r="E6442" s="150"/>
    </row>
    <row r="6443" spans="1:5" hidden="1" x14ac:dyDescent="0.2">
      <c r="A6443" s="145" t="s">
        <v>6365</v>
      </c>
      <c r="B6443" s="145" t="s">
        <v>6368</v>
      </c>
      <c r="C6443" s="144">
        <v>4740201</v>
      </c>
      <c r="D6443" s="145" t="s">
        <v>6367</v>
      </c>
      <c r="E6443" s="150"/>
    </row>
    <row r="6444" spans="1:5" hidden="1" x14ac:dyDescent="0.2">
      <c r="A6444" s="145" t="s">
        <v>6365</v>
      </c>
      <c r="B6444" s="145" t="s">
        <v>6368</v>
      </c>
      <c r="C6444" s="144">
        <v>4740202</v>
      </c>
      <c r="D6444" s="145" t="s">
        <v>6369</v>
      </c>
      <c r="E6444" s="150"/>
    </row>
    <row r="6445" spans="1:5" hidden="1" x14ac:dyDescent="0.2">
      <c r="A6445" s="145" t="s">
        <v>6365</v>
      </c>
      <c r="B6445" s="145" t="s">
        <v>6364</v>
      </c>
      <c r="C6445" s="144">
        <v>5740116</v>
      </c>
      <c r="D6445" s="145" t="s">
        <v>6370</v>
      </c>
      <c r="E6445" s="150"/>
    </row>
    <row r="6446" spans="1:5" hidden="1" x14ac:dyDescent="0.2">
      <c r="A6446" s="145" t="s">
        <v>6365</v>
      </c>
      <c r="B6446" s="145" t="s">
        <v>6372</v>
      </c>
      <c r="C6446" s="144">
        <v>5740309</v>
      </c>
      <c r="D6446" s="145" t="s">
        <v>6371</v>
      </c>
      <c r="E6446" s="150"/>
    </row>
    <row r="6447" spans="1:5" hidden="1" x14ac:dyDescent="0.2">
      <c r="A6447" s="145" t="s">
        <v>6365</v>
      </c>
      <c r="B6447" s="145" t="s">
        <v>6372</v>
      </c>
      <c r="C6447" s="144">
        <v>5740310</v>
      </c>
      <c r="D6447" s="145" t="s">
        <v>6373</v>
      </c>
      <c r="E6447" s="150"/>
    </row>
    <row r="6448" spans="1:5" hidden="1" x14ac:dyDescent="0.2">
      <c r="A6448" s="145" t="s">
        <v>6365</v>
      </c>
      <c r="B6448" s="145" t="s">
        <v>6372</v>
      </c>
      <c r="C6448" s="144">
        <v>5740311</v>
      </c>
      <c r="D6448" s="145" t="s">
        <v>6374</v>
      </c>
      <c r="E6448" s="150"/>
    </row>
    <row r="6449" spans="1:5" hidden="1" x14ac:dyDescent="0.2">
      <c r="A6449" s="145" t="s">
        <v>6365</v>
      </c>
      <c r="B6449" s="145" t="s">
        <v>6364</v>
      </c>
      <c r="C6449" s="144">
        <v>6740101</v>
      </c>
      <c r="D6449" s="145" t="s">
        <v>6375</v>
      </c>
      <c r="E6449" s="150"/>
    </row>
    <row r="6450" spans="1:5" hidden="1" x14ac:dyDescent="0.2">
      <c r="A6450" s="145" t="s">
        <v>6365</v>
      </c>
      <c r="B6450" s="145" t="s">
        <v>6364</v>
      </c>
      <c r="C6450" s="144">
        <v>6740102</v>
      </c>
      <c r="D6450" s="145" t="s">
        <v>6376</v>
      </c>
      <c r="E6450" s="150"/>
    </row>
    <row r="6451" spans="1:5" hidden="1" x14ac:dyDescent="0.2">
      <c r="A6451" s="145" t="s">
        <v>6365</v>
      </c>
      <c r="B6451" s="145" t="s">
        <v>6364</v>
      </c>
      <c r="C6451" s="144">
        <v>6740103</v>
      </c>
      <c r="D6451" s="145" t="s">
        <v>6377</v>
      </c>
      <c r="E6451" s="150"/>
    </row>
    <row r="6452" spans="1:5" hidden="1" x14ac:dyDescent="0.2">
      <c r="A6452" s="145" t="s">
        <v>6365</v>
      </c>
      <c r="B6452" s="145" t="s">
        <v>6364</v>
      </c>
      <c r="C6452" s="144">
        <v>6740104</v>
      </c>
      <c r="D6452" s="145" t="s">
        <v>6378</v>
      </c>
      <c r="E6452" s="150"/>
    </row>
    <row r="6453" spans="1:5" hidden="1" x14ac:dyDescent="0.2">
      <c r="A6453" s="145" t="s">
        <v>6365</v>
      </c>
      <c r="B6453" s="145" t="s">
        <v>6364</v>
      </c>
      <c r="C6453" s="144">
        <v>6740105</v>
      </c>
      <c r="D6453" s="145" t="s">
        <v>1407</v>
      </c>
      <c r="E6453" s="150"/>
    </row>
    <row r="6454" spans="1:5" hidden="1" x14ac:dyDescent="0.2">
      <c r="A6454" s="145" t="s">
        <v>6365</v>
      </c>
      <c r="B6454" s="145" t="s">
        <v>6364</v>
      </c>
      <c r="C6454" s="144">
        <v>6740106</v>
      </c>
      <c r="D6454" s="145" t="s">
        <v>1334</v>
      </c>
      <c r="E6454" s="150"/>
    </row>
    <row r="6455" spans="1:5" hidden="1" x14ac:dyDescent="0.2">
      <c r="A6455" s="145" t="s">
        <v>6365</v>
      </c>
      <c r="B6455" s="145" t="s">
        <v>6364</v>
      </c>
      <c r="C6455" s="144">
        <v>6740107</v>
      </c>
      <c r="D6455" s="145" t="s">
        <v>6379</v>
      </c>
      <c r="E6455" s="150"/>
    </row>
    <row r="6456" spans="1:5" hidden="1" x14ac:dyDescent="0.2">
      <c r="A6456" s="145" t="s">
        <v>6365</v>
      </c>
      <c r="B6456" s="145" t="s">
        <v>6364</v>
      </c>
      <c r="C6456" s="144">
        <v>6740108</v>
      </c>
      <c r="D6456" s="145" t="s">
        <v>6380</v>
      </c>
      <c r="E6456" s="150"/>
    </row>
    <row r="6457" spans="1:5" hidden="1" x14ac:dyDescent="0.2">
      <c r="A6457" s="145" t="s">
        <v>6365</v>
      </c>
      <c r="B6457" s="145" t="s">
        <v>6364</v>
      </c>
      <c r="C6457" s="144">
        <v>6740109</v>
      </c>
      <c r="D6457" s="145" t="s">
        <v>6381</v>
      </c>
      <c r="E6457" s="150"/>
    </row>
    <row r="6458" spans="1:5" hidden="1" x14ac:dyDescent="0.2">
      <c r="A6458" s="145" t="s">
        <v>6365</v>
      </c>
      <c r="B6458" s="145" t="s">
        <v>6364</v>
      </c>
      <c r="C6458" s="144">
        <v>6740110</v>
      </c>
      <c r="D6458" s="145" t="s">
        <v>6382</v>
      </c>
      <c r="E6458" s="150"/>
    </row>
    <row r="6459" spans="1:5" hidden="1" x14ac:dyDescent="0.2">
      <c r="A6459" s="145" t="s">
        <v>6365</v>
      </c>
      <c r="B6459" s="145" t="s">
        <v>6364</v>
      </c>
      <c r="C6459" s="144">
        <v>6740111</v>
      </c>
      <c r="D6459" s="145" t="s">
        <v>6383</v>
      </c>
      <c r="E6459" s="150"/>
    </row>
    <row r="6460" spans="1:5" hidden="1" x14ac:dyDescent="0.2">
      <c r="A6460" s="145" t="s">
        <v>6365</v>
      </c>
      <c r="B6460" s="145" t="s">
        <v>6364</v>
      </c>
      <c r="C6460" s="144">
        <v>6740112</v>
      </c>
      <c r="D6460" s="145" t="s">
        <v>6384</v>
      </c>
      <c r="E6460" s="150"/>
    </row>
    <row r="6461" spans="1:5" hidden="1" x14ac:dyDescent="0.2">
      <c r="A6461" s="145" t="s">
        <v>6365</v>
      </c>
      <c r="B6461" s="145" t="s">
        <v>6364</v>
      </c>
      <c r="C6461" s="144">
        <v>6740113</v>
      </c>
      <c r="D6461" s="145" t="s">
        <v>6385</v>
      </c>
      <c r="E6461" s="150"/>
    </row>
    <row r="6462" spans="1:5" hidden="1" x14ac:dyDescent="0.2">
      <c r="A6462" s="145" t="s">
        <v>6365</v>
      </c>
      <c r="B6462" s="145" t="s">
        <v>6364</v>
      </c>
      <c r="C6462" s="144">
        <v>6740114</v>
      </c>
      <c r="D6462" s="145" t="s">
        <v>6386</v>
      </c>
      <c r="E6462" s="150"/>
    </row>
    <row r="6463" spans="1:5" hidden="1" x14ac:dyDescent="0.2">
      <c r="A6463" s="145" t="s">
        <v>6365</v>
      </c>
      <c r="B6463" s="145" t="s">
        <v>6364</v>
      </c>
      <c r="C6463" s="144">
        <v>6740115</v>
      </c>
      <c r="D6463" s="145" t="s">
        <v>334</v>
      </c>
      <c r="E6463" s="150"/>
    </row>
    <row r="6464" spans="1:5" hidden="1" x14ac:dyDescent="0.2">
      <c r="A6464" s="145" t="s">
        <v>6365</v>
      </c>
      <c r="B6464" s="145" t="s">
        <v>6368</v>
      </c>
      <c r="C6464" s="144">
        <v>6740201</v>
      </c>
      <c r="D6464" s="145" t="s">
        <v>6387</v>
      </c>
      <c r="E6464" s="150"/>
    </row>
    <row r="6465" spans="1:5" hidden="1" x14ac:dyDescent="0.2">
      <c r="A6465" s="145" t="s">
        <v>6365</v>
      </c>
      <c r="B6465" s="145" t="s">
        <v>6368</v>
      </c>
      <c r="C6465" s="144">
        <v>6740202</v>
      </c>
      <c r="D6465" s="145" t="s">
        <v>6388</v>
      </c>
      <c r="E6465" s="150"/>
    </row>
    <row r="6466" spans="1:5" hidden="1" x14ac:dyDescent="0.2">
      <c r="A6466" s="145" t="s">
        <v>6365</v>
      </c>
      <c r="B6466" s="145" t="s">
        <v>6368</v>
      </c>
      <c r="C6466" s="144">
        <v>6740203</v>
      </c>
      <c r="D6466" s="145" t="s">
        <v>6389</v>
      </c>
      <c r="E6466" s="150"/>
    </row>
    <row r="6467" spans="1:5" hidden="1" x14ac:dyDescent="0.2">
      <c r="A6467" s="145" t="s">
        <v>6365</v>
      </c>
      <c r="B6467" s="145" t="s">
        <v>6368</v>
      </c>
      <c r="C6467" s="144">
        <v>6740204</v>
      </c>
      <c r="D6467" s="145" t="s">
        <v>5273</v>
      </c>
      <c r="E6467" s="150"/>
    </row>
    <row r="6468" spans="1:5" hidden="1" x14ac:dyDescent="0.2">
      <c r="A6468" s="145" t="s">
        <v>6365</v>
      </c>
      <c r="B6468" s="145" t="s">
        <v>6368</v>
      </c>
      <c r="C6468" s="144">
        <v>6740205</v>
      </c>
      <c r="D6468" s="145" t="s">
        <v>5803</v>
      </c>
      <c r="E6468" s="150"/>
    </row>
    <row r="6469" spans="1:5" hidden="1" x14ac:dyDescent="0.2">
      <c r="A6469" s="145" t="s">
        <v>6365</v>
      </c>
      <c r="B6469" s="145" t="s">
        <v>6368</v>
      </c>
      <c r="C6469" s="144">
        <v>6740206</v>
      </c>
      <c r="D6469" s="145" t="s">
        <v>1368</v>
      </c>
      <c r="E6469" s="150"/>
    </row>
    <row r="6470" spans="1:5" hidden="1" x14ac:dyDescent="0.2">
      <c r="A6470" s="145" t="s">
        <v>6365</v>
      </c>
      <c r="B6470" s="145" t="s">
        <v>6368</v>
      </c>
      <c r="C6470" s="144">
        <v>6740207</v>
      </c>
      <c r="D6470" s="145" t="s">
        <v>6390</v>
      </c>
      <c r="E6470" s="150"/>
    </row>
    <row r="6471" spans="1:5" hidden="1" x14ac:dyDescent="0.2">
      <c r="A6471" s="145" t="s">
        <v>6365</v>
      </c>
      <c r="B6471" s="145" t="s">
        <v>6368</v>
      </c>
      <c r="C6471" s="144">
        <v>6740208</v>
      </c>
      <c r="D6471" s="145" t="s">
        <v>6391</v>
      </c>
      <c r="E6471" s="150"/>
    </row>
    <row r="6472" spans="1:5" hidden="1" x14ac:dyDescent="0.2">
      <c r="A6472" s="145" t="s">
        <v>6365</v>
      </c>
      <c r="B6472" s="145" t="s">
        <v>6372</v>
      </c>
      <c r="C6472" s="144">
        <v>6740301</v>
      </c>
      <c r="D6472" s="145" t="s">
        <v>6392</v>
      </c>
      <c r="E6472" s="150"/>
    </row>
    <row r="6473" spans="1:5" hidden="1" x14ac:dyDescent="0.2">
      <c r="A6473" s="145" t="s">
        <v>6365</v>
      </c>
      <c r="B6473" s="145" t="s">
        <v>6372</v>
      </c>
      <c r="C6473" s="144">
        <v>6740303</v>
      </c>
      <c r="D6473" s="145" t="s">
        <v>6393</v>
      </c>
      <c r="E6473" s="150"/>
    </row>
    <row r="6474" spans="1:5" hidden="1" x14ac:dyDescent="0.2">
      <c r="A6474" s="145" t="s">
        <v>6365</v>
      </c>
      <c r="B6474" s="145" t="s">
        <v>6372</v>
      </c>
      <c r="C6474" s="144">
        <v>6740304</v>
      </c>
      <c r="D6474" s="145" t="s">
        <v>6394</v>
      </c>
      <c r="E6474" s="150"/>
    </row>
    <row r="6475" spans="1:5" hidden="1" x14ac:dyDescent="0.2">
      <c r="A6475" s="145" t="s">
        <v>6365</v>
      </c>
      <c r="B6475" s="145" t="s">
        <v>6372</v>
      </c>
      <c r="C6475" s="144">
        <v>6740305</v>
      </c>
      <c r="D6475" s="145" t="s">
        <v>6395</v>
      </c>
      <c r="E6475" s="150"/>
    </row>
    <row r="6476" spans="1:5" hidden="1" x14ac:dyDescent="0.2">
      <c r="A6476" s="145" t="s">
        <v>6365</v>
      </c>
      <c r="B6476" s="145" t="s">
        <v>6372</v>
      </c>
      <c r="C6476" s="144">
        <v>6740306</v>
      </c>
      <c r="D6476" s="145" t="s">
        <v>6396</v>
      </c>
      <c r="E6476" s="150"/>
    </row>
    <row r="6477" spans="1:5" hidden="1" x14ac:dyDescent="0.2">
      <c r="A6477" s="145" t="s">
        <v>6365</v>
      </c>
      <c r="B6477" s="145" t="s">
        <v>6372</v>
      </c>
      <c r="C6477" s="144">
        <v>6740307</v>
      </c>
      <c r="D6477" s="145" t="s">
        <v>6397</v>
      </c>
      <c r="E6477" s="150"/>
    </row>
    <row r="6478" spans="1:5" hidden="1" x14ac:dyDescent="0.2">
      <c r="A6478" s="145" t="s">
        <v>6365</v>
      </c>
      <c r="B6478" s="145" t="s">
        <v>6372</v>
      </c>
      <c r="C6478" s="144">
        <v>6740308</v>
      </c>
      <c r="D6478" s="145" t="s">
        <v>6398</v>
      </c>
      <c r="E6478" s="150"/>
    </row>
    <row r="6479" spans="1:5" hidden="1" x14ac:dyDescent="0.2">
      <c r="A6479" s="145" t="s">
        <v>6401</v>
      </c>
      <c r="B6479" s="145" t="s">
        <v>6400</v>
      </c>
      <c r="C6479" s="144">
        <v>2750101</v>
      </c>
      <c r="D6479" s="145" t="s">
        <v>6399</v>
      </c>
      <c r="E6479" s="150"/>
    </row>
    <row r="6480" spans="1:5" hidden="1" x14ac:dyDescent="0.2">
      <c r="A6480" s="145" t="s">
        <v>6401</v>
      </c>
      <c r="B6480" s="145" t="s">
        <v>6400</v>
      </c>
      <c r="C6480" s="144">
        <v>4750101</v>
      </c>
      <c r="D6480" s="145" t="s">
        <v>6402</v>
      </c>
      <c r="E6480" s="150"/>
    </row>
    <row r="6481" spans="1:5" hidden="1" x14ac:dyDescent="0.2">
      <c r="A6481" s="145" t="s">
        <v>6401</v>
      </c>
      <c r="B6481" s="145" t="s">
        <v>6404</v>
      </c>
      <c r="C6481" s="144">
        <v>5750213</v>
      </c>
      <c r="D6481" s="145" t="s">
        <v>6403</v>
      </c>
      <c r="E6481" s="150"/>
    </row>
    <row r="6482" spans="1:5" hidden="1" x14ac:dyDescent="0.2">
      <c r="A6482" s="145" t="s">
        <v>6401</v>
      </c>
      <c r="B6482" s="145" t="s">
        <v>6404</v>
      </c>
      <c r="C6482" s="144">
        <v>5750214</v>
      </c>
      <c r="D6482" s="145" t="s">
        <v>6405</v>
      </c>
      <c r="E6482" s="150"/>
    </row>
    <row r="6483" spans="1:5" hidden="1" x14ac:dyDescent="0.2">
      <c r="A6483" s="145" t="s">
        <v>6401</v>
      </c>
      <c r="B6483" s="145" t="s">
        <v>6407</v>
      </c>
      <c r="C6483" s="144">
        <v>5750312</v>
      </c>
      <c r="D6483" s="145" t="s">
        <v>6406</v>
      </c>
      <c r="E6483" s="150"/>
    </row>
    <row r="6484" spans="1:5" hidden="1" x14ac:dyDescent="0.2">
      <c r="A6484" s="145" t="s">
        <v>6401</v>
      </c>
      <c r="B6484" s="145" t="s">
        <v>6407</v>
      </c>
      <c r="C6484" s="144">
        <v>5750313</v>
      </c>
      <c r="D6484" s="145" t="s">
        <v>6408</v>
      </c>
      <c r="E6484" s="150"/>
    </row>
    <row r="6485" spans="1:5" hidden="1" x14ac:dyDescent="0.2">
      <c r="A6485" s="145" t="s">
        <v>6401</v>
      </c>
      <c r="B6485" s="145" t="s">
        <v>6400</v>
      </c>
      <c r="C6485" s="144">
        <v>6750101</v>
      </c>
      <c r="D6485" s="145" t="s">
        <v>6409</v>
      </c>
      <c r="E6485" s="150"/>
    </row>
    <row r="6486" spans="1:5" hidden="1" x14ac:dyDescent="0.2">
      <c r="A6486" s="145" t="s">
        <v>6401</v>
      </c>
      <c r="B6486" s="145" t="s">
        <v>6400</v>
      </c>
      <c r="C6486" s="144">
        <v>6750102</v>
      </c>
      <c r="D6486" s="145" t="s">
        <v>1256</v>
      </c>
      <c r="E6486" s="150"/>
    </row>
    <row r="6487" spans="1:5" hidden="1" x14ac:dyDescent="0.2">
      <c r="A6487" s="145" t="s">
        <v>6401</v>
      </c>
      <c r="B6487" s="145" t="s">
        <v>6400</v>
      </c>
      <c r="C6487" s="144">
        <v>6750103</v>
      </c>
      <c r="D6487" s="145" t="s">
        <v>6410</v>
      </c>
      <c r="E6487" s="150"/>
    </row>
    <row r="6488" spans="1:5" hidden="1" x14ac:dyDescent="0.2">
      <c r="A6488" s="145" t="s">
        <v>6401</v>
      </c>
      <c r="B6488" s="145" t="s">
        <v>6400</v>
      </c>
      <c r="C6488" s="144">
        <v>6750104</v>
      </c>
      <c r="D6488" s="145" t="s">
        <v>6411</v>
      </c>
      <c r="E6488" s="150"/>
    </row>
    <row r="6489" spans="1:5" hidden="1" x14ac:dyDescent="0.2">
      <c r="A6489" s="145" t="s">
        <v>6401</v>
      </c>
      <c r="B6489" s="145" t="s">
        <v>6400</v>
      </c>
      <c r="C6489" s="144">
        <v>6750105</v>
      </c>
      <c r="D6489" s="145" t="s">
        <v>2772</v>
      </c>
      <c r="E6489" s="150"/>
    </row>
    <row r="6490" spans="1:5" hidden="1" x14ac:dyDescent="0.2">
      <c r="A6490" s="145" t="s">
        <v>6401</v>
      </c>
      <c r="B6490" s="145" t="s">
        <v>6400</v>
      </c>
      <c r="C6490" s="144">
        <v>6750106</v>
      </c>
      <c r="D6490" s="145" t="s">
        <v>6412</v>
      </c>
      <c r="E6490" s="150"/>
    </row>
    <row r="6491" spans="1:5" hidden="1" x14ac:dyDescent="0.2">
      <c r="A6491" s="145" t="s">
        <v>6401</v>
      </c>
      <c r="B6491" s="145" t="s">
        <v>6400</v>
      </c>
      <c r="C6491" s="144">
        <v>6750107</v>
      </c>
      <c r="D6491" s="145" t="s">
        <v>6413</v>
      </c>
      <c r="E6491" s="150"/>
    </row>
    <row r="6492" spans="1:5" hidden="1" x14ac:dyDescent="0.2">
      <c r="A6492" s="145" t="s">
        <v>6401</v>
      </c>
      <c r="B6492" s="145" t="s">
        <v>6400</v>
      </c>
      <c r="C6492" s="144">
        <v>6750108</v>
      </c>
      <c r="D6492" s="145" t="s">
        <v>6414</v>
      </c>
      <c r="E6492" s="150"/>
    </row>
    <row r="6493" spans="1:5" hidden="1" x14ac:dyDescent="0.2">
      <c r="A6493" s="145" t="s">
        <v>6401</v>
      </c>
      <c r="B6493" s="145" t="s">
        <v>6400</v>
      </c>
      <c r="C6493" s="144">
        <v>6750109</v>
      </c>
      <c r="D6493" s="145" t="s">
        <v>6415</v>
      </c>
      <c r="E6493" s="150"/>
    </row>
    <row r="6494" spans="1:5" hidden="1" x14ac:dyDescent="0.2">
      <c r="A6494" s="145" t="s">
        <v>6401</v>
      </c>
      <c r="B6494" s="145" t="s">
        <v>6400</v>
      </c>
      <c r="C6494" s="144">
        <v>6750110</v>
      </c>
      <c r="D6494" s="145" t="s">
        <v>6416</v>
      </c>
      <c r="E6494" s="150"/>
    </row>
    <row r="6495" spans="1:5" hidden="1" x14ac:dyDescent="0.2">
      <c r="A6495" s="145" t="s">
        <v>6401</v>
      </c>
      <c r="B6495" s="145" t="s">
        <v>6404</v>
      </c>
      <c r="C6495" s="144">
        <v>6750201</v>
      </c>
      <c r="D6495" s="145" t="s">
        <v>6417</v>
      </c>
      <c r="E6495" s="150"/>
    </row>
    <row r="6496" spans="1:5" hidden="1" x14ac:dyDescent="0.2">
      <c r="A6496" s="145" t="s">
        <v>6401</v>
      </c>
      <c r="B6496" s="145" t="s">
        <v>6404</v>
      </c>
      <c r="C6496" s="144">
        <v>6750202</v>
      </c>
      <c r="D6496" s="145" t="s">
        <v>6418</v>
      </c>
      <c r="E6496" s="150"/>
    </row>
    <row r="6497" spans="1:5" hidden="1" x14ac:dyDescent="0.2">
      <c r="A6497" s="145" t="s">
        <v>6401</v>
      </c>
      <c r="B6497" s="145" t="s">
        <v>6404</v>
      </c>
      <c r="C6497" s="144">
        <v>6750204</v>
      </c>
      <c r="D6497" s="145" t="s">
        <v>6419</v>
      </c>
      <c r="E6497" s="150"/>
    </row>
    <row r="6498" spans="1:5" hidden="1" x14ac:dyDescent="0.2">
      <c r="A6498" s="145" t="s">
        <v>6401</v>
      </c>
      <c r="B6498" s="145" t="s">
        <v>6404</v>
      </c>
      <c r="C6498" s="144">
        <v>6750206</v>
      </c>
      <c r="D6498" s="145" t="s">
        <v>6420</v>
      </c>
      <c r="E6498" s="150"/>
    </row>
    <row r="6499" spans="1:5" hidden="1" x14ac:dyDescent="0.2">
      <c r="A6499" s="145" t="s">
        <v>6401</v>
      </c>
      <c r="B6499" s="145" t="s">
        <v>6404</v>
      </c>
      <c r="C6499" s="144">
        <v>6750207</v>
      </c>
      <c r="D6499" s="145" t="s">
        <v>6421</v>
      </c>
      <c r="E6499" s="150"/>
    </row>
    <row r="6500" spans="1:5" hidden="1" x14ac:dyDescent="0.2">
      <c r="A6500" s="145" t="s">
        <v>6401</v>
      </c>
      <c r="B6500" s="145" t="s">
        <v>6404</v>
      </c>
      <c r="C6500" s="144">
        <v>6750208</v>
      </c>
      <c r="D6500" s="145" t="s">
        <v>6422</v>
      </c>
      <c r="E6500" s="150"/>
    </row>
    <row r="6501" spans="1:5" hidden="1" x14ac:dyDescent="0.2">
      <c r="A6501" s="145" t="s">
        <v>6401</v>
      </c>
      <c r="B6501" s="145" t="s">
        <v>6404</v>
      </c>
      <c r="C6501" s="144">
        <v>6750210</v>
      </c>
      <c r="D6501" s="145" t="s">
        <v>6423</v>
      </c>
      <c r="E6501" s="150"/>
    </row>
    <row r="6502" spans="1:5" hidden="1" x14ac:dyDescent="0.2">
      <c r="A6502" s="145" t="s">
        <v>6401</v>
      </c>
      <c r="B6502" s="145" t="s">
        <v>6404</v>
      </c>
      <c r="C6502" s="144">
        <v>6750211</v>
      </c>
      <c r="D6502" s="145" t="s">
        <v>6424</v>
      </c>
      <c r="E6502" s="150"/>
    </row>
    <row r="6503" spans="1:5" hidden="1" x14ac:dyDescent="0.2">
      <c r="A6503" s="145" t="s">
        <v>6401</v>
      </c>
      <c r="B6503" s="145" t="s">
        <v>6404</v>
      </c>
      <c r="C6503" s="144">
        <v>6750212</v>
      </c>
      <c r="D6503" s="145" t="s">
        <v>6425</v>
      </c>
      <c r="E6503" s="150"/>
    </row>
    <row r="6504" spans="1:5" hidden="1" x14ac:dyDescent="0.2">
      <c r="A6504" s="145" t="s">
        <v>6401</v>
      </c>
      <c r="B6504" s="145" t="s">
        <v>6407</v>
      </c>
      <c r="C6504" s="144">
        <v>6750301</v>
      </c>
      <c r="D6504" s="145" t="s">
        <v>6357</v>
      </c>
      <c r="E6504" s="150"/>
    </row>
    <row r="6505" spans="1:5" hidden="1" x14ac:dyDescent="0.2">
      <c r="A6505" s="145" t="s">
        <v>6401</v>
      </c>
      <c r="B6505" s="145" t="s">
        <v>6407</v>
      </c>
      <c r="C6505" s="144">
        <v>6750302</v>
      </c>
      <c r="D6505" s="145" t="s">
        <v>6426</v>
      </c>
      <c r="E6505" s="150"/>
    </row>
    <row r="6506" spans="1:5" hidden="1" x14ac:dyDescent="0.2">
      <c r="A6506" s="145" t="s">
        <v>6401</v>
      </c>
      <c r="B6506" s="145" t="s">
        <v>6407</v>
      </c>
      <c r="C6506" s="144">
        <v>6750303</v>
      </c>
      <c r="D6506" s="145" t="s">
        <v>6427</v>
      </c>
      <c r="E6506" s="150"/>
    </row>
    <row r="6507" spans="1:5" hidden="1" x14ac:dyDescent="0.2">
      <c r="A6507" s="145" t="s">
        <v>6401</v>
      </c>
      <c r="B6507" s="145" t="s">
        <v>6407</v>
      </c>
      <c r="C6507" s="144">
        <v>6750304</v>
      </c>
      <c r="D6507" s="145" t="s">
        <v>6428</v>
      </c>
      <c r="E6507" s="150"/>
    </row>
    <row r="6508" spans="1:5" hidden="1" x14ac:dyDescent="0.2">
      <c r="A6508" s="145" t="s">
        <v>6401</v>
      </c>
      <c r="B6508" s="145" t="s">
        <v>6407</v>
      </c>
      <c r="C6508" s="144">
        <v>6750305</v>
      </c>
      <c r="D6508" s="145" t="s">
        <v>6429</v>
      </c>
      <c r="E6508" s="150"/>
    </row>
    <row r="6509" spans="1:5" hidden="1" x14ac:dyDescent="0.2">
      <c r="A6509" s="145" t="s">
        <v>6401</v>
      </c>
      <c r="B6509" s="145" t="s">
        <v>6407</v>
      </c>
      <c r="C6509" s="144">
        <v>6750306</v>
      </c>
      <c r="D6509" s="145" t="s">
        <v>6430</v>
      </c>
      <c r="E6509" s="150"/>
    </row>
    <row r="6510" spans="1:5" hidden="1" x14ac:dyDescent="0.2">
      <c r="A6510" s="145" t="s">
        <v>6401</v>
      </c>
      <c r="B6510" s="145" t="s">
        <v>6407</v>
      </c>
      <c r="C6510" s="144">
        <v>6750307</v>
      </c>
      <c r="D6510" s="145" t="s">
        <v>6431</v>
      </c>
      <c r="E6510" s="150"/>
    </row>
    <row r="6511" spans="1:5" hidden="1" x14ac:dyDescent="0.2">
      <c r="A6511" s="145" t="s">
        <v>6401</v>
      </c>
      <c r="B6511" s="145" t="s">
        <v>6407</v>
      </c>
      <c r="C6511" s="144">
        <v>6750308</v>
      </c>
      <c r="D6511" s="145" t="s">
        <v>6432</v>
      </c>
      <c r="E6511" s="150"/>
    </row>
    <row r="6512" spans="1:5" hidden="1" x14ac:dyDescent="0.2">
      <c r="A6512" s="145" t="s">
        <v>6401</v>
      </c>
      <c r="B6512" s="145" t="s">
        <v>6407</v>
      </c>
      <c r="C6512" s="144">
        <v>6750309</v>
      </c>
      <c r="D6512" s="145" t="s">
        <v>6390</v>
      </c>
      <c r="E6512" s="150"/>
    </row>
    <row r="6513" spans="1:5" hidden="1" x14ac:dyDescent="0.2">
      <c r="A6513" s="145" t="s">
        <v>6401</v>
      </c>
      <c r="B6513" s="145" t="s">
        <v>6407</v>
      </c>
      <c r="C6513" s="144">
        <v>6750310</v>
      </c>
      <c r="D6513" s="145" t="s">
        <v>6433</v>
      </c>
      <c r="E6513" s="150"/>
    </row>
    <row r="6514" spans="1:5" hidden="1" x14ac:dyDescent="0.2">
      <c r="A6514" s="145" t="s">
        <v>6401</v>
      </c>
      <c r="B6514" s="145" t="s">
        <v>6407</v>
      </c>
      <c r="C6514" s="144">
        <v>6750311</v>
      </c>
      <c r="D6514" s="145" t="s">
        <v>6434</v>
      </c>
      <c r="E6514" s="150"/>
    </row>
    <row r="6515" spans="1:5" hidden="1" x14ac:dyDescent="0.2">
      <c r="A6515" s="145" t="s">
        <v>6437</v>
      </c>
      <c r="B6515" s="145" t="s">
        <v>6436</v>
      </c>
      <c r="C6515" s="144">
        <v>2760101</v>
      </c>
      <c r="D6515" s="145" t="s">
        <v>6435</v>
      </c>
      <c r="E6515" s="150"/>
    </row>
    <row r="6516" spans="1:5" hidden="1" x14ac:dyDescent="0.2">
      <c r="A6516" s="145" t="s">
        <v>6437</v>
      </c>
      <c r="B6516" s="145" t="s">
        <v>6436</v>
      </c>
      <c r="C6516" s="144">
        <v>4760101</v>
      </c>
      <c r="D6516" s="145" t="s">
        <v>6438</v>
      </c>
      <c r="E6516" s="150"/>
    </row>
    <row r="6517" spans="1:5" hidden="1" x14ac:dyDescent="0.2">
      <c r="A6517" s="145" t="s">
        <v>6437</v>
      </c>
      <c r="B6517" s="145" t="s">
        <v>6440</v>
      </c>
      <c r="C6517" s="144">
        <v>4760401</v>
      </c>
      <c r="D6517" s="145" t="s">
        <v>6439</v>
      </c>
      <c r="E6517" s="150"/>
    </row>
    <row r="6518" spans="1:5" hidden="1" x14ac:dyDescent="0.2">
      <c r="A6518" s="145" t="s">
        <v>6437</v>
      </c>
      <c r="B6518" s="145" t="s">
        <v>6436</v>
      </c>
      <c r="C6518" s="144">
        <v>5760118</v>
      </c>
      <c r="D6518" s="145" t="s">
        <v>6441</v>
      </c>
      <c r="E6518" s="150"/>
    </row>
    <row r="6519" spans="1:5" hidden="1" x14ac:dyDescent="0.2">
      <c r="A6519" s="145" t="s">
        <v>6437</v>
      </c>
      <c r="B6519" s="145" t="s">
        <v>6436</v>
      </c>
      <c r="C6519" s="144">
        <v>5760119</v>
      </c>
      <c r="D6519" s="145" t="s">
        <v>6442</v>
      </c>
      <c r="E6519" s="150"/>
    </row>
    <row r="6520" spans="1:5" hidden="1" x14ac:dyDescent="0.2">
      <c r="A6520" s="145" t="s">
        <v>6437</v>
      </c>
      <c r="B6520" s="145" t="s">
        <v>6444</v>
      </c>
      <c r="C6520" s="144">
        <v>5760209</v>
      </c>
      <c r="D6520" s="145" t="s">
        <v>6443</v>
      </c>
      <c r="E6520" s="150"/>
    </row>
    <row r="6521" spans="1:5" hidden="1" x14ac:dyDescent="0.2">
      <c r="A6521" s="145" t="s">
        <v>6437</v>
      </c>
      <c r="B6521" s="145" t="s">
        <v>6440</v>
      </c>
      <c r="C6521" s="144">
        <v>5760406</v>
      </c>
      <c r="D6521" s="145" t="s">
        <v>6445</v>
      </c>
      <c r="E6521" s="150"/>
    </row>
    <row r="6522" spans="1:5" hidden="1" x14ac:dyDescent="0.2">
      <c r="A6522" s="145" t="s">
        <v>6437</v>
      </c>
      <c r="B6522" s="145" t="s">
        <v>6447</v>
      </c>
      <c r="C6522" s="144">
        <v>5760511</v>
      </c>
      <c r="D6522" s="145" t="s">
        <v>6446</v>
      </c>
      <c r="E6522" s="150"/>
    </row>
    <row r="6523" spans="1:5" hidden="1" x14ac:dyDescent="0.2">
      <c r="A6523" s="145" t="s">
        <v>6437</v>
      </c>
      <c r="B6523" s="145" t="s">
        <v>6447</v>
      </c>
      <c r="C6523" s="144">
        <v>5760512</v>
      </c>
      <c r="D6523" s="145" t="s">
        <v>6448</v>
      </c>
      <c r="E6523" s="150"/>
    </row>
    <row r="6524" spans="1:5" hidden="1" x14ac:dyDescent="0.2">
      <c r="A6524" s="145" t="s">
        <v>6437</v>
      </c>
      <c r="B6524" s="145" t="s">
        <v>6450</v>
      </c>
      <c r="C6524" s="144">
        <v>5760613</v>
      </c>
      <c r="D6524" s="145" t="s">
        <v>6449</v>
      </c>
      <c r="E6524" s="150"/>
    </row>
    <row r="6525" spans="1:5" hidden="1" x14ac:dyDescent="0.2">
      <c r="A6525" s="145" t="s">
        <v>6437</v>
      </c>
      <c r="B6525" s="145" t="s">
        <v>6452</v>
      </c>
      <c r="C6525" s="144">
        <v>5760710</v>
      </c>
      <c r="D6525" s="145" t="s">
        <v>6451</v>
      </c>
      <c r="E6525" s="150"/>
    </row>
    <row r="6526" spans="1:5" hidden="1" x14ac:dyDescent="0.2">
      <c r="A6526" s="145" t="s">
        <v>6437</v>
      </c>
      <c r="B6526" s="145" t="s">
        <v>6452</v>
      </c>
      <c r="C6526" s="144">
        <v>5760711</v>
      </c>
      <c r="D6526" s="145" t="s">
        <v>6174</v>
      </c>
      <c r="E6526" s="150"/>
    </row>
    <row r="6527" spans="1:5" hidden="1" x14ac:dyDescent="0.2">
      <c r="A6527" s="145" t="s">
        <v>6437</v>
      </c>
      <c r="B6527" s="145" t="s">
        <v>6436</v>
      </c>
      <c r="C6527" s="144">
        <v>6760101</v>
      </c>
      <c r="D6527" s="145" t="s">
        <v>6453</v>
      </c>
      <c r="E6527" s="150"/>
    </row>
    <row r="6528" spans="1:5" hidden="1" x14ac:dyDescent="0.2">
      <c r="A6528" s="145" t="s">
        <v>6437</v>
      </c>
      <c r="B6528" s="145" t="s">
        <v>6436</v>
      </c>
      <c r="C6528" s="144">
        <v>6760102</v>
      </c>
      <c r="D6528" s="145" t="s">
        <v>6454</v>
      </c>
      <c r="E6528" s="150"/>
    </row>
    <row r="6529" spans="1:5" hidden="1" x14ac:dyDescent="0.2">
      <c r="A6529" s="145" t="s">
        <v>6437</v>
      </c>
      <c r="B6529" s="145" t="s">
        <v>6436</v>
      </c>
      <c r="C6529" s="144">
        <v>6760103</v>
      </c>
      <c r="D6529" s="145" t="s">
        <v>697</v>
      </c>
      <c r="E6529" s="150"/>
    </row>
    <row r="6530" spans="1:5" hidden="1" x14ac:dyDescent="0.2">
      <c r="A6530" s="145" t="s">
        <v>6437</v>
      </c>
      <c r="B6530" s="145" t="s">
        <v>6436</v>
      </c>
      <c r="C6530" s="144">
        <v>6760104</v>
      </c>
      <c r="D6530" s="145" t="s">
        <v>6455</v>
      </c>
      <c r="E6530" s="150"/>
    </row>
    <row r="6531" spans="1:5" hidden="1" x14ac:dyDescent="0.2">
      <c r="A6531" s="145" t="s">
        <v>6437</v>
      </c>
      <c r="B6531" s="145" t="s">
        <v>6436</v>
      </c>
      <c r="C6531" s="144">
        <v>6760105</v>
      </c>
      <c r="D6531" s="145" t="s">
        <v>6456</v>
      </c>
      <c r="E6531" s="150"/>
    </row>
    <row r="6532" spans="1:5" hidden="1" x14ac:dyDescent="0.2">
      <c r="A6532" s="145" t="s">
        <v>6437</v>
      </c>
      <c r="B6532" s="145" t="s">
        <v>6436</v>
      </c>
      <c r="C6532" s="144">
        <v>6760106</v>
      </c>
      <c r="D6532" s="145" t="s">
        <v>6457</v>
      </c>
      <c r="E6532" s="150"/>
    </row>
    <row r="6533" spans="1:5" hidden="1" x14ac:dyDescent="0.2">
      <c r="A6533" s="145" t="s">
        <v>6437</v>
      </c>
      <c r="B6533" s="145" t="s">
        <v>6436</v>
      </c>
      <c r="C6533" s="144">
        <v>6760107</v>
      </c>
      <c r="D6533" s="145" t="s">
        <v>6458</v>
      </c>
      <c r="E6533" s="150"/>
    </row>
    <row r="6534" spans="1:5" hidden="1" x14ac:dyDescent="0.2">
      <c r="A6534" s="145" t="s">
        <v>6437</v>
      </c>
      <c r="B6534" s="145" t="s">
        <v>6436</v>
      </c>
      <c r="C6534" s="144">
        <v>6760108</v>
      </c>
      <c r="D6534" s="145" t="s">
        <v>6459</v>
      </c>
      <c r="E6534" s="150"/>
    </row>
    <row r="6535" spans="1:5" hidden="1" x14ac:dyDescent="0.2">
      <c r="A6535" s="145" t="s">
        <v>6437</v>
      </c>
      <c r="B6535" s="145" t="s">
        <v>6436</v>
      </c>
      <c r="C6535" s="144">
        <v>6760109</v>
      </c>
      <c r="D6535" s="145" t="s">
        <v>6460</v>
      </c>
      <c r="E6535" s="150"/>
    </row>
    <row r="6536" spans="1:5" hidden="1" x14ac:dyDescent="0.2">
      <c r="A6536" s="145" t="s">
        <v>6437</v>
      </c>
      <c r="B6536" s="145" t="s">
        <v>6436</v>
      </c>
      <c r="C6536" s="144">
        <v>6760110</v>
      </c>
      <c r="D6536" s="145" t="s">
        <v>6246</v>
      </c>
      <c r="E6536" s="150"/>
    </row>
    <row r="6537" spans="1:5" hidden="1" x14ac:dyDescent="0.2">
      <c r="A6537" s="145" t="s">
        <v>6437</v>
      </c>
      <c r="B6537" s="145" t="s">
        <v>6436</v>
      </c>
      <c r="C6537" s="144">
        <v>6760111</v>
      </c>
      <c r="D6537" s="145" t="s">
        <v>6461</v>
      </c>
      <c r="E6537" s="150"/>
    </row>
    <row r="6538" spans="1:5" hidden="1" x14ac:dyDescent="0.2">
      <c r="A6538" s="145" t="s">
        <v>6437</v>
      </c>
      <c r="B6538" s="145" t="s">
        <v>6436</v>
      </c>
      <c r="C6538" s="144">
        <v>6760112</v>
      </c>
      <c r="D6538" s="145" t="s">
        <v>6462</v>
      </c>
      <c r="E6538" s="150"/>
    </row>
    <row r="6539" spans="1:5" hidden="1" x14ac:dyDescent="0.2">
      <c r="A6539" s="145" t="s">
        <v>6437</v>
      </c>
      <c r="B6539" s="145" t="s">
        <v>6436</v>
      </c>
      <c r="C6539" s="144">
        <v>6760113</v>
      </c>
      <c r="D6539" s="145" t="s">
        <v>6463</v>
      </c>
      <c r="E6539" s="150"/>
    </row>
    <row r="6540" spans="1:5" hidden="1" x14ac:dyDescent="0.2">
      <c r="A6540" s="145" t="s">
        <v>6437</v>
      </c>
      <c r="B6540" s="145" t="s">
        <v>6436</v>
      </c>
      <c r="C6540" s="144">
        <v>6760114</v>
      </c>
      <c r="D6540" s="145" t="s">
        <v>1185</v>
      </c>
      <c r="E6540" s="150"/>
    </row>
    <row r="6541" spans="1:5" hidden="1" x14ac:dyDescent="0.2">
      <c r="A6541" s="145" t="s">
        <v>6437</v>
      </c>
      <c r="B6541" s="145" t="s">
        <v>6436</v>
      </c>
      <c r="C6541" s="144">
        <v>6760115</v>
      </c>
      <c r="D6541" s="145" t="s">
        <v>6464</v>
      </c>
      <c r="E6541" s="150"/>
    </row>
    <row r="6542" spans="1:5" hidden="1" x14ac:dyDescent="0.2">
      <c r="A6542" s="145" t="s">
        <v>6437</v>
      </c>
      <c r="B6542" s="145" t="s">
        <v>6436</v>
      </c>
      <c r="C6542" s="144">
        <v>6760116</v>
      </c>
      <c r="D6542" s="145" t="s">
        <v>6465</v>
      </c>
      <c r="E6542" s="150"/>
    </row>
    <row r="6543" spans="1:5" hidden="1" x14ac:dyDescent="0.2">
      <c r="A6543" s="145" t="s">
        <v>6437</v>
      </c>
      <c r="B6543" s="145" t="s">
        <v>6436</v>
      </c>
      <c r="C6543" s="144">
        <v>6760117</v>
      </c>
      <c r="D6543" s="145" t="s">
        <v>6466</v>
      </c>
      <c r="E6543" s="150"/>
    </row>
    <row r="6544" spans="1:5" hidden="1" x14ac:dyDescent="0.2">
      <c r="A6544" s="145" t="s">
        <v>6437</v>
      </c>
      <c r="B6544" s="145" t="s">
        <v>6436</v>
      </c>
      <c r="C6544" s="144">
        <v>6760120</v>
      </c>
      <c r="D6544" s="145" t="s">
        <v>6467</v>
      </c>
      <c r="E6544" s="150"/>
    </row>
    <row r="6545" spans="1:5" hidden="1" x14ac:dyDescent="0.2">
      <c r="A6545" s="145" t="s">
        <v>6437</v>
      </c>
      <c r="B6545" s="145" t="s">
        <v>6444</v>
      </c>
      <c r="C6545" s="144">
        <v>6760201</v>
      </c>
      <c r="D6545" s="145" t="s">
        <v>6468</v>
      </c>
      <c r="E6545" s="150"/>
    </row>
    <row r="6546" spans="1:5" hidden="1" x14ac:dyDescent="0.2">
      <c r="A6546" s="145" t="s">
        <v>6437</v>
      </c>
      <c r="B6546" s="145" t="s">
        <v>6444</v>
      </c>
      <c r="C6546" s="144">
        <v>6760203</v>
      </c>
      <c r="D6546" s="145" t="s">
        <v>6469</v>
      </c>
      <c r="E6546" s="150"/>
    </row>
    <row r="6547" spans="1:5" hidden="1" x14ac:dyDescent="0.2">
      <c r="A6547" s="145" t="s">
        <v>6437</v>
      </c>
      <c r="B6547" s="145" t="s">
        <v>6444</v>
      </c>
      <c r="C6547" s="144">
        <v>6760204</v>
      </c>
      <c r="D6547" s="145" t="s">
        <v>6470</v>
      </c>
      <c r="E6547" s="150"/>
    </row>
    <row r="6548" spans="1:5" hidden="1" x14ac:dyDescent="0.2">
      <c r="A6548" s="145" t="s">
        <v>6437</v>
      </c>
      <c r="B6548" s="145" t="s">
        <v>6444</v>
      </c>
      <c r="C6548" s="144">
        <v>6760205</v>
      </c>
      <c r="D6548" s="145" t="s">
        <v>6471</v>
      </c>
      <c r="E6548" s="150"/>
    </row>
    <row r="6549" spans="1:5" hidden="1" x14ac:dyDescent="0.2">
      <c r="A6549" s="145" t="s">
        <v>6437</v>
      </c>
      <c r="B6549" s="145" t="s">
        <v>6444</v>
      </c>
      <c r="C6549" s="144">
        <v>6760206</v>
      </c>
      <c r="D6549" s="145" t="s">
        <v>818</v>
      </c>
      <c r="E6549" s="150"/>
    </row>
    <row r="6550" spans="1:5" hidden="1" x14ac:dyDescent="0.2">
      <c r="A6550" s="145" t="s">
        <v>6437</v>
      </c>
      <c r="B6550" s="145" t="s">
        <v>6444</v>
      </c>
      <c r="C6550" s="144">
        <v>6760207</v>
      </c>
      <c r="D6550" s="145" t="s">
        <v>6472</v>
      </c>
      <c r="E6550" s="150"/>
    </row>
    <row r="6551" spans="1:5" hidden="1" x14ac:dyDescent="0.2">
      <c r="A6551" s="145" t="s">
        <v>6437</v>
      </c>
      <c r="B6551" s="145" t="s">
        <v>6444</v>
      </c>
      <c r="C6551" s="144">
        <v>6760208</v>
      </c>
      <c r="D6551" s="145" t="s">
        <v>4801</v>
      </c>
      <c r="E6551" s="150"/>
    </row>
    <row r="6552" spans="1:5" hidden="1" x14ac:dyDescent="0.2">
      <c r="A6552" s="145" t="s">
        <v>6437</v>
      </c>
      <c r="B6552" s="145" t="s">
        <v>6473</v>
      </c>
      <c r="C6552" s="144">
        <v>6760301</v>
      </c>
      <c r="D6552" s="145" t="s">
        <v>3491</v>
      </c>
      <c r="E6552" s="150"/>
    </row>
    <row r="6553" spans="1:5" hidden="1" x14ac:dyDescent="0.2">
      <c r="A6553" s="145" t="s">
        <v>6437</v>
      </c>
      <c r="B6553" s="145" t="s">
        <v>6473</v>
      </c>
      <c r="C6553" s="144">
        <v>6760302</v>
      </c>
      <c r="D6553" s="145" t="s">
        <v>6128</v>
      </c>
      <c r="E6553" s="150"/>
    </row>
    <row r="6554" spans="1:5" hidden="1" x14ac:dyDescent="0.2">
      <c r="A6554" s="145" t="s">
        <v>6437</v>
      </c>
      <c r="B6554" s="145" t="s">
        <v>6473</v>
      </c>
      <c r="C6554" s="144">
        <v>6760303</v>
      </c>
      <c r="D6554" s="145" t="s">
        <v>6474</v>
      </c>
      <c r="E6554" s="150"/>
    </row>
    <row r="6555" spans="1:5" hidden="1" x14ac:dyDescent="0.2">
      <c r="A6555" s="145" t="s">
        <v>6437</v>
      </c>
      <c r="B6555" s="145" t="s">
        <v>6440</v>
      </c>
      <c r="C6555" s="144">
        <v>6760401</v>
      </c>
      <c r="D6555" s="145" t="s">
        <v>6475</v>
      </c>
      <c r="E6555" s="150"/>
    </row>
    <row r="6556" spans="1:5" hidden="1" x14ac:dyDescent="0.2">
      <c r="A6556" s="145" t="s">
        <v>6437</v>
      </c>
      <c r="B6556" s="145" t="s">
        <v>6440</v>
      </c>
      <c r="C6556" s="144">
        <v>6760402</v>
      </c>
      <c r="D6556" s="145" t="s">
        <v>6476</v>
      </c>
      <c r="E6556" s="150"/>
    </row>
    <row r="6557" spans="1:5" hidden="1" x14ac:dyDescent="0.2">
      <c r="A6557" s="145" t="s">
        <v>6437</v>
      </c>
      <c r="B6557" s="145" t="s">
        <v>6440</v>
      </c>
      <c r="C6557" s="144">
        <v>6760403</v>
      </c>
      <c r="D6557" s="145" t="s">
        <v>6477</v>
      </c>
      <c r="E6557" s="150"/>
    </row>
    <row r="6558" spans="1:5" hidden="1" x14ac:dyDescent="0.2">
      <c r="A6558" s="145" t="s">
        <v>6437</v>
      </c>
      <c r="B6558" s="145" t="s">
        <v>6440</v>
      </c>
      <c r="C6558" s="144">
        <v>6760404</v>
      </c>
      <c r="D6558" s="145" t="s">
        <v>6478</v>
      </c>
      <c r="E6558" s="150"/>
    </row>
    <row r="6559" spans="1:5" hidden="1" x14ac:dyDescent="0.2">
      <c r="A6559" s="145" t="s">
        <v>6437</v>
      </c>
      <c r="B6559" s="145" t="s">
        <v>6440</v>
      </c>
      <c r="C6559" s="144">
        <v>6760405</v>
      </c>
      <c r="D6559" s="145" t="s">
        <v>6479</v>
      </c>
      <c r="E6559" s="150"/>
    </row>
    <row r="6560" spans="1:5" hidden="1" x14ac:dyDescent="0.2">
      <c r="A6560" s="145" t="s">
        <v>6437</v>
      </c>
      <c r="B6560" s="145" t="s">
        <v>6447</v>
      </c>
      <c r="C6560" s="144">
        <v>6760501</v>
      </c>
      <c r="D6560" s="145" t="s">
        <v>6480</v>
      </c>
      <c r="E6560" s="150"/>
    </row>
    <row r="6561" spans="1:5" hidden="1" x14ac:dyDescent="0.2">
      <c r="A6561" s="145" t="s">
        <v>6437</v>
      </c>
      <c r="B6561" s="145" t="s">
        <v>6447</v>
      </c>
      <c r="C6561" s="144">
        <v>6760502</v>
      </c>
      <c r="D6561" s="145" t="s">
        <v>6481</v>
      </c>
      <c r="E6561" s="150"/>
    </row>
    <row r="6562" spans="1:5" hidden="1" x14ac:dyDescent="0.2">
      <c r="A6562" s="145" t="s">
        <v>6437</v>
      </c>
      <c r="B6562" s="145" t="s">
        <v>6447</v>
      </c>
      <c r="C6562" s="144">
        <v>6760503</v>
      </c>
      <c r="D6562" s="145" t="s">
        <v>6482</v>
      </c>
      <c r="E6562" s="150"/>
    </row>
    <row r="6563" spans="1:5" hidden="1" x14ac:dyDescent="0.2">
      <c r="A6563" s="145" t="s">
        <v>6437</v>
      </c>
      <c r="B6563" s="145" t="s">
        <v>6447</v>
      </c>
      <c r="C6563" s="144">
        <v>6760504</v>
      </c>
      <c r="D6563" s="145" t="s">
        <v>6483</v>
      </c>
      <c r="E6563" s="150"/>
    </row>
    <row r="6564" spans="1:5" hidden="1" x14ac:dyDescent="0.2">
      <c r="A6564" s="145" t="s">
        <v>6437</v>
      </c>
      <c r="B6564" s="145" t="s">
        <v>6447</v>
      </c>
      <c r="C6564" s="144">
        <v>6760505</v>
      </c>
      <c r="D6564" s="145" t="s">
        <v>6484</v>
      </c>
      <c r="E6564" s="150"/>
    </row>
    <row r="6565" spans="1:5" hidden="1" x14ac:dyDescent="0.2">
      <c r="A6565" s="145" t="s">
        <v>6437</v>
      </c>
      <c r="B6565" s="145" t="s">
        <v>6447</v>
      </c>
      <c r="C6565" s="144">
        <v>6760506</v>
      </c>
      <c r="D6565" s="145" t="s">
        <v>6485</v>
      </c>
      <c r="E6565" s="150"/>
    </row>
    <row r="6566" spans="1:5" hidden="1" x14ac:dyDescent="0.2">
      <c r="A6566" s="145" t="s">
        <v>6437</v>
      </c>
      <c r="B6566" s="145" t="s">
        <v>6447</v>
      </c>
      <c r="C6566" s="144">
        <v>6760507</v>
      </c>
      <c r="D6566" s="145" t="s">
        <v>6486</v>
      </c>
      <c r="E6566" s="150"/>
    </row>
    <row r="6567" spans="1:5" hidden="1" x14ac:dyDescent="0.2">
      <c r="A6567" s="145" t="s">
        <v>6437</v>
      </c>
      <c r="B6567" s="145" t="s">
        <v>6447</v>
      </c>
      <c r="C6567" s="144">
        <v>6760508</v>
      </c>
      <c r="D6567" s="145" t="s">
        <v>6487</v>
      </c>
      <c r="E6567" s="150"/>
    </row>
    <row r="6568" spans="1:5" hidden="1" x14ac:dyDescent="0.2">
      <c r="A6568" s="145" t="s">
        <v>6437</v>
      </c>
      <c r="B6568" s="145" t="s">
        <v>6447</v>
      </c>
      <c r="C6568" s="144">
        <v>6760509</v>
      </c>
      <c r="D6568" s="145" t="s">
        <v>6488</v>
      </c>
      <c r="E6568" s="150"/>
    </row>
    <row r="6569" spans="1:5" hidden="1" x14ac:dyDescent="0.2">
      <c r="A6569" s="145" t="s">
        <v>6437</v>
      </c>
      <c r="B6569" s="145" t="s">
        <v>6447</v>
      </c>
      <c r="C6569" s="144">
        <v>6760510</v>
      </c>
      <c r="D6569" s="145" t="s">
        <v>1278</v>
      </c>
      <c r="E6569" s="150"/>
    </row>
    <row r="6570" spans="1:5" hidden="1" x14ac:dyDescent="0.2">
      <c r="A6570" s="145" t="s">
        <v>6437</v>
      </c>
      <c r="B6570" s="145" t="s">
        <v>6447</v>
      </c>
      <c r="C6570" s="144">
        <v>6760513</v>
      </c>
      <c r="D6570" s="145" t="s">
        <v>6489</v>
      </c>
      <c r="E6570" s="150"/>
    </row>
    <row r="6571" spans="1:5" hidden="1" x14ac:dyDescent="0.2">
      <c r="A6571" s="145" t="s">
        <v>6437</v>
      </c>
      <c r="B6571" s="145" t="s">
        <v>6450</v>
      </c>
      <c r="C6571" s="144">
        <v>6760601</v>
      </c>
      <c r="D6571" s="145" t="s">
        <v>6490</v>
      </c>
      <c r="E6571" s="150"/>
    </row>
    <row r="6572" spans="1:5" hidden="1" x14ac:dyDescent="0.2">
      <c r="A6572" s="145" t="s">
        <v>6437</v>
      </c>
      <c r="B6572" s="145" t="s">
        <v>6450</v>
      </c>
      <c r="C6572" s="144">
        <v>6760602</v>
      </c>
      <c r="D6572" s="145" t="s">
        <v>1103</v>
      </c>
      <c r="E6572" s="150"/>
    </row>
    <row r="6573" spans="1:5" hidden="1" x14ac:dyDescent="0.2">
      <c r="A6573" s="145" t="s">
        <v>6437</v>
      </c>
      <c r="B6573" s="145" t="s">
        <v>6450</v>
      </c>
      <c r="C6573" s="144">
        <v>6760603</v>
      </c>
      <c r="D6573" s="145" t="s">
        <v>6491</v>
      </c>
      <c r="E6573" s="150"/>
    </row>
    <row r="6574" spans="1:5" hidden="1" x14ac:dyDescent="0.2">
      <c r="A6574" s="145" t="s">
        <v>6437</v>
      </c>
      <c r="B6574" s="145" t="s">
        <v>6450</v>
      </c>
      <c r="C6574" s="144">
        <v>6760604</v>
      </c>
      <c r="D6574" s="145" t="s">
        <v>6492</v>
      </c>
      <c r="E6574" s="150"/>
    </row>
    <row r="6575" spans="1:5" hidden="1" x14ac:dyDescent="0.2">
      <c r="A6575" s="145" t="s">
        <v>6437</v>
      </c>
      <c r="B6575" s="145" t="s">
        <v>6450</v>
      </c>
      <c r="C6575" s="144">
        <v>6760605</v>
      </c>
      <c r="D6575" s="145" t="s">
        <v>6493</v>
      </c>
      <c r="E6575" s="150"/>
    </row>
    <row r="6576" spans="1:5" hidden="1" x14ac:dyDescent="0.2">
      <c r="A6576" s="145" t="s">
        <v>6437</v>
      </c>
      <c r="B6576" s="145" t="s">
        <v>6450</v>
      </c>
      <c r="C6576" s="144">
        <v>6760606</v>
      </c>
      <c r="D6576" s="145" t="s">
        <v>6494</v>
      </c>
      <c r="E6576" s="150"/>
    </row>
    <row r="6577" spans="1:5" hidden="1" x14ac:dyDescent="0.2">
      <c r="A6577" s="145" t="s">
        <v>6437</v>
      </c>
      <c r="B6577" s="145" t="s">
        <v>6450</v>
      </c>
      <c r="C6577" s="144">
        <v>6760607</v>
      </c>
      <c r="D6577" s="145" t="s">
        <v>6495</v>
      </c>
      <c r="E6577" s="150"/>
    </row>
    <row r="6578" spans="1:5" hidden="1" x14ac:dyDescent="0.2">
      <c r="A6578" s="145" t="s">
        <v>6437</v>
      </c>
      <c r="B6578" s="145" t="s">
        <v>6450</v>
      </c>
      <c r="C6578" s="144">
        <v>6760608</v>
      </c>
      <c r="D6578" s="145" t="s">
        <v>6496</v>
      </c>
      <c r="E6578" s="150"/>
    </row>
    <row r="6579" spans="1:5" hidden="1" x14ac:dyDescent="0.2">
      <c r="A6579" s="145" t="s">
        <v>6437</v>
      </c>
      <c r="B6579" s="145" t="s">
        <v>6450</v>
      </c>
      <c r="C6579" s="144">
        <v>6760609</v>
      </c>
      <c r="D6579" s="145" t="s">
        <v>6497</v>
      </c>
      <c r="E6579" s="150"/>
    </row>
    <row r="6580" spans="1:5" hidden="1" x14ac:dyDescent="0.2">
      <c r="A6580" s="145" t="s">
        <v>6437</v>
      </c>
      <c r="B6580" s="145" t="s">
        <v>6450</v>
      </c>
      <c r="C6580" s="144">
        <v>6760610</v>
      </c>
      <c r="D6580" s="145" t="s">
        <v>6498</v>
      </c>
      <c r="E6580" s="150"/>
    </row>
    <row r="6581" spans="1:5" hidden="1" x14ac:dyDescent="0.2">
      <c r="A6581" s="145" t="s">
        <v>6437</v>
      </c>
      <c r="B6581" s="145" t="s">
        <v>6450</v>
      </c>
      <c r="C6581" s="144">
        <v>6760611</v>
      </c>
      <c r="D6581" s="145" t="s">
        <v>6499</v>
      </c>
      <c r="E6581" s="150"/>
    </row>
    <row r="6582" spans="1:5" hidden="1" x14ac:dyDescent="0.2">
      <c r="A6582" s="145" t="s">
        <v>6437</v>
      </c>
      <c r="B6582" s="145" t="s">
        <v>6450</v>
      </c>
      <c r="C6582" s="144">
        <v>6760612</v>
      </c>
      <c r="D6582" s="145" t="s">
        <v>6500</v>
      </c>
      <c r="E6582" s="150"/>
    </row>
    <row r="6583" spans="1:5" hidden="1" x14ac:dyDescent="0.2">
      <c r="A6583" s="145" t="s">
        <v>6437</v>
      </c>
      <c r="B6583" s="145" t="s">
        <v>6450</v>
      </c>
      <c r="C6583" s="144">
        <v>6760614</v>
      </c>
      <c r="D6583" s="145" t="s">
        <v>6501</v>
      </c>
      <c r="E6583" s="150"/>
    </row>
    <row r="6584" spans="1:5" hidden="1" x14ac:dyDescent="0.2">
      <c r="A6584" s="145" t="s">
        <v>6437</v>
      </c>
      <c r="B6584" s="145" t="s">
        <v>6450</v>
      </c>
      <c r="C6584" s="144">
        <v>6760615</v>
      </c>
      <c r="D6584" s="145" t="s">
        <v>6502</v>
      </c>
      <c r="E6584" s="150"/>
    </row>
    <row r="6585" spans="1:5" hidden="1" x14ac:dyDescent="0.2">
      <c r="A6585" s="145" t="s">
        <v>6437</v>
      </c>
      <c r="B6585" s="145" t="s">
        <v>6452</v>
      </c>
      <c r="C6585" s="144">
        <v>6760701</v>
      </c>
      <c r="D6585" s="145" t="s">
        <v>6503</v>
      </c>
      <c r="E6585" s="150"/>
    </row>
    <row r="6586" spans="1:5" hidden="1" x14ac:dyDescent="0.2">
      <c r="A6586" s="145" t="s">
        <v>6437</v>
      </c>
      <c r="B6586" s="145" t="s">
        <v>6452</v>
      </c>
      <c r="C6586" s="144">
        <v>6760702</v>
      </c>
      <c r="D6586" s="145" t="s">
        <v>1256</v>
      </c>
      <c r="E6586" s="150"/>
    </row>
    <row r="6587" spans="1:5" hidden="1" x14ac:dyDescent="0.2">
      <c r="A6587" s="145" t="s">
        <v>6437</v>
      </c>
      <c r="B6587" s="145" t="s">
        <v>6452</v>
      </c>
      <c r="C6587" s="144">
        <v>6760703</v>
      </c>
      <c r="D6587" s="145" t="s">
        <v>6504</v>
      </c>
      <c r="E6587" s="150"/>
    </row>
    <row r="6588" spans="1:5" hidden="1" x14ac:dyDescent="0.2">
      <c r="A6588" s="145" t="s">
        <v>6437</v>
      </c>
      <c r="B6588" s="145" t="s">
        <v>6452</v>
      </c>
      <c r="C6588" s="144">
        <v>6760704</v>
      </c>
      <c r="D6588" s="145" t="s">
        <v>6505</v>
      </c>
      <c r="E6588" s="150"/>
    </row>
    <row r="6589" spans="1:5" hidden="1" x14ac:dyDescent="0.2">
      <c r="A6589" s="145" t="s">
        <v>6437</v>
      </c>
      <c r="B6589" s="145" t="s">
        <v>6452</v>
      </c>
      <c r="C6589" s="144">
        <v>6760705</v>
      </c>
      <c r="D6589" s="145" t="s">
        <v>6506</v>
      </c>
      <c r="E6589" s="150"/>
    </row>
    <row r="6590" spans="1:5" hidden="1" x14ac:dyDescent="0.2">
      <c r="A6590" s="145" t="s">
        <v>6437</v>
      </c>
      <c r="B6590" s="145" t="s">
        <v>6452</v>
      </c>
      <c r="C6590" s="144">
        <v>6760706</v>
      </c>
      <c r="D6590" s="145" t="s">
        <v>6507</v>
      </c>
      <c r="E6590" s="150"/>
    </row>
    <row r="6591" spans="1:5" hidden="1" x14ac:dyDescent="0.2">
      <c r="A6591" s="145" t="s">
        <v>6437</v>
      </c>
      <c r="B6591" s="145" t="s">
        <v>6452</v>
      </c>
      <c r="C6591" s="144">
        <v>6760707</v>
      </c>
      <c r="D6591" s="145" t="s">
        <v>6508</v>
      </c>
      <c r="E6591" s="150"/>
    </row>
    <row r="6592" spans="1:5" hidden="1" x14ac:dyDescent="0.2">
      <c r="A6592" s="145" t="s">
        <v>6437</v>
      </c>
      <c r="B6592" s="145" t="s">
        <v>6452</v>
      </c>
      <c r="C6592" s="144">
        <v>6760708</v>
      </c>
      <c r="D6592" s="145" t="s">
        <v>6509</v>
      </c>
      <c r="E6592" s="150"/>
    </row>
    <row r="6593" spans="1:5" hidden="1" x14ac:dyDescent="0.2">
      <c r="A6593" s="145" t="s">
        <v>6437</v>
      </c>
      <c r="B6593" s="145" t="s">
        <v>6452</v>
      </c>
      <c r="C6593" s="144">
        <v>6760709</v>
      </c>
      <c r="D6593" s="145" t="s">
        <v>6510</v>
      </c>
      <c r="E6593" s="150"/>
    </row>
    <row r="6594" spans="1:5" hidden="1" x14ac:dyDescent="0.2">
      <c r="A6594" s="145" t="s">
        <v>6437</v>
      </c>
      <c r="B6594" s="145" t="s">
        <v>6512</v>
      </c>
      <c r="C6594" s="144">
        <v>6760801</v>
      </c>
      <c r="D6594" s="145" t="s">
        <v>6511</v>
      </c>
      <c r="E6594" s="150"/>
    </row>
    <row r="6595" spans="1:5" hidden="1" x14ac:dyDescent="0.2">
      <c r="A6595" s="145" t="s">
        <v>6437</v>
      </c>
      <c r="B6595" s="145" t="s">
        <v>6512</v>
      </c>
      <c r="C6595" s="144">
        <v>6760802</v>
      </c>
      <c r="D6595" s="145" t="s">
        <v>6513</v>
      </c>
      <c r="E6595" s="150"/>
    </row>
    <row r="6596" spans="1:5" hidden="1" x14ac:dyDescent="0.2">
      <c r="A6596" s="145" t="s">
        <v>6437</v>
      </c>
      <c r="B6596" s="145" t="s">
        <v>6512</v>
      </c>
      <c r="C6596" s="144">
        <v>6760803</v>
      </c>
      <c r="D6596" s="145" t="s">
        <v>6514</v>
      </c>
      <c r="E6596" s="150"/>
    </row>
    <row r="6597" spans="1:5" hidden="1" x14ac:dyDescent="0.2">
      <c r="A6597" s="145" t="s">
        <v>6437</v>
      </c>
      <c r="B6597" s="145" t="s">
        <v>6512</v>
      </c>
      <c r="C6597" s="144">
        <v>6760804</v>
      </c>
      <c r="D6597" s="145" t="s">
        <v>1056</v>
      </c>
      <c r="E6597" s="150"/>
    </row>
    <row r="6598" spans="1:5" hidden="1" x14ac:dyDescent="0.2">
      <c r="A6598" s="145" t="s">
        <v>6437</v>
      </c>
      <c r="B6598" s="145" t="s">
        <v>6512</v>
      </c>
      <c r="C6598" s="144">
        <v>6760805</v>
      </c>
      <c r="D6598" s="145" t="s">
        <v>6515</v>
      </c>
      <c r="E6598" s="150"/>
    </row>
    <row r="6599" spans="1:5" hidden="1" x14ac:dyDescent="0.2">
      <c r="A6599" s="145" t="s">
        <v>6437</v>
      </c>
      <c r="B6599" s="145" t="s">
        <v>6512</v>
      </c>
      <c r="C6599" s="144">
        <v>6760806</v>
      </c>
      <c r="D6599" s="145" t="s">
        <v>6516</v>
      </c>
      <c r="E6599" s="150"/>
    </row>
    <row r="6600" spans="1:5" hidden="1" x14ac:dyDescent="0.2">
      <c r="A6600" s="145" t="s">
        <v>6519</v>
      </c>
      <c r="B6600" s="145" t="s">
        <v>6518</v>
      </c>
      <c r="C6600" s="144">
        <v>2770101</v>
      </c>
      <c r="D6600" s="145" t="s">
        <v>6517</v>
      </c>
      <c r="E6600" s="150"/>
    </row>
    <row r="6601" spans="1:5" hidden="1" x14ac:dyDescent="0.2">
      <c r="A6601" s="145" t="s">
        <v>6519</v>
      </c>
      <c r="B6601" s="145" t="s">
        <v>6518</v>
      </c>
      <c r="C6601" s="144">
        <v>4770101</v>
      </c>
      <c r="D6601" s="145" t="s">
        <v>6520</v>
      </c>
      <c r="E6601" s="150"/>
    </row>
    <row r="6602" spans="1:5" hidden="1" x14ac:dyDescent="0.2">
      <c r="A6602" s="145" t="s">
        <v>6519</v>
      </c>
      <c r="B6602" s="145" t="s">
        <v>6522</v>
      </c>
      <c r="C6602" s="144">
        <v>4770701</v>
      </c>
      <c r="D6602" s="145" t="s">
        <v>6521</v>
      </c>
      <c r="E6602" s="150"/>
    </row>
    <row r="6603" spans="1:5" hidden="1" x14ac:dyDescent="0.2">
      <c r="A6603" s="145" t="s">
        <v>6519</v>
      </c>
      <c r="B6603" s="145" t="s">
        <v>6518</v>
      </c>
      <c r="C6603" s="144">
        <v>5770106</v>
      </c>
      <c r="D6603" s="145" t="s">
        <v>6523</v>
      </c>
      <c r="E6603" s="150"/>
    </row>
    <row r="6604" spans="1:5" hidden="1" x14ac:dyDescent="0.2">
      <c r="A6604" s="145" t="s">
        <v>6519</v>
      </c>
      <c r="B6604" s="145" t="s">
        <v>6518</v>
      </c>
      <c r="C6604" s="144">
        <v>5770107</v>
      </c>
      <c r="D6604" s="145" t="s">
        <v>6524</v>
      </c>
      <c r="E6604" s="150"/>
    </row>
    <row r="6605" spans="1:5" hidden="1" x14ac:dyDescent="0.2">
      <c r="A6605" s="145" t="s">
        <v>6519</v>
      </c>
      <c r="B6605" s="145" t="s">
        <v>6526</v>
      </c>
      <c r="C6605" s="144">
        <v>5770207</v>
      </c>
      <c r="D6605" s="145" t="s">
        <v>6525</v>
      </c>
      <c r="E6605" s="150"/>
    </row>
    <row r="6606" spans="1:5" hidden="1" x14ac:dyDescent="0.2">
      <c r="A6606" s="145" t="s">
        <v>6519</v>
      </c>
      <c r="B6606" s="145" t="s">
        <v>6528</v>
      </c>
      <c r="C6606" s="144">
        <v>5770208</v>
      </c>
      <c r="D6606" s="145" t="s">
        <v>6527</v>
      </c>
      <c r="E6606" s="150"/>
    </row>
    <row r="6607" spans="1:5" hidden="1" x14ac:dyDescent="0.2">
      <c r="A6607" s="145" t="s">
        <v>6519</v>
      </c>
      <c r="B6607" s="145" t="s">
        <v>6530</v>
      </c>
      <c r="C6607" s="144">
        <v>5770307</v>
      </c>
      <c r="D6607" s="145" t="s">
        <v>6529</v>
      </c>
      <c r="E6607" s="150"/>
    </row>
    <row r="6608" spans="1:5" hidden="1" x14ac:dyDescent="0.2">
      <c r="A6608" s="145" t="s">
        <v>6519</v>
      </c>
      <c r="B6608" s="145" t="s">
        <v>6532</v>
      </c>
      <c r="C6608" s="144">
        <v>5770408</v>
      </c>
      <c r="D6608" s="145" t="s">
        <v>6531</v>
      </c>
      <c r="E6608" s="150"/>
    </row>
    <row r="6609" spans="1:5" hidden="1" x14ac:dyDescent="0.2">
      <c r="A6609" s="145" t="s">
        <v>6519</v>
      </c>
      <c r="B6609" s="145" t="s">
        <v>6532</v>
      </c>
      <c r="C6609" s="144">
        <v>5770409</v>
      </c>
      <c r="D6609" s="145" t="s">
        <v>6533</v>
      </c>
      <c r="E6609" s="150"/>
    </row>
    <row r="6610" spans="1:5" hidden="1" x14ac:dyDescent="0.2">
      <c r="A6610" s="145" t="s">
        <v>6519</v>
      </c>
      <c r="B6610" s="145" t="s">
        <v>6532</v>
      </c>
      <c r="C6610" s="144">
        <v>5770410</v>
      </c>
      <c r="D6610" s="145" t="s">
        <v>6534</v>
      </c>
      <c r="E6610" s="150"/>
    </row>
    <row r="6611" spans="1:5" hidden="1" x14ac:dyDescent="0.2">
      <c r="A6611" s="145" t="s">
        <v>6519</v>
      </c>
      <c r="B6611" s="145" t="s">
        <v>6536</v>
      </c>
      <c r="C6611" s="144">
        <v>5770506</v>
      </c>
      <c r="D6611" s="145" t="s">
        <v>6535</v>
      </c>
      <c r="E6611" s="150"/>
    </row>
    <row r="6612" spans="1:5" hidden="1" x14ac:dyDescent="0.2">
      <c r="A6612" s="145" t="s">
        <v>6519</v>
      </c>
      <c r="B6612" s="145" t="s">
        <v>6538</v>
      </c>
      <c r="C6612" s="144">
        <v>5770607</v>
      </c>
      <c r="D6612" s="145" t="s">
        <v>6537</v>
      </c>
      <c r="E6612" s="150"/>
    </row>
    <row r="6613" spans="1:5" hidden="1" x14ac:dyDescent="0.2">
      <c r="A6613" s="145" t="s">
        <v>6519</v>
      </c>
      <c r="B6613" s="145" t="s">
        <v>6538</v>
      </c>
      <c r="C6613" s="144">
        <v>5770608</v>
      </c>
      <c r="D6613" s="145" t="s">
        <v>6539</v>
      </c>
      <c r="E6613" s="150"/>
    </row>
    <row r="6614" spans="1:5" hidden="1" x14ac:dyDescent="0.2">
      <c r="A6614" s="145" t="s">
        <v>6519</v>
      </c>
      <c r="B6614" s="145" t="s">
        <v>6528</v>
      </c>
      <c r="C6614" s="144">
        <v>5770609</v>
      </c>
      <c r="D6614" s="145" t="s">
        <v>6540</v>
      </c>
      <c r="E6614" s="150"/>
    </row>
    <row r="6615" spans="1:5" hidden="1" x14ac:dyDescent="0.2">
      <c r="A6615" s="145" t="s">
        <v>6519</v>
      </c>
      <c r="B6615" s="145" t="s">
        <v>6522</v>
      </c>
      <c r="C6615" s="144">
        <v>5770706</v>
      </c>
      <c r="D6615" s="145" t="s">
        <v>6541</v>
      </c>
      <c r="E6615" s="150"/>
    </row>
    <row r="6616" spans="1:5" hidden="1" x14ac:dyDescent="0.2">
      <c r="A6616" s="145" t="s">
        <v>6519</v>
      </c>
      <c r="B6616" s="145" t="s">
        <v>6518</v>
      </c>
      <c r="C6616" s="144">
        <v>6770101</v>
      </c>
      <c r="D6616" s="145" t="s">
        <v>6542</v>
      </c>
      <c r="E6616" s="150"/>
    </row>
    <row r="6617" spans="1:5" hidden="1" x14ac:dyDescent="0.2">
      <c r="A6617" s="145" t="s">
        <v>6519</v>
      </c>
      <c r="B6617" s="145" t="s">
        <v>6518</v>
      </c>
      <c r="C6617" s="144">
        <v>6770102</v>
      </c>
      <c r="D6617" s="145" t="s">
        <v>6543</v>
      </c>
      <c r="E6617" s="150"/>
    </row>
    <row r="6618" spans="1:5" hidden="1" x14ac:dyDescent="0.2">
      <c r="A6618" s="145" t="s">
        <v>6519</v>
      </c>
      <c r="B6618" s="145" t="s">
        <v>6518</v>
      </c>
      <c r="C6618" s="144">
        <v>6770103</v>
      </c>
      <c r="D6618" s="145" t="s">
        <v>6544</v>
      </c>
      <c r="E6618" s="150"/>
    </row>
    <row r="6619" spans="1:5" hidden="1" x14ac:dyDescent="0.2">
      <c r="A6619" s="145" t="s">
        <v>6519</v>
      </c>
      <c r="B6619" s="145" t="s">
        <v>6518</v>
      </c>
      <c r="C6619" s="144">
        <v>6770104</v>
      </c>
      <c r="D6619" s="145" t="s">
        <v>844</v>
      </c>
      <c r="E6619" s="150"/>
    </row>
    <row r="6620" spans="1:5" hidden="1" x14ac:dyDescent="0.2">
      <c r="A6620" s="145" t="s">
        <v>6519</v>
      </c>
      <c r="B6620" s="145" t="s">
        <v>6518</v>
      </c>
      <c r="C6620" s="144">
        <v>6770105</v>
      </c>
      <c r="D6620" s="145" t="s">
        <v>6545</v>
      </c>
      <c r="E6620" s="150"/>
    </row>
    <row r="6621" spans="1:5" hidden="1" x14ac:dyDescent="0.2">
      <c r="A6621" s="145" t="s">
        <v>6519</v>
      </c>
      <c r="B6621" s="145" t="s">
        <v>6526</v>
      </c>
      <c r="C6621" s="144">
        <v>6770201</v>
      </c>
      <c r="D6621" s="145" t="s">
        <v>6546</v>
      </c>
      <c r="E6621" s="150"/>
    </row>
    <row r="6622" spans="1:5" hidden="1" x14ac:dyDescent="0.2">
      <c r="A6622" s="145" t="s">
        <v>6519</v>
      </c>
      <c r="B6622" s="145" t="s">
        <v>6526</v>
      </c>
      <c r="C6622" s="144">
        <v>6770202</v>
      </c>
      <c r="D6622" s="145" t="s">
        <v>6547</v>
      </c>
      <c r="E6622" s="150"/>
    </row>
    <row r="6623" spans="1:5" hidden="1" x14ac:dyDescent="0.2">
      <c r="A6623" s="145" t="s">
        <v>6519</v>
      </c>
      <c r="B6623" s="145" t="s">
        <v>6526</v>
      </c>
      <c r="C6623" s="144">
        <v>6770203</v>
      </c>
      <c r="D6623" s="145" t="s">
        <v>6548</v>
      </c>
      <c r="E6623" s="150"/>
    </row>
    <row r="6624" spans="1:5" hidden="1" x14ac:dyDescent="0.2">
      <c r="A6624" s="145" t="s">
        <v>6519</v>
      </c>
      <c r="B6624" s="145" t="s">
        <v>6526</v>
      </c>
      <c r="C6624" s="144">
        <v>6770204</v>
      </c>
      <c r="D6624" s="145" t="s">
        <v>6549</v>
      </c>
      <c r="E6624" s="150"/>
    </row>
    <row r="6625" spans="1:5" hidden="1" x14ac:dyDescent="0.2">
      <c r="A6625" s="145" t="s">
        <v>6519</v>
      </c>
      <c r="B6625" s="145" t="s">
        <v>6526</v>
      </c>
      <c r="C6625" s="144">
        <v>6770205</v>
      </c>
      <c r="D6625" s="145" t="s">
        <v>6550</v>
      </c>
      <c r="E6625" s="150"/>
    </row>
    <row r="6626" spans="1:5" hidden="1" x14ac:dyDescent="0.2">
      <c r="A6626" s="145" t="s">
        <v>6519</v>
      </c>
      <c r="B6626" s="145" t="s">
        <v>6526</v>
      </c>
      <c r="C6626" s="144">
        <v>6770206</v>
      </c>
      <c r="D6626" s="145" t="s">
        <v>6551</v>
      </c>
      <c r="E6626" s="150"/>
    </row>
    <row r="6627" spans="1:5" hidden="1" x14ac:dyDescent="0.2">
      <c r="A6627" s="145" t="s">
        <v>6519</v>
      </c>
      <c r="B6627" s="145" t="s">
        <v>6530</v>
      </c>
      <c r="C6627" s="144">
        <v>6770301</v>
      </c>
      <c r="D6627" s="145" t="s">
        <v>6552</v>
      </c>
      <c r="E6627" s="150"/>
    </row>
    <row r="6628" spans="1:5" hidden="1" x14ac:dyDescent="0.2">
      <c r="A6628" s="145" t="s">
        <v>6519</v>
      </c>
      <c r="B6628" s="145" t="s">
        <v>6530</v>
      </c>
      <c r="C6628" s="144">
        <v>6770302</v>
      </c>
      <c r="D6628" s="145" t="s">
        <v>6553</v>
      </c>
      <c r="E6628" s="150"/>
    </row>
    <row r="6629" spans="1:5" hidden="1" x14ac:dyDescent="0.2">
      <c r="A6629" s="145" t="s">
        <v>6519</v>
      </c>
      <c r="B6629" s="145" t="s">
        <v>6530</v>
      </c>
      <c r="C6629" s="144">
        <v>6770303</v>
      </c>
      <c r="D6629" s="145" t="s">
        <v>1049</v>
      </c>
      <c r="E6629" s="150"/>
    </row>
    <row r="6630" spans="1:5" hidden="1" x14ac:dyDescent="0.2">
      <c r="A6630" s="145" t="s">
        <v>6519</v>
      </c>
      <c r="B6630" s="145" t="s">
        <v>6530</v>
      </c>
      <c r="C6630" s="144">
        <v>6770304</v>
      </c>
      <c r="D6630" s="145" t="s">
        <v>6554</v>
      </c>
      <c r="E6630" s="150"/>
    </row>
    <row r="6631" spans="1:5" hidden="1" x14ac:dyDescent="0.2">
      <c r="A6631" s="145" t="s">
        <v>6519</v>
      </c>
      <c r="B6631" s="145" t="s">
        <v>6530</v>
      </c>
      <c r="C6631" s="144">
        <v>6770305</v>
      </c>
      <c r="D6631" s="145" t="s">
        <v>6555</v>
      </c>
      <c r="E6631" s="150"/>
    </row>
    <row r="6632" spans="1:5" hidden="1" x14ac:dyDescent="0.2">
      <c r="A6632" s="145" t="s">
        <v>6519</v>
      </c>
      <c r="B6632" s="145" t="s">
        <v>6530</v>
      </c>
      <c r="C6632" s="144">
        <v>6770306</v>
      </c>
      <c r="D6632" s="145" t="s">
        <v>4996</v>
      </c>
      <c r="E6632" s="150"/>
    </row>
    <row r="6633" spans="1:5" hidden="1" x14ac:dyDescent="0.2">
      <c r="A6633" s="145" t="s">
        <v>6519</v>
      </c>
      <c r="B6633" s="145" t="s">
        <v>6532</v>
      </c>
      <c r="C6633" s="144">
        <v>6770401</v>
      </c>
      <c r="D6633" s="145" t="s">
        <v>6556</v>
      </c>
      <c r="E6633" s="150"/>
    </row>
    <row r="6634" spans="1:5" hidden="1" x14ac:dyDescent="0.2">
      <c r="A6634" s="145" t="s">
        <v>6519</v>
      </c>
      <c r="B6634" s="145" t="s">
        <v>6532</v>
      </c>
      <c r="C6634" s="144">
        <v>6770402</v>
      </c>
      <c r="D6634" s="145" t="s">
        <v>6557</v>
      </c>
      <c r="E6634" s="150"/>
    </row>
    <row r="6635" spans="1:5" hidden="1" x14ac:dyDescent="0.2">
      <c r="A6635" s="145" t="s">
        <v>6519</v>
      </c>
      <c r="B6635" s="145" t="s">
        <v>6532</v>
      </c>
      <c r="C6635" s="144">
        <v>6770403</v>
      </c>
      <c r="D6635" s="145" t="s">
        <v>6558</v>
      </c>
      <c r="E6635" s="150"/>
    </row>
    <row r="6636" spans="1:5" hidden="1" x14ac:dyDescent="0.2">
      <c r="A6636" s="145" t="s">
        <v>6519</v>
      </c>
      <c r="B6636" s="145" t="s">
        <v>6532</v>
      </c>
      <c r="C6636" s="144">
        <v>6770404</v>
      </c>
      <c r="D6636" s="145" t="s">
        <v>6559</v>
      </c>
      <c r="E6636" s="150"/>
    </row>
    <row r="6637" spans="1:5" hidden="1" x14ac:dyDescent="0.2">
      <c r="A6637" s="145" t="s">
        <v>6519</v>
      </c>
      <c r="B6637" s="145" t="s">
        <v>6532</v>
      </c>
      <c r="C6637" s="144">
        <v>6770405</v>
      </c>
      <c r="D6637" s="145" t="s">
        <v>1984</v>
      </c>
      <c r="E6637" s="150"/>
    </row>
    <row r="6638" spans="1:5" hidden="1" x14ac:dyDescent="0.2">
      <c r="A6638" s="145" t="s">
        <v>6519</v>
      </c>
      <c r="B6638" s="145" t="s">
        <v>6532</v>
      </c>
      <c r="C6638" s="144">
        <v>6770406</v>
      </c>
      <c r="D6638" s="145" t="s">
        <v>6454</v>
      </c>
      <c r="E6638" s="150"/>
    </row>
    <row r="6639" spans="1:5" hidden="1" x14ac:dyDescent="0.2">
      <c r="A6639" s="145" t="s">
        <v>6519</v>
      </c>
      <c r="B6639" s="145" t="s">
        <v>6532</v>
      </c>
      <c r="C6639" s="144">
        <v>6770407</v>
      </c>
      <c r="D6639" s="145" t="s">
        <v>6560</v>
      </c>
      <c r="E6639" s="150"/>
    </row>
    <row r="6640" spans="1:5" hidden="1" x14ac:dyDescent="0.2">
      <c r="A6640" s="145" t="s">
        <v>6519</v>
      </c>
      <c r="B6640" s="145" t="s">
        <v>6536</v>
      </c>
      <c r="C6640" s="144">
        <v>6770501</v>
      </c>
      <c r="D6640" s="145" t="s">
        <v>6561</v>
      </c>
      <c r="E6640" s="150"/>
    </row>
    <row r="6641" spans="1:5" hidden="1" x14ac:dyDescent="0.2">
      <c r="A6641" s="145" t="s">
        <v>6519</v>
      </c>
      <c r="B6641" s="145" t="s">
        <v>6536</v>
      </c>
      <c r="C6641" s="144">
        <v>6770502</v>
      </c>
      <c r="D6641" s="145" t="s">
        <v>6562</v>
      </c>
      <c r="E6641" s="150"/>
    </row>
    <row r="6642" spans="1:5" hidden="1" x14ac:dyDescent="0.2">
      <c r="A6642" s="145" t="s">
        <v>6519</v>
      </c>
      <c r="B6642" s="145" t="s">
        <v>6536</v>
      </c>
      <c r="C6642" s="144">
        <v>6770503</v>
      </c>
      <c r="D6642" s="145" t="s">
        <v>6563</v>
      </c>
      <c r="E6642" s="150"/>
    </row>
    <row r="6643" spans="1:5" hidden="1" x14ac:dyDescent="0.2">
      <c r="A6643" s="145" t="s">
        <v>6519</v>
      </c>
      <c r="B6643" s="145" t="s">
        <v>6536</v>
      </c>
      <c r="C6643" s="144">
        <v>6770504</v>
      </c>
      <c r="D6643" s="145" t="s">
        <v>3026</v>
      </c>
      <c r="E6643" s="150"/>
    </row>
    <row r="6644" spans="1:5" hidden="1" x14ac:dyDescent="0.2">
      <c r="A6644" s="145" t="s">
        <v>6519</v>
      </c>
      <c r="B6644" s="145" t="s">
        <v>6536</v>
      </c>
      <c r="C6644" s="144">
        <v>6770505</v>
      </c>
      <c r="D6644" s="145" t="s">
        <v>6564</v>
      </c>
      <c r="E6644" s="150"/>
    </row>
    <row r="6645" spans="1:5" hidden="1" x14ac:dyDescent="0.2">
      <c r="A6645" s="145" t="s">
        <v>6519</v>
      </c>
      <c r="B6645" s="145" t="s">
        <v>6538</v>
      </c>
      <c r="C6645" s="144">
        <v>6770601</v>
      </c>
      <c r="D6645" s="145" t="s">
        <v>6565</v>
      </c>
      <c r="E6645" s="150"/>
    </row>
    <row r="6646" spans="1:5" hidden="1" x14ac:dyDescent="0.2">
      <c r="A6646" s="145" t="s">
        <v>6519</v>
      </c>
      <c r="B6646" s="145" t="s">
        <v>6538</v>
      </c>
      <c r="C6646" s="144">
        <v>6770602</v>
      </c>
      <c r="D6646" s="145" t="s">
        <v>6566</v>
      </c>
      <c r="E6646" s="150"/>
    </row>
    <row r="6647" spans="1:5" hidden="1" x14ac:dyDescent="0.2">
      <c r="A6647" s="145" t="s">
        <v>6519</v>
      </c>
      <c r="B6647" s="145" t="s">
        <v>6538</v>
      </c>
      <c r="C6647" s="144">
        <v>6770603</v>
      </c>
      <c r="D6647" s="145" t="s">
        <v>6567</v>
      </c>
      <c r="E6647" s="150"/>
    </row>
    <row r="6648" spans="1:5" hidden="1" x14ac:dyDescent="0.2">
      <c r="A6648" s="145" t="s">
        <v>6519</v>
      </c>
      <c r="B6648" s="145" t="s">
        <v>6538</v>
      </c>
      <c r="C6648" s="144">
        <v>6770604</v>
      </c>
      <c r="D6648" s="145" t="s">
        <v>6568</v>
      </c>
      <c r="E6648" s="150"/>
    </row>
    <row r="6649" spans="1:5" hidden="1" x14ac:dyDescent="0.2">
      <c r="A6649" s="145" t="s">
        <v>6519</v>
      </c>
      <c r="B6649" s="145" t="s">
        <v>6538</v>
      </c>
      <c r="C6649" s="144">
        <v>6770605</v>
      </c>
      <c r="D6649" s="145" t="s">
        <v>6569</v>
      </c>
      <c r="E6649" s="150"/>
    </row>
    <row r="6650" spans="1:5" hidden="1" x14ac:dyDescent="0.2">
      <c r="A6650" s="145" t="s">
        <v>6519</v>
      </c>
      <c r="B6650" s="145" t="s">
        <v>6538</v>
      </c>
      <c r="C6650" s="144">
        <v>6770606</v>
      </c>
      <c r="D6650" s="145" t="s">
        <v>6570</v>
      </c>
      <c r="E6650" s="150"/>
    </row>
    <row r="6651" spans="1:5" hidden="1" x14ac:dyDescent="0.2">
      <c r="A6651" s="145" t="s">
        <v>6519</v>
      </c>
      <c r="B6651" s="145" t="s">
        <v>6522</v>
      </c>
      <c r="C6651" s="144">
        <v>6770701</v>
      </c>
      <c r="D6651" s="145" t="s">
        <v>6571</v>
      </c>
      <c r="E6651" s="150"/>
    </row>
    <row r="6652" spans="1:5" hidden="1" x14ac:dyDescent="0.2">
      <c r="A6652" s="145" t="s">
        <v>6519</v>
      </c>
      <c r="B6652" s="145" t="s">
        <v>6522</v>
      </c>
      <c r="C6652" s="144">
        <v>6770702</v>
      </c>
      <c r="D6652" s="145" t="s">
        <v>6463</v>
      </c>
      <c r="E6652" s="150"/>
    </row>
    <row r="6653" spans="1:5" hidden="1" x14ac:dyDescent="0.2">
      <c r="A6653" s="145" t="s">
        <v>6519</v>
      </c>
      <c r="B6653" s="145" t="s">
        <v>6522</v>
      </c>
      <c r="C6653" s="144">
        <v>6770703</v>
      </c>
      <c r="D6653" s="145" t="s">
        <v>1905</v>
      </c>
      <c r="E6653" s="150"/>
    </row>
    <row r="6654" spans="1:5" hidden="1" x14ac:dyDescent="0.2">
      <c r="A6654" s="145" t="s">
        <v>6519</v>
      </c>
      <c r="B6654" s="145" t="s">
        <v>6522</v>
      </c>
      <c r="C6654" s="144">
        <v>6770704</v>
      </c>
      <c r="D6654" s="145" t="s">
        <v>3767</v>
      </c>
      <c r="E6654" s="150"/>
    </row>
    <row r="6655" spans="1:5" hidden="1" x14ac:dyDescent="0.2">
      <c r="A6655" s="145" t="s">
        <v>6519</v>
      </c>
      <c r="B6655" s="145" t="s">
        <v>6522</v>
      </c>
      <c r="C6655" s="144">
        <v>6770705</v>
      </c>
      <c r="D6655" s="145" t="s">
        <v>6572</v>
      </c>
      <c r="E6655" s="150"/>
    </row>
    <row r="6656" spans="1:5" hidden="1" x14ac:dyDescent="0.2">
      <c r="A6656" s="145" t="s">
        <v>6519</v>
      </c>
      <c r="B6656" s="145" t="s">
        <v>6528</v>
      </c>
      <c r="C6656" s="144">
        <v>6770801</v>
      </c>
      <c r="D6656" s="145" t="s">
        <v>6573</v>
      </c>
      <c r="E6656" s="150"/>
    </row>
    <row r="6657" spans="1:5" hidden="1" x14ac:dyDescent="0.2">
      <c r="A6657" s="145" t="s">
        <v>6519</v>
      </c>
      <c r="B6657" s="145" t="s">
        <v>6528</v>
      </c>
      <c r="C6657" s="144">
        <v>6770802</v>
      </c>
      <c r="D6657" s="145" t="s">
        <v>6574</v>
      </c>
      <c r="E6657" s="150"/>
    </row>
    <row r="6658" spans="1:5" hidden="1" x14ac:dyDescent="0.2">
      <c r="A6658" s="145" t="s">
        <v>6519</v>
      </c>
      <c r="B6658" s="145" t="s">
        <v>6528</v>
      </c>
      <c r="C6658" s="144">
        <v>6770803</v>
      </c>
      <c r="D6658" s="145" t="s">
        <v>6575</v>
      </c>
      <c r="E6658" s="150"/>
    </row>
    <row r="6659" spans="1:5" hidden="1" x14ac:dyDescent="0.2">
      <c r="A6659" s="145" t="s">
        <v>6519</v>
      </c>
      <c r="B6659" s="145" t="s">
        <v>6528</v>
      </c>
      <c r="C6659" s="144">
        <v>6770804</v>
      </c>
      <c r="D6659" s="145" t="s">
        <v>6576</v>
      </c>
      <c r="E6659" s="150"/>
    </row>
    <row r="6660" spans="1:5" hidden="1" x14ac:dyDescent="0.2">
      <c r="A6660" s="145" t="s">
        <v>6519</v>
      </c>
      <c r="B6660" s="145" t="s">
        <v>6528</v>
      </c>
      <c r="C6660" s="144">
        <v>6770805</v>
      </c>
      <c r="D6660" s="145" t="s">
        <v>6577</v>
      </c>
      <c r="E6660" s="150"/>
    </row>
    <row r="6661" spans="1:5" hidden="1" x14ac:dyDescent="0.2">
      <c r="A6661" s="145" t="s">
        <v>6580</v>
      </c>
      <c r="B6661" s="145" t="s">
        <v>6579</v>
      </c>
      <c r="C6661" s="144">
        <v>2800101</v>
      </c>
      <c r="D6661" s="145" t="s">
        <v>6578</v>
      </c>
      <c r="E6661" s="150"/>
    </row>
    <row r="6662" spans="1:5" hidden="1" x14ac:dyDescent="0.2">
      <c r="A6662" s="145" t="s">
        <v>6580</v>
      </c>
      <c r="B6662" s="145" t="s">
        <v>6579</v>
      </c>
      <c r="C6662" s="144">
        <v>3800101</v>
      </c>
      <c r="D6662" s="145" t="s">
        <v>6581</v>
      </c>
      <c r="E6662" s="150"/>
    </row>
    <row r="6663" spans="1:5" hidden="1" x14ac:dyDescent="0.2">
      <c r="A6663" s="145" t="s">
        <v>6580</v>
      </c>
      <c r="B6663" s="145" t="s">
        <v>6583</v>
      </c>
      <c r="C6663" s="144">
        <v>4800901</v>
      </c>
      <c r="D6663" s="145" t="s">
        <v>6582</v>
      </c>
      <c r="E6663" s="150"/>
    </row>
    <row r="6664" spans="1:5" hidden="1" x14ac:dyDescent="0.2">
      <c r="A6664" s="145" t="s">
        <v>6580</v>
      </c>
      <c r="B6664" s="145" t="s">
        <v>6585</v>
      </c>
      <c r="C6664" s="144">
        <v>4801201</v>
      </c>
      <c r="D6664" s="145" t="s">
        <v>6584</v>
      </c>
      <c r="E6664" s="150"/>
    </row>
    <row r="6665" spans="1:5" hidden="1" x14ac:dyDescent="0.2">
      <c r="A6665" s="145" t="s">
        <v>6580</v>
      </c>
      <c r="B6665" s="145" t="s">
        <v>6579</v>
      </c>
      <c r="C6665" s="144">
        <v>5800114</v>
      </c>
      <c r="D6665" s="145" t="s">
        <v>6586</v>
      </c>
      <c r="E6665" s="150"/>
    </row>
    <row r="6666" spans="1:5" hidden="1" x14ac:dyDescent="0.2">
      <c r="A6666" s="145" t="s">
        <v>6580</v>
      </c>
      <c r="B6666" s="145" t="s">
        <v>6579</v>
      </c>
      <c r="C6666" s="144">
        <v>5800115</v>
      </c>
      <c r="D6666" s="145" t="s">
        <v>6587</v>
      </c>
      <c r="E6666" s="150"/>
    </row>
    <row r="6667" spans="1:5" hidden="1" x14ac:dyDescent="0.2">
      <c r="A6667" s="145" t="s">
        <v>6580</v>
      </c>
      <c r="B6667" s="145" t="s">
        <v>6579</v>
      </c>
      <c r="C6667" s="144">
        <v>5800116</v>
      </c>
      <c r="D6667" s="145" t="s">
        <v>6588</v>
      </c>
      <c r="E6667" s="150"/>
    </row>
    <row r="6668" spans="1:5" hidden="1" x14ac:dyDescent="0.2">
      <c r="A6668" s="145" t="s">
        <v>6580</v>
      </c>
      <c r="B6668" s="145" t="s">
        <v>6590</v>
      </c>
      <c r="C6668" s="144">
        <v>5800206</v>
      </c>
      <c r="D6668" s="145" t="s">
        <v>6589</v>
      </c>
      <c r="E6668" s="150"/>
    </row>
    <row r="6669" spans="1:5" hidden="1" x14ac:dyDescent="0.2">
      <c r="A6669" s="145" t="s">
        <v>6580</v>
      </c>
      <c r="B6669" s="145" t="s">
        <v>6590</v>
      </c>
      <c r="C6669" s="144">
        <v>5800207</v>
      </c>
      <c r="D6669" s="145" t="s">
        <v>6591</v>
      </c>
      <c r="E6669" s="150"/>
    </row>
    <row r="6670" spans="1:5" hidden="1" x14ac:dyDescent="0.2">
      <c r="A6670" s="145" t="s">
        <v>6580</v>
      </c>
      <c r="B6670" s="145" t="s">
        <v>6593</v>
      </c>
      <c r="C6670" s="144">
        <v>5800306</v>
      </c>
      <c r="D6670" s="145" t="s">
        <v>6592</v>
      </c>
      <c r="E6670" s="150"/>
    </row>
    <row r="6671" spans="1:5" hidden="1" x14ac:dyDescent="0.2">
      <c r="A6671" s="145" t="s">
        <v>6580</v>
      </c>
      <c r="B6671" s="145" t="s">
        <v>6595</v>
      </c>
      <c r="C6671" s="144">
        <v>5800411</v>
      </c>
      <c r="D6671" s="145" t="s">
        <v>6594</v>
      </c>
      <c r="E6671" s="150"/>
    </row>
    <row r="6672" spans="1:5" hidden="1" x14ac:dyDescent="0.2">
      <c r="A6672" s="145" t="s">
        <v>6580</v>
      </c>
      <c r="B6672" s="145" t="s">
        <v>6595</v>
      </c>
      <c r="C6672" s="144">
        <v>5800412</v>
      </c>
      <c r="D6672" s="145" t="s">
        <v>6596</v>
      </c>
      <c r="E6672" s="150"/>
    </row>
    <row r="6673" spans="1:5" hidden="1" x14ac:dyDescent="0.2">
      <c r="A6673" s="145" t="s">
        <v>6580</v>
      </c>
      <c r="B6673" s="145" t="s">
        <v>6595</v>
      </c>
      <c r="C6673" s="144">
        <v>5800413</v>
      </c>
      <c r="D6673" s="145" t="s">
        <v>6597</v>
      </c>
      <c r="E6673" s="150"/>
    </row>
    <row r="6674" spans="1:5" hidden="1" x14ac:dyDescent="0.2">
      <c r="A6674" s="145" t="s">
        <v>6580</v>
      </c>
      <c r="B6674" s="145" t="s">
        <v>6599</v>
      </c>
      <c r="C6674" s="144">
        <v>5800506</v>
      </c>
      <c r="D6674" s="145" t="s">
        <v>6598</v>
      </c>
      <c r="E6674" s="150"/>
    </row>
    <row r="6675" spans="1:5" hidden="1" x14ac:dyDescent="0.2">
      <c r="A6675" s="145" t="s">
        <v>6580</v>
      </c>
      <c r="B6675" s="145" t="s">
        <v>6601</v>
      </c>
      <c r="C6675" s="144">
        <v>5800611</v>
      </c>
      <c r="D6675" s="145" t="s">
        <v>6600</v>
      </c>
      <c r="E6675" s="150"/>
    </row>
    <row r="6676" spans="1:5" hidden="1" x14ac:dyDescent="0.2">
      <c r="A6676" s="145" t="s">
        <v>6580</v>
      </c>
      <c r="B6676" s="145" t="s">
        <v>6603</v>
      </c>
      <c r="C6676" s="144">
        <v>5800712</v>
      </c>
      <c r="D6676" s="145" t="s">
        <v>6602</v>
      </c>
      <c r="E6676" s="150"/>
    </row>
    <row r="6677" spans="1:5" hidden="1" x14ac:dyDescent="0.2">
      <c r="A6677" s="145" t="s">
        <v>6580</v>
      </c>
      <c r="B6677" s="145" t="s">
        <v>6604</v>
      </c>
      <c r="C6677" s="144">
        <v>5800811</v>
      </c>
      <c r="D6677" s="145" t="s">
        <v>568</v>
      </c>
      <c r="E6677" s="150"/>
    </row>
    <row r="6678" spans="1:5" hidden="1" x14ac:dyDescent="0.2">
      <c r="A6678" s="145" t="s">
        <v>6580</v>
      </c>
      <c r="B6678" s="145" t="s">
        <v>6606</v>
      </c>
      <c r="C6678" s="144">
        <v>5801004</v>
      </c>
      <c r="D6678" s="145" t="s">
        <v>6605</v>
      </c>
      <c r="E6678" s="150"/>
    </row>
    <row r="6679" spans="1:5" hidden="1" x14ac:dyDescent="0.2">
      <c r="A6679" s="145" t="s">
        <v>6580</v>
      </c>
      <c r="B6679" s="145" t="s">
        <v>6607</v>
      </c>
      <c r="C6679" s="144">
        <v>5801108</v>
      </c>
      <c r="D6679" s="145" t="s">
        <v>6446</v>
      </c>
      <c r="E6679" s="150"/>
    </row>
    <row r="6680" spans="1:5" hidden="1" x14ac:dyDescent="0.2">
      <c r="A6680" s="145" t="s">
        <v>6580</v>
      </c>
      <c r="B6680" s="145" t="s">
        <v>6609</v>
      </c>
      <c r="C6680" s="144">
        <v>5801307</v>
      </c>
      <c r="D6680" s="145" t="s">
        <v>6608</v>
      </c>
      <c r="E6680" s="150"/>
    </row>
    <row r="6681" spans="1:5" hidden="1" x14ac:dyDescent="0.2">
      <c r="A6681" s="145" t="s">
        <v>6580</v>
      </c>
      <c r="B6681" s="145" t="s">
        <v>6609</v>
      </c>
      <c r="C6681" s="144">
        <v>5801308</v>
      </c>
      <c r="D6681" s="145" t="s">
        <v>6610</v>
      </c>
      <c r="E6681" s="150"/>
    </row>
    <row r="6682" spans="1:5" hidden="1" x14ac:dyDescent="0.2">
      <c r="A6682" s="145" t="s">
        <v>6580</v>
      </c>
      <c r="B6682" s="145" t="s">
        <v>6609</v>
      </c>
      <c r="C6682" s="144">
        <v>5801309</v>
      </c>
      <c r="D6682" s="145" t="s">
        <v>6611</v>
      </c>
      <c r="E6682" s="150"/>
    </row>
    <row r="6683" spans="1:5" hidden="1" x14ac:dyDescent="0.2">
      <c r="A6683" s="145" t="s">
        <v>6580</v>
      </c>
      <c r="B6683" s="145" t="s">
        <v>6613</v>
      </c>
      <c r="C6683" s="144">
        <v>5801410</v>
      </c>
      <c r="D6683" s="145" t="s">
        <v>6612</v>
      </c>
      <c r="E6683" s="150"/>
    </row>
    <row r="6684" spans="1:5" hidden="1" x14ac:dyDescent="0.2">
      <c r="A6684" s="145" t="s">
        <v>6580</v>
      </c>
      <c r="B6684" s="145" t="s">
        <v>6615</v>
      </c>
      <c r="C6684" s="144">
        <v>5801504</v>
      </c>
      <c r="D6684" s="145" t="s">
        <v>6614</v>
      </c>
      <c r="E6684" s="150"/>
    </row>
    <row r="6685" spans="1:5" hidden="1" x14ac:dyDescent="0.2">
      <c r="A6685" s="145" t="s">
        <v>6580</v>
      </c>
      <c r="B6685" s="145" t="s">
        <v>6617</v>
      </c>
      <c r="C6685" s="144">
        <v>5801612</v>
      </c>
      <c r="D6685" s="145" t="s">
        <v>6616</v>
      </c>
      <c r="E6685" s="150"/>
    </row>
    <row r="6686" spans="1:5" hidden="1" x14ac:dyDescent="0.2">
      <c r="A6686" s="145" t="s">
        <v>6580</v>
      </c>
      <c r="B6686" s="145" t="s">
        <v>6579</v>
      </c>
      <c r="C6686" s="144">
        <v>6800101</v>
      </c>
      <c r="D6686" s="145" t="s">
        <v>6465</v>
      </c>
      <c r="E6686" s="150"/>
    </row>
    <row r="6687" spans="1:5" hidden="1" x14ac:dyDescent="0.2">
      <c r="A6687" s="145" t="s">
        <v>6580</v>
      </c>
      <c r="B6687" s="145" t="s">
        <v>6579</v>
      </c>
      <c r="C6687" s="144">
        <v>6800102</v>
      </c>
      <c r="D6687" s="145" t="s">
        <v>6618</v>
      </c>
      <c r="E6687" s="150"/>
    </row>
    <row r="6688" spans="1:5" hidden="1" x14ac:dyDescent="0.2">
      <c r="A6688" s="145" t="s">
        <v>6580</v>
      </c>
      <c r="B6688" s="145" t="s">
        <v>6579</v>
      </c>
      <c r="C6688" s="144">
        <v>6800103</v>
      </c>
      <c r="D6688" s="145" t="s">
        <v>6619</v>
      </c>
      <c r="E6688" s="150"/>
    </row>
    <row r="6689" spans="1:5" hidden="1" x14ac:dyDescent="0.2">
      <c r="A6689" s="145" t="s">
        <v>6580</v>
      </c>
      <c r="B6689" s="145" t="s">
        <v>6579</v>
      </c>
      <c r="C6689" s="144">
        <v>6800104</v>
      </c>
      <c r="D6689" s="145" t="s">
        <v>6620</v>
      </c>
      <c r="E6689" s="150"/>
    </row>
    <row r="6690" spans="1:5" hidden="1" x14ac:dyDescent="0.2">
      <c r="A6690" s="145" t="s">
        <v>6580</v>
      </c>
      <c r="B6690" s="145" t="s">
        <v>6579</v>
      </c>
      <c r="C6690" s="144">
        <v>6800105</v>
      </c>
      <c r="D6690" s="145" t="s">
        <v>6621</v>
      </c>
      <c r="E6690" s="150"/>
    </row>
    <row r="6691" spans="1:5" hidden="1" x14ac:dyDescent="0.2">
      <c r="A6691" s="145" t="s">
        <v>6580</v>
      </c>
      <c r="B6691" s="145" t="s">
        <v>6579</v>
      </c>
      <c r="C6691" s="144">
        <v>6800106</v>
      </c>
      <c r="D6691" s="145" t="s">
        <v>1414</v>
      </c>
      <c r="E6691" s="150"/>
    </row>
    <row r="6692" spans="1:5" hidden="1" x14ac:dyDescent="0.2">
      <c r="A6692" s="145" t="s">
        <v>6580</v>
      </c>
      <c r="B6692" s="145" t="s">
        <v>6579</v>
      </c>
      <c r="C6692" s="144">
        <v>6800107</v>
      </c>
      <c r="D6692" s="145" t="s">
        <v>6622</v>
      </c>
      <c r="E6692" s="150"/>
    </row>
    <row r="6693" spans="1:5" hidden="1" x14ac:dyDescent="0.2">
      <c r="A6693" s="145" t="s">
        <v>6580</v>
      </c>
      <c r="B6693" s="145" t="s">
        <v>6579</v>
      </c>
      <c r="C6693" s="144">
        <v>6800108</v>
      </c>
      <c r="D6693" s="145" t="s">
        <v>6623</v>
      </c>
      <c r="E6693" s="150"/>
    </row>
    <row r="6694" spans="1:5" hidden="1" x14ac:dyDescent="0.2">
      <c r="A6694" s="145" t="s">
        <v>6580</v>
      </c>
      <c r="B6694" s="145" t="s">
        <v>6579</v>
      </c>
      <c r="C6694" s="144">
        <v>6800109</v>
      </c>
      <c r="D6694" s="145" t="s">
        <v>3407</v>
      </c>
      <c r="E6694" s="150"/>
    </row>
    <row r="6695" spans="1:5" hidden="1" x14ac:dyDescent="0.2">
      <c r="A6695" s="145" t="s">
        <v>6580</v>
      </c>
      <c r="B6695" s="145" t="s">
        <v>6579</v>
      </c>
      <c r="C6695" s="144">
        <v>6800110</v>
      </c>
      <c r="D6695" s="145" t="s">
        <v>6624</v>
      </c>
      <c r="E6695" s="150"/>
    </row>
    <row r="6696" spans="1:5" hidden="1" x14ac:dyDescent="0.2">
      <c r="A6696" s="145" t="s">
        <v>6580</v>
      </c>
      <c r="B6696" s="145" t="s">
        <v>6579</v>
      </c>
      <c r="C6696" s="144">
        <v>6800111</v>
      </c>
      <c r="D6696" s="145" t="s">
        <v>6625</v>
      </c>
      <c r="E6696" s="150"/>
    </row>
    <row r="6697" spans="1:5" hidden="1" x14ac:dyDescent="0.2">
      <c r="A6697" s="145" t="s">
        <v>6580</v>
      </c>
      <c r="B6697" s="145" t="s">
        <v>6579</v>
      </c>
      <c r="C6697" s="144">
        <v>6800112</v>
      </c>
      <c r="D6697" s="145" t="s">
        <v>6626</v>
      </c>
      <c r="E6697" s="150"/>
    </row>
    <row r="6698" spans="1:5" hidden="1" x14ac:dyDescent="0.2">
      <c r="A6698" s="145" t="s">
        <v>6580</v>
      </c>
      <c r="B6698" s="145" t="s">
        <v>6579</v>
      </c>
      <c r="C6698" s="144">
        <v>6800113</v>
      </c>
      <c r="D6698" s="145" t="s">
        <v>6627</v>
      </c>
      <c r="E6698" s="150"/>
    </row>
    <row r="6699" spans="1:5" hidden="1" x14ac:dyDescent="0.2">
      <c r="A6699" s="145" t="s">
        <v>6580</v>
      </c>
      <c r="B6699" s="145" t="s">
        <v>6590</v>
      </c>
      <c r="C6699" s="144">
        <v>6800201</v>
      </c>
      <c r="D6699" s="145" t="s">
        <v>6628</v>
      </c>
      <c r="E6699" s="150"/>
    </row>
    <row r="6700" spans="1:5" hidden="1" x14ac:dyDescent="0.2">
      <c r="A6700" s="145" t="s">
        <v>6580</v>
      </c>
      <c r="B6700" s="145" t="s">
        <v>6590</v>
      </c>
      <c r="C6700" s="144">
        <v>6800202</v>
      </c>
      <c r="D6700" s="145" t="s">
        <v>6629</v>
      </c>
      <c r="E6700" s="150"/>
    </row>
    <row r="6701" spans="1:5" hidden="1" x14ac:dyDescent="0.2">
      <c r="A6701" s="145" t="s">
        <v>6580</v>
      </c>
      <c r="B6701" s="145" t="s">
        <v>6590</v>
      </c>
      <c r="C6701" s="144">
        <v>6800203</v>
      </c>
      <c r="D6701" s="145" t="s">
        <v>334</v>
      </c>
      <c r="E6701" s="150"/>
    </row>
    <row r="6702" spans="1:5" hidden="1" x14ac:dyDescent="0.2">
      <c r="A6702" s="145" t="s">
        <v>6580</v>
      </c>
      <c r="B6702" s="145" t="s">
        <v>6590</v>
      </c>
      <c r="C6702" s="144">
        <v>6800204</v>
      </c>
      <c r="D6702" s="145" t="s">
        <v>6630</v>
      </c>
      <c r="E6702" s="150"/>
    </row>
    <row r="6703" spans="1:5" hidden="1" x14ac:dyDescent="0.2">
      <c r="A6703" s="145" t="s">
        <v>6580</v>
      </c>
      <c r="B6703" s="145" t="s">
        <v>6590</v>
      </c>
      <c r="C6703" s="144">
        <v>6800205</v>
      </c>
      <c r="D6703" s="145" t="s">
        <v>6631</v>
      </c>
      <c r="E6703" s="150"/>
    </row>
    <row r="6704" spans="1:5" hidden="1" x14ac:dyDescent="0.2">
      <c r="A6704" s="145" t="s">
        <v>6580</v>
      </c>
      <c r="B6704" s="145" t="s">
        <v>6593</v>
      </c>
      <c r="C6704" s="144">
        <v>6800301</v>
      </c>
      <c r="D6704" s="145" t="s">
        <v>6632</v>
      </c>
      <c r="E6704" s="150"/>
    </row>
    <row r="6705" spans="1:5" hidden="1" x14ac:dyDescent="0.2">
      <c r="A6705" s="145" t="s">
        <v>6580</v>
      </c>
      <c r="B6705" s="145" t="s">
        <v>6593</v>
      </c>
      <c r="C6705" s="144">
        <v>6800302</v>
      </c>
      <c r="D6705" s="145" t="s">
        <v>6633</v>
      </c>
      <c r="E6705" s="150"/>
    </row>
    <row r="6706" spans="1:5" hidden="1" x14ac:dyDescent="0.2">
      <c r="A6706" s="145" t="s">
        <v>6580</v>
      </c>
      <c r="B6706" s="145" t="s">
        <v>6593</v>
      </c>
      <c r="C6706" s="144">
        <v>6800303</v>
      </c>
      <c r="D6706" s="145" t="s">
        <v>746</v>
      </c>
      <c r="E6706" s="150"/>
    </row>
    <row r="6707" spans="1:5" hidden="1" x14ac:dyDescent="0.2">
      <c r="A6707" s="145" t="s">
        <v>6580</v>
      </c>
      <c r="B6707" s="145" t="s">
        <v>6593</v>
      </c>
      <c r="C6707" s="144">
        <v>6800304</v>
      </c>
      <c r="D6707" s="145" t="s">
        <v>6634</v>
      </c>
      <c r="E6707" s="150"/>
    </row>
    <row r="6708" spans="1:5" hidden="1" x14ac:dyDescent="0.2">
      <c r="A6708" s="145" t="s">
        <v>6580</v>
      </c>
      <c r="B6708" s="145" t="s">
        <v>6593</v>
      </c>
      <c r="C6708" s="144">
        <v>6800305</v>
      </c>
      <c r="D6708" s="145" t="s">
        <v>6635</v>
      </c>
      <c r="E6708" s="150"/>
    </row>
    <row r="6709" spans="1:5" hidden="1" x14ac:dyDescent="0.2">
      <c r="A6709" s="145" t="s">
        <v>6580</v>
      </c>
      <c r="B6709" s="145" t="s">
        <v>6595</v>
      </c>
      <c r="C6709" s="144">
        <v>6800401</v>
      </c>
      <c r="D6709" s="145" t="s">
        <v>6636</v>
      </c>
      <c r="E6709" s="150"/>
    </row>
    <row r="6710" spans="1:5" hidden="1" x14ac:dyDescent="0.2">
      <c r="A6710" s="145" t="s">
        <v>6580</v>
      </c>
      <c r="B6710" s="145" t="s">
        <v>6595</v>
      </c>
      <c r="C6710" s="144">
        <v>6800402</v>
      </c>
      <c r="D6710" s="145" t="s">
        <v>6637</v>
      </c>
      <c r="E6710" s="150"/>
    </row>
    <row r="6711" spans="1:5" hidden="1" x14ac:dyDescent="0.2">
      <c r="A6711" s="145" t="s">
        <v>6580</v>
      </c>
      <c r="B6711" s="145" t="s">
        <v>6595</v>
      </c>
      <c r="C6711" s="144">
        <v>6800403</v>
      </c>
      <c r="D6711" s="145" t="s">
        <v>6638</v>
      </c>
      <c r="E6711" s="150"/>
    </row>
    <row r="6712" spans="1:5" hidden="1" x14ac:dyDescent="0.2">
      <c r="A6712" s="145" t="s">
        <v>6580</v>
      </c>
      <c r="B6712" s="145" t="s">
        <v>6595</v>
      </c>
      <c r="C6712" s="144">
        <v>6800404</v>
      </c>
      <c r="D6712" s="145" t="s">
        <v>6639</v>
      </c>
      <c r="E6712" s="150"/>
    </row>
    <row r="6713" spans="1:5" hidden="1" x14ac:dyDescent="0.2">
      <c r="A6713" s="145" t="s">
        <v>6580</v>
      </c>
      <c r="B6713" s="145" t="s">
        <v>6595</v>
      </c>
      <c r="C6713" s="144">
        <v>6800405</v>
      </c>
      <c r="D6713" s="145" t="s">
        <v>6640</v>
      </c>
      <c r="E6713" s="150"/>
    </row>
    <row r="6714" spans="1:5" hidden="1" x14ac:dyDescent="0.2">
      <c r="A6714" s="145" t="s">
        <v>6580</v>
      </c>
      <c r="B6714" s="145" t="s">
        <v>6595</v>
      </c>
      <c r="C6714" s="144">
        <v>6800407</v>
      </c>
      <c r="D6714" s="145" t="s">
        <v>6641</v>
      </c>
      <c r="E6714" s="150"/>
    </row>
    <row r="6715" spans="1:5" hidden="1" x14ac:dyDescent="0.2">
      <c r="A6715" s="145" t="s">
        <v>6580</v>
      </c>
      <c r="B6715" s="145" t="s">
        <v>6595</v>
      </c>
      <c r="C6715" s="144">
        <v>6800408</v>
      </c>
      <c r="D6715" s="145" t="s">
        <v>6642</v>
      </c>
      <c r="E6715" s="150"/>
    </row>
    <row r="6716" spans="1:5" hidden="1" x14ac:dyDescent="0.2">
      <c r="A6716" s="145" t="s">
        <v>6580</v>
      </c>
      <c r="B6716" s="145" t="s">
        <v>6595</v>
      </c>
      <c r="C6716" s="144">
        <v>6800409</v>
      </c>
      <c r="D6716" s="145" t="s">
        <v>6643</v>
      </c>
      <c r="E6716" s="150"/>
    </row>
    <row r="6717" spans="1:5" hidden="1" x14ac:dyDescent="0.2">
      <c r="A6717" s="145" t="s">
        <v>6580</v>
      </c>
      <c r="B6717" s="145" t="s">
        <v>6595</v>
      </c>
      <c r="C6717" s="144">
        <v>6800410</v>
      </c>
      <c r="D6717" s="145" t="s">
        <v>6644</v>
      </c>
      <c r="E6717" s="150"/>
    </row>
    <row r="6718" spans="1:5" hidden="1" x14ac:dyDescent="0.2">
      <c r="A6718" s="145" t="s">
        <v>6580</v>
      </c>
      <c r="B6718" s="145" t="s">
        <v>6599</v>
      </c>
      <c r="C6718" s="144">
        <v>6800501</v>
      </c>
      <c r="D6718" s="145" t="s">
        <v>6645</v>
      </c>
      <c r="E6718" s="150"/>
    </row>
    <row r="6719" spans="1:5" hidden="1" x14ac:dyDescent="0.2">
      <c r="A6719" s="145" t="s">
        <v>6580</v>
      </c>
      <c r="B6719" s="145" t="s">
        <v>6599</v>
      </c>
      <c r="C6719" s="144">
        <v>6800502</v>
      </c>
      <c r="D6719" s="145" t="s">
        <v>6165</v>
      </c>
      <c r="E6719" s="150"/>
    </row>
    <row r="6720" spans="1:5" hidden="1" x14ac:dyDescent="0.2">
      <c r="A6720" s="145" t="s">
        <v>6580</v>
      </c>
      <c r="B6720" s="145" t="s">
        <v>6599</v>
      </c>
      <c r="C6720" s="144">
        <v>6800503</v>
      </c>
      <c r="D6720" s="145" t="s">
        <v>6646</v>
      </c>
      <c r="E6720" s="150"/>
    </row>
    <row r="6721" spans="1:5" hidden="1" x14ac:dyDescent="0.2">
      <c r="A6721" s="145" t="s">
        <v>6580</v>
      </c>
      <c r="B6721" s="145" t="s">
        <v>6599</v>
      </c>
      <c r="C6721" s="144">
        <v>6800504</v>
      </c>
      <c r="D6721" s="145" t="s">
        <v>6647</v>
      </c>
      <c r="E6721" s="150"/>
    </row>
    <row r="6722" spans="1:5" hidden="1" x14ac:dyDescent="0.2">
      <c r="A6722" s="145" t="s">
        <v>6580</v>
      </c>
      <c r="B6722" s="145" t="s">
        <v>6599</v>
      </c>
      <c r="C6722" s="144">
        <v>6800505</v>
      </c>
      <c r="D6722" s="145" t="s">
        <v>6648</v>
      </c>
      <c r="E6722" s="150"/>
    </row>
    <row r="6723" spans="1:5" hidden="1" x14ac:dyDescent="0.2">
      <c r="A6723" s="145" t="s">
        <v>6580</v>
      </c>
      <c r="B6723" s="145" t="s">
        <v>6601</v>
      </c>
      <c r="C6723" s="144">
        <v>6800601</v>
      </c>
      <c r="D6723" s="145" t="s">
        <v>6649</v>
      </c>
      <c r="E6723" s="150"/>
    </row>
    <row r="6724" spans="1:5" hidden="1" x14ac:dyDescent="0.2">
      <c r="A6724" s="145" t="s">
        <v>6580</v>
      </c>
      <c r="B6724" s="145" t="s">
        <v>6601</v>
      </c>
      <c r="C6724" s="144">
        <v>6800602</v>
      </c>
      <c r="D6724" s="145" t="s">
        <v>6650</v>
      </c>
      <c r="E6724" s="150"/>
    </row>
    <row r="6725" spans="1:5" hidden="1" x14ac:dyDescent="0.2">
      <c r="A6725" s="145" t="s">
        <v>6580</v>
      </c>
      <c r="B6725" s="145" t="s">
        <v>6601</v>
      </c>
      <c r="C6725" s="144">
        <v>6800603</v>
      </c>
      <c r="D6725" s="145" t="s">
        <v>6651</v>
      </c>
      <c r="E6725" s="150"/>
    </row>
    <row r="6726" spans="1:5" hidden="1" x14ac:dyDescent="0.2">
      <c r="A6726" s="145" t="s">
        <v>6580</v>
      </c>
      <c r="B6726" s="145" t="s">
        <v>6601</v>
      </c>
      <c r="C6726" s="144">
        <v>6800604</v>
      </c>
      <c r="D6726" s="145" t="s">
        <v>6652</v>
      </c>
      <c r="E6726" s="150"/>
    </row>
    <row r="6727" spans="1:5" hidden="1" x14ac:dyDescent="0.2">
      <c r="A6727" s="145" t="s">
        <v>6580</v>
      </c>
      <c r="B6727" s="145" t="s">
        <v>6601</v>
      </c>
      <c r="C6727" s="144">
        <v>6800605</v>
      </c>
      <c r="D6727" s="145" t="s">
        <v>6653</v>
      </c>
      <c r="E6727" s="150"/>
    </row>
    <row r="6728" spans="1:5" hidden="1" x14ac:dyDescent="0.2">
      <c r="A6728" s="145" t="s">
        <v>6580</v>
      </c>
      <c r="B6728" s="145" t="s">
        <v>6601</v>
      </c>
      <c r="C6728" s="144">
        <v>6800606</v>
      </c>
      <c r="D6728" s="145" t="s">
        <v>6654</v>
      </c>
      <c r="E6728" s="150"/>
    </row>
    <row r="6729" spans="1:5" hidden="1" x14ac:dyDescent="0.2">
      <c r="A6729" s="145" t="s">
        <v>6580</v>
      </c>
      <c r="B6729" s="145" t="s">
        <v>6601</v>
      </c>
      <c r="C6729" s="144">
        <v>6800608</v>
      </c>
      <c r="D6729" s="145" t="s">
        <v>5895</v>
      </c>
      <c r="E6729" s="150"/>
    </row>
    <row r="6730" spans="1:5" hidden="1" x14ac:dyDescent="0.2">
      <c r="A6730" s="145" t="s">
        <v>6580</v>
      </c>
      <c r="B6730" s="145" t="s">
        <v>6601</v>
      </c>
      <c r="C6730" s="144">
        <v>6800609</v>
      </c>
      <c r="D6730" s="145" t="s">
        <v>6655</v>
      </c>
      <c r="E6730" s="150"/>
    </row>
    <row r="6731" spans="1:5" hidden="1" x14ac:dyDescent="0.2">
      <c r="A6731" s="145" t="s">
        <v>6580</v>
      </c>
      <c r="B6731" s="145" t="s">
        <v>6601</v>
      </c>
      <c r="C6731" s="144">
        <v>6800610</v>
      </c>
      <c r="D6731" s="145" t="s">
        <v>6656</v>
      </c>
      <c r="E6731" s="150"/>
    </row>
    <row r="6732" spans="1:5" hidden="1" x14ac:dyDescent="0.2">
      <c r="A6732" s="145" t="s">
        <v>6580</v>
      </c>
      <c r="B6732" s="145" t="s">
        <v>6603</v>
      </c>
      <c r="C6732" s="144">
        <v>6800701</v>
      </c>
      <c r="D6732" s="145" t="s">
        <v>6657</v>
      </c>
      <c r="E6732" s="150"/>
    </row>
    <row r="6733" spans="1:5" hidden="1" x14ac:dyDescent="0.2">
      <c r="A6733" s="145" t="s">
        <v>6580</v>
      </c>
      <c r="B6733" s="145" t="s">
        <v>6603</v>
      </c>
      <c r="C6733" s="144">
        <v>6800702</v>
      </c>
      <c r="D6733" s="145" t="s">
        <v>6658</v>
      </c>
      <c r="E6733" s="150"/>
    </row>
    <row r="6734" spans="1:5" hidden="1" x14ac:dyDescent="0.2">
      <c r="A6734" s="145" t="s">
        <v>6580</v>
      </c>
      <c r="B6734" s="145" t="s">
        <v>6603</v>
      </c>
      <c r="C6734" s="144">
        <v>6800703</v>
      </c>
      <c r="D6734" s="145" t="s">
        <v>6659</v>
      </c>
      <c r="E6734" s="150"/>
    </row>
    <row r="6735" spans="1:5" hidden="1" x14ac:dyDescent="0.2">
      <c r="A6735" s="145" t="s">
        <v>6580</v>
      </c>
      <c r="B6735" s="145" t="s">
        <v>6603</v>
      </c>
      <c r="C6735" s="144">
        <v>6800704</v>
      </c>
      <c r="D6735" s="145" t="s">
        <v>6660</v>
      </c>
      <c r="E6735" s="150"/>
    </row>
    <row r="6736" spans="1:5" hidden="1" x14ac:dyDescent="0.2">
      <c r="A6736" s="145" t="s">
        <v>6580</v>
      </c>
      <c r="B6736" s="145" t="s">
        <v>6603</v>
      </c>
      <c r="C6736" s="144">
        <v>6800705</v>
      </c>
      <c r="D6736" s="145" t="s">
        <v>6661</v>
      </c>
      <c r="E6736" s="150"/>
    </row>
    <row r="6737" spans="1:5" hidden="1" x14ac:dyDescent="0.2">
      <c r="A6737" s="145" t="s">
        <v>6580</v>
      </c>
      <c r="B6737" s="145" t="s">
        <v>6603</v>
      </c>
      <c r="C6737" s="144">
        <v>6800706</v>
      </c>
      <c r="D6737" s="145" t="s">
        <v>6662</v>
      </c>
      <c r="E6737" s="150"/>
    </row>
    <row r="6738" spans="1:5" hidden="1" x14ac:dyDescent="0.2">
      <c r="A6738" s="145" t="s">
        <v>6580</v>
      </c>
      <c r="B6738" s="145" t="s">
        <v>6603</v>
      </c>
      <c r="C6738" s="144">
        <v>6800707</v>
      </c>
      <c r="D6738" s="145" t="s">
        <v>6663</v>
      </c>
      <c r="E6738" s="150"/>
    </row>
    <row r="6739" spans="1:5" hidden="1" x14ac:dyDescent="0.2">
      <c r="A6739" s="145" t="s">
        <v>6580</v>
      </c>
      <c r="B6739" s="145" t="s">
        <v>6603</v>
      </c>
      <c r="C6739" s="144">
        <v>6800708</v>
      </c>
      <c r="D6739" s="145" t="s">
        <v>6664</v>
      </c>
      <c r="E6739" s="150"/>
    </row>
    <row r="6740" spans="1:5" hidden="1" x14ac:dyDescent="0.2">
      <c r="A6740" s="145" t="s">
        <v>6580</v>
      </c>
      <c r="B6740" s="145" t="s">
        <v>6603</v>
      </c>
      <c r="C6740" s="144">
        <v>6800709</v>
      </c>
      <c r="D6740" s="145" t="s">
        <v>6665</v>
      </c>
      <c r="E6740" s="150"/>
    </row>
    <row r="6741" spans="1:5" hidden="1" x14ac:dyDescent="0.2">
      <c r="A6741" s="145" t="s">
        <v>6580</v>
      </c>
      <c r="B6741" s="145" t="s">
        <v>6603</v>
      </c>
      <c r="C6741" s="144">
        <v>6800710</v>
      </c>
      <c r="D6741" s="145" t="s">
        <v>6666</v>
      </c>
      <c r="E6741" s="150"/>
    </row>
    <row r="6742" spans="1:5" hidden="1" x14ac:dyDescent="0.2">
      <c r="A6742" s="145" t="s">
        <v>6580</v>
      </c>
      <c r="B6742" s="145" t="s">
        <v>6603</v>
      </c>
      <c r="C6742" s="144">
        <v>6800711</v>
      </c>
      <c r="D6742" s="145" t="s">
        <v>6667</v>
      </c>
      <c r="E6742" s="150"/>
    </row>
    <row r="6743" spans="1:5" hidden="1" x14ac:dyDescent="0.2">
      <c r="A6743" s="145" t="s">
        <v>6580</v>
      </c>
      <c r="B6743" s="145" t="s">
        <v>6604</v>
      </c>
      <c r="C6743" s="144">
        <v>6800801</v>
      </c>
      <c r="D6743" s="145" t="s">
        <v>3212</v>
      </c>
      <c r="E6743" s="150"/>
    </row>
    <row r="6744" spans="1:5" hidden="1" x14ac:dyDescent="0.2">
      <c r="A6744" s="145" t="s">
        <v>6580</v>
      </c>
      <c r="B6744" s="145" t="s">
        <v>6604</v>
      </c>
      <c r="C6744" s="144">
        <v>6800802</v>
      </c>
      <c r="D6744" s="145" t="s">
        <v>3804</v>
      </c>
      <c r="E6744" s="150"/>
    </row>
    <row r="6745" spans="1:5" hidden="1" x14ac:dyDescent="0.2">
      <c r="A6745" s="145" t="s">
        <v>6580</v>
      </c>
      <c r="B6745" s="145" t="s">
        <v>6604</v>
      </c>
      <c r="C6745" s="144">
        <v>6800803</v>
      </c>
      <c r="D6745" s="145" t="s">
        <v>374</v>
      </c>
      <c r="E6745" s="150"/>
    </row>
    <row r="6746" spans="1:5" hidden="1" x14ac:dyDescent="0.2">
      <c r="A6746" s="145" t="s">
        <v>6580</v>
      </c>
      <c r="B6746" s="145" t="s">
        <v>6604</v>
      </c>
      <c r="C6746" s="144">
        <v>6800804</v>
      </c>
      <c r="D6746" s="145" t="s">
        <v>6668</v>
      </c>
      <c r="E6746" s="150"/>
    </row>
    <row r="6747" spans="1:5" hidden="1" x14ac:dyDescent="0.2">
      <c r="A6747" s="145" t="s">
        <v>6580</v>
      </c>
      <c r="B6747" s="145" t="s">
        <v>6604</v>
      </c>
      <c r="C6747" s="144">
        <v>6800805</v>
      </c>
      <c r="D6747" s="145" t="s">
        <v>6669</v>
      </c>
      <c r="E6747" s="150"/>
    </row>
    <row r="6748" spans="1:5" hidden="1" x14ac:dyDescent="0.2">
      <c r="A6748" s="145" t="s">
        <v>6580</v>
      </c>
      <c r="B6748" s="145" t="s">
        <v>6604</v>
      </c>
      <c r="C6748" s="144">
        <v>6800806</v>
      </c>
      <c r="D6748" s="145" t="s">
        <v>6670</v>
      </c>
      <c r="E6748" s="150"/>
    </row>
    <row r="6749" spans="1:5" hidden="1" x14ac:dyDescent="0.2">
      <c r="A6749" s="145" t="s">
        <v>6580</v>
      </c>
      <c r="B6749" s="145" t="s">
        <v>6604</v>
      </c>
      <c r="C6749" s="144">
        <v>6800807</v>
      </c>
      <c r="D6749" s="145" t="s">
        <v>6671</v>
      </c>
      <c r="E6749" s="150"/>
    </row>
    <row r="6750" spans="1:5" hidden="1" x14ac:dyDescent="0.2">
      <c r="A6750" s="145" t="s">
        <v>6580</v>
      </c>
      <c r="B6750" s="145" t="s">
        <v>6604</v>
      </c>
      <c r="C6750" s="144">
        <v>6800808</v>
      </c>
      <c r="D6750" s="145" t="s">
        <v>5987</v>
      </c>
      <c r="E6750" s="150"/>
    </row>
    <row r="6751" spans="1:5" hidden="1" x14ac:dyDescent="0.2">
      <c r="A6751" s="145" t="s">
        <v>6580</v>
      </c>
      <c r="B6751" s="145" t="s">
        <v>6604</v>
      </c>
      <c r="C6751" s="144">
        <v>6800809</v>
      </c>
      <c r="D6751" s="145" t="s">
        <v>1455</v>
      </c>
      <c r="E6751" s="150"/>
    </row>
    <row r="6752" spans="1:5" hidden="1" x14ac:dyDescent="0.2">
      <c r="A6752" s="145" t="s">
        <v>6580</v>
      </c>
      <c r="B6752" s="145" t="s">
        <v>6604</v>
      </c>
      <c r="C6752" s="144">
        <v>6800810</v>
      </c>
      <c r="D6752" s="145" t="s">
        <v>527</v>
      </c>
      <c r="E6752" s="150"/>
    </row>
    <row r="6753" spans="1:5" hidden="1" x14ac:dyDescent="0.2">
      <c r="A6753" s="145" t="s">
        <v>6580</v>
      </c>
      <c r="B6753" s="145" t="s">
        <v>6583</v>
      </c>
      <c r="C6753" s="144">
        <v>6800901</v>
      </c>
      <c r="D6753" s="145" t="s">
        <v>6672</v>
      </c>
      <c r="E6753" s="150"/>
    </row>
    <row r="6754" spans="1:5" hidden="1" x14ac:dyDescent="0.2">
      <c r="A6754" s="145" t="s">
        <v>6580</v>
      </c>
      <c r="B6754" s="145" t="s">
        <v>6583</v>
      </c>
      <c r="C6754" s="144">
        <v>6800902</v>
      </c>
      <c r="D6754" s="145" t="s">
        <v>6673</v>
      </c>
      <c r="E6754" s="150"/>
    </row>
    <row r="6755" spans="1:5" hidden="1" x14ac:dyDescent="0.2">
      <c r="A6755" s="145" t="s">
        <v>6580</v>
      </c>
      <c r="B6755" s="145" t="s">
        <v>6583</v>
      </c>
      <c r="C6755" s="144">
        <v>6800903</v>
      </c>
      <c r="D6755" s="145" t="s">
        <v>6674</v>
      </c>
      <c r="E6755" s="150"/>
    </row>
    <row r="6756" spans="1:5" hidden="1" x14ac:dyDescent="0.2">
      <c r="A6756" s="145" t="s">
        <v>6580</v>
      </c>
      <c r="B6756" s="145" t="s">
        <v>6583</v>
      </c>
      <c r="C6756" s="144">
        <v>6800904</v>
      </c>
      <c r="D6756" s="145" t="s">
        <v>6675</v>
      </c>
      <c r="E6756" s="150"/>
    </row>
    <row r="6757" spans="1:5" hidden="1" x14ac:dyDescent="0.2">
      <c r="A6757" s="145" t="s">
        <v>6580</v>
      </c>
      <c r="B6757" s="145" t="s">
        <v>6583</v>
      </c>
      <c r="C6757" s="144">
        <v>6800905</v>
      </c>
      <c r="D6757" s="145" t="s">
        <v>6676</v>
      </c>
      <c r="E6757" s="150"/>
    </row>
    <row r="6758" spans="1:5" hidden="1" x14ac:dyDescent="0.2">
      <c r="A6758" s="145" t="s">
        <v>6580</v>
      </c>
      <c r="B6758" s="145" t="s">
        <v>6583</v>
      </c>
      <c r="C6758" s="144">
        <v>6800906</v>
      </c>
      <c r="D6758" s="145" t="s">
        <v>6677</v>
      </c>
      <c r="E6758" s="150"/>
    </row>
    <row r="6759" spans="1:5" hidden="1" x14ac:dyDescent="0.2">
      <c r="A6759" s="145" t="s">
        <v>6580</v>
      </c>
      <c r="B6759" s="145" t="s">
        <v>6583</v>
      </c>
      <c r="C6759" s="144">
        <v>6800907</v>
      </c>
      <c r="D6759" s="145" t="s">
        <v>6678</v>
      </c>
      <c r="E6759" s="150"/>
    </row>
    <row r="6760" spans="1:5" hidden="1" x14ac:dyDescent="0.2">
      <c r="A6760" s="145" t="s">
        <v>6580</v>
      </c>
      <c r="B6760" s="145" t="s">
        <v>6583</v>
      </c>
      <c r="C6760" s="144">
        <v>6800908</v>
      </c>
      <c r="D6760" s="145" t="s">
        <v>6679</v>
      </c>
      <c r="E6760" s="150"/>
    </row>
    <row r="6761" spans="1:5" hidden="1" x14ac:dyDescent="0.2">
      <c r="A6761" s="145" t="s">
        <v>6580</v>
      </c>
      <c r="B6761" s="145" t="s">
        <v>6583</v>
      </c>
      <c r="C6761" s="144">
        <v>6800909</v>
      </c>
      <c r="D6761" s="145" t="s">
        <v>6680</v>
      </c>
      <c r="E6761" s="150"/>
    </row>
    <row r="6762" spans="1:5" hidden="1" x14ac:dyDescent="0.2">
      <c r="A6762" s="145" t="s">
        <v>6580</v>
      </c>
      <c r="B6762" s="145" t="s">
        <v>6583</v>
      </c>
      <c r="C6762" s="144">
        <v>6800910</v>
      </c>
      <c r="D6762" s="145" t="s">
        <v>1991</v>
      </c>
      <c r="E6762" s="150"/>
    </row>
    <row r="6763" spans="1:5" hidden="1" x14ac:dyDescent="0.2">
      <c r="A6763" s="145" t="s">
        <v>6580</v>
      </c>
      <c r="B6763" s="145" t="s">
        <v>6583</v>
      </c>
      <c r="C6763" s="144">
        <v>6800911</v>
      </c>
      <c r="D6763" s="145" t="s">
        <v>6681</v>
      </c>
      <c r="E6763" s="150"/>
    </row>
    <row r="6764" spans="1:5" hidden="1" x14ac:dyDescent="0.2">
      <c r="A6764" s="145" t="s">
        <v>6580</v>
      </c>
      <c r="B6764" s="145" t="s">
        <v>6583</v>
      </c>
      <c r="C6764" s="144">
        <v>6800912</v>
      </c>
      <c r="D6764" s="145" t="s">
        <v>4879</v>
      </c>
      <c r="E6764" s="150"/>
    </row>
    <row r="6765" spans="1:5" hidden="1" x14ac:dyDescent="0.2">
      <c r="A6765" s="145" t="s">
        <v>6580</v>
      </c>
      <c r="B6765" s="145" t="s">
        <v>6606</v>
      </c>
      <c r="C6765" s="144">
        <v>6801001</v>
      </c>
      <c r="D6765" s="145" t="s">
        <v>6682</v>
      </c>
      <c r="E6765" s="150"/>
    </row>
    <row r="6766" spans="1:5" hidden="1" x14ac:dyDescent="0.2">
      <c r="A6766" s="145" t="s">
        <v>6580</v>
      </c>
      <c r="B6766" s="145" t="s">
        <v>6606</v>
      </c>
      <c r="C6766" s="144">
        <v>6801002</v>
      </c>
      <c r="D6766" s="145" t="s">
        <v>3970</v>
      </c>
      <c r="E6766" s="150"/>
    </row>
    <row r="6767" spans="1:5" hidden="1" x14ac:dyDescent="0.2">
      <c r="A6767" s="145" t="s">
        <v>6580</v>
      </c>
      <c r="B6767" s="145" t="s">
        <v>6606</v>
      </c>
      <c r="C6767" s="144">
        <v>6801003</v>
      </c>
      <c r="D6767" s="145" t="s">
        <v>6683</v>
      </c>
      <c r="E6767" s="150"/>
    </row>
    <row r="6768" spans="1:5" hidden="1" x14ac:dyDescent="0.2">
      <c r="A6768" s="145" t="s">
        <v>6580</v>
      </c>
      <c r="B6768" s="145" t="s">
        <v>6607</v>
      </c>
      <c r="C6768" s="144">
        <v>6801101</v>
      </c>
      <c r="D6768" s="145" t="s">
        <v>6684</v>
      </c>
      <c r="E6768" s="150"/>
    </row>
    <row r="6769" spans="1:5" hidden="1" x14ac:dyDescent="0.2">
      <c r="A6769" s="145" t="s">
        <v>6580</v>
      </c>
      <c r="B6769" s="145" t="s">
        <v>6607</v>
      </c>
      <c r="C6769" s="144">
        <v>6801102</v>
      </c>
      <c r="D6769" s="145" t="s">
        <v>6685</v>
      </c>
      <c r="E6769" s="150"/>
    </row>
    <row r="6770" spans="1:5" hidden="1" x14ac:dyDescent="0.2">
      <c r="A6770" s="145" t="s">
        <v>6580</v>
      </c>
      <c r="B6770" s="145" t="s">
        <v>6607</v>
      </c>
      <c r="C6770" s="144">
        <v>6801103</v>
      </c>
      <c r="D6770" s="145" t="s">
        <v>2277</v>
      </c>
      <c r="E6770" s="150"/>
    </row>
    <row r="6771" spans="1:5" hidden="1" x14ac:dyDescent="0.2">
      <c r="A6771" s="145" t="s">
        <v>6580</v>
      </c>
      <c r="B6771" s="145" t="s">
        <v>6607</v>
      </c>
      <c r="C6771" s="144">
        <v>6801104</v>
      </c>
      <c r="D6771" s="145" t="s">
        <v>6686</v>
      </c>
      <c r="E6771" s="150"/>
    </row>
    <row r="6772" spans="1:5" hidden="1" x14ac:dyDescent="0.2">
      <c r="A6772" s="145" t="s">
        <v>6580</v>
      </c>
      <c r="B6772" s="145" t="s">
        <v>6607</v>
      </c>
      <c r="C6772" s="144">
        <v>6801105</v>
      </c>
      <c r="D6772" s="145" t="s">
        <v>6687</v>
      </c>
      <c r="E6772" s="150"/>
    </row>
    <row r="6773" spans="1:5" hidden="1" x14ac:dyDescent="0.2">
      <c r="A6773" s="145" t="s">
        <v>6580</v>
      </c>
      <c r="B6773" s="145" t="s">
        <v>6607</v>
      </c>
      <c r="C6773" s="144">
        <v>6801106</v>
      </c>
      <c r="D6773" s="145" t="s">
        <v>6688</v>
      </c>
      <c r="E6773" s="150"/>
    </row>
    <row r="6774" spans="1:5" hidden="1" x14ac:dyDescent="0.2">
      <c r="A6774" s="145" t="s">
        <v>6580</v>
      </c>
      <c r="B6774" s="145" t="s">
        <v>6607</v>
      </c>
      <c r="C6774" s="144">
        <v>6801107</v>
      </c>
      <c r="D6774" s="145" t="s">
        <v>6689</v>
      </c>
      <c r="E6774" s="150"/>
    </row>
    <row r="6775" spans="1:5" hidden="1" x14ac:dyDescent="0.2">
      <c r="A6775" s="145" t="s">
        <v>6580</v>
      </c>
      <c r="B6775" s="145" t="s">
        <v>6585</v>
      </c>
      <c r="C6775" s="144">
        <v>6801201</v>
      </c>
      <c r="D6775" s="145" t="s">
        <v>6690</v>
      </c>
      <c r="E6775" s="150"/>
    </row>
    <row r="6776" spans="1:5" hidden="1" x14ac:dyDescent="0.2">
      <c r="A6776" s="145" t="s">
        <v>6580</v>
      </c>
      <c r="B6776" s="145" t="s">
        <v>6585</v>
      </c>
      <c r="C6776" s="144">
        <v>6801202</v>
      </c>
      <c r="D6776" s="145" t="s">
        <v>6691</v>
      </c>
      <c r="E6776" s="150"/>
    </row>
    <row r="6777" spans="1:5" hidden="1" x14ac:dyDescent="0.2">
      <c r="A6777" s="145" t="s">
        <v>6580</v>
      </c>
      <c r="B6777" s="145" t="s">
        <v>6585</v>
      </c>
      <c r="C6777" s="144">
        <v>6801203</v>
      </c>
      <c r="D6777" s="145" t="s">
        <v>6692</v>
      </c>
      <c r="E6777" s="150"/>
    </row>
    <row r="6778" spans="1:5" hidden="1" x14ac:dyDescent="0.2">
      <c r="A6778" s="145" t="s">
        <v>6580</v>
      </c>
      <c r="B6778" s="145" t="s">
        <v>6585</v>
      </c>
      <c r="C6778" s="144">
        <v>6801204</v>
      </c>
      <c r="D6778" s="145" t="s">
        <v>455</v>
      </c>
      <c r="E6778" s="150"/>
    </row>
    <row r="6779" spans="1:5" hidden="1" x14ac:dyDescent="0.2">
      <c r="A6779" s="145" t="s">
        <v>6580</v>
      </c>
      <c r="B6779" s="145" t="s">
        <v>6585</v>
      </c>
      <c r="C6779" s="144">
        <v>6801205</v>
      </c>
      <c r="D6779" s="145" t="s">
        <v>923</v>
      </c>
      <c r="E6779" s="150"/>
    </row>
    <row r="6780" spans="1:5" hidden="1" x14ac:dyDescent="0.2">
      <c r="A6780" s="145" t="s">
        <v>6580</v>
      </c>
      <c r="B6780" s="145" t="s">
        <v>6585</v>
      </c>
      <c r="C6780" s="144">
        <v>6801206</v>
      </c>
      <c r="D6780" s="145" t="s">
        <v>6693</v>
      </c>
      <c r="E6780" s="150"/>
    </row>
    <row r="6781" spans="1:5" hidden="1" x14ac:dyDescent="0.2">
      <c r="A6781" s="145" t="s">
        <v>6580</v>
      </c>
      <c r="B6781" s="145" t="s">
        <v>6585</v>
      </c>
      <c r="C6781" s="144">
        <v>6801207</v>
      </c>
      <c r="D6781" s="145" t="s">
        <v>6694</v>
      </c>
      <c r="E6781" s="150"/>
    </row>
    <row r="6782" spans="1:5" hidden="1" x14ac:dyDescent="0.2">
      <c r="A6782" s="145" t="s">
        <v>6580</v>
      </c>
      <c r="B6782" s="145" t="s">
        <v>6585</v>
      </c>
      <c r="C6782" s="144">
        <v>6801208</v>
      </c>
      <c r="D6782" s="145" t="s">
        <v>6695</v>
      </c>
      <c r="E6782" s="150"/>
    </row>
    <row r="6783" spans="1:5" hidden="1" x14ac:dyDescent="0.2">
      <c r="A6783" s="145" t="s">
        <v>6580</v>
      </c>
      <c r="B6783" s="145" t="s">
        <v>6585</v>
      </c>
      <c r="C6783" s="144">
        <v>6801209</v>
      </c>
      <c r="D6783" s="145" t="s">
        <v>6696</v>
      </c>
      <c r="E6783" s="150"/>
    </row>
    <row r="6784" spans="1:5" hidden="1" x14ac:dyDescent="0.2">
      <c r="A6784" s="145" t="s">
        <v>6580</v>
      </c>
      <c r="B6784" s="145" t="s">
        <v>6585</v>
      </c>
      <c r="C6784" s="144">
        <v>6801210</v>
      </c>
      <c r="D6784" s="145" t="s">
        <v>6697</v>
      </c>
      <c r="E6784" s="150"/>
    </row>
    <row r="6785" spans="1:5" hidden="1" x14ac:dyDescent="0.2">
      <c r="A6785" s="145" t="s">
        <v>6580</v>
      </c>
      <c r="B6785" s="145" t="s">
        <v>6585</v>
      </c>
      <c r="C6785" s="144">
        <v>6801212</v>
      </c>
      <c r="D6785" s="145" t="s">
        <v>6698</v>
      </c>
      <c r="E6785" s="150"/>
    </row>
    <row r="6786" spans="1:5" hidden="1" x14ac:dyDescent="0.2">
      <c r="A6786" s="145" t="s">
        <v>6580</v>
      </c>
      <c r="B6786" s="145" t="s">
        <v>6585</v>
      </c>
      <c r="C6786" s="144">
        <v>6801213</v>
      </c>
      <c r="D6786" s="145" t="s">
        <v>191</v>
      </c>
      <c r="E6786" s="150"/>
    </row>
    <row r="6787" spans="1:5" hidden="1" x14ac:dyDescent="0.2">
      <c r="A6787" s="145" t="s">
        <v>6580</v>
      </c>
      <c r="B6787" s="145" t="s">
        <v>6585</v>
      </c>
      <c r="C6787" s="144">
        <v>6801214</v>
      </c>
      <c r="D6787" s="145" t="s">
        <v>6699</v>
      </c>
      <c r="E6787" s="150"/>
    </row>
    <row r="6788" spans="1:5" hidden="1" x14ac:dyDescent="0.2">
      <c r="A6788" s="145" t="s">
        <v>6580</v>
      </c>
      <c r="B6788" s="145" t="s">
        <v>6585</v>
      </c>
      <c r="C6788" s="144">
        <v>6801215</v>
      </c>
      <c r="D6788" s="145" t="s">
        <v>6564</v>
      </c>
      <c r="E6788" s="150"/>
    </row>
    <row r="6789" spans="1:5" hidden="1" x14ac:dyDescent="0.2">
      <c r="A6789" s="145" t="s">
        <v>6580</v>
      </c>
      <c r="B6789" s="145" t="s">
        <v>6585</v>
      </c>
      <c r="C6789" s="144">
        <v>6801216</v>
      </c>
      <c r="D6789" s="145" t="s">
        <v>6700</v>
      </c>
      <c r="E6789" s="150"/>
    </row>
    <row r="6790" spans="1:5" hidden="1" x14ac:dyDescent="0.2">
      <c r="A6790" s="145" t="s">
        <v>6580</v>
      </c>
      <c r="B6790" s="145" t="s">
        <v>6585</v>
      </c>
      <c r="C6790" s="144">
        <v>6801217</v>
      </c>
      <c r="D6790" s="145" t="s">
        <v>6701</v>
      </c>
      <c r="E6790" s="150"/>
    </row>
    <row r="6791" spans="1:5" hidden="1" x14ac:dyDescent="0.2">
      <c r="A6791" s="145" t="s">
        <v>6580</v>
      </c>
      <c r="B6791" s="145" t="s">
        <v>6609</v>
      </c>
      <c r="C6791" s="144">
        <v>6801301</v>
      </c>
      <c r="D6791" s="145" t="s">
        <v>6702</v>
      </c>
      <c r="E6791" s="150"/>
    </row>
    <row r="6792" spans="1:5" hidden="1" x14ac:dyDescent="0.2">
      <c r="A6792" s="145" t="s">
        <v>6580</v>
      </c>
      <c r="B6792" s="145" t="s">
        <v>6609</v>
      </c>
      <c r="C6792" s="144">
        <v>6801302</v>
      </c>
      <c r="D6792" s="145" t="s">
        <v>6703</v>
      </c>
      <c r="E6792" s="150"/>
    </row>
    <row r="6793" spans="1:5" hidden="1" x14ac:dyDescent="0.2">
      <c r="A6793" s="145" t="s">
        <v>6580</v>
      </c>
      <c r="B6793" s="145" t="s">
        <v>6609</v>
      </c>
      <c r="C6793" s="144">
        <v>6801303</v>
      </c>
      <c r="D6793" s="145" t="s">
        <v>6704</v>
      </c>
      <c r="E6793" s="150"/>
    </row>
    <row r="6794" spans="1:5" hidden="1" x14ac:dyDescent="0.2">
      <c r="A6794" s="145" t="s">
        <v>6580</v>
      </c>
      <c r="B6794" s="145" t="s">
        <v>6609</v>
      </c>
      <c r="C6794" s="144">
        <v>6801304</v>
      </c>
      <c r="D6794" s="145" t="s">
        <v>393</v>
      </c>
      <c r="E6794" s="150"/>
    </row>
    <row r="6795" spans="1:5" hidden="1" x14ac:dyDescent="0.2">
      <c r="A6795" s="145" t="s">
        <v>6580</v>
      </c>
      <c r="B6795" s="145" t="s">
        <v>6609</v>
      </c>
      <c r="C6795" s="144">
        <v>6801305</v>
      </c>
      <c r="D6795" s="145" t="s">
        <v>6705</v>
      </c>
      <c r="E6795" s="150"/>
    </row>
    <row r="6796" spans="1:5" hidden="1" x14ac:dyDescent="0.2">
      <c r="A6796" s="145" t="s">
        <v>6580</v>
      </c>
      <c r="B6796" s="145" t="s">
        <v>6613</v>
      </c>
      <c r="C6796" s="144">
        <v>6801401</v>
      </c>
      <c r="D6796" s="145" t="s">
        <v>6706</v>
      </c>
      <c r="E6796" s="150"/>
    </row>
    <row r="6797" spans="1:5" hidden="1" x14ac:dyDescent="0.2">
      <c r="A6797" s="145" t="s">
        <v>6580</v>
      </c>
      <c r="B6797" s="145" t="s">
        <v>6613</v>
      </c>
      <c r="C6797" s="144">
        <v>6801402</v>
      </c>
      <c r="D6797" s="145" t="s">
        <v>6707</v>
      </c>
      <c r="E6797" s="150"/>
    </row>
    <row r="6798" spans="1:5" hidden="1" x14ac:dyDescent="0.2">
      <c r="A6798" s="145" t="s">
        <v>6580</v>
      </c>
      <c r="B6798" s="145" t="s">
        <v>6613</v>
      </c>
      <c r="C6798" s="144">
        <v>6801403</v>
      </c>
      <c r="D6798" s="145" t="s">
        <v>656</v>
      </c>
      <c r="E6798" s="150"/>
    </row>
    <row r="6799" spans="1:5" hidden="1" x14ac:dyDescent="0.2">
      <c r="A6799" s="145" t="s">
        <v>6580</v>
      </c>
      <c r="B6799" s="145" t="s">
        <v>6613</v>
      </c>
      <c r="C6799" s="144">
        <v>6801404</v>
      </c>
      <c r="D6799" s="145" t="s">
        <v>6708</v>
      </c>
      <c r="E6799" s="150"/>
    </row>
    <row r="6800" spans="1:5" hidden="1" x14ac:dyDescent="0.2">
      <c r="A6800" s="145" t="s">
        <v>6580</v>
      </c>
      <c r="B6800" s="145" t="s">
        <v>6613</v>
      </c>
      <c r="C6800" s="144">
        <v>6801405</v>
      </c>
      <c r="D6800" s="145" t="s">
        <v>6709</v>
      </c>
      <c r="E6800" s="150"/>
    </row>
    <row r="6801" spans="1:5" hidden="1" x14ac:dyDescent="0.2">
      <c r="A6801" s="145" t="s">
        <v>6580</v>
      </c>
      <c r="B6801" s="145" t="s">
        <v>6613</v>
      </c>
      <c r="C6801" s="144">
        <v>6801406</v>
      </c>
      <c r="D6801" s="145" t="s">
        <v>1288</v>
      </c>
      <c r="E6801" s="150"/>
    </row>
    <row r="6802" spans="1:5" hidden="1" x14ac:dyDescent="0.2">
      <c r="A6802" s="145" t="s">
        <v>6580</v>
      </c>
      <c r="B6802" s="145" t="s">
        <v>6613</v>
      </c>
      <c r="C6802" s="144">
        <v>6801407</v>
      </c>
      <c r="D6802" s="145" t="s">
        <v>6710</v>
      </c>
      <c r="E6802" s="150"/>
    </row>
    <row r="6803" spans="1:5" hidden="1" x14ac:dyDescent="0.2">
      <c r="A6803" s="145" t="s">
        <v>6580</v>
      </c>
      <c r="B6803" s="145" t="s">
        <v>6613</v>
      </c>
      <c r="C6803" s="144">
        <v>6801408</v>
      </c>
      <c r="D6803" s="145" t="s">
        <v>6711</v>
      </c>
      <c r="E6803" s="150"/>
    </row>
    <row r="6804" spans="1:5" hidden="1" x14ac:dyDescent="0.2">
      <c r="A6804" s="145" t="s">
        <v>6580</v>
      </c>
      <c r="B6804" s="145" t="s">
        <v>6613</v>
      </c>
      <c r="C6804" s="144">
        <v>6801409</v>
      </c>
      <c r="D6804" s="145" t="s">
        <v>6712</v>
      </c>
      <c r="E6804" s="150"/>
    </row>
    <row r="6805" spans="1:5" hidden="1" x14ac:dyDescent="0.2">
      <c r="A6805" s="145" t="s">
        <v>6580</v>
      </c>
      <c r="B6805" s="145" t="s">
        <v>6615</v>
      </c>
      <c r="C6805" s="144">
        <v>6801501</v>
      </c>
      <c r="D6805" s="145" t="s">
        <v>6713</v>
      </c>
      <c r="E6805" s="150"/>
    </row>
    <row r="6806" spans="1:5" hidden="1" x14ac:dyDescent="0.2">
      <c r="A6806" s="145" t="s">
        <v>6580</v>
      </c>
      <c r="B6806" s="145" t="s">
        <v>6615</v>
      </c>
      <c r="C6806" s="144">
        <v>6801502</v>
      </c>
      <c r="D6806" s="145" t="s">
        <v>6714</v>
      </c>
      <c r="E6806" s="150"/>
    </row>
    <row r="6807" spans="1:5" hidden="1" x14ac:dyDescent="0.2">
      <c r="A6807" s="145" t="s">
        <v>6580</v>
      </c>
      <c r="B6807" s="145" t="s">
        <v>6615</v>
      </c>
      <c r="C6807" s="144">
        <v>6801503</v>
      </c>
      <c r="D6807" s="145" t="s">
        <v>6715</v>
      </c>
      <c r="E6807" s="150"/>
    </row>
    <row r="6808" spans="1:5" hidden="1" x14ac:dyDescent="0.2">
      <c r="A6808" s="145" t="s">
        <v>6580</v>
      </c>
      <c r="B6808" s="145" t="s">
        <v>6617</v>
      </c>
      <c r="C6808" s="144">
        <v>6801601</v>
      </c>
      <c r="D6808" s="145" t="s">
        <v>6716</v>
      </c>
      <c r="E6808" s="150"/>
    </row>
    <row r="6809" spans="1:5" hidden="1" x14ac:dyDescent="0.2">
      <c r="A6809" s="145" t="s">
        <v>6580</v>
      </c>
      <c r="B6809" s="145" t="s">
        <v>6617</v>
      </c>
      <c r="C6809" s="144">
        <v>6801602</v>
      </c>
      <c r="D6809" s="145" t="s">
        <v>6717</v>
      </c>
      <c r="E6809" s="150"/>
    </row>
    <row r="6810" spans="1:5" hidden="1" x14ac:dyDescent="0.2">
      <c r="A6810" s="145" t="s">
        <v>6580</v>
      </c>
      <c r="B6810" s="145" t="s">
        <v>6617</v>
      </c>
      <c r="C6810" s="144">
        <v>6801603</v>
      </c>
      <c r="D6810" s="145" t="s">
        <v>1263</v>
      </c>
      <c r="E6810" s="150"/>
    </row>
    <row r="6811" spans="1:5" hidden="1" x14ac:dyDescent="0.2">
      <c r="A6811" s="145" t="s">
        <v>6580</v>
      </c>
      <c r="B6811" s="145" t="s">
        <v>6617</v>
      </c>
      <c r="C6811" s="144">
        <v>6801604</v>
      </c>
      <c r="D6811" s="145" t="s">
        <v>6718</v>
      </c>
      <c r="E6811" s="150"/>
    </row>
    <row r="6812" spans="1:5" hidden="1" x14ac:dyDescent="0.2">
      <c r="A6812" s="145" t="s">
        <v>6580</v>
      </c>
      <c r="B6812" s="145" t="s">
        <v>6617</v>
      </c>
      <c r="C6812" s="144">
        <v>6801605</v>
      </c>
      <c r="D6812" s="145" t="s">
        <v>1141</v>
      </c>
      <c r="E6812" s="150"/>
    </row>
    <row r="6813" spans="1:5" hidden="1" x14ac:dyDescent="0.2">
      <c r="A6813" s="145" t="s">
        <v>6580</v>
      </c>
      <c r="B6813" s="145" t="s">
        <v>6617</v>
      </c>
      <c r="C6813" s="144">
        <v>6801606</v>
      </c>
      <c r="D6813" s="145" t="s">
        <v>6719</v>
      </c>
      <c r="E6813" s="150"/>
    </row>
    <row r="6814" spans="1:5" hidden="1" x14ac:dyDescent="0.2">
      <c r="A6814" s="145" t="s">
        <v>6580</v>
      </c>
      <c r="B6814" s="145" t="s">
        <v>6617</v>
      </c>
      <c r="C6814" s="144">
        <v>6801607</v>
      </c>
      <c r="D6814" s="145" t="s">
        <v>6720</v>
      </c>
      <c r="E6814" s="150"/>
    </row>
    <row r="6815" spans="1:5" hidden="1" x14ac:dyDescent="0.2">
      <c r="A6815" s="145" t="s">
        <v>6580</v>
      </c>
      <c r="B6815" s="145" t="s">
        <v>6617</v>
      </c>
      <c r="C6815" s="144">
        <v>6801608</v>
      </c>
      <c r="D6815" s="145" t="s">
        <v>6721</v>
      </c>
      <c r="E6815" s="150"/>
    </row>
    <row r="6816" spans="1:5" hidden="1" x14ac:dyDescent="0.2">
      <c r="A6816" s="145" t="s">
        <v>6580</v>
      </c>
      <c r="B6816" s="145" t="s">
        <v>6617</v>
      </c>
      <c r="C6816" s="144">
        <v>6801609</v>
      </c>
      <c r="D6816" s="145" t="s">
        <v>6722</v>
      </c>
      <c r="E6816" s="150"/>
    </row>
    <row r="6817" spans="1:5" hidden="1" x14ac:dyDescent="0.2">
      <c r="A6817" s="145" t="s">
        <v>6580</v>
      </c>
      <c r="B6817" s="145" t="s">
        <v>6617</v>
      </c>
      <c r="C6817" s="144">
        <v>6801610</v>
      </c>
      <c r="D6817" s="145" t="s">
        <v>6723</v>
      </c>
      <c r="E6817" s="150"/>
    </row>
    <row r="6818" spans="1:5" hidden="1" x14ac:dyDescent="0.2">
      <c r="A6818" s="145" t="s">
        <v>6580</v>
      </c>
      <c r="B6818" s="145" t="s">
        <v>6617</v>
      </c>
      <c r="C6818" s="144">
        <v>6801611</v>
      </c>
      <c r="D6818" s="145" t="s">
        <v>6724</v>
      </c>
      <c r="E6818" s="150"/>
    </row>
    <row r="6819" spans="1:5" hidden="1" x14ac:dyDescent="0.2">
      <c r="A6819" s="145" t="s">
        <v>6580</v>
      </c>
      <c r="B6819" s="145" t="s">
        <v>6726</v>
      </c>
      <c r="C6819" s="144">
        <v>6801701</v>
      </c>
      <c r="D6819" s="145" t="s">
        <v>6725</v>
      </c>
      <c r="E6819" s="150"/>
    </row>
    <row r="6820" spans="1:5" hidden="1" x14ac:dyDescent="0.2">
      <c r="A6820" s="145" t="s">
        <v>6580</v>
      </c>
      <c r="B6820" s="145" t="s">
        <v>6726</v>
      </c>
      <c r="C6820" s="144">
        <v>6801702</v>
      </c>
      <c r="D6820" s="145" t="s">
        <v>6727</v>
      </c>
      <c r="E6820" s="150"/>
    </row>
    <row r="6821" spans="1:5" hidden="1" x14ac:dyDescent="0.2">
      <c r="A6821" s="145" t="s">
        <v>6580</v>
      </c>
      <c r="B6821" s="145" t="s">
        <v>6726</v>
      </c>
      <c r="C6821" s="144">
        <v>6801703</v>
      </c>
      <c r="D6821" s="145" t="s">
        <v>6728</v>
      </c>
      <c r="E6821" s="150"/>
    </row>
    <row r="6822" spans="1:5" hidden="1" x14ac:dyDescent="0.2">
      <c r="A6822" s="145" t="s">
        <v>6580</v>
      </c>
      <c r="B6822" s="145" t="s">
        <v>6726</v>
      </c>
      <c r="C6822" s="144">
        <v>6801704</v>
      </c>
      <c r="D6822" s="145" t="s">
        <v>3197</v>
      </c>
      <c r="E6822" s="150"/>
    </row>
    <row r="6823" spans="1:5" hidden="1" x14ac:dyDescent="0.2">
      <c r="A6823" s="145" t="s">
        <v>6580</v>
      </c>
      <c r="B6823" s="145" t="s">
        <v>6730</v>
      </c>
      <c r="C6823" s="144">
        <v>6801801</v>
      </c>
      <c r="D6823" s="145" t="s">
        <v>6729</v>
      </c>
      <c r="E6823" s="150"/>
    </row>
    <row r="6824" spans="1:5" hidden="1" x14ac:dyDescent="0.2">
      <c r="A6824" s="145" t="s">
        <v>6580</v>
      </c>
      <c r="B6824" s="145" t="s">
        <v>6730</v>
      </c>
      <c r="C6824" s="144">
        <v>6801802</v>
      </c>
      <c r="D6824" s="145" t="s">
        <v>6731</v>
      </c>
      <c r="E6824" s="150"/>
    </row>
    <row r="6825" spans="1:5" hidden="1" x14ac:dyDescent="0.2">
      <c r="A6825" s="145" t="s">
        <v>6580</v>
      </c>
      <c r="B6825" s="145" t="s">
        <v>6730</v>
      </c>
      <c r="C6825" s="144">
        <v>6801803</v>
      </c>
      <c r="D6825" s="145" t="s">
        <v>6732</v>
      </c>
      <c r="E6825" s="150"/>
    </row>
    <row r="6826" spans="1:5" hidden="1" x14ac:dyDescent="0.2">
      <c r="A6826" s="145" t="s">
        <v>6580</v>
      </c>
      <c r="B6826" s="145" t="s">
        <v>6733</v>
      </c>
      <c r="C6826" s="144">
        <v>6801901</v>
      </c>
      <c r="D6826" s="145" t="s">
        <v>1363</v>
      </c>
      <c r="E6826" s="150"/>
    </row>
    <row r="6827" spans="1:5" hidden="1" x14ac:dyDescent="0.2">
      <c r="A6827" s="145" t="s">
        <v>6580</v>
      </c>
      <c r="B6827" s="145" t="s">
        <v>6733</v>
      </c>
      <c r="C6827" s="144">
        <v>6801902</v>
      </c>
      <c r="D6827" s="145" t="s">
        <v>6734</v>
      </c>
      <c r="E6827" s="150"/>
    </row>
    <row r="6828" spans="1:5" hidden="1" x14ac:dyDescent="0.2">
      <c r="A6828" s="145" t="s">
        <v>6580</v>
      </c>
      <c r="B6828" s="145" t="s">
        <v>6733</v>
      </c>
      <c r="C6828" s="144">
        <v>6801903</v>
      </c>
      <c r="D6828" s="145" t="s">
        <v>6735</v>
      </c>
      <c r="E6828" s="150"/>
    </row>
    <row r="6829" spans="1:5" hidden="1" x14ac:dyDescent="0.2">
      <c r="A6829" s="145" t="s">
        <v>6580</v>
      </c>
      <c r="B6829" s="145" t="s">
        <v>6733</v>
      </c>
      <c r="C6829" s="144">
        <v>6801904</v>
      </c>
      <c r="D6829" s="145" t="s">
        <v>6736</v>
      </c>
      <c r="E6829" s="150"/>
    </row>
    <row r="6830" spans="1:5" hidden="1" x14ac:dyDescent="0.2">
      <c r="A6830" s="145" t="s">
        <v>6580</v>
      </c>
      <c r="B6830" s="145" t="s">
        <v>6733</v>
      </c>
      <c r="C6830" s="144">
        <v>6801906</v>
      </c>
      <c r="D6830" s="145" t="s">
        <v>6737</v>
      </c>
      <c r="E6830" s="150"/>
    </row>
    <row r="6831" spans="1:5" hidden="1" x14ac:dyDescent="0.2">
      <c r="A6831" s="145" t="s">
        <v>6580</v>
      </c>
      <c r="B6831" s="145" t="s">
        <v>6739</v>
      </c>
      <c r="C6831" s="144">
        <v>6802001</v>
      </c>
      <c r="D6831" s="145" t="s">
        <v>6738</v>
      </c>
      <c r="E6831" s="150"/>
    </row>
    <row r="6832" spans="1:5" hidden="1" x14ac:dyDescent="0.2">
      <c r="A6832" s="145" t="s">
        <v>6580</v>
      </c>
      <c r="B6832" s="145" t="s">
        <v>6739</v>
      </c>
      <c r="C6832" s="144">
        <v>6802002</v>
      </c>
      <c r="D6832" s="145" t="s">
        <v>6740</v>
      </c>
      <c r="E6832" s="150"/>
    </row>
    <row r="6833" spans="1:5" hidden="1" x14ac:dyDescent="0.2">
      <c r="A6833" s="145" t="s">
        <v>6580</v>
      </c>
      <c r="B6833" s="145" t="s">
        <v>6739</v>
      </c>
      <c r="C6833" s="144">
        <v>6802003</v>
      </c>
      <c r="D6833" s="145" t="s">
        <v>6741</v>
      </c>
      <c r="E6833" s="150"/>
    </row>
    <row r="6834" spans="1:5" hidden="1" x14ac:dyDescent="0.2">
      <c r="A6834" s="145" t="s">
        <v>6580</v>
      </c>
      <c r="B6834" s="145" t="s">
        <v>6739</v>
      </c>
      <c r="C6834" s="144">
        <v>6802004</v>
      </c>
      <c r="D6834" s="145" t="s">
        <v>6742</v>
      </c>
      <c r="E6834" s="150"/>
    </row>
    <row r="6835" spans="1:5" hidden="1" x14ac:dyDescent="0.2">
      <c r="A6835" s="145" t="s">
        <v>6580</v>
      </c>
      <c r="B6835" s="145" t="s">
        <v>6744</v>
      </c>
      <c r="C6835" s="144">
        <v>6802101</v>
      </c>
      <c r="D6835" s="145" t="s">
        <v>6743</v>
      </c>
      <c r="E6835" s="150"/>
    </row>
    <row r="6836" spans="1:5" hidden="1" x14ac:dyDescent="0.2">
      <c r="A6836" s="145" t="s">
        <v>6580</v>
      </c>
      <c r="B6836" s="145" t="s">
        <v>6744</v>
      </c>
      <c r="C6836" s="144">
        <v>6802102</v>
      </c>
      <c r="D6836" s="145" t="s">
        <v>6745</v>
      </c>
      <c r="E6836" s="150"/>
    </row>
    <row r="6837" spans="1:5" hidden="1" x14ac:dyDescent="0.2">
      <c r="A6837" s="145" t="s">
        <v>6580</v>
      </c>
      <c r="B6837" s="145" t="s">
        <v>6744</v>
      </c>
      <c r="C6837" s="144">
        <v>6802103</v>
      </c>
      <c r="D6837" s="145" t="s">
        <v>6746</v>
      </c>
      <c r="E6837" s="150"/>
    </row>
    <row r="6838" spans="1:5" hidden="1" x14ac:dyDescent="0.2">
      <c r="A6838" s="145" t="s">
        <v>6580</v>
      </c>
      <c r="B6838" s="145" t="s">
        <v>6744</v>
      </c>
      <c r="C6838" s="144">
        <v>6802104</v>
      </c>
      <c r="D6838" s="145" t="s">
        <v>6747</v>
      </c>
      <c r="E6838" s="150"/>
    </row>
    <row r="6839" spans="1:5" hidden="1" x14ac:dyDescent="0.2">
      <c r="A6839" s="145" t="s">
        <v>6580</v>
      </c>
      <c r="B6839" s="145" t="s">
        <v>6749</v>
      </c>
      <c r="C6839" s="144">
        <v>6802201</v>
      </c>
      <c r="D6839" s="145" t="s">
        <v>6748</v>
      </c>
      <c r="E6839" s="150"/>
    </row>
    <row r="6840" spans="1:5" hidden="1" x14ac:dyDescent="0.2">
      <c r="A6840" s="145" t="s">
        <v>6580</v>
      </c>
      <c r="B6840" s="145" t="s">
        <v>6749</v>
      </c>
      <c r="C6840" s="144">
        <v>6802202</v>
      </c>
      <c r="D6840" s="145" t="s">
        <v>6750</v>
      </c>
      <c r="E6840" s="150"/>
    </row>
    <row r="6841" spans="1:5" hidden="1" x14ac:dyDescent="0.2">
      <c r="A6841" s="145" t="s">
        <v>6580</v>
      </c>
      <c r="B6841" s="145" t="s">
        <v>6749</v>
      </c>
      <c r="C6841" s="144">
        <v>6802203</v>
      </c>
      <c r="D6841" s="145" t="s">
        <v>6751</v>
      </c>
      <c r="E6841" s="150"/>
    </row>
    <row r="6842" spans="1:5" hidden="1" x14ac:dyDescent="0.2">
      <c r="A6842" s="145" t="s">
        <v>6580</v>
      </c>
      <c r="B6842" s="145" t="s">
        <v>811</v>
      </c>
      <c r="C6842" s="144">
        <v>6802301</v>
      </c>
      <c r="D6842" s="145" t="s">
        <v>6752</v>
      </c>
      <c r="E6842" s="150"/>
    </row>
    <row r="6843" spans="1:5" hidden="1" x14ac:dyDescent="0.2">
      <c r="A6843" s="145" t="s">
        <v>6580</v>
      </c>
      <c r="B6843" s="145" t="s">
        <v>811</v>
      </c>
      <c r="C6843" s="144">
        <v>6802302</v>
      </c>
      <c r="D6843" s="145" t="s">
        <v>6753</v>
      </c>
      <c r="E6843" s="150"/>
    </row>
    <row r="6844" spans="1:5" hidden="1" x14ac:dyDescent="0.2">
      <c r="A6844" s="145" t="s">
        <v>6580</v>
      </c>
      <c r="B6844" s="145" t="s">
        <v>811</v>
      </c>
      <c r="C6844" s="144">
        <v>6802303</v>
      </c>
      <c r="D6844" s="145" t="s">
        <v>6754</v>
      </c>
      <c r="E6844" s="150"/>
    </row>
    <row r="6845" spans="1:5" hidden="1" x14ac:dyDescent="0.2">
      <c r="A6845" s="145" t="s">
        <v>6580</v>
      </c>
      <c r="B6845" s="145" t="s">
        <v>811</v>
      </c>
      <c r="C6845" s="144">
        <v>6802304</v>
      </c>
      <c r="D6845" s="145" t="s">
        <v>6755</v>
      </c>
      <c r="E6845" s="150"/>
    </row>
    <row r="6846" spans="1:5" hidden="1" x14ac:dyDescent="0.2">
      <c r="A6846" s="145" t="s">
        <v>6758</v>
      </c>
      <c r="B6846" s="145" t="s">
        <v>6757</v>
      </c>
      <c r="C6846" s="144">
        <v>2810101</v>
      </c>
      <c r="D6846" s="145" t="s">
        <v>6756</v>
      </c>
      <c r="E6846" s="150"/>
    </row>
    <row r="6847" spans="1:5" hidden="1" x14ac:dyDescent="0.2">
      <c r="A6847" s="145" t="s">
        <v>6758</v>
      </c>
      <c r="B6847" s="145" t="s">
        <v>6757</v>
      </c>
      <c r="C6847" s="144">
        <v>4810101</v>
      </c>
      <c r="D6847" s="145" t="s">
        <v>6759</v>
      </c>
      <c r="E6847" s="150"/>
    </row>
    <row r="6848" spans="1:5" hidden="1" x14ac:dyDescent="0.2">
      <c r="A6848" s="145" t="s">
        <v>6758</v>
      </c>
      <c r="B6848" s="145" t="s">
        <v>6761</v>
      </c>
      <c r="C6848" s="144">
        <v>5810207</v>
      </c>
      <c r="D6848" s="145" t="s">
        <v>6760</v>
      </c>
      <c r="E6848" s="150"/>
    </row>
    <row r="6849" spans="1:5" hidden="1" x14ac:dyDescent="0.2">
      <c r="A6849" s="145" t="s">
        <v>6758</v>
      </c>
      <c r="B6849" s="145" t="s">
        <v>6763</v>
      </c>
      <c r="C6849" s="144">
        <v>5810306</v>
      </c>
      <c r="D6849" s="145" t="s">
        <v>6762</v>
      </c>
      <c r="E6849" s="150"/>
    </row>
    <row r="6850" spans="1:5" hidden="1" x14ac:dyDescent="0.2">
      <c r="A6850" s="145" t="s">
        <v>6758</v>
      </c>
      <c r="B6850" s="145" t="s">
        <v>6765</v>
      </c>
      <c r="C6850" s="144">
        <v>5810408</v>
      </c>
      <c r="D6850" s="145" t="s">
        <v>6764</v>
      </c>
      <c r="E6850" s="150"/>
    </row>
    <row r="6851" spans="1:5" hidden="1" x14ac:dyDescent="0.2">
      <c r="A6851" s="145" t="s">
        <v>6758</v>
      </c>
      <c r="B6851" s="145" t="s">
        <v>6765</v>
      </c>
      <c r="C6851" s="144">
        <v>5810409</v>
      </c>
      <c r="D6851" s="145" t="s">
        <v>6766</v>
      </c>
      <c r="E6851" s="150"/>
    </row>
    <row r="6852" spans="1:5" hidden="1" x14ac:dyDescent="0.2">
      <c r="A6852" s="145" t="s">
        <v>6758</v>
      </c>
      <c r="B6852" s="145" t="s">
        <v>6768</v>
      </c>
      <c r="C6852" s="144">
        <v>5810510</v>
      </c>
      <c r="D6852" s="145" t="s">
        <v>6767</v>
      </c>
      <c r="E6852" s="150"/>
    </row>
    <row r="6853" spans="1:5" hidden="1" x14ac:dyDescent="0.2">
      <c r="A6853" s="145" t="s">
        <v>6758</v>
      </c>
      <c r="B6853" s="145" t="s">
        <v>6768</v>
      </c>
      <c r="C6853" s="144">
        <v>5810511</v>
      </c>
      <c r="D6853" s="145" t="s">
        <v>6769</v>
      </c>
      <c r="E6853" s="150"/>
    </row>
    <row r="6854" spans="1:5" hidden="1" x14ac:dyDescent="0.2">
      <c r="A6854" s="145" t="s">
        <v>6758</v>
      </c>
      <c r="B6854" s="145" t="s">
        <v>6771</v>
      </c>
      <c r="C6854" s="144">
        <v>5810605</v>
      </c>
      <c r="D6854" s="145" t="s">
        <v>6770</v>
      </c>
      <c r="E6854" s="150"/>
    </row>
    <row r="6855" spans="1:5" hidden="1" x14ac:dyDescent="0.2">
      <c r="A6855" s="145" t="s">
        <v>6758</v>
      </c>
      <c r="B6855" s="145" t="s">
        <v>6773</v>
      </c>
      <c r="C6855" s="144">
        <v>5810705</v>
      </c>
      <c r="D6855" s="145" t="s">
        <v>6772</v>
      </c>
      <c r="E6855" s="150"/>
    </row>
    <row r="6856" spans="1:5" hidden="1" x14ac:dyDescent="0.2">
      <c r="A6856" s="145" t="s">
        <v>6758</v>
      </c>
      <c r="B6856" s="145" t="s">
        <v>6775</v>
      </c>
      <c r="C6856" s="144">
        <v>5810809</v>
      </c>
      <c r="D6856" s="145" t="s">
        <v>6774</v>
      </c>
      <c r="E6856" s="150"/>
    </row>
    <row r="6857" spans="1:5" hidden="1" x14ac:dyDescent="0.2">
      <c r="A6857" s="145" t="s">
        <v>6758</v>
      </c>
      <c r="B6857" s="145" t="s">
        <v>6757</v>
      </c>
      <c r="C6857" s="144">
        <v>6810101</v>
      </c>
      <c r="D6857" s="145" t="s">
        <v>6776</v>
      </c>
      <c r="E6857" s="150"/>
    </row>
    <row r="6858" spans="1:5" hidden="1" x14ac:dyDescent="0.2">
      <c r="A6858" s="145" t="s">
        <v>6758</v>
      </c>
      <c r="B6858" s="145" t="s">
        <v>6757</v>
      </c>
      <c r="C6858" s="144">
        <v>6810102</v>
      </c>
      <c r="D6858" s="145" t="s">
        <v>6777</v>
      </c>
      <c r="E6858" s="150"/>
    </row>
    <row r="6859" spans="1:5" hidden="1" x14ac:dyDescent="0.2">
      <c r="A6859" s="145" t="s">
        <v>6758</v>
      </c>
      <c r="B6859" s="145" t="s">
        <v>6757</v>
      </c>
      <c r="C6859" s="144">
        <v>6810103</v>
      </c>
      <c r="D6859" s="145" t="s">
        <v>6778</v>
      </c>
      <c r="E6859" s="150"/>
    </row>
    <row r="6860" spans="1:5" hidden="1" x14ac:dyDescent="0.2">
      <c r="A6860" s="145" t="s">
        <v>6758</v>
      </c>
      <c r="B6860" s="145" t="s">
        <v>6757</v>
      </c>
      <c r="C6860" s="144">
        <v>6810104</v>
      </c>
      <c r="D6860" s="145" t="s">
        <v>6779</v>
      </c>
      <c r="E6860" s="150"/>
    </row>
    <row r="6861" spans="1:5" hidden="1" x14ac:dyDescent="0.2">
      <c r="A6861" s="145" t="s">
        <v>6758</v>
      </c>
      <c r="B6861" s="145" t="s">
        <v>6757</v>
      </c>
      <c r="C6861" s="144">
        <v>6810105</v>
      </c>
      <c r="D6861" s="145" t="s">
        <v>6780</v>
      </c>
      <c r="E6861" s="150"/>
    </row>
    <row r="6862" spans="1:5" hidden="1" x14ac:dyDescent="0.2">
      <c r="A6862" s="145" t="s">
        <v>6758</v>
      </c>
      <c r="B6862" s="145" t="s">
        <v>6757</v>
      </c>
      <c r="C6862" s="144">
        <v>6810106</v>
      </c>
      <c r="D6862" s="145" t="s">
        <v>6781</v>
      </c>
      <c r="E6862" s="150"/>
    </row>
    <row r="6863" spans="1:5" hidden="1" x14ac:dyDescent="0.2">
      <c r="A6863" s="145" t="s">
        <v>6758</v>
      </c>
      <c r="B6863" s="145" t="s">
        <v>6757</v>
      </c>
      <c r="C6863" s="144">
        <v>6810107</v>
      </c>
      <c r="D6863" s="145" t="s">
        <v>6782</v>
      </c>
      <c r="E6863" s="150"/>
    </row>
    <row r="6864" spans="1:5" hidden="1" x14ac:dyDescent="0.2">
      <c r="A6864" s="145" t="s">
        <v>6758</v>
      </c>
      <c r="B6864" s="145" t="s">
        <v>6757</v>
      </c>
      <c r="C6864" s="144">
        <v>6810108</v>
      </c>
      <c r="D6864" s="145" t="s">
        <v>5330</v>
      </c>
      <c r="E6864" s="150"/>
    </row>
    <row r="6865" spans="1:5" hidden="1" x14ac:dyDescent="0.2">
      <c r="A6865" s="145" t="s">
        <v>6758</v>
      </c>
      <c r="B6865" s="145" t="s">
        <v>6761</v>
      </c>
      <c r="C6865" s="144">
        <v>6810201</v>
      </c>
      <c r="D6865" s="145" t="s">
        <v>6783</v>
      </c>
      <c r="E6865" s="150"/>
    </row>
    <row r="6866" spans="1:5" hidden="1" x14ac:dyDescent="0.2">
      <c r="A6866" s="145" t="s">
        <v>6758</v>
      </c>
      <c r="B6866" s="145" t="s">
        <v>6761</v>
      </c>
      <c r="C6866" s="144">
        <v>6810202</v>
      </c>
      <c r="D6866" s="145" t="s">
        <v>1279</v>
      </c>
      <c r="E6866" s="150"/>
    </row>
    <row r="6867" spans="1:5" hidden="1" x14ac:dyDescent="0.2">
      <c r="A6867" s="145" t="s">
        <v>6758</v>
      </c>
      <c r="B6867" s="145" t="s">
        <v>6761</v>
      </c>
      <c r="C6867" s="144">
        <v>6810203</v>
      </c>
      <c r="D6867" s="145" t="s">
        <v>6784</v>
      </c>
      <c r="E6867" s="150"/>
    </row>
    <row r="6868" spans="1:5" hidden="1" x14ac:dyDescent="0.2">
      <c r="A6868" s="145" t="s">
        <v>6758</v>
      </c>
      <c r="B6868" s="145" t="s">
        <v>6761</v>
      </c>
      <c r="C6868" s="144">
        <v>6810204</v>
      </c>
      <c r="D6868" s="145" t="s">
        <v>6785</v>
      </c>
      <c r="E6868" s="150"/>
    </row>
    <row r="6869" spans="1:5" hidden="1" x14ac:dyDescent="0.2">
      <c r="A6869" s="145" t="s">
        <v>6758</v>
      </c>
      <c r="B6869" s="145" t="s">
        <v>6761</v>
      </c>
      <c r="C6869" s="144">
        <v>6810205</v>
      </c>
      <c r="D6869" s="145" t="s">
        <v>6786</v>
      </c>
      <c r="E6869" s="150"/>
    </row>
    <row r="6870" spans="1:5" hidden="1" x14ac:dyDescent="0.2">
      <c r="A6870" s="145" t="s">
        <v>6758</v>
      </c>
      <c r="B6870" s="145" t="s">
        <v>6761</v>
      </c>
      <c r="C6870" s="144">
        <v>6810206</v>
      </c>
      <c r="D6870" s="145" t="s">
        <v>6787</v>
      </c>
      <c r="E6870" s="150"/>
    </row>
    <row r="6871" spans="1:5" hidden="1" x14ac:dyDescent="0.2">
      <c r="A6871" s="145" t="s">
        <v>6758</v>
      </c>
      <c r="B6871" s="145" t="s">
        <v>6763</v>
      </c>
      <c r="C6871" s="144">
        <v>6810301</v>
      </c>
      <c r="D6871" s="145" t="s">
        <v>6788</v>
      </c>
      <c r="E6871" s="150"/>
    </row>
    <row r="6872" spans="1:5" hidden="1" x14ac:dyDescent="0.2">
      <c r="A6872" s="145" t="s">
        <v>6758</v>
      </c>
      <c r="B6872" s="145" t="s">
        <v>6763</v>
      </c>
      <c r="C6872" s="144">
        <v>6810302</v>
      </c>
      <c r="D6872" s="145" t="s">
        <v>6789</v>
      </c>
      <c r="E6872" s="150"/>
    </row>
    <row r="6873" spans="1:5" hidden="1" x14ac:dyDescent="0.2">
      <c r="A6873" s="145" t="s">
        <v>6758</v>
      </c>
      <c r="B6873" s="145" t="s">
        <v>6763</v>
      </c>
      <c r="C6873" s="144">
        <v>6810303</v>
      </c>
      <c r="D6873" s="145" t="s">
        <v>6790</v>
      </c>
      <c r="E6873" s="150"/>
    </row>
    <row r="6874" spans="1:5" hidden="1" x14ac:dyDescent="0.2">
      <c r="A6874" s="145" t="s">
        <v>6758</v>
      </c>
      <c r="B6874" s="145" t="s">
        <v>6763</v>
      </c>
      <c r="C6874" s="144">
        <v>6810304</v>
      </c>
      <c r="D6874" s="145" t="s">
        <v>6791</v>
      </c>
      <c r="E6874" s="150"/>
    </row>
    <row r="6875" spans="1:5" hidden="1" x14ac:dyDescent="0.2">
      <c r="A6875" s="145" t="s">
        <v>6758</v>
      </c>
      <c r="B6875" s="145" t="s">
        <v>6763</v>
      </c>
      <c r="C6875" s="144">
        <v>6810305</v>
      </c>
      <c r="D6875" s="145" t="s">
        <v>6792</v>
      </c>
      <c r="E6875" s="150"/>
    </row>
    <row r="6876" spans="1:5" hidden="1" x14ac:dyDescent="0.2">
      <c r="A6876" s="145" t="s">
        <v>6758</v>
      </c>
      <c r="B6876" s="145" t="s">
        <v>6765</v>
      </c>
      <c r="C6876" s="144">
        <v>6810401</v>
      </c>
      <c r="D6876" s="145" t="s">
        <v>6793</v>
      </c>
      <c r="E6876" s="150"/>
    </row>
    <row r="6877" spans="1:5" hidden="1" x14ac:dyDescent="0.2">
      <c r="A6877" s="145" t="s">
        <v>6758</v>
      </c>
      <c r="B6877" s="145" t="s">
        <v>6765</v>
      </c>
      <c r="C6877" s="144">
        <v>6810402</v>
      </c>
      <c r="D6877" s="145" t="s">
        <v>6794</v>
      </c>
      <c r="E6877" s="150"/>
    </row>
    <row r="6878" spans="1:5" hidden="1" x14ac:dyDescent="0.2">
      <c r="A6878" s="145" t="s">
        <v>6758</v>
      </c>
      <c r="B6878" s="145" t="s">
        <v>6765</v>
      </c>
      <c r="C6878" s="144">
        <v>6810403</v>
      </c>
      <c r="D6878" s="145" t="s">
        <v>1098</v>
      </c>
      <c r="E6878" s="150"/>
    </row>
    <row r="6879" spans="1:5" hidden="1" x14ac:dyDescent="0.2">
      <c r="A6879" s="145" t="s">
        <v>6758</v>
      </c>
      <c r="B6879" s="145" t="s">
        <v>6765</v>
      </c>
      <c r="C6879" s="144">
        <v>6810404</v>
      </c>
      <c r="D6879" s="145" t="s">
        <v>6795</v>
      </c>
      <c r="E6879" s="150"/>
    </row>
    <row r="6880" spans="1:5" hidden="1" x14ac:dyDescent="0.2">
      <c r="A6880" s="145" t="s">
        <v>6758</v>
      </c>
      <c r="B6880" s="145" t="s">
        <v>6765</v>
      </c>
      <c r="C6880" s="144">
        <v>6810405</v>
      </c>
      <c r="D6880" s="145" t="s">
        <v>6796</v>
      </c>
      <c r="E6880" s="150"/>
    </row>
    <row r="6881" spans="1:5" hidden="1" x14ac:dyDescent="0.2">
      <c r="A6881" s="145" t="s">
        <v>6758</v>
      </c>
      <c r="B6881" s="145" t="s">
        <v>6765</v>
      </c>
      <c r="C6881" s="144">
        <v>6810406</v>
      </c>
      <c r="D6881" s="145" t="s">
        <v>6797</v>
      </c>
      <c r="E6881" s="150"/>
    </row>
    <row r="6882" spans="1:5" hidden="1" x14ac:dyDescent="0.2">
      <c r="A6882" s="145" t="s">
        <v>6758</v>
      </c>
      <c r="B6882" s="145" t="s">
        <v>6765</v>
      </c>
      <c r="C6882" s="144">
        <v>6810407</v>
      </c>
      <c r="D6882" s="145" t="s">
        <v>6798</v>
      </c>
      <c r="E6882" s="150"/>
    </row>
    <row r="6883" spans="1:5" hidden="1" x14ac:dyDescent="0.2">
      <c r="A6883" s="145" t="s">
        <v>6758</v>
      </c>
      <c r="B6883" s="145" t="s">
        <v>6768</v>
      </c>
      <c r="C6883" s="144">
        <v>6810501</v>
      </c>
      <c r="D6883" s="145" t="s">
        <v>6799</v>
      </c>
      <c r="E6883" s="150"/>
    </row>
    <row r="6884" spans="1:5" hidden="1" x14ac:dyDescent="0.2">
      <c r="A6884" s="145" t="s">
        <v>6758</v>
      </c>
      <c r="B6884" s="145" t="s">
        <v>6768</v>
      </c>
      <c r="C6884" s="144">
        <v>6810502</v>
      </c>
      <c r="D6884" s="145" t="s">
        <v>4170</v>
      </c>
      <c r="E6884" s="150"/>
    </row>
    <row r="6885" spans="1:5" hidden="1" x14ac:dyDescent="0.2">
      <c r="A6885" s="145" t="s">
        <v>6758</v>
      </c>
      <c r="B6885" s="145" t="s">
        <v>6768</v>
      </c>
      <c r="C6885" s="144">
        <v>6810503</v>
      </c>
      <c r="D6885" s="145" t="s">
        <v>6800</v>
      </c>
      <c r="E6885" s="150"/>
    </row>
    <row r="6886" spans="1:5" hidden="1" x14ac:dyDescent="0.2">
      <c r="A6886" s="145" t="s">
        <v>6758</v>
      </c>
      <c r="B6886" s="145" t="s">
        <v>6768</v>
      </c>
      <c r="C6886" s="144">
        <v>6810504</v>
      </c>
      <c r="D6886" s="145" t="s">
        <v>6801</v>
      </c>
      <c r="E6886" s="150"/>
    </row>
    <row r="6887" spans="1:5" hidden="1" x14ac:dyDescent="0.2">
      <c r="A6887" s="145" t="s">
        <v>6758</v>
      </c>
      <c r="B6887" s="145" t="s">
        <v>6768</v>
      </c>
      <c r="C6887" s="144">
        <v>6810505</v>
      </c>
      <c r="D6887" s="145" t="s">
        <v>6802</v>
      </c>
      <c r="E6887" s="150"/>
    </row>
    <row r="6888" spans="1:5" hidden="1" x14ac:dyDescent="0.2">
      <c r="A6888" s="145" t="s">
        <v>6758</v>
      </c>
      <c r="B6888" s="145" t="s">
        <v>6768</v>
      </c>
      <c r="C6888" s="144">
        <v>6810506</v>
      </c>
      <c r="D6888" s="145" t="s">
        <v>6803</v>
      </c>
      <c r="E6888" s="150"/>
    </row>
    <row r="6889" spans="1:5" hidden="1" x14ac:dyDescent="0.2">
      <c r="A6889" s="145" t="s">
        <v>6758</v>
      </c>
      <c r="B6889" s="145" t="s">
        <v>6768</v>
      </c>
      <c r="C6889" s="144">
        <v>6810507</v>
      </c>
      <c r="D6889" s="145" t="s">
        <v>6804</v>
      </c>
      <c r="E6889" s="150"/>
    </row>
    <row r="6890" spans="1:5" hidden="1" x14ac:dyDescent="0.2">
      <c r="A6890" s="145" t="s">
        <v>6758</v>
      </c>
      <c r="B6890" s="145" t="s">
        <v>6768</v>
      </c>
      <c r="C6890" s="144">
        <v>6810508</v>
      </c>
      <c r="D6890" s="145" t="s">
        <v>6805</v>
      </c>
      <c r="E6890" s="150"/>
    </row>
    <row r="6891" spans="1:5" hidden="1" x14ac:dyDescent="0.2">
      <c r="A6891" s="145" t="s">
        <v>6758</v>
      </c>
      <c r="B6891" s="145" t="s">
        <v>6768</v>
      </c>
      <c r="C6891" s="144">
        <v>6810509</v>
      </c>
      <c r="D6891" s="145" t="s">
        <v>6806</v>
      </c>
      <c r="E6891" s="150"/>
    </row>
    <row r="6892" spans="1:5" hidden="1" x14ac:dyDescent="0.2">
      <c r="A6892" s="145" t="s">
        <v>6758</v>
      </c>
      <c r="B6892" s="145" t="s">
        <v>6771</v>
      </c>
      <c r="C6892" s="144">
        <v>6810601</v>
      </c>
      <c r="D6892" s="145" t="s">
        <v>6807</v>
      </c>
      <c r="E6892" s="150"/>
    </row>
    <row r="6893" spans="1:5" hidden="1" x14ac:dyDescent="0.2">
      <c r="A6893" s="145" t="s">
        <v>6758</v>
      </c>
      <c r="B6893" s="145" t="s">
        <v>6771</v>
      </c>
      <c r="C6893" s="144">
        <v>6810602</v>
      </c>
      <c r="D6893" s="145" t="s">
        <v>6808</v>
      </c>
      <c r="E6893" s="150"/>
    </row>
    <row r="6894" spans="1:5" hidden="1" x14ac:dyDescent="0.2">
      <c r="A6894" s="145" t="s">
        <v>6758</v>
      </c>
      <c r="B6894" s="145" t="s">
        <v>6771</v>
      </c>
      <c r="C6894" s="144">
        <v>6810603</v>
      </c>
      <c r="D6894" s="145" t="s">
        <v>6809</v>
      </c>
      <c r="E6894" s="150"/>
    </row>
    <row r="6895" spans="1:5" hidden="1" x14ac:dyDescent="0.2">
      <c r="A6895" s="145" t="s">
        <v>6758</v>
      </c>
      <c r="B6895" s="145" t="s">
        <v>6771</v>
      </c>
      <c r="C6895" s="144">
        <v>6810604</v>
      </c>
      <c r="D6895" s="145" t="s">
        <v>6810</v>
      </c>
      <c r="E6895" s="150"/>
    </row>
    <row r="6896" spans="1:5" hidden="1" x14ac:dyDescent="0.2">
      <c r="A6896" s="145" t="s">
        <v>6758</v>
      </c>
      <c r="B6896" s="145" t="s">
        <v>6773</v>
      </c>
      <c r="C6896" s="144">
        <v>6810701</v>
      </c>
      <c r="D6896" s="145" t="s">
        <v>6811</v>
      </c>
      <c r="E6896" s="150"/>
    </row>
    <row r="6897" spans="1:5" hidden="1" x14ac:dyDescent="0.2">
      <c r="A6897" s="145" t="s">
        <v>6758</v>
      </c>
      <c r="B6897" s="145" t="s">
        <v>6773</v>
      </c>
      <c r="C6897" s="144">
        <v>6810702</v>
      </c>
      <c r="D6897" s="145" t="s">
        <v>6812</v>
      </c>
      <c r="E6897" s="150"/>
    </row>
    <row r="6898" spans="1:5" hidden="1" x14ac:dyDescent="0.2">
      <c r="A6898" s="145" t="s">
        <v>6758</v>
      </c>
      <c r="B6898" s="145" t="s">
        <v>6773</v>
      </c>
      <c r="C6898" s="144">
        <v>6810703</v>
      </c>
      <c r="D6898" s="145" t="s">
        <v>2308</v>
      </c>
      <c r="E6898" s="150"/>
    </row>
    <row r="6899" spans="1:5" hidden="1" x14ac:dyDescent="0.2">
      <c r="A6899" s="145" t="s">
        <v>6758</v>
      </c>
      <c r="B6899" s="145" t="s">
        <v>6773</v>
      </c>
      <c r="C6899" s="144">
        <v>6810704</v>
      </c>
      <c r="D6899" s="145" t="s">
        <v>6813</v>
      </c>
      <c r="E6899" s="150"/>
    </row>
    <row r="6900" spans="1:5" hidden="1" x14ac:dyDescent="0.2">
      <c r="A6900" s="145" t="s">
        <v>6758</v>
      </c>
      <c r="B6900" s="145" t="s">
        <v>6775</v>
      </c>
      <c r="C6900" s="144">
        <v>6810801</v>
      </c>
      <c r="D6900" s="145" t="s">
        <v>6814</v>
      </c>
      <c r="E6900" s="150"/>
    </row>
    <row r="6901" spans="1:5" hidden="1" x14ac:dyDescent="0.2">
      <c r="A6901" s="145" t="s">
        <v>6758</v>
      </c>
      <c r="B6901" s="145" t="s">
        <v>6775</v>
      </c>
      <c r="C6901" s="144">
        <v>6810802</v>
      </c>
      <c r="D6901" s="145" t="s">
        <v>6815</v>
      </c>
      <c r="E6901" s="150"/>
    </row>
    <row r="6902" spans="1:5" hidden="1" x14ac:dyDescent="0.2">
      <c r="A6902" s="145" t="s">
        <v>6758</v>
      </c>
      <c r="B6902" s="145" t="s">
        <v>6775</v>
      </c>
      <c r="C6902" s="144">
        <v>6810803</v>
      </c>
      <c r="D6902" s="145" t="s">
        <v>374</v>
      </c>
      <c r="E6902" s="150"/>
    </row>
    <row r="6903" spans="1:5" hidden="1" x14ac:dyDescent="0.2">
      <c r="A6903" s="145" t="s">
        <v>6758</v>
      </c>
      <c r="B6903" s="145" t="s">
        <v>6775</v>
      </c>
      <c r="C6903" s="144">
        <v>6810804</v>
      </c>
      <c r="D6903" s="145" t="s">
        <v>6816</v>
      </c>
      <c r="E6903" s="150"/>
    </row>
    <row r="6904" spans="1:5" hidden="1" x14ac:dyDescent="0.2">
      <c r="A6904" s="145" t="s">
        <v>6758</v>
      </c>
      <c r="B6904" s="145" t="s">
        <v>6775</v>
      </c>
      <c r="C6904" s="144">
        <v>6810805</v>
      </c>
      <c r="D6904" s="145" t="s">
        <v>6817</v>
      </c>
      <c r="E6904" s="150"/>
    </row>
    <row r="6905" spans="1:5" hidden="1" x14ac:dyDescent="0.2">
      <c r="A6905" s="145" t="s">
        <v>6758</v>
      </c>
      <c r="B6905" s="145" t="s">
        <v>6775</v>
      </c>
      <c r="C6905" s="144">
        <v>6810806</v>
      </c>
      <c r="D6905" s="145" t="s">
        <v>6818</v>
      </c>
      <c r="E6905" s="150"/>
    </row>
    <row r="6906" spans="1:5" hidden="1" x14ac:dyDescent="0.2">
      <c r="A6906" s="145" t="s">
        <v>6758</v>
      </c>
      <c r="B6906" s="145" t="s">
        <v>6775</v>
      </c>
      <c r="C6906" s="144">
        <v>6810808</v>
      </c>
      <c r="D6906" s="145" t="s">
        <v>2117</v>
      </c>
      <c r="E6906" s="150"/>
    </row>
    <row r="6907" spans="1:5" hidden="1" x14ac:dyDescent="0.2">
      <c r="A6907" s="145" t="s">
        <v>6758</v>
      </c>
      <c r="B6907" s="145" t="s">
        <v>6775</v>
      </c>
      <c r="C6907" s="144">
        <v>6810809</v>
      </c>
      <c r="D6907" s="145" t="s">
        <v>6819</v>
      </c>
      <c r="E6907" s="150"/>
    </row>
    <row r="6908" spans="1:5" hidden="1" x14ac:dyDescent="0.2">
      <c r="A6908" s="145" t="s">
        <v>6822</v>
      </c>
      <c r="B6908" s="145" t="s">
        <v>6821</v>
      </c>
      <c r="C6908" s="144">
        <v>2820101</v>
      </c>
      <c r="D6908" s="145" t="s">
        <v>6820</v>
      </c>
      <c r="E6908" s="150"/>
    </row>
    <row r="6909" spans="1:5" hidden="1" x14ac:dyDescent="0.2">
      <c r="A6909" s="145" t="s">
        <v>6822</v>
      </c>
      <c r="B6909" s="145" t="s">
        <v>6821</v>
      </c>
      <c r="C6909" s="144">
        <v>4820201</v>
      </c>
      <c r="D6909" s="145" t="s">
        <v>6823</v>
      </c>
      <c r="E6909" s="150"/>
    </row>
    <row r="6910" spans="1:5" hidden="1" x14ac:dyDescent="0.2">
      <c r="A6910" s="145" t="s">
        <v>6822</v>
      </c>
      <c r="B6910" s="145" t="s">
        <v>6825</v>
      </c>
      <c r="C6910" s="144">
        <v>4820501</v>
      </c>
      <c r="D6910" s="145" t="s">
        <v>6824</v>
      </c>
      <c r="E6910" s="150"/>
    </row>
    <row r="6911" spans="1:5" hidden="1" x14ac:dyDescent="0.2">
      <c r="A6911" s="145" t="s">
        <v>6822</v>
      </c>
      <c r="B6911" s="145" t="s">
        <v>6827</v>
      </c>
      <c r="C6911" s="144">
        <v>5820204</v>
      </c>
      <c r="D6911" s="145" t="s">
        <v>6826</v>
      </c>
      <c r="E6911" s="150"/>
    </row>
    <row r="6912" spans="1:5" hidden="1" x14ac:dyDescent="0.2">
      <c r="A6912" s="145" t="s">
        <v>6822</v>
      </c>
      <c r="B6912" s="145" t="s">
        <v>6829</v>
      </c>
      <c r="C6912" s="144">
        <v>5820306</v>
      </c>
      <c r="D6912" s="145" t="s">
        <v>6828</v>
      </c>
      <c r="E6912" s="150"/>
    </row>
    <row r="6913" spans="1:5" hidden="1" x14ac:dyDescent="0.2">
      <c r="A6913" s="145" t="s">
        <v>6822</v>
      </c>
      <c r="B6913" s="145" t="s">
        <v>6831</v>
      </c>
      <c r="C6913" s="144">
        <v>5820408</v>
      </c>
      <c r="D6913" s="145" t="s">
        <v>6830</v>
      </c>
      <c r="E6913" s="150"/>
    </row>
    <row r="6914" spans="1:5" hidden="1" x14ac:dyDescent="0.2">
      <c r="A6914" s="145" t="s">
        <v>6822</v>
      </c>
      <c r="B6914" s="145" t="s">
        <v>6831</v>
      </c>
      <c r="C6914" s="144">
        <v>5820409</v>
      </c>
      <c r="D6914" s="145" t="s">
        <v>6832</v>
      </c>
      <c r="E6914" s="150"/>
    </row>
    <row r="6915" spans="1:5" hidden="1" x14ac:dyDescent="0.2">
      <c r="A6915" s="145" t="s">
        <v>6822</v>
      </c>
      <c r="B6915" s="145" t="s">
        <v>6834</v>
      </c>
      <c r="C6915" s="144">
        <v>5820605</v>
      </c>
      <c r="D6915" s="145" t="s">
        <v>6833</v>
      </c>
      <c r="E6915" s="150"/>
    </row>
    <row r="6916" spans="1:5" hidden="1" x14ac:dyDescent="0.2">
      <c r="A6916" s="145" t="s">
        <v>6822</v>
      </c>
      <c r="B6916" s="145" t="s">
        <v>6836</v>
      </c>
      <c r="C6916" s="144">
        <v>5820707</v>
      </c>
      <c r="D6916" s="145" t="s">
        <v>6835</v>
      </c>
      <c r="E6916" s="150"/>
    </row>
    <row r="6917" spans="1:5" hidden="1" x14ac:dyDescent="0.2">
      <c r="A6917" s="145" t="s">
        <v>6822</v>
      </c>
      <c r="B6917" s="145" t="s">
        <v>6838</v>
      </c>
      <c r="C6917" s="144">
        <v>5820807</v>
      </c>
      <c r="D6917" s="145" t="s">
        <v>6837</v>
      </c>
      <c r="E6917" s="150"/>
    </row>
    <row r="6918" spans="1:5" hidden="1" x14ac:dyDescent="0.2">
      <c r="A6918" s="145" t="s">
        <v>6822</v>
      </c>
      <c r="B6918" s="145" t="s">
        <v>6821</v>
      </c>
      <c r="C6918" s="144">
        <v>6820101</v>
      </c>
      <c r="D6918" s="145" t="s">
        <v>6839</v>
      </c>
      <c r="E6918" s="150"/>
    </row>
    <row r="6919" spans="1:5" hidden="1" x14ac:dyDescent="0.2">
      <c r="A6919" s="145" t="s">
        <v>6822</v>
      </c>
      <c r="B6919" s="145" t="s">
        <v>6821</v>
      </c>
      <c r="C6919" s="144">
        <v>6820102</v>
      </c>
      <c r="D6919" s="145" t="s">
        <v>6840</v>
      </c>
      <c r="E6919" s="150"/>
    </row>
    <row r="6920" spans="1:5" hidden="1" x14ac:dyDescent="0.2">
      <c r="A6920" s="145" t="s">
        <v>6822</v>
      </c>
      <c r="B6920" s="145" t="s">
        <v>6821</v>
      </c>
      <c r="C6920" s="144">
        <v>6820103</v>
      </c>
      <c r="D6920" s="145" t="s">
        <v>6841</v>
      </c>
      <c r="E6920" s="150"/>
    </row>
    <row r="6921" spans="1:5" hidden="1" x14ac:dyDescent="0.2">
      <c r="A6921" s="145" t="s">
        <v>6822</v>
      </c>
      <c r="B6921" s="145" t="s">
        <v>6821</v>
      </c>
      <c r="C6921" s="144">
        <v>6820104</v>
      </c>
      <c r="D6921" s="145" t="s">
        <v>235</v>
      </c>
      <c r="E6921" s="150"/>
    </row>
    <row r="6922" spans="1:5" hidden="1" x14ac:dyDescent="0.2">
      <c r="A6922" s="145" t="s">
        <v>6822</v>
      </c>
      <c r="B6922" s="145" t="s">
        <v>6821</v>
      </c>
      <c r="C6922" s="144">
        <v>6820105</v>
      </c>
      <c r="D6922" s="145" t="s">
        <v>2551</v>
      </c>
      <c r="E6922" s="150"/>
    </row>
    <row r="6923" spans="1:5" hidden="1" x14ac:dyDescent="0.2">
      <c r="A6923" s="145" t="s">
        <v>6822</v>
      </c>
      <c r="B6923" s="145" t="s">
        <v>6821</v>
      </c>
      <c r="C6923" s="144">
        <v>6820106</v>
      </c>
      <c r="D6923" s="145" t="s">
        <v>6842</v>
      </c>
      <c r="E6923" s="150"/>
    </row>
    <row r="6924" spans="1:5" hidden="1" x14ac:dyDescent="0.2">
      <c r="A6924" s="145" t="s">
        <v>6822</v>
      </c>
      <c r="B6924" s="145" t="s">
        <v>6821</v>
      </c>
      <c r="C6924" s="144">
        <v>6820107</v>
      </c>
      <c r="D6924" s="145" t="s">
        <v>6843</v>
      </c>
      <c r="E6924" s="150"/>
    </row>
    <row r="6925" spans="1:5" hidden="1" x14ac:dyDescent="0.2">
      <c r="A6925" s="145" t="s">
        <v>6822</v>
      </c>
      <c r="B6925" s="145" t="s">
        <v>6827</v>
      </c>
      <c r="C6925" s="144">
        <v>6820201</v>
      </c>
      <c r="D6925" s="145" t="s">
        <v>6844</v>
      </c>
      <c r="E6925" s="150"/>
    </row>
    <row r="6926" spans="1:5" hidden="1" x14ac:dyDescent="0.2">
      <c r="A6926" s="145" t="s">
        <v>6822</v>
      </c>
      <c r="B6926" s="145" t="s">
        <v>6827</v>
      </c>
      <c r="C6926" s="144">
        <v>6820202</v>
      </c>
      <c r="D6926" s="145" t="s">
        <v>6845</v>
      </c>
      <c r="E6926" s="150"/>
    </row>
    <row r="6927" spans="1:5" hidden="1" x14ac:dyDescent="0.2">
      <c r="A6927" s="145" t="s">
        <v>6822</v>
      </c>
      <c r="B6927" s="145" t="s">
        <v>6827</v>
      </c>
      <c r="C6927" s="144">
        <v>6820301</v>
      </c>
      <c r="D6927" s="145" t="s">
        <v>6846</v>
      </c>
      <c r="E6927" s="150"/>
    </row>
    <row r="6928" spans="1:5" hidden="1" x14ac:dyDescent="0.2">
      <c r="A6928" s="145" t="s">
        <v>6822</v>
      </c>
      <c r="B6928" s="145" t="s">
        <v>6829</v>
      </c>
      <c r="C6928" s="144">
        <v>6820302</v>
      </c>
      <c r="D6928" s="145" t="s">
        <v>6847</v>
      </c>
      <c r="E6928" s="150"/>
    </row>
    <row r="6929" spans="1:5" hidden="1" x14ac:dyDescent="0.2">
      <c r="A6929" s="145" t="s">
        <v>6822</v>
      </c>
      <c r="B6929" s="145" t="s">
        <v>6829</v>
      </c>
      <c r="C6929" s="144">
        <v>6820303</v>
      </c>
      <c r="D6929" s="145" t="s">
        <v>6848</v>
      </c>
      <c r="E6929" s="150"/>
    </row>
    <row r="6930" spans="1:5" hidden="1" x14ac:dyDescent="0.2">
      <c r="A6930" s="145" t="s">
        <v>6822</v>
      </c>
      <c r="B6930" s="145" t="s">
        <v>6829</v>
      </c>
      <c r="C6930" s="144">
        <v>6820304</v>
      </c>
      <c r="D6930" s="145" t="s">
        <v>6849</v>
      </c>
      <c r="E6930" s="150"/>
    </row>
    <row r="6931" spans="1:5" hidden="1" x14ac:dyDescent="0.2">
      <c r="A6931" s="145" t="s">
        <v>6822</v>
      </c>
      <c r="B6931" s="145" t="s">
        <v>6829</v>
      </c>
      <c r="C6931" s="144">
        <v>6820305</v>
      </c>
      <c r="D6931" s="145" t="s">
        <v>6850</v>
      </c>
      <c r="E6931" s="150"/>
    </row>
    <row r="6932" spans="1:5" hidden="1" x14ac:dyDescent="0.2">
      <c r="A6932" s="145" t="s">
        <v>6822</v>
      </c>
      <c r="B6932" s="145" t="s">
        <v>6831</v>
      </c>
      <c r="C6932" s="144">
        <v>6820401</v>
      </c>
      <c r="D6932" s="145" t="s">
        <v>6851</v>
      </c>
      <c r="E6932" s="150"/>
    </row>
    <row r="6933" spans="1:5" hidden="1" x14ac:dyDescent="0.2">
      <c r="A6933" s="145" t="s">
        <v>6822</v>
      </c>
      <c r="B6933" s="145" t="s">
        <v>6831</v>
      </c>
      <c r="C6933" s="144">
        <v>6820402</v>
      </c>
      <c r="D6933" s="145" t="s">
        <v>6852</v>
      </c>
      <c r="E6933" s="150"/>
    </row>
    <row r="6934" spans="1:5" hidden="1" x14ac:dyDescent="0.2">
      <c r="A6934" s="145" t="s">
        <v>6822</v>
      </c>
      <c r="B6934" s="145" t="s">
        <v>6831</v>
      </c>
      <c r="C6934" s="144">
        <v>6820403</v>
      </c>
      <c r="D6934" s="145" t="s">
        <v>6853</v>
      </c>
      <c r="E6934" s="150"/>
    </row>
    <row r="6935" spans="1:5" hidden="1" x14ac:dyDescent="0.2">
      <c r="A6935" s="145" t="s">
        <v>6822</v>
      </c>
      <c r="B6935" s="145" t="s">
        <v>6831</v>
      </c>
      <c r="C6935" s="144">
        <v>6820404</v>
      </c>
      <c r="D6935" s="145" t="s">
        <v>6854</v>
      </c>
      <c r="E6935" s="150"/>
    </row>
    <row r="6936" spans="1:5" hidden="1" x14ac:dyDescent="0.2">
      <c r="A6936" s="145" t="s">
        <v>6822</v>
      </c>
      <c r="B6936" s="145" t="s">
        <v>6831</v>
      </c>
      <c r="C6936" s="144">
        <v>6820405</v>
      </c>
      <c r="D6936" s="145" t="s">
        <v>6855</v>
      </c>
      <c r="E6936" s="150"/>
    </row>
    <row r="6937" spans="1:5" hidden="1" x14ac:dyDescent="0.2">
      <c r="A6937" s="145" t="s">
        <v>6822</v>
      </c>
      <c r="B6937" s="145" t="s">
        <v>6831</v>
      </c>
      <c r="C6937" s="144">
        <v>6820406</v>
      </c>
      <c r="D6937" s="145" t="s">
        <v>6856</v>
      </c>
      <c r="E6937" s="150"/>
    </row>
    <row r="6938" spans="1:5" hidden="1" x14ac:dyDescent="0.2">
      <c r="A6938" s="145" t="s">
        <v>6822</v>
      </c>
      <c r="B6938" s="145" t="s">
        <v>6831</v>
      </c>
      <c r="C6938" s="144">
        <v>6820407</v>
      </c>
      <c r="D6938" s="145" t="s">
        <v>6857</v>
      </c>
      <c r="E6938" s="150"/>
    </row>
    <row r="6939" spans="1:5" hidden="1" x14ac:dyDescent="0.2">
      <c r="A6939" s="145" t="s">
        <v>6822</v>
      </c>
      <c r="B6939" s="145" t="s">
        <v>6825</v>
      </c>
      <c r="C6939" s="144">
        <v>6820501</v>
      </c>
      <c r="D6939" s="145" t="s">
        <v>6858</v>
      </c>
      <c r="E6939" s="150"/>
    </row>
    <row r="6940" spans="1:5" hidden="1" x14ac:dyDescent="0.2">
      <c r="A6940" s="145" t="s">
        <v>6822</v>
      </c>
      <c r="B6940" s="145" t="s">
        <v>6825</v>
      </c>
      <c r="C6940" s="144">
        <v>6820502</v>
      </c>
      <c r="D6940" s="145" t="s">
        <v>6859</v>
      </c>
      <c r="E6940" s="150"/>
    </row>
    <row r="6941" spans="1:5" hidden="1" x14ac:dyDescent="0.2">
      <c r="A6941" s="145" t="s">
        <v>6822</v>
      </c>
      <c r="B6941" s="145" t="s">
        <v>6825</v>
      </c>
      <c r="C6941" s="144">
        <v>6820504</v>
      </c>
      <c r="D6941" s="145" t="s">
        <v>6860</v>
      </c>
      <c r="E6941" s="150"/>
    </row>
    <row r="6942" spans="1:5" hidden="1" x14ac:dyDescent="0.2">
      <c r="A6942" s="145" t="s">
        <v>6822</v>
      </c>
      <c r="B6942" s="145" t="s">
        <v>6825</v>
      </c>
      <c r="C6942" s="144">
        <v>6820505</v>
      </c>
      <c r="D6942" s="145" t="s">
        <v>5261</v>
      </c>
      <c r="E6942" s="150"/>
    </row>
    <row r="6943" spans="1:5" hidden="1" x14ac:dyDescent="0.2">
      <c r="A6943" s="145" t="s">
        <v>6822</v>
      </c>
      <c r="B6943" s="145" t="s">
        <v>6825</v>
      </c>
      <c r="C6943" s="144">
        <v>6820506</v>
      </c>
      <c r="D6943" s="145" t="s">
        <v>6861</v>
      </c>
      <c r="E6943" s="150"/>
    </row>
    <row r="6944" spans="1:5" hidden="1" x14ac:dyDescent="0.2">
      <c r="A6944" s="145" t="s">
        <v>6822</v>
      </c>
      <c r="B6944" s="145" t="s">
        <v>6825</v>
      </c>
      <c r="C6944" s="144">
        <v>6820507</v>
      </c>
      <c r="D6944" s="145" t="s">
        <v>6862</v>
      </c>
      <c r="E6944" s="150"/>
    </row>
    <row r="6945" spans="1:5" hidden="1" x14ac:dyDescent="0.2">
      <c r="A6945" s="145" t="s">
        <v>6822</v>
      </c>
      <c r="B6945" s="145" t="s">
        <v>6834</v>
      </c>
      <c r="C6945" s="144">
        <v>6820601</v>
      </c>
      <c r="D6945" s="145" t="s">
        <v>6863</v>
      </c>
      <c r="E6945" s="150"/>
    </row>
    <row r="6946" spans="1:5" hidden="1" x14ac:dyDescent="0.2">
      <c r="A6946" s="145" t="s">
        <v>6822</v>
      </c>
      <c r="B6946" s="145" t="s">
        <v>6834</v>
      </c>
      <c r="C6946" s="144">
        <v>6820602</v>
      </c>
      <c r="D6946" s="145" t="s">
        <v>6864</v>
      </c>
      <c r="E6946" s="150"/>
    </row>
    <row r="6947" spans="1:5" hidden="1" x14ac:dyDescent="0.2">
      <c r="A6947" s="145" t="s">
        <v>6822</v>
      </c>
      <c r="B6947" s="145" t="s">
        <v>6834</v>
      </c>
      <c r="C6947" s="144">
        <v>6820603</v>
      </c>
      <c r="D6947" s="145" t="s">
        <v>6865</v>
      </c>
      <c r="E6947" s="150"/>
    </row>
    <row r="6948" spans="1:5" hidden="1" x14ac:dyDescent="0.2">
      <c r="A6948" s="145" t="s">
        <v>6822</v>
      </c>
      <c r="B6948" s="145" t="s">
        <v>6834</v>
      </c>
      <c r="C6948" s="144">
        <v>6820604</v>
      </c>
      <c r="D6948" s="145" t="s">
        <v>6866</v>
      </c>
      <c r="E6948" s="150"/>
    </row>
    <row r="6949" spans="1:5" hidden="1" x14ac:dyDescent="0.2">
      <c r="A6949" s="145" t="s">
        <v>6822</v>
      </c>
      <c r="B6949" s="145" t="s">
        <v>6836</v>
      </c>
      <c r="C6949" s="144">
        <v>6820701</v>
      </c>
      <c r="D6949" s="145" t="s">
        <v>6867</v>
      </c>
      <c r="E6949" s="150"/>
    </row>
    <row r="6950" spans="1:5" hidden="1" x14ac:dyDescent="0.2">
      <c r="A6950" s="145" t="s">
        <v>6822</v>
      </c>
      <c r="B6950" s="145" t="s">
        <v>6836</v>
      </c>
      <c r="C6950" s="144">
        <v>6820702</v>
      </c>
      <c r="D6950" s="145" t="s">
        <v>6868</v>
      </c>
      <c r="E6950" s="150"/>
    </row>
    <row r="6951" spans="1:5" hidden="1" x14ac:dyDescent="0.2">
      <c r="A6951" s="145" t="s">
        <v>6822</v>
      </c>
      <c r="B6951" s="145" t="s">
        <v>6836</v>
      </c>
      <c r="C6951" s="144">
        <v>6820703</v>
      </c>
      <c r="D6951" s="145" t="s">
        <v>648</v>
      </c>
      <c r="E6951" s="150"/>
    </row>
    <row r="6952" spans="1:5" hidden="1" x14ac:dyDescent="0.2">
      <c r="A6952" s="145" t="s">
        <v>6822</v>
      </c>
      <c r="B6952" s="145" t="s">
        <v>6836</v>
      </c>
      <c r="C6952" s="144">
        <v>6820705</v>
      </c>
      <c r="D6952" s="145" t="s">
        <v>6869</v>
      </c>
      <c r="E6952" s="150"/>
    </row>
    <row r="6953" spans="1:5" hidden="1" x14ac:dyDescent="0.2">
      <c r="A6953" s="145" t="s">
        <v>6822</v>
      </c>
      <c r="B6953" s="145" t="s">
        <v>6836</v>
      </c>
      <c r="C6953" s="144">
        <v>6820706</v>
      </c>
      <c r="D6953" s="145" t="s">
        <v>6870</v>
      </c>
      <c r="E6953" s="150"/>
    </row>
    <row r="6954" spans="1:5" hidden="1" x14ac:dyDescent="0.2">
      <c r="A6954" s="145" t="s">
        <v>6822</v>
      </c>
      <c r="B6954" s="145" t="s">
        <v>6838</v>
      </c>
      <c r="C6954" s="144">
        <v>6820801</v>
      </c>
      <c r="D6954" s="145" t="s">
        <v>6871</v>
      </c>
      <c r="E6954" s="150"/>
    </row>
    <row r="6955" spans="1:5" hidden="1" x14ac:dyDescent="0.2">
      <c r="A6955" s="145" t="s">
        <v>6822</v>
      </c>
      <c r="B6955" s="145" t="s">
        <v>6838</v>
      </c>
      <c r="C6955" s="144">
        <v>6820802</v>
      </c>
      <c r="D6955" s="145" t="s">
        <v>6872</v>
      </c>
      <c r="E6955" s="150"/>
    </row>
    <row r="6956" spans="1:5" hidden="1" x14ac:dyDescent="0.2">
      <c r="A6956" s="145" t="s">
        <v>6822</v>
      </c>
      <c r="B6956" s="145" t="s">
        <v>6838</v>
      </c>
      <c r="C6956" s="144">
        <v>6820803</v>
      </c>
      <c r="D6956" s="145" t="s">
        <v>6873</v>
      </c>
      <c r="E6956" s="150"/>
    </row>
    <row r="6957" spans="1:5" hidden="1" x14ac:dyDescent="0.2">
      <c r="A6957" s="145" t="s">
        <v>6822</v>
      </c>
      <c r="B6957" s="145" t="s">
        <v>6838</v>
      </c>
      <c r="C6957" s="144">
        <v>6820804</v>
      </c>
      <c r="D6957" s="145" t="s">
        <v>6874</v>
      </c>
      <c r="E6957" s="150"/>
    </row>
    <row r="6958" spans="1:5" hidden="1" x14ac:dyDescent="0.2">
      <c r="A6958" s="145" t="s">
        <v>6822</v>
      </c>
      <c r="B6958" s="145" t="s">
        <v>6838</v>
      </c>
      <c r="C6958" s="144">
        <v>6820805</v>
      </c>
      <c r="D6958" s="145" t="s">
        <v>6875</v>
      </c>
      <c r="E6958" s="150"/>
    </row>
    <row r="6959" spans="1:5" hidden="1" x14ac:dyDescent="0.2">
      <c r="A6959" s="145" t="s">
        <v>6822</v>
      </c>
      <c r="B6959" s="145" t="s">
        <v>6838</v>
      </c>
      <c r="C6959" s="144">
        <v>6820806</v>
      </c>
      <c r="D6959" s="145" t="s">
        <v>6876</v>
      </c>
      <c r="E6959" s="150"/>
    </row>
    <row r="6960" spans="1:5" hidden="1" x14ac:dyDescent="0.2">
      <c r="A6960" s="145" t="s">
        <v>6879</v>
      </c>
      <c r="B6960" s="145" t="s">
        <v>6878</v>
      </c>
      <c r="C6960" s="144">
        <v>2830101</v>
      </c>
      <c r="D6960" s="145" t="s">
        <v>6877</v>
      </c>
      <c r="E6960" s="150"/>
    </row>
    <row r="6961" spans="1:5" hidden="1" x14ac:dyDescent="0.2">
      <c r="A6961" s="145" t="s">
        <v>6879</v>
      </c>
      <c r="B6961" s="145" t="s">
        <v>6878</v>
      </c>
      <c r="C6961" s="144">
        <v>3830101</v>
      </c>
      <c r="D6961" s="145" t="s">
        <v>6880</v>
      </c>
      <c r="E6961" s="150"/>
    </row>
    <row r="6962" spans="1:5" hidden="1" x14ac:dyDescent="0.2">
      <c r="A6962" s="145" t="s">
        <v>6879</v>
      </c>
      <c r="B6962" s="145" t="s">
        <v>6882</v>
      </c>
      <c r="C6962" s="144">
        <v>4830201</v>
      </c>
      <c r="D6962" s="145" t="s">
        <v>6881</v>
      </c>
      <c r="E6962" s="150"/>
    </row>
    <row r="6963" spans="1:5" hidden="1" x14ac:dyDescent="0.2">
      <c r="A6963" s="145" t="s">
        <v>6879</v>
      </c>
      <c r="B6963" s="145" t="s">
        <v>6878</v>
      </c>
      <c r="C6963" s="144">
        <v>5830107</v>
      </c>
      <c r="D6963" s="145" t="s">
        <v>6883</v>
      </c>
      <c r="E6963" s="150"/>
    </row>
    <row r="6964" spans="1:5" hidden="1" x14ac:dyDescent="0.2">
      <c r="A6964" s="145" t="s">
        <v>6879</v>
      </c>
      <c r="B6964" s="145" t="s">
        <v>6882</v>
      </c>
      <c r="C6964" s="144">
        <v>5830202</v>
      </c>
      <c r="D6964" s="145" t="s">
        <v>6884</v>
      </c>
      <c r="E6964" s="150"/>
    </row>
    <row r="6965" spans="1:5" hidden="1" x14ac:dyDescent="0.2">
      <c r="A6965" s="145" t="s">
        <v>6879</v>
      </c>
      <c r="B6965" s="145" t="s">
        <v>6886</v>
      </c>
      <c r="C6965" s="144">
        <v>5830307</v>
      </c>
      <c r="D6965" s="145" t="s">
        <v>6885</v>
      </c>
      <c r="E6965" s="150"/>
    </row>
    <row r="6966" spans="1:5" hidden="1" x14ac:dyDescent="0.2">
      <c r="A6966" s="145" t="s">
        <v>6879</v>
      </c>
      <c r="B6966" s="145" t="s">
        <v>6886</v>
      </c>
      <c r="C6966" s="144">
        <v>5830308</v>
      </c>
      <c r="D6966" s="145" t="s">
        <v>6887</v>
      </c>
      <c r="E6966" s="150"/>
    </row>
    <row r="6967" spans="1:5" hidden="1" x14ac:dyDescent="0.2">
      <c r="A6967" s="145" t="s">
        <v>6879</v>
      </c>
      <c r="B6967" s="145" t="s">
        <v>6878</v>
      </c>
      <c r="C6967" s="144">
        <v>6830102</v>
      </c>
      <c r="D6967" s="145" t="s">
        <v>582</v>
      </c>
      <c r="E6967" s="150"/>
    </row>
    <row r="6968" spans="1:5" hidden="1" x14ac:dyDescent="0.2">
      <c r="A6968" s="145" t="s">
        <v>6879</v>
      </c>
      <c r="B6968" s="145" t="s">
        <v>6878</v>
      </c>
      <c r="C6968" s="144">
        <v>6830103</v>
      </c>
      <c r="D6968" s="145" t="s">
        <v>6888</v>
      </c>
      <c r="E6968" s="150"/>
    </row>
    <row r="6969" spans="1:5" hidden="1" x14ac:dyDescent="0.2">
      <c r="A6969" s="145" t="s">
        <v>6879</v>
      </c>
      <c r="B6969" s="145" t="s">
        <v>6878</v>
      </c>
      <c r="C6969" s="144">
        <v>6830104</v>
      </c>
      <c r="D6969" s="145" t="s">
        <v>6889</v>
      </c>
      <c r="E6969" s="150"/>
    </row>
    <row r="6970" spans="1:5" hidden="1" x14ac:dyDescent="0.2">
      <c r="A6970" s="145" t="s">
        <v>6879</v>
      </c>
      <c r="B6970" s="145" t="s">
        <v>6878</v>
      </c>
      <c r="C6970" s="144">
        <v>6830105</v>
      </c>
      <c r="D6970" s="145" t="s">
        <v>6890</v>
      </c>
      <c r="E6970" s="150"/>
    </row>
    <row r="6971" spans="1:5" hidden="1" x14ac:dyDescent="0.2">
      <c r="A6971" s="145" t="s">
        <v>6879</v>
      </c>
      <c r="B6971" s="145" t="s">
        <v>6878</v>
      </c>
      <c r="C6971" s="144">
        <v>6830106</v>
      </c>
      <c r="D6971" s="145" t="s">
        <v>6891</v>
      </c>
      <c r="E6971" s="150"/>
    </row>
    <row r="6972" spans="1:5" hidden="1" x14ac:dyDescent="0.2">
      <c r="A6972" s="145" t="s">
        <v>6879</v>
      </c>
      <c r="B6972" s="145" t="s">
        <v>6882</v>
      </c>
      <c r="C6972" s="144">
        <v>6830201</v>
      </c>
      <c r="D6972" s="145" t="s">
        <v>6892</v>
      </c>
      <c r="E6972" s="150"/>
    </row>
    <row r="6973" spans="1:5" hidden="1" x14ac:dyDescent="0.2">
      <c r="A6973" s="145" t="s">
        <v>6879</v>
      </c>
      <c r="B6973" s="145" t="s">
        <v>6886</v>
      </c>
      <c r="C6973" s="144">
        <v>6830301</v>
      </c>
      <c r="D6973" s="145" t="s">
        <v>6893</v>
      </c>
      <c r="E6973" s="150"/>
    </row>
    <row r="6974" spans="1:5" hidden="1" x14ac:dyDescent="0.2">
      <c r="A6974" s="145" t="s">
        <v>6879</v>
      </c>
      <c r="B6974" s="145" t="s">
        <v>6886</v>
      </c>
      <c r="C6974" s="144">
        <v>6830302</v>
      </c>
      <c r="D6974" s="145" t="s">
        <v>6894</v>
      </c>
      <c r="E6974" s="150"/>
    </row>
    <row r="6975" spans="1:5" hidden="1" x14ac:dyDescent="0.2">
      <c r="A6975" s="145" t="s">
        <v>6879</v>
      </c>
      <c r="B6975" s="145" t="s">
        <v>6886</v>
      </c>
      <c r="C6975" s="144">
        <v>6830303</v>
      </c>
      <c r="D6975" s="145" t="s">
        <v>6895</v>
      </c>
      <c r="E6975" s="150"/>
    </row>
    <row r="6976" spans="1:5" hidden="1" x14ac:dyDescent="0.2">
      <c r="A6976" s="145" t="s">
        <v>6879</v>
      </c>
      <c r="B6976" s="145" t="s">
        <v>6886</v>
      </c>
      <c r="C6976" s="144">
        <v>6830304</v>
      </c>
      <c r="D6976" s="145" t="s">
        <v>6896</v>
      </c>
      <c r="E6976" s="150"/>
    </row>
    <row r="6977" spans="1:5" hidden="1" x14ac:dyDescent="0.2">
      <c r="A6977" s="145" t="s">
        <v>6879</v>
      </c>
      <c r="B6977" s="145" t="s">
        <v>6886</v>
      </c>
      <c r="C6977" s="144">
        <v>6830305</v>
      </c>
      <c r="D6977" s="145" t="s">
        <v>6897</v>
      </c>
      <c r="E6977" s="150"/>
    </row>
    <row r="6978" spans="1:5" hidden="1" x14ac:dyDescent="0.2">
      <c r="A6978" s="145" t="s">
        <v>6879</v>
      </c>
      <c r="B6978" s="145" t="s">
        <v>6886</v>
      </c>
      <c r="C6978" s="144">
        <v>6830306</v>
      </c>
      <c r="D6978" s="145" t="s">
        <v>6898</v>
      </c>
      <c r="E6978" s="150"/>
    </row>
    <row r="6979" spans="1:5" hidden="1" x14ac:dyDescent="0.2">
      <c r="A6979" s="145" t="s">
        <v>6901</v>
      </c>
      <c r="B6979" s="145" t="s">
        <v>6900</v>
      </c>
      <c r="C6979" s="144">
        <v>2840101</v>
      </c>
      <c r="D6979" s="145" t="s">
        <v>6899</v>
      </c>
      <c r="E6979" s="150"/>
    </row>
    <row r="6980" spans="1:5" hidden="1" x14ac:dyDescent="0.2">
      <c r="A6980" s="145" t="s">
        <v>6901</v>
      </c>
      <c r="B6980" s="145" t="s">
        <v>6900</v>
      </c>
      <c r="C6980" s="144">
        <v>4840101</v>
      </c>
      <c r="D6980" s="145" t="s">
        <v>6902</v>
      </c>
      <c r="E6980" s="150"/>
    </row>
    <row r="6981" spans="1:5" hidden="1" x14ac:dyDescent="0.2">
      <c r="A6981" s="145" t="s">
        <v>6901</v>
      </c>
      <c r="B6981" s="145" t="s">
        <v>6904</v>
      </c>
      <c r="C6981" s="144">
        <v>4841201</v>
      </c>
      <c r="D6981" s="145" t="s">
        <v>6903</v>
      </c>
      <c r="E6981" s="150"/>
    </row>
    <row r="6982" spans="1:5" hidden="1" x14ac:dyDescent="0.2">
      <c r="A6982" s="145" t="s">
        <v>6901</v>
      </c>
      <c r="B6982" s="145" t="s">
        <v>6906</v>
      </c>
      <c r="C6982" s="144">
        <v>4841701</v>
      </c>
      <c r="D6982" s="145" t="s">
        <v>6905</v>
      </c>
      <c r="E6982" s="150"/>
    </row>
    <row r="6983" spans="1:5" hidden="1" x14ac:dyDescent="0.2">
      <c r="A6983" s="145" t="s">
        <v>6901</v>
      </c>
      <c r="B6983" s="145" t="s">
        <v>6900</v>
      </c>
      <c r="C6983" s="144">
        <v>5840102</v>
      </c>
      <c r="D6983" s="145" t="s">
        <v>6907</v>
      </c>
      <c r="E6983" s="150"/>
    </row>
    <row r="6984" spans="1:5" hidden="1" x14ac:dyDescent="0.2">
      <c r="A6984" s="145" t="s">
        <v>6901</v>
      </c>
      <c r="B6984" s="145" t="s">
        <v>6909</v>
      </c>
      <c r="C6984" s="144">
        <v>5840213</v>
      </c>
      <c r="D6984" s="145" t="s">
        <v>6908</v>
      </c>
      <c r="E6984" s="150"/>
    </row>
    <row r="6985" spans="1:5" hidden="1" x14ac:dyDescent="0.2">
      <c r="A6985" s="145" t="s">
        <v>6901</v>
      </c>
      <c r="B6985" s="145" t="s">
        <v>6909</v>
      </c>
      <c r="C6985" s="144">
        <v>5840214</v>
      </c>
      <c r="D6985" s="145" t="s">
        <v>6910</v>
      </c>
      <c r="E6985" s="150"/>
    </row>
    <row r="6986" spans="1:5" hidden="1" x14ac:dyDescent="0.2">
      <c r="A6986" s="145" t="s">
        <v>6901</v>
      </c>
      <c r="B6986" s="145" t="s">
        <v>6912</v>
      </c>
      <c r="C6986" s="144">
        <v>5840305</v>
      </c>
      <c r="D6986" s="145" t="s">
        <v>6911</v>
      </c>
      <c r="E6986" s="150"/>
    </row>
    <row r="6987" spans="1:5" hidden="1" x14ac:dyDescent="0.2">
      <c r="A6987" s="145" t="s">
        <v>6901</v>
      </c>
      <c r="B6987" s="145" t="s">
        <v>6914</v>
      </c>
      <c r="C6987" s="144">
        <v>5840401</v>
      </c>
      <c r="D6987" s="145" t="s">
        <v>6913</v>
      </c>
      <c r="E6987" s="150"/>
    </row>
    <row r="6988" spans="1:5" hidden="1" x14ac:dyDescent="0.2">
      <c r="A6988" s="145" t="s">
        <v>6901</v>
      </c>
      <c r="B6988" s="145" t="s">
        <v>6916</v>
      </c>
      <c r="C6988" s="144">
        <v>5840504</v>
      </c>
      <c r="D6988" s="145" t="s">
        <v>6915</v>
      </c>
      <c r="E6988" s="150"/>
    </row>
    <row r="6989" spans="1:5" hidden="1" x14ac:dyDescent="0.2">
      <c r="A6989" s="145" t="s">
        <v>6901</v>
      </c>
      <c r="B6989" s="145" t="s">
        <v>6918</v>
      </c>
      <c r="C6989" s="144">
        <v>5840609</v>
      </c>
      <c r="D6989" s="145" t="s">
        <v>6917</v>
      </c>
      <c r="E6989" s="150"/>
    </row>
    <row r="6990" spans="1:5" hidden="1" x14ac:dyDescent="0.2">
      <c r="A6990" s="145" t="s">
        <v>6901</v>
      </c>
      <c r="B6990" s="145" t="s">
        <v>6918</v>
      </c>
      <c r="C6990" s="144">
        <v>5840610</v>
      </c>
      <c r="D6990" s="145" t="s">
        <v>6919</v>
      </c>
      <c r="E6990" s="150"/>
    </row>
    <row r="6991" spans="1:5" hidden="1" x14ac:dyDescent="0.2">
      <c r="A6991" s="145" t="s">
        <v>6901</v>
      </c>
      <c r="B6991" s="145" t="s">
        <v>6921</v>
      </c>
      <c r="C6991" s="144">
        <v>5840707</v>
      </c>
      <c r="D6991" s="145" t="s">
        <v>6920</v>
      </c>
      <c r="E6991" s="150"/>
    </row>
    <row r="6992" spans="1:5" hidden="1" x14ac:dyDescent="0.2">
      <c r="A6992" s="145" t="s">
        <v>6901</v>
      </c>
      <c r="B6992" s="145" t="s">
        <v>6923</v>
      </c>
      <c r="C6992" s="144">
        <v>5840809</v>
      </c>
      <c r="D6992" s="145" t="s">
        <v>6922</v>
      </c>
      <c r="E6992" s="150"/>
    </row>
    <row r="6993" spans="1:5" hidden="1" x14ac:dyDescent="0.2">
      <c r="A6993" s="145" t="s">
        <v>6901</v>
      </c>
      <c r="B6993" s="145" t="s">
        <v>6925</v>
      </c>
      <c r="C6993" s="144">
        <v>5840905</v>
      </c>
      <c r="D6993" s="145" t="s">
        <v>6924</v>
      </c>
      <c r="E6993" s="150"/>
    </row>
    <row r="6994" spans="1:5" hidden="1" x14ac:dyDescent="0.2">
      <c r="A6994" s="145" t="s">
        <v>6901</v>
      </c>
      <c r="B6994" s="145" t="s">
        <v>6925</v>
      </c>
      <c r="C6994" s="144">
        <v>5840906</v>
      </c>
      <c r="D6994" s="145" t="s">
        <v>6926</v>
      </c>
      <c r="E6994" s="150"/>
    </row>
    <row r="6995" spans="1:5" hidden="1" x14ac:dyDescent="0.2">
      <c r="A6995" s="145" t="s">
        <v>6901</v>
      </c>
      <c r="B6995" s="145" t="s">
        <v>6928</v>
      </c>
      <c r="C6995" s="144">
        <v>5841007</v>
      </c>
      <c r="D6995" s="145" t="s">
        <v>6927</v>
      </c>
      <c r="E6995" s="150"/>
    </row>
    <row r="6996" spans="1:5" hidden="1" x14ac:dyDescent="0.2">
      <c r="A6996" s="145" t="s">
        <v>6901</v>
      </c>
      <c r="B6996" s="145" t="s">
        <v>6930</v>
      </c>
      <c r="C6996" s="144">
        <v>5841107</v>
      </c>
      <c r="D6996" s="145" t="s">
        <v>6929</v>
      </c>
      <c r="E6996" s="150"/>
    </row>
    <row r="6997" spans="1:5" hidden="1" x14ac:dyDescent="0.2">
      <c r="A6997" s="145" t="s">
        <v>6901</v>
      </c>
      <c r="B6997" s="145" t="s">
        <v>6931</v>
      </c>
      <c r="C6997" s="144">
        <v>5841305</v>
      </c>
      <c r="D6997" s="145" t="s">
        <v>1042</v>
      </c>
      <c r="E6997" s="150"/>
    </row>
    <row r="6998" spans="1:5" hidden="1" x14ac:dyDescent="0.2">
      <c r="A6998" s="145" t="s">
        <v>6901</v>
      </c>
      <c r="B6998" s="145" t="s">
        <v>6933</v>
      </c>
      <c r="C6998" s="144">
        <v>5841406</v>
      </c>
      <c r="D6998" s="145" t="s">
        <v>6932</v>
      </c>
      <c r="E6998" s="150"/>
    </row>
    <row r="6999" spans="1:5" hidden="1" x14ac:dyDescent="0.2">
      <c r="A6999" s="145" t="s">
        <v>6901</v>
      </c>
      <c r="B6999" s="145" t="s">
        <v>6935</v>
      </c>
      <c r="C6999" s="144">
        <v>5841503</v>
      </c>
      <c r="D6999" s="145" t="s">
        <v>6934</v>
      </c>
      <c r="E6999" s="150"/>
    </row>
    <row r="7000" spans="1:5" hidden="1" x14ac:dyDescent="0.2">
      <c r="A7000" s="145" t="s">
        <v>6901</v>
      </c>
      <c r="B7000" s="145" t="s">
        <v>6935</v>
      </c>
      <c r="C7000" s="144">
        <v>5841505</v>
      </c>
      <c r="D7000" s="145" t="s">
        <v>6936</v>
      </c>
      <c r="E7000" s="150"/>
    </row>
    <row r="7001" spans="1:5" hidden="1" x14ac:dyDescent="0.2">
      <c r="A7001" s="145" t="s">
        <v>6901</v>
      </c>
      <c r="B7001" s="145" t="s">
        <v>6935</v>
      </c>
      <c r="C7001" s="144">
        <v>5841506</v>
      </c>
      <c r="D7001" s="145" t="s">
        <v>6937</v>
      </c>
      <c r="E7001" s="150"/>
    </row>
    <row r="7002" spans="1:5" hidden="1" x14ac:dyDescent="0.2">
      <c r="A7002" s="145" t="s">
        <v>6901</v>
      </c>
      <c r="B7002" s="145" t="s">
        <v>6939</v>
      </c>
      <c r="C7002" s="144">
        <v>5841608</v>
      </c>
      <c r="D7002" s="145" t="s">
        <v>6938</v>
      </c>
      <c r="E7002" s="150"/>
    </row>
    <row r="7003" spans="1:5" hidden="1" x14ac:dyDescent="0.2">
      <c r="A7003" s="145" t="s">
        <v>6901</v>
      </c>
      <c r="B7003" s="145" t="s">
        <v>6939</v>
      </c>
      <c r="C7003" s="144">
        <v>5841609</v>
      </c>
      <c r="D7003" s="145" t="s">
        <v>6940</v>
      </c>
      <c r="E7003" s="150"/>
    </row>
    <row r="7004" spans="1:5" hidden="1" x14ac:dyDescent="0.2">
      <c r="A7004" s="145" t="s">
        <v>6901</v>
      </c>
      <c r="B7004" s="145" t="s">
        <v>6900</v>
      </c>
      <c r="C7004" s="144">
        <v>6840101</v>
      </c>
      <c r="D7004" s="145" t="s">
        <v>6632</v>
      </c>
      <c r="E7004" s="150"/>
    </row>
    <row r="7005" spans="1:5" hidden="1" x14ac:dyDescent="0.2">
      <c r="A7005" s="145" t="s">
        <v>6901</v>
      </c>
      <c r="B7005" s="145" t="s">
        <v>6900</v>
      </c>
      <c r="C7005" s="144">
        <v>6840103</v>
      </c>
      <c r="D7005" s="145" t="s">
        <v>6941</v>
      </c>
      <c r="E7005" s="150"/>
    </row>
    <row r="7006" spans="1:5" hidden="1" x14ac:dyDescent="0.2">
      <c r="A7006" s="145" t="s">
        <v>6901</v>
      </c>
      <c r="B7006" s="145" t="s">
        <v>6900</v>
      </c>
      <c r="C7006" s="144">
        <v>6840104</v>
      </c>
      <c r="D7006" s="145" t="s">
        <v>6942</v>
      </c>
      <c r="E7006" s="150"/>
    </row>
    <row r="7007" spans="1:5" hidden="1" x14ac:dyDescent="0.2">
      <c r="A7007" s="145" t="s">
        <v>6901</v>
      </c>
      <c r="B7007" s="145" t="s">
        <v>6943</v>
      </c>
      <c r="C7007" s="144">
        <v>6840105</v>
      </c>
      <c r="D7007" s="145" t="s">
        <v>455</v>
      </c>
      <c r="E7007" s="150"/>
    </row>
    <row r="7008" spans="1:5" hidden="1" x14ac:dyDescent="0.2">
      <c r="A7008" s="145" t="s">
        <v>6901</v>
      </c>
      <c r="B7008" s="145" t="s">
        <v>6900</v>
      </c>
      <c r="C7008" s="144">
        <v>6840106</v>
      </c>
      <c r="D7008" s="145" t="s">
        <v>6944</v>
      </c>
      <c r="E7008" s="150"/>
    </row>
    <row r="7009" spans="1:5" hidden="1" x14ac:dyDescent="0.2">
      <c r="A7009" s="145" t="s">
        <v>6901</v>
      </c>
      <c r="B7009" s="145" t="s">
        <v>6900</v>
      </c>
      <c r="C7009" s="144">
        <v>6840107</v>
      </c>
      <c r="D7009" s="145" t="s">
        <v>6860</v>
      </c>
      <c r="E7009" s="150"/>
    </row>
    <row r="7010" spans="1:5" hidden="1" x14ac:dyDescent="0.2">
      <c r="A7010" s="145" t="s">
        <v>6901</v>
      </c>
      <c r="B7010" s="145" t="s">
        <v>6900</v>
      </c>
      <c r="C7010" s="144">
        <v>6840108</v>
      </c>
      <c r="D7010" s="145" t="s">
        <v>6945</v>
      </c>
      <c r="E7010" s="150"/>
    </row>
    <row r="7011" spans="1:5" hidden="1" x14ac:dyDescent="0.2">
      <c r="A7011" s="145" t="s">
        <v>6901</v>
      </c>
      <c r="B7011" s="145" t="s">
        <v>6900</v>
      </c>
      <c r="C7011" s="144">
        <v>6840109</v>
      </c>
      <c r="D7011" s="145" t="s">
        <v>6946</v>
      </c>
      <c r="E7011" s="150"/>
    </row>
    <row r="7012" spans="1:5" hidden="1" x14ac:dyDescent="0.2">
      <c r="A7012" s="145" t="s">
        <v>6901</v>
      </c>
      <c r="B7012" s="145" t="s">
        <v>6909</v>
      </c>
      <c r="C7012" s="144">
        <v>6840201</v>
      </c>
      <c r="D7012" s="145" t="s">
        <v>6947</v>
      </c>
      <c r="E7012" s="150"/>
    </row>
    <row r="7013" spans="1:5" hidden="1" x14ac:dyDescent="0.2">
      <c r="A7013" s="145" t="s">
        <v>6901</v>
      </c>
      <c r="B7013" s="145" t="s">
        <v>6909</v>
      </c>
      <c r="C7013" s="144">
        <v>6840202</v>
      </c>
      <c r="D7013" s="145" t="s">
        <v>6948</v>
      </c>
      <c r="E7013" s="150"/>
    </row>
    <row r="7014" spans="1:5" hidden="1" x14ac:dyDescent="0.2">
      <c r="A7014" s="145" t="s">
        <v>6901</v>
      </c>
      <c r="B7014" s="145" t="s">
        <v>6909</v>
      </c>
      <c r="C7014" s="144">
        <v>6840203</v>
      </c>
      <c r="D7014" s="145" t="s">
        <v>6949</v>
      </c>
      <c r="E7014" s="150"/>
    </row>
    <row r="7015" spans="1:5" hidden="1" x14ac:dyDescent="0.2">
      <c r="A7015" s="145" t="s">
        <v>6901</v>
      </c>
      <c r="B7015" s="145" t="s">
        <v>6909</v>
      </c>
      <c r="C7015" s="144">
        <v>6840204</v>
      </c>
      <c r="D7015" s="145" t="s">
        <v>5635</v>
      </c>
      <c r="E7015" s="150"/>
    </row>
    <row r="7016" spans="1:5" hidden="1" x14ac:dyDescent="0.2">
      <c r="A7016" s="145" t="s">
        <v>6901</v>
      </c>
      <c r="B7016" s="145" t="s">
        <v>6909</v>
      </c>
      <c r="C7016" s="144">
        <v>6840205</v>
      </c>
      <c r="D7016" s="145" t="s">
        <v>6950</v>
      </c>
      <c r="E7016" s="150"/>
    </row>
    <row r="7017" spans="1:5" hidden="1" x14ac:dyDescent="0.2">
      <c r="A7017" s="145" t="s">
        <v>6901</v>
      </c>
      <c r="B7017" s="145" t="s">
        <v>6909</v>
      </c>
      <c r="C7017" s="144">
        <v>6840206</v>
      </c>
      <c r="D7017" s="145" t="s">
        <v>6951</v>
      </c>
      <c r="E7017" s="150"/>
    </row>
    <row r="7018" spans="1:5" hidden="1" x14ac:dyDescent="0.2">
      <c r="A7018" s="145" t="s">
        <v>6901</v>
      </c>
      <c r="B7018" s="145" t="s">
        <v>6909</v>
      </c>
      <c r="C7018" s="144">
        <v>6840207</v>
      </c>
      <c r="D7018" s="145" t="s">
        <v>6952</v>
      </c>
      <c r="E7018" s="150"/>
    </row>
    <row r="7019" spans="1:5" hidden="1" x14ac:dyDescent="0.2">
      <c r="A7019" s="145" t="s">
        <v>6901</v>
      </c>
      <c r="B7019" s="145" t="s">
        <v>6909</v>
      </c>
      <c r="C7019" s="144">
        <v>6840208</v>
      </c>
      <c r="D7019" s="145" t="s">
        <v>6953</v>
      </c>
      <c r="E7019" s="150"/>
    </row>
    <row r="7020" spans="1:5" hidden="1" x14ac:dyDescent="0.2">
      <c r="A7020" s="145" t="s">
        <v>6901</v>
      </c>
      <c r="B7020" s="145" t="s">
        <v>6909</v>
      </c>
      <c r="C7020" s="144">
        <v>6840209</v>
      </c>
      <c r="D7020" s="145" t="s">
        <v>6954</v>
      </c>
      <c r="E7020" s="150"/>
    </row>
    <row r="7021" spans="1:5" hidden="1" x14ac:dyDescent="0.2">
      <c r="A7021" s="145" t="s">
        <v>6901</v>
      </c>
      <c r="B7021" s="145" t="s">
        <v>6909</v>
      </c>
      <c r="C7021" s="144">
        <v>6840210</v>
      </c>
      <c r="D7021" s="145" t="s">
        <v>6955</v>
      </c>
      <c r="E7021" s="150"/>
    </row>
    <row r="7022" spans="1:5" hidden="1" x14ac:dyDescent="0.2">
      <c r="A7022" s="145" t="s">
        <v>6901</v>
      </c>
      <c r="B7022" s="145" t="s">
        <v>6909</v>
      </c>
      <c r="C7022" s="144">
        <v>6840211</v>
      </c>
      <c r="D7022" s="145" t="s">
        <v>6956</v>
      </c>
      <c r="E7022" s="150"/>
    </row>
    <row r="7023" spans="1:5" hidden="1" x14ac:dyDescent="0.2">
      <c r="A7023" s="145" t="s">
        <v>6901</v>
      </c>
      <c r="B7023" s="145" t="s">
        <v>6909</v>
      </c>
      <c r="C7023" s="144">
        <v>6840212</v>
      </c>
      <c r="D7023" s="145" t="s">
        <v>6957</v>
      </c>
      <c r="E7023" s="150"/>
    </row>
    <row r="7024" spans="1:5" hidden="1" x14ac:dyDescent="0.2">
      <c r="A7024" s="145" t="s">
        <v>6901</v>
      </c>
      <c r="B7024" s="145" t="s">
        <v>6912</v>
      </c>
      <c r="C7024" s="144">
        <v>6840301</v>
      </c>
      <c r="D7024" s="145" t="s">
        <v>6958</v>
      </c>
      <c r="E7024" s="150"/>
    </row>
    <row r="7025" spans="1:5" hidden="1" x14ac:dyDescent="0.2">
      <c r="A7025" s="145" t="s">
        <v>6901</v>
      </c>
      <c r="B7025" s="145" t="s">
        <v>6912</v>
      </c>
      <c r="C7025" s="144">
        <v>6840302</v>
      </c>
      <c r="D7025" s="145" t="s">
        <v>6959</v>
      </c>
      <c r="E7025" s="150"/>
    </row>
    <row r="7026" spans="1:5" hidden="1" x14ac:dyDescent="0.2">
      <c r="A7026" s="145" t="s">
        <v>6901</v>
      </c>
      <c r="B7026" s="145" t="s">
        <v>6912</v>
      </c>
      <c r="C7026" s="144">
        <v>6840303</v>
      </c>
      <c r="D7026" s="145" t="s">
        <v>6960</v>
      </c>
      <c r="E7026" s="150"/>
    </row>
    <row r="7027" spans="1:5" hidden="1" x14ac:dyDescent="0.2">
      <c r="A7027" s="145" t="s">
        <v>6901</v>
      </c>
      <c r="B7027" s="145" t="s">
        <v>6912</v>
      </c>
      <c r="C7027" s="144">
        <v>6840304</v>
      </c>
      <c r="D7027" s="145" t="s">
        <v>6564</v>
      </c>
      <c r="E7027" s="150"/>
    </row>
    <row r="7028" spans="1:5" hidden="1" x14ac:dyDescent="0.2">
      <c r="A7028" s="145" t="s">
        <v>6901</v>
      </c>
      <c r="B7028" s="145" t="s">
        <v>6916</v>
      </c>
      <c r="C7028" s="144">
        <v>6840501</v>
      </c>
      <c r="D7028" s="145" t="s">
        <v>6961</v>
      </c>
      <c r="E7028" s="150"/>
    </row>
    <row r="7029" spans="1:5" hidden="1" x14ac:dyDescent="0.2">
      <c r="A7029" s="145" t="s">
        <v>6901</v>
      </c>
      <c r="B7029" s="145" t="s">
        <v>6916</v>
      </c>
      <c r="C7029" s="144">
        <v>6840502</v>
      </c>
      <c r="D7029" s="145" t="s">
        <v>6962</v>
      </c>
      <c r="E7029" s="150"/>
    </row>
    <row r="7030" spans="1:5" hidden="1" x14ac:dyDescent="0.2">
      <c r="A7030" s="145" t="s">
        <v>6901</v>
      </c>
      <c r="B7030" s="145" t="s">
        <v>6916</v>
      </c>
      <c r="C7030" s="144">
        <v>6840503</v>
      </c>
      <c r="D7030" s="145" t="s">
        <v>6963</v>
      </c>
      <c r="E7030" s="150"/>
    </row>
    <row r="7031" spans="1:5" hidden="1" x14ac:dyDescent="0.2">
      <c r="A7031" s="145" t="s">
        <v>6901</v>
      </c>
      <c r="B7031" s="145" t="s">
        <v>6918</v>
      </c>
      <c r="C7031" s="144">
        <v>6840601</v>
      </c>
      <c r="D7031" s="145" t="s">
        <v>6964</v>
      </c>
      <c r="E7031" s="150"/>
    </row>
    <row r="7032" spans="1:5" hidden="1" x14ac:dyDescent="0.2">
      <c r="A7032" s="145" t="s">
        <v>6901</v>
      </c>
      <c r="B7032" s="145" t="s">
        <v>6918</v>
      </c>
      <c r="C7032" s="144">
        <v>6840602</v>
      </c>
      <c r="D7032" s="145" t="s">
        <v>6965</v>
      </c>
      <c r="E7032" s="150"/>
    </row>
    <row r="7033" spans="1:5" hidden="1" x14ac:dyDescent="0.2">
      <c r="A7033" s="145" t="s">
        <v>6901</v>
      </c>
      <c r="B7033" s="145" t="s">
        <v>6918</v>
      </c>
      <c r="C7033" s="144">
        <v>6840604</v>
      </c>
      <c r="D7033" s="145" t="s">
        <v>6966</v>
      </c>
      <c r="E7033" s="150"/>
    </row>
    <row r="7034" spans="1:5" hidden="1" x14ac:dyDescent="0.2">
      <c r="A7034" s="145" t="s">
        <v>6901</v>
      </c>
      <c r="B7034" s="145" t="s">
        <v>6918</v>
      </c>
      <c r="C7034" s="144">
        <v>6840605</v>
      </c>
      <c r="D7034" s="145" t="s">
        <v>6967</v>
      </c>
      <c r="E7034" s="150"/>
    </row>
    <row r="7035" spans="1:5" hidden="1" x14ac:dyDescent="0.2">
      <c r="A7035" s="145" t="s">
        <v>6901</v>
      </c>
      <c r="B7035" s="145" t="s">
        <v>6918</v>
      </c>
      <c r="C7035" s="144">
        <v>6840606</v>
      </c>
      <c r="D7035" s="145" t="s">
        <v>6968</v>
      </c>
      <c r="E7035" s="150"/>
    </row>
    <row r="7036" spans="1:5" hidden="1" x14ac:dyDescent="0.2">
      <c r="A7036" s="145" t="s">
        <v>6901</v>
      </c>
      <c r="B7036" s="145" t="s">
        <v>6918</v>
      </c>
      <c r="C7036" s="144">
        <v>6840607</v>
      </c>
      <c r="D7036" s="145" t="s">
        <v>6969</v>
      </c>
      <c r="E7036" s="150"/>
    </row>
    <row r="7037" spans="1:5" hidden="1" x14ac:dyDescent="0.2">
      <c r="A7037" s="145" t="s">
        <v>6901</v>
      </c>
      <c r="B7037" s="145" t="s">
        <v>6918</v>
      </c>
      <c r="C7037" s="144">
        <v>6840608</v>
      </c>
      <c r="D7037" s="145" t="s">
        <v>4957</v>
      </c>
      <c r="E7037" s="150"/>
    </row>
    <row r="7038" spans="1:5" hidden="1" x14ac:dyDescent="0.2">
      <c r="A7038" s="145" t="s">
        <v>6901</v>
      </c>
      <c r="B7038" s="145" t="s">
        <v>6921</v>
      </c>
      <c r="C7038" s="144">
        <v>6840701</v>
      </c>
      <c r="D7038" s="145" t="s">
        <v>6970</v>
      </c>
      <c r="E7038" s="150"/>
    </row>
    <row r="7039" spans="1:5" hidden="1" x14ac:dyDescent="0.2">
      <c r="A7039" s="145" t="s">
        <v>6901</v>
      </c>
      <c r="B7039" s="145" t="s">
        <v>6921</v>
      </c>
      <c r="C7039" s="144">
        <v>6840702</v>
      </c>
      <c r="D7039" s="145" t="s">
        <v>6971</v>
      </c>
      <c r="E7039" s="150"/>
    </row>
    <row r="7040" spans="1:5" hidden="1" x14ac:dyDescent="0.2">
      <c r="A7040" s="145" t="s">
        <v>6901</v>
      </c>
      <c r="B7040" s="145" t="s">
        <v>6921</v>
      </c>
      <c r="C7040" s="144">
        <v>6840703</v>
      </c>
      <c r="D7040" s="145" t="s">
        <v>6972</v>
      </c>
      <c r="E7040" s="150"/>
    </row>
    <row r="7041" spans="1:5" hidden="1" x14ac:dyDescent="0.2">
      <c r="A7041" s="145" t="s">
        <v>6901</v>
      </c>
      <c r="B7041" s="145" t="s">
        <v>6921</v>
      </c>
      <c r="C7041" s="144">
        <v>6840704</v>
      </c>
      <c r="D7041" s="145" t="s">
        <v>6973</v>
      </c>
      <c r="E7041" s="150"/>
    </row>
    <row r="7042" spans="1:5" hidden="1" x14ac:dyDescent="0.2">
      <c r="A7042" s="145" t="s">
        <v>6901</v>
      </c>
      <c r="B7042" s="145" t="s">
        <v>6921</v>
      </c>
      <c r="C7042" s="144">
        <v>6840705</v>
      </c>
      <c r="D7042" s="145" t="s">
        <v>6974</v>
      </c>
      <c r="E7042" s="150"/>
    </row>
    <row r="7043" spans="1:5" hidden="1" x14ac:dyDescent="0.2">
      <c r="A7043" s="145" t="s">
        <v>6901</v>
      </c>
      <c r="B7043" s="145" t="s">
        <v>6921</v>
      </c>
      <c r="C7043" s="144">
        <v>6840706</v>
      </c>
      <c r="D7043" s="145" t="s">
        <v>6975</v>
      </c>
      <c r="E7043" s="150"/>
    </row>
    <row r="7044" spans="1:5" hidden="1" x14ac:dyDescent="0.2">
      <c r="A7044" s="145" t="s">
        <v>6901</v>
      </c>
      <c r="B7044" s="145" t="s">
        <v>6923</v>
      </c>
      <c r="C7044" s="144">
        <v>6840801</v>
      </c>
      <c r="D7044" s="145" t="s">
        <v>6976</v>
      </c>
      <c r="E7044" s="150"/>
    </row>
    <row r="7045" spans="1:5" hidden="1" x14ac:dyDescent="0.2">
      <c r="A7045" s="145" t="s">
        <v>6901</v>
      </c>
      <c r="B7045" s="145" t="s">
        <v>6923</v>
      </c>
      <c r="C7045" s="144">
        <v>6840802</v>
      </c>
      <c r="D7045" s="145" t="s">
        <v>6977</v>
      </c>
      <c r="E7045" s="150"/>
    </row>
    <row r="7046" spans="1:5" hidden="1" x14ac:dyDescent="0.2">
      <c r="A7046" s="145" t="s">
        <v>6901</v>
      </c>
      <c r="B7046" s="145" t="s">
        <v>6923</v>
      </c>
      <c r="C7046" s="144">
        <v>6840803</v>
      </c>
      <c r="D7046" s="145" t="s">
        <v>875</v>
      </c>
      <c r="E7046" s="150"/>
    </row>
    <row r="7047" spans="1:5" hidden="1" x14ac:dyDescent="0.2">
      <c r="A7047" s="145" t="s">
        <v>6901</v>
      </c>
      <c r="B7047" s="145" t="s">
        <v>6923</v>
      </c>
      <c r="C7047" s="144">
        <v>6840804</v>
      </c>
      <c r="D7047" s="145" t="s">
        <v>5644</v>
      </c>
      <c r="E7047" s="150"/>
    </row>
    <row r="7048" spans="1:5" hidden="1" x14ac:dyDescent="0.2">
      <c r="A7048" s="145" t="s">
        <v>6901</v>
      </c>
      <c r="B7048" s="145" t="s">
        <v>6923</v>
      </c>
      <c r="C7048" s="144">
        <v>6840805</v>
      </c>
      <c r="D7048" s="145" t="s">
        <v>6978</v>
      </c>
      <c r="E7048" s="150"/>
    </row>
    <row r="7049" spans="1:5" hidden="1" x14ac:dyDescent="0.2">
      <c r="A7049" s="145" t="s">
        <v>6901</v>
      </c>
      <c r="B7049" s="145" t="s">
        <v>6923</v>
      </c>
      <c r="C7049" s="144">
        <v>6840806</v>
      </c>
      <c r="D7049" s="145" t="s">
        <v>6979</v>
      </c>
      <c r="E7049" s="150"/>
    </row>
    <row r="7050" spans="1:5" hidden="1" x14ac:dyDescent="0.2">
      <c r="A7050" s="145" t="s">
        <v>6901</v>
      </c>
      <c r="B7050" s="145" t="s">
        <v>6923</v>
      </c>
      <c r="C7050" s="144">
        <v>6840807</v>
      </c>
      <c r="D7050" s="145" t="s">
        <v>1310</v>
      </c>
      <c r="E7050" s="150"/>
    </row>
    <row r="7051" spans="1:5" hidden="1" x14ac:dyDescent="0.2">
      <c r="A7051" s="145" t="s">
        <v>6901</v>
      </c>
      <c r="B7051" s="145" t="s">
        <v>6923</v>
      </c>
      <c r="C7051" s="144">
        <v>6840808</v>
      </c>
      <c r="D7051" s="145" t="s">
        <v>6980</v>
      </c>
      <c r="E7051" s="150"/>
    </row>
    <row r="7052" spans="1:5" hidden="1" x14ac:dyDescent="0.2">
      <c r="A7052" s="145" t="s">
        <v>6901</v>
      </c>
      <c r="B7052" s="145" t="s">
        <v>6925</v>
      </c>
      <c r="C7052" s="144">
        <v>6840902</v>
      </c>
      <c r="D7052" s="145" t="s">
        <v>866</v>
      </c>
      <c r="E7052" s="150"/>
    </row>
    <row r="7053" spans="1:5" hidden="1" x14ac:dyDescent="0.2">
      <c r="A7053" s="145" t="s">
        <v>6901</v>
      </c>
      <c r="B7053" s="145" t="s">
        <v>6925</v>
      </c>
      <c r="C7053" s="144">
        <v>6840903</v>
      </c>
      <c r="D7053" s="145" t="s">
        <v>6981</v>
      </c>
      <c r="E7053" s="150"/>
    </row>
    <row r="7054" spans="1:5" hidden="1" x14ac:dyDescent="0.2">
      <c r="A7054" s="145" t="s">
        <v>6901</v>
      </c>
      <c r="B7054" s="145" t="s">
        <v>6925</v>
      </c>
      <c r="C7054" s="144">
        <v>6840904</v>
      </c>
      <c r="D7054" s="145" t="s">
        <v>6982</v>
      </c>
      <c r="E7054" s="150"/>
    </row>
    <row r="7055" spans="1:5" hidden="1" x14ac:dyDescent="0.2">
      <c r="A7055" s="145" t="s">
        <v>6901</v>
      </c>
      <c r="B7055" s="145" t="s">
        <v>6928</v>
      </c>
      <c r="C7055" s="144">
        <v>6841002</v>
      </c>
      <c r="D7055" s="145" t="s">
        <v>6983</v>
      </c>
      <c r="E7055" s="150"/>
    </row>
    <row r="7056" spans="1:5" hidden="1" x14ac:dyDescent="0.2">
      <c r="A7056" s="145" t="s">
        <v>6901</v>
      </c>
      <c r="B7056" s="145" t="s">
        <v>6928</v>
      </c>
      <c r="C7056" s="144">
        <v>6841003</v>
      </c>
      <c r="D7056" s="145" t="s">
        <v>6984</v>
      </c>
      <c r="E7056" s="150"/>
    </row>
    <row r="7057" spans="1:5" hidden="1" x14ac:dyDescent="0.2">
      <c r="A7057" s="145" t="s">
        <v>6901</v>
      </c>
      <c r="B7057" s="145" t="s">
        <v>6928</v>
      </c>
      <c r="C7057" s="144">
        <v>6841004</v>
      </c>
      <c r="D7057" s="145" t="s">
        <v>6985</v>
      </c>
      <c r="E7057" s="150"/>
    </row>
    <row r="7058" spans="1:5" hidden="1" x14ac:dyDescent="0.2">
      <c r="A7058" s="145" t="s">
        <v>6901</v>
      </c>
      <c r="B7058" s="145" t="s">
        <v>6928</v>
      </c>
      <c r="C7058" s="144">
        <v>6841005</v>
      </c>
      <c r="D7058" s="145" t="s">
        <v>6986</v>
      </c>
      <c r="E7058" s="150"/>
    </row>
    <row r="7059" spans="1:5" hidden="1" x14ac:dyDescent="0.2">
      <c r="A7059" s="145" t="s">
        <v>6901</v>
      </c>
      <c r="B7059" s="145" t="s">
        <v>6928</v>
      </c>
      <c r="C7059" s="144">
        <v>6841006</v>
      </c>
      <c r="D7059" s="145" t="s">
        <v>6987</v>
      </c>
      <c r="E7059" s="150"/>
    </row>
    <row r="7060" spans="1:5" hidden="1" x14ac:dyDescent="0.2">
      <c r="A7060" s="145" t="s">
        <v>6901</v>
      </c>
      <c r="B7060" s="145" t="s">
        <v>6930</v>
      </c>
      <c r="C7060" s="144">
        <v>6841101</v>
      </c>
      <c r="D7060" s="145" t="s">
        <v>6988</v>
      </c>
      <c r="E7060" s="150"/>
    </row>
    <row r="7061" spans="1:5" hidden="1" x14ac:dyDescent="0.2">
      <c r="A7061" s="145" t="s">
        <v>6901</v>
      </c>
      <c r="B7061" s="145" t="s">
        <v>6930</v>
      </c>
      <c r="C7061" s="144">
        <v>6841102</v>
      </c>
      <c r="D7061" s="145" t="s">
        <v>6989</v>
      </c>
      <c r="E7061" s="150"/>
    </row>
    <row r="7062" spans="1:5" hidden="1" x14ac:dyDescent="0.2">
      <c r="A7062" s="145" t="s">
        <v>6901</v>
      </c>
      <c r="B7062" s="145" t="s">
        <v>6930</v>
      </c>
      <c r="C7062" s="144">
        <v>6841103</v>
      </c>
      <c r="D7062" s="145" t="s">
        <v>6007</v>
      </c>
      <c r="E7062" s="150"/>
    </row>
    <row r="7063" spans="1:5" hidden="1" x14ac:dyDescent="0.2">
      <c r="A7063" s="145" t="s">
        <v>6901</v>
      </c>
      <c r="B7063" s="145" t="s">
        <v>6930</v>
      </c>
      <c r="C7063" s="144">
        <v>6841104</v>
      </c>
      <c r="D7063" s="145" t="s">
        <v>6990</v>
      </c>
      <c r="E7063" s="150"/>
    </row>
    <row r="7064" spans="1:5" hidden="1" x14ac:dyDescent="0.2">
      <c r="A7064" s="145" t="s">
        <v>6901</v>
      </c>
      <c r="B7064" s="145" t="s">
        <v>6930</v>
      </c>
      <c r="C7064" s="144">
        <v>6841105</v>
      </c>
      <c r="D7064" s="145" t="s">
        <v>6991</v>
      </c>
      <c r="E7064" s="150"/>
    </row>
    <row r="7065" spans="1:5" hidden="1" x14ac:dyDescent="0.2">
      <c r="A7065" s="145" t="s">
        <v>6901</v>
      </c>
      <c r="B7065" s="145" t="s">
        <v>6930</v>
      </c>
      <c r="C7065" s="144">
        <v>6841106</v>
      </c>
      <c r="D7065" s="145" t="s">
        <v>6992</v>
      </c>
      <c r="E7065" s="150"/>
    </row>
    <row r="7066" spans="1:5" hidden="1" x14ac:dyDescent="0.2">
      <c r="A7066" s="145" t="s">
        <v>6901</v>
      </c>
      <c r="B7066" s="145" t="s">
        <v>6904</v>
      </c>
      <c r="C7066" s="144">
        <v>6841201</v>
      </c>
      <c r="D7066" s="145" t="s">
        <v>5994</v>
      </c>
      <c r="E7066" s="150"/>
    </row>
    <row r="7067" spans="1:5" hidden="1" x14ac:dyDescent="0.2">
      <c r="A7067" s="145" t="s">
        <v>6901</v>
      </c>
      <c r="B7067" s="145" t="s">
        <v>6904</v>
      </c>
      <c r="C7067" s="144">
        <v>6841202</v>
      </c>
      <c r="D7067" s="145" t="s">
        <v>6993</v>
      </c>
      <c r="E7067" s="150"/>
    </row>
    <row r="7068" spans="1:5" hidden="1" x14ac:dyDescent="0.2">
      <c r="A7068" s="145" t="s">
        <v>6901</v>
      </c>
      <c r="B7068" s="145" t="s">
        <v>6904</v>
      </c>
      <c r="C7068" s="144">
        <v>6841203</v>
      </c>
      <c r="D7068" s="145" t="s">
        <v>6994</v>
      </c>
      <c r="E7068" s="150"/>
    </row>
    <row r="7069" spans="1:5" hidden="1" x14ac:dyDescent="0.2">
      <c r="A7069" s="145" t="s">
        <v>6901</v>
      </c>
      <c r="B7069" s="145" t="s">
        <v>6904</v>
      </c>
      <c r="C7069" s="144">
        <v>6841204</v>
      </c>
      <c r="D7069" s="145" t="s">
        <v>6995</v>
      </c>
      <c r="E7069" s="150"/>
    </row>
    <row r="7070" spans="1:5" hidden="1" x14ac:dyDescent="0.2">
      <c r="A7070" s="145" t="s">
        <v>6901</v>
      </c>
      <c r="B7070" s="145" t="s">
        <v>6904</v>
      </c>
      <c r="C7070" s="144">
        <v>6841205</v>
      </c>
      <c r="D7070" s="145" t="s">
        <v>6996</v>
      </c>
      <c r="E7070" s="150"/>
    </row>
    <row r="7071" spans="1:5" hidden="1" x14ac:dyDescent="0.2">
      <c r="A7071" s="145" t="s">
        <v>6901</v>
      </c>
      <c r="B7071" s="145" t="s">
        <v>6904</v>
      </c>
      <c r="C7071" s="144">
        <v>6841206</v>
      </c>
      <c r="D7071" s="145" t="s">
        <v>6997</v>
      </c>
      <c r="E7071" s="150"/>
    </row>
    <row r="7072" spans="1:5" hidden="1" x14ac:dyDescent="0.2">
      <c r="A7072" s="145" t="s">
        <v>6901</v>
      </c>
      <c r="B7072" s="145" t="s">
        <v>6904</v>
      </c>
      <c r="C7072" s="144">
        <v>6841207</v>
      </c>
      <c r="D7072" s="145" t="s">
        <v>6998</v>
      </c>
      <c r="E7072" s="150"/>
    </row>
    <row r="7073" spans="1:5" hidden="1" x14ac:dyDescent="0.2">
      <c r="A7073" s="145" t="s">
        <v>6901</v>
      </c>
      <c r="B7073" s="145" t="s">
        <v>6904</v>
      </c>
      <c r="C7073" s="144">
        <v>6841208</v>
      </c>
      <c r="D7073" s="145" t="s">
        <v>6999</v>
      </c>
      <c r="E7073" s="150"/>
    </row>
    <row r="7074" spans="1:5" hidden="1" x14ac:dyDescent="0.2">
      <c r="A7074" s="145" t="s">
        <v>6901</v>
      </c>
      <c r="B7074" s="145" t="s">
        <v>6904</v>
      </c>
      <c r="C7074" s="144">
        <v>6841209</v>
      </c>
      <c r="D7074" s="145" t="s">
        <v>7000</v>
      </c>
      <c r="E7074" s="150"/>
    </row>
    <row r="7075" spans="1:5" hidden="1" x14ac:dyDescent="0.2">
      <c r="A7075" s="145" t="s">
        <v>6901</v>
      </c>
      <c r="B7075" s="145" t="s">
        <v>6904</v>
      </c>
      <c r="C7075" s="144">
        <v>6841210</v>
      </c>
      <c r="D7075" s="145" t="s">
        <v>7001</v>
      </c>
      <c r="E7075" s="150"/>
    </row>
    <row r="7076" spans="1:5" hidden="1" x14ac:dyDescent="0.2">
      <c r="A7076" s="145" t="s">
        <v>6901</v>
      </c>
      <c r="B7076" s="145" t="s">
        <v>6931</v>
      </c>
      <c r="C7076" s="144">
        <v>6841301</v>
      </c>
      <c r="D7076" s="145" t="s">
        <v>1414</v>
      </c>
      <c r="E7076" s="150"/>
    </row>
    <row r="7077" spans="1:5" hidden="1" x14ac:dyDescent="0.2">
      <c r="A7077" s="145" t="s">
        <v>6901</v>
      </c>
      <c r="B7077" s="145" t="s">
        <v>6931</v>
      </c>
      <c r="C7077" s="144">
        <v>6841302</v>
      </c>
      <c r="D7077" s="145" t="s">
        <v>7002</v>
      </c>
      <c r="E7077" s="150"/>
    </row>
    <row r="7078" spans="1:5" hidden="1" x14ac:dyDescent="0.2">
      <c r="A7078" s="145" t="s">
        <v>6901</v>
      </c>
      <c r="B7078" s="145" t="s">
        <v>6931</v>
      </c>
      <c r="C7078" s="144">
        <v>6841303</v>
      </c>
      <c r="D7078" s="145" t="s">
        <v>7003</v>
      </c>
      <c r="E7078" s="150"/>
    </row>
    <row r="7079" spans="1:5" hidden="1" x14ac:dyDescent="0.2">
      <c r="A7079" s="145" t="s">
        <v>6901</v>
      </c>
      <c r="B7079" s="145" t="s">
        <v>6931</v>
      </c>
      <c r="C7079" s="144">
        <v>6841304</v>
      </c>
      <c r="D7079" s="145" t="s">
        <v>453</v>
      </c>
      <c r="E7079" s="150"/>
    </row>
    <row r="7080" spans="1:5" hidden="1" x14ac:dyDescent="0.2">
      <c r="A7080" s="145" t="s">
        <v>6901</v>
      </c>
      <c r="B7080" s="145" t="s">
        <v>6933</v>
      </c>
      <c r="C7080" s="144">
        <v>6841401</v>
      </c>
      <c r="D7080" s="145" t="s">
        <v>7004</v>
      </c>
      <c r="E7080" s="150"/>
    </row>
    <row r="7081" spans="1:5" hidden="1" x14ac:dyDescent="0.2">
      <c r="A7081" s="145" t="s">
        <v>6901</v>
      </c>
      <c r="B7081" s="145" t="s">
        <v>6933</v>
      </c>
      <c r="C7081" s="144">
        <v>6841402</v>
      </c>
      <c r="D7081" s="145" t="s">
        <v>7005</v>
      </c>
      <c r="E7081" s="150"/>
    </row>
    <row r="7082" spans="1:5" hidden="1" x14ac:dyDescent="0.2">
      <c r="A7082" s="145" t="s">
        <v>6901</v>
      </c>
      <c r="B7082" s="145" t="s">
        <v>6933</v>
      </c>
      <c r="C7082" s="144">
        <v>6841403</v>
      </c>
      <c r="D7082" s="145" t="s">
        <v>7006</v>
      </c>
      <c r="E7082" s="150"/>
    </row>
    <row r="7083" spans="1:5" hidden="1" x14ac:dyDescent="0.2">
      <c r="A7083" s="145" t="s">
        <v>6901</v>
      </c>
      <c r="B7083" s="145" t="s">
        <v>6933</v>
      </c>
      <c r="C7083" s="144">
        <v>6841404</v>
      </c>
      <c r="D7083" s="145" t="s">
        <v>7007</v>
      </c>
      <c r="E7083" s="150"/>
    </row>
    <row r="7084" spans="1:5" hidden="1" x14ac:dyDescent="0.2">
      <c r="A7084" s="145" t="s">
        <v>6901</v>
      </c>
      <c r="B7084" s="145" t="s">
        <v>6933</v>
      </c>
      <c r="C7084" s="144">
        <v>6841405</v>
      </c>
      <c r="D7084" s="145" t="s">
        <v>7008</v>
      </c>
      <c r="E7084" s="150"/>
    </row>
    <row r="7085" spans="1:5" hidden="1" x14ac:dyDescent="0.2">
      <c r="A7085" s="145" t="s">
        <v>6901</v>
      </c>
      <c r="B7085" s="145" t="s">
        <v>6935</v>
      </c>
      <c r="C7085" s="144">
        <v>6841501</v>
      </c>
      <c r="D7085" s="145" t="s">
        <v>3816</v>
      </c>
      <c r="E7085" s="150"/>
    </row>
    <row r="7086" spans="1:5" hidden="1" x14ac:dyDescent="0.2">
      <c r="A7086" s="145" t="s">
        <v>6901</v>
      </c>
      <c r="B7086" s="145" t="s">
        <v>6935</v>
      </c>
      <c r="C7086" s="144">
        <v>6841502</v>
      </c>
      <c r="D7086" s="145" t="s">
        <v>7009</v>
      </c>
      <c r="E7086" s="150"/>
    </row>
    <row r="7087" spans="1:5" hidden="1" x14ac:dyDescent="0.2">
      <c r="A7087" s="145" t="s">
        <v>6901</v>
      </c>
      <c r="B7087" s="145" t="s">
        <v>6935</v>
      </c>
      <c r="C7087" s="144">
        <v>6841504</v>
      </c>
      <c r="D7087" s="145" t="s">
        <v>7010</v>
      </c>
      <c r="E7087" s="150"/>
    </row>
    <row r="7088" spans="1:5" hidden="1" x14ac:dyDescent="0.2">
      <c r="A7088" s="145" t="s">
        <v>6901</v>
      </c>
      <c r="B7088" s="145" t="s">
        <v>6939</v>
      </c>
      <c r="C7088" s="144">
        <v>6841601</v>
      </c>
      <c r="D7088" s="145" t="s">
        <v>7011</v>
      </c>
      <c r="E7088" s="150"/>
    </row>
    <row r="7089" spans="1:5" hidden="1" x14ac:dyDescent="0.2">
      <c r="A7089" s="145" t="s">
        <v>6901</v>
      </c>
      <c r="B7089" s="145" t="s">
        <v>6939</v>
      </c>
      <c r="C7089" s="144">
        <v>6841602</v>
      </c>
      <c r="D7089" s="145" t="s">
        <v>7012</v>
      </c>
      <c r="E7089" s="150"/>
    </row>
    <row r="7090" spans="1:5" hidden="1" x14ac:dyDescent="0.2">
      <c r="A7090" s="145" t="s">
        <v>6901</v>
      </c>
      <c r="B7090" s="145" t="s">
        <v>6939</v>
      </c>
      <c r="C7090" s="144">
        <v>6841603</v>
      </c>
      <c r="D7090" s="145" t="s">
        <v>7013</v>
      </c>
      <c r="E7090" s="150"/>
    </row>
    <row r="7091" spans="1:5" hidden="1" x14ac:dyDescent="0.2">
      <c r="A7091" s="145" t="s">
        <v>6901</v>
      </c>
      <c r="B7091" s="145" t="s">
        <v>6939</v>
      </c>
      <c r="C7091" s="144">
        <v>6841604</v>
      </c>
      <c r="D7091" s="145" t="s">
        <v>6897</v>
      </c>
      <c r="E7091" s="150"/>
    </row>
    <row r="7092" spans="1:5" hidden="1" x14ac:dyDescent="0.2">
      <c r="A7092" s="145" t="s">
        <v>6901</v>
      </c>
      <c r="B7092" s="145" t="s">
        <v>6939</v>
      </c>
      <c r="C7092" s="144">
        <v>6841605</v>
      </c>
      <c r="D7092" s="145" t="s">
        <v>7014</v>
      </c>
      <c r="E7092" s="150"/>
    </row>
    <row r="7093" spans="1:5" hidden="1" x14ac:dyDescent="0.2">
      <c r="A7093" s="145" t="s">
        <v>6901</v>
      </c>
      <c r="B7093" s="145" t="s">
        <v>6939</v>
      </c>
      <c r="C7093" s="144">
        <v>6841606</v>
      </c>
      <c r="D7093" s="145" t="s">
        <v>6786</v>
      </c>
      <c r="E7093" s="150"/>
    </row>
    <row r="7094" spans="1:5" hidden="1" x14ac:dyDescent="0.2">
      <c r="A7094" s="145" t="s">
        <v>6901</v>
      </c>
      <c r="B7094" s="145" t="s">
        <v>6939</v>
      </c>
      <c r="C7094" s="144">
        <v>6841607</v>
      </c>
      <c r="D7094" s="145" t="s">
        <v>7015</v>
      </c>
      <c r="E7094" s="150"/>
    </row>
    <row r="7095" spans="1:5" hidden="1" x14ac:dyDescent="0.2">
      <c r="A7095" s="145" t="s">
        <v>6901</v>
      </c>
      <c r="B7095" s="145" t="s">
        <v>6906</v>
      </c>
      <c r="C7095" s="144">
        <v>6841701</v>
      </c>
      <c r="D7095" s="145" t="s">
        <v>7016</v>
      </c>
      <c r="E7095" s="150"/>
    </row>
    <row r="7096" spans="1:5" hidden="1" x14ac:dyDescent="0.2">
      <c r="A7096" s="145" t="s">
        <v>6901</v>
      </c>
      <c r="B7096" s="145" t="s">
        <v>6906</v>
      </c>
      <c r="C7096" s="144">
        <v>6841702</v>
      </c>
      <c r="D7096" s="145" t="s">
        <v>1652</v>
      </c>
      <c r="E7096" s="150"/>
    </row>
    <row r="7097" spans="1:5" hidden="1" x14ac:dyDescent="0.2">
      <c r="A7097" s="145" t="s">
        <v>6901</v>
      </c>
      <c r="B7097" s="145" t="s">
        <v>6906</v>
      </c>
      <c r="C7097" s="144">
        <v>6841703</v>
      </c>
      <c r="D7097" s="145" t="s">
        <v>7017</v>
      </c>
      <c r="E7097" s="150"/>
    </row>
    <row r="7098" spans="1:5" hidden="1" x14ac:dyDescent="0.2">
      <c r="A7098" s="145" t="s">
        <v>6901</v>
      </c>
      <c r="B7098" s="145" t="s">
        <v>6906</v>
      </c>
      <c r="C7098" s="144">
        <v>6841704</v>
      </c>
      <c r="D7098" s="145" t="s">
        <v>7018</v>
      </c>
      <c r="E7098" s="150"/>
    </row>
    <row r="7099" spans="1:5" hidden="1" x14ac:dyDescent="0.2">
      <c r="A7099" s="145" t="s">
        <v>6901</v>
      </c>
      <c r="B7099" s="145" t="s">
        <v>6906</v>
      </c>
      <c r="C7099" s="144">
        <v>6841705</v>
      </c>
      <c r="D7099" s="145" t="s">
        <v>4084</v>
      </c>
      <c r="E7099" s="150"/>
    </row>
    <row r="7100" spans="1:5" hidden="1" x14ac:dyDescent="0.2">
      <c r="A7100" s="145" t="s">
        <v>6901</v>
      </c>
      <c r="B7100" s="145" t="s">
        <v>6906</v>
      </c>
      <c r="C7100" s="144">
        <v>6841706</v>
      </c>
      <c r="D7100" s="145" t="s">
        <v>7019</v>
      </c>
      <c r="E7100" s="150"/>
    </row>
    <row r="7101" spans="1:5" hidden="1" x14ac:dyDescent="0.2">
      <c r="A7101" s="145" t="s">
        <v>6901</v>
      </c>
      <c r="B7101" s="145" t="s">
        <v>6906</v>
      </c>
      <c r="C7101" s="144">
        <v>6841707</v>
      </c>
      <c r="D7101" s="145" t="s">
        <v>7020</v>
      </c>
      <c r="E7101" s="150"/>
    </row>
    <row r="7102" spans="1:5" hidden="1" x14ac:dyDescent="0.2">
      <c r="A7102" s="145" t="s">
        <v>6901</v>
      </c>
      <c r="B7102" s="145" t="s">
        <v>6906</v>
      </c>
      <c r="C7102" s="144">
        <v>6841708</v>
      </c>
      <c r="D7102" s="145" t="s">
        <v>7021</v>
      </c>
      <c r="E7102" s="150"/>
    </row>
    <row r="7103" spans="1:5" hidden="1" x14ac:dyDescent="0.2">
      <c r="A7103" s="145" t="s">
        <v>6901</v>
      </c>
      <c r="B7103" s="145" t="s">
        <v>6906</v>
      </c>
      <c r="C7103" s="144">
        <v>6841709</v>
      </c>
      <c r="D7103" s="145" t="s">
        <v>7022</v>
      </c>
      <c r="E7103" s="150"/>
    </row>
    <row r="7104" spans="1:5" hidden="1" x14ac:dyDescent="0.2">
      <c r="A7104" s="145" t="s">
        <v>6901</v>
      </c>
      <c r="B7104" s="145" t="s">
        <v>6906</v>
      </c>
      <c r="C7104" s="144">
        <v>6841710</v>
      </c>
      <c r="D7104" s="145" t="s">
        <v>692</v>
      </c>
      <c r="E7104" s="150"/>
    </row>
    <row r="7105" spans="1:5" hidden="1" x14ac:dyDescent="0.2">
      <c r="A7105" s="145" t="s">
        <v>6901</v>
      </c>
      <c r="B7105" s="145" t="s">
        <v>6906</v>
      </c>
      <c r="C7105" s="144">
        <v>6841711</v>
      </c>
      <c r="D7105" s="145" t="s">
        <v>7023</v>
      </c>
      <c r="E7105" s="150"/>
    </row>
    <row r="7106" spans="1:5" hidden="1" x14ac:dyDescent="0.2">
      <c r="A7106" s="145" t="s">
        <v>6901</v>
      </c>
      <c r="B7106" s="145" t="s">
        <v>6906</v>
      </c>
      <c r="C7106" s="144">
        <v>6841712</v>
      </c>
      <c r="D7106" s="145" t="s">
        <v>5412</v>
      </c>
      <c r="E7106" s="150"/>
    </row>
    <row r="7107" spans="1:5" hidden="1" x14ac:dyDescent="0.2">
      <c r="A7107" s="145" t="s">
        <v>6901</v>
      </c>
      <c r="B7107" s="145" t="s">
        <v>6906</v>
      </c>
      <c r="C7107" s="144">
        <v>6841713</v>
      </c>
      <c r="D7107" s="145" t="s">
        <v>7024</v>
      </c>
      <c r="E7107" s="150"/>
    </row>
    <row r="7108" spans="1:5" hidden="1" x14ac:dyDescent="0.2">
      <c r="A7108" s="145" t="s">
        <v>6901</v>
      </c>
      <c r="B7108" s="145" t="s">
        <v>6906</v>
      </c>
      <c r="C7108" s="144">
        <v>6841714</v>
      </c>
      <c r="D7108" s="145" t="s">
        <v>7025</v>
      </c>
      <c r="E7108" s="150"/>
    </row>
    <row r="7109" spans="1:5" hidden="1" x14ac:dyDescent="0.2">
      <c r="A7109" s="145" t="s">
        <v>6901</v>
      </c>
      <c r="B7109" s="145" t="s">
        <v>6906</v>
      </c>
      <c r="C7109" s="144">
        <v>6841715</v>
      </c>
      <c r="D7109" s="145" t="s">
        <v>7026</v>
      </c>
      <c r="E7109" s="150"/>
    </row>
    <row r="7110" spans="1:5" hidden="1" x14ac:dyDescent="0.2">
      <c r="A7110" s="145" t="s">
        <v>6901</v>
      </c>
      <c r="B7110" s="145" t="s">
        <v>6906</v>
      </c>
      <c r="C7110" s="144">
        <v>6841716</v>
      </c>
      <c r="D7110" s="145" t="s">
        <v>7027</v>
      </c>
      <c r="E7110" s="150"/>
    </row>
    <row r="7111" spans="1:5" hidden="1" x14ac:dyDescent="0.2">
      <c r="A7111" s="145" t="s">
        <v>6901</v>
      </c>
      <c r="B7111" s="145" t="s">
        <v>6943</v>
      </c>
      <c r="C7111" s="144">
        <v>6841801</v>
      </c>
      <c r="D7111" s="145" t="s">
        <v>7028</v>
      </c>
      <c r="E7111" s="150"/>
    </row>
    <row r="7112" spans="1:5" hidden="1" x14ac:dyDescent="0.2">
      <c r="A7112" s="145" t="s">
        <v>6901</v>
      </c>
      <c r="B7112" s="145" t="s">
        <v>6900</v>
      </c>
      <c r="C7112" s="144">
        <v>6841802</v>
      </c>
      <c r="D7112" s="145" t="s">
        <v>455</v>
      </c>
      <c r="E7112" s="150"/>
    </row>
    <row r="7113" spans="1:5" hidden="1" x14ac:dyDescent="0.2">
      <c r="A7113" s="145" t="s">
        <v>6901</v>
      </c>
      <c r="B7113" s="145" t="s">
        <v>6943</v>
      </c>
      <c r="C7113" s="144">
        <v>6841803</v>
      </c>
      <c r="D7113" s="145" t="s">
        <v>7029</v>
      </c>
      <c r="E7113" s="150"/>
    </row>
    <row r="7114" spans="1:5" hidden="1" x14ac:dyDescent="0.2">
      <c r="A7114" s="145" t="s">
        <v>6901</v>
      </c>
      <c r="B7114" s="145" t="s">
        <v>6943</v>
      </c>
      <c r="C7114" s="144">
        <v>6841804</v>
      </c>
      <c r="D7114" s="145" t="s">
        <v>1465</v>
      </c>
      <c r="E7114" s="150"/>
    </row>
    <row r="7115" spans="1:5" hidden="1" x14ac:dyDescent="0.2">
      <c r="A7115" s="145" t="s">
        <v>6901</v>
      </c>
      <c r="B7115" s="145" t="s">
        <v>7031</v>
      </c>
      <c r="C7115" s="144">
        <v>6841901</v>
      </c>
      <c r="D7115" s="145" t="s">
        <v>7030</v>
      </c>
      <c r="E7115" s="150"/>
    </row>
    <row r="7116" spans="1:5" hidden="1" x14ac:dyDescent="0.2">
      <c r="A7116" s="145" t="s">
        <v>6901</v>
      </c>
      <c r="B7116" s="145" t="s">
        <v>7031</v>
      </c>
      <c r="C7116" s="144">
        <v>6841902</v>
      </c>
      <c r="D7116" s="145" t="s">
        <v>7032</v>
      </c>
      <c r="E7116" s="150"/>
    </row>
    <row r="7117" spans="1:5" hidden="1" x14ac:dyDescent="0.2">
      <c r="A7117" s="145" t="s">
        <v>7035</v>
      </c>
      <c r="B7117" s="145" t="s">
        <v>7034</v>
      </c>
      <c r="C7117" s="144">
        <v>2850101</v>
      </c>
      <c r="D7117" s="145" t="s">
        <v>7033</v>
      </c>
      <c r="E7117" s="150"/>
    </row>
    <row r="7118" spans="1:5" hidden="1" x14ac:dyDescent="0.2">
      <c r="A7118" s="145" t="s">
        <v>7035</v>
      </c>
      <c r="B7118" s="145" t="s">
        <v>7034</v>
      </c>
      <c r="C7118" s="144">
        <v>4850101</v>
      </c>
      <c r="D7118" s="145" t="s">
        <v>7036</v>
      </c>
      <c r="E7118" s="150"/>
    </row>
    <row r="7119" spans="1:5" hidden="1" x14ac:dyDescent="0.2">
      <c r="A7119" s="145" t="s">
        <v>7035</v>
      </c>
      <c r="B7119" s="145" t="s">
        <v>7034</v>
      </c>
      <c r="C7119" s="144">
        <v>5850109</v>
      </c>
      <c r="D7119" s="145" t="s">
        <v>1218</v>
      </c>
      <c r="E7119" s="150"/>
    </row>
    <row r="7120" spans="1:5" hidden="1" x14ac:dyDescent="0.2">
      <c r="A7120" s="145" t="s">
        <v>7035</v>
      </c>
      <c r="B7120" s="145" t="s">
        <v>7034</v>
      </c>
      <c r="C7120" s="144">
        <v>5850110</v>
      </c>
      <c r="D7120" s="145" t="s">
        <v>5095</v>
      </c>
      <c r="E7120" s="150"/>
    </row>
    <row r="7121" spans="1:5" hidden="1" x14ac:dyDescent="0.2">
      <c r="A7121" s="145" t="s">
        <v>7035</v>
      </c>
      <c r="B7121" s="145" t="s">
        <v>7038</v>
      </c>
      <c r="C7121" s="144">
        <v>5850206</v>
      </c>
      <c r="D7121" s="145" t="s">
        <v>7037</v>
      </c>
      <c r="E7121" s="150"/>
    </row>
    <row r="7122" spans="1:5" hidden="1" x14ac:dyDescent="0.2">
      <c r="A7122" s="145" t="s">
        <v>7035</v>
      </c>
      <c r="B7122" s="145" t="s">
        <v>7040</v>
      </c>
      <c r="C7122" s="144">
        <v>5850306</v>
      </c>
      <c r="D7122" s="145" t="s">
        <v>7039</v>
      </c>
      <c r="E7122" s="150"/>
    </row>
    <row r="7123" spans="1:5" hidden="1" x14ac:dyDescent="0.2">
      <c r="A7123" s="145" t="s">
        <v>7035</v>
      </c>
      <c r="B7123" s="145" t="s">
        <v>7042</v>
      </c>
      <c r="C7123" s="144">
        <v>5850408</v>
      </c>
      <c r="D7123" s="145" t="s">
        <v>7041</v>
      </c>
      <c r="E7123" s="150"/>
    </row>
    <row r="7124" spans="1:5" hidden="1" x14ac:dyDescent="0.2">
      <c r="A7124" s="145" t="s">
        <v>7035</v>
      </c>
      <c r="B7124" s="145" t="s">
        <v>7034</v>
      </c>
      <c r="C7124" s="144">
        <v>6850101</v>
      </c>
      <c r="D7124" s="145" t="s">
        <v>7043</v>
      </c>
      <c r="E7124" s="150"/>
    </row>
    <row r="7125" spans="1:5" hidden="1" x14ac:dyDescent="0.2">
      <c r="A7125" s="145" t="s">
        <v>7035</v>
      </c>
      <c r="B7125" s="145" t="s">
        <v>7034</v>
      </c>
      <c r="C7125" s="144">
        <v>6850102</v>
      </c>
      <c r="D7125" s="145" t="s">
        <v>7044</v>
      </c>
      <c r="E7125" s="150"/>
    </row>
    <row r="7126" spans="1:5" hidden="1" x14ac:dyDescent="0.2">
      <c r="A7126" s="145" t="s">
        <v>7035</v>
      </c>
      <c r="B7126" s="145" t="s">
        <v>7034</v>
      </c>
      <c r="C7126" s="144">
        <v>6850103</v>
      </c>
      <c r="D7126" s="145" t="s">
        <v>7045</v>
      </c>
      <c r="E7126" s="150"/>
    </row>
    <row r="7127" spans="1:5" hidden="1" x14ac:dyDescent="0.2">
      <c r="A7127" s="145" t="s">
        <v>7035</v>
      </c>
      <c r="B7127" s="145" t="s">
        <v>7034</v>
      </c>
      <c r="C7127" s="144">
        <v>6850104</v>
      </c>
      <c r="D7127" s="145" t="s">
        <v>7046</v>
      </c>
      <c r="E7127" s="150"/>
    </row>
    <row r="7128" spans="1:5" hidden="1" x14ac:dyDescent="0.2">
      <c r="A7128" s="145" t="s">
        <v>7035</v>
      </c>
      <c r="B7128" s="145" t="s">
        <v>7034</v>
      </c>
      <c r="C7128" s="144">
        <v>6850105</v>
      </c>
      <c r="D7128" s="145" t="s">
        <v>7047</v>
      </c>
      <c r="E7128" s="150"/>
    </row>
    <row r="7129" spans="1:5" hidden="1" x14ac:dyDescent="0.2">
      <c r="A7129" s="145" t="s">
        <v>7035</v>
      </c>
      <c r="B7129" s="145" t="s">
        <v>7034</v>
      </c>
      <c r="C7129" s="144">
        <v>6850106</v>
      </c>
      <c r="D7129" s="145" t="s">
        <v>7048</v>
      </c>
      <c r="E7129" s="150"/>
    </row>
    <row r="7130" spans="1:5" hidden="1" x14ac:dyDescent="0.2">
      <c r="A7130" s="145" t="s">
        <v>7035</v>
      </c>
      <c r="B7130" s="145" t="s">
        <v>7034</v>
      </c>
      <c r="C7130" s="144">
        <v>6850107</v>
      </c>
      <c r="D7130" s="145" t="s">
        <v>7049</v>
      </c>
      <c r="E7130" s="150"/>
    </row>
    <row r="7131" spans="1:5" hidden="1" x14ac:dyDescent="0.2">
      <c r="A7131" s="145" t="s">
        <v>7035</v>
      </c>
      <c r="B7131" s="145" t="s">
        <v>7034</v>
      </c>
      <c r="C7131" s="144">
        <v>6850111</v>
      </c>
      <c r="D7131" s="145" t="s">
        <v>7050</v>
      </c>
      <c r="E7131" s="150"/>
    </row>
    <row r="7132" spans="1:5" hidden="1" x14ac:dyDescent="0.2">
      <c r="A7132" s="145" t="s">
        <v>7035</v>
      </c>
      <c r="B7132" s="145" t="s">
        <v>7038</v>
      </c>
      <c r="C7132" s="144">
        <v>6850201</v>
      </c>
      <c r="D7132" s="145" t="s">
        <v>1256</v>
      </c>
      <c r="E7132" s="150"/>
    </row>
    <row r="7133" spans="1:5" hidden="1" x14ac:dyDescent="0.2">
      <c r="A7133" s="145" t="s">
        <v>7035</v>
      </c>
      <c r="B7133" s="145" t="s">
        <v>7038</v>
      </c>
      <c r="C7133" s="144">
        <v>6850203</v>
      </c>
      <c r="D7133" s="145" t="s">
        <v>7051</v>
      </c>
      <c r="E7133" s="150"/>
    </row>
    <row r="7134" spans="1:5" hidden="1" x14ac:dyDescent="0.2">
      <c r="A7134" s="145" t="s">
        <v>7035</v>
      </c>
      <c r="B7134" s="145" t="s">
        <v>7038</v>
      </c>
      <c r="C7134" s="144">
        <v>6850205</v>
      </c>
      <c r="D7134" s="145" t="s">
        <v>7052</v>
      </c>
      <c r="E7134" s="150"/>
    </row>
    <row r="7135" spans="1:5" hidden="1" x14ac:dyDescent="0.2">
      <c r="A7135" s="145" t="s">
        <v>7035</v>
      </c>
      <c r="B7135" s="145" t="s">
        <v>7040</v>
      </c>
      <c r="C7135" s="144">
        <v>6850301</v>
      </c>
      <c r="D7135" s="145" t="s">
        <v>7053</v>
      </c>
      <c r="E7135" s="150"/>
    </row>
    <row r="7136" spans="1:5" hidden="1" x14ac:dyDescent="0.2">
      <c r="A7136" s="145" t="s">
        <v>7035</v>
      </c>
      <c r="B7136" s="145" t="s">
        <v>7040</v>
      </c>
      <c r="C7136" s="144">
        <v>6850302</v>
      </c>
      <c r="D7136" s="145" t="s">
        <v>7054</v>
      </c>
      <c r="E7136" s="150"/>
    </row>
    <row r="7137" spans="1:5" hidden="1" x14ac:dyDescent="0.2">
      <c r="A7137" s="145" t="s">
        <v>7035</v>
      </c>
      <c r="B7137" s="145" t="s">
        <v>7040</v>
      </c>
      <c r="C7137" s="144">
        <v>6850303</v>
      </c>
      <c r="D7137" s="145" t="s">
        <v>7055</v>
      </c>
      <c r="E7137" s="150"/>
    </row>
    <row r="7138" spans="1:5" hidden="1" x14ac:dyDescent="0.2">
      <c r="A7138" s="145" t="s">
        <v>7035</v>
      </c>
      <c r="B7138" s="145" t="s">
        <v>7040</v>
      </c>
      <c r="C7138" s="144">
        <v>6850305</v>
      </c>
      <c r="D7138" s="145" t="s">
        <v>453</v>
      </c>
      <c r="E7138" s="150"/>
    </row>
    <row r="7139" spans="1:5" hidden="1" x14ac:dyDescent="0.2">
      <c r="A7139" s="145" t="s">
        <v>7035</v>
      </c>
      <c r="B7139" s="145" t="s">
        <v>7042</v>
      </c>
      <c r="C7139" s="144">
        <v>6850401</v>
      </c>
      <c r="D7139" s="145" t="s">
        <v>7056</v>
      </c>
      <c r="E7139" s="150"/>
    </row>
    <row r="7140" spans="1:5" hidden="1" x14ac:dyDescent="0.2">
      <c r="A7140" s="145" t="s">
        <v>7035</v>
      </c>
      <c r="B7140" s="145" t="s">
        <v>7042</v>
      </c>
      <c r="C7140" s="144">
        <v>6850402</v>
      </c>
      <c r="D7140" s="145" t="s">
        <v>7057</v>
      </c>
      <c r="E7140" s="150"/>
    </row>
    <row r="7141" spans="1:5" hidden="1" x14ac:dyDescent="0.2">
      <c r="A7141" s="145" t="s">
        <v>7035</v>
      </c>
      <c r="B7141" s="145" t="s">
        <v>7042</v>
      </c>
      <c r="C7141" s="144">
        <v>6850403</v>
      </c>
      <c r="D7141" s="145" t="s">
        <v>190</v>
      </c>
      <c r="E7141" s="150"/>
    </row>
    <row r="7142" spans="1:5" hidden="1" x14ac:dyDescent="0.2">
      <c r="A7142" s="145" t="s">
        <v>7035</v>
      </c>
      <c r="B7142" s="145" t="s">
        <v>7042</v>
      </c>
      <c r="C7142" s="144">
        <v>6850404</v>
      </c>
      <c r="D7142" s="145" t="s">
        <v>356</v>
      </c>
      <c r="E7142" s="150"/>
    </row>
    <row r="7143" spans="1:5" hidden="1" x14ac:dyDescent="0.2">
      <c r="A7143" s="145" t="s">
        <v>7035</v>
      </c>
      <c r="B7143" s="145" t="s">
        <v>7042</v>
      </c>
      <c r="C7143" s="144">
        <v>6850405</v>
      </c>
      <c r="D7143" s="145" t="s">
        <v>7058</v>
      </c>
      <c r="E7143" s="150"/>
    </row>
    <row r="7144" spans="1:5" hidden="1" x14ac:dyDescent="0.2">
      <c r="A7144" s="145" t="s">
        <v>7035</v>
      </c>
      <c r="B7144" s="145" t="s">
        <v>7042</v>
      </c>
      <c r="C7144" s="144">
        <v>6850406</v>
      </c>
      <c r="D7144" s="145" t="s">
        <v>7059</v>
      </c>
      <c r="E7144" s="150"/>
    </row>
    <row r="7145" spans="1:5" hidden="1" x14ac:dyDescent="0.2">
      <c r="A7145" s="145" t="s">
        <v>7035</v>
      </c>
      <c r="B7145" s="145" t="s">
        <v>7042</v>
      </c>
      <c r="C7145" s="144">
        <v>6850407</v>
      </c>
      <c r="D7145" s="145" t="s">
        <v>7060</v>
      </c>
      <c r="E7145" s="150"/>
    </row>
    <row r="7146" spans="1:5" hidden="1" x14ac:dyDescent="0.2">
      <c r="A7146" s="145" t="s">
        <v>7035</v>
      </c>
      <c r="B7146" s="145" t="s">
        <v>7062</v>
      </c>
      <c r="C7146" s="144">
        <v>6850501</v>
      </c>
      <c r="D7146" s="145" t="s">
        <v>7061</v>
      </c>
      <c r="E7146" s="150"/>
    </row>
    <row r="7147" spans="1:5" hidden="1" x14ac:dyDescent="0.2">
      <c r="A7147" s="145" t="s">
        <v>7035</v>
      </c>
      <c r="B7147" s="145" t="s">
        <v>7062</v>
      </c>
      <c r="C7147" s="144">
        <v>6850502</v>
      </c>
      <c r="D7147" s="145" t="s">
        <v>7063</v>
      </c>
      <c r="E7147" s="150"/>
    </row>
    <row r="7148" spans="1:5" hidden="1" x14ac:dyDescent="0.2">
      <c r="A7148" s="145" t="s">
        <v>7066</v>
      </c>
      <c r="B7148" s="145" t="s">
        <v>7065</v>
      </c>
      <c r="C7148" s="144">
        <v>2860101</v>
      </c>
      <c r="D7148" s="145" t="s">
        <v>7064</v>
      </c>
      <c r="E7148" s="150"/>
    </row>
    <row r="7149" spans="1:5" hidden="1" x14ac:dyDescent="0.2">
      <c r="A7149" s="145" t="s">
        <v>7066</v>
      </c>
      <c r="B7149" s="145" t="s">
        <v>7065</v>
      </c>
      <c r="C7149" s="144">
        <v>4860101</v>
      </c>
      <c r="D7149" s="145" t="s">
        <v>7067</v>
      </c>
      <c r="E7149" s="150"/>
    </row>
    <row r="7150" spans="1:5" hidden="1" x14ac:dyDescent="0.2">
      <c r="A7150" s="145" t="s">
        <v>7066</v>
      </c>
      <c r="B7150" s="145" t="s">
        <v>7069</v>
      </c>
      <c r="C7150" s="144">
        <v>4860401</v>
      </c>
      <c r="D7150" s="145" t="s">
        <v>7068</v>
      </c>
      <c r="E7150" s="150"/>
    </row>
    <row r="7151" spans="1:5" hidden="1" x14ac:dyDescent="0.2">
      <c r="A7151" s="145" t="s">
        <v>7066</v>
      </c>
      <c r="B7151" s="145" t="s">
        <v>7065</v>
      </c>
      <c r="C7151" s="144">
        <v>5860102</v>
      </c>
      <c r="D7151" s="145" t="s">
        <v>6446</v>
      </c>
      <c r="E7151" s="150"/>
    </row>
    <row r="7152" spans="1:5" hidden="1" x14ac:dyDescent="0.2">
      <c r="A7152" s="145" t="s">
        <v>7066</v>
      </c>
      <c r="B7152" s="145" t="s">
        <v>7065</v>
      </c>
      <c r="C7152" s="144">
        <v>5860117</v>
      </c>
      <c r="D7152" s="145" t="s">
        <v>7070</v>
      </c>
      <c r="E7152" s="150"/>
    </row>
    <row r="7153" spans="1:5" hidden="1" x14ac:dyDescent="0.2">
      <c r="A7153" s="145" t="s">
        <v>7066</v>
      </c>
      <c r="B7153" s="145" t="s">
        <v>7065</v>
      </c>
      <c r="C7153" s="144">
        <v>5860118</v>
      </c>
      <c r="D7153" s="145" t="s">
        <v>7071</v>
      </c>
      <c r="E7153" s="150"/>
    </row>
    <row r="7154" spans="1:5" hidden="1" x14ac:dyDescent="0.2">
      <c r="A7154" s="145" t="s">
        <v>7066</v>
      </c>
      <c r="B7154" s="145" t="s">
        <v>7073</v>
      </c>
      <c r="C7154" s="144">
        <v>5860211</v>
      </c>
      <c r="D7154" s="145" t="s">
        <v>7072</v>
      </c>
      <c r="E7154" s="150"/>
    </row>
    <row r="7155" spans="1:5" hidden="1" x14ac:dyDescent="0.2">
      <c r="A7155" s="145" t="s">
        <v>7066</v>
      </c>
      <c r="B7155" s="145" t="s">
        <v>7073</v>
      </c>
      <c r="C7155" s="144">
        <v>5860212</v>
      </c>
      <c r="D7155" s="145" t="s">
        <v>7074</v>
      </c>
      <c r="E7155" s="150"/>
    </row>
    <row r="7156" spans="1:5" hidden="1" x14ac:dyDescent="0.2">
      <c r="A7156" s="145" t="s">
        <v>7066</v>
      </c>
      <c r="B7156" s="145" t="s">
        <v>7076</v>
      </c>
      <c r="C7156" s="144">
        <v>5860308</v>
      </c>
      <c r="D7156" s="145" t="s">
        <v>7075</v>
      </c>
      <c r="E7156" s="150"/>
    </row>
    <row r="7157" spans="1:5" hidden="1" x14ac:dyDescent="0.2">
      <c r="A7157" s="145" t="s">
        <v>7066</v>
      </c>
      <c r="B7157" s="145" t="s">
        <v>7076</v>
      </c>
      <c r="C7157" s="144">
        <v>5860309</v>
      </c>
      <c r="D7157" s="145" t="s">
        <v>7077</v>
      </c>
      <c r="E7157" s="150"/>
    </row>
    <row r="7158" spans="1:5" hidden="1" x14ac:dyDescent="0.2">
      <c r="A7158" s="145" t="s">
        <v>7066</v>
      </c>
      <c r="B7158" s="145" t="s">
        <v>7076</v>
      </c>
      <c r="C7158" s="144">
        <v>5860310</v>
      </c>
      <c r="D7158" s="145" t="s">
        <v>7078</v>
      </c>
      <c r="E7158" s="150"/>
    </row>
    <row r="7159" spans="1:5" hidden="1" x14ac:dyDescent="0.2">
      <c r="A7159" s="145" t="s">
        <v>7066</v>
      </c>
      <c r="B7159" s="145" t="s">
        <v>7069</v>
      </c>
      <c r="C7159" s="144">
        <v>5860413</v>
      </c>
      <c r="D7159" s="145" t="s">
        <v>7079</v>
      </c>
      <c r="E7159" s="150"/>
    </row>
    <row r="7160" spans="1:5" hidden="1" x14ac:dyDescent="0.2">
      <c r="A7160" s="145" t="s">
        <v>7066</v>
      </c>
      <c r="B7160" s="145" t="s">
        <v>7081</v>
      </c>
      <c r="C7160" s="144">
        <v>5860505</v>
      </c>
      <c r="D7160" s="145" t="s">
        <v>7080</v>
      </c>
      <c r="E7160" s="150"/>
    </row>
    <row r="7161" spans="1:5" hidden="1" x14ac:dyDescent="0.2">
      <c r="A7161" s="145" t="s">
        <v>7066</v>
      </c>
      <c r="B7161" s="145" t="s">
        <v>7083</v>
      </c>
      <c r="C7161" s="144">
        <v>5860605</v>
      </c>
      <c r="D7161" s="145" t="s">
        <v>7082</v>
      </c>
      <c r="E7161" s="150"/>
    </row>
    <row r="7162" spans="1:5" hidden="1" x14ac:dyDescent="0.2">
      <c r="A7162" s="145" t="s">
        <v>7066</v>
      </c>
      <c r="B7162" s="145" t="s">
        <v>7084</v>
      </c>
      <c r="C7162" s="144">
        <v>5860711</v>
      </c>
      <c r="D7162" s="145" t="s">
        <v>1866</v>
      </c>
      <c r="E7162" s="150"/>
    </row>
    <row r="7163" spans="1:5" hidden="1" x14ac:dyDescent="0.2">
      <c r="A7163" s="145" t="s">
        <v>7066</v>
      </c>
      <c r="B7163" s="145" t="s">
        <v>7086</v>
      </c>
      <c r="C7163" s="144">
        <v>5860804</v>
      </c>
      <c r="D7163" s="145" t="s">
        <v>7085</v>
      </c>
      <c r="E7163" s="150"/>
    </row>
    <row r="7164" spans="1:5" hidden="1" x14ac:dyDescent="0.2">
      <c r="A7164" s="145" t="s">
        <v>7066</v>
      </c>
      <c r="B7164" s="145" t="s">
        <v>7065</v>
      </c>
      <c r="C7164" s="144">
        <v>6860101</v>
      </c>
      <c r="D7164" s="145" t="s">
        <v>2551</v>
      </c>
      <c r="E7164" s="150"/>
    </row>
    <row r="7165" spans="1:5" hidden="1" x14ac:dyDescent="0.2">
      <c r="A7165" s="145" t="s">
        <v>7066</v>
      </c>
      <c r="B7165" s="145" t="s">
        <v>7065</v>
      </c>
      <c r="C7165" s="144">
        <v>6860103</v>
      </c>
      <c r="D7165" s="145" t="s">
        <v>7087</v>
      </c>
      <c r="E7165" s="150"/>
    </row>
    <row r="7166" spans="1:5" hidden="1" x14ac:dyDescent="0.2">
      <c r="A7166" s="145" t="s">
        <v>7066</v>
      </c>
      <c r="B7166" s="145" t="s">
        <v>7065</v>
      </c>
      <c r="C7166" s="144">
        <v>6860104</v>
      </c>
      <c r="D7166" s="145" t="s">
        <v>5638</v>
      </c>
      <c r="E7166" s="150"/>
    </row>
    <row r="7167" spans="1:5" hidden="1" x14ac:dyDescent="0.2">
      <c r="A7167" s="145" t="s">
        <v>7066</v>
      </c>
      <c r="B7167" s="145" t="s">
        <v>7065</v>
      </c>
      <c r="C7167" s="144">
        <v>6860105</v>
      </c>
      <c r="D7167" s="145" t="s">
        <v>7088</v>
      </c>
      <c r="E7167" s="150"/>
    </row>
    <row r="7168" spans="1:5" hidden="1" x14ac:dyDescent="0.2">
      <c r="A7168" s="145" t="s">
        <v>7066</v>
      </c>
      <c r="B7168" s="145" t="s">
        <v>7065</v>
      </c>
      <c r="C7168" s="144">
        <v>6860106</v>
      </c>
      <c r="D7168" s="145" t="s">
        <v>5636</v>
      </c>
      <c r="E7168" s="150"/>
    </row>
    <row r="7169" spans="1:5" hidden="1" x14ac:dyDescent="0.2">
      <c r="A7169" s="145" t="s">
        <v>7066</v>
      </c>
      <c r="B7169" s="145" t="s">
        <v>7065</v>
      </c>
      <c r="C7169" s="144">
        <v>6860107</v>
      </c>
      <c r="D7169" s="145" t="s">
        <v>7089</v>
      </c>
      <c r="E7169" s="150"/>
    </row>
    <row r="7170" spans="1:5" hidden="1" x14ac:dyDescent="0.2">
      <c r="A7170" s="145" t="s">
        <v>7066</v>
      </c>
      <c r="B7170" s="145" t="s">
        <v>7065</v>
      </c>
      <c r="C7170" s="144">
        <v>6860108</v>
      </c>
      <c r="D7170" s="145" t="s">
        <v>7090</v>
      </c>
      <c r="E7170" s="150"/>
    </row>
    <row r="7171" spans="1:5" hidden="1" x14ac:dyDescent="0.2">
      <c r="A7171" s="145" t="s">
        <v>7066</v>
      </c>
      <c r="B7171" s="145" t="s">
        <v>7065</v>
      </c>
      <c r="C7171" s="144">
        <v>6860109</v>
      </c>
      <c r="D7171" s="145" t="s">
        <v>7091</v>
      </c>
      <c r="E7171" s="150"/>
    </row>
    <row r="7172" spans="1:5" hidden="1" x14ac:dyDescent="0.2">
      <c r="A7172" s="145" t="s">
        <v>7066</v>
      </c>
      <c r="B7172" s="145" t="s">
        <v>7065</v>
      </c>
      <c r="C7172" s="144">
        <v>6860110</v>
      </c>
      <c r="D7172" s="145" t="s">
        <v>7092</v>
      </c>
      <c r="E7172" s="150"/>
    </row>
    <row r="7173" spans="1:5" hidden="1" x14ac:dyDescent="0.2">
      <c r="A7173" s="145" t="s">
        <v>7066</v>
      </c>
      <c r="B7173" s="145" t="s">
        <v>7065</v>
      </c>
      <c r="C7173" s="144">
        <v>6860111</v>
      </c>
      <c r="D7173" s="145" t="s">
        <v>7093</v>
      </c>
      <c r="E7173" s="150"/>
    </row>
    <row r="7174" spans="1:5" hidden="1" x14ac:dyDescent="0.2">
      <c r="A7174" s="145" t="s">
        <v>7066</v>
      </c>
      <c r="B7174" s="145" t="s">
        <v>7065</v>
      </c>
      <c r="C7174" s="144">
        <v>6860112</v>
      </c>
      <c r="D7174" s="145" t="s">
        <v>453</v>
      </c>
      <c r="E7174" s="150"/>
    </row>
    <row r="7175" spans="1:5" hidden="1" x14ac:dyDescent="0.2">
      <c r="A7175" s="145" t="s">
        <v>7066</v>
      </c>
      <c r="B7175" s="145" t="s">
        <v>7065</v>
      </c>
      <c r="C7175" s="144">
        <v>6860113</v>
      </c>
      <c r="D7175" s="145" t="s">
        <v>6157</v>
      </c>
      <c r="E7175" s="150"/>
    </row>
    <row r="7176" spans="1:5" hidden="1" x14ac:dyDescent="0.2">
      <c r="A7176" s="145" t="s">
        <v>7066</v>
      </c>
      <c r="B7176" s="145" t="s">
        <v>7065</v>
      </c>
      <c r="C7176" s="144">
        <v>6860114</v>
      </c>
      <c r="D7176" s="145" t="s">
        <v>7094</v>
      </c>
      <c r="E7176" s="150"/>
    </row>
    <row r="7177" spans="1:5" hidden="1" x14ac:dyDescent="0.2">
      <c r="A7177" s="145" t="s">
        <v>7066</v>
      </c>
      <c r="B7177" s="145" t="s">
        <v>7065</v>
      </c>
      <c r="C7177" s="144">
        <v>6860115</v>
      </c>
      <c r="D7177" s="145" t="s">
        <v>7095</v>
      </c>
      <c r="E7177" s="150"/>
    </row>
    <row r="7178" spans="1:5" hidden="1" x14ac:dyDescent="0.2">
      <c r="A7178" s="145" t="s">
        <v>7066</v>
      </c>
      <c r="B7178" s="145" t="s">
        <v>7065</v>
      </c>
      <c r="C7178" s="144">
        <v>6860116</v>
      </c>
      <c r="D7178" s="145" t="s">
        <v>7096</v>
      </c>
      <c r="E7178" s="150"/>
    </row>
    <row r="7179" spans="1:5" hidden="1" x14ac:dyDescent="0.2">
      <c r="A7179" s="145" t="s">
        <v>7066</v>
      </c>
      <c r="B7179" s="145" t="s">
        <v>7073</v>
      </c>
      <c r="C7179" s="144">
        <v>6860201</v>
      </c>
      <c r="D7179" s="145" t="s">
        <v>7097</v>
      </c>
      <c r="E7179" s="150"/>
    </row>
    <row r="7180" spans="1:5" hidden="1" x14ac:dyDescent="0.2">
      <c r="A7180" s="145" t="s">
        <v>7066</v>
      </c>
      <c r="B7180" s="145" t="s">
        <v>7073</v>
      </c>
      <c r="C7180" s="144">
        <v>6860202</v>
      </c>
      <c r="D7180" s="145" t="s">
        <v>7098</v>
      </c>
      <c r="E7180" s="150"/>
    </row>
    <row r="7181" spans="1:5" hidden="1" x14ac:dyDescent="0.2">
      <c r="A7181" s="145" t="s">
        <v>7066</v>
      </c>
      <c r="B7181" s="145" t="s">
        <v>7073</v>
      </c>
      <c r="C7181" s="144">
        <v>6860203</v>
      </c>
      <c r="D7181" s="145" t="s">
        <v>7099</v>
      </c>
      <c r="E7181" s="150"/>
    </row>
    <row r="7182" spans="1:5" hidden="1" x14ac:dyDescent="0.2">
      <c r="A7182" s="145" t="s">
        <v>7066</v>
      </c>
      <c r="B7182" s="145" t="s">
        <v>7073</v>
      </c>
      <c r="C7182" s="144">
        <v>6860204</v>
      </c>
      <c r="D7182" s="145" t="s">
        <v>692</v>
      </c>
      <c r="E7182" s="150"/>
    </row>
    <row r="7183" spans="1:5" hidden="1" x14ac:dyDescent="0.2">
      <c r="A7183" s="145" t="s">
        <v>7066</v>
      </c>
      <c r="B7183" s="145" t="s">
        <v>7073</v>
      </c>
      <c r="C7183" s="144">
        <v>6860205</v>
      </c>
      <c r="D7183" s="145" t="s">
        <v>7100</v>
      </c>
      <c r="E7183" s="150"/>
    </row>
    <row r="7184" spans="1:5" hidden="1" x14ac:dyDescent="0.2">
      <c r="A7184" s="145" t="s">
        <v>7066</v>
      </c>
      <c r="B7184" s="145" t="s">
        <v>7073</v>
      </c>
      <c r="C7184" s="144">
        <v>6860206</v>
      </c>
      <c r="D7184" s="145" t="s">
        <v>7101</v>
      </c>
      <c r="E7184" s="150"/>
    </row>
    <row r="7185" spans="1:5" hidden="1" x14ac:dyDescent="0.2">
      <c r="A7185" s="145" t="s">
        <v>7066</v>
      </c>
      <c r="B7185" s="145" t="s">
        <v>7073</v>
      </c>
      <c r="C7185" s="144">
        <v>6860207</v>
      </c>
      <c r="D7185" s="145" t="s">
        <v>6515</v>
      </c>
      <c r="E7185" s="150"/>
    </row>
    <row r="7186" spans="1:5" hidden="1" x14ac:dyDescent="0.2">
      <c r="A7186" s="145" t="s">
        <v>7066</v>
      </c>
      <c r="B7186" s="145" t="s">
        <v>7073</v>
      </c>
      <c r="C7186" s="144">
        <v>6860208</v>
      </c>
      <c r="D7186" s="145" t="s">
        <v>7102</v>
      </c>
      <c r="E7186" s="150"/>
    </row>
    <row r="7187" spans="1:5" hidden="1" x14ac:dyDescent="0.2">
      <c r="A7187" s="145" t="s">
        <v>7066</v>
      </c>
      <c r="B7187" s="145" t="s">
        <v>7073</v>
      </c>
      <c r="C7187" s="144">
        <v>6860209</v>
      </c>
      <c r="D7187" s="145" t="s">
        <v>7103</v>
      </c>
      <c r="E7187" s="150"/>
    </row>
    <row r="7188" spans="1:5" hidden="1" x14ac:dyDescent="0.2">
      <c r="A7188" s="145" t="s">
        <v>7066</v>
      </c>
      <c r="B7188" s="145" t="s">
        <v>7073</v>
      </c>
      <c r="C7188" s="144">
        <v>6860210</v>
      </c>
      <c r="D7188" s="145" t="s">
        <v>7104</v>
      </c>
      <c r="E7188" s="150"/>
    </row>
    <row r="7189" spans="1:5" hidden="1" x14ac:dyDescent="0.2">
      <c r="A7189" s="145" t="s">
        <v>7066</v>
      </c>
      <c r="B7189" s="145" t="s">
        <v>7076</v>
      </c>
      <c r="C7189" s="144">
        <v>6860301</v>
      </c>
      <c r="D7189" s="145" t="s">
        <v>7105</v>
      </c>
      <c r="E7189" s="150"/>
    </row>
    <row r="7190" spans="1:5" hidden="1" x14ac:dyDescent="0.2">
      <c r="A7190" s="145" t="s">
        <v>7066</v>
      </c>
      <c r="B7190" s="145" t="s">
        <v>7076</v>
      </c>
      <c r="C7190" s="144">
        <v>6860302</v>
      </c>
      <c r="D7190" s="145" t="s">
        <v>7106</v>
      </c>
      <c r="E7190" s="150"/>
    </row>
    <row r="7191" spans="1:5" hidden="1" x14ac:dyDescent="0.2">
      <c r="A7191" s="145" t="s">
        <v>7066</v>
      </c>
      <c r="B7191" s="145" t="s">
        <v>7076</v>
      </c>
      <c r="C7191" s="144">
        <v>6860303</v>
      </c>
      <c r="D7191" s="145" t="s">
        <v>7107</v>
      </c>
      <c r="E7191" s="150"/>
    </row>
    <row r="7192" spans="1:5" hidden="1" x14ac:dyDescent="0.2">
      <c r="A7192" s="145" t="s">
        <v>7066</v>
      </c>
      <c r="B7192" s="145" t="s">
        <v>7076</v>
      </c>
      <c r="C7192" s="144">
        <v>6860304</v>
      </c>
      <c r="D7192" s="145" t="s">
        <v>6464</v>
      </c>
      <c r="E7192" s="150"/>
    </row>
    <row r="7193" spans="1:5" hidden="1" x14ac:dyDescent="0.2">
      <c r="A7193" s="145" t="s">
        <v>7066</v>
      </c>
      <c r="B7193" s="145" t="s">
        <v>7076</v>
      </c>
      <c r="C7193" s="144">
        <v>6860305</v>
      </c>
      <c r="D7193" s="145" t="s">
        <v>7108</v>
      </c>
      <c r="E7193" s="150"/>
    </row>
    <row r="7194" spans="1:5" hidden="1" x14ac:dyDescent="0.2">
      <c r="A7194" s="145" t="s">
        <v>7066</v>
      </c>
      <c r="B7194" s="145" t="s">
        <v>7076</v>
      </c>
      <c r="C7194" s="144">
        <v>6860306</v>
      </c>
      <c r="D7194" s="145" t="s">
        <v>7109</v>
      </c>
      <c r="E7194" s="150"/>
    </row>
    <row r="7195" spans="1:5" hidden="1" x14ac:dyDescent="0.2">
      <c r="A7195" s="145" t="s">
        <v>7066</v>
      </c>
      <c r="B7195" s="145" t="s">
        <v>7076</v>
      </c>
      <c r="C7195" s="144">
        <v>6860307</v>
      </c>
      <c r="D7195" s="145" t="s">
        <v>7110</v>
      </c>
      <c r="E7195" s="150"/>
    </row>
    <row r="7196" spans="1:5" hidden="1" x14ac:dyDescent="0.2">
      <c r="A7196" s="145" t="s">
        <v>7066</v>
      </c>
      <c r="B7196" s="145" t="s">
        <v>7069</v>
      </c>
      <c r="C7196" s="144">
        <v>6860402</v>
      </c>
      <c r="D7196" s="145" t="s">
        <v>7111</v>
      </c>
      <c r="E7196" s="150"/>
    </row>
    <row r="7197" spans="1:5" hidden="1" x14ac:dyDescent="0.2">
      <c r="A7197" s="145" t="s">
        <v>7066</v>
      </c>
      <c r="B7197" s="145" t="s">
        <v>7069</v>
      </c>
      <c r="C7197" s="144">
        <v>6860403</v>
      </c>
      <c r="D7197" s="145" t="s">
        <v>7112</v>
      </c>
      <c r="E7197" s="150"/>
    </row>
    <row r="7198" spans="1:5" hidden="1" x14ac:dyDescent="0.2">
      <c r="A7198" s="145" t="s">
        <v>7066</v>
      </c>
      <c r="B7198" s="145" t="s">
        <v>7069</v>
      </c>
      <c r="C7198" s="144">
        <v>6860405</v>
      </c>
      <c r="D7198" s="145" t="s">
        <v>7113</v>
      </c>
      <c r="E7198" s="150"/>
    </row>
    <row r="7199" spans="1:5" hidden="1" x14ac:dyDescent="0.2">
      <c r="A7199" s="145" t="s">
        <v>7066</v>
      </c>
      <c r="B7199" s="145" t="s">
        <v>7069</v>
      </c>
      <c r="C7199" s="144">
        <v>6860406</v>
      </c>
      <c r="D7199" s="145" t="s">
        <v>7114</v>
      </c>
      <c r="E7199" s="150"/>
    </row>
    <row r="7200" spans="1:5" hidden="1" x14ac:dyDescent="0.2">
      <c r="A7200" s="145" t="s">
        <v>7066</v>
      </c>
      <c r="B7200" s="145" t="s">
        <v>7069</v>
      </c>
      <c r="C7200" s="144">
        <v>6860407</v>
      </c>
      <c r="D7200" s="145" t="s">
        <v>6386</v>
      </c>
      <c r="E7200" s="150"/>
    </row>
    <row r="7201" spans="1:5" hidden="1" x14ac:dyDescent="0.2">
      <c r="A7201" s="145" t="s">
        <v>7066</v>
      </c>
      <c r="B7201" s="145" t="s">
        <v>7069</v>
      </c>
      <c r="C7201" s="144">
        <v>6860408</v>
      </c>
      <c r="D7201" s="145" t="s">
        <v>7115</v>
      </c>
      <c r="E7201" s="150"/>
    </row>
    <row r="7202" spans="1:5" hidden="1" x14ac:dyDescent="0.2">
      <c r="A7202" s="145" t="s">
        <v>7066</v>
      </c>
      <c r="B7202" s="145" t="s">
        <v>7069</v>
      </c>
      <c r="C7202" s="144">
        <v>6860409</v>
      </c>
      <c r="D7202" s="145" t="s">
        <v>7116</v>
      </c>
      <c r="E7202" s="150"/>
    </row>
    <row r="7203" spans="1:5" hidden="1" x14ac:dyDescent="0.2">
      <c r="A7203" s="145" t="s">
        <v>7066</v>
      </c>
      <c r="B7203" s="145" t="s">
        <v>7069</v>
      </c>
      <c r="C7203" s="144">
        <v>6860410</v>
      </c>
      <c r="D7203" s="145" t="s">
        <v>7117</v>
      </c>
      <c r="E7203" s="150"/>
    </row>
    <row r="7204" spans="1:5" hidden="1" x14ac:dyDescent="0.2">
      <c r="A7204" s="145" t="s">
        <v>7066</v>
      </c>
      <c r="B7204" s="145" t="s">
        <v>7069</v>
      </c>
      <c r="C7204" s="144">
        <v>6860411</v>
      </c>
      <c r="D7204" s="145" t="s">
        <v>7118</v>
      </c>
      <c r="E7204" s="150"/>
    </row>
    <row r="7205" spans="1:5" hidden="1" x14ac:dyDescent="0.2">
      <c r="A7205" s="145" t="s">
        <v>7066</v>
      </c>
      <c r="B7205" s="145" t="s">
        <v>7069</v>
      </c>
      <c r="C7205" s="144">
        <v>6860412</v>
      </c>
      <c r="D7205" s="145" t="s">
        <v>7119</v>
      </c>
      <c r="E7205" s="150"/>
    </row>
    <row r="7206" spans="1:5" hidden="1" x14ac:dyDescent="0.2">
      <c r="A7206" s="145" t="s">
        <v>7066</v>
      </c>
      <c r="B7206" s="145" t="s">
        <v>7081</v>
      </c>
      <c r="C7206" s="144">
        <v>6860501</v>
      </c>
      <c r="D7206" s="145" t="s">
        <v>7120</v>
      </c>
      <c r="E7206" s="150"/>
    </row>
    <row r="7207" spans="1:5" hidden="1" x14ac:dyDescent="0.2">
      <c r="A7207" s="145" t="s">
        <v>7066</v>
      </c>
      <c r="B7207" s="145" t="s">
        <v>7081</v>
      </c>
      <c r="C7207" s="144">
        <v>6860502</v>
      </c>
      <c r="D7207" s="145" t="s">
        <v>3555</v>
      </c>
      <c r="E7207" s="150"/>
    </row>
    <row r="7208" spans="1:5" hidden="1" x14ac:dyDescent="0.2">
      <c r="A7208" s="145" t="s">
        <v>7066</v>
      </c>
      <c r="B7208" s="145" t="s">
        <v>7081</v>
      </c>
      <c r="C7208" s="144">
        <v>6860503</v>
      </c>
      <c r="D7208" s="145" t="s">
        <v>7121</v>
      </c>
      <c r="E7208" s="150"/>
    </row>
    <row r="7209" spans="1:5" hidden="1" x14ac:dyDescent="0.2">
      <c r="A7209" s="145" t="s">
        <v>7066</v>
      </c>
      <c r="B7209" s="145" t="s">
        <v>7081</v>
      </c>
      <c r="C7209" s="144">
        <v>6860504</v>
      </c>
      <c r="D7209" s="145" t="s">
        <v>6194</v>
      </c>
      <c r="E7209" s="150"/>
    </row>
    <row r="7210" spans="1:5" hidden="1" x14ac:dyDescent="0.2">
      <c r="A7210" s="145" t="s">
        <v>7066</v>
      </c>
      <c r="B7210" s="145" t="s">
        <v>7083</v>
      </c>
      <c r="C7210" s="144">
        <v>6860601</v>
      </c>
      <c r="D7210" s="145" t="s">
        <v>7122</v>
      </c>
      <c r="E7210" s="150"/>
    </row>
    <row r="7211" spans="1:5" hidden="1" x14ac:dyDescent="0.2">
      <c r="A7211" s="145" t="s">
        <v>7066</v>
      </c>
      <c r="B7211" s="145" t="s">
        <v>7083</v>
      </c>
      <c r="C7211" s="144">
        <v>6860602</v>
      </c>
      <c r="D7211" s="145" t="s">
        <v>7123</v>
      </c>
      <c r="E7211" s="150"/>
    </row>
    <row r="7212" spans="1:5" hidden="1" x14ac:dyDescent="0.2">
      <c r="A7212" s="145" t="s">
        <v>7066</v>
      </c>
      <c r="B7212" s="145" t="s">
        <v>7083</v>
      </c>
      <c r="C7212" s="144">
        <v>6860603</v>
      </c>
      <c r="D7212" s="145" t="s">
        <v>7124</v>
      </c>
      <c r="E7212" s="150"/>
    </row>
    <row r="7213" spans="1:5" hidden="1" x14ac:dyDescent="0.2">
      <c r="A7213" s="145" t="s">
        <v>7066</v>
      </c>
      <c r="B7213" s="145" t="s">
        <v>7083</v>
      </c>
      <c r="C7213" s="144">
        <v>6860604</v>
      </c>
      <c r="D7213" s="145" t="s">
        <v>7125</v>
      </c>
      <c r="E7213" s="150"/>
    </row>
    <row r="7214" spans="1:5" hidden="1" x14ac:dyDescent="0.2">
      <c r="A7214" s="145" t="s">
        <v>7066</v>
      </c>
      <c r="B7214" s="145" t="s">
        <v>7084</v>
      </c>
      <c r="C7214" s="144">
        <v>6860701</v>
      </c>
      <c r="D7214" s="145" t="s">
        <v>7126</v>
      </c>
      <c r="E7214" s="150"/>
    </row>
    <row r="7215" spans="1:5" hidden="1" x14ac:dyDescent="0.2">
      <c r="A7215" s="145" t="s">
        <v>7066</v>
      </c>
      <c r="B7215" s="145" t="s">
        <v>7084</v>
      </c>
      <c r="C7215" s="144">
        <v>6860702</v>
      </c>
      <c r="D7215" s="145" t="s">
        <v>7127</v>
      </c>
      <c r="E7215" s="150"/>
    </row>
    <row r="7216" spans="1:5" hidden="1" x14ac:dyDescent="0.2">
      <c r="A7216" s="145" t="s">
        <v>7066</v>
      </c>
      <c r="B7216" s="145" t="s">
        <v>7084</v>
      </c>
      <c r="C7216" s="144">
        <v>6860703</v>
      </c>
      <c r="D7216" s="145" t="s">
        <v>7128</v>
      </c>
      <c r="E7216" s="150"/>
    </row>
    <row r="7217" spans="1:5" hidden="1" x14ac:dyDescent="0.2">
      <c r="A7217" s="145" t="s">
        <v>7066</v>
      </c>
      <c r="B7217" s="145" t="s">
        <v>7084</v>
      </c>
      <c r="C7217" s="144">
        <v>6860704</v>
      </c>
      <c r="D7217" s="145" t="s">
        <v>7129</v>
      </c>
      <c r="E7217" s="150"/>
    </row>
    <row r="7218" spans="1:5" hidden="1" x14ac:dyDescent="0.2">
      <c r="A7218" s="145" t="s">
        <v>7066</v>
      </c>
      <c r="B7218" s="145" t="s">
        <v>7084</v>
      </c>
      <c r="C7218" s="144">
        <v>6860705</v>
      </c>
      <c r="D7218" s="145" t="s">
        <v>4608</v>
      </c>
      <c r="E7218" s="150"/>
    </row>
    <row r="7219" spans="1:5" hidden="1" x14ac:dyDescent="0.2">
      <c r="A7219" s="145" t="s">
        <v>7066</v>
      </c>
      <c r="B7219" s="145" t="s">
        <v>7084</v>
      </c>
      <c r="C7219" s="144">
        <v>6860706</v>
      </c>
      <c r="D7219" s="145" t="s">
        <v>7130</v>
      </c>
      <c r="E7219" s="150"/>
    </row>
    <row r="7220" spans="1:5" hidden="1" x14ac:dyDescent="0.2">
      <c r="A7220" s="145" t="s">
        <v>7066</v>
      </c>
      <c r="B7220" s="145" t="s">
        <v>7084</v>
      </c>
      <c r="C7220" s="144">
        <v>6860707</v>
      </c>
      <c r="D7220" s="145" t="s">
        <v>7131</v>
      </c>
      <c r="E7220" s="150"/>
    </row>
    <row r="7221" spans="1:5" hidden="1" x14ac:dyDescent="0.2">
      <c r="A7221" s="145" t="s">
        <v>7066</v>
      </c>
      <c r="B7221" s="145" t="s">
        <v>7084</v>
      </c>
      <c r="C7221" s="144">
        <v>6860708</v>
      </c>
      <c r="D7221" s="145" t="s">
        <v>7132</v>
      </c>
      <c r="E7221" s="150"/>
    </row>
    <row r="7222" spans="1:5" hidden="1" x14ac:dyDescent="0.2">
      <c r="A7222" s="145" t="s">
        <v>7066</v>
      </c>
      <c r="B7222" s="145" t="s">
        <v>7084</v>
      </c>
      <c r="C7222" s="144">
        <v>6860709</v>
      </c>
      <c r="D7222" s="145" t="s">
        <v>7133</v>
      </c>
      <c r="E7222" s="150"/>
    </row>
    <row r="7223" spans="1:5" hidden="1" x14ac:dyDescent="0.2">
      <c r="A7223" s="145" t="s">
        <v>7066</v>
      </c>
      <c r="B7223" s="145" t="s">
        <v>7084</v>
      </c>
      <c r="C7223" s="144">
        <v>6860710</v>
      </c>
      <c r="D7223" s="145" t="s">
        <v>7134</v>
      </c>
      <c r="E7223" s="150"/>
    </row>
    <row r="7224" spans="1:5" hidden="1" x14ac:dyDescent="0.2">
      <c r="A7224" s="145" t="s">
        <v>7066</v>
      </c>
      <c r="B7224" s="145" t="s">
        <v>7086</v>
      </c>
      <c r="C7224" s="144">
        <v>6860801</v>
      </c>
      <c r="D7224" s="145" t="s">
        <v>7135</v>
      </c>
      <c r="E7224" s="150"/>
    </row>
    <row r="7225" spans="1:5" hidden="1" x14ac:dyDescent="0.2">
      <c r="A7225" s="145" t="s">
        <v>7066</v>
      </c>
      <c r="B7225" s="145" t="s">
        <v>7086</v>
      </c>
      <c r="C7225" s="144">
        <v>6860802</v>
      </c>
      <c r="D7225" s="145" t="s">
        <v>7136</v>
      </c>
      <c r="E7225" s="150"/>
    </row>
    <row r="7226" spans="1:5" hidden="1" x14ac:dyDescent="0.2">
      <c r="A7226" s="145" t="s">
        <v>7066</v>
      </c>
      <c r="B7226" s="145" t="s">
        <v>7086</v>
      </c>
      <c r="C7226" s="144">
        <v>6860803</v>
      </c>
      <c r="D7226" s="145" t="s">
        <v>1739</v>
      </c>
      <c r="E7226" s="150"/>
    </row>
    <row r="7227" spans="1:5" hidden="1" x14ac:dyDescent="0.2">
      <c r="A7227" s="145" t="s">
        <v>7139</v>
      </c>
      <c r="B7227" s="145" t="s">
        <v>7138</v>
      </c>
      <c r="C7227" s="144">
        <v>2900101</v>
      </c>
      <c r="D7227" s="145" t="s">
        <v>7137</v>
      </c>
      <c r="E7227" s="150"/>
    </row>
    <row r="7228" spans="1:5" hidden="1" x14ac:dyDescent="0.2">
      <c r="A7228" s="145" t="s">
        <v>7139</v>
      </c>
      <c r="B7228" s="145" t="s">
        <v>7138</v>
      </c>
      <c r="C7228" s="144">
        <v>3900101</v>
      </c>
      <c r="D7228" s="145" t="s">
        <v>7140</v>
      </c>
      <c r="E7228" s="150"/>
    </row>
    <row r="7229" spans="1:5" hidden="1" x14ac:dyDescent="0.2">
      <c r="A7229" s="145" t="s">
        <v>7139</v>
      </c>
      <c r="B7229" s="145" t="s">
        <v>7142</v>
      </c>
      <c r="C7229" s="144">
        <v>3901101</v>
      </c>
      <c r="D7229" s="145" t="s">
        <v>7141</v>
      </c>
      <c r="E7229" s="150"/>
    </row>
    <row r="7230" spans="1:5" hidden="1" x14ac:dyDescent="0.2">
      <c r="A7230" s="145" t="s">
        <v>7139</v>
      </c>
      <c r="B7230" s="145" t="s">
        <v>7144</v>
      </c>
      <c r="C7230" s="144">
        <v>4901001</v>
      </c>
      <c r="D7230" s="145" t="s">
        <v>7143</v>
      </c>
      <c r="E7230" s="150"/>
    </row>
    <row r="7231" spans="1:5" hidden="1" x14ac:dyDescent="0.2">
      <c r="A7231" s="145" t="s">
        <v>7139</v>
      </c>
      <c r="B7231" s="145" t="s">
        <v>7142</v>
      </c>
      <c r="C7231" s="144">
        <v>4901101</v>
      </c>
      <c r="D7231" s="145" t="s">
        <v>7145</v>
      </c>
      <c r="E7231" s="150"/>
    </row>
    <row r="7232" spans="1:5" hidden="1" x14ac:dyDescent="0.2">
      <c r="A7232" s="145" t="s">
        <v>7139</v>
      </c>
      <c r="B7232" s="145" t="s">
        <v>7144</v>
      </c>
      <c r="C7232" s="144">
        <v>4901102</v>
      </c>
      <c r="D7232" s="145" t="s">
        <v>7146</v>
      </c>
      <c r="E7232" s="150"/>
    </row>
    <row r="7233" spans="1:5" hidden="1" x14ac:dyDescent="0.2">
      <c r="A7233" s="145" t="s">
        <v>7139</v>
      </c>
      <c r="B7233" s="145" t="s">
        <v>7148</v>
      </c>
      <c r="C7233" s="144">
        <v>4901510</v>
      </c>
      <c r="D7233" s="145" t="s">
        <v>7147</v>
      </c>
      <c r="E7233" s="150"/>
    </row>
    <row r="7234" spans="1:5" hidden="1" x14ac:dyDescent="0.2">
      <c r="A7234" s="145" t="s">
        <v>7139</v>
      </c>
      <c r="B7234" s="145" t="s">
        <v>7150</v>
      </c>
      <c r="C7234" s="144">
        <v>5900212</v>
      </c>
      <c r="D7234" s="145" t="s">
        <v>7149</v>
      </c>
      <c r="E7234" s="150"/>
    </row>
    <row r="7235" spans="1:5" hidden="1" x14ac:dyDescent="0.2">
      <c r="A7235" s="145" t="s">
        <v>7139</v>
      </c>
      <c r="B7235" s="145" t="s">
        <v>7152</v>
      </c>
      <c r="C7235" s="144">
        <v>5900315</v>
      </c>
      <c r="D7235" s="145" t="s">
        <v>7151</v>
      </c>
      <c r="E7235" s="150"/>
    </row>
    <row r="7236" spans="1:5" hidden="1" x14ac:dyDescent="0.2">
      <c r="A7236" s="145" t="s">
        <v>7139</v>
      </c>
      <c r="B7236" s="145" t="s">
        <v>7154</v>
      </c>
      <c r="C7236" s="144">
        <v>5900411</v>
      </c>
      <c r="D7236" s="145" t="s">
        <v>7153</v>
      </c>
      <c r="E7236" s="150"/>
    </row>
    <row r="7237" spans="1:5" hidden="1" x14ac:dyDescent="0.2">
      <c r="A7237" s="145" t="s">
        <v>7139</v>
      </c>
      <c r="B7237" s="145" t="s">
        <v>7156</v>
      </c>
      <c r="C7237" s="144">
        <v>5900508</v>
      </c>
      <c r="D7237" s="145" t="s">
        <v>7155</v>
      </c>
      <c r="E7237" s="150"/>
    </row>
    <row r="7238" spans="1:5" hidden="1" x14ac:dyDescent="0.2">
      <c r="A7238" s="145" t="s">
        <v>7139</v>
      </c>
      <c r="B7238" s="145" t="s">
        <v>7158</v>
      </c>
      <c r="C7238" s="144">
        <v>5900610</v>
      </c>
      <c r="D7238" s="145" t="s">
        <v>7157</v>
      </c>
      <c r="E7238" s="150"/>
    </row>
    <row r="7239" spans="1:5" hidden="1" x14ac:dyDescent="0.2">
      <c r="A7239" s="145" t="s">
        <v>7139</v>
      </c>
      <c r="B7239" s="145" t="s">
        <v>7160</v>
      </c>
      <c r="C7239" s="144">
        <v>5900712</v>
      </c>
      <c r="D7239" s="145" t="s">
        <v>7159</v>
      </c>
      <c r="E7239" s="150"/>
    </row>
    <row r="7240" spans="1:5" hidden="1" x14ac:dyDescent="0.2">
      <c r="A7240" s="145" t="s">
        <v>7139</v>
      </c>
      <c r="B7240" s="145" t="s">
        <v>7160</v>
      </c>
      <c r="C7240" s="144">
        <v>5900713</v>
      </c>
      <c r="D7240" s="145" t="s">
        <v>7161</v>
      </c>
      <c r="E7240" s="150"/>
    </row>
    <row r="7241" spans="1:5" hidden="1" x14ac:dyDescent="0.2">
      <c r="A7241" s="145" t="s">
        <v>7139</v>
      </c>
      <c r="B7241" s="145" t="s">
        <v>7162</v>
      </c>
      <c r="C7241" s="144">
        <v>5900906</v>
      </c>
      <c r="D7241" s="145" t="s">
        <v>5423</v>
      </c>
      <c r="E7241" s="150"/>
    </row>
    <row r="7242" spans="1:5" hidden="1" x14ac:dyDescent="0.2">
      <c r="A7242" s="145" t="s">
        <v>7139</v>
      </c>
      <c r="B7242" s="145" t="s">
        <v>7162</v>
      </c>
      <c r="C7242" s="144">
        <v>5900907</v>
      </c>
      <c r="D7242" s="145" t="s">
        <v>7163</v>
      </c>
      <c r="E7242" s="150"/>
    </row>
    <row r="7243" spans="1:5" hidden="1" x14ac:dyDescent="0.2">
      <c r="A7243" s="145" t="s">
        <v>7139</v>
      </c>
      <c r="B7243" s="145" t="s">
        <v>7144</v>
      </c>
      <c r="C7243" s="144">
        <v>5901007</v>
      </c>
      <c r="D7243" s="145" t="s">
        <v>7164</v>
      </c>
      <c r="E7243" s="150"/>
    </row>
    <row r="7244" spans="1:5" hidden="1" x14ac:dyDescent="0.2">
      <c r="A7244" s="145" t="s">
        <v>7139</v>
      </c>
      <c r="B7244" s="145" t="s">
        <v>7144</v>
      </c>
      <c r="C7244" s="144">
        <v>5901009</v>
      </c>
      <c r="D7244" s="145" t="s">
        <v>7165</v>
      </c>
      <c r="E7244" s="150"/>
    </row>
    <row r="7245" spans="1:5" hidden="1" x14ac:dyDescent="0.2">
      <c r="A7245" s="145" t="s">
        <v>7139</v>
      </c>
      <c r="B7245" s="145" t="s">
        <v>7144</v>
      </c>
      <c r="C7245" s="144">
        <v>5901011</v>
      </c>
      <c r="D7245" s="145" t="s">
        <v>7166</v>
      </c>
      <c r="E7245" s="150"/>
    </row>
    <row r="7246" spans="1:5" hidden="1" x14ac:dyDescent="0.2">
      <c r="A7246" s="145" t="s">
        <v>7139</v>
      </c>
      <c r="B7246" s="145" t="s">
        <v>7142</v>
      </c>
      <c r="C7246" s="144">
        <v>5901110</v>
      </c>
      <c r="D7246" s="145" t="s">
        <v>7167</v>
      </c>
      <c r="E7246" s="150"/>
    </row>
    <row r="7247" spans="1:5" hidden="1" x14ac:dyDescent="0.2">
      <c r="A7247" s="145" t="s">
        <v>7139</v>
      </c>
      <c r="B7247" s="145" t="s">
        <v>7142</v>
      </c>
      <c r="C7247" s="144">
        <v>5901111</v>
      </c>
      <c r="D7247" s="145" t="s">
        <v>7168</v>
      </c>
      <c r="E7247" s="150"/>
    </row>
    <row r="7248" spans="1:5" hidden="1" x14ac:dyDescent="0.2">
      <c r="A7248" s="145" t="s">
        <v>7139</v>
      </c>
      <c r="B7248" s="145" t="s">
        <v>7142</v>
      </c>
      <c r="C7248" s="144">
        <v>5901112</v>
      </c>
      <c r="D7248" s="145" t="s">
        <v>7169</v>
      </c>
      <c r="E7248" s="150"/>
    </row>
    <row r="7249" spans="1:5" hidden="1" x14ac:dyDescent="0.2">
      <c r="A7249" s="145" t="s">
        <v>7139</v>
      </c>
      <c r="B7249" s="145" t="s">
        <v>7142</v>
      </c>
      <c r="C7249" s="144">
        <v>5901113</v>
      </c>
      <c r="D7249" s="145" t="s">
        <v>7170</v>
      </c>
      <c r="E7249" s="150"/>
    </row>
    <row r="7250" spans="1:5" hidden="1" x14ac:dyDescent="0.2">
      <c r="A7250" s="145" t="s">
        <v>7139</v>
      </c>
      <c r="B7250" s="145" t="s">
        <v>7172</v>
      </c>
      <c r="C7250" s="144">
        <v>5901305</v>
      </c>
      <c r="D7250" s="145" t="s">
        <v>7171</v>
      </c>
      <c r="E7250" s="150"/>
    </row>
    <row r="7251" spans="1:5" hidden="1" x14ac:dyDescent="0.2">
      <c r="A7251" s="145" t="s">
        <v>7139</v>
      </c>
      <c r="B7251" s="145" t="s">
        <v>7138</v>
      </c>
      <c r="C7251" s="144">
        <v>6900101</v>
      </c>
      <c r="D7251" s="145" t="s">
        <v>7173</v>
      </c>
      <c r="E7251" s="150"/>
    </row>
    <row r="7252" spans="1:5" hidden="1" x14ac:dyDescent="0.2">
      <c r="A7252" s="145" t="s">
        <v>7139</v>
      </c>
      <c r="B7252" s="145" t="s">
        <v>7138</v>
      </c>
      <c r="C7252" s="144">
        <v>6900102</v>
      </c>
      <c r="D7252" s="145" t="s">
        <v>7174</v>
      </c>
      <c r="E7252" s="150"/>
    </row>
    <row r="7253" spans="1:5" hidden="1" x14ac:dyDescent="0.2">
      <c r="A7253" s="145" t="s">
        <v>7139</v>
      </c>
      <c r="B7253" s="145" t="s">
        <v>7138</v>
      </c>
      <c r="C7253" s="144">
        <v>6900103</v>
      </c>
      <c r="D7253" s="145" t="s">
        <v>7175</v>
      </c>
      <c r="E7253" s="150"/>
    </row>
    <row r="7254" spans="1:5" hidden="1" x14ac:dyDescent="0.2">
      <c r="A7254" s="145" t="s">
        <v>7139</v>
      </c>
      <c r="B7254" s="145" t="s">
        <v>7138</v>
      </c>
      <c r="C7254" s="144">
        <v>6900104</v>
      </c>
      <c r="D7254" s="145" t="s">
        <v>7176</v>
      </c>
      <c r="E7254" s="150"/>
    </row>
    <row r="7255" spans="1:5" hidden="1" x14ac:dyDescent="0.2">
      <c r="A7255" s="145" t="s">
        <v>7139</v>
      </c>
      <c r="B7255" s="145" t="s">
        <v>7138</v>
      </c>
      <c r="C7255" s="144">
        <v>6900105</v>
      </c>
      <c r="D7255" s="145" t="s">
        <v>7177</v>
      </c>
      <c r="E7255" s="150"/>
    </row>
    <row r="7256" spans="1:5" hidden="1" x14ac:dyDescent="0.2">
      <c r="A7256" s="145" t="s">
        <v>7139</v>
      </c>
      <c r="B7256" s="145" t="s">
        <v>7150</v>
      </c>
      <c r="C7256" s="144">
        <v>6900201</v>
      </c>
      <c r="D7256" s="145" t="s">
        <v>7178</v>
      </c>
      <c r="E7256" s="150"/>
    </row>
    <row r="7257" spans="1:5" hidden="1" x14ac:dyDescent="0.2">
      <c r="A7257" s="145" t="s">
        <v>7139</v>
      </c>
      <c r="B7257" s="145" t="s">
        <v>7150</v>
      </c>
      <c r="C7257" s="144">
        <v>6900202</v>
      </c>
      <c r="D7257" s="145" t="s">
        <v>7179</v>
      </c>
      <c r="E7257" s="150"/>
    </row>
    <row r="7258" spans="1:5" hidden="1" x14ac:dyDescent="0.2">
      <c r="A7258" s="145" t="s">
        <v>7139</v>
      </c>
      <c r="B7258" s="145" t="s">
        <v>7150</v>
      </c>
      <c r="C7258" s="144">
        <v>6900203</v>
      </c>
      <c r="D7258" s="145" t="s">
        <v>7180</v>
      </c>
      <c r="E7258" s="150"/>
    </row>
    <row r="7259" spans="1:5" hidden="1" x14ac:dyDescent="0.2">
      <c r="A7259" s="145" t="s">
        <v>7139</v>
      </c>
      <c r="B7259" s="145" t="s">
        <v>7150</v>
      </c>
      <c r="C7259" s="144">
        <v>6900204</v>
      </c>
      <c r="D7259" s="145" t="s">
        <v>7126</v>
      </c>
      <c r="E7259" s="150"/>
    </row>
    <row r="7260" spans="1:5" hidden="1" x14ac:dyDescent="0.2">
      <c r="A7260" s="145" t="s">
        <v>7139</v>
      </c>
      <c r="B7260" s="145" t="s">
        <v>7150</v>
      </c>
      <c r="C7260" s="144">
        <v>6900205</v>
      </c>
      <c r="D7260" s="145" t="s">
        <v>7181</v>
      </c>
      <c r="E7260" s="150"/>
    </row>
    <row r="7261" spans="1:5" hidden="1" x14ac:dyDescent="0.2">
      <c r="A7261" s="145" t="s">
        <v>7139</v>
      </c>
      <c r="B7261" s="145" t="s">
        <v>7150</v>
      </c>
      <c r="C7261" s="144">
        <v>6900206</v>
      </c>
      <c r="D7261" s="145" t="s">
        <v>5678</v>
      </c>
      <c r="E7261" s="150"/>
    </row>
    <row r="7262" spans="1:5" hidden="1" x14ac:dyDescent="0.2">
      <c r="A7262" s="145" t="s">
        <v>7139</v>
      </c>
      <c r="B7262" s="145" t="s">
        <v>7150</v>
      </c>
      <c r="C7262" s="144">
        <v>6900207</v>
      </c>
      <c r="D7262" s="145" t="s">
        <v>365</v>
      </c>
      <c r="E7262" s="150"/>
    </row>
    <row r="7263" spans="1:5" hidden="1" x14ac:dyDescent="0.2">
      <c r="A7263" s="145" t="s">
        <v>7139</v>
      </c>
      <c r="B7263" s="145" t="s">
        <v>7150</v>
      </c>
      <c r="C7263" s="144">
        <v>6900208</v>
      </c>
      <c r="D7263" s="145" t="s">
        <v>6417</v>
      </c>
      <c r="E7263" s="150"/>
    </row>
    <row r="7264" spans="1:5" hidden="1" x14ac:dyDescent="0.2">
      <c r="A7264" s="145" t="s">
        <v>7139</v>
      </c>
      <c r="B7264" s="145" t="s">
        <v>7150</v>
      </c>
      <c r="C7264" s="144">
        <v>6900209</v>
      </c>
      <c r="D7264" s="145" t="s">
        <v>1426</v>
      </c>
      <c r="E7264" s="150"/>
    </row>
    <row r="7265" spans="1:5" hidden="1" x14ac:dyDescent="0.2">
      <c r="A7265" s="145" t="s">
        <v>7139</v>
      </c>
      <c r="B7265" s="145" t="s">
        <v>7150</v>
      </c>
      <c r="C7265" s="144">
        <v>6900210</v>
      </c>
      <c r="D7265" s="145" t="s">
        <v>7182</v>
      </c>
      <c r="E7265" s="150"/>
    </row>
    <row r="7266" spans="1:5" hidden="1" x14ac:dyDescent="0.2">
      <c r="A7266" s="145" t="s">
        <v>7139</v>
      </c>
      <c r="B7266" s="145" t="s">
        <v>7150</v>
      </c>
      <c r="C7266" s="144">
        <v>6900211</v>
      </c>
      <c r="D7266" s="145" t="s">
        <v>7183</v>
      </c>
      <c r="E7266" s="150"/>
    </row>
    <row r="7267" spans="1:5" hidden="1" x14ac:dyDescent="0.2">
      <c r="A7267" s="145" t="s">
        <v>7139</v>
      </c>
      <c r="B7267" s="145" t="s">
        <v>7152</v>
      </c>
      <c r="C7267" s="144">
        <v>6900301</v>
      </c>
      <c r="D7267" s="145" t="s">
        <v>374</v>
      </c>
      <c r="E7267" s="150"/>
    </row>
    <row r="7268" spans="1:5" hidden="1" x14ac:dyDescent="0.2">
      <c r="A7268" s="145" t="s">
        <v>7139</v>
      </c>
      <c r="B7268" s="145" t="s">
        <v>7152</v>
      </c>
      <c r="C7268" s="144">
        <v>6900302</v>
      </c>
      <c r="D7268" s="145" t="s">
        <v>1042</v>
      </c>
      <c r="E7268" s="150"/>
    </row>
    <row r="7269" spans="1:5" hidden="1" x14ac:dyDescent="0.2">
      <c r="A7269" s="145" t="s">
        <v>7139</v>
      </c>
      <c r="B7269" s="145" t="s">
        <v>7152</v>
      </c>
      <c r="C7269" s="144">
        <v>6900303</v>
      </c>
      <c r="D7269" s="145" t="s">
        <v>7184</v>
      </c>
      <c r="E7269" s="150"/>
    </row>
    <row r="7270" spans="1:5" hidden="1" x14ac:dyDescent="0.2">
      <c r="A7270" s="145" t="s">
        <v>7139</v>
      </c>
      <c r="B7270" s="145" t="s">
        <v>7152</v>
      </c>
      <c r="C7270" s="144">
        <v>6900304</v>
      </c>
      <c r="D7270" s="145" t="s">
        <v>7185</v>
      </c>
      <c r="E7270" s="150"/>
    </row>
    <row r="7271" spans="1:5" hidden="1" x14ac:dyDescent="0.2">
      <c r="A7271" s="145" t="s">
        <v>7139</v>
      </c>
      <c r="B7271" s="145" t="s">
        <v>7152</v>
      </c>
      <c r="C7271" s="144">
        <v>6900305</v>
      </c>
      <c r="D7271" s="145" t="s">
        <v>7186</v>
      </c>
      <c r="E7271" s="150"/>
    </row>
    <row r="7272" spans="1:5" hidden="1" x14ac:dyDescent="0.2">
      <c r="A7272" s="145" t="s">
        <v>7139</v>
      </c>
      <c r="B7272" s="145" t="s">
        <v>7152</v>
      </c>
      <c r="C7272" s="144">
        <v>6900306</v>
      </c>
      <c r="D7272" s="145" t="s">
        <v>7187</v>
      </c>
      <c r="E7272" s="150"/>
    </row>
    <row r="7273" spans="1:5" hidden="1" x14ac:dyDescent="0.2">
      <c r="A7273" s="145" t="s">
        <v>7139</v>
      </c>
      <c r="B7273" s="145" t="s">
        <v>7152</v>
      </c>
      <c r="C7273" s="144">
        <v>6900307</v>
      </c>
      <c r="D7273" s="145" t="s">
        <v>7188</v>
      </c>
      <c r="E7273" s="150"/>
    </row>
    <row r="7274" spans="1:5" hidden="1" x14ac:dyDescent="0.2">
      <c r="A7274" s="145" t="s">
        <v>7139</v>
      </c>
      <c r="B7274" s="145" t="s">
        <v>7152</v>
      </c>
      <c r="C7274" s="144">
        <v>6900308</v>
      </c>
      <c r="D7274" s="145" t="s">
        <v>7189</v>
      </c>
      <c r="E7274" s="150"/>
    </row>
    <row r="7275" spans="1:5" hidden="1" x14ac:dyDescent="0.2">
      <c r="A7275" s="145" t="s">
        <v>7139</v>
      </c>
      <c r="B7275" s="145" t="s">
        <v>7152</v>
      </c>
      <c r="C7275" s="144">
        <v>6900309</v>
      </c>
      <c r="D7275" s="145" t="s">
        <v>7190</v>
      </c>
      <c r="E7275" s="150"/>
    </row>
    <row r="7276" spans="1:5" hidden="1" x14ac:dyDescent="0.2">
      <c r="A7276" s="145" t="s">
        <v>7139</v>
      </c>
      <c r="B7276" s="145" t="s">
        <v>7152</v>
      </c>
      <c r="C7276" s="144">
        <v>6900310</v>
      </c>
      <c r="D7276" s="145" t="s">
        <v>7191</v>
      </c>
      <c r="E7276" s="150"/>
    </row>
    <row r="7277" spans="1:5" hidden="1" x14ac:dyDescent="0.2">
      <c r="A7277" s="145" t="s">
        <v>7139</v>
      </c>
      <c r="B7277" s="145" t="s">
        <v>7152</v>
      </c>
      <c r="C7277" s="144">
        <v>6900311</v>
      </c>
      <c r="D7277" s="145" t="s">
        <v>7192</v>
      </c>
      <c r="E7277" s="150"/>
    </row>
    <row r="7278" spans="1:5" hidden="1" x14ac:dyDescent="0.2">
      <c r="A7278" s="145" t="s">
        <v>7139</v>
      </c>
      <c r="B7278" s="145" t="s">
        <v>7152</v>
      </c>
      <c r="C7278" s="144">
        <v>6900312</v>
      </c>
      <c r="D7278" s="145" t="s">
        <v>2898</v>
      </c>
      <c r="E7278" s="150"/>
    </row>
    <row r="7279" spans="1:5" hidden="1" x14ac:dyDescent="0.2">
      <c r="A7279" s="145" t="s">
        <v>7139</v>
      </c>
      <c r="B7279" s="145" t="s">
        <v>7152</v>
      </c>
      <c r="C7279" s="144">
        <v>6900313</v>
      </c>
      <c r="D7279" s="145" t="s">
        <v>7193</v>
      </c>
      <c r="E7279" s="150"/>
    </row>
    <row r="7280" spans="1:5" hidden="1" x14ac:dyDescent="0.2">
      <c r="A7280" s="145" t="s">
        <v>7139</v>
      </c>
      <c r="B7280" s="145" t="s">
        <v>7152</v>
      </c>
      <c r="C7280" s="144">
        <v>6900314</v>
      </c>
      <c r="D7280" s="145" t="s">
        <v>7194</v>
      </c>
      <c r="E7280" s="150"/>
    </row>
    <row r="7281" spans="1:5" hidden="1" x14ac:dyDescent="0.2">
      <c r="A7281" s="145" t="s">
        <v>7139</v>
      </c>
      <c r="B7281" s="145" t="s">
        <v>7154</v>
      </c>
      <c r="C7281" s="144">
        <v>6900401</v>
      </c>
      <c r="D7281" s="145" t="s">
        <v>7195</v>
      </c>
      <c r="E7281" s="150"/>
    </row>
    <row r="7282" spans="1:5" hidden="1" x14ac:dyDescent="0.2">
      <c r="A7282" s="145" t="s">
        <v>7139</v>
      </c>
      <c r="B7282" s="145" t="s">
        <v>7154</v>
      </c>
      <c r="C7282" s="144">
        <v>6900402</v>
      </c>
      <c r="D7282" s="145" t="s">
        <v>7196</v>
      </c>
      <c r="E7282" s="150"/>
    </row>
    <row r="7283" spans="1:5" hidden="1" x14ac:dyDescent="0.2">
      <c r="A7283" s="145" t="s">
        <v>7139</v>
      </c>
      <c r="B7283" s="145" t="s">
        <v>7154</v>
      </c>
      <c r="C7283" s="144">
        <v>6900403</v>
      </c>
      <c r="D7283" s="145" t="s">
        <v>7197</v>
      </c>
      <c r="E7283" s="150"/>
    </row>
    <row r="7284" spans="1:5" hidden="1" x14ac:dyDescent="0.2">
      <c r="A7284" s="145" t="s">
        <v>7139</v>
      </c>
      <c r="B7284" s="145" t="s">
        <v>7154</v>
      </c>
      <c r="C7284" s="144">
        <v>6900404</v>
      </c>
      <c r="D7284" s="145" t="s">
        <v>5820</v>
      </c>
      <c r="E7284" s="150"/>
    </row>
    <row r="7285" spans="1:5" hidden="1" x14ac:dyDescent="0.2">
      <c r="A7285" s="145" t="s">
        <v>7139</v>
      </c>
      <c r="B7285" s="145" t="s">
        <v>7154</v>
      </c>
      <c r="C7285" s="144">
        <v>6900405</v>
      </c>
      <c r="D7285" s="145" t="s">
        <v>7198</v>
      </c>
      <c r="E7285" s="150"/>
    </row>
    <row r="7286" spans="1:5" hidden="1" x14ac:dyDescent="0.2">
      <c r="A7286" s="145" t="s">
        <v>7139</v>
      </c>
      <c r="B7286" s="145" t="s">
        <v>7154</v>
      </c>
      <c r="C7286" s="144">
        <v>6900406</v>
      </c>
      <c r="D7286" s="145" t="s">
        <v>7199</v>
      </c>
      <c r="E7286" s="150"/>
    </row>
    <row r="7287" spans="1:5" hidden="1" x14ac:dyDescent="0.2">
      <c r="A7287" s="145" t="s">
        <v>7139</v>
      </c>
      <c r="B7287" s="145" t="s">
        <v>7154</v>
      </c>
      <c r="C7287" s="144">
        <v>6900407</v>
      </c>
      <c r="D7287" s="145" t="s">
        <v>7200</v>
      </c>
      <c r="E7287" s="150"/>
    </row>
    <row r="7288" spans="1:5" hidden="1" x14ac:dyDescent="0.2">
      <c r="A7288" s="145" t="s">
        <v>7139</v>
      </c>
      <c r="B7288" s="145" t="s">
        <v>7154</v>
      </c>
      <c r="C7288" s="144">
        <v>6900408</v>
      </c>
      <c r="D7288" s="145" t="s">
        <v>7201</v>
      </c>
      <c r="E7288" s="150"/>
    </row>
    <row r="7289" spans="1:5" hidden="1" x14ac:dyDescent="0.2">
      <c r="A7289" s="145" t="s">
        <v>7139</v>
      </c>
      <c r="B7289" s="145" t="s">
        <v>7154</v>
      </c>
      <c r="C7289" s="144">
        <v>6900409</v>
      </c>
      <c r="D7289" s="145" t="s">
        <v>7202</v>
      </c>
      <c r="E7289" s="150"/>
    </row>
    <row r="7290" spans="1:5" hidden="1" x14ac:dyDescent="0.2">
      <c r="A7290" s="145" t="s">
        <v>7139</v>
      </c>
      <c r="B7290" s="145" t="s">
        <v>7154</v>
      </c>
      <c r="C7290" s="144">
        <v>6900410</v>
      </c>
      <c r="D7290" s="145" t="s">
        <v>7203</v>
      </c>
      <c r="E7290" s="150"/>
    </row>
    <row r="7291" spans="1:5" hidden="1" x14ac:dyDescent="0.2">
      <c r="A7291" s="145" t="s">
        <v>7139</v>
      </c>
      <c r="B7291" s="145" t="s">
        <v>7156</v>
      </c>
      <c r="C7291" s="144">
        <v>6900501</v>
      </c>
      <c r="D7291" s="145" t="s">
        <v>7204</v>
      </c>
      <c r="E7291" s="150"/>
    </row>
    <row r="7292" spans="1:5" hidden="1" x14ac:dyDescent="0.2">
      <c r="A7292" s="145" t="s">
        <v>7139</v>
      </c>
      <c r="B7292" s="145" t="s">
        <v>7156</v>
      </c>
      <c r="C7292" s="144">
        <v>6900502</v>
      </c>
      <c r="D7292" s="145" t="s">
        <v>7205</v>
      </c>
      <c r="E7292" s="150"/>
    </row>
    <row r="7293" spans="1:5" hidden="1" x14ac:dyDescent="0.2">
      <c r="A7293" s="145" t="s">
        <v>7139</v>
      </c>
      <c r="B7293" s="145" t="s">
        <v>7156</v>
      </c>
      <c r="C7293" s="144">
        <v>6900503</v>
      </c>
      <c r="D7293" s="145" t="s">
        <v>7184</v>
      </c>
      <c r="E7293" s="150"/>
    </row>
    <row r="7294" spans="1:5" hidden="1" x14ac:dyDescent="0.2">
      <c r="A7294" s="145" t="s">
        <v>7139</v>
      </c>
      <c r="B7294" s="145" t="s">
        <v>7156</v>
      </c>
      <c r="C7294" s="144">
        <v>6900504</v>
      </c>
      <c r="D7294" s="145" t="s">
        <v>7206</v>
      </c>
      <c r="E7294" s="150"/>
    </row>
    <row r="7295" spans="1:5" hidden="1" x14ac:dyDescent="0.2">
      <c r="A7295" s="145" t="s">
        <v>7139</v>
      </c>
      <c r="B7295" s="145" t="s">
        <v>7156</v>
      </c>
      <c r="C7295" s="144">
        <v>6900505</v>
      </c>
      <c r="D7295" s="145" t="s">
        <v>1981</v>
      </c>
      <c r="E7295" s="150"/>
    </row>
    <row r="7296" spans="1:5" hidden="1" x14ac:dyDescent="0.2">
      <c r="A7296" s="145" t="s">
        <v>7139</v>
      </c>
      <c r="B7296" s="145" t="s">
        <v>7156</v>
      </c>
      <c r="C7296" s="144">
        <v>6900506</v>
      </c>
      <c r="D7296" s="145" t="s">
        <v>7207</v>
      </c>
      <c r="E7296" s="150"/>
    </row>
    <row r="7297" spans="1:5" hidden="1" x14ac:dyDescent="0.2">
      <c r="A7297" s="145" t="s">
        <v>7139</v>
      </c>
      <c r="B7297" s="145" t="s">
        <v>7156</v>
      </c>
      <c r="C7297" s="144">
        <v>6900507</v>
      </c>
      <c r="D7297" s="145" t="s">
        <v>5315</v>
      </c>
      <c r="E7297" s="150"/>
    </row>
    <row r="7298" spans="1:5" hidden="1" x14ac:dyDescent="0.2">
      <c r="A7298" s="145" t="s">
        <v>7139</v>
      </c>
      <c r="B7298" s="145" t="s">
        <v>7158</v>
      </c>
      <c r="C7298" s="144">
        <v>6900601</v>
      </c>
      <c r="D7298" s="145" t="s">
        <v>6549</v>
      </c>
      <c r="E7298" s="150"/>
    </row>
    <row r="7299" spans="1:5" hidden="1" x14ac:dyDescent="0.2">
      <c r="A7299" s="145" t="s">
        <v>7139</v>
      </c>
      <c r="B7299" s="145" t="s">
        <v>7158</v>
      </c>
      <c r="C7299" s="144">
        <v>6900602</v>
      </c>
      <c r="D7299" s="145" t="s">
        <v>7208</v>
      </c>
      <c r="E7299" s="150"/>
    </row>
    <row r="7300" spans="1:5" hidden="1" x14ac:dyDescent="0.2">
      <c r="A7300" s="145" t="s">
        <v>7139</v>
      </c>
      <c r="B7300" s="145" t="s">
        <v>7158</v>
      </c>
      <c r="C7300" s="144">
        <v>6900603</v>
      </c>
      <c r="D7300" s="145" t="s">
        <v>7209</v>
      </c>
      <c r="E7300" s="150"/>
    </row>
    <row r="7301" spans="1:5" hidden="1" x14ac:dyDescent="0.2">
      <c r="A7301" s="145" t="s">
        <v>7139</v>
      </c>
      <c r="B7301" s="145" t="s">
        <v>7158</v>
      </c>
      <c r="C7301" s="144">
        <v>6900604</v>
      </c>
      <c r="D7301" s="145" t="s">
        <v>7210</v>
      </c>
      <c r="E7301" s="150"/>
    </row>
    <row r="7302" spans="1:5" hidden="1" x14ac:dyDescent="0.2">
      <c r="A7302" s="145" t="s">
        <v>7139</v>
      </c>
      <c r="B7302" s="145" t="s">
        <v>7158</v>
      </c>
      <c r="C7302" s="144">
        <v>6900605</v>
      </c>
      <c r="D7302" s="145" t="s">
        <v>7211</v>
      </c>
      <c r="E7302" s="150"/>
    </row>
    <row r="7303" spans="1:5" hidden="1" x14ac:dyDescent="0.2">
      <c r="A7303" s="145" t="s">
        <v>7139</v>
      </c>
      <c r="B7303" s="145" t="s">
        <v>7158</v>
      </c>
      <c r="C7303" s="144">
        <v>6900606</v>
      </c>
      <c r="D7303" s="145" t="s">
        <v>7212</v>
      </c>
      <c r="E7303" s="150"/>
    </row>
    <row r="7304" spans="1:5" hidden="1" x14ac:dyDescent="0.2">
      <c r="A7304" s="145" t="s">
        <v>7139</v>
      </c>
      <c r="B7304" s="145" t="s">
        <v>7158</v>
      </c>
      <c r="C7304" s="144">
        <v>6900607</v>
      </c>
      <c r="D7304" s="145" t="s">
        <v>7213</v>
      </c>
      <c r="E7304" s="150"/>
    </row>
    <row r="7305" spans="1:5" hidden="1" x14ac:dyDescent="0.2">
      <c r="A7305" s="145" t="s">
        <v>7139</v>
      </c>
      <c r="B7305" s="145" t="s">
        <v>7158</v>
      </c>
      <c r="C7305" s="144">
        <v>6900608</v>
      </c>
      <c r="D7305" s="145" t="s">
        <v>7214</v>
      </c>
      <c r="E7305" s="150"/>
    </row>
    <row r="7306" spans="1:5" hidden="1" x14ac:dyDescent="0.2">
      <c r="A7306" s="145" t="s">
        <v>7139</v>
      </c>
      <c r="B7306" s="145" t="s">
        <v>7158</v>
      </c>
      <c r="C7306" s="144">
        <v>6900609</v>
      </c>
      <c r="D7306" s="145" t="s">
        <v>7215</v>
      </c>
      <c r="E7306" s="150"/>
    </row>
    <row r="7307" spans="1:5" hidden="1" x14ac:dyDescent="0.2">
      <c r="A7307" s="145" t="s">
        <v>7139</v>
      </c>
      <c r="B7307" s="145" t="s">
        <v>7160</v>
      </c>
      <c r="C7307" s="144">
        <v>6900701</v>
      </c>
      <c r="D7307" s="145" t="s">
        <v>7216</v>
      </c>
      <c r="E7307" s="150"/>
    </row>
    <row r="7308" spans="1:5" hidden="1" x14ac:dyDescent="0.2">
      <c r="A7308" s="145" t="s">
        <v>7139</v>
      </c>
      <c r="B7308" s="145" t="s">
        <v>7160</v>
      </c>
      <c r="C7308" s="144">
        <v>6900702</v>
      </c>
      <c r="D7308" s="145" t="s">
        <v>7217</v>
      </c>
      <c r="E7308" s="150"/>
    </row>
    <row r="7309" spans="1:5" hidden="1" x14ac:dyDescent="0.2">
      <c r="A7309" s="145" t="s">
        <v>7139</v>
      </c>
      <c r="B7309" s="145" t="s">
        <v>7160</v>
      </c>
      <c r="C7309" s="144">
        <v>6900703</v>
      </c>
      <c r="D7309" s="145" t="s">
        <v>7218</v>
      </c>
      <c r="E7309" s="150"/>
    </row>
    <row r="7310" spans="1:5" hidden="1" x14ac:dyDescent="0.2">
      <c r="A7310" s="145" t="s">
        <v>7139</v>
      </c>
      <c r="B7310" s="145" t="s">
        <v>7160</v>
      </c>
      <c r="C7310" s="144">
        <v>6900704</v>
      </c>
      <c r="D7310" s="145" t="s">
        <v>7219</v>
      </c>
      <c r="E7310" s="150"/>
    </row>
    <row r="7311" spans="1:5" hidden="1" x14ac:dyDescent="0.2">
      <c r="A7311" s="145" t="s">
        <v>7139</v>
      </c>
      <c r="B7311" s="145" t="s">
        <v>7160</v>
      </c>
      <c r="C7311" s="144">
        <v>6900705</v>
      </c>
      <c r="D7311" s="145" t="s">
        <v>7220</v>
      </c>
      <c r="E7311" s="150"/>
    </row>
    <row r="7312" spans="1:5" hidden="1" x14ac:dyDescent="0.2">
      <c r="A7312" s="145" t="s">
        <v>7139</v>
      </c>
      <c r="B7312" s="145" t="s">
        <v>7160</v>
      </c>
      <c r="C7312" s="144">
        <v>6900706</v>
      </c>
      <c r="D7312" s="145" t="s">
        <v>7221</v>
      </c>
      <c r="E7312" s="150"/>
    </row>
    <row r="7313" spans="1:5" hidden="1" x14ac:dyDescent="0.2">
      <c r="A7313" s="145" t="s">
        <v>7139</v>
      </c>
      <c r="B7313" s="145" t="s">
        <v>7160</v>
      </c>
      <c r="C7313" s="144">
        <v>6900707</v>
      </c>
      <c r="D7313" s="145" t="s">
        <v>7222</v>
      </c>
      <c r="E7313" s="150"/>
    </row>
    <row r="7314" spans="1:5" hidden="1" x14ac:dyDescent="0.2">
      <c r="A7314" s="145" t="s">
        <v>7139</v>
      </c>
      <c r="B7314" s="145" t="s">
        <v>7160</v>
      </c>
      <c r="C7314" s="144">
        <v>6900708</v>
      </c>
      <c r="D7314" s="145" t="s">
        <v>3293</v>
      </c>
      <c r="E7314" s="150"/>
    </row>
    <row r="7315" spans="1:5" hidden="1" x14ac:dyDescent="0.2">
      <c r="A7315" s="145" t="s">
        <v>7139</v>
      </c>
      <c r="B7315" s="145" t="s">
        <v>7160</v>
      </c>
      <c r="C7315" s="144">
        <v>6900709</v>
      </c>
      <c r="D7315" s="145" t="s">
        <v>191</v>
      </c>
      <c r="E7315" s="150"/>
    </row>
    <row r="7316" spans="1:5" hidden="1" x14ac:dyDescent="0.2">
      <c r="A7316" s="145" t="s">
        <v>7139</v>
      </c>
      <c r="B7316" s="145" t="s">
        <v>7160</v>
      </c>
      <c r="C7316" s="144">
        <v>6900710</v>
      </c>
      <c r="D7316" s="145" t="s">
        <v>7223</v>
      </c>
      <c r="E7316" s="150"/>
    </row>
    <row r="7317" spans="1:5" hidden="1" x14ac:dyDescent="0.2">
      <c r="A7317" s="145" t="s">
        <v>7139</v>
      </c>
      <c r="B7317" s="145" t="s">
        <v>7160</v>
      </c>
      <c r="C7317" s="144">
        <v>6900711</v>
      </c>
      <c r="D7317" s="145" t="s">
        <v>7224</v>
      </c>
      <c r="E7317" s="150"/>
    </row>
    <row r="7318" spans="1:5" hidden="1" x14ac:dyDescent="0.2">
      <c r="A7318" s="145" t="s">
        <v>7139</v>
      </c>
      <c r="B7318" s="145" t="s">
        <v>7226</v>
      </c>
      <c r="C7318" s="144">
        <v>6900801</v>
      </c>
      <c r="D7318" s="145" t="s">
        <v>7225</v>
      </c>
      <c r="E7318" s="150"/>
    </row>
    <row r="7319" spans="1:5" hidden="1" x14ac:dyDescent="0.2">
      <c r="A7319" s="145" t="s">
        <v>7139</v>
      </c>
      <c r="B7319" s="145" t="s">
        <v>7226</v>
      </c>
      <c r="C7319" s="144">
        <v>6900802</v>
      </c>
      <c r="D7319" s="145" t="s">
        <v>7227</v>
      </c>
      <c r="E7319" s="150"/>
    </row>
    <row r="7320" spans="1:5" hidden="1" x14ac:dyDescent="0.2">
      <c r="A7320" s="145" t="s">
        <v>7139</v>
      </c>
      <c r="B7320" s="145" t="s">
        <v>7226</v>
      </c>
      <c r="C7320" s="144">
        <v>6900803</v>
      </c>
      <c r="D7320" s="145" t="s">
        <v>7228</v>
      </c>
      <c r="E7320" s="150"/>
    </row>
    <row r="7321" spans="1:5" hidden="1" x14ac:dyDescent="0.2">
      <c r="A7321" s="145" t="s">
        <v>7139</v>
      </c>
      <c r="B7321" s="145" t="s">
        <v>7226</v>
      </c>
      <c r="C7321" s="144">
        <v>6900804</v>
      </c>
      <c r="D7321" s="145" t="s">
        <v>7229</v>
      </c>
      <c r="E7321" s="150"/>
    </row>
    <row r="7322" spans="1:5" hidden="1" x14ac:dyDescent="0.2">
      <c r="A7322" s="145" t="s">
        <v>7139</v>
      </c>
      <c r="B7322" s="145" t="s">
        <v>7162</v>
      </c>
      <c r="C7322" s="144">
        <v>6900901</v>
      </c>
      <c r="D7322" s="145" t="s">
        <v>7230</v>
      </c>
      <c r="E7322" s="150"/>
    </row>
    <row r="7323" spans="1:5" hidden="1" x14ac:dyDescent="0.2">
      <c r="A7323" s="145" t="s">
        <v>7139</v>
      </c>
      <c r="B7323" s="145" t="s">
        <v>7162</v>
      </c>
      <c r="C7323" s="144">
        <v>6900902</v>
      </c>
      <c r="D7323" s="145" t="s">
        <v>7231</v>
      </c>
      <c r="E7323" s="150"/>
    </row>
    <row r="7324" spans="1:5" hidden="1" x14ac:dyDescent="0.2">
      <c r="A7324" s="145" t="s">
        <v>7139</v>
      </c>
      <c r="B7324" s="145" t="s">
        <v>7162</v>
      </c>
      <c r="C7324" s="144">
        <v>6900903</v>
      </c>
      <c r="D7324" s="145" t="s">
        <v>7232</v>
      </c>
      <c r="E7324" s="150"/>
    </row>
    <row r="7325" spans="1:5" hidden="1" x14ac:dyDescent="0.2">
      <c r="A7325" s="145" t="s">
        <v>7139</v>
      </c>
      <c r="B7325" s="145" t="s">
        <v>7162</v>
      </c>
      <c r="C7325" s="144">
        <v>6900904</v>
      </c>
      <c r="D7325" s="145" t="s">
        <v>1400</v>
      </c>
      <c r="E7325" s="150"/>
    </row>
    <row r="7326" spans="1:5" hidden="1" x14ac:dyDescent="0.2">
      <c r="A7326" s="145" t="s">
        <v>7139</v>
      </c>
      <c r="B7326" s="145" t="s">
        <v>7162</v>
      </c>
      <c r="C7326" s="144">
        <v>6900905</v>
      </c>
      <c r="D7326" s="145" t="s">
        <v>7233</v>
      </c>
      <c r="E7326" s="150"/>
    </row>
    <row r="7327" spans="1:5" hidden="1" x14ac:dyDescent="0.2">
      <c r="A7327" s="145" t="s">
        <v>7139</v>
      </c>
      <c r="B7327" s="145" t="s">
        <v>7144</v>
      </c>
      <c r="C7327" s="144">
        <v>6901001</v>
      </c>
      <c r="D7327" s="145" t="s">
        <v>7234</v>
      </c>
      <c r="E7327" s="150"/>
    </row>
    <row r="7328" spans="1:5" hidden="1" x14ac:dyDescent="0.2">
      <c r="A7328" s="145" t="s">
        <v>7139</v>
      </c>
      <c r="B7328" s="145" t="s">
        <v>7144</v>
      </c>
      <c r="C7328" s="144">
        <v>6901002</v>
      </c>
      <c r="D7328" s="145" t="s">
        <v>7235</v>
      </c>
      <c r="E7328" s="150"/>
    </row>
    <row r="7329" spans="1:5" hidden="1" x14ac:dyDescent="0.2">
      <c r="A7329" s="145" t="s">
        <v>7139</v>
      </c>
      <c r="B7329" s="145" t="s">
        <v>7144</v>
      </c>
      <c r="C7329" s="144">
        <v>6901003</v>
      </c>
      <c r="D7329" s="145" t="s">
        <v>5682</v>
      </c>
      <c r="E7329" s="150"/>
    </row>
    <row r="7330" spans="1:5" hidden="1" x14ac:dyDescent="0.2">
      <c r="A7330" s="145" t="s">
        <v>7139</v>
      </c>
      <c r="B7330" s="145" t="s">
        <v>7144</v>
      </c>
      <c r="C7330" s="144">
        <v>6901004</v>
      </c>
      <c r="D7330" s="145" t="s">
        <v>7236</v>
      </c>
      <c r="E7330" s="150"/>
    </row>
    <row r="7331" spans="1:5" hidden="1" x14ac:dyDescent="0.2">
      <c r="A7331" s="145" t="s">
        <v>7139</v>
      </c>
      <c r="B7331" s="145" t="s">
        <v>7144</v>
      </c>
      <c r="C7331" s="144">
        <v>6901005</v>
      </c>
      <c r="D7331" s="145" t="s">
        <v>6689</v>
      </c>
      <c r="E7331" s="150"/>
    </row>
    <row r="7332" spans="1:5" hidden="1" x14ac:dyDescent="0.2">
      <c r="A7332" s="145" t="s">
        <v>7139</v>
      </c>
      <c r="B7332" s="145" t="s">
        <v>7144</v>
      </c>
      <c r="C7332" s="144">
        <v>6901006</v>
      </c>
      <c r="D7332" s="145" t="s">
        <v>7237</v>
      </c>
      <c r="E7332" s="150"/>
    </row>
    <row r="7333" spans="1:5" hidden="1" x14ac:dyDescent="0.2">
      <c r="A7333" s="145" t="s">
        <v>7139</v>
      </c>
      <c r="B7333" s="145" t="s">
        <v>7144</v>
      </c>
      <c r="C7333" s="144">
        <v>6901008</v>
      </c>
      <c r="D7333" s="145" t="s">
        <v>7238</v>
      </c>
      <c r="E7333" s="150"/>
    </row>
    <row r="7334" spans="1:5" hidden="1" x14ac:dyDescent="0.2">
      <c r="A7334" s="145" t="s">
        <v>7139</v>
      </c>
      <c r="B7334" s="145" t="s">
        <v>7142</v>
      </c>
      <c r="C7334" s="144">
        <v>6901101</v>
      </c>
      <c r="D7334" s="145" t="s">
        <v>2277</v>
      </c>
      <c r="E7334" s="150"/>
    </row>
    <row r="7335" spans="1:5" hidden="1" x14ac:dyDescent="0.2">
      <c r="A7335" s="145" t="s">
        <v>7139</v>
      </c>
      <c r="B7335" s="145" t="s">
        <v>7142</v>
      </c>
      <c r="C7335" s="144">
        <v>6901102</v>
      </c>
      <c r="D7335" s="145" t="s">
        <v>7239</v>
      </c>
      <c r="E7335" s="150"/>
    </row>
    <row r="7336" spans="1:5" hidden="1" x14ac:dyDescent="0.2">
      <c r="A7336" s="145" t="s">
        <v>7139</v>
      </c>
      <c r="B7336" s="145" t="s">
        <v>7142</v>
      </c>
      <c r="C7336" s="144">
        <v>6901103</v>
      </c>
      <c r="D7336" s="145" t="s">
        <v>7240</v>
      </c>
      <c r="E7336" s="150"/>
    </row>
    <row r="7337" spans="1:5" hidden="1" x14ac:dyDescent="0.2">
      <c r="A7337" s="145" t="s">
        <v>7139</v>
      </c>
      <c r="B7337" s="145" t="s">
        <v>7142</v>
      </c>
      <c r="C7337" s="144">
        <v>6901104</v>
      </c>
      <c r="D7337" s="145" t="s">
        <v>7241</v>
      </c>
      <c r="E7337" s="150"/>
    </row>
    <row r="7338" spans="1:5" hidden="1" x14ac:dyDescent="0.2">
      <c r="A7338" s="145" t="s">
        <v>7139</v>
      </c>
      <c r="B7338" s="145" t="s">
        <v>7142</v>
      </c>
      <c r="C7338" s="144">
        <v>6901105</v>
      </c>
      <c r="D7338" s="145" t="s">
        <v>692</v>
      </c>
      <c r="E7338" s="150"/>
    </row>
    <row r="7339" spans="1:5" hidden="1" x14ac:dyDescent="0.2">
      <c r="A7339" s="145" t="s">
        <v>7139</v>
      </c>
      <c r="B7339" s="145" t="s">
        <v>7142</v>
      </c>
      <c r="C7339" s="144">
        <v>6901106</v>
      </c>
      <c r="D7339" s="145" t="s">
        <v>7242</v>
      </c>
      <c r="E7339" s="150"/>
    </row>
    <row r="7340" spans="1:5" hidden="1" x14ac:dyDescent="0.2">
      <c r="A7340" s="145" t="s">
        <v>7139</v>
      </c>
      <c r="B7340" s="145" t="s">
        <v>7142</v>
      </c>
      <c r="C7340" s="144">
        <v>6901107</v>
      </c>
      <c r="D7340" s="145" t="s">
        <v>5373</v>
      </c>
      <c r="E7340" s="150"/>
    </row>
    <row r="7341" spans="1:5" hidden="1" x14ac:dyDescent="0.2">
      <c r="A7341" s="145" t="s">
        <v>7139</v>
      </c>
      <c r="B7341" s="145" t="s">
        <v>7142</v>
      </c>
      <c r="C7341" s="144">
        <v>6901108</v>
      </c>
      <c r="D7341" s="145" t="s">
        <v>7243</v>
      </c>
      <c r="E7341" s="150"/>
    </row>
    <row r="7342" spans="1:5" hidden="1" x14ac:dyDescent="0.2">
      <c r="A7342" s="145" t="s">
        <v>7139</v>
      </c>
      <c r="B7342" s="145" t="s">
        <v>7142</v>
      </c>
      <c r="C7342" s="144">
        <v>6901109</v>
      </c>
      <c r="D7342" s="145" t="s">
        <v>7244</v>
      </c>
      <c r="E7342" s="150"/>
    </row>
    <row r="7343" spans="1:5" hidden="1" x14ac:dyDescent="0.2">
      <c r="A7343" s="145" t="s">
        <v>7139</v>
      </c>
      <c r="B7343" s="145" t="s">
        <v>7246</v>
      </c>
      <c r="C7343" s="144">
        <v>6901201</v>
      </c>
      <c r="D7343" s="145" t="s">
        <v>7245</v>
      </c>
      <c r="E7343" s="150"/>
    </row>
    <row r="7344" spans="1:5" hidden="1" x14ac:dyDescent="0.2">
      <c r="A7344" s="145" t="s">
        <v>7139</v>
      </c>
      <c r="B7344" s="145" t="s">
        <v>7246</v>
      </c>
      <c r="C7344" s="144">
        <v>6901202</v>
      </c>
      <c r="D7344" s="145" t="s">
        <v>7247</v>
      </c>
      <c r="E7344" s="150"/>
    </row>
    <row r="7345" spans="1:5" hidden="1" x14ac:dyDescent="0.2">
      <c r="A7345" s="145" t="s">
        <v>7139</v>
      </c>
      <c r="B7345" s="145" t="s">
        <v>7246</v>
      </c>
      <c r="C7345" s="144">
        <v>6901203</v>
      </c>
      <c r="D7345" s="145" t="s">
        <v>7248</v>
      </c>
      <c r="E7345" s="150"/>
    </row>
    <row r="7346" spans="1:5" hidden="1" x14ac:dyDescent="0.2">
      <c r="A7346" s="145" t="s">
        <v>7139</v>
      </c>
      <c r="B7346" s="145" t="s">
        <v>7246</v>
      </c>
      <c r="C7346" s="144">
        <v>6901204</v>
      </c>
      <c r="D7346" s="145" t="s">
        <v>7249</v>
      </c>
      <c r="E7346" s="150"/>
    </row>
    <row r="7347" spans="1:5" hidden="1" x14ac:dyDescent="0.2">
      <c r="A7347" s="145" t="s">
        <v>7139</v>
      </c>
      <c r="B7347" s="145" t="s">
        <v>7172</v>
      </c>
      <c r="C7347" s="144">
        <v>6901301</v>
      </c>
      <c r="D7347" s="145" t="s">
        <v>7250</v>
      </c>
      <c r="E7347" s="150"/>
    </row>
    <row r="7348" spans="1:5" hidden="1" x14ac:dyDescent="0.2">
      <c r="A7348" s="145" t="s">
        <v>7139</v>
      </c>
      <c r="B7348" s="145" t="s">
        <v>7172</v>
      </c>
      <c r="C7348" s="144">
        <v>6901302</v>
      </c>
      <c r="D7348" s="145" t="s">
        <v>7251</v>
      </c>
      <c r="E7348" s="150"/>
    </row>
    <row r="7349" spans="1:5" hidden="1" x14ac:dyDescent="0.2">
      <c r="A7349" s="145" t="s">
        <v>7139</v>
      </c>
      <c r="B7349" s="145" t="s">
        <v>7172</v>
      </c>
      <c r="C7349" s="144">
        <v>6901303</v>
      </c>
      <c r="D7349" s="145" t="s">
        <v>7252</v>
      </c>
      <c r="E7349" s="150"/>
    </row>
    <row r="7350" spans="1:5" hidden="1" x14ac:dyDescent="0.2">
      <c r="A7350" s="145" t="s">
        <v>7139</v>
      </c>
      <c r="B7350" s="145" t="s">
        <v>7172</v>
      </c>
      <c r="C7350" s="144">
        <v>6901304</v>
      </c>
      <c r="D7350" s="145" t="s">
        <v>6500</v>
      </c>
      <c r="E7350" s="150"/>
    </row>
    <row r="7351" spans="1:5" hidden="1" x14ac:dyDescent="0.2">
      <c r="A7351" s="145" t="s">
        <v>7139</v>
      </c>
      <c r="B7351" s="145" t="s">
        <v>7254</v>
      </c>
      <c r="C7351" s="144">
        <v>6901401</v>
      </c>
      <c r="D7351" s="145" t="s">
        <v>7253</v>
      </c>
      <c r="E7351" s="150"/>
    </row>
    <row r="7352" spans="1:5" hidden="1" x14ac:dyDescent="0.2">
      <c r="A7352" s="145" t="s">
        <v>7139</v>
      </c>
      <c r="B7352" s="145" t="s">
        <v>7254</v>
      </c>
      <c r="C7352" s="144">
        <v>6901402</v>
      </c>
      <c r="D7352" s="145" t="s">
        <v>7255</v>
      </c>
      <c r="E7352" s="150"/>
    </row>
    <row r="7353" spans="1:5" hidden="1" x14ac:dyDescent="0.2">
      <c r="A7353" s="145" t="s">
        <v>7139</v>
      </c>
      <c r="B7353" s="145" t="s">
        <v>7254</v>
      </c>
      <c r="C7353" s="144">
        <v>6901403</v>
      </c>
      <c r="D7353" s="145" t="s">
        <v>516</v>
      </c>
      <c r="E7353" s="150"/>
    </row>
    <row r="7354" spans="1:5" hidden="1" x14ac:dyDescent="0.2">
      <c r="A7354" s="145" t="s">
        <v>7139</v>
      </c>
      <c r="B7354" s="145" t="s">
        <v>7254</v>
      </c>
      <c r="C7354" s="144">
        <v>6901404</v>
      </c>
      <c r="D7354" s="145" t="s">
        <v>7256</v>
      </c>
      <c r="E7354" s="150"/>
    </row>
    <row r="7355" spans="1:5" hidden="1" x14ac:dyDescent="0.2">
      <c r="A7355" s="145" t="s">
        <v>7139</v>
      </c>
      <c r="B7355" s="145" t="s">
        <v>7148</v>
      </c>
      <c r="C7355" s="144">
        <v>6901501</v>
      </c>
      <c r="D7355" s="145" t="s">
        <v>7257</v>
      </c>
      <c r="E7355" s="150"/>
    </row>
    <row r="7356" spans="1:5" hidden="1" x14ac:dyDescent="0.2">
      <c r="A7356" s="145" t="s">
        <v>7139</v>
      </c>
      <c r="B7356" s="145" t="s">
        <v>7148</v>
      </c>
      <c r="C7356" s="144">
        <v>6901502</v>
      </c>
      <c r="D7356" s="145" t="s">
        <v>7258</v>
      </c>
      <c r="E7356" s="150"/>
    </row>
    <row r="7357" spans="1:5" hidden="1" x14ac:dyDescent="0.2">
      <c r="A7357" s="145" t="s">
        <v>7139</v>
      </c>
      <c r="B7357" s="145" t="s">
        <v>7148</v>
      </c>
      <c r="C7357" s="144">
        <v>6901503</v>
      </c>
      <c r="D7357" s="145" t="s">
        <v>7259</v>
      </c>
      <c r="E7357" s="150"/>
    </row>
    <row r="7358" spans="1:5" hidden="1" x14ac:dyDescent="0.2">
      <c r="A7358" s="145" t="s">
        <v>7139</v>
      </c>
      <c r="B7358" s="145" t="s">
        <v>7148</v>
      </c>
      <c r="C7358" s="144">
        <v>6901504</v>
      </c>
      <c r="D7358" s="145" t="s">
        <v>7260</v>
      </c>
      <c r="E7358" s="150"/>
    </row>
    <row r="7359" spans="1:5" hidden="1" x14ac:dyDescent="0.2">
      <c r="A7359" s="145" t="s">
        <v>7139</v>
      </c>
      <c r="B7359" s="145" t="s">
        <v>7148</v>
      </c>
      <c r="C7359" s="144">
        <v>6901505</v>
      </c>
      <c r="D7359" s="145" t="s">
        <v>5309</v>
      </c>
      <c r="E7359" s="150"/>
    </row>
    <row r="7360" spans="1:5" hidden="1" x14ac:dyDescent="0.2">
      <c r="A7360" s="145" t="s">
        <v>7139</v>
      </c>
      <c r="B7360" s="145" t="s">
        <v>7148</v>
      </c>
      <c r="C7360" s="144">
        <v>6901506</v>
      </c>
      <c r="D7360" s="145" t="s">
        <v>7261</v>
      </c>
      <c r="E7360" s="150"/>
    </row>
    <row r="7361" spans="1:5" hidden="1" x14ac:dyDescent="0.2">
      <c r="A7361" s="145" t="s">
        <v>7139</v>
      </c>
      <c r="B7361" s="145" t="s">
        <v>7148</v>
      </c>
      <c r="C7361" s="144">
        <v>6901507</v>
      </c>
      <c r="D7361" s="145" t="s">
        <v>7262</v>
      </c>
      <c r="E7361" s="150"/>
    </row>
    <row r="7362" spans="1:5" hidden="1" x14ac:dyDescent="0.2">
      <c r="A7362" s="145" t="s">
        <v>7139</v>
      </c>
      <c r="B7362" s="145" t="s">
        <v>7148</v>
      </c>
      <c r="C7362" s="144">
        <v>6901508</v>
      </c>
      <c r="D7362" s="145" t="s">
        <v>7263</v>
      </c>
      <c r="E7362" s="150"/>
    </row>
    <row r="7363" spans="1:5" hidden="1" x14ac:dyDescent="0.2">
      <c r="A7363" s="145" t="s">
        <v>7139</v>
      </c>
      <c r="B7363" s="145" t="s">
        <v>7148</v>
      </c>
      <c r="C7363" s="144">
        <v>6901509</v>
      </c>
      <c r="D7363" s="145" t="s">
        <v>7264</v>
      </c>
      <c r="E7363" s="150"/>
    </row>
    <row r="7364" spans="1:5" hidden="1" x14ac:dyDescent="0.2">
      <c r="A7364" s="145" t="s">
        <v>7139</v>
      </c>
      <c r="B7364" s="145" t="s">
        <v>7266</v>
      </c>
      <c r="C7364" s="144">
        <v>6901601</v>
      </c>
      <c r="D7364" s="145" t="s">
        <v>7265</v>
      </c>
      <c r="E7364" s="150"/>
    </row>
    <row r="7365" spans="1:5" hidden="1" x14ac:dyDescent="0.2">
      <c r="A7365" s="145" t="s">
        <v>7139</v>
      </c>
      <c r="B7365" s="145" t="s">
        <v>7266</v>
      </c>
      <c r="C7365" s="144">
        <v>6901602</v>
      </c>
      <c r="D7365" s="145" t="s">
        <v>7267</v>
      </c>
      <c r="E7365" s="150"/>
    </row>
    <row r="7366" spans="1:5" hidden="1" x14ac:dyDescent="0.2">
      <c r="A7366" s="145" t="s">
        <v>7139</v>
      </c>
      <c r="B7366" s="145" t="s">
        <v>7266</v>
      </c>
      <c r="C7366" s="144">
        <v>6901603</v>
      </c>
      <c r="D7366" s="145" t="s">
        <v>7268</v>
      </c>
      <c r="E7366" s="150"/>
    </row>
    <row r="7367" spans="1:5" hidden="1" x14ac:dyDescent="0.2">
      <c r="A7367" s="145" t="s">
        <v>7139</v>
      </c>
      <c r="B7367" s="145" t="s">
        <v>7266</v>
      </c>
      <c r="C7367" s="144">
        <v>6901604</v>
      </c>
      <c r="D7367" s="145" t="s">
        <v>7269</v>
      </c>
      <c r="E7367" s="150"/>
    </row>
    <row r="7368" spans="1:5" hidden="1" x14ac:dyDescent="0.2">
      <c r="A7368" s="145" t="s">
        <v>7272</v>
      </c>
      <c r="B7368" s="145" t="s">
        <v>7271</v>
      </c>
      <c r="C7368" s="144">
        <v>2910101</v>
      </c>
      <c r="D7368" s="145" t="s">
        <v>7270</v>
      </c>
      <c r="E7368" s="150"/>
    </row>
    <row r="7369" spans="1:5" hidden="1" x14ac:dyDescent="0.2">
      <c r="A7369" s="145" t="s">
        <v>7272</v>
      </c>
      <c r="B7369" s="145" t="s">
        <v>7271</v>
      </c>
      <c r="C7369" s="144">
        <v>4910101</v>
      </c>
      <c r="D7369" s="145" t="s">
        <v>7273</v>
      </c>
      <c r="E7369" s="150"/>
    </row>
    <row r="7370" spans="1:5" hidden="1" x14ac:dyDescent="0.2">
      <c r="A7370" s="145" t="s">
        <v>7272</v>
      </c>
      <c r="B7370" s="145" t="s">
        <v>7271</v>
      </c>
      <c r="C7370" s="144">
        <v>5910112</v>
      </c>
      <c r="D7370" s="145" t="s">
        <v>7274</v>
      </c>
      <c r="E7370" s="150"/>
    </row>
    <row r="7371" spans="1:5" hidden="1" x14ac:dyDescent="0.2">
      <c r="A7371" s="145" t="s">
        <v>7272</v>
      </c>
      <c r="B7371" s="145" t="s">
        <v>7271</v>
      </c>
      <c r="C7371" s="144">
        <v>5910113</v>
      </c>
      <c r="D7371" s="145" t="s">
        <v>7275</v>
      </c>
      <c r="E7371" s="150"/>
    </row>
    <row r="7372" spans="1:5" hidden="1" x14ac:dyDescent="0.2">
      <c r="A7372" s="145" t="s">
        <v>7272</v>
      </c>
      <c r="B7372" s="145" t="s">
        <v>7277</v>
      </c>
      <c r="C7372" s="144">
        <v>5910204</v>
      </c>
      <c r="D7372" s="145" t="s">
        <v>7276</v>
      </c>
      <c r="E7372" s="150"/>
    </row>
    <row r="7373" spans="1:5" hidden="1" x14ac:dyDescent="0.2">
      <c r="A7373" s="145" t="s">
        <v>7272</v>
      </c>
      <c r="B7373" s="145" t="s">
        <v>7278</v>
      </c>
      <c r="C7373" s="144">
        <v>5910507</v>
      </c>
      <c r="D7373" s="145" t="s">
        <v>2232</v>
      </c>
      <c r="E7373" s="150"/>
    </row>
    <row r="7374" spans="1:5" hidden="1" x14ac:dyDescent="0.2">
      <c r="A7374" s="145" t="s">
        <v>7272</v>
      </c>
      <c r="B7374" s="145" t="s">
        <v>7280</v>
      </c>
      <c r="C7374" s="144">
        <v>5910606</v>
      </c>
      <c r="D7374" s="145" t="s">
        <v>7279</v>
      </c>
      <c r="E7374" s="150"/>
    </row>
    <row r="7375" spans="1:5" hidden="1" x14ac:dyDescent="0.2">
      <c r="A7375" s="145" t="s">
        <v>7272</v>
      </c>
      <c r="B7375" s="145" t="s">
        <v>7271</v>
      </c>
      <c r="C7375" s="144">
        <v>6910101</v>
      </c>
      <c r="D7375" s="145" t="s">
        <v>7281</v>
      </c>
      <c r="E7375" s="150"/>
    </row>
    <row r="7376" spans="1:5" hidden="1" x14ac:dyDescent="0.2">
      <c r="A7376" s="145" t="s">
        <v>7272</v>
      </c>
      <c r="B7376" s="145" t="s">
        <v>7271</v>
      </c>
      <c r="C7376" s="144">
        <v>6910102</v>
      </c>
      <c r="D7376" s="145" t="s">
        <v>7282</v>
      </c>
      <c r="E7376" s="150"/>
    </row>
    <row r="7377" spans="1:5" hidden="1" x14ac:dyDescent="0.2">
      <c r="A7377" s="145" t="s">
        <v>7272</v>
      </c>
      <c r="B7377" s="145" t="s">
        <v>7271</v>
      </c>
      <c r="C7377" s="144">
        <v>6910103</v>
      </c>
      <c r="D7377" s="145" t="s">
        <v>7283</v>
      </c>
      <c r="E7377" s="150"/>
    </row>
    <row r="7378" spans="1:5" hidden="1" x14ac:dyDescent="0.2">
      <c r="A7378" s="145" t="s">
        <v>7272</v>
      </c>
      <c r="B7378" s="145" t="s">
        <v>7271</v>
      </c>
      <c r="C7378" s="144">
        <v>6910104</v>
      </c>
      <c r="D7378" s="145" t="s">
        <v>7241</v>
      </c>
      <c r="E7378" s="150"/>
    </row>
    <row r="7379" spans="1:5" hidden="1" x14ac:dyDescent="0.2">
      <c r="A7379" s="145" t="s">
        <v>7272</v>
      </c>
      <c r="B7379" s="145" t="s">
        <v>7271</v>
      </c>
      <c r="C7379" s="144">
        <v>6910105</v>
      </c>
      <c r="D7379" s="145" t="s">
        <v>7112</v>
      </c>
      <c r="E7379" s="150"/>
    </row>
    <row r="7380" spans="1:5" hidden="1" x14ac:dyDescent="0.2">
      <c r="A7380" s="145" t="s">
        <v>7272</v>
      </c>
      <c r="B7380" s="145" t="s">
        <v>7271</v>
      </c>
      <c r="C7380" s="144">
        <v>6910106</v>
      </c>
      <c r="D7380" s="145" t="s">
        <v>7284</v>
      </c>
      <c r="E7380" s="150"/>
    </row>
    <row r="7381" spans="1:5" hidden="1" x14ac:dyDescent="0.2">
      <c r="A7381" s="145" t="s">
        <v>7272</v>
      </c>
      <c r="B7381" s="145" t="s">
        <v>7271</v>
      </c>
      <c r="C7381" s="144">
        <v>6910107</v>
      </c>
      <c r="D7381" s="145" t="s">
        <v>7285</v>
      </c>
      <c r="E7381" s="150"/>
    </row>
    <row r="7382" spans="1:5" hidden="1" x14ac:dyDescent="0.2">
      <c r="A7382" s="145" t="s">
        <v>7272</v>
      </c>
      <c r="B7382" s="145" t="s">
        <v>7271</v>
      </c>
      <c r="C7382" s="144">
        <v>6910108</v>
      </c>
      <c r="D7382" s="145" t="s">
        <v>7286</v>
      </c>
      <c r="E7382" s="150"/>
    </row>
    <row r="7383" spans="1:5" hidden="1" x14ac:dyDescent="0.2">
      <c r="A7383" s="145" t="s">
        <v>7272</v>
      </c>
      <c r="B7383" s="145" t="s">
        <v>7271</v>
      </c>
      <c r="C7383" s="144">
        <v>6910109</v>
      </c>
      <c r="D7383" s="145" t="s">
        <v>7287</v>
      </c>
      <c r="E7383" s="150"/>
    </row>
    <row r="7384" spans="1:5" hidden="1" x14ac:dyDescent="0.2">
      <c r="A7384" s="145" t="s">
        <v>7272</v>
      </c>
      <c r="B7384" s="145" t="s">
        <v>7271</v>
      </c>
      <c r="C7384" s="144">
        <v>6910110</v>
      </c>
      <c r="D7384" s="145" t="s">
        <v>7288</v>
      </c>
      <c r="E7384" s="150"/>
    </row>
    <row r="7385" spans="1:5" hidden="1" x14ac:dyDescent="0.2">
      <c r="A7385" s="145" t="s">
        <v>7272</v>
      </c>
      <c r="B7385" s="145" t="s">
        <v>7271</v>
      </c>
      <c r="C7385" s="144">
        <v>6910111</v>
      </c>
      <c r="D7385" s="145" t="s">
        <v>7289</v>
      </c>
      <c r="E7385" s="150"/>
    </row>
    <row r="7386" spans="1:5" hidden="1" x14ac:dyDescent="0.2">
      <c r="A7386" s="145" t="s">
        <v>7272</v>
      </c>
      <c r="B7386" s="145" t="s">
        <v>7277</v>
      </c>
      <c r="C7386" s="144">
        <v>6910201</v>
      </c>
      <c r="D7386" s="145" t="s">
        <v>7290</v>
      </c>
      <c r="E7386" s="150"/>
    </row>
    <row r="7387" spans="1:5" hidden="1" x14ac:dyDescent="0.2">
      <c r="A7387" s="145" t="s">
        <v>7272</v>
      </c>
      <c r="B7387" s="145" t="s">
        <v>7277</v>
      </c>
      <c r="C7387" s="144">
        <v>6910202</v>
      </c>
      <c r="D7387" s="145" t="s">
        <v>7291</v>
      </c>
      <c r="E7387" s="150"/>
    </row>
    <row r="7388" spans="1:5" hidden="1" x14ac:dyDescent="0.2">
      <c r="A7388" s="145" t="s">
        <v>7272</v>
      </c>
      <c r="B7388" s="145" t="s">
        <v>7277</v>
      </c>
      <c r="C7388" s="144">
        <v>6910203</v>
      </c>
      <c r="D7388" s="145" t="s">
        <v>483</v>
      </c>
      <c r="E7388" s="150"/>
    </row>
    <row r="7389" spans="1:5" hidden="1" x14ac:dyDescent="0.2">
      <c r="A7389" s="145" t="s">
        <v>7272</v>
      </c>
      <c r="B7389" s="145" t="s">
        <v>7277</v>
      </c>
      <c r="C7389" s="144">
        <v>6910205</v>
      </c>
      <c r="D7389" s="145" t="s">
        <v>7292</v>
      </c>
      <c r="E7389" s="150"/>
    </row>
    <row r="7390" spans="1:5" hidden="1" x14ac:dyDescent="0.2">
      <c r="A7390" s="145" t="s">
        <v>7272</v>
      </c>
      <c r="B7390" s="145" t="s">
        <v>7294</v>
      </c>
      <c r="C7390" s="144">
        <v>6910301</v>
      </c>
      <c r="D7390" s="145" t="s">
        <v>7293</v>
      </c>
      <c r="E7390" s="150"/>
    </row>
    <row r="7391" spans="1:5" hidden="1" x14ac:dyDescent="0.2">
      <c r="A7391" s="145" t="s">
        <v>7272</v>
      </c>
      <c r="B7391" s="145" t="s">
        <v>7294</v>
      </c>
      <c r="C7391" s="144">
        <v>6910302</v>
      </c>
      <c r="D7391" s="145" t="s">
        <v>7295</v>
      </c>
      <c r="E7391" s="150"/>
    </row>
    <row r="7392" spans="1:5" hidden="1" x14ac:dyDescent="0.2">
      <c r="A7392" s="145" t="s">
        <v>7272</v>
      </c>
      <c r="B7392" s="145" t="s">
        <v>7294</v>
      </c>
      <c r="C7392" s="144">
        <v>6910303</v>
      </c>
      <c r="D7392" s="145" t="s">
        <v>7296</v>
      </c>
      <c r="E7392" s="150"/>
    </row>
    <row r="7393" spans="1:5" hidden="1" x14ac:dyDescent="0.2">
      <c r="A7393" s="145" t="s">
        <v>7272</v>
      </c>
      <c r="B7393" s="145" t="s">
        <v>7298</v>
      </c>
      <c r="C7393" s="144">
        <v>6910401</v>
      </c>
      <c r="D7393" s="145" t="s">
        <v>7297</v>
      </c>
      <c r="E7393" s="150"/>
    </row>
    <row r="7394" spans="1:5" hidden="1" x14ac:dyDescent="0.2">
      <c r="A7394" s="145" t="s">
        <v>7272</v>
      </c>
      <c r="B7394" s="145" t="s">
        <v>7298</v>
      </c>
      <c r="C7394" s="144">
        <v>6910402</v>
      </c>
      <c r="D7394" s="145" t="s">
        <v>7299</v>
      </c>
      <c r="E7394" s="150"/>
    </row>
    <row r="7395" spans="1:5" hidden="1" x14ac:dyDescent="0.2">
      <c r="A7395" s="145" t="s">
        <v>7272</v>
      </c>
      <c r="B7395" s="145" t="s">
        <v>7298</v>
      </c>
      <c r="C7395" s="144">
        <v>6910403</v>
      </c>
      <c r="D7395" s="145" t="s">
        <v>1414</v>
      </c>
      <c r="E7395" s="150"/>
    </row>
    <row r="7396" spans="1:5" hidden="1" x14ac:dyDescent="0.2">
      <c r="A7396" s="145" t="s">
        <v>7272</v>
      </c>
      <c r="B7396" s="145" t="s">
        <v>7298</v>
      </c>
      <c r="C7396" s="144">
        <v>6910404</v>
      </c>
      <c r="D7396" s="145" t="s">
        <v>7300</v>
      </c>
      <c r="E7396" s="150"/>
    </row>
    <row r="7397" spans="1:5" hidden="1" x14ac:dyDescent="0.2">
      <c r="A7397" s="145" t="s">
        <v>7272</v>
      </c>
      <c r="B7397" s="145" t="s">
        <v>7278</v>
      </c>
      <c r="C7397" s="144">
        <v>6910501</v>
      </c>
      <c r="D7397" s="145" t="s">
        <v>3737</v>
      </c>
      <c r="E7397" s="150"/>
    </row>
    <row r="7398" spans="1:5" hidden="1" x14ac:dyDescent="0.2">
      <c r="A7398" s="145" t="s">
        <v>7272</v>
      </c>
      <c r="B7398" s="145" t="s">
        <v>7278</v>
      </c>
      <c r="C7398" s="144">
        <v>6910502</v>
      </c>
      <c r="D7398" s="145" t="s">
        <v>5636</v>
      </c>
      <c r="E7398" s="150"/>
    </row>
    <row r="7399" spans="1:5" hidden="1" x14ac:dyDescent="0.2">
      <c r="A7399" s="145" t="s">
        <v>7272</v>
      </c>
      <c r="B7399" s="145" t="s">
        <v>7278</v>
      </c>
      <c r="C7399" s="144">
        <v>6910503</v>
      </c>
      <c r="D7399" s="145" t="s">
        <v>6680</v>
      </c>
      <c r="E7399" s="150"/>
    </row>
    <row r="7400" spans="1:5" hidden="1" x14ac:dyDescent="0.2">
      <c r="A7400" s="145" t="s">
        <v>7272</v>
      </c>
      <c r="B7400" s="145" t="s">
        <v>7278</v>
      </c>
      <c r="C7400" s="144">
        <v>6910504</v>
      </c>
      <c r="D7400" s="145" t="s">
        <v>7301</v>
      </c>
      <c r="E7400" s="150"/>
    </row>
    <row r="7401" spans="1:5" hidden="1" x14ac:dyDescent="0.2">
      <c r="A7401" s="145" t="s">
        <v>7272</v>
      </c>
      <c r="B7401" s="145" t="s">
        <v>7278</v>
      </c>
      <c r="C7401" s="144">
        <v>6910505</v>
      </c>
      <c r="D7401" s="145" t="s">
        <v>7302</v>
      </c>
      <c r="E7401" s="150"/>
    </row>
    <row r="7402" spans="1:5" hidden="1" x14ac:dyDescent="0.2">
      <c r="A7402" s="145" t="s">
        <v>7272</v>
      </c>
      <c r="B7402" s="145" t="s">
        <v>7278</v>
      </c>
      <c r="C7402" s="144">
        <v>6910506</v>
      </c>
      <c r="D7402" s="145" t="s">
        <v>7303</v>
      </c>
      <c r="E7402" s="150"/>
    </row>
    <row r="7403" spans="1:5" hidden="1" x14ac:dyDescent="0.2">
      <c r="A7403" s="145" t="s">
        <v>7272</v>
      </c>
      <c r="B7403" s="145" t="s">
        <v>7280</v>
      </c>
      <c r="C7403" s="144">
        <v>6910601</v>
      </c>
      <c r="D7403" s="145" t="s">
        <v>7304</v>
      </c>
      <c r="E7403" s="150"/>
    </row>
    <row r="7404" spans="1:5" hidden="1" x14ac:dyDescent="0.2">
      <c r="A7404" s="145" t="s">
        <v>7272</v>
      </c>
      <c r="B7404" s="145" t="s">
        <v>7280</v>
      </c>
      <c r="C7404" s="144">
        <v>6910602</v>
      </c>
      <c r="D7404" s="145" t="s">
        <v>7305</v>
      </c>
      <c r="E7404" s="150"/>
    </row>
    <row r="7405" spans="1:5" hidden="1" x14ac:dyDescent="0.2">
      <c r="A7405" s="145" t="s">
        <v>7272</v>
      </c>
      <c r="B7405" s="145" t="s">
        <v>7280</v>
      </c>
      <c r="C7405" s="144">
        <v>6910603</v>
      </c>
      <c r="D7405" s="145" t="s">
        <v>7306</v>
      </c>
      <c r="E7405" s="150"/>
    </row>
    <row r="7406" spans="1:5" hidden="1" x14ac:dyDescent="0.2">
      <c r="A7406" s="145" t="s">
        <v>7272</v>
      </c>
      <c r="B7406" s="145" t="s">
        <v>7280</v>
      </c>
      <c r="C7406" s="144">
        <v>6910604</v>
      </c>
      <c r="D7406" s="145" t="s">
        <v>7307</v>
      </c>
      <c r="E7406" s="150"/>
    </row>
    <row r="7407" spans="1:5" hidden="1" x14ac:dyDescent="0.2">
      <c r="A7407" s="145" t="s">
        <v>7272</v>
      </c>
      <c r="B7407" s="145" t="s">
        <v>7280</v>
      </c>
      <c r="C7407" s="144">
        <v>6910605</v>
      </c>
      <c r="D7407" s="145" t="s">
        <v>7308</v>
      </c>
      <c r="E7407" s="150"/>
    </row>
    <row r="7408" spans="1:5" hidden="1" x14ac:dyDescent="0.2">
      <c r="A7408" s="145" t="s">
        <v>7272</v>
      </c>
      <c r="B7408" s="145" t="s">
        <v>7309</v>
      </c>
      <c r="C7408" s="144">
        <v>6910701</v>
      </c>
      <c r="D7408" s="145" t="s">
        <v>1073</v>
      </c>
      <c r="E7408" s="150"/>
    </row>
    <row r="7409" spans="1:5" hidden="1" x14ac:dyDescent="0.2">
      <c r="A7409" s="145" t="s">
        <v>7272</v>
      </c>
      <c r="B7409" s="145" t="s">
        <v>7309</v>
      </c>
      <c r="C7409" s="144">
        <v>6910702</v>
      </c>
      <c r="D7409" s="145" t="s">
        <v>7310</v>
      </c>
      <c r="E7409" s="150"/>
    </row>
    <row r="7410" spans="1:5" hidden="1" x14ac:dyDescent="0.2">
      <c r="A7410" s="145" t="s">
        <v>7313</v>
      </c>
      <c r="B7410" s="145" t="s">
        <v>7312</v>
      </c>
      <c r="C7410" s="144">
        <v>2920101</v>
      </c>
      <c r="D7410" s="145" t="s">
        <v>7311</v>
      </c>
      <c r="E7410" s="150"/>
    </row>
    <row r="7411" spans="1:5" hidden="1" x14ac:dyDescent="0.2">
      <c r="A7411" s="145" t="s">
        <v>7313</v>
      </c>
      <c r="B7411" s="145" t="s">
        <v>7312</v>
      </c>
      <c r="C7411" s="144">
        <v>3920101</v>
      </c>
      <c r="D7411" s="145" t="s">
        <v>7314</v>
      </c>
      <c r="E7411" s="150"/>
    </row>
    <row r="7412" spans="1:5" hidden="1" x14ac:dyDescent="0.2">
      <c r="A7412" s="145" t="s">
        <v>7313</v>
      </c>
      <c r="B7412" s="145" t="s">
        <v>7316</v>
      </c>
      <c r="C7412" s="144">
        <v>4920201</v>
      </c>
      <c r="D7412" s="145" t="s">
        <v>7315</v>
      </c>
      <c r="E7412" s="150"/>
    </row>
    <row r="7413" spans="1:5" hidden="1" x14ac:dyDescent="0.2">
      <c r="A7413" s="145" t="s">
        <v>7313</v>
      </c>
      <c r="B7413" s="145" t="s">
        <v>7312</v>
      </c>
      <c r="C7413" s="144">
        <v>5920115</v>
      </c>
      <c r="D7413" s="145" t="s">
        <v>7317</v>
      </c>
      <c r="E7413" s="150"/>
    </row>
    <row r="7414" spans="1:5" hidden="1" x14ac:dyDescent="0.2">
      <c r="A7414" s="145" t="s">
        <v>7313</v>
      </c>
      <c r="B7414" s="145" t="s">
        <v>7319</v>
      </c>
      <c r="C7414" s="144">
        <v>5920309</v>
      </c>
      <c r="D7414" s="145" t="s">
        <v>7318</v>
      </c>
      <c r="E7414" s="150"/>
    </row>
    <row r="7415" spans="1:5" hidden="1" x14ac:dyDescent="0.2">
      <c r="A7415" s="145" t="s">
        <v>7313</v>
      </c>
      <c r="B7415" s="145" t="s">
        <v>7320</v>
      </c>
      <c r="C7415" s="144">
        <v>5920411</v>
      </c>
      <c r="D7415" s="145" t="s">
        <v>1225</v>
      </c>
      <c r="E7415" s="150"/>
    </row>
    <row r="7416" spans="1:5" hidden="1" x14ac:dyDescent="0.2">
      <c r="A7416" s="145" t="s">
        <v>7313</v>
      </c>
      <c r="B7416" s="145" t="s">
        <v>7320</v>
      </c>
      <c r="C7416" s="144">
        <v>5920412</v>
      </c>
      <c r="D7416" s="145" t="s">
        <v>7321</v>
      </c>
      <c r="E7416" s="150"/>
    </row>
    <row r="7417" spans="1:5" hidden="1" x14ac:dyDescent="0.2">
      <c r="A7417" s="145" t="s">
        <v>7313</v>
      </c>
      <c r="B7417" s="145" t="s">
        <v>7323</v>
      </c>
      <c r="C7417" s="144">
        <v>5920506</v>
      </c>
      <c r="D7417" s="145" t="s">
        <v>7322</v>
      </c>
      <c r="E7417" s="150"/>
    </row>
    <row r="7418" spans="1:5" hidden="1" x14ac:dyDescent="0.2">
      <c r="A7418" s="145" t="s">
        <v>7313</v>
      </c>
      <c r="B7418" s="145" t="s">
        <v>7323</v>
      </c>
      <c r="C7418" s="144">
        <v>5920507</v>
      </c>
      <c r="D7418" s="145" t="s">
        <v>7324</v>
      </c>
      <c r="E7418" s="150"/>
    </row>
    <row r="7419" spans="1:5" hidden="1" x14ac:dyDescent="0.2">
      <c r="A7419" s="145" t="s">
        <v>7313</v>
      </c>
      <c r="B7419" s="145" t="s">
        <v>7326</v>
      </c>
      <c r="C7419" s="144">
        <v>5920617</v>
      </c>
      <c r="D7419" s="145" t="s">
        <v>7325</v>
      </c>
      <c r="E7419" s="150"/>
    </row>
    <row r="7420" spans="1:5" hidden="1" x14ac:dyDescent="0.2">
      <c r="A7420" s="145" t="s">
        <v>7313</v>
      </c>
      <c r="B7420" s="145" t="s">
        <v>7326</v>
      </c>
      <c r="C7420" s="144">
        <v>5920618</v>
      </c>
      <c r="D7420" s="145" t="s">
        <v>7327</v>
      </c>
      <c r="E7420" s="150"/>
    </row>
    <row r="7421" spans="1:5" hidden="1" x14ac:dyDescent="0.2">
      <c r="A7421" s="145" t="s">
        <v>7313</v>
      </c>
      <c r="B7421" s="145" t="s">
        <v>7326</v>
      </c>
      <c r="C7421" s="144">
        <v>5920619</v>
      </c>
      <c r="D7421" s="145" t="s">
        <v>7328</v>
      </c>
      <c r="E7421" s="150"/>
    </row>
    <row r="7422" spans="1:5" hidden="1" x14ac:dyDescent="0.2">
      <c r="A7422" s="145" t="s">
        <v>7313</v>
      </c>
      <c r="B7422" s="145" t="s">
        <v>7330</v>
      </c>
      <c r="C7422" s="144">
        <v>5920706</v>
      </c>
      <c r="D7422" s="145" t="s">
        <v>7329</v>
      </c>
      <c r="E7422" s="150"/>
    </row>
    <row r="7423" spans="1:5" hidden="1" x14ac:dyDescent="0.2">
      <c r="A7423" s="145" t="s">
        <v>7313</v>
      </c>
      <c r="B7423" s="145" t="s">
        <v>7332</v>
      </c>
      <c r="C7423" s="144">
        <v>5920807</v>
      </c>
      <c r="D7423" s="145" t="s">
        <v>7331</v>
      </c>
      <c r="E7423" s="150"/>
    </row>
    <row r="7424" spans="1:5" hidden="1" x14ac:dyDescent="0.2">
      <c r="A7424" s="145" t="s">
        <v>7313</v>
      </c>
      <c r="B7424" s="145" t="s">
        <v>7334</v>
      </c>
      <c r="C7424" s="144">
        <v>5920906</v>
      </c>
      <c r="D7424" s="145" t="s">
        <v>7333</v>
      </c>
      <c r="E7424" s="150"/>
    </row>
    <row r="7425" spans="1:5" hidden="1" x14ac:dyDescent="0.2">
      <c r="A7425" s="145" t="s">
        <v>7313</v>
      </c>
      <c r="B7425" s="145" t="s">
        <v>7312</v>
      </c>
      <c r="C7425" s="144">
        <v>6920101</v>
      </c>
      <c r="D7425" s="145" t="s">
        <v>7335</v>
      </c>
      <c r="E7425" s="150"/>
    </row>
    <row r="7426" spans="1:5" hidden="1" x14ac:dyDescent="0.2">
      <c r="A7426" s="145" t="s">
        <v>7313</v>
      </c>
      <c r="B7426" s="145" t="s">
        <v>7312</v>
      </c>
      <c r="C7426" s="144">
        <v>6920102</v>
      </c>
      <c r="D7426" s="145" t="s">
        <v>7336</v>
      </c>
      <c r="E7426" s="150"/>
    </row>
    <row r="7427" spans="1:5" hidden="1" x14ac:dyDescent="0.2">
      <c r="A7427" s="145" t="s">
        <v>7313</v>
      </c>
      <c r="B7427" s="145" t="s">
        <v>7312</v>
      </c>
      <c r="C7427" s="144">
        <v>6920103</v>
      </c>
      <c r="D7427" s="145" t="s">
        <v>429</v>
      </c>
      <c r="E7427" s="150"/>
    </row>
    <row r="7428" spans="1:5" hidden="1" x14ac:dyDescent="0.2">
      <c r="A7428" s="145" t="s">
        <v>7313</v>
      </c>
      <c r="B7428" s="145" t="s">
        <v>7312</v>
      </c>
      <c r="C7428" s="144">
        <v>6920104</v>
      </c>
      <c r="D7428" s="145" t="s">
        <v>7337</v>
      </c>
      <c r="E7428" s="150"/>
    </row>
    <row r="7429" spans="1:5" hidden="1" x14ac:dyDescent="0.2">
      <c r="A7429" s="145" t="s">
        <v>7313</v>
      </c>
      <c r="B7429" s="145" t="s">
        <v>7312</v>
      </c>
      <c r="C7429" s="144">
        <v>6920105</v>
      </c>
      <c r="D7429" s="145" t="s">
        <v>7338</v>
      </c>
      <c r="E7429" s="150"/>
    </row>
    <row r="7430" spans="1:5" hidden="1" x14ac:dyDescent="0.2">
      <c r="A7430" s="145" t="s">
        <v>7313</v>
      </c>
      <c r="B7430" s="145" t="s">
        <v>7312</v>
      </c>
      <c r="C7430" s="144">
        <v>6920106</v>
      </c>
      <c r="D7430" s="145" t="s">
        <v>7339</v>
      </c>
      <c r="E7430" s="150"/>
    </row>
    <row r="7431" spans="1:5" hidden="1" x14ac:dyDescent="0.2">
      <c r="A7431" s="145" t="s">
        <v>7313</v>
      </c>
      <c r="B7431" s="145" t="s">
        <v>7312</v>
      </c>
      <c r="C7431" s="144">
        <v>6920107</v>
      </c>
      <c r="D7431" s="145" t="s">
        <v>7340</v>
      </c>
      <c r="E7431" s="150"/>
    </row>
    <row r="7432" spans="1:5" hidden="1" x14ac:dyDescent="0.2">
      <c r="A7432" s="145" t="s">
        <v>7313</v>
      </c>
      <c r="B7432" s="145" t="s">
        <v>7312</v>
      </c>
      <c r="C7432" s="144">
        <v>6920108</v>
      </c>
      <c r="D7432" s="145" t="s">
        <v>7341</v>
      </c>
      <c r="E7432" s="150"/>
    </row>
    <row r="7433" spans="1:5" hidden="1" x14ac:dyDescent="0.2">
      <c r="A7433" s="145" t="s">
        <v>7313</v>
      </c>
      <c r="B7433" s="145" t="s">
        <v>7312</v>
      </c>
      <c r="C7433" s="144">
        <v>6920109</v>
      </c>
      <c r="D7433" s="145" t="s">
        <v>7342</v>
      </c>
      <c r="E7433" s="150"/>
    </row>
    <row r="7434" spans="1:5" hidden="1" x14ac:dyDescent="0.2">
      <c r="A7434" s="145" t="s">
        <v>7313</v>
      </c>
      <c r="B7434" s="145" t="s">
        <v>7312</v>
      </c>
      <c r="C7434" s="144">
        <v>6920110</v>
      </c>
      <c r="D7434" s="145" t="s">
        <v>7343</v>
      </c>
      <c r="E7434" s="150"/>
    </row>
    <row r="7435" spans="1:5" hidden="1" x14ac:dyDescent="0.2">
      <c r="A7435" s="145" t="s">
        <v>7313</v>
      </c>
      <c r="B7435" s="145" t="s">
        <v>7312</v>
      </c>
      <c r="C7435" s="144">
        <v>6920111</v>
      </c>
      <c r="D7435" s="145" t="s">
        <v>7303</v>
      </c>
      <c r="E7435" s="150"/>
    </row>
    <row r="7436" spans="1:5" hidden="1" x14ac:dyDescent="0.2">
      <c r="A7436" s="145" t="s">
        <v>7313</v>
      </c>
      <c r="B7436" s="145" t="s">
        <v>7312</v>
      </c>
      <c r="C7436" s="144">
        <v>6920112</v>
      </c>
      <c r="D7436" s="145" t="s">
        <v>7344</v>
      </c>
      <c r="E7436" s="150"/>
    </row>
    <row r="7437" spans="1:5" hidden="1" x14ac:dyDescent="0.2">
      <c r="A7437" s="145" t="s">
        <v>7313</v>
      </c>
      <c r="B7437" s="145" t="s">
        <v>7312</v>
      </c>
      <c r="C7437" s="144">
        <v>6920113</v>
      </c>
      <c r="D7437" s="145" t="s">
        <v>7112</v>
      </c>
      <c r="E7437" s="150"/>
    </row>
    <row r="7438" spans="1:5" hidden="1" x14ac:dyDescent="0.2">
      <c r="A7438" s="145" t="s">
        <v>7313</v>
      </c>
      <c r="B7438" s="145" t="s">
        <v>7312</v>
      </c>
      <c r="C7438" s="144">
        <v>6920114</v>
      </c>
      <c r="D7438" s="145" t="s">
        <v>7345</v>
      </c>
      <c r="E7438" s="150"/>
    </row>
    <row r="7439" spans="1:5" hidden="1" x14ac:dyDescent="0.2">
      <c r="A7439" s="145" t="s">
        <v>7313</v>
      </c>
      <c r="B7439" s="145" t="s">
        <v>7316</v>
      </c>
      <c r="C7439" s="144">
        <v>6920201</v>
      </c>
      <c r="D7439" s="145" t="s">
        <v>5722</v>
      </c>
      <c r="E7439" s="150"/>
    </row>
    <row r="7440" spans="1:5" hidden="1" x14ac:dyDescent="0.2">
      <c r="A7440" s="145" t="s">
        <v>7313</v>
      </c>
      <c r="B7440" s="145" t="s">
        <v>7316</v>
      </c>
      <c r="C7440" s="144">
        <v>6920202</v>
      </c>
      <c r="D7440" s="145" t="s">
        <v>7346</v>
      </c>
      <c r="E7440" s="150"/>
    </row>
    <row r="7441" spans="1:5" hidden="1" x14ac:dyDescent="0.2">
      <c r="A7441" s="145" t="s">
        <v>7313</v>
      </c>
      <c r="B7441" s="145" t="s">
        <v>7316</v>
      </c>
      <c r="C7441" s="144">
        <v>6920203</v>
      </c>
      <c r="D7441" s="145" t="s">
        <v>7347</v>
      </c>
      <c r="E7441" s="150"/>
    </row>
    <row r="7442" spans="1:5" hidden="1" x14ac:dyDescent="0.2">
      <c r="A7442" s="145" t="s">
        <v>7313</v>
      </c>
      <c r="B7442" s="145" t="s">
        <v>7316</v>
      </c>
      <c r="C7442" s="144">
        <v>6920204</v>
      </c>
      <c r="D7442" s="145" t="s">
        <v>7348</v>
      </c>
      <c r="E7442" s="150"/>
    </row>
    <row r="7443" spans="1:5" hidden="1" x14ac:dyDescent="0.2">
      <c r="A7443" s="145" t="s">
        <v>7313</v>
      </c>
      <c r="B7443" s="145" t="s">
        <v>7316</v>
      </c>
      <c r="C7443" s="144">
        <v>6920205</v>
      </c>
      <c r="D7443" s="145" t="s">
        <v>7349</v>
      </c>
      <c r="E7443" s="150"/>
    </row>
    <row r="7444" spans="1:5" hidden="1" x14ac:dyDescent="0.2">
      <c r="A7444" s="145" t="s">
        <v>7313</v>
      </c>
      <c r="B7444" s="145" t="s">
        <v>7316</v>
      </c>
      <c r="C7444" s="144">
        <v>6920206</v>
      </c>
      <c r="D7444" s="145" t="s">
        <v>7350</v>
      </c>
      <c r="E7444" s="150"/>
    </row>
    <row r="7445" spans="1:5" hidden="1" x14ac:dyDescent="0.2">
      <c r="A7445" s="145" t="s">
        <v>7313</v>
      </c>
      <c r="B7445" s="145" t="s">
        <v>7316</v>
      </c>
      <c r="C7445" s="144">
        <v>6920207</v>
      </c>
      <c r="D7445" s="145" t="s">
        <v>7351</v>
      </c>
      <c r="E7445" s="150"/>
    </row>
    <row r="7446" spans="1:5" hidden="1" x14ac:dyDescent="0.2">
      <c r="A7446" s="145" t="s">
        <v>7313</v>
      </c>
      <c r="B7446" s="145" t="s">
        <v>7316</v>
      </c>
      <c r="C7446" s="144">
        <v>6920208</v>
      </c>
      <c r="D7446" s="145" t="s">
        <v>483</v>
      </c>
      <c r="E7446" s="150"/>
    </row>
    <row r="7447" spans="1:5" hidden="1" x14ac:dyDescent="0.2">
      <c r="A7447" s="145" t="s">
        <v>7313</v>
      </c>
      <c r="B7447" s="145" t="s">
        <v>7316</v>
      </c>
      <c r="C7447" s="144">
        <v>6920209</v>
      </c>
      <c r="D7447" s="145" t="s">
        <v>7352</v>
      </c>
      <c r="E7447" s="150"/>
    </row>
    <row r="7448" spans="1:5" hidden="1" x14ac:dyDescent="0.2">
      <c r="A7448" s="145" t="s">
        <v>7313</v>
      </c>
      <c r="B7448" s="145" t="s">
        <v>7316</v>
      </c>
      <c r="C7448" s="144">
        <v>6920210</v>
      </c>
      <c r="D7448" s="145" t="s">
        <v>7353</v>
      </c>
      <c r="E7448" s="150"/>
    </row>
    <row r="7449" spans="1:5" hidden="1" x14ac:dyDescent="0.2">
      <c r="A7449" s="145" t="s">
        <v>7313</v>
      </c>
      <c r="B7449" s="145" t="s">
        <v>7316</v>
      </c>
      <c r="C7449" s="144">
        <v>6920211</v>
      </c>
      <c r="D7449" s="145" t="s">
        <v>7354</v>
      </c>
      <c r="E7449" s="150"/>
    </row>
    <row r="7450" spans="1:5" hidden="1" x14ac:dyDescent="0.2">
      <c r="A7450" s="145" t="s">
        <v>7313</v>
      </c>
      <c r="B7450" s="145" t="s">
        <v>7316</v>
      </c>
      <c r="C7450" s="144">
        <v>6920212</v>
      </c>
      <c r="D7450" s="145" t="s">
        <v>2117</v>
      </c>
      <c r="E7450" s="150"/>
    </row>
    <row r="7451" spans="1:5" hidden="1" x14ac:dyDescent="0.2">
      <c r="A7451" s="145" t="s">
        <v>7313</v>
      </c>
      <c r="B7451" s="145" t="s">
        <v>7316</v>
      </c>
      <c r="C7451" s="144">
        <v>6920213</v>
      </c>
      <c r="D7451" s="145" t="s">
        <v>154</v>
      </c>
      <c r="E7451" s="150"/>
    </row>
    <row r="7452" spans="1:5" hidden="1" x14ac:dyDescent="0.2">
      <c r="A7452" s="145" t="s">
        <v>7313</v>
      </c>
      <c r="B7452" s="145" t="s">
        <v>7319</v>
      </c>
      <c r="C7452" s="144">
        <v>6920301</v>
      </c>
      <c r="D7452" s="145" t="s">
        <v>7355</v>
      </c>
      <c r="E7452" s="150"/>
    </row>
    <row r="7453" spans="1:5" hidden="1" x14ac:dyDescent="0.2">
      <c r="A7453" s="145" t="s">
        <v>7313</v>
      </c>
      <c r="B7453" s="145" t="s">
        <v>7319</v>
      </c>
      <c r="C7453" s="144">
        <v>6920302</v>
      </c>
      <c r="D7453" s="145" t="s">
        <v>7356</v>
      </c>
      <c r="E7453" s="150"/>
    </row>
    <row r="7454" spans="1:5" hidden="1" x14ac:dyDescent="0.2">
      <c r="A7454" s="145" t="s">
        <v>7313</v>
      </c>
      <c r="B7454" s="145" t="s">
        <v>7319</v>
      </c>
      <c r="C7454" s="144">
        <v>6920303</v>
      </c>
      <c r="D7454" s="145" t="s">
        <v>7357</v>
      </c>
      <c r="E7454" s="150"/>
    </row>
    <row r="7455" spans="1:5" hidden="1" x14ac:dyDescent="0.2">
      <c r="A7455" s="145" t="s">
        <v>7313</v>
      </c>
      <c r="B7455" s="145" t="s">
        <v>7319</v>
      </c>
      <c r="C7455" s="144">
        <v>6920304</v>
      </c>
      <c r="D7455" s="145" t="s">
        <v>7358</v>
      </c>
      <c r="E7455" s="150"/>
    </row>
    <row r="7456" spans="1:5" hidden="1" x14ac:dyDescent="0.2">
      <c r="A7456" s="145" t="s">
        <v>7313</v>
      </c>
      <c r="B7456" s="145" t="s">
        <v>7319</v>
      </c>
      <c r="C7456" s="144">
        <v>6920305</v>
      </c>
      <c r="D7456" s="145" t="s">
        <v>7359</v>
      </c>
      <c r="E7456" s="150"/>
    </row>
    <row r="7457" spans="1:5" hidden="1" x14ac:dyDescent="0.2">
      <c r="A7457" s="145" t="s">
        <v>7313</v>
      </c>
      <c r="B7457" s="145" t="s">
        <v>7319</v>
      </c>
      <c r="C7457" s="144">
        <v>6920306</v>
      </c>
      <c r="D7457" s="145" t="s">
        <v>2462</v>
      </c>
      <c r="E7457" s="150"/>
    </row>
    <row r="7458" spans="1:5" hidden="1" x14ac:dyDescent="0.2">
      <c r="A7458" s="145" t="s">
        <v>7313</v>
      </c>
      <c r="B7458" s="145" t="s">
        <v>7319</v>
      </c>
      <c r="C7458" s="144">
        <v>6920307</v>
      </c>
      <c r="D7458" s="145" t="s">
        <v>7360</v>
      </c>
      <c r="E7458" s="150"/>
    </row>
    <row r="7459" spans="1:5" hidden="1" x14ac:dyDescent="0.2">
      <c r="A7459" s="145" t="s">
        <v>7313</v>
      </c>
      <c r="B7459" s="145" t="s">
        <v>7319</v>
      </c>
      <c r="C7459" s="144">
        <v>6920308</v>
      </c>
      <c r="D7459" s="145" t="s">
        <v>7361</v>
      </c>
      <c r="E7459" s="150"/>
    </row>
    <row r="7460" spans="1:5" hidden="1" x14ac:dyDescent="0.2">
      <c r="A7460" s="145" t="s">
        <v>7313</v>
      </c>
      <c r="B7460" s="145" t="s">
        <v>7320</v>
      </c>
      <c r="C7460" s="144">
        <v>6920401</v>
      </c>
      <c r="D7460" s="145" t="s">
        <v>692</v>
      </c>
      <c r="E7460" s="150"/>
    </row>
    <row r="7461" spans="1:5" hidden="1" x14ac:dyDescent="0.2">
      <c r="A7461" s="145" t="s">
        <v>7313</v>
      </c>
      <c r="B7461" s="145" t="s">
        <v>7320</v>
      </c>
      <c r="C7461" s="144">
        <v>6920402</v>
      </c>
      <c r="D7461" s="145" t="s">
        <v>5189</v>
      </c>
      <c r="E7461" s="150"/>
    </row>
    <row r="7462" spans="1:5" hidden="1" x14ac:dyDescent="0.2">
      <c r="A7462" s="145" t="s">
        <v>7313</v>
      </c>
      <c r="B7462" s="145" t="s">
        <v>7320</v>
      </c>
      <c r="C7462" s="144">
        <v>6920403</v>
      </c>
      <c r="D7462" s="145" t="s">
        <v>7362</v>
      </c>
      <c r="E7462" s="150"/>
    </row>
    <row r="7463" spans="1:5" hidden="1" x14ac:dyDescent="0.2">
      <c r="A7463" s="145" t="s">
        <v>7313</v>
      </c>
      <c r="B7463" s="145" t="s">
        <v>7320</v>
      </c>
      <c r="C7463" s="144">
        <v>6920404</v>
      </c>
      <c r="D7463" s="145" t="s">
        <v>7363</v>
      </c>
      <c r="E7463" s="150"/>
    </row>
    <row r="7464" spans="1:5" hidden="1" x14ac:dyDescent="0.2">
      <c r="A7464" s="145" t="s">
        <v>7313</v>
      </c>
      <c r="B7464" s="145" t="s">
        <v>7320</v>
      </c>
      <c r="C7464" s="144">
        <v>6920405</v>
      </c>
      <c r="D7464" s="145" t="s">
        <v>453</v>
      </c>
      <c r="E7464" s="150"/>
    </row>
    <row r="7465" spans="1:5" hidden="1" x14ac:dyDescent="0.2">
      <c r="A7465" s="145" t="s">
        <v>7313</v>
      </c>
      <c r="B7465" s="145" t="s">
        <v>7320</v>
      </c>
      <c r="C7465" s="144">
        <v>6920406</v>
      </c>
      <c r="D7465" s="145" t="s">
        <v>7364</v>
      </c>
      <c r="E7465" s="150"/>
    </row>
    <row r="7466" spans="1:5" hidden="1" x14ac:dyDescent="0.2">
      <c r="A7466" s="145" t="s">
        <v>7313</v>
      </c>
      <c r="B7466" s="145" t="s">
        <v>7320</v>
      </c>
      <c r="C7466" s="144">
        <v>6920407</v>
      </c>
      <c r="D7466" s="145" t="s">
        <v>131</v>
      </c>
      <c r="E7466" s="150"/>
    </row>
    <row r="7467" spans="1:5" hidden="1" x14ac:dyDescent="0.2">
      <c r="A7467" s="145" t="s">
        <v>7313</v>
      </c>
      <c r="B7467" s="145" t="s">
        <v>7320</v>
      </c>
      <c r="C7467" s="144">
        <v>6920408</v>
      </c>
      <c r="D7467" s="145" t="s">
        <v>7365</v>
      </c>
      <c r="E7467" s="150"/>
    </row>
    <row r="7468" spans="1:5" hidden="1" x14ac:dyDescent="0.2">
      <c r="A7468" s="145" t="s">
        <v>7313</v>
      </c>
      <c r="B7468" s="145" t="s">
        <v>7320</v>
      </c>
      <c r="C7468" s="144">
        <v>6920409</v>
      </c>
      <c r="D7468" s="145" t="s">
        <v>7366</v>
      </c>
      <c r="E7468" s="150"/>
    </row>
    <row r="7469" spans="1:5" hidden="1" x14ac:dyDescent="0.2">
      <c r="A7469" s="145" t="s">
        <v>7313</v>
      </c>
      <c r="B7469" s="145" t="s">
        <v>7320</v>
      </c>
      <c r="C7469" s="144">
        <v>6920410</v>
      </c>
      <c r="D7469" s="145" t="s">
        <v>7367</v>
      </c>
      <c r="E7469" s="150"/>
    </row>
    <row r="7470" spans="1:5" hidden="1" x14ac:dyDescent="0.2">
      <c r="A7470" s="145" t="s">
        <v>7313</v>
      </c>
      <c r="B7470" s="145" t="s">
        <v>7323</v>
      </c>
      <c r="C7470" s="144">
        <v>6920501</v>
      </c>
      <c r="D7470" s="145" t="s">
        <v>7368</v>
      </c>
      <c r="E7470" s="150"/>
    </row>
    <row r="7471" spans="1:5" hidden="1" x14ac:dyDescent="0.2">
      <c r="A7471" s="145" t="s">
        <v>7313</v>
      </c>
      <c r="B7471" s="145" t="s">
        <v>7323</v>
      </c>
      <c r="C7471" s="144">
        <v>6920502</v>
      </c>
      <c r="D7471" s="145" t="s">
        <v>7369</v>
      </c>
      <c r="E7471" s="150"/>
    </row>
    <row r="7472" spans="1:5" hidden="1" x14ac:dyDescent="0.2">
      <c r="A7472" s="145" t="s">
        <v>7313</v>
      </c>
      <c r="B7472" s="145" t="s">
        <v>7323</v>
      </c>
      <c r="C7472" s="144">
        <v>6920503</v>
      </c>
      <c r="D7472" s="145" t="s">
        <v>957</v>
      </c>
      <c r="E7472" s="150"/>
    </row>
    <row r="7473" spans="1:5" hidden="1" x14ac:dyDescent="0.2">
      <c r="A7473" s="145" t="s">
        <v>7313</v>
      </c>
      <c r="B7473" s="145" t="s">
        <v>7323</v>
      </c>
      <c r="C7473" s="144">
        <v>6920504</v>
      </c>
      <c r="D7473" s="145" t="s">
        <v>7370</v>
      </c>
      <c r="E7473" s="150"/>
    </row>
    <row r="7474" spans="1:5" hidden="1" x14ac:dyDescent="0.2">
      <c r="A7474" s="145" t="s">
        <v>7313</v>
      </c>
      <c r="B7474" s="145" t="s">
        <v>7323</v>
      </c>
      <c r="C7474" s="144">
        <v>6920505</v>
      </c>
      <c r="D7474" s="145" t="s">
        <v>7371</v>
      </c>
      <c r="E7474" s="150"/>
    </row>
    <row r="7475" spans="1:5" hidden="1" x14ac:dyDescent="0.2">
      <c r="A7475" s="145" t="s">
        <v>7313</v>
      </c>
      <c r="B7475" s="145" t="s">
        <v>7326</v>
      </c>
      <c r="C7475" s="144">
        <v>6920601</v>
      </c>
      <c r="D7475" s="145" t="s">
        <v>7372</v>
      </c>
      <c r="E7475" s="150"/>
    </row>
    <row r="7476" spans="1:5" hidden="1" x14ac:dyDescent="0.2">
      <c r="A7476" s="145" t="s">
        <v>7313</v>
      </c>
      <c r="B7476" s="145" t="s">
        <v>7326</v>
      </c>
      <c r="C7476" s="144">
        <v>6920602</v>
      </c>
      <c r="D7476" s="145" t="s">
        <v>7373</v>
      </c>
      <c r="E7476" s="150"/>
    </row>
    <row r="7477" spans="1:5" hidden="1" x14ac:dyDescent="0.2">
      <c r="A7477" s="145" t="s">
        <v>7313</v>
      </c>
      <c r="B7477" s="145" t="s">
        <v>7326</v>
      </c>
      <c r="C7477" s="144">
        <v>6920603</v>
      </c>
      <c r="D7477" s="145" t="s">
        <v>7374</v>
      </c>
      <c r="E7477" s="150"/>
    </row>
    <row r="7478" spans="1:5" hidden="1" x14ac:dyDescent="0.2">
      <c r="A7478" s="145" t="s">
        <v>7313</v>
      </c>
      <c r="B7478" s="145" t="s">
        <v>7326</v>
      </c>
      <c r="C7478" s="144">
        <v>6920604</v>
      </c>
      <c r="D7478" s="145" t="s">
        <v>7375</v>
      </c>
      <c r="E7478" s="150"/>
    </row>
    <row r="7479" spans="1:5" hidden="1" x14ac:dyDescent="0.2">
      <c r="A7479" s="145" t="s">
        <v>7313</v>
      </c>
      <c r="B7479" s="145" t="s">
        <v>7326</v>
      </c>
      <c r="C7479" s="144">
        <v>6920605</v>
      </c>
      <c r="D7479" s="145" t="s">
        <v>7376</v>
      </c>
      <c r="E7479" s="150"/>
    </row>
    <row r="7480" spans="1:5" hidden="1" x14ac:dyDescent="0.2">
      <c r="A7480" s="145" t="s">
        <v>7313</v>
      </c>
      <c r="B7480" s="145" t="s">
        <v>7326</v>
      </c>
      <c r="C7480" s="144">
        <v>6920606</v>
      </c>
      <c r="D7480" s="145" t="s">
        <v>7377</v>
      </c>
      <c r="E7480" s="150"/>
    </row>
    <row r="7481" spans="1:5" hidden="1" x14ac:dyDescent="0.2">
      <c r="A7481" s="145" t="s">
        <v>7313</v>
      </c>
      <c r="B7481" s="145" t="s">
        <v>7326</v>
      </c>
      <c r="C7481" s="144">
        <v>6920607</v>
      </c>
      <c r="D7481" s="145" t="s">
        <v>7378</v>
      </c>
      <c r="E7481" s="150"/>
    </row>
    <row r="7482" spans="1:5" hidden="1" x14ac:dyDescent="0.2">
      <c r="A7482" s="145" t="s">
        <v>7313</v>
      </c>
      <c r="B7482" s="145" t="s">
        <v>7326</v>
      </c>
      <c r="C7482" s="144">
        <v>6920608</v>
      </c>
      <c r="D7482" s="145" t="s">
        <v>7379</v>
      </c>
      <c r="E7482" s="150"/>
    </row>
    <row r="7483" spans="1:5" hidden="1" x14ac:dyDescent="0.2">
      <c r="A7483" s="145" t="s">
        <v>7313</v>
      </c>
      <c r="B7483" s="145" t="s">
        <v>7326</v>
      </c>
      <c r="C7483" s="144">
        <v>6920609</v>
      </c>
      <c r="D7483" s="145" t="s">
        <v>7380</v>
      </c>
      <c r="E7483" s="150"/>
    </row>
    <row r="7484" spans="1:5" hidden="1" x14ac:dyDescent="0.2">
      <c r="A7484" s="145" t="s">
        <v>7313</v>
      </c>
      <c r="B7484" s="145" t="s">
        <v>7326</v>
      </c>
      <c r="C7484" s="144">
        <v>6920610</v>
      </c>
      <c r="D7484" s="145" t="s">
        <v>7381</v>
      </c>
      <c r="E7484" s="150"/>
    </row>
    <row r="7485" spans="1:5" hidden="1" x14ac:dyDescent="0.2">
      <c r="A7485" s="145" t="s">
        <v>7313</v>
      </c>
      <c r="B7485" s="145" t="s">
        <v>7326</v>
      </c>
      <c r="C7485" s="144">
        <v>6920611</v>
      </c>
      <c r="D7485" s="145" t="s">
        <v>7382</v>
      </c>
      <c r="E7485" s="150"/>
    </row>
    <row r="7486" spans="1:5" hidden="1" x14ac:dyDescent="0.2">
      <c r="A7486" s="145" t="s">
        <v>7313</v>
      </c>
      <c r="B7486" s="145" t="s">
        <v>7326</v>
      </c>
      <c r="C7486" s="144">
        <v>6920612</v>
      </c>
      <c r="D7486" s="145" t="s">
        <v>6680</v>
      </c>
      <c r="E7486" s="150"/>
    </row>
    <row r="7487" spans="1:5" hidden="1" x14ac:dyDescent="0.2">
      <c r="A7487" s="145" t="s">
        <v>7313</v>
      </c>
      <c r="B7487" s="145" t="s">
        <v>7326</v>
      </c>
      <c r="C7487" s="144">
        <v>6920613</v>
      </c>
      <c r="D7487" s="145" t="s">
        <v>6620</v>
      </c>
      <c r="E7487" s="150"/>
    </row>
    <row r="7488" spans="1:5" hidden="1" x14ac:dyDescent="0.2">
      <c r="A7488" s="145" t="s">
        <v>7313</v>
      </c>
      <c r="B7488" s="145" t="s">
        <v>7326</v>
      </c>
      <c r="C7488" s="144">
        <v>6920614</v>
      </c>
      <c r="D7488" s="145" t="s">
        <v>7383</v>
      </c>
      <c r="E7488" s="150"/>
    </row>
    <row r="7489" spans="1:5" hidden="1" x14ac:dyDescent="0.2">
      <c r="A7489" s="145" t="s">
        <v>7313</v>
      </c>
      <c r="B7489" s="145" t="s">
        <v>7326</v>
      </c>
      <c r="C7489" s="144">
        <v>6920615</v>
      </c>
      <c r="D7489" s="145" t="s">
        <v>7384</v>
      </c>
      <c r="E7489" s="150"/>
    </row>
    <row r="7490" spans="1:5" hidden="1" x14ac:dyDescent="0.2">
      <c r="A7490" s="145" t="s">
        <v>7313</v>
      </c>
      <c r="B7490" s="145" t="s">
        <v>7326</v>
      </c>
      <c r="C7490" s="144">
        <v>6920616</v>
      </c>
      <c r="D7490" s="145" t="s">
        <v>7385</v>
      </c>
      <c r="E7490" s="150"/>
    </row>
    <row r="7491" spans="1:5" hidden="1" x14ac:dyDescent="0.2">
      <c r="A7491" s="145" t="s">
        <v>7313</v>
      </c>
      <c r="B7491" s="145" t="s">
        <v>7330</v>
      </c>
      <c r="C7491" s="144">
        <v>6920701</v>
      </c>
      <c r="D7491" s="145" t="s">
        <v>7386</v>
      </c>
      <c r="E7491" s="150"/>
    </row>
    <row r="7492" spans="1:5" hidden="1" x14ac:dyDescent="0.2">
      <c r="A7492" s="145" t="s">
        <v>7313</v>
      </c>
      <c r="B7492" s="145" t="s">
        <v>7330</v>
      </c>
      <c r="C7492" s="144">
        <v>6920702</v>
      </c>
      <c r="D7492" s="145" t="s">
        <v>7387</v>
      </c>
      <c r="E7492" s="150"/>
    </row>
    <row r="7493" spans="1:5" hidden="1" x14ac:dyDescent="0.2">
      <c r="A7493" s="145" t="s">
        <v>7313</v>
      </c>
      <c r="B7493" s="145" t="s">
        <v>7330</v>
      </c>
      <c r="C7493" s="144">
        <v>6920703</v>
      </c>
      <c r="D7493" s="145" t="s">
        <v>7388</v>
      </c>
      <c r="E7493" s="150"/>
    </row>
    <row r="7494" spans="1:5" hidden="1" x14ac:dyDescent="0.2">
      <c r="A7494" s="145" t="s">
        <v>7313</v>
      </c>
      <c r="B7494" s="145" t="s">
        <v>7330</v>
      </c>
      <c r="C7494" s="144">
        <v>6920704</v>
      </c>
      <c r="D7494" s="145" t="s">
        <v>7389</v>
      </c>
      <c r="E7494" s="150"/>
    </row>
    <row r="7495" spans="1:5" hidden="1" x14ac:dyDescent="0.2">
      <c r="A7495" s="145" t="s">
        <v>7313</v>
      </c>
      <c r="B7495" s="145" t="s">
        <v>7330</v>
      </c>
      <c r="C7495" s="144">
        <v>6920705</v>
      </c>
      <c r="D7495" s="145" t="s">
        <v>7390</v>
      </c>
      <c r="E7495" s="150"/>
    </row>
    <row r="7496" spans="1:5" hidden="1" x14ac:dyDescent="0.2">
      <c r="A7496" s="145" t="s">
        <v>7313</v>
      </c>
      <c r="B7496" s="145" t="s">
        <v>7332</v>
      </c>
      <c r="C7496" s="144">
        <v>6920801</v>
      </c>
      <c r="D7496" s="145" t="s">
        <v>7391</v>
      </c>
      <c r="E7496" s="150"/>
    </row>
    <row r="7497" spans="1:5" hidden="1" x14ac:dyDescent="0.2">
      <c r="A7497" s="145" t="s">
        <v>7313</v>
      </c>
      <c r="B7497" s="145" t="s">
        <v>7332</v>
      </c>
      <c r="C7497" s="144">
        <v>6920802</v>
      </c>
      <c r="D7497" s="145" t="s">
        <v>7392</v>
      </c>
      <c r="E7497" s="150"/>
    </row>
    <row r="7498" spans="1:5" hidden="1" x14ac:dyDescent="0.2">
      <c r="A7498" s="145" t="s">
        <v>7313</v>
      </c>
      <c r="B7498" s="145" t="s">
        <v>7332</v>
      </c>
      <c r="C7498" s="144">
        <v>6920803</v>
      </c>
      <c r="D7498" s="145" t="s">
        <v>7393</v>
      </c>
      <c r="E7498" s="150"/>
    </row>
    <row r="7499" spans="1:5" hidden="1" x14ac:dyDescent="0.2">
      <c r="A7499" s="145" t="s">
        <v>7313</v>
      </c>
      <c r="B7499" s="145" t="s">
        <v>7332</v>
      </c>
      <c r="C7499" s="144">
        <v>6920804</v>
      </c>
      <c r="D7499" s="145" t="s">
        <v>7394</v>
      </c>
      <c r="E7499" s="150"/>
    </row>
    <row r="7500" spans="1:5" hidden="1" x14ac:dyDescent="0.2">
      <c r="A7500" s="145" t="s">
        <v>7313</v>
      </c>
      <c r="B7500" s="145" t="s">
        <v>7332</v>
      </c>
      <c r="C7500" s="144">
        <v>6920805</v>
      </c>
      <c r="D7500" s="145" t="s">
        <v>7395</v>
      </c>
      <c r="E7500" s="150"/>
    </row>
    <row r="7501" spans="1:5" hidden="1" x14ac:dyDescent="0.2">
      <c r="A7501" s="145" t="s">
        <v>7313</v>
      </c>
      <c r="B7501" s="145" t="s">
        <v>7332</v>
      </c>
      <c r="C7501" s="144">
        <v>6920806</v>
      </c>
      <c r="D7501" s="145" t="s">
        <v>7396</v>
      </c>
      <c r="E7501" s="150"/>
    </row>
    <row r="7502" spans="1:5" hidden="1" x14ac:dyDescent="0.2">
      <c r="A7502" s="145" t="s">
        <v>7313</v>
      </c>
      <c r="B7502" s="145" t="s">
        <v>7334</v>
      </c>
      <c r="C7502" s="144">
        <v>6920901</v>
      </c>
      <c r="D7502" s="145" t="s">
        <v>7397</v>
      </c>
      <c r="E7502" s="150"/>
    </row>
    <row r="7503" spans="1:5" hidden="1" x14ac:dyDescent="0.2">
      <c r="A7503" s="145" t="s">
        <v>7313</v>
      </c>
      <c r="B7503" s="145" t="s">
        <v>7334</v>
      </c>
      <c r="C7503" s="144">
        <v>6920902</v>
      </c>
      <c r="D7503" s="145" t="s">
        <v>7398</v>
      </c>
      <c r="E7503" s="150"/>
    </row>
    <row r="7504" spans="1:5" hidden="1" x14ac:dyDescent="0.2">
      <c r="A7504" s="145" t="s">
        <v>7313</v>
      </c>
      <c r="B7504" s="145" t="s">
        <v>7334</v>
      </c>
      <c r="C7504" s="144">
        <v>6920903</v>
      </c>
      <c r="D7504" s="145" t="s">
        <v>7399</v>
      </c>
      <c r="E7504" s="150"/>
    </row>
    <row r="7505" spans="1:5" hidden="1" x14ac:dyDescent="0.2">
      <c r="A7505" s="145" t="s">
        <v>7313</v>
      </c>
      <c r="B7505" s="145" t="s">
        <v>7334</v>
      </c>
      <c r="C7505" s="144">
        <v>6920904</v>
      </c>
      <c r="D7505" s="145" t="s">
        <v>580</v>
      </c>
      <c r="E7505" s="150"/>
    </row>
    <row r="7506" spans="1:5" hidden="1" x14ac:dyDescent="0.2">
      <c r="A7506" s="145" t="s">
        <v>7313</v>
      </c>
      <c r="B7506" s="145" t="s">
        <v>7334</v>
      </c>
      <c r="C7506" s="144">
        <v>6920905</v>
      </c>
      <c r="D7506" s="145" t="s">
        <v>147</v>
      </c>
      <c r="E7506" s="150"/>
    </row>
    <row r="7507" spans="1:5" hidden="1" x14ac:dyDescent="0.2">
      <c r="A7507" s="145" t="s">
        <v>7313</v>
      </c>
      <c r="B7507" s="145" t="s">
        <v>7401</v>
      </c>
      <c r="C7507" s="144">
        <v>6921001</v>
      </c>
      <c r="D7507" s="145" t="s">
        <v>7400</v>
      </c>
      <c r="E7507" s="150"/>
    </row>
    <row r="7508" spans="1:5" hidden="1" x14ac:dyDescent="0.2">
      <c r="A7508" s="145" t="s">
        <v>7313</v>
      </c>
      <c r="B7508" s="145" t="s">
        <v>7401</v>
      </c>
      <c r="C7508" s="144">
        <v>6921002</v>
      </c>
      <c r="D7508" s="145" t="s">
        <v>7402</v>
      </c>
      <c r="E7508" s="150"/>
    </row>
    <row r="7509" spans="1:5" hidden="1" x14ac:dyDescent="0.2">
      <c r="A7509" s="145" t="s">
        <v>7313</v>
      </c>
      <c r="B7509" s="145" t="s">
        <v>7401</v>
      </c>
      <c r="C7509" s="144">
        <v>6921003</v>
      </c>
      <c r="D7509" s="145" t="s">
        <v>7403</v>
      </c>
      <c r="E7509" s="150"/>
    </row>
    <row r="7510" spans="1:5" hidden="1" x14ac:dyDescent="0.2">
      <c r="A7510" s="145" t="s">
        <v>7406</v>
      </c>
      <c r="B7510" s="145" t="s">
        <v>7405</v>
      </c>
      <c r="C7510" s="144">
        <v>2930101</v>
      </c>
      <c r="D7510" s="145" t="s">
        <v>7404</v>
      </c>
      <c r="E7510" s="150"/>
    </row>
    <row r="7511" spans="1:5" hidden="1" x14ac:dyDescent="0.2">
      <c r="A7511" s="145" t="s">
        <v>7406</v>
      </c>
      <c r="B7511" s="145" t="s">
        <v>7405</v>
      </c>
      <c r="C7511" s="144">
        <v>4930101</v>
      </c>
      <c r="D7511" s="145" t="s">
        <v>7407</v>
      </c>
      <c r="E7511" s="150"/>
    </row>
    <row r="7512" spans="1:5" hidden="1" x14ac:dyDescent="0.2">
      <c r="A7512" s="145" t="s">
        <v>7406</v>
      </c>
      <c r="B7512" s="145" t="s">
        <v>7409</v>
      </c>
      <c r="C7512" s="144">
        <v>5930306</v>
      </c>
      <c r="D7512" s="145" t="s">
        <v>7408</v>
      </c>
      <c r="E7512" s="150"/>
    </row>
    <row r="7513" spans="1:5" x14ac:dyDescent="0.2">
      <c r="A7513" s="145" t="s">
        <v>7406</v>
      </c>
      <c r="B7513" s="145" t="s">
        <v>7411</v>
      </c>
      <c r="C7513" s="144">
        <v>5930404</v>
      </c>
      <c r="D7513" s="145" t="s">
        <v>7410</v>
      </c>
      <c r="E7513" s="150"/>
    </row>
    <row r="7514" spans="1:5" x14ac:dyDescent="0.2">
      <c r="A7514" s="145" t="s">
        <v>7406</v>
      </c>
      <c r="B7514" s="145" t="s">
        <v>7411</v>
      </c>
      <c r="C7514" s="144">
        <v>5930405</v>
      </c>
      <c r="D7514" s="145" t="s">
        <v>7412</v>
      </c>
      <c r="E7514" s="150"/>
    </row>
    <row r="7515" spans="1:5" hidden="1" x14ac:dyDescent="0.2">
      <c r="A7515" s="145" t="s">
        <v>7406</v>
      </c>
      <c r="B7515" s="145" t="s">
        <v>7414</v>
      </c>
      <c r="C7515" s="144">
        <v>5930513</v>
      </c>
      <c r="D7515" s="145" t="s">
        <v>7413</v>
      </c>
      <c r="E7515" s="150"/>
    </row>
    <row r="7516" spans="1:5" hidden="1" x14ac:dyDescent="0.2">
      <c r="A7516" s="145" t="s">
        <v>7406</v>
      </c>
      <c r="B7516" s="145" t="s">
        <v>7414</v>
      </c>
      <c r="C7516" s="144">
        <v>5930514</v>
      </c>
      <c r="D7516" s="145" t="s">
        <v>7415</v>
      </c>
      <c r="E7516" s="150"/>
    </row>
    <row r="7517" spans="1:5" hidden="1" x14ac:dyDescent="0.2">
      <c r="A7517" s="145" t="s">
        <v>7406</v>
      </c>
      <c r="B7517" s="145" t="s">
        <v>7417</v>
      </c>
      <c r="C7517" s="144">
        <v>5930608</v>
      </c>
      <c r="D7517" s="145" t="s">
        <v>7416</v>
      </c>
      <c r="E7517" s="150"/>
    </row>
    <row r="7518" spans="1:5" hidden="1" x14ac:dyDescent="0.2">
      <c r="A7518" s="145" t="s">
        <v>7406</v>
      </c>
      <c r="B7518" s="145" t="s">
        <v>7419</v>
      </c>
      <c r="C7518" s="144">
        <v>5930806</v>
      </c>
      <c r="D7518" s="145" t="s">
        <v>7418</v>
      </c>
      <c r="E7518" s="150"/>
    </row>
    <row r="7519" spans="1:5" hidden="1" x14ac:dyDescent="0.2">
      <c r="A7519" s="145" t="s">
        <v>7406</v>
      </c>
      <c r="B7519" s="145" t="s">
        <v>7421</v>
      </c>
      <c r="C7519" s="144">
        <v>5930904</v>
      </c>
      <c r="D7519" s="145" t="s">
        <v>7420</v>
      </c>
      <c r="E7519" s="150"/>
    </row>
    <row r="7520" spans="1:5" hidden="1" x14ac:dyDescent="0.2">
      <c r="A7520" s="145" t="s">
        <v>7406</v>
      </c>
      <c r="B7520" s="145" t="s">
        <v>7405</v>
      </c>
      <c r="C7520" s="144">
        <v>6930101</v>
      </c>
      <c r="D7520" s="145" t="s">
        <v>7422</v>
      </c>
      <c r="E7520" s="150"/>
    </row>
    <row r="7521" spans="1:5" hidden="1" x14ac:dyDescent="0.2">
      <c r="A7521" s="145" t="s">
        <v>7406</v>
      </c>
      <c r="B7521" s="145" t="s">
        <v>7405</v>
      </c>
      <c r="C7521" s="144">
        <v>6930102</v>
      </c>
      <c r="D7521" s="145" t="s">
        <v>7423</v>
      </c>
      <c r="E7521" s="150"/>
    </row>
    <row r="7522" spans="1:5" hidden="1" x14ac:dyDescent="0.2">
      <c r="A7522" s="145" t="s">
        <v>7406</v>
      </c>
      <c r="B7522" s="145" t="s">
        <v>7405</v>
      </c>
      <c r="C7522" s="144">
        <v>6930103</v>
      </c>
      <c r="D7522" s="145" t="s">
        <v>7424</v>
      </c>
      <c r="E7522" s="150"/>
    </row>
    <row r="7523" spans="1:5" hidden="1" x14ac:dyDescent="0.2">
      <c r="A7523" s="145" t="s">
        <v>7406</v>
      </c>
      <c r="B7523" s="145" t="s">
        <v>7405</v>
      </c>
      <c r="C7523" s="144">
        <v>6930104</v>
      </c>
      <c r="D7523" s="145" t="s">
        <v>7425</v>
      </c>
      <c r="E7523" s="150"/>
    </row>
    <row r="7524" spans="1:5" hidden="1" x14ac:dyDescent="0.2">
      <c r="A7524" s="145" t="s">
        <v>7406</v>
      </c>
      <c r="B7524" s="145" t="s">
        <v>7405</v>
      </c>
      <c r="C7524" s="144">
        <v>6930105</v>
      </c>
      <c r="D7524" s="145" t="s">
        <v>7426</v>
      </c>
      <c r="E7524" s="150"/>
    </row>
    <row r="7525" spans="1:5" hidden="1" x14ac:dyDescent="0.2">
      <c r="A7525" s="145" t="s">
        <v>7406</v>
      </c>
      <c r="B7525" s="145" t="s">
        <v>7405</v>
      </c>
      <c r="C7525" s="144">
        <v>6930106</v>
      </c>
      <c r="D7525" s="145" t="s">
        <v>7427</v>
      </c>
      <c r="E7525" s="150"/>
    </row>
    <row r="7526" spans="1:5" hidden="1" x14ac:dyDescent="0.2">
      <c r="A7526" s="145" t="s">
        <v>7406</v>
      </c>
      <c r="B7526" s="145" t="s">
        <v>7405</v>
      </c>
      <c r="C7526" s="144">
        <v>6930107</v>
      </c>
      <c r="D7526" s="145" t="s">
        <v>7428</v>
      </c>
      <c r="E7526" s="150"/>
    </row>
    <row r="7527" spans="1:5" hidden="1" x14ac:dyDescent="0.2">
      <c r="A7527" s="145" t="s">
        <v>7406</v>
      </c>
      <c r="B7527" s="145" t="s">
        <v>7405</v>
      </c>
      <c r="C7527" s="144">
        <v>6930108</v>
      </c>
      <c r="D7527" s="145" t="s">
        <v>7429</v>
      </c>
      <c r="E7527" s="150"/>
    </row>
    <row r="7528" spans="1:5" hidden="1" x14ac:dyDescent="0.2">
      <c r="A7528" s="145" t="s">
        <v>7406</v>
      </c>
      <c r="B7528" s="145" t="s">
        <v>7405</v>
      </c>
      <c r="C7528" s="144">
        <v>6930109</v>
      </c>
      <c r="D7528" s="145" t="s">
        <v>7029</v>
      </c>
      <c r="E7528" s="150"/>
    </row>
    <row r="7529" spans="1:5" hidden="1" x14ac:dyDescent="0.2">
      <c r="A7529" s="145" t="s">
        <v>7406</v>
      </c>
      <c r="B7529" s="145" t="s">
        <v>7405</v>
      </c>
      <c r="C7529" s="144">
        <v>6930110</v>
      </c>
      <c r="D7529" s="145" t="s">
        <v>7430</v>
      </c>
      <c r="E7529" s="150"/>
    </row>
    <row r="7530" spans="1:5" hidden="1" x14ac:dyDescent="0.2">
      <c r="A7530" s="145" t="s">
        <v>7406</v>
      </c>
      <c r="B7530" s="145" t="s">
        <v>7405</v>
      </c>
      <c r="C7530" s="144">
        <v>6930111</v>
      </c>
      <c r="D7530" s="145" t="s">
        <v>7431</v>
      </c>
      <c r="E7530" s="150"/>
    </row>
    <row r="7531" spans="1:5" hidden="1" x14ac:dyDescent="0.2">
      <c r="A7531" s="145" t="s">
        <v>7406</v>
      </c>
      <c r="B7531" s="145" t="s">
        <v>7405</v>
      </c>
      <c r="C7531" s="144">
        <v>6930112</v>
      </c>
      <c r="D7531" s="145" t="s">
        <v>7432</v>
      </c>
      <c r="E7531" s="150"/>
    </row>
    <row r="7532" spans="1:5" hidden="1" x14ac:dyDescent="0.2">
      <c r="A7532" s="145" t="s">
        <v>7406</v>
      </c>
      <c r="B7532" s="145" t="s">
        <v>7405</v>
      </c>
      <c r="C7532" s="144">
        <v>6930113</v>
      </c>
      <c r="D7532" s="145" t="s">
        <v>7433</v>
      </c>
      <c r="E7532" s="150"/>
    </row>
    <row r="7533" spans="1:5" hidden="1" x14ac:dyDescent="0.2">
      <c r="A7533" s="145" t="s">
        <v>7406</v>
      </c>
      <c r="B7533" s="145" t="s">
        <v>7435</v>
      </c>
      <c r="C7533" s="144">
        <v>6930201</v>
      </c>
      <c r="D7533" s="145" t="s">
        <v>7434</v>
      </c>
      <c r="E7533" s="150"/>
    </row>
    <row r="7534" spans="1:5" hidden="1" x14ac:dyDescent="0.2">
      <c r="A7534" s="145" t="s">
        <v>7406</v>
      </c>
      <c r="B7534" s="145" t="s">
        <v>7435</v>
      </c>
      <c r="C7534" s="144">
        <v>6930202</v>
      </c>
      <c r="D7534" s="145" t="s">
        <v>7436</v>
      </c>
      <c r="E7534" s="150"/>
    </row>
    <row r="7535" spans="1:5" hidden="1" x14ac:dyDescent="0.2">
      <c r="A7535" s="145" t="s">
        <v>7406</v>
      </c>
      <c r="B7535" s="145" t="s">
        <v>7435</v>
      </c>
      <c r="C7535" s="144">
        <v>6930203</v>
      </c>
      <c r="D7535" s="145" t="s">
        <v>7437</v>
      </c>
      <c r="E7535" s="150"/>
    </row>
    <row r="7536" spans="1:5" hidden="1" x14ac:dyDescent="0.2">
      <c r="A7536" s="145" t="s">
        <v>7406</v>
      </c>
      <c r="B7536" s="145" t="s">
        <v>7435</v>
      </c>
      <c r="C7536" s="144">
        <v>6930204</v>
      </c>
      <c r="D7536" s="145" t="s">
        <v>7438</v>
      </c>
      <c r="E7536" s="150"/>
    </row>
    <row r="7537" spans="1:5" hidden="1" x14ac:dyDescent="0.2">
      <c r="A7537" s="145" t="s">
        <v>7406</v>
      </c>
      <c r="B7537" s="145" t="s">
        <v>7435</v>
      </c>
      <c r="C7537" s="144">
        <v>6930205</v>
      </c>
      <c r="D7537" s="145" t="s">
        <v>7439</v>
      </c>
      <c r="E7537" s="150"/>
    </row>
    <row r="7538" spans="1:5" hidden="1" x14ac:dyDescent="0.2">
      <c r="A7538" s="145" t="s">
        <v>7406</v>
      </c>
      <c r="B7538" s="145" t="s">
        <v>7409</v>
      </c>
      <c r="C7538" s="144">
        <v>6930301</v>
      </c>
      <c r="D7538" s="145" t="s">
        <v>7440</v>
      </c>
      <c r="E7538" s="150"/>
    </row>
    <row r="7539" spans="1:5" hidden="1" x14ac:dyDescent="0.2">
      <c r="A7539" s="145" t="s">
        <v>7406</v>
      </c>
      <c r="B7539" s="145" t="s">
        <v>7409</v>
      </c>
      <c r="C7539" s="144">
        <v>6930302</v>
      </c>
      <c r="D7539" s="145" t="s">
        <v>7441</v>
      </c>
      <c r="E7539" s="150"/>
    </row>
    <row r="7540" spans="1:5" hidden="1" x14ac:dyDescent="0.2">
      <c r="A7540" s="145" t="s">
        <v>7406</v>
      </c>
      <c r="B7540" s="145" t="s">
        <v>7409</v>
      </c>
      <c r="C7540" s="144">
        <v>6930303</v>
      </c>
      <c r="D7540" s="145" t="s">
        <v>7268</v>
      </c>
      <c r="E7540" s="150"/>
    </row>
    <row r="7541" spans="1:5" hidden="1" x14ac:dyDescent="0.2">
      <c r="A7541" s="145" t="s">
        <v>7406</v>
      </c>
      <c r="B7541" s="145" t="s">
        <v>7409</v>
      </c>
      <c r="C7541" s="144">
        <v>6930304</v>
      </c>
      <c r="D7541" s="145" t="s">
        <v>7442</v>
      </c>
      <c r="E7541" s="150"/>
    </row>
    <row r="7542" spans="1:5" hidden="1" x14ac:dyDescent="0.2">
      <c r="A7542" s="145" t="s">
        <v>7406</v>
      </c>
      <c r="B7542" s="145" t="s">
        <v>7409</v>
      </c>
      <c r="C7542" s="144">
        <v>6930305</v>
      </c>
      <c r="D7542" s="145" t="s">
        <v>7443</v>
      </c>
      <c r="E7542" s="150"/>
    </row>
    <row r="7543" spans="1:5" x14ac:dyDescent="0.2">
      <c r="A7543" s="145" t="s">
        <v>7406</v>
      </c>
      <c r="B7543" s="145" t="s">
        <v>7411</v>
      </c>
      <c r="C7543" s="144">
        <v>6930401</v>
      </c>
      <c r="D7543" s="145" t="s">
        <v>7444</v>
      </c>
      <c r="E7543" s="150"/>
    </row>
    <row r="7544" spans="1:5" x14ac:dyDescent="0.2">
      <c r="A7544" s="145" t="s">
        <v>7406</v>
      </c>
      <c r="B7544" s="145" t="s">
        <v>7411</v>
      </c>
      <c r="C7544" s="144">
        <v>6930402</v>
      </c>
      <c r="D7544" s="145" t="s">
        <v>1131</v>
      </c>
      <c r="E7544" s="150"/>
    </row>
    <row r="7545" spans="1:5" x14ac:dyDescent="0.2">
      <c r="A7545" s="145" t="s">
        <v>7406</v>
      </c>
      <c r="B7545" s="145" t="s">
        <v>7411</v>
      </c>
      <c r="C7545" s="144">
        <v>6930403</v>
      </c>
      <c r="D7545" s="145" t="s">
        <v>7445</v>
      </c>
      <c r="E7545" s="150"/>
    </row>
    <row r="7546" spans="1:5" hidden="1" x14ac:dyDescent="0.2">
      <c r="A7546" s="145" t="s">
        <v>7406</v>
      </c>
      <c r="B7546" s="145" t="s">
        <v>7414</v>
      </c>
      <c r="C7546" s="144">
        <v>6930501</v>
      </c>
      <c r="D7546" s="145" t="s">
        <v>7446</v>
      </c>
      <c r="E7546" s="150"/>
    </row>
    <row r="7547" spans="1:5" hidden="1" x14ac:dyDescent="0.2">
      <c r="A7547" s="145" t="s">
        <v>7406</v>
      </c>
      <c r="B7547" s="145" t="s">
        <v>7414</v>
      </c>
      <c r="C7547" s="144">
        <v>6930502</v>
      </c>
      <c r="D7547" s="145" t="s">
        <v>7447</v>
      </c>
      <c r="E7547" s="150"/>
    </row>
    <row r="7548" spans="1:5" hidden="1" x14ac:dyDescent="0.2">
      <c r="A7548" s="145" t="s">
        <v>7406</v>
      </c>
      <c r="B7548" s="145" t="s">
        <v>7414</v>
      </c>
      <c r="C7548" s="144">
        <v>6930503</v>
      </c>
      <c r="D7548" s="145" t="s">
        <v>7448</v>
      </c>
      <c r="E7548" s="150"/>
    </row>
    <row r="7549" spans="1:5" hidden="1" x14ac:dyDescent="0.2">
      <c r="A7549" s="145" t="s">
        <v>7406</v>
      </c>
      <c r="B7549" s="145" t="s">
        <v>7414</v>
      </c>
      <c r="C7549" s="144">
        <v>6930504</v>
      </c>
      <c r="D7549" s="145" t="s">
        <v>7449</v>
      </c>
      <c r="E7549" s="150"/>
    </row>
    <row r="7550" spans="1:5" hidden="1" x14ac:dyDescent="0.2">
      <c r="A7550" s="145" t="s">
        <v>7406</v>
      </c>
      <c r="B7550" s="145" t="s">
        <v>7417</v>
      </c>
      <c r="C7550" s="144">
        <v>6930505</v>
      </c>
      <c r="D7550" s="145" t="s">
        <v>6028</v>
      </c>
      <c r="E7550" s="150"/>
    </row>
    <row r="7551" spans="1:5" hidden="1" x14ac:dyDescent="0.2">
      <c r="A7551" s="145" t="s">
        <v>7406</v>
      </c>
      <c r="B7551" s="145" t="s">
        <v>7414</v>
      </c>
      <c r="C7551" s="144">
        <v>6930506</v>
      </c>
      <c r="D7551" s="145" t="s">
        <v>7450</v>
      </c>
      <c r="E7551" s="150"/>
    </row>
    <row r="7552" spans="1:5" hidden="1" x14ac:dyDescent="0.2">
      <c r="A7552" s="145" t="s">
        <v>7406</v>
      </c>
      <c r="B7552" s="145" t="s">
        <v>7414</v>
      </c>
      <c r="C7552" s="144">
        <v>6930507</v>
      </c>
      <c r="D7552" s="145" t="s">
        <v>7451</v>
      </c>
      <c r="E7552" s="150"/>
    </row>
    <row r="7553" spans="1:5" hidden="1" x14ac:dyDescent="0.2">
      <c r="A7553" s="145" t="s">
        <v>7406</v>
      </c>
      <c r="B7553" s="145" t="s">
        <v>7414</v>
      </c>
      <c r="C7553" s="144">
        <v>6930508</v>
      </c>
      <c r="D7553" s="145" t="s">
        <v>7452</v>
      </c>
      <c r="E7553" s="150"/>
    </row>
    <row r="7554" spans="1:5" hidden="1" x14ac:dyDescent="0.2">
      <c r="A7554" s="145" t="s">
        <v>7406</v>
      </c>
      <c r="B7554" s="145" t="s">
        <v>7414</v>
      </c>
      <c r="C7554" s="144">
        <v>6930509</v>
      </c>
      <c r="D7554" s="145" t="s">
        <v>7453</v>
      </c>
      <c r="E7554" s="150"/>
    </row>
    <row r="7555" spans="1:5" hidden="1" x14ac:dyDescent="0.2">
      <c r="A7555" s="145" t="s">
        <v>7406</v>
      </c>
      <c r="B7555" s="145" t="s">
        <v>7414</v>
      </c>
      <c r="C7555" s="144">
        <v>6930510</v>
      </c>
      <c r="D7555" s="145" t="s">
        <v>7454</v>
      </c>
      <c r="E7555" s="150"/>
    </row>
    <row r="7556" spans="1:5" hidden="1" x14ac:dyDescent="0.2">
      <c r="A7556" s="145" t="s">
        <v>7406</v>
      </c>
      <c r="B7556" s="145" t="s">
        <v>7414</v>
      </c>
      <c r="C7556" s="144">
        <v>6930511</v>
      </c>
      <c r="D7556" s="145" t="s">
        <v>7455</v>
      </c>
      <c r="E7556" s="150"/>
    </row>
    <row r="7557" spans="1:5" hidden="1" x14ac:dyDescent="0.2">
      <c r="A7557" s="145" t="s">
        <v>7406</v>
      </c>
      <c r="B7557" s="145" t="s">
        <v>7414</v>
      </c>
      <c r="C7557" s="144">
        <v>6930512</v>
      </c>
      <c r="D7557" s="145" t="s">
        <v>5583</v>
      </c>
      <c r="E7557" s="150"/>
    </row>
    <row r="7558" spans="1:5" hidden="1" x14ac:dyDescent="0.2">
      <c r="A7558" s="145" t="s">
        <v>7406</v>
      </c>
      <c r="B7558" s="145" t="s">
        <v>7417</v>
      </c>
      <c r="C7558" s="144">
        <v>6930601</v>
      </c>
      <c r="D7558" s="145" t="s">
        <v>7456</v>
      </c>
      <c r="E7558" s="150"/>
    </row>
    <row r="7559" spans="1:5" hidden="1" x14ac:dyDescent="0.2">
      <c r="A7559" s="145" t="s">
        <v>7406</v>
      </c>
      <c r="B7559" s="145" t="s">
        <v>7417</v>
      </c>
      <c r="C7559" s="144">
        <v>6930602</v>
      </c>
      <c r="D7559" s="145" t="s">
        <v>7457</v>
      </c>
      <c r="E7559" s="150"/>
    </row>
    <row r="7560" spans="1:5" hidden="1" x14ac:dyDescent="0.2">
      <c r="A7560" s="145" t="s">
        <v>7406</v>
      </c>
      <c r="B7560" s="145" t="s">
        <v>7417</v>
      </c>
      <c r="C7560" s="144">
        <v>6930603</v>
      </c>
      <c r="D7560" s="145" t="s">
        <v>7458</v>
      </c>
      <c r="E7560" s="150"/>
    </row>
    <row r="7561" spans="1:5" hidden="1" x14ac:dyDescent="0.2">
      <c r="A7561" s="145" t="s">
        <v>7406</v>
      </c>
      <c r="B7561" s="145" t="s">
        <v>7417</v>
      </c>
      <c r="C7561" s="144">
        <v>6930604</v>
      </c>
      <c r="D7561" s="145" t="s">
        <v>7459</v>
      </c>
      <c r="E7561" s="150"/>
    </row>
    <row r="7562" spans="1:5" hidden="1" x14ac:dyDescent="0.2">
      <c r="A7562" s="145" t="s">
        <v>7406</v>
      </c>
      <c r="B7562" s="145" t="s">
        <v>7417</v>
      </c>
      <c r="C7562" s="144">
        <v>6930605</v>
      </c>
      <c r="D7562" s="145" t="s">
        <v>7460</v>
      </c>
      <c r="E7562" s="150"/>
    </row>
    <row r="7563" spans="1:5" hidden="1" x14ac:dyDescent="0.2">
      <c r="A7563" s="145" t="s">
        <v>7406</v>
      </c>
      <c r="B7563" s="145" t="s">
        <v>7417</v>
      </c>
      <c r="C7563" s="144">
        <v>6930606</v>
      </c>
      <c r="D7563" s="145" t="s">
        <v>1209</v>
      </c>
      <c r="E7563" s="150"/>
    </row>
    <row r="7564" spans="1:5" hidden="1" x14ac:dyDescent="0.2">
      <c r="A7564" s="145" t="s">
        <v>7406</v>
      </c>
      <c r="B7564" s="145" t="s">
        <v>7414</v>
      </c>
      <c r="C7564" s="144">
        <v>6930607</v>
      </c>
      <c r="D7564" s="145" t="s">
        <v>6028</v>
      </c>
      <c r="E7564" s="150"/>
    </row>
    <row r="7565" spans="1:5" hidden="1" x14ac:dyDescent="0.2">
      <c r="A7565" s="145" t="s">
        <v>7406</v>
      </c>
      <c r="B7565" s="145" t="s">
        <v>7462</v>
      </c>
      <c r="C7565" s="144">
        <v>6930701</v>
      </c>
      <c r="D7565" s="145" t="s">
        <v>7461</v>
      </c>
      <c r="E7565" s="150"/>
    </row>
    <row r="7566" spans="1:5" hidden="1" x14ac:dyDescent="0.2">
      <c r="A7566" s="145" t="s">
        <v>7406</v>
      </c>
      <c r="B7566" s="145" t="s">
        <v>7462</v>
      </c>
      <c r="C7566" s="144">
        <v>6930702</v>
      </c>
      <c r="D7566" s="145" t="s">
        <v>7463</v>
      </c>
      <c r="E7566" s="150"/>
    </row>
    <row r="7567" spans="1:5" hidden="1" x14ac:dyDescent="0.2">
      <c r="A7567" s="145" t="s">
        <v>7406</v>
      </c>
      <c r="B7567" s="145" t="s">
        <v>7462</v>
      </c>
      <c r="C7567" s="144">
        <v>6930703</v>
      </c>
      <c r="D7567" s="145" t="s">
        <v>7464</v>
      </c>
      <c r="E7567" s="150"/>
    </row>
    <row r="7568" spans="1:5" hidden="1" x14ac:dyDescent="0.2">
      <c r="A7568" s="145" t="s">
        <v>7406</v>
      </c>
      <c r="B7568" s="145" t="s">
        <v>7419</v>
      </c>
      <c r="C7568" s="144">
        <v>6930801</v>
      </c>
      <c r="D7568" s="145" t="s">
        <v>7465</v>
      </c>
      <c r="E7568" s="150"/>
    </row>
    <row r="7569" spans="1:5" hidden="1" x14ac:dyDescent="0.2">
      <c r="A7569" s="145" t="s">
        <v>7406</v>
      </c>
      <c r="B7569" s="145" t="s">
        <v>7419</v>
      </c>
      <c r="C7569" s="144">
        <v>6930802</v>
      </c>
      <c r="D7569" s="145" t="s">
        <v>7466</v>
      </c>
      <c r="E7569" s="150"/>
    </row>
    <row r="7570" spans="1:5" hidden="1" x14ac:dyDescent="0.2">
      <c r="A7570" s="145" t="s">
        <v>7406</v>
      </c>
      <c r="B7570" s="145" t="s">
        <v>7419</v>
      </c>
      <c r="C7570" s="144">
        <v>6930803</v>
      </c>
      <c r="D7570" s="145" t="s">
        <v>7467</v>
      </c>
      <c r="E7570" s="150"/>
    </row>
    <row r="7571" spans="1:5" hidden="1" x14ac:dyDescent="0.2">
      <c r="A7571" s="145" t="s">
        <v>7406</v>
      </c>
      <c r="B7571" s="145" t="s">
        <v>7419</v>
      </c>
      <c r="C7571" s="144">
        <v>6930804</v>
      </c>
      <c r="D7571" s="145" t="s">
        <v>7468</v>
      </c>
      <c r="E7571" s="150"/>
    </row>
    <row r="7572" spans="1:5" hidden="1" x14ac:dyDescent="0.2">
      <c r="A7572" s="145" t="s">
        <v>7406</v>
      </c>
      <c r="B7572" s="145" t="s">
        <v>7419</v>
      </c>
      <c r="C7572" s="144">
        <v>6930805</v>
      </c>
      <c r="D7572" s="145" t="s">
        <v>1156</v>
      </c>
      <c r="E7572" s="150"/>
    </row>
    <row r="7573" spans="1:5" hidden="1" x14ac:dyDescent="0.2">
      <c r="A7573" s="145" t="s">
        <v>7406</v>
      </c>
      <c r="B7573" s="145" t="s">
        <v>7421</v>
      </c>
      <c r="C7573" s="144">
        <v>6930901</v>
      </c>
      <c r="D7573" s="145" t="s">
        <v>7469</v>
      </c>
      <c r="E7573" s="150"/>
    </row>
    <row r="7574" spans="1:5" hidden="1" x14ac:dyDescent="0.2">
      <c r="A7574" s="145" t="s">
        <v>7406</v>
      </c>
      <c r="B7574" s="145" t="s">
        <v>7421</v>
      </c>
      <c r="C7574" s="144">
        <v>6930902</v>
      </c>
      <c r="D7574" s="145" t="s">
        <v>7470</v>
      </c>
      <c r="E7574" s="150"/>
    </row>
    <row r="7575" spans="1:5" hidden="1" x14ac:dyDescent="0.2">
      <c r="A7575" s="145" t="s">
        <v>7406</v>
      </c>
      <c r="B7575" s="145" t="s">
        <v>7421</v>
      </c>
      <c r="C7575" s="144">
        <v>6930903</v>
      </c>
      <c r="D7575" s="145" t="s">
        <v>7471</v>
      </c>
      <c r="E7575" s="150"/>
    </row>
    <row r="7576" spans="1:5" hidden="1" x14ac:dyDescent="0.2">
      <c r="A7576" s="145" t="s">
        <v>7406</v>
      </c>
      <c r="B7576" s="145" t="s">
        <v>7473</v>
      </c>
      <c r="C7576" s="144">
        <v>6931001</v>
      </c>
      <c r="D7576" s="145" t="s">
        <v>7472</v>
      </c>
      <c r="E7576" s="150"/>
    </row>
    <row r="7577" spans="1:5" hidden="1" x14ac:dyDescent="0.2">
      <c r="A7577" s="145" t="s">
        <v>7406</v>
      </c>
      <c r="B7577" s="145" t="s">
        <v>7473</v>
      </c>
      <c r="C7577" s="144">
        <v>6931002</v>
      </c>
      <c r="D7577" s="145" t="s">
        <v>7474</v>
      </c>
      <c r="E7577" s="150"/>
    </row>
    <row r="7578" spans="1:5" hidden="1" x14ac:dyDescent="0.2">
      <c r="A7578" s="145" t="s">
        <v>7406</v>
      </c>
      <c r="B7578" s="145" t="s">
        <v>7473</v>
      </c>
      <c r="C7578" s="144">
        <v>6931003</v>
      </c>
      <c r="D7578" s="145" t="s">
        <v>7475</v>
      </c>
      <c r="E7578" s="150"/>
    </row>
    <row r="7579" spans="1:5" hidden="1" x14ac:dyDescent="0.2">
      <c r="A7579" s="145" t="s">
        <v>7406</v>
      </c>
      <c r="B7579" s="145" t="s">
        <v>7473</v>
      </c>
      <c r="C7579" s="144">
        <v>6931004</v>
      </c>
      <c r="D7579" s="145" t="s">
        <v>7476</v>
      </c>
      <c r="E7579" s="150"/>
    </row>
    <row r="7580" spans="1:5" hidden="1" x14ac:dyDescent="0.2">
      <c r="A7580" s="145" t="s">
        <v>7406</v>
      </c>
      <c r="B7580" s="145" t="s">
        <v>7478</v>
      </c>
      <c r="C7580" s="144">
        <v>6931101</v>
      </c>
      <c r="D7580" s="145" t="s">
        <v>7477</v>
      </c>
      <c r="E7580" s="150"/>
    </row>
    <row r="7581" spans="1:5" hidden="1" x14ac:dyDescent="0.2">
      <c r="A7581" s="145" t="s">
        <v>7406</v>
      </c>
      <c r="B7581" s="145" t="s">
        <v>7478</v>
      </c>
      <c r="C7581" s="144">
        <v>6931102</v>
      </c>
      <c r="D7581" s="145" t="s">
        <v>1042</v>
      </c>
      <c r="E7581" s="150"/>
    </row>
    <row r="7582" spans="1:5" hidden="1" x14ac:dyDescent="0.2">
      <c r="A7582" s="145" t="s">
        <v>7406</v>
      </c>
      <c r="B7582" s="145" t="s">
        <v>7478</v>
      </c>
      <c r="C7582" s="144">
        <v>6931103</v>
      </c>
      <c r="D7582" s="145" t="s">
        <v>7479</v>
      </c>
      <c r="E7582" s="150"/>
    </row>
    <row r="7583" spans="1:5" hidden="1" x14ac:dyDescent="0.2">
      <c r="A7583" s="145" t="s">
        <v>7406</v>
      </c>
      <c r="B7583" s="145" t="s">
        <v>7478</v>
      </c>
      <c r="C7583" s="144">
        <v>6931104</v>
      </c>
      <c r="D7583" s="145" t="s">
        <v>7480</v>
      </c>
      <c r="E7583" s="150"/>
    </row>
    <row r="7584" spans="1:5" hidden="1" x14ac:dyDescent="0.2">
      <c r="A7584" s="145" t="s">
        <v>7483</v>
      </c>
      <c r="B7584" s="145" t="s">
        <v>7482</v>
      </c>
      <c r="C7584" s="144">
        <v>2940101</v>
      </c>
      <c r="D7584" s="145" t="s">
        <v>7481</v>
      </c>
      <c r="E7584" s="150"/>
    </row>
    <row r="7585" spans="1:5" hidden="1" x14ac:dyDescent="0.2">
      <c r="A7585" s="145" t="s">
        <v>7483</v>
      </c>
      <c r="B7585" s="145" t="s">
        <v>7482</v>
      </c>
      <c r="C7585" s="144">
        <v>4940101</v>
      </c>
      <c r="D7585" s="145" t="s">
        <v>7484</v>
      </c>
      <c r="E7585" s="150"/>
    </row>
    <row r="7586" spans="1:5" hidden="1" x14ac:dyDescent="0.2">
      <c r="A7586" s="145" t="s">
        <v>7483</v>
      </c>
      <c r="B7586" s="145" t="s">
        <v>7486</v>
      </c>
      <c r="C7586" s="144">
        <v>5940213</v>
      </c>
      <c r="D7586" s="145" t="s">
        <v>7485</v>
      </c>
      <c r="E7586" s="150"/>
    </row>
    <row r="7587" spans="1:5" hidden="1" x14ac:dyDescent="0.2">
      <c r="A7587" s="145" t="s">
        <v>7483</v>
      </c>
      <c r="B7587" s="145" t="s">
        <v>7486</v>
      </c>
      <c r="C7587" s="144">
        <v>5940214</v>
      </c>
      <c r="D7587" s="145" t="s">
        <v>7487</v>
      </c>
      <c r="E7587" s="150"/>
    </row>
    <row r="7588" spans="1:5" hidden="1" x14ac:dyDescent="0.2">
      <c r="A7588" s="145" t="s">
        <v>7483</v>
      </c>
      <c r="B7588" s="145" t="s">
        <v>7489</v>
      </c>
      <c r="C7588" s="144">
        <v>5940312</v>
      </c>
      <c r="D7588" s="145" t="s">
        <v>7488</v>
      </c>
      <c r="E7588" s="150"/>
    </row>
    <row r="7589" spans="1:5" hidden="1" x14ac:dyDescent="0.2">
      <c r="A7589" s="145" t="s">
        <v>7483</v>
      </c>
      <c r="B7589" s="145" t="s">
        <v>7491</v>
      </c>
      <c r="C7589" s="144">
        <v>5940410</v>
      </c>
      <c r="D7589" s="145" t="s">
        <v>7490</v>
      </c>
      <c r="E7589" s="150"/>
    </row>
    <row r="7590" spans="1:5" hidden="1" x14ac:dyDescent="0.2">
      <c r="A7590" s="145" t="s">
        <v>7483</v>
      </c>
      <c r="B7590" s="145" t="s">
        <v>7493</v>
      </c>
      <c r="C7590" s="144">
        <v>5940511</v>
      </c>
      <c r="D7590" s="145" t="s">
        <v>7492</v>
      </c>
      <c r="E7590" s="150"/>
    </row>
    <row r="7591" spans="1:5" hidden="1" x14ac:dyDescent="0.2">
      <c r="A7591" s="145" t="s">
        <v>7483</v>
      </c>
      <c r="B7591" s="145" t="s">
        <v>7495</v>
      </c>
      <c r="C7591" s="144">
        <v>5940710</v>
      </c>
      <c r="D7591" s="145" t="s">
        <v>7494</v>
      </c>
      <c r="E7591" s="150"/>
    </row>
    <row r="7592" spans="1:5" hidden="1" x14ac:dyDescent="0.2">
      <c r="A7592" s="145" t="s">
        <v>7483</v>
      </c>
      <c r="B7592" s="145" t="s">
        <v>7497</v>
      </c>
      <c r="C7592" s="144">
        <v>5940914</v>
      </c>
      <c r="D7592" s="145" t="s">
        <v>7496</v>
      </c>
      <c r="E7592" s="150"/>
    </row>
    <row r="7593" spans="1:5" hidden="1" x14ac:dyDescent="0.2">
      <c r="A7593" s="145" t="s">
        <v>7483</v>
      </c>
      <c r="B7593" s="145" t="s">
        <v>7489</v>
      </c>
      <c r="C7593" s="144">
        <v>5940915</v>
      </c>
      <c r="D7593" s="145" t="s">
        <v>931</v>
      </c>
      <c r="E7593" s="150"/>
    </row>
    <row r="7594" spans="1:5" hidden="1" x14ac:dyDescent="0.2">
      <c r="A7594" s="145" t="s">
        <v>7483</v>
      </c>
      <c r="B7594" s="145" t="s">
        <v>7497</v>
      </c>
      <c r="C7594" s="144">
        <v>5940916</v>
      </c>
      <c r="D7594" s="145" t="s">
        <v>113</v>
      </c>
      <c r="E7594" s="150"/>
    </row>
    <row r="7595" spans="1:5" hidden="1" x14ac:dyDescent="0.2">
      <c r="A7595" s="145" t="s">
        <v>7483</v>
      </c>
      <c r="B7595" s="145" t="s">
        <v>7497</v>
      </c>
      <c r="C7595" s="144">
        <v>5940917</v>
      </c>
      <c r="D7595" s="145" t="s">
        <v>7498</v>
      </c>
      <c r="E7595" s="150"/>
    </row>
    <row r="7596" spans="1:5" hidden="1" x14ac:dyDescent="0.2">
      <c r="A7596" s="145" t="s">
        <v>7483</v>
      </c>
      <c r="B7596" s="145" t="s">
        <v>7500</v>
      </c>
      <c r="C7596" s="144">
        <v>5941013</v>
      </c>
      <c r="D7596" s="145" t="s">
        <v>7499</v>
      </c>
      <c r="E7596" s="150"/>
    </row>
    <row r="7597" spans="1:5" hidden="1" x14ac:dyDescent="0.2">
      <c r="A7597" s="145" t="s">
        <v>7483</v>
      </c>
      <c r="B7597" s="145" t="s">
        <v>7482</v>
      </c>
      <c r="C7597" s="144">
        <v>6940101</v>
      </c>
      <c r="D7597" s="145" t="s">
        <v>7501</v>
      </c>
      <c r="E7597" s="150"/>
    </row>
    <row r="7598" spans="1:5" hidden="1" x14ac:dyDescent="0.2">
      <c r="A7598" s="145" t="s">
        <v>7483</v>
      </c>
      <c r="B7598" s="145" t="s">
        <v>7482</v>
      </c>
      <c r="C7598" s="144">
        <v>6940102</v>
      </c>
      <c r="D7598" s="145" t="s">
        <v>7502</v>
      </c>
      <c r="E7598" s="150"/>
    </row>
    <row r="7599" spans="1:5" hidden="1" x14ac:dyDescent="0.2">
      <c r="A7599" s="145" t="s">
        <v>7483</v>
      </c>
      <c r="B7599" s="145" t="s">
        <v>7482</v>
      </c>
      <c r="C7599" s="144">
        <v>6940103</v>
      </c>
      <c r="D7599" s="145" t="s">
        <v>7503</v>
      </c>
      <c r="E7599" s="150"/>
    </row>
    <row r="7600" spans="1:5" hidden="1" x14ac:dyDescent="0.2">
      <c r="A7600" s="145" t="s">
        <v>7483</v>
      </c>
      <c r="B7600" s="145" t="s">
        <v>7482</v>
      </c>
      <c r="C7600" s="144">
        <v>6940104</v>
      </c>
      <c r="D7600" s="145" t="s">
        <v>7504</v>
      </c>
      <c r="E7600" s="150"/>
    </row>
    <row r="7601" spans="1:5" hidden="1" x14ac:dyDescent="0.2">
      <c r="A7601" s="145" t="s">
        <v>7483</v>
      </c>
      <c r="B7601" s="145" t="s">
        <v>7482</v>
      </c>
      <c r="C7601" s="144">
        <v>6940105</v>
      </c>
      <c r="D7601" s="145" t="s">
        <v>7505</v>
      </c>
      <c r="E7601" s="150"/>
    </row>
    <row r="7602" spans="1:5" hidden="1" x14ac:dyDescent="0.2">
      <c r="A7602" s="145" t="s">
        <v>7483</v>
      </c>
      <c r="B7602" s="145" t="s">
        <v>7482</v>
      </c>
      <c r="C7602" s="144">
        <v>6940106</v>
      </c>
      <c r="D7602" s="145" t="s">
        <v>7506</v>
      </c>
      <c r="E7602" s="150"/>
    </row>
    <row r="7603" spans="1:5" hidden="1" x14ac:dyDescent="0.2">
      <c r="A7603" s="145" t="s">
        <v>7483</v>
      </c>
      <c r="B7603" s="145" t="s">
        <v>7482</v>
      </c>
      <c r="C7603" s="144">
        <v>6940107</v>
      </c>
      <c r="D7603" s="145" t="s">
        <v>7507</v>
      </c>
      <c r="E7603" s="150"/>
    </row>
    <row r="7604" spans="1:5" hidden="1" x14ac:dyDescent="0.2">
      <c r="A7604" s="145" t="s">
        <v>7483</v>
      </c>
      <c r="B7604" s="145" t="s">
        <v>7482</v>
      </c>
      <c r="C7604" s="144">
        <v>6940108</v>
      </c>
      <c r="D7604" s="145" t="s">
        <v>7508</v>
      </c>
      <c r="E7604" s="150"/>
    </row>
    <row r="7605" spans="1:5" hidden="1" x14ac:dyDescent="0.2">
      <c r="A7605" s="145" t="s">
        <v>7483</v>
      </c>
      <c r="B7605" s="145" t="s">
        <v>7482</v>
      </c>
      <c r="C7605" s="144">
        <v>6940109</v>
      </c>
      <c r="D7605" s="145" t="s">
        <v>7509</v>
      </c>
      <c r="E7605" s="150"/>
    </row>
    <row r="7606" spans="1:5" hidden="1" x14ac:dyDescent="0.2">
      <c r="A7606" s="145" t="s">
        <v>7483</v>
      </c>
      <c r="B7606" s="145" t="s">
        <v>7482</v>
      </c>
      <c r="C7606" s="144">
        <v>6940110</v>
      </c>
      <c r="D7606" s="145" t="s">
        <v>7510</v>
      </c>
      <c r="E7606" s="150"/>
    </row>
    <row r="7607" spans="1:5" hidden="1" x14ac:dyDescent="0.2">
      <c r="A7607" s="145" t="s">
        <v>7483</v>
      </c>
      <c r="B7607" s="145" t="s">
        <v>7486</v>
      </c>
      <c r="C7607" s="144">
        <v>6940201</v>
      </c>
      <c r="D7607" s="145" t="s">
        <v>7511</v>
      </c>
      <c r="E7607" s="150"/>
    </row>
    <row r="7608" spans="1:5" hidden="1" x14ac:dyDescent="0.2">
      <c r="A7608" s="145" t="s">
        <v>7483</v>
      </c>
      <c r="B7608" s="145" t="s">
        <v>7486</v>
      </c>
      <c r="C7608" s="144">
        <v>6940202</v>
      </c>
      <c r="D7608" s="145" t="s">
        <v>7512</v>
      </c>
      <c r="E7608" s="150"/>
    </row>
    <row r="7609" spans="1:5" hidden="1" x14ac:dyDescent="0.2">
      <c r="A7609" s="145" t="s">
        <v>7483</v>
      </c>
      <c r="B7609" s="145" t="s">
        <v>7486</v>
      </c>
      <c r="C7609" s="144">
        <v>6940203</v>
      </c>
      <c r="D7609" s="145" t="s">
        <v>7513</v>
      </c>
      <c r="E7609" s="150"/>
    </row>
    <row r="7610" spans="1:5" hidden="1" x14ac:dyDescent="0.2">
      <c r="A7610" s="145" t="s">
        <v>7483</v>
      </c>
      <c r="B7610" s="145" t="s">
        <v>7486</v>
      </c>
      <c r="C7610" s="144">
        <v>6940204</v>
      </c>
      <c r="D7610" s="145" t="s">
        <v>7514</v>
      </c>
      <c r="E7610" s="150"/>
    </row>
    <row r="7611" spans="1:5" hidden="1" x14ac:dyDescent="0.2">
      <c r="A7611" s="145" t="s">
        <v>7483</v>
      </c>
      <c r="B7611" s="145" t="s">
        <v>7486</v>
      </c>
      <c r="C7611" s="144">
        <v>6940205</v>
      </c>
      <c r="D7611" s="145" t="s">
        <v>7515</v>
      </c>
      <c r="E7611" s="150"/>
    </row>
    <row r="7612" spans="1:5" hidden="1" x14ac:dyDescent="0.2">
      <c r="A7612" s="145" t="s">
        <v>7483</v>
      </c>
      <c r="B7612" s="145" t="s">
        <v>7486</v>
      </c>
      <c r="C7612" s="144">
        <v>6940206</v>
      </c>
      <c r="D7612" s="145" t="s">
        <v>7516</v>
      </c>
      <c r="E7612" s="150"/>
    </row>
    <row r="7613" spans="1:5" hidden="1" x14ac:dyDescent="0.2">
      <c r="A7613" s="145" t="s">
        <v>7483</v>
      </c>
      <c r="B7613" s="145" t="s">
        <v>7486</v>
      </c>
      <c r="C7613" s="144">
        <v>6940207</v>
      </c>
      <c r="D7613" s="145" t="s">
        <v>7517</v>
      </c>
      <c r="E7613" s="150"/>
    </row>
    <row r="7614" spans="1:5" hidden="1" x14ac:dyDescent="0.2">
      <c r="A7614" s="145" t="s">
        <v>7483</v>
      </c>
      <c r="B7614" s="145" t="s">
        <v>7486</v>
      </c>
      <c r="C7614" s="144">
        <v>6940208</v>
      </c>
      <c r="D7614" s="145" t="s">
        <v>7518</v>
      </c>
      <c r="E7614" s="150"/>
    </row>
    <row r="7615" spans="1:5" hidden="1" x14ac:dyDescent="0.2">
      <c r="A7615" s="145" t="s">
        <v>7483</v>
      </c>
      <c r="B7615" s="145" t="s">
        <v>7486</v>
      </c>
      <c r="C7615" s="144">
        <v>6940209</v>
      </c>
      <c r="D7615" s="145" t="s">
        <v>1141</v>
      </c>
      <c r="E7615" s="150"/>
    </row>
    <row r="7616" spans="1:5" hidden="1" x14ac:dyDescent="0.2">
      <c r="A7616" s="145" t="s">
        <v>7483</v>
      </c>
      <c r="B7616" s="145" t="s">
        <v>7486</v>
      </c>
      <c r="C7616" s="144">
        <v>6940210</v>
      </c>
      <c r="D7616" s="145" t="s">
        <v>1414</v>
      </c>
      <c r="E7616" s="150"/>
    </row>
    <row r="7617" spans="1:5" hidden="1" x14ac:dyDescent="0.2">
      <c r="A7617" s="145" t="s">
        <v>7483</v>
      </c>
      <c r="B7617" s="145" t="s">
        <v>7486</v>
      </c>
      <c r="C7617" s="144">
        <v>6940211</v>
      </c>
      <c r="D7617" s="145" t="s">
        <v>7519</v>
      </c>
      <c r="E7617" s="150"/>
    </row>
    <row r="7618" spans="1:5" hidden="1" x14ac:dyDescent="0.2">
      <c r="A7618" s="145" t="s">
        <v>7483</v>
      </c>
      <c r="B7618" s="145" t="s">
        <v>7486</v>
      </c>
      <c r="C7618" s="144">
        <v>6940212</v>
      </c>
      <c r="D7618" s="145" t="s">
        <v>7468</v>
      </c>
      <c r="E7618" s="150"/>
    </row>
    <row r="7619" spans="1:5" hidden="1" x14ac:dyDescent="0.2">
      <c r="A7619" s="145" t="s">
        <v>7483</v>
      </c>
      <c r="B7619" s="145" t="s">
        <v>7489</v>
      </c>
      <c r="C7619" s="144">
        <v>6940301</v>
      </c>
      <c r="D7619" s="145" t="s">
        <v>7520</v>
      </c>
      <c r="E7619" s="150"/>
    </row>
    <row r="7620" spans="1:5" hidden="1" x14ac:dyDescent="0.2">
      <c r="A7620" s="145" t="s">
        <v>7483</v>
      </c>
      <c r="B7620" s="145" t="s">
        <v>7489</v>
      </c>
      <c r="C7620" s="144">
        <v>6940302</v>
      </c>
      <c r="D7620" s="145" t="s">
        <v>7521</v>
      </c>
      <c r="E7620" s="150"/>
    </row>
    <row r="7621" spans="1:5" hidden="1" x14ac:dyDescent="0.2">
      <c r="A7621" s="145" t="s">
        <v>7483</v>
      </c>
      <c r="B7621" s="145" t="s">
        <v>7489</v>
      </c>
      <c r="C7621" s="144">
        <v>6940303</v>
      </c>
      <c r="D7621" s="145" t="s">
        <v>7522</v>
      </c>
      <c r="E7621" s="150"/>
    </row>
    <row r="7622" spans="1:5" hidden="1" x14ac:dyDescent="0.2">
      <c r="A7622" s="145" t="s">
        <v>7483</v>
      </c>
      <c r="B7622" s="145" t="s">
        <v>7489</v>
      </c>
      <c r="C7622" s="144">
        <v>6940304</v>
      </c>
      <c r="D7622" s="145" t="s">
        <v>7523</v>
      </c>
      <c r="E7622" s="150"/>
    </row>
    <row r="7623" spans="1:5" hidden="1" x14ac:dyDescent="0.2">
      <c r="A7623" s="145" t="s">
        <v>7483</v>
      </c>
      <c r="B7623" s="145" t="s">
        <v>7489</v>
      </c>
      <c r="C7623" s="144">
        <v>6940305</v>
      </c>
      <c r="D7623" s="145" t="s">
        <v>7524</v>
      </c>
      <c r="E7623" s="150"/>
    </row>
    <row r="7624" spans="1:5" hidden="1" x14ac:dyDescent="0.2">
      <c r="A7624" s="145" t="s">
        <v>7483</v>
      </c>
      <c r="B7624" s="145" t="s">
        <v>7489</v>
      </c>
      <c r="C7624" s="144">
        <v>6940306</v>
      </c>
      <c r="D7624" s="145" t="s">
        <v>7525</v>
      </c>
      <c r="E7624" s="150"/>
    </row>
    <row r="7625" spans="1:5" hidden="1" x14ac:dyDescent="0.2">
      <c r="A7625" s="145" t="s">
        <v>7483</v>
      </c>
      <c r="B7625" s="145" t="s">
        <v>7489</v>
      </c>
      <c r="C7625" s="144">
        <v>6940307</v>
      </c>
      <c r="D7625" s="145" t="s">
        <v>7526</v>
      </c>
      <c r="E7625" s="150"/>
    </row>
    <row r="7626" spans="1:5" hidden="1" x14ac:dyDescent="0.2">
      <c r="A7626" s="145" t="s">
        <v>7483</v>
      </c>
      <c r="B7626" s="145" t="s">
        <v>7489</v>
      </c>
      <c r="C7626" s="144">
        <v>6940308</v>
      </c>
      <c r="D7626" s="145" t="s">
        <v>7527</v>
      </c>
      <c r="E7626" s="150"/>
    </row>
    <row r="7627" spans="1:5" hidden="1" x14ac:dyDescent="0.2">
      <c r="A7627" s="145" t="s">
        <v>7483</v>
      </c>
      <c r="B7627" s="145" t="s">
        <v>7489</v>
      </c>
      <c r="C7627" s="144">
        <v>6940309</v>
      </c>
      <c r="D7627" s="145" t="s">
        <v>7528</v>
      </c>
      <c r="E7627" s="150"/>
    </row>
    <row r="7628" spans="1:5" hidden="1" x14ac:dyDescent="0.2">
      <c r="A7628" s="145" t="s">
        <v>7483</v>
      </c>
      <c r="B7628" s="145" t="s">
        <v>7489</v>
      </c>
      <c r="C7628" s="144">
        <v>6940310</v>
      </c>
      <c r="D7628" s="145" t="s">
        <v>7529</v>
      </c>
      <c r="E7628" s="150"/>
    </row>
    <row r="7629" spans="1:5" hidden="1" x14ac:dyDescent="0.2">
      <c r="A7629" s="145" t="s">
        <v>7483</v>
      </c>
      <c r="B7629" s="145" t="s">
        <v>7489</v>
      </c>
      <c r="C7629" s="144">
        <v>6940311</v>
      </c>
      <c r="D7629" s="145" t="s">
        <v>7530</v>
      </c>
      <c r="E7629" s="150"/>
    </row>
    <row r="7630" spans="1:5" hidden="1" x14ac:dyDescent="0.2">
      <c r="A7630" s="145" t="s">
        <v>7483</v>
      </c>
      <c r="B7630" s="145" t="s">
        <v>7491</v>
      </c>
      <c r="C7630" s="144">
        <v>6940401</v>
      </c>
      <c r="D7630" s="145" t="s">
        <v>4170</v>
      </c>
      <c r="E7630" s="150"/>
    </row>
    <row r="7631" spans="1:5" hidden="1" x14ac:dyDescent="0.2">
      <c r="A7631" s="145" t="s">
        <v>7483</v>
      </c>
      <c r="B7631" s="145" t="s">
        <v>7491</v>
      </c>
      <c r="C7631" s="144">
        <v>6940402</v>
      </c>
      <c r="D7631" s="145" t="s">
        <v>7531</v>
      </c>
      <c r="E7631" s="150"/>
    </row>
    <row r="7632" spans="1:5" hidden="1" x14ac:dyDescent="0.2">
      <c r="A7632" s="145" t="s">
        <v>7483</v>
      </c>
      <c r="B7632" s="145" t="s">
        <v>7491</v>
      </c>
      <c r="C7632" s="144">
        <v>6940403</v>
      </c>
      <c r="D7632" s="145" t="s">
        <v>692</v>
      </c>
      <c r="E7632" s="150"/>
    </row>
    <row r="7633" spans="1:5" hidden="1" x14ac:dyDescent="0.2">
      <c r="A7633" s="145" t="s">
        <v>7483</v>
      </c>
      <c r="B7633" s="145" t="s">
        <v>7491</v>
      </c>
      <c r="C7633" s="144">
        <v>6940404</v>
      </c>
      <c r="D7633" s="145" t="s">
        <v>7532</v>
      </c>
      <c r="E7633" s="150"/>
    </row>
    <row r="7634" spans="1:5" hidden="1" x14ac:dyDescent="0.2">
      <c r="A7634" s="145" t="s">
        <v>7483</v>
      </c>
      <c r="B7634" s="145" t="s">
        <v>7491</v>
      </c>
      <c r="C7634" s="144">
        <v>6940405</v>
      </c>
      <c r="D7634" s="145" t="s">
        <v>7533</v>
      </c>
      <c r="E7634" s="150"/>
    </row>
    <row r="7635" spans="1:5" hidden="1" x14ac:dyDescent="0.2">
      <c r="A7635" s="145" t="s">
        <v>7483</v>
      </c>
      <c r="B7635" s="145" t="s">
        <v>7491</v>
      </c>
      <c r="C7635" s="144">
        <v>6940406</v>
      </c>
      <c r="D7635" s="145" t="s">
        <v>7534</v>
      </c>
      <c r="E7635" s="150"/>
    </row>
    <row r="7636" spans="1:5" hidden="1" x14ac:dyDescent="0.2">
      <c r="A7636" s="145" t="s">
        <v>7483</v>
      </c>
      <c r="B7636" s="145" t="s">
        <v>7491</v>
      </c>
      <c r="C7636" s="144">
        <v>6940407</v>
      </c>
      <c r="D7636" s="145" t="s">
        <v>1716</v>
      </c>
      <c r="E7636" s="150"/>
    </row>
    <row r="7637" spans="1:5" hidden="1" x14ac:dyDescent="0.2">
      <c r="A7637" s="145" t="s">
        <v>7483</v>
      </c>
      <c r="B7637" s="145" t="s">
        <v>7491</v>
      </c>
      <c r="C7637" s="144">
        <v>6940408</v>
      </c>
      <c r="D7637" s="145" t="s">
        <v>7535</v>
      </c>
      <c r="E7637" s="150"/>
    </row>
    <row r="7638" spans="1:5" hidden="1" x14ac:dyDescent="0.2">
      <c r="A7638" s="145" t="s">
        <v>7483</v>
      </c>
      <c r="B7638" s="145" t="s">
        <v>7491</v>
      </c>
      <c r="C7638" s="144">
        <v>6940409</v>
      </c>
      <c r="D7638" s="145" t="s">
        <v>7536</v>
      </c>
      <c r="E7638" s="150"/>
    </row>
    <row r="7639" spans="1:5" hidden="1" x14ac:dyDescent="0.2">
      <c r="A7639" s="145" t="s">
        <v>7483</v>
      </c>
      <c r="B7639" s="145" t="s">
        <v>7493</v>
      </c>
      <c r="C7639" s="144">
        <v>6940501</v>
      </c>
      <c r="D7639" s="145" t="s">
        <v>7537</v>
      </c>
      <c r="E7639" s="150"/>
    </row>
    <row r="7640" spans="1:5" hidden="1" x14ac:dyDescent="0.2">
      <c r="A7640" s="145" t="s">
        <v>7483</v>
      </c>
      <c r="B7640" s="145" t="s">
        <v>7493</v>
      </c>
      <c r="C7640" s="144">
        <v>6940502</v>
      </c>
      <c r="D7640" s="145" t="s">
        <v>7538</v>
      </c>
      <c r="E7640" s="150"/>
    </row>
    <row r="7641" spans="1:5" hidden="1" x14ac:dyDescent="0.2">
      <c r="A7641" s="145" t="s">
        <v>7483</v>
      </c>
      <c r="B7641" s="145" t="s">
        <v>7493</v>
      </c>
      <c r="C7641" s="144">
        <v>6940503</v>
      </c>
      <c r="D7641" s="145" t="s">
        <v>7539</v>
      </c>
      <c r="E7641" s="150"/>
    </row>
    <row r="7642" spans="1:5" hidden="1" x14ac:dyDescent="0.2">
      <c r="A7642" s="145" t="s">
        <v>7483</v>
      </c>
      <c r="B7642" s="145" t="s">
        <v>7493</v>
      </c>
      <c r="C7642" s="144">
        <v>6940504</v>
      </c>
      <c r="D7642" s="145" t="s">
        <v>7540</v>
      </c>
      <c r="E7642" s="150"/>
    </row>
    <row r="7643" spans="1:5" hidden="1" x14ac:dyDescent="0.2">
      <c r="A7643" s="145" t="s">
        <v>7483</v>
      </c>
      <c r="B7643" s="145" t="s">
        <v>7493</v>
      </c>
      <c r="C7643" s="144">
        <v>6940505</v>
      </c>
      <c r="D7643" s="145" t="s">
        <v>7541</v>
      </c>
      <c r="E7643" s="150"/>
    </row>
    <row r="7644" spans="1:5" hidden="1" x14ac:dyDescent="0.2">
      <c r="A7644" s="145" t="s">
        <v>7483</v>
      </c>
      <c r="B7644" s="145" t="s">
        <v>7493</v>
      </c>
      <c r="C7644" s="144">
        <v>6940506</v>
      </c>
      <c r="D7644" s="145" t="s">
        <v>7542</v>
      </c>
      <c r="E7644" s="150"/>
    </row>
    <row r="7645" spans="1:5" hidden="1" x14ac:dyDescent="0.2">
      <c r="A7645" s="145" t="s">
        <v>7483</v>
      </c>
      <c r="B7645" s="145" t="s">
        <v>7493</v>
      </c>
      <c r="C7645" s="144">
        <v>6940507</v>
      </c>
      <c r="D7645" s="145" t="s">
        <v>7543</v>
      </c>
      <c r="E7645" s="150"/>
    </row>
    <row r="7646" spans="1:5" hidden="1" x14ac:dyDescent="0.2">
      <c r="A7646" s="145" t="s">
        <v>7483</v>
      </c>
      <c r="B7646" s="145" t="s">
        <v>7493</v>
      </c>
      <c r="C7646" s="144">
        <v>6940508</v>
      </c>
      <c r="D7646" s="145" t="s">
        <v>7544</v>
      </c>
      <c r="E7646" s="150"/>
    </row>
    <row r="7647" spans="1:5" hidden="1" x14ac:dyDescent="0.2">
      <c r="A7647" s="145" t="s">
        <v>7483</v>
      </c>
      <c r="B7647" s="145" t="s">
        <v>7493</v>
      </c>
      <c r="C7647" s="144">
        <v>6940509</v>
      </c>
      <c r="D7647" s="145" t="s">
        <v>7545</v>
      </c>
      <c r="E7647" s="150"/>
    </row>
    <row r="7648" spans="1:5" hidden="1" x14ac:dyDescent="0.2">
      <c r="A7648" s="145" t="s">
        <v>7483</v>
      </c>
      <c r="B7648" s="145" t="s">
        <v>7493</v>
      </c>
      <c r="C7648" s="144">
        <v>6940510</v>
      </c>
      <c r="D7648" s="145" t="s">
        <v>7546</v>
      </c>
      <c r="E7648" s="150"/>
    </row>
    <row r="7649" spans="1:5" hidden="1" x14ac:dyDescent="0.2">
      <c r="A7649" s="145" t="s">
        <v>7483</v>
      </c>
      <c r="B7649" s="145" t="s">
        <v>7548</v>
      </c>
      <c r="C7649" s="144">
        <v>6940601</v>
      </c>
      <c r="D7649" s="145" t="s">
        <v>7547</v>
      </c>
      <c r="E7649" s="150"/>
    </row>
    <row r="7650" spans="1:5" hidden="1" x14ac:dyDescent="0.2">
      <c r="A7650" s="145" t="s">
        <v>7483</v>
      </c>
      <c r="B7650" s="145" t="s">
        <v>7548</v>
      </c>
      <c r="C7650" s="144">
        <v>6940602</v>
      </c>
      <c r="D7650" s="145" t="s">
        <v>7549</v>
      </c>
      <c r="E7650" s="150"/>
    </row>
    <row r="7651" spans="1:5" hidden="1" x14ac:dyDescent="0.2">
      <c r="A7651" s="145" t="s">
        <v>7483</v>
      </c>
      <c r="B7651" s="145" t="s">
        <v>7548</v>
      </c>
      <c r="C7651" s="144">
        <v>6940603</v>
      </c>
      <c r="D7651" s="145" t="s">
        <v>7550</v>
      </c>
      <c r="E7651" s="150"/>
    </row>
    <row r="7652" spans="1:5" hidden="1" x14ac:dyDescent="0.2">
      <c r="A7652" s="145" t="s">
        <v>7483</v>
      </c>
      <c r="B7652" s="145" t="s">
        <v>7548</v>
      </c>
      <c r="C7652" s="144">
        <v>6940604</v>
      </c>
      <c r="D7652" s="145" t="s">
        <v>7551</v>
      </c>
      <c r="E7652" s="150"/>
    </row>
    <row r="7653" spans="1:5" hidden="1" x14ac:dyDescent="0.2">
      <c r="A7653" s="145" t="s">
        <v>7483</v>
      </c>
      <c r="B7653" s="145" t="s">
        <v>7495</v>
      </c>
      <c r="C7653" s="144">
        <v>6940701</v>
      </c>
      <c r="D7653" s="145" t="s">
        <v>7552</v>
      </c>
      <c r="E7653" s="150"/>
    </row>
    <row r="7654" spans="1:5" hidden="1" x14ac:dyDescent="0.2">
      <c r="A7654" s="145" t="s">
        <v>7483</v>
      </c>
      <c r="B7654" s="145" t="s">
        <v>7495</v>
      </c>
      <c r="C7654" s="144">
        <v>6940702</v>
      </c>
      <c r="D7654" s="145" t="s">
        <v>7553</v>
      </c>
      <c r="E7654" s="150"/>
    </row>
    <row r="7655" spans="1:5" hidden="1" x14ac:dyDescent="0.2">
      <c r="A7655" s="145" t="s">
        <v>7483</v>
      </c>
      <c r="B7655" s="145" t="s">
        <v>7495</v>
      </c>
      <c r="C7655" s="144">
        <v>6940703</v>
      </c>
      <c r="D7655" s="145" t="s">
        <v>7554</v>
      </c>
      <c r="E7655" s="150"/>
    </row>
    <row r="7656" spans="1:5" hidden="1" x14ac:dyDescent="0.2">
      <c r="A7656" s="145" t="s">
        <v>7483</v>
      </c>
      <c r="B7656" s="145" t="s">
        <v>7495</v>
      </c>
      <c r="C7656" s="144">
        <v>6940704</v>
      </c>
      <c r="D7656" s="145" t="s">
        <v>7555</v>
      </c>
      <c r="E7656" s="150"/>
    </row>
    <row r="7657" spans="1:5" hidden="1" x14ac:dyDescent="0.2">
      <c r="A7657" s="145" t="s">
        <v>7483</v>
      </c>
      <c r="B7657" s="145" t="s">
        <v>7495</v>
      </c>
      <c r="C7657" s="144">
        <v>6940705</v>
      </c>
      <c r="D7657" s="145" t="s">
        <v>7556</v>
      </c>
      <c r="E7657" s="150"/>
    </row>
    <row r="7658" spans="1:5" hidden="1" x14ac:dyDescent="0.2">
      <c r="A7658" s="145" t="s">
        <v>7483</v>
      </c>
      <c r="B7658" s="145" t="s">
        <v>7495</v>
      </c>
      <c r="C7658" s="144">
        <v>6940706</v>
      </c>
      <c r="D7658" s="145" t="s">
        <v>7557</v>
      </c>
      <c r="E7658" s="150"/>
    </row>
    <row r="7659" spans="1:5" hidden="1" x14ac:dyDescent="0.2">
      <c r="A7659" s="145" t="s">
        <v>7483</v>
      </c>
      <c r="B7659" s="145" t="s">
        <v>7495</v>
      </c>
      <c r="C7659" s="144">
        <v>6940707</v>
      </c>
      <c r="D7659" s="145" t="s">
        <v>7558</v>
      </c>
      <c r="E7659" s="150"/>
    </row>
    <row r="7660" spans="1:5" hidden="1" x14ac:dyDescent="0.2">
      <c r="A7660" s="145" t="s">
        <v>7483</v>
      </c>
      <c r="B7660" s="145" t="s">
        <v>7495</v>
      </c>
      <c r="C7660" s="144">
        <v>6940708</v>
      </c>
      <c r="D7660" s="145" t="s">
        <v>7559</v>
      </c>
      <c r="E7660" s="150"/>
    </row>
    <row r="7661" spans="1:5" hidden="1" x14ac:dyDescent="0.2">
      <c r="A7661" s="145" t="s">
        <v>7483</v>
      </c>
      <c r="B7661" s="145" t="s">
        <v>7495</v>
      </c>
      <c r="C7661" s="144">
        <v>6940709</v>
      </c>
      <c r="D7661" s="145" t="s">
        <v>198</v>
      </c>
      <c r="E7661" s="150"/>
    </row>
    <row r="7662" spans="1:5" hidden="1" x14ac:dyDescent="0.2">
      <c r="A7662" s="145" t="s">
        <v>7483</v>
      </c>
      <c r="B7662" s="145" t="s">
        <v>7560</v>
      </c>
      <c r="C7662" s="144">
        <v>6940801</v>
      </c>
      <c r="D7662" s="145" t="s">
        <v>1465</v>
      </c>
      <c r="E7662" s="150"/>
    </row>
    <row r="7663" spans="1:5" hidden="1" x14ac:dyDescent="0.2">
      <c r="A7663" s="145" t="s">
        <v>7483</v>
      </c>
      <c r="B7663" s="145" t="s">
        <v>7560</v>
      </c>
      <c r="C7663" s="144">
        <v>6940802</v>
      </c>
      <c r="D7663" s="145" t="s">
        <v>1293</v>
      </c>
      <c r="E7663" s="150"/>
    </row>
    <row r="7664" spans="1:5" hidden="1" x14ac:dyDescent="0.2">
      <c r="A7664" s="145" t="s">
        <v>7483</v>
      </c>
      <c r="B7664" s="145" t="s">
        <v>7560</v>
      </c>
      <c r="C7664" s="144">
        <v>6940803</v>
      </c>
      <c r="D7664" s="145" t="s">
        <v>7561</v>
      </c>
      <c r="E7664" s="150"/>
    </row>
    <row r="7665" spans="1:5" hidden="1" x14ac:dyDescent="0.2">
      <c r="A7665" s="145" t="s">
        <v>7483</v>
      </c>
      <c r="B7665" s="145" t="s">
        <v>7497</v>
      </c>
      <c r="C7665" s="144">
        <v>6940901</v>
      </c>
      <c r="D7665" s="145" t="s">
        <v>7562</v>
      </c>
      <c r="E7665" s="150"/>
    </row>
    <row r="7666" spans="1:5" hidden="1" x14ac:dyDescent="0.2">
      <c r="A7666" s="145" t="s">
        <v>7483</v>
      </c>
      <c r="B7666" s="145" t="s">
        <v>7497</v>
      </c>
      <c r="C7666" s="144">
        <v>6940902</v>
      </c>
      <c r="D7666" s="145" t="s">
        <v>7563</v>
      </c>
      <c r="E7666" s="150"/>
    </row>
    <row r="7667" spans="1:5" hidden="1" x14ac:dyDescent="0.2">
      <c r="A7667" s="145" t="s">
        <v>7483</v>
      </c>
      <c r="B7667" s="145" t="s">
        <v>7497</v>
      </c>
      <c r="C7667" s="144">
        <v>6940903</v>
      </c>
      <c r="D7667" s="145" t="s">
        <v>7564</v>
      </c>
      <c r="E7667" s="150"/>
    </row>
    <row r="7668" spans="1:5" hidden="1" x14ac:dyDescent="0.2">
      <c r="A7668" s="145" t="s">
        <v>7483</v>
      </c>
      <c r="B7668" s="145" t="s">
        <v>7497</v>
      </c>
      <c r="C7668" s="144">
        <v>6940904</v>
      </c>
      <c r="D7668" s="145" t="s">
        <v>7565</v>
      </c>
      <c r="E7668" s="150"/>
    </row>
    <row r="7669" spans="1:5" hidden="1" x14ac:dyDescent="0.2">
      <c r="A7669" s="145" t="s">
        <v>7483</v>
      </c>
      <c r="B7669" s="145" t="s">
        <v>7497</v>
      </c>
      <c r="C7669" s="144">
        <v>6940905</v>
      </c>
      <c r="D7669" s="145" t="s">
        <v>7566</v>
      </c>
      <c r="E7669" s="150"/>
    </row>
    <row r="7670" spans="1:5" hidden="1" x14ac:dyDescent="0.2">
      <c r="A7670" s="145" t="s">
        <v>7483</v>
      </c>
      <c r="B7670" s="145" t="s">
        <v>7497</v>
      </c>
      <c r="C7670" s="144">
        <v>6940906</v>
      </c>
      <c r="D7670" s="145" t="s">
        <v>7567</v>
      </c>
      <c r="E7670" s="150"/>
    </row>
    <row r="7671" spans="1:5" hidden="1" x14ac:dyDescent="0.2">
      <c r="A7671" s="145" t="s">
        <v>7483</v>
      </c>
      <c r="B7671" s="145" t="s">
        <v>7497</v>
      </c>
      <c r="C7671" s="144">
        <v>6940907</v>
      </c>
      <c r="D7671" s="145" t="s">
        <v>7568</v>
      </c>
      <c r="E7671" s="150"/>
    </row>
    <row r="7672" spans="1:5" hidden="1" x14ac:dyDescent="0.2">
      <c r="A7672" s="145" t="s">
        <v>7483</v>
      </c>
      <c r="B7672" s="145" t="s">
        <v>7497</v>
      </c>
      <c r="C7672" s="144">
        <v>6940908</v>
      </c>
      <c r="D7672" s="145" t="s">
        <v>7569</v>
      </c>
      <c r="E7672" s="150"/>
    </row>
    <row r="7673" spans="1:5" hidden="1" x14ac:dyDescent="0.2">
      <c r="A7673" s="145" t="s">
        <v>7483</v>
      </c>
      <c r="B7673" s="145" t="s">
        <v>7497</v>
      </c>
      <c r="C7673" s="144">
        <v>6940909</v>
      </c>
      <c r="D7673" s="145" t="s">
        <v>7570</v>
      </c>
      <c r="E7673" s="150"/>
    </row>
    <row r="7674" spans="1:5" hidden="1" x14ac:dyDescent="0.2">
      <c r="A7674" s="145" t="s">
        <v>7483</v>
      </c>
      <c r="B7674" s="145" t="s">
        <v>7497</v>
      </c>
      <c r="C7674" s="144">
        <v>6940910</v>
      </c>
      <c r="D7674" s="145" t="s">
        <v>7571</v>
      </c>
      <c r="E7674" s="150"/>
    </row>
    <row r="7675" spans="1:5" hidden="1" x14ac:dyDescent="0.2">
      <c r="A7675" s="145" t="s">
        <v>7483</v>
      </c>
      <c r="B7675" s="145" t="s">
        <v>7497</v>
      </c>
      <c r="C7675" s="144">
        <v>6940911</v>
      </c>
      <c r="D7675" s="145" t="s">
        <v>7572</v>
      </c>
      <c r="E7675" s="150"/>
    </row>
    <row r="7676" spans="1:5" hidden="1" x14ac:dyDescent="0.2">
      <c r="A7676" s="145" t="s">
        <v>7483</v>
      </c>
      <c r="B7676" s="145" t="s">
        <v>7497</v>
      </c>
      <c r="C7676" s="144">
        <v>6940912</v>
      </c>
      <c r="D7676" s="145" t="s">
        <v>7573</v>
      </c>
      <c r="E7676" s="150"/>
    </row>
    <row r="7677" spans="1:5" hidden="1" x14ac:dyDescent="0.2">
      <c r="A7677" s="145" t="s">
        <v>7483</v>
      </c>
      <c r="B7677" s="145" t="s">
        <v>7497</v>
      </c>
      <c r="C7677" s="144">
        <v>6940913</v>
      </c>
      <c r="D7677" s="145" t="s">
        <v>7574</v>
      </c>
      <c r="E7677" s="150"/>
    </row>
    <row r="7678" spans="1:5" hidden="1" x14ac:dyDescent="0.2">
      <c r="A7678" s="145" t="s">
        <v>7483</v>
      </c>
      <c r="B7678" s="145" t="s">
        <v>7497</v>
      </c>
      <c r="C7678" s="144">
        <v>6940918</v>
      </c>
      <c r="D7678" s="145" t="s">
        <v>7575</v>
      </c>
      <c r="E7678" s="150"/>
    </row>
    <row r="7679" spans="1:5" hidden="1" x14ac:dyDescent="0.2">
      <c r="A7679" s="145" t="s">
        <v>7483</v>
      </c>
      <c r="B7679" s="145" t="s">
        <v>7497</v>
      </c>
      <c r="C7679" s="144">
        <v>6940919</v>
      </c>
      <c r="D7679" s="145" t="s">
        <v>7576</v>
      </c>
      <c r="E7679" s="150"/>
    </row>
    <row r="7680" spans="1:5" hidden="1" x14ac:dyDescent="0.2">
      <c r="A7680" s="145" t="s">
        <v>7483</v>
      </c>
      <c r="B7680" s="145" t="s">
        <v>7500</v>
      </c>
      <c r="C7680" s="144">
        <v>6941001</v>
      </c>
      <c r="D7680" s="145" t="s">
        <v>7577</v>
      </c>
      <c r="E7680" s="150"/>
    </row>
    <row r="7681" spans="1:5" hidden="1" x14ac:dyDescent="0.2">
      <c r="A7681" s="145" t="s">
        <v>7483</v>
      </c>
      <c r="B7681" s="145" t="s">
        <v>7500</v>
      </c>
      <c r="C7681" s="144">
        <v>6941002</v>
      </c>
      <c r="D7681" s="145" t="s">
        <v>6354</v>
      </c>
      <c r="E7681" s="150"/>
    </row>
    <row r="7682" spans="1:5" hidden="1" x14ac:dyDescent="0.2">
      <c r="A7682" s="145" t="s">
        <v>7483</v>
      </c>
      <c r="B7682" s="145" t="s">
        <v>7500</v>
      </c>
      <c r="C7682" s="144">
        <v>6941003</v>
      </c>
      <c r="D7682" s="145" t="s">
        <v>7578</v>
      </c>
      <c r="E7682" s="150"/>
    </row>
    <row r="7683" spans="1:5" hidden="1" x14ac:dyDescent="0.2">
      <c r="A7683" s="145" t="s">
        <v>7483</v>
      </c>
      <c r="B7683" s="145" t="s">
        <v>7500</v>
      </c>
      <c r="C7683" s="144">
        <v>6941004</v>
      </c>
      <c r="D7683" s="145" t="s">
        <v>7579</v>
      </c>
      <c r="E7683" s="150"/>
    </row>
    <row r="7684" spans="1:5" hidden="1" x14ac:dyDescent="0.2">
      <c r="A7684" s="145" t="s">
        <v>7483</v>
      </c>
      <c r="B7684" s="145" t="s">
        <v>7500</v>
      </c>
      <c r="C7684" s="144">
        <v>6941005</v>
      </c>
      <c r="D7684" s="145" t="s">
        <v>7580</v>
      </c>
      <c r="E7684" s="150"/>
    </row>
    <row r="7685" spans="1:5" hidden="1" x14ac:dyDescent="0.2">
      <c r="A7685" s="145" t="s">
        <v>7483</v>
      </c>
      <c r="B7685" s="145" t="s">
        <v>7500</v>
      </c>
      <c r="C7685" s="144">
        <v>6941006</v>
      </c>
      <c r="D7685" s="145" t="s">
        <v>7581</v>
      </c>
      <c r="E7685" s="150"/>
    </row>
    <row r="7686" spans="1:5" hidden="1" x14ac:dyDescent="0.2">
      <c r="A7686" s="145" t="s">
        <v>7483</v>
      </c>
      <c r="B7686" s="145" t="s">
        <v>7500</v>
      </c>
      <c r="C7686" s="144">
        <v>6941007</v>
      </c>
      <c r="D7686" s="145" t="s">
        <v>7582</v>
      </c>
      <c r="E7686" s="150"/>
    </row>
    <row r="7687" spans="1:5" hidden="1" x14ac:dyDescent="0.2">
      <c r="A7687" s="145" t="s">
        <v>7483</v>
      </c>
      <c r="B7687" s="145" t="s">
        <v>7500</v>
      </c>
      <c r="C7687" s="144">
        <v>6941008</v>
      </c>
      <c r="D7687" s="145" t="s">
        <v>7583</v>
      </c>
      <c r="E7687" s="150"/>
    </row>
    <row r="7688" spans="1:5" hidden="1" x14ac:dyDescent="0.2">
      <c r="A7688" s="145" t="s">
        <v>7483</v>
      </c>
      <c r="B7688" s="145" t="s">
        <v>7500</v>
      </c>
      <c r="C7688" s="144">
        <v>6941009</v>
      </c>
      <c r="D7688" s="145" t="s">
        <v>7584</v>
      </c>
      <c r="E7688" s="150"/>
    </row>
    <row r="7689" spans="1:5" hidden="1" x14ac:dyDescent="0.2">
      <c r="A7689" s="145" t="s">
        <v>7483</v>
      </c>
      <c r="B7689" s="145" t="s">
        <v>7500</v>
      </c>
      <c r="C7689" s="144">
        <v>6941010</v>
      </c>
      <c r="D7689" s="145" t="s">
        <v>7585</v>
      </c>
      <c r="E7689" s="150"/>
    </row>
    <row r="7690" spans="1:5" hidden="1" x14ac:dyDescent="0.2">
      <c r="A7690" s="145" t="s">
        <v>7483</v>
      </c>
      <c r="B7690" s="145" t="s">
        <v>7500</v>
      </c>
      <c r="C7690" s="144">
        <v>6941011</v>
      </c>
      <c r="D7690" s="145" t="s">
        <v>7586</v>
      </c>
      <c r="E7690" s="150"/>
    </row>
    <row r="7691" spans="1:5" hidden="1" x14ac:dyDescent="0.2">
      <c r="A7691" s="145" t="s">
        <v>7483</v>
      </c>
      <c r="B7691" s="145" t="s">
        <v>7500</v>
      </c>
      <c r="C7691" s="144">
        <v>6941012</v>
      </c>
      <c r="D7691" s="145" t="s">
        <v>7587</v>
      </c>
      <c r="E7691" s="150"/>
    </row>
    <row r="7692" spans="1:5" hidden="1" x14ac:dyDescent="0.2">
      <c r="A7692" s="145" t="s">
        <v>7483</v>
      </c>
      <c r="B7692" s="145" t="s">
        <v>7589</v>
      </c>
      <c r="C7692" s="144">
        <v>6941101</v>
      </c>
      <c r="D7692" s="145" t="s">
        <v>7588</v>
      </c>
      <c r="E7692" s="150"/>
    </row>
    <row r="7693" spans="1:5" hidden="1" x14ac:dyDescent="0.2">
      <c r="A7693" s="145" t="s">
        <v>7483</v>
      </c>
      <c r="B7693" s="145" t="s">
        <v>7589</v>
      </c>
      <c r="C7693" s="144">
        <v>6941102</v>
      </c>
      <c r="D7693" s="145" t="s">
        <v>7590</v>
      </c>
      <c r="E7693" s="150"/>
    </row>
    <row r="7694" spans="1:5" hidden="1" x14ac:dyDescent="0.2">
      <c r="A7694" s="145" t="s">
        <v>7483</v>
      </c>
      <c r="B7694" s="145" t="s">
        <v>7589</v>
      </c>
      <c r="C7694" s="144">
        <v>6941103</v>
      </c>
      <c r="D7694" s="145" t="s">
        <v>7591</v>
      </c>
      <c r="E7694" s="150"/>
    </row>
    <row r="7695" spans="1:5" hidden="1" x14ac:dyDescent="0.2">
      <c r="A7695" s="145" t="s">
        <v>7483</v>
      </c>
      <c r="B7695" s="145" t="s">
        <v>7593</v>
      </c>
      <c r="C7695" s="144">
        <v>6941201</v>
      </c>
      <c r="D7695" s="145" t="s">
        <v>7592</v>
      </c>
      <c r="E7695" s="150"/>
    </row>
    <row r="7696" spans="1:5" hidden="1" x14ac:dyDescent="0.2">
      <c r="A7696" s="145" t="s">
        <v>7483</v>
      </c>
      <c r="B7696" s="145" t="s">
        <v>7593</v>
      </c>
      <c r="C7696" s="144">
        <v>6941202</v>
      </c>
      <c r="D7696" s="145" t="s">
        <v>4258</v>
      </c>
      <c r="E7696" s="150"/>
    </row>
    <row r="7697" spans="1:5" hidden="1" x14ac:dyDescent="0.2">
      <c r="A7697" s="145" t="s">
        <v>7483</v>
      </c>
      <c r="B7697" s="145" t="s">
        <v>7593</v>
      </c>
      <c r="C7697" s="144">
        <v>6941203</v>
      </c>
      <c r="D7697" s="145" t="s">
        <v>4559</v>
      </c>
      <c r="E7697" s="150"/>
    </row>
    <row r="7698" spans="1:5" hidden="1" x14ac:dyDescent="0.2">
      <c r="A7698" s="145" t="s">
        <v>7596</v>
      </c>
      <c r="B7698" s="145" t="s">
        <v>7595</v>
      </c>
      <c r="C7698" s="144">
        <v>2950101</v>
      </c>
      <c r="D7698" s="145" t="s">
        <v>7594</v>
      </c>
      <c r="E7698" s="150"/>
    </row>
    <row r="7699" spans="1:5" hidden="1" x14ac:dyDescent="0.2">
      <c r="A7699" s="145" t="s">
        <v>7596</v>
      </c>
      <c r="B7699" s="145" t="s">
        <v>7595</v>
      </c>
      <c r="C7699" s="144">
        <v>3950101</v>
      </c>
      <c r="D7699" s="145" t="s">
        <v>7597</v>
      </c>
      <c r="E7699" s="150"/>
    </row>
    <row r="7700" spans="1:5" hidden="1" x14ac:dyDescent="0.2">
      <c r="A7700" s="145" t="s">
        <v>7596</v>
      </c>
      <c r="B7700" s="145" t="s">
        <v>7599</v>
      </c>
      <c r="C7700" s="144">
        <v>4950201</v>
      </c>
      <c r="D7700" s="145" t="s">
        <v>7598</v>
      </c>
      <c r="E7700" s="150"/>
    </row>
    <row r="7701" spans="1:5" hidden="1" x14ac:dyDescent="0.2">
      <c r="A7701" s="145" t="s">
        <v>7596</v>
      </c>
      <c r="B7701" s="145" t="s">
        <v>7595</v>
      </c>
      <c r="C7701" s="144">
        <v>5950114</v>
      </c>
      <c r="D7701" s="145" t="s">
        <v>7600</v>
      </c>
      <c r="E7701" s="150"/>
    </row>
    <row r="7702" spans="1:5" hidden="1" x14ac:dyDescent="0.2">
      <c r="A7702" s="145" t="s">
        <v>7596</v>
      </c>
      <c r="B7702" s="145" t="s">
        <v>7602</v>
      </c>
      <c r="C7702" s="144">
        <v>5950307</v>
      </c>
      <c r="D7702" s="145" t="s">
        <v>7601</v>
      </c>
      <c r="E7702" s="150"/>
    </row>
    <row r="7703" spans="1:5" hidden="1" x14ac:dyDescent="0.2">
      <c r="A7703" s="145" t="s">
        <v>7596</v>
      </c>
      <c r="B7703" s="145" t="s">
        <v>7604</v>
      </c>
      <c r="C7703" s="144">
        <v>5950405</v>
      </c>
      <c r="D7703" s="145" t="s">
        <v>7603</v>
      </c>
      <c r="E7703" s="150"/>
    </row>
    <row r="7704" spans="1:5" hidden="1" x14ac:dyDescent="0.2">
      <c r="A7704" s="145" t="s">
        <v>7596</v>
      </c>
      <c r="B7704" s="145" t="s">
        <v>7606</v>
      </c>
      <c r="C7704" s="144">
        <v>5950508</v>
      </c>
      <c r="D7704" s="145" t="s">
        <v>7605</v>
      </c>
      <c r="E7704" s="150"/>
    </row>
    <row r="7705" spans="1:5" hidden="1" x14ac:dyDescent="0.2">
      <c r="A7705" s="145" t="s">
        <v>7596</v>
      </c>
      <c r="B7705" s="145" t="s">
        <v>7608</v>
      </c>
      <c r="C7705" s="144">
        <v>5950616</v>
      </c>
      <c r="D7705" s="145" t="s">
        <v>7607</v>
      </c>
      <c r="E7705" s="150"/>
    </row>
    <row r="7706" spans="1:5" hidden="1" x14ac:dyDescent="0.2">
      <c r="A7706" s="145" t="s">
        <v>7596</v>
      </c>
      <c r="B7706" s="145" t="s">
        <v>7608</v>
      </c>
      <c r="C7706" s="144">
        <v>5950617</v>
      </c>
      <c r="D7706" s="145" t="s">
        <v>7609</v>
      </c>
      <c r="E7706" s="150"/>
    </row>
    <row r="7707" spans="1:5" hidden="1" x14ac:dyDescent="0.2">
      <c r="A7707" s="145" t="s">
        <v>7596</v>
      </c>
      <c r="B7707" s="145" t="s">
        <v>7595</v>
      </c>
      <c r="C7707" s="144">
        <v>6950101</v>
      </c>
      <c r="D7707" s="145" t="s">
        <v>7610</v>
      </c>
      <c r="E7707" s="150"/>
    </row>
    <row r="7708" spans="1:5" hidden="1" x14ac:dyDescent="0.2">
      <c r="A7708" s="145" t="s">
        <v>7596</v>
      </c>
      <c r="B7708" s="145" t="s">
        <v>7595</v>
      </c>
      <c r="C7708" s="144">
        <v>6950102</v>
      </c>
      <c r="D7708" s="145" t="s">
        <v>7611</v>
      </c>
      <c r="E7708" s="150"/>
    </row>
    <row r="7709" spans="1:5" hidden="1" x14ac:dyDescent="0.2">
      <c r="A7709" s="145" t="s">
        <v>7596</v>
      </c>
      <c r="B7709" s="145" t="s">
        <v>7595</v>
      </c>
      <c r="C7709" s="144">
        <v>6950103</v>
      </c>
      <c r="D7709" s="145" t="s">
        <v>7612</v>
      </c>
      <c r="E7709" s="150"/>
    </row>
    <row r="7710" spans="1:5" hidden="1" x14ac:dyDescent="0.2">
      <c r="A7710" s="145" t="s">
        <v>7596</v>
      </c>
      <c r="B7710" s="145" t="s">
        <v>7595</v>
      </c>
      <c r="C7710" s="144">
        <v>6950104</v>
      </c>
      <c r="D7710" s="145" t="s">
        <v>7613</v>
      </c>
      <c r="E7710" s="150"/>
    </row>
    <row r="7711" spans="1:5" hidden="1" x14ac:dyDescent="0.2">
      <c r="A7711" s="145" t="s">
        <v>7596</v>
      </c>
      <c r="B7711" s="145" t="s">
        <v>7595</v>
      </c>
      <c r="C7711" s="144">
        <v>6950105</v>
      </c>
      <c r="D7711" s="145" t="s">
        <v>7614</v>
      </c>
      <c r="E7711" s="150"/>
    </row>
    <row r="7712" spans="1:5" hidden="1" x14ac:dyDescent="0.2">
      <c r="A7712" s="145" t="s">
        <v>7596</v>
      </c>
      <c r="B7712" s="145" t="s">
        <v>7595</v>
      </c>
      <c r="C7712" s="144">
        <v>6950106</v>
      </c>
      <c r="D7712" s="145" t="s">
        <v>7615</v>
      </c>
      <c r="E7712" s="150"/>
    </row>
    <row r="7713" spans="1:5" hidden="1" x14ac:dyDescent="0.2">
      <c r="A7713" s="145" t="s">
        <v>7596</v>
      </c>
      <c r="B7713" s="145" t="s">
        <v>7595</v>
      </c>
      <c r="C7713" s="144">
        <v>6950107</v>
      </c>
      <c r="D7713" s="145" t="s">
        <v>7616</v>
      </c>
      <c r="E7713" s="150"/>
    </row>
    <row r="7714" spans="1:5" hidden="1" x14ac:dyDescent="0.2">
      <c r="A7714" s="145" t="s">
        <v>7596</v>
      </c>
      <c r="B7714" s="145" t="s">
        <v>7595</v>
      </c>
      <c r="C7714" s="144">
        <v>6950108</v>
      </c>
      <c r="D7714" s="145" t="s">
        <v>7617</v>
      </c>
      <c r="E7714" s="150"/>
    </row>
    <row r="7715" spans="1:5" hidden="1" x14ac:dyDescent="0.2">
      <c r="A7715" s="145" t="s">
        <v>7596</v>
      </c>
      <c r="B7715" s="145" t="s">
        <v>7595</v>
      </c>
      <c r="C7715" s="144">
        <v>6950109</v>
      </c>
      <c r="D7715" s="145" t="s">
        <v>7618</v>
      </c>
      <c r="E7715" s="150"/>
    </row>
    <row r="7716" spans="1:5" hidden="1" x14ac:dyDescent="0.2">
      <c r="A7716" s="145" t="s">
        <v>7596</v>
      </c>
      <c r="B7716" s="145" t="s">
        <v>7595</v>
      </c>
      <c r="C7716" s="144">
        <v>6950110</v>
      </c>
      <c r="D7716" s="145" t="s">
        <v>7619</v>
      </c>
      <c r="E7716" s="150"/>
    </row>
    <row r="7717" spans="1:5" hidden="1" x14ac:dyDescent="0.2">
      <c r="A7717" s="145" t="s">
        <v>7596</v>
      </c>
      <c r="B7717" s="145" t="s">
        <v>7595</v>
      </c>
      <c r="C7717" s="144">
        <v>6950111</v>
      </c>
      <c r="D7717" s="145" t="s">
        <v>7620</v>
      </c>
      <c r="E7717" s="150"/>
    </row>
    <row r="7718" spans="1:5" hidden="1" x14ac:dyDescent="0.2">
      <c r="A7718" s="145" t="s">
        <v>7596</v>
      </c>
      <c r="B7718" s="145" t="s">
        <v>7595</v>
      </c>
      <c r="C7718" s="144">
        <v>6950112</v>
      </c>
      <c r="D7718" s="145" t="s">
        <v>7621</v>
      </c>
      <c r="E7718" s="150"/>
    </row>
    <row r="7719" spans="1:5" hidden="1" x14ac:dyDescent="0.2">
      <c r="A7719" s="145" t="s">
        <v>7596</v>
      </c>
      <c r="B7719" s="145" t="s">
        <v>7595</v>
      </c>
      <c r="C7719" s="144">
        <v>6950113</v>
      </c>
      <c r="D7719" s="145" t="s">
        <v>7622</v>
      </c>
      <c r="E7719" s="150"/>
    </row>
    <row r="7720" spans="1:5" hidden="1" x14ac:dyDescent="0.2">
      <c r="A7720" s="145" t="s">
        <v>7596</v>
      </c>
      <c r="B7720" s="145" t="s">
        <v>7599</v>
      </c>
      <c r="C7720" s="144">
        <v>6950201</v>
      </c>
      <c r="D7720" s="145" t="s">
        <v>7623</v>
      </c>
      <c r="E7720" s="150"/>
    </row>
    <row r="7721" spans="1:5" hidden="1" x14ac:dyDescent="0.2">
      <c r="A7721" s="145" t="s">
        <v>7596</v>
      </c>
      <c r="B7721" s="145" t="s">
        <v>7599</v>
      </c>
      <c r="C7721" s="144">
        <v>6950202</v>
      </c>
      <c r="D7721" s="145" t="s">
        <v>7624</v>
      </c>
      <c r="E7721" s="150"/>
    </row>
    <row r="7722" spans="1:5" hidden="1" x14ac:dyDescent="0.2">
      <c r="A7722" s="145" t="s">
        <v>7596</v>
      </c>
      <c r="B7722" s="145" t="s">
        <v>7599</v>
      </c>
      <c r="C7722" s="144">
        <v>6950203</v>
      </c>
      <c r="D7722" s="145" t="s">
        <v>7625</v>
      </c>
      <c r="E7722" s="150"/>
    </row>
    <row r="7723" spans="1:5" hidden="1" x14ac:dyDescent="0.2">
      <c r="A7723" s="145" t="s">
        <v>7596</v>
      </c>
      <c r="B7723" s="145" t="s">
        <v>7599</v>
      </c>
      <c r="C7723" s="144">
        <v>6950204</v>
      </c>
      <c r="D7723" s="145" t="s">
        <v>7626</v>
      </c>
      <c r="E7723" s="150"/>
    </row>
    <row r="7724" spans="1:5" hidden="1" x14ac:dyDescent="0.2">
      <c r="A7724" s="145" t="s">
        <v>7596</v>
      </c>
      <c r="B7724" s="145" t="s">
        <v>7602</v>
      </c>
      <c r="C7724" s="144">
        <v>6950301</v>
      </c>
      <c r="D7724" s="145" t="s">
        <v>7627</v>
      </c>
      <c r="E7724" s="150"/>
    </row>
    <row r="7725" spans="1:5" hidden="1" x14ac:dyDescent="0.2">
      <c r="A7725" s="145" t="s">
        <v>7596</v>
      </c>
      <c r="B7725" s="145" t="s">
        <v>7602</v>
      </c>
      <c r="C7725" s="144">
        <v>6950302</v>
      </c>
      <c r="D7725" s="145" t="s">
        <v>374</v>
      </c>
      <c r="E7725" s="150"/>
    </row>
    <row r="7726" spans="1:5" hidden="1" x14ac:dyDescent="0.2">
      <c r="A7726" s="145" t="s">
        <v>7596</v>
      </c>
      <c r="B7726" s="145" t="s">
        <v>7602</v>
      </c>
      <c r="C7726" s="144">
        <v>6950303</v>
      </c>
      <c r="D7726" s="145" t="s">
        <v>7628</v>
      </c>
      <c r="E7726" s="150"/>
    </row>
    <row r="7727" spans="1:5" hidden="1" x14ac:dyDescent="0.2">
      <c r="A7727" s="145" t="s">
        <v>7596</v>
      </c>
      <c r="B7727" s="145" t="s">
        <v>7602</v>
      </c>
      <c r="C7727" s="144">
        <v>6950304</v>
      </c>
      <c r="D7727" s="145" t="s">
        <v>7629</v>
      </c>
      <c r="E7727" s="150"/>
    </row>
    <row r="7728" spans="1:5" hidden="1" x14ac:dyDescent="0.2">
      <c r="A7728" s="145" t="s">
        <v>7596</v>
      </c>
      <c r="B7728" s="145" t="s">
        <v>7602</v>
      </c>
      <c r="C7728" s="144">
        <v>6950305</v>
      </c>
      <c r="D7728" s="145" t="s">
        <v>7630</v>
      </c>
      <c r="E7728" s="150"/>
    </row>
    <row r="7729" spans="1:5" hidden="1" x14ac:dyDescent="0.2">
      <c r="A7729" s="145" t="s">
        <v>7596</v>
      </c>
      <c r="B7729" s="145" t="s">
        <v>7602</v>
      </c>
      <c r="C7729" s="144">
        <v>6950306</v>
      </c>
      <c r="D7729" s="145" t="s">
        <v>7631</v>
      </c>
      <c r="E7729" s="150"/>
    </row>
    <row r="7730" spans="1:5" hidden="1" x14ac:dyDescent="0.2">
      <c r="A7730" s="145" t="s">
        <v>7596</v>
      </c>
      <c r="B7730" s="145" t="s">
        <v>7604</v>
      </c>
      <c r="C7730" s="144">
        <v>6950401</v>
      </c>
      <c r="D7730" s="145" t="s">
        <v>7632</v>
      </c>
      <c r="E7730" s="150"/>
    </row>
    <row r="7731" spans="1:5" hidden="1" x14ac:dyDescent="0.2">
      <c r="A7731" s="145" t="s">
        <v>7596</v>
      </c>
      <c r="B7731" s="145" t="s">
        <v>7604</v>
      </c>
      <c r="C7731" s="144">
        <v>6950402</v>
      </c>
      <c r="D7731" s="145" t="s">
        <v>7633</v>
      </c>
      <c r="E7731" s="150"/>
    </row>
    <row r="7732" spans="1:5" hidden="1" x14ac:dyDescent="0.2">
      <c r="A7732" s="145" t="s">
        <v>7596</v>
      </c>
      <c r="B7732" s="145" t="s">
        <v>7604</v>
      </c>
      <c r="C7732" s="144">
        <v>6950403</v>
      </c>
      <c r="D7732" s="145" t="s">
        <v>7634</v>
      </c>
      <c r="E7732" s="150"/>
    </row>
    <row r="7733" spans="1:5" hidden="1" x14ac:dyDescent="0.2">
      <c r="A7733" s="145" t="s">
        <v>7596</v>
      </c>
      <c r="B7733" s="145" t="s">
        <v>7604</v>
      </c>
      <c r="C7733" s="144">
        <v>6950404</v>
      </c>
      <c r="D7733" s="145" t="s">
        <v>7635</v>
      </c>
      <c r="E7733" s="150"/>
    </row>
    <row r="7734" spans="1:5" hidden="1" x14ac:dyDescent="0.2">
      <c r="A7734" s="145" t="s">
        <v>7596</v>
      </c>
      <c r="B7734" s="145" t="s">
        <v>7606</v>
      </c>
      <c r="C7734" s="144">
        <v>6950501</v>
      </c>
      <c r="D7734" s="145" t="s">
        <v>7636</v>
      </c>
      <c r="E7734" s="150"/>
    </row>
    <row r="7735" spans="1:5" hidden="1" x14ac:dyDescent="0.2">
      <c r="A7735" s="145" t="s">
        <v>7596</v>
      </c>
      <c r="B7735" s="145" t="s">
        <v>7606</v>
      </c>
      <c r="C7735" s="144">
        <v>6950502</v>
      </c>
      <c r="D7735" s="145" t="s">
        <v>7637</v>
      </c>
      <c r="E7735" s="150"/>
    </row>
    <row r="7736" spans="1:5" hidden="1" x14ac:dyDescent="0.2">
      <c r="A7736" s="145" t="s">
        <v>7596</v>
      </c>
      <c r="B7736" s="145" t="s">
        <v>7606</v>
      </c>
      <c r="C7736" s="144">
        <v>6950503</v>
      </c>
      <c r="D7736" s="145" t="s">
        <v>7638</v>
      </c>
      <c r="E7736" s="150"/>
    </row>
    <row r="7737" spans="1:5" hidden="1" x14ac:dyDescent="0.2">
      <c r="A7737" s="145" t="s">
        <v>7596</v>
      </c>
      <c r="B7737" s="145" t="s">
        <v>7606</v>
      </c>
      <c r="C7737" s="144">
        <v>6950504</v>
      </c>
      <c r="D7737" s="145" t="s">
        <v>7639</v>
      </c>
      <c r="E7737" s="150"/>
    </row>
    <row r="7738" spans="1:5" hidden="1" x14ac:dyDescent="0.2">
      <c r="A7738" s="145" t="s">
        <v>7596</v>
      </c>
      <c r="B7738" s="145" t="s">
        <v>7606</v>
      </c>
      <c r="C7738" s="144">
        <v>6950505</v>
      </c>
      <c r="D7738" s="145" t="s">
        <v>7640</v>
      </c>
      <c r="E7738" s="150"/>
    </row>
    <row r="7739" spans="1:5" hidden="1" x14ac:dyDescent="0.2">
      <c r="A7739" s="145" t="s">
        <v>7596</v>
      </c>
      <c r="B7739" s="145" t="s">
        <v>7606</v>
      </c>
      <c r="C7739" s="144">
        <v>6950506</v>
      </c>
      <c r="D7739" s="145" t="s">
        <v>7641</v>
      </c>
      <c r="E7739" s="150"/>
    </row>
    <row r="7740" spans="1:5" hidden="1" x14ac:dyDescent="0.2">
      <c r="A7740" s="145" t="s">
        <v>7596</v>
      </c>
      <c r="B7740" s="145" t="s">
        <v>7606</v>
      </c>
      <c r="C7740" s="144">
        <v>6950507</v>
      </c>
      <c r="D7740" s="145" t="s">
        <v>7642</v>
      </c>
      <c r="E7740" s="150"/>
    </row>
    <row r="7741" spans="1:5" hidden="1" x14ac:dyDescent="0.2">
      <c r="A7741" s="145" t="s">
        <v>7596</v>
      </c>
      <c r="B7741" s="145" t="s">
        <v>7608</v>
      </c>
      <c r="C7741" s="144">
        <v>6950601</v>
      </c>
      <c r="D7741" s="145" t="s">
        <v>7643</v>
      </c>
      <c r="E7741" s="150"/>
    </row>
    <row r="7742" spans="1:5" hidden="1" x14ac:dyDescent="0.2">
      <c r="A7742" s="145" t="s">
        <v>7596</v>
      </c>
      <c r="B7742" s="145" t="s">
        <v>7608</v>
      </c>
      <c r="C7742" s="144">
        <v>6950602</v>
      </c>
      <c r="D7742" s="145" t="s">
        <v>7644</v>
      </c>
      <c r="E7742" s="150"/>
    </row>
    <row r="7743" spans="1:5" hidden="1" x14ac:dyDescent="0.2">
      <c r="A7743" s="145" t="s">
        <v>7596</v>
      </c>
      <c r="B7743" s="145" t="s">
        <v>7608</v>
      </c>
      <c r="C7743" s="144">
        <v>6950603</v>
      </c>
      <c r="D7743" s="145" t="s">
        <v>7645</v>
      </c>
      <c r="E7743" s="150"/>
    </row>
    <row r="7744" spans="1:5" hidden="1" x14ac:dyDescent="0.2">
      <c r="A7744" s="145" t="s">
        <v>7596</v>
      </c>
      <c r="B7744" s="145" t="s">
        <v>7608</v>
      </c>
      <c r="C7744" s="144">
        <v>6950604</v>
      </c>
      <c r="D7744" s="145" t="s">
        <v>7646</v>
      </c>
      <c r="E7744" s="150"/>
    </row>
    <row r="7745" spans="1:5" hidden="1" x14ac:dyDescent="0.2">
      <c r="A7745" s="145" t="s">
        <v>7596</v>
      </c>
      <c r="B7745" s="145" t="s">
        <v>7608</v>
      </c>
      <c r="C7745" s="144">
        <v>6950605</v>
      </c>
      <c r="D7745" s="145" t="s">
        <v>7647</v>
      </c>
      <c r="E7745" s="150"/>
    </row>
    <row r="7746" spans="1:5" hidden="1" x14ac:dyDescent="0.2">
      <c r="A7746" s="145" t="s">
        <v>7596</v>
      </c>
      <c r="B7746" s="145" t="s">
        <v>7608</v>
      </c>
      <c r="C7746" s="144">
        <v>6950606</v>
      </c>
      <c r="D7746" s="145" t="s">
        <v>7648</v>
      </c>
      <c r="E7746" s="150"/>
    </row>
    <row r="7747" spans="1:5" hidden="1" x14ac:dyDescent="0.2">
      <c r="A7747" s="145" t="s">
        <v>7596</v>
      </c>
      <c r="B7747" s="145" t="s">
        <v>7608</v>
      </c>
      <c r="C7747" s="144">
        <v>6950607</v>
      </c>
      <c r="D7747" s="145" t="s">
        <v>7649</v>
      </c>
      <c r="E7747" s="150"/>
    </row>
    <row r="7748" spans="1:5" hidden="1" x14ac:dyDescent="0.2">
      <c r="A7748" s="145" t="s">
        <v>7596</v>
      </c>
      <c r="B7748" s="145" t="s">
        <v>7608</v>
      </c>
      <c r="C7748" s="144">
        <v>6950608</v>
      </c>
      <c r="D7748" s="145" t="s">
        <v>7650</v>
      </c>
      <c r="E7748" s="150"/>
    </row>
    <row r="7749" spans="1:5" hidden="1" x14ac:dyDescent="0.2">
      <c r="A7749" s="145" t="s">
        <v>7596</v>
      </c>
      <c r="B7749" s="145" t="s">
        <v>7608</v>
      </c>
      <c r="C7749" s="144">
        <v>6950609</v>
      </c>
      <c r="D7749" s="145" t="s">
        <v>7651</v>
      </c>
      <c r="E7749" s="150"/>
    </row>
    <row r="7750" spans="1:5" hidden="1" x14ac:dyDescent="0.2">
      <c r="A7750" s="145" t="s">
        <v>7596</v>
      </c>
      <c r="B7750" s="145" t="s">
        <v>7608</v>
      </c>
      <c r="C7750" s="144">
        <v>6950610</v>
      </c>
      <c r="D7750" s="145" t="s">
        <v>7652</v>
      </c>
      <c r="E7750" s="150"/>
    </row>
    <row r="7751" spans="1:5" hidden="1" x14ac:dyDescent="0.2">
      <c r="A7751" s="145" t="s">
        <v>7596</v>
      </c>
      <c r="B7751" s="145" t="s">
        <v>7608</v>
      </c>
      <c r="C7751" s="144">
        <v>6950611</v>
      </c>
      <c r="D7751" s="145" t="s">
        <v>7653</v>
      </c>
      <c r="E7751" s="150"/>
    </row>
    <row r="7752" spans="1:5" hidden="1" x14ac:dyDescent="0.2">
      <c r="A7752" s="145" t="s">
        <v>7596</v>
      </c>
      <c r="B7752" s="145" t="s">
        <v>7608</v>
      </c>
      <c r="C7752" s="144">
        <v>6950612</v>
      </c>
      <c r="D7752" s="145" t="s">
        <v>7654</v>
      </c>
      <c r="E7752" s="150"/>
    </row>
    <row r="7753" spans="1:5" hidden="1" x14ac:dyDescent="0.2">
      <c r="A7753" s="145" t="s">
        <v>7596</v>
      </c>
      <c r="B7753" s="145" t="s">
        <v>7608</v>
      </c>
      <c r="C7753" s="144">
        <v>6950613</v>
      </c>
      <c r="D7753" s="145" t="s">
        <v>7655</v>
      </c>
      <c r="E7753" s="150"/>
    </row>
    <row r="7754" spans="1:5" hidden="1" x14ac:dyDescent="0.2">
      <c r="A7754" s="145" t="s">
        <v>7596</v>
      </c>
      <c r="B7754" s="145" t="s">
        <v>7608</v>
      </c>
      <c r="C7754" s="144">
        <v>6950614</v>
      </c>
      <c r="D7754" s="145" t="s">
        <v>7656</v>
      </c>
      <c r="E7754" s="150"/>
    </row>
    <row r="7755" spans="1:5" hidden="1" x14ac:dyDescent="0.2">
      <c r="A7755" s="145" t="s">
        <v>7596</v>
      </c>
      <c r="B7755" s="145" t="s">
        <v>7608</v>
      </c>
      <c r="C7755" s="144">
        <v>6950615</v>
      </c>
      <c r="D7755" s="145" t="s">
        <v>7657</v>
      </c>
      <c r="E7755" s="150"/>
    </row>
    <row r="7756" spans="1:5" hidden="1" x14ac:dyDescent="0.2">
      <c r="A7756" s="145" t="s">
        <v>7596</v>
      </c>
      <c r="B7756" s="145" t="s">
        <v>7659</v>
      </c>
      <c r="C7756" s="144">
        <v>6950701</v>
      </c>
      <c r="D7756" s="145" t="s">
        <v>7658</v>
      </c>
      <c r="E7756" s="150"/>
    </row>
    <row r="7757" spans="1:5" hidden="1" x14ac:dyDescent="0.2">
      <c r="A7757" s="145" t="s">
        <v>7596</v>
      </c>
      <c r="B7757" s="145" t="s">
        <v>7659</v>
      </c>
      <c r="C7757" s="144">
        <v>6950702</v>
      </c>
      <c r="D7757" s="145" t="s">
        <v>7660</v>
      </c>
      <c r="E7757" s="150"/>
    </row>
    <row r="7758" spans="1:5" hidden="1" x14ac:dyDescent="0.2">
      <c r="A7758" s="145" t="s">
        <v>7596</v>
      </c>
      <c r="B7758" s="145" t="s">
        <v>7662</v>
      </c>
      <c r="C7758" s="144">
        <v>6950801</v>
      </c>
      <c r="D7758" s="145" t="s">
        <v>7661</v>
      </c>
      <c r="E7758" s="150"/>
    </row>
    <row r="7759" spans="1:5" hidden="1" x14ac:dyDescent="0.2">
      <c r="A7759" s="145" t="s">
        <v>7596</v>
      </c>
      <c r="B7759" s="145" t="s">
        <v>7662</v>
      </c>
      <c r="C7759" s="144">
        <v>6950802</v>
      </c>
      <c r="D7759" s="145" t="s">
        <v>7663</v>
      </c>
      <c r="E7759" s="150"/>
    </row>
    <row r="7760" spans="1:5" hidden="1" x14ac:dyDescent="0.2">
      <c r="A7760" s="145" t="s">
        <v>7596</v>
      </c>
      <c r="B7760" s="145" t="s">
        <v>7662</v>
      </c>
      <c r="C7760" s="144">
        <v>6950803</v>
      </c>
      <c r="D7760" s="145" t="s">
        <v>7664</v>
      </c>
      <c r="E7760" s="150"/>
    </row>
    <row r="7761" spans="1:5" hidden="1" x14ac:dyDescent="0.2">
      <c r="A7761" s="145" t="s">
        <v>7596</v>
      </c>
      <c r="B7761" s="145" t="s">
        <v>7662</v>
      </c>
      <c r="C7761" s="144">
        <v>6950804</v>
      </c>
      <c r="D7761" s="145" t="s">
        <v>7665</v>
      </c>
      <c r="E7761" s="150"/>
    </row>
    <row r="7762" spans="1:5" hidden="1" x14ac:dyDescent="0.2">
      <c r="A7762" s="145" t="s">
        <v>7668</v>
      </c>
      <c r="B7762" s="145" t="s">
        <v>7667</v>
      </c>
      <c r="C7762" s="144">
        <v>2960101</v>
      </c>
      <c r="D7762" s="145" t="s">
        <v>7666</v>
      </c>
      <c r="E7762" s="150"/>
    </row>
    <row r="7763" spans="1:5" hidden="1" x14ac:dyDescent="0.2">
      <c r="A7763" s="145" t="s">
        <v>7668</v>
      </c>
      <c r="B7763" s="145" t="s">
        <v>7667</v>
      </c>
      <c r="C7763" s="144">
        <v>4960101</v>
      </c>
      <c r="D7763" s="145" t="s">
        <v>7669</v>
      </c>
      <c r="E7763" s="150"/>
    </row>
    <row r="7764" spans="1:5" hidden="1" x14ac:dyDescent="0.2">
      <c r="A7764" s="145" t="s">
        <v>7668</v>
      </c>
      <c r="B7764" s="145" t="s">
        <v>7671</v>
      </c>
      <c r="C7764" s="144">
        <v>4961001</v>
      </c>
      <c r="D7764" s="145" t="s">
        <v>7670</v>
      </c>
      <c r="E7764" s="150"/>
    </row>
    <row r="7765" spans="1:5" hidden="1" x14ac:dyDescent="0.2">
      <c r="A7765" s="145" t="s">
        <v>7668</v>
      </c>
      <c r="B7765" s="145" t="s">
        <v>7673</v>
      </c>
      <c r="C7765" s="144">
        <v>5960209</v>
      </c>
      <c r="D7765" s="145" t="s">
        <v>7672</v>
      </c>
      <c r="E7765" s="150"/>
    </row>
    <row r="7766" spans="1:5" hidden="1" x14ac:dyDescent="0.2">
      <c r="A7766" s="145" t="s">
        <v>7668</v>
      </c>
      <c r="B7766" s="145" t="s">
        <v>7675</v>
      </c>
      <c r="C7766" s="144">
        <v>5960307</v>
      </c>
      <c r="D7766" s="145" t="s">
        <v>7674</v>
      </c>
      <c r="E7766" s="150"/>
    </row>
    <row r="7767" spans="1:5" hidden="1" x14ac:dyDescent="0.2">
      <c r="A7767" s="145" t="s">
        <v>7668</v>
      </c>
      <c r="B7767" s="145" t="s">
        <v>7675</v>
      </c>
      <c r="C7767" s="144">
        <v>5960308</v>
      </c>
      <c r="D7767" s="145" t="s">
        <v>7676</v>
      </c>
      <c r="E7767" s="150"/>
    </row>
    <row r="7768" spans="1:5" hidden="1" x14ac:dyDescent="0.2">
      <c r="A7768" s="145" t="s">
        <v>7668</v>
      </c>
      <c r="B7768" s="145" t="s">
        <v>7678</v>
      </c>
      <c r="C7768" s="144">
        <v>5960407</v>
      </c>
      <c r="D7768" s="145" t="s">
        <v>7677</v>
      </c>
      <c r="E7768" s="150"/>
    </row>
    <row r="7769" spans="1:5" hidden="1" x14ac:dyDescent="0.2">
      <c r="A7769" s="145" t="s">
        <v>7668</v>
      </c>
      <c r="B7769" s="145" t="s">
        <v>7680</v>
      </c>
      <c r="C7769" s="144">
        <v>5960508</v>
      </c>
      <c r="D7769" s="145" t="s">
        <v>7679</v>
      </c>
      <c r="E7769" s="150"/>
    </row>
    <row r="7770" spans="1:5" hidden="1" x14ac:dyDescent="0.2">
      <c r="A7770" s="145" t="s">
        <v>7668</v>
      </c>
      <c r="B7770" s="145" t="s">
        <v>7680</v>
      </c>
      <c r="C7770" s="144">
        <v>5960509</v>
      </c>
      <c r="D7770" s="145" t="s">
        <v>7681</v>
      </c>
      <c r="E7770" s="150"/>
    </row>
    <row r="7771" spans="1:5" hidden="1" x14ac:dyDescent="0.2">
      <c r="A7771" s="145" t="s">
        <v>7668</v>
      </c>
      <c r="B7771" s="145" t="s">
        <v>7683</v>
      </c>
      <c r="C7771" s="144">
        <v>5960610</v>
      </c>
      <c r="D7771" s="145" t="s">
        <v>7682</v>
      </c>
      <c r="E7771" s="150"/>
    </row>
    <row r="7772" spans="1:5" hidden="1" x14ac:dyDescent="0.2">
      <c r="A7772" s="145" t="s">
        <v>7668</v>
      </c>
      <c r="B7772" s="145" t="s">
        <v>7685</v>
      </c>
      <c r="C7772" s="144">
        <v>5960707</v>
      </c>
      <c r="D7772" s="145" t="s">
        <v>7684</v>
      </c>
      <c r="E7772" s="150"/>
    </row>
    <row r="7773" spans="1:5" hidden="1" x14ac:dyDescent="0.2">
      <c r="A7773" s="145" t="s">
        <v>7668</v>
      </c>
      <c r="B7773" s="145" t="s">
        <v>7687</v>
      </c>
      <c r="C7773" s="144">
        <v>5960807</v>
      </c>
      <c r="D7773" s="145" t="s">
        <v>7686</v>
      </c>
      <c r="E7773" s="150"/>
    </row>
    <row r="7774" spans="1:5" hidden="1" x14ac:dyDescent="0.2">
      <c r="A7774" s="145" t="s">
        <v>7668</v>
      </c>
      <c r="B7774" s="145" t="s">
        <v>7687</v>
      </c>
      <c r="C7774" s="144">
        <v>5960808</v>
      </c>
      <c r="D7774" s="145" t="s">
        <v>7688</v>
      </c>
      <c r="E7774" s="150"/>
    </row>
    <row r="7775" spans="1:5" hidden="1" x14ac:dyDescent="0.2">
      <c r="A7775" s="145" t="s">
        <v>7668</v>
      </c>
      <c r="B7775" s="145" t="s">
        <v>7690</v>
      </c>
      <c r="C7775" s="144">
        <v>5960906</v>
      </c>
      <c r="D7775" s="145" t="s">
        <v>7689</v>
      </c>
      <c r="E7775" s="150"/>
    </row>
    <row r="7776" spans="1:5" hidden="1" x14ac:dyDescent="0.2">
      <c r="A7776" s="145" t="s">
        <v>7668</v>
      </c>
      <c r="B7776" s="145" t="s">
        <v>7692</v>
      </c>
      <c r="C7776" s="144">
        <v>5961107</v>
      </c>
      <c r="D7776" s="145" t="s">
        <v>7691</v>
      </c>
      <c r="E7776" s="150"/>
    </row>
    <row r="7777" spans="1:5" hidden="1" x14ac:dyDescent="0.2">
      <c r="A7777" s="145" t="s">
        <v>7668</v>
      </c>
      <c r="B7777" s="145" t="s">
        <v>7667</v>
      </c>
      <c r="C7777" s="144">
        <v>6960101</v>
      </c>
      <c r="D7777" s="145" t="s">
        <v>7693</v>
      </c>
      <c r="E7777" s="150"/>
    </row>
    <row r="7778" spans="1:5" hidden="1" x14ac:dyDescent="0.2">
      <c r="A7778" s="145" t="s">
        <v>7668</v>
      </c>
      <c r="B7778" s="145" t="s">
        <v>7667</v>
      </c>
      <c r="C7778" s="144">
        <v>6960102</v>
      </c>
      <c r="D7778" s="145" t="s">
        <v>7694</v>
      </c>
      <c r="E7778" s="150"/>
    </row>
    <row r="7779" spans="1:5" hidden="1" x14ac:dyDescent="0.2">
      <c r="A7779" s="145" t="s">
        <v>7668</v>
      </c>
      <c r="B7779" s="145" t="s">
        <v>7667</v>
      </c>
      <c r="C7779" s="144">
        <v>6960103</v>
      </c>
      <c r="D7779" s="145" t="s">
        <v>6862</v>
      </c>
      <c r="E7779" s="150"/>
    </row>
    <row r="7780" spans="1:5" hidden="1" x14ac:dyDescent="0.2">
      <c r="A7780" s="145" t="s">
        <v>7668</v>
      </c>
      <c r="B7780" s="145" t="s">
        <v>7667</v>
      </c>
      <c r="C7780" s="144">
        <v>6960104</v>
      </c>
      <c r="D7780" s="145" t="s">
        <v>7695</v>
      </c>
      <c r="E7780" s="150"/>
    </row>
    <row r="7781" spans="1:5" hidden="1" x14ac:dyDescent="0.2">
      <c r="A7781" s="145" t="s">
        <v>7668</v>
      </c>
      <c r="B7781" s="145" t="s">
        <v>7667</v>
      </c>
      <c r="C7781" s="144">
        <v>6960105</v>
      </c>
      <c r="D7781" s="145" t="s">
        <v>7696</v>
      </c>
      <c r="E7781" s="150"/>
    </row>
    <row r="7782" spans="1:5" hidden="1" x14ac:dyDescent="0.2">
      <c r="A7782" s="145" t="s">
        <v>7668</v>
      </c>
      <c r="B7782" s="145" t="s">
        <v>7667</v>
      </c>
      <c r="C7782" s="144">
        <v>6960106</v>
      </c>
      <c r="D7782" s="145" t="s">
        <v>7697</v>
      </c>
      <c r="E7782" s="150"/>
    </row>
    <row r="7783" spans="1:5" hidden="1" x14ac:dyDescent="0.2">
      <c r="A7783" s="145" t="s">
        <v>7668</v>
      </c>
      <c r="B7783" s="145" t="s">
        <v>7673</v>
      </c>
      <c r="C7783" s="144">
        <v>6960202</v>
      </c>
      <c r="D7783" s="145" t="s">
        <v>7698</v>
      </c>
      <c r="E7783" s="150"/>
    </row>
    <row r="7784" spans="1:5" hidden="1" x14ac:dyDescent="0.2">
      <c r="A7784" s="145" t="s">
        <v>7668</v>
      </c>
      <c r="B7784" s="145" t="s">
        <v>7673</v>
      </c>
      <c r="C7784" s="144">
        <v>6960203</v>
      </c>
      <c r="D7784" s="145" t="s">
        <v>7620</v>
      </c>
      <c r="E7784" s="150"/>
    </row>
    <row r="7785" spans="1:5" hidden="1" x14ac:dyDescent="0.2">
      <c r="A7785" s="145" t="s">
        <v>7668</v>
      </c>
      <c r="B7785" s="145" t="s">
        <v>7673</v>
      </c>
      <c r="C7785" s="144">
        <v>6960204</v>
      </c>
      <c r="D7785" s="145" t="s">
        <v>7699</v>
      </c>
      <c r="E7785" s="150"/>
    </row>
    <row r="7786" spans="1:5" hidden="1" x14ac:dyDescent="0.2">
      <c r="A7786" s="145" t="s">
        <v>7668</v>
      </c>
      <c r="B7786" s="145" t="s">
        <v>7673</v>
      </c>
      <c r="C7786" s="144">
        <v>6960205</v>
      </c>
      <c r="D7786" s="145" t="s">
        <v>7700</v>
      </c>
      <c r="E7786" s="150"/>
    </row>
    <row r="7787" spans="1:5" hidden="1" x14ac:dyDescent="0.2">
      <c r="A7787" s="145" t="s">
        <v>7668</v>
      </c>
      <c r="B7787" s="145" t="s">
        <v>7673</v>
      </c>
      <c r="C7787" s="144">
        <v>6960206</v>
      </c>
      <c r="D7787" s="145" t="s">
        <v>7701</v>
      </c>
      <c r="E7787" s="150"/>
    </row>
    <row r="7788" spans="1:5" hidden="1" x14ac:dyDescent="0.2">
      <c r="A7788" s="145" t="s">
        <v>7668</v>
      </c>
      <c r="B7788" s="145" t="s">
        <v>7673</v>
      </c>
      <c r="C7788" s="144">
        <v>6960207</v>
      </c>
      <c r="D7788" s="145" t="s">
        <v>7702</v>
      </c>
      <c r="E7788" s="150"/>
    </row>
    <row r="7789" spans="1:5" hidden="1" x14ac:dyDescent="0.2">
      <c r="A7789" s="145" t="s">
        <v>7668</v>
      </c>
      <c r="B7789" s="145" t="s">
        <v>7673</v>
      </c>
      <c r="C7789" s="144">
        <v>6960208</v>
      </c>
      <c r="D7789" s="145" t="s">
        <v>7703</v>
      </c>
      <c r="E7789" s="150"/>
    </row>
    <row r="7790" spans="1:5" hidden="1" x14ac:dyDescent="0.2">
      <c r="A7790" s="145" t="s">
        <v>7668</v>
      </c>
      <c r="B7790" s="145" t="s">
        <v>7675</v>
      </c>
      <c r="C7790" s="144">
        <v>6960301</v>
      </c>
      <c r="D7790" s="145" t="s">
        <v>7630</v>
      </c>
      <c r="E7790" s="150"/>
    </row>
    <row r="7791" spans="1:5" hidden="1" x14ac:dyDescent="0.2">
      <c r="A7791" s="145" t="s">
        <v>7668</v>
      </c>
      <c r="B7791" s="145" t="s">
        <v>7675</v>
      </c>
      <c r="C7791" s="144">
        <v>6960302</v>
      </c>
      <c r="D7791" s="145" t="s">
        <v>7704</v>
      </c>
      <c r="E7791" s="150"/>
    </row>
    <row r="7792" spans="1:5" hidden="1" x14ac:dyDescent="0.2">
      <c r="A7792" s="145" t="s">
        <v>7668</v>
      </c>
      <c r="B7792" s="145" t="s">
        <v>7675</v>
      </c>
      <c r="C7792" s="144">
        <v>6960303</v>
      </c>
      <c r="D7792" s="145" t="s">
        <v>7705</v>
      </c>
      <c r="E7792" s="150"/>
    </row>
    <row r="7793" spans="1:5" hidden="1" x14ac:dyDescent="0.2">
      <c r="A7793" s="145" t="s">
        <v>7668</v>
      </c>
      <c r="B7793" s="145" t="s">
        <v>7675</v>
      </c>
      <c r="C7793" s="144">
        <v>6960304</v>
      </c>
      <c r="D7793" s="145" t="s">
        <v>7706</v>
      </c>
      <c r="E7793" s="150"/>
    </row>
    <row r="7794" spans="1:5" hidden="1" x14ac:dyDescent="0.2">
      <c r="A7794" s="145" t="s">
        <v>7668</v>
      </c>
      <c r="B7794" s="145" t="s">
        <v>7675</v>
      </c>
      <c r="C7794" s="144">
        <v>6960305</v>
      </c>
      <c r="D7794" s="145" t="s">
        <v>7707</v>
      </c>
      <c r="E7794" s="150"/>
    </row>
    <row r="7795" spans="1:5" hidden="1" x14ac:dyDescent="0.2">
      <c r="A7795" s="145" t="s">
        <v>7668</v>
      </c>
      <c r="B7795" s="145" t="s">
        <v>7675</v>
      </c>
      <c r="C7795" s="144">
        <v>6960306</v>
      </c>
      <c r="D7795" s="145" t="s">
        <v>7708</v>
      </c>
      <c r="E7795" s="150"/>
    </row>
    <row r="7796" spans="1:5" hidden="1" x14ac:dyDescent="0.2">
      <c r="A7796" s="145" t="s">
        <v>7668</v>
      </c>
      <c r="B7796" s="145" t="s">
        <v>7678</v>
      </c>
      <c r="C7796" s="144">
        <v>6960401</v>
      </c>
      <c r="D7796" s="145" t="s">
        <v>7709</v>
      </c>
      <c r="E7796" s="150"/>
    </row>
    <row r="7797" spans="1:5" hidden="1" x14ac:dyDescent="0.2">
      <c r="A7797" s="145" t="s">
        <v>7668</v>
      </c>
      <c r="B7797" s="145" t="s">
        <v>7678</v>
      </c>
      <c r="C7797" s="144">
        <v>6960402</v>
      </c>
      <c r="D7797" s="145" t="s">
        <v>7710</v>
      </c>
      <c r="E7797" s="150"/>
    </row>
    <row r="7798" spans="1:5" hidden="1" x14ac:dyDescent="0.2">
      <c r="A7798" s="145" t="s">
        <v>7668</v>
      </c>
      <c r="B7798" s="145" t="s">
        <v>7678</v>
      </c>
      <c r="C7798" s="144">
        <v>6960403</v>
      </c>
      <c r="D7798" s="145" t="s">
        <v>7711</v>
      </c>
      <c r="E7798" s="150"/>
    </row>
    <row r="7799" spans="1:5" hidden="1" x14ac:dyDescent="0.2">
      <c r="A7799" s="145" t="s">
        <v>7668</v>
      </c>
      <c r="B7799" s="145" t="s">
        <v>7678</v>
      </c>
      <c r="C7799" s="144">
        <v>6960404</v>
      </c>
      <c r="D7799" s="145" t="s">
        <v>198</v>
      </c>
      <c r="E7799" s="150"/>
    </row>
    <row r="7800" spans="1:5" hidden="1" x14ac:dyDescent="0.2">
      <c r="A7800" s="145" t="s">
        <v>7668</v>
      </c>
      <c r="B7800" s="145" t="s">
        <v>7678</v>
      </c>
      <c r="C7800" s="144">
        <v>6960405</v>
      </c>
      <c r="D7800" s="145" t="s">
        <v>7712</v>
      </c>
      <c r="E7800" s="150"/>
    </row>
    <row r="7801" spans="1:5" hidden="1" x14ac:dyDescent="0.2">
      <c r="A7801" s="145" t="s">
        <v>7668</v>
      </c>
      <c r="B7801" s="145" t="s">
        <v>7678</v>
      </c>
      <c r="C7801" s="144">
        <v>6960406</v>
      </c>
      <c r="D7801" s="145" t="s">
        <v>7713</v>
      </c>
      <c r="E7801" s="150"/>
    </row>
    <row r="7802" spans="1:5" hidden="1" x14ac:dyDescent="0.2">
      <c r="A7802" s="145" t="s">
        <v>7668</v>
      </c>
      <c r="B7802" s="145" t="s">
        <v>7680</v>
      </c>
      <c r="C7802" s="144">
        <v>6960501</v>
      </c>
      <c r="D7802" s="145" t="s">
        <v>7714</v>
      </c>
      <c r="E7802" s="150"/>
    </row>
    <row r="7803" spans="1:5" hidden="1" x14ac:dyDescent="0.2">
      <c r="A7803" s="145" t="s">
        <v>7668</v>
      </c>
      <c r="B7803" s="145" t="s">
        <v>7680</v>
      </c>
      <c r="C7803" s="144">
        <v>6960502</v>
      </c>
      <c r="D7803" s="145" t="s">
        <v>7715</v>
      </c>
      <c r="E7803" s="150"/>
    </row>
    <row r="7804" spans="1:5" hidden="1" x14ac:dyDescent="0.2">
      <c r="A7804" s="145" t="s">
        <v>7668</v>
      </c>
      <c r="B7804" s="145" t="s">
        <v>7680</v>
      </c>
      <c r="C7804" s="144">
        <v>6960503</v>
      </c>
      <c r="D7804" s="145" t="s">
        <v>7716</v>
      </c>
      <c r="E7804" s="150"/>
    </row>
    <row r="7805" spans="1:5" hidden="1" x14ac:dyDescent="0.2">
      <c r="A7805" s="145" t="s">
        <v>7668</v>
      </c>
      <c r="B7805" s="145" t="s">
        <v>7680</v>
      </c>
      <c r="C7805" s="144">
        <v>6960504</v>
      </c>
      <c r="D7805" s="145" t="s">
        <v>7717</v>
      </c>
      <c r="E7805" s="150"/>
    </row>
    <row r="7806" spans="1:5" hidden="1" x14ac:dyDescent="0.2">
      <c r="A7806" s="145" t="s">
        <v>7668</v>
      </c>
      <c r="B7806" s="145" t="s">
        <v>7680</v>
      </c>
      <c r="C7806" s="144">
        <v>6960505</v>
      </c>
      <c r="D7806" s="145" t="s">
        <v>7718</v>
      </c>
      <c r="E7806" s="150"/>
    </row>
    <row r="7807" spans="1:5" hidden="1" x14ac:dyDescent="0.2">
      <c r="A7807" s="145" t="s">
        <v>7668</v>
      </c>
      <c r="B7807" s="145" t="s">
        <v>7680</v>
      </c>
      <c r="C7807" s="144">
        <v>6960506</v>
      </c>
      <c r="D7807" s="145" t="s">
        <v>7719</v>
      </c>
      <c r="E7807" s="150"/>
    </row>
    <row r="7808" spans="1:5" hidden="1" x14ac:dyDescent="0.2">
      <c r="A7808" s="145" t="s">
        <v>7668</v>
      </c>
      <c r="B7808" s="145" t="s">
        <v>7680</v>
      </c>
      <c r="C7808" s="144">
        <v>6960507</v>
      </c>
      <c r="D7808" s="145" t="s">
        <v>7720</v>
      </c>
      <c r="E7808" s="150"/>
    </row>
    <row r="7809" spans="1:5" hidden="1" x14ac:dyDescent="0.2">
      <c r="A7809" s="145" t="s">
        <v>7668</v>
      </c>
      <c r="B7809" s="145" t="s">
        <v>7683</v>
      </c>
      <c r="C7809" s="144">
        <v>6960601</v>
      </c>
      <c r="D7809" s="145" t="s">
        <v>7721</v>
      </c>
      <c r="E7809" s="150"/>
    </row>
    <row r="7810" spans="1:5" hidden="1" x14ac:dyDescent="0.2">
      <c r="A7810" s="145" t="s">
        <v>7668</v>
      </c>
      <c r="B7810" s="145" t="s">
        <v>7683</v>
      </c>
      <c r="C7810" s="144">
        <v>6960602</v>
      </c>
      <c r="D7810" s="145" t="s">
        <v>7722</v>
      </c>
      <c r="E7810" s="150"/>
    </row>
    <row r="7811" spans="1:5" hidden="1" x14ac:dyDescent="0.2">
      <c r="A7811" s="145" t="s">
        <v>7668</v>
      </c>
      <c r="B7811" s="145" t="s">
        <v>7683</v>
      </c>
      <c r="C7811" s="144">
        <v>6960603</v>
      </c>
      <c r="D7811" s="145" t="s">
        <v>7723</v>
      </c>
      <c r="E7811" s="150"/>
    </row>
    <row r="7812" spans="1:5" hidden="1" x14ac:dyDescent="0.2">
      <c r="A7812" s="145" t="s">
        <v>7668</v>
      </c>
      <c r="B7812" s="145" t="s">
        <v>7683</v>
      </c>
      <c r="C7812" s="144">
        <v>6960604</v>
      </c>
      <c r="D7812" s="145" t="s">
        <v>7724</v>
      </c>
      <c r="E7812" s="150"/>
    </row>
    <row r="7813" spans="1:5" hidden="1" x14ac:dyDescent="0.2">
      <c r="A7813" s="145" t="s">
        <v>7668</v>
      </c>
      <c r="B7813" s="145" t="s">
        <v>7683</v>
      </c>
      <c r="C7813" s="144">
        <v>6960605</v>
      </c>
      <c r="D7813" s="145" t="s">
        <v>3383</v>
      </c>
      <c r="E7813" s="150"/>
    </row>
    <row r="7814" spans="1:5" hidden="1" x14ac:dyDescent="0.2">
      <c r="A7814" s="145" t="s">
        <v>7668</v>
      </c>
      <c r="B7814" s="145" t="s">
        <v>7683</v>
      </c>
      <c r="C7814" s="144">
        <v>6960606</v>
      </c>
      <c r="D7814" s="145" t="s">
        <v>7725</v>
      </c>
      <c r="E7814" s="150"/>
    </row>
    <row r="7815" spans="1:5" hidden="1" x14ac:dyDescent="0.2">
      <c r="A7815" s="145" t="s">
        <v>7668</v>
      </c>
      <c r="B7815" s="145" t="s">
        <v>7683</v>
      </c>
      <c r="C7815" s="144">
        <v>6960607</v>
      </c>
      <c r="D7815" s="145" t="s">
        <v>7726</v>
      </c>
      <c r="E7815" s="150"/>
    </row>
    <row r="7816" spans="1:5" hidden="1" x14ac:dyDescent="0.2">
      <c r="A7816" s="145" t="s">
        <v>7668</v>
      </c>
      <c r="B7816" s="145" t="s">
        <v>7683</v>
      </c>
      <c r="C7816" s="144">
        <v>6960608</v>
      </c>
      <c r="D7816" s="145" t="s">
        <v>7727</v>
      </c>
      <c r="E7816" s="150"/>
    </row>
    <row r="7817" spans="1:5" hidden="1" x14ac:dyDescent="0.2">
      <c r="A7817" s="145" t="s">
        <v>7668</v>
      </c>
      <c r="B7817" s="145" t="s">
        <v>7683</v>
      </c>
      <c r="C7817" s="144">
        <v>6960609</v>
      </c>
      <c r="D7817" s="145" t="s">
        <v>7728</v>
      </c>
      <c r="E7817" s="150"/>
    </row>
    <row r="7818" spans="1:5" hidden="1" x14ac:dyDescent="0.2">
      <c r="A7818" s="145" t="s">
        <v>7668</v>
      </c>
      <c r="B7818" s="145" t="s">
        <v>7685</v>
      </c>
      <c r="C7818" s="144">
        <v>6960701</v>
      </c>
      <c r="D7818" s="145" t="s">
        <v>7729</v>
      </c>
      <c r="E7818" s="150"/>
    </row>
    <row r="7819" spans="1:5" hidden="1" x14ac:dyDescent="0.2">
      <c r="A7819" s="145" t="s">
        <v>7668</v>
      </c>
      <c r="B7819" s="145" t="s">
        <v>7685</v>
      </c>
      <c r="C7819" s="144">
        <v>6960702</v>
      </c>
      <c r="D7819" s="145" t="s">
        <v>7730</v>
      </c>
      <c r="E7819" s="150"/>
    </row>
    <row r="7820" spans="1:5" hidden="1" x14ac:dyDescent="0.2">
      <c r="A7820" s="145" t="s">
        <v>7668</v>
      </c>
      <c r="B7820" s="145" t="s">
        <v>7685</v>
      </c>
      <c r="C7820" s="144">
        <v>6960703</v>
      </c>
      <c r="D7820" s="145" t="s">
        <v>6375</v>
      </c>
      <c r="E7820" s="150"/>
    </row>
    <row r="7821" spans="1:5" hidden="1" x14ac:dyDescent="0.2">
      <c r="A7821" s="145" t="s">
        <v>7668</v>
      </c>
      <c r="B7821" s="145" t="s">
        <v>7685</v>
      </c>
      <c r="C7821" s="144">
        <v>6960704</v>
      </c>
      <c r="D7821" s="145" t="s">
        <v>7731</v>
      </c>
      <c r="E7821" s="150"/>
    </row>
    <row r="7822" spans="1:5" hidden="1" x14ac:dyDescent="0.2">
      <c r="A7822" s="145" t="s">
        <v>7668</v>
      </c>
      <c r="B7822" s="145" t="s">
        <v>7685</v>
      </c>
      <c r="C7822" s="144">
        <v>6960705</v>
      </c>
      <c r="D7822" s="145" t="s">
        <v>7732</v>
      </c>
      <c r="E7822" s="150"/>
    </row>
    <row r="7823" spans="1:5" hidden="1" x14ac:dyDescent="0.2">
      <c r="A7823" s="145" t="s">
        <v>7668</v>
      </c>
      <c r="B7823" s="145" t="s">
        <v>7685</v>
      </c>
      <c r="C7823" s="144">
        <v>6960706</v>
      </c>
      <c r="D7823" s="145" t="s">
        <v>7733</v>
      </c>
      <c r="E7823" s="150"/>
    </row>
    <row r="7824" spans="1:5" hidden="1" x14ac:dyDescent="0.2">
      <c r="A7824" s="145" t="s">
        <v>7668</v>
      </c>
      <c r="B7824" s="145" t="s">
        <v>7687</v>
      </c>
      <c r="C7824" s="144">
        <v>6960801</v>
      </c>
      <c r="D7824" s="145" t="s">
        <v>7734</v>
      </c>
      <c r="E7824" s="150"/>
    </row>
    <row r="7825" spans="1:5" hidden="1" x14ac:dyDescent="0.2">
      <c r="A7825" s="145" t="s">
        <v>7668</v>
      </c>
      <c r="B7825" s="145" t="s">
        <v>7687</v>
      </c>
      <c r="C7825" s="144">
        <v>6960802</v>
      </c>
      <c r="D7825" s="145" t="s">
        <v>7735</v>
      </c>
      <c r="E7825" s="150"/>
    </row>
    <row r="7826" spans="1:5" hidden="1" x14ac:dyDescent="0.2">
      <c r="A7826" s="145" t="s">
        <v>7668</v>
      </c>
      <c r="B7826" s="145" t="s">
        <v>7687</v>
      </c>
      <c r="C7826" s="144">
        <v>6960803</v>
      </c>
      <c r="D7826" s="145" t="s">
        <v>7736</v>
      </c>
      <c r="E7826" s="150"/>
    </row>
    <row r="7827" spans="1:5" hidden="1" x14ac:dyDescent="0.2">
      <c r="A7827" s="145" t="s">
        <v>7668</v>
      </c>
      <c r="B7827" s="145" t="s">
        <v>7687</v>
      </c>
      <c r="C7827" s="144">
        <v>6960804</v>
      </c>
      <c r="D7827" s="145" t="s">
        <v>7737</v>
      </c>
      <c r="E7827" s="150"/>
    </row>
    <row r="7828" spans="1:5" hidden="1" x14ac:dyDescent="0.2">
      <c r="A7828" s="145" t="s">
        <v>7668</v>
      </c>
      <c r="B7828" s="145" t="s">
        <v>7687</v>
      </c>
      <c r="C7828" s="144">
        <v>6960805</v>
      </c>
      <c r="D7828" s="145" t="s">
        <v>7738</v>
      </c>
      <c r="E7828" s="150"/>
    </row>
    <row r="7829" spans="1:5" hidden="1" x14ac:dyDescent="0.2">
      <c r="A7829" s="145" t="s">
        <v>7668</v>
      </c>
      <c r="B7829" s="145" t="s">
        <v>7687</v>
      </c>
      <c r="C7829" s="144">
        <v>6960806</v>
      </c>
      <c r="D7829" s="145" t="s">
        <v>7739</v>
      </c>
      <c r="E7829" s="150"/>
    </row>
    <row r="7830" spans="1:5" hidden="1" x14ac:dyDescent="0.2">
      <c r="A7830" s="145" t="s">
        <v>7668</v>
      </c>
      <c r="B7830" s="145" t="s">
        <v>7690</v>
      </c>
      <c r="C7830" s="144">
        <v>6960901</v>
      </c>
      <c r="D7830" s="145" t="s">
        <v>7740</v>
      </c>
      <c r="E7830" s="150"/>
    </row>
    <row r="7831" spans="1:5" hidden="1" x14ac:dyDescent="0.2">
      <c r="A7831" s="145" t="s">
        <v>7668</v>
      </c>
      <c r="B7831" s="145" t="s">
        <v>7690</v>
      </c>
      <c r="C7831" s="144">
        <v>6960902</v>
      </c>
      <c r="D7831" s="145" t="s">
        <v>7741</v>
      </c>
      <c r="E7831" s="150"/>
    </row>
    <row r="7832" spans="1:5" hidden="1" x14ac:dyDescent="0.2">
      <c r="A7832" s="145" t="s">
        <v>7668</v>
      </c>
      <c r="B7832" s="145" t="s">
        <v>7690</v>
      </c>
      <c r="C7832" s="144">
        <v>6960903</v>
      </c>
      <c r="D7832" s="145" t="s">
        <v>337</v>
      </c>
      <c r="E7832" s="150"/>
    </row>
    <row r="7833" spans="1:5" hidden="1" x14ac:dyDescent="0.2">
      <c r="A7833" s="145" t="s">
        <v>7668</v>
      </c>
      <c r="B7833" s="145" t="s">
        <v>7690</v>
      </c>
      <c r="C7833" s="144">
        <v>6960904</v>
      </c>
      <c r="D7833" s="145" t="s">
        <v>7742</v>
      </c>
      <c r="E7833" s="150"/>
    </row>
    <row r="7834" spans="1:5" hidden="1" x14ac:dyDescent="0.2">
      <c r="A7834" s="145" t="s">
        <v>7668</v>
      </c>
      <c r="B7834" s="145" t="s">
        <v>7690</v>
      </c>
      <c r="C7834" s="144">
        <v>6960905</v>
      </c>
      <c r="D7834" s="145" t="s">
        <v>7743</v>
      </c>
      <c r="E7834" s="150"/>
    </row>
    <row r="7835" spans="1:5" hidden="1" x14ac:dyDescent="0.2">
      <c r="A7835" s="145" t="s">
        <v>7668</v>
      </c>
      <c r="B7835" s="145" t="s">
        <v>7671</v>
      </c>
      <c r="C7835" s="144">
        <v>6961001</v>
      </c>
      <c r="D7835" s="145" t="s">
        <v>7744</v>
      </c>
      <c r="E7835" s="150"/>
    </row>
    <row r="7836" spans="1:5" hidden="1" x14ac:dyDescent="0.2">
      <c r="A7836" s="145" t="s">
        <v>7668</v>
      </c>
      <c r="B7836" s="145" t="s">
        <v>7671</v>
      </c>
      <c r="C7836" s="144">
        <v>6961002</v>
      </c>
      <c r="D7836" s="145" t="s">
        <v>7745</v>
      </c>
      <c r="E7836" s="150"/>
    </row>
    <row r="7837" spans="1:5" hidden="1" x14ac:dyDescent="0.2">
      <c r="A7837" s="145" t="s">
        <v>7668</v>
      </c>
      <c r="B7837" s="145" t="s">
        <v>7671</v>
      </c>
      <c r="C7837" s="144">
        <v>6961003</v>
      </c>
      <c r="D7837" s="145" t="s">
        <v>7746</v>
      </c>
      <c r="E7837" s="150"/>
    </row>
    <row r="7838" spans="1:5" hidden="1" x14ac:dyDescent="0.2">
      <c r="A7838" s="145" t="s">
        <v>7668</v>
      </c>
      <c r="B7838" s="145" t="s">
        <v>7692</v>
      </c>
      <c r="C7838" s="144">
        <v>6961101</v>
      </c>
      <c r="D7838" s="145" t="s">
        <v>7747</v>
      </c>
      <c r="E7838" s="150"/>
    </row>
    <row r="7839" spans="1:5" hidden="1" x14ac:dyDescent="0.2">
      <c r="A7839" s="145" t="s">
        <v>7668</v>
      </c>
      <c r="B7839" s="145" t="s">
        <v>7692</v>
      </c>
      <c r="C7839" s="144">
        <v>6961102</v>
      </c>
      <c r="D7839" s="145" t="s">
        <v>7748</v>
      </c>
      <c r="E7839" s="150"/>
    </row>
    <row r="7840" spans="1:5" hidden="1" x14ac:dyDescent="0.2">
      <c r="A7840" s="145" t="s">
        <v>7668</v>
      </c>
      <c r="B7840" s="145" t="s">
        <v>7692</v>
      </c>
      <c r="C7840" s="144">
        <v>6961103</v>
      </c>
      <c r="D7840" s="145" t="s">
        <v>7749</v>
      </c>
      <c r="E7840" s="150"/>
    </row>
    <row r="7841" spans="1:5" hidden="1" x14ac:dyDescent="0.2">
      <c r="A7841" s="145" t="s">
        <v>7668</v>
      </c>
      <c r="B7841" s="145" t="s">
        <v>7692</v>
      </c>
      <c r="C7841" s="144">
        <v>6961104</v>
      </c>
      <c r="D7841" s="145" t="s">
        <v>7750</v>
      </c>
      <c r="E7841" s="150"/>
    </row>
    <row r="7842" spans="1:5" hidden="1" x14ac:dyDescent="0.2">
      <c r="A7842" s="145" t="s">
        <v>7668</v>
      </c>
      <c r="B7842" s="145" t="s">
        <v>7692</v>
      </c>
      <c r="C7842" s="144">
        <v>6961105</v>
      </c>
      <c r="D7842" s="145" t="s">
        <v>7751</v>
      </c>
      <c r="E7842" s="150"/>
    </row>
    <row r="7843" spans="1:5" hidden="1" x14ac:dyDescent="0.2">
      <c r="A7843" s="145" t="s">
        <v>7668</v>
      </c>
      <c r="B7843" s="145" t="s">
        <v>7692</v>
      </c>
      <c r="C7843" s="144">
        <v>6961106</v>
      </c>
      <c r="D7843" s="145" t="s">
        <v>7752</v>
      </c>
      <c r="E7843" s="150"/>
    </row>
    <row r="7844" spans="1:5" hidden="1" x14ac:dyDescent="0.2">
      <c r="A7844" s="145" t="s">
        <v>7668</v>
      </c>
      <c r="B7844" s="145" t="s">
        <v>7754</v>
      </c>
      <c r="C7844" s="144">
        <v>6961201</v>
      </c>
      <c r="D7844" s="145" t="s">
        <v>7753</v>
      </c>
      <c r="E7844" s="150"/>
    </row>
    <row r="7845" spans="1:5" hidden="1" x14ac:dyDescent="0.2">
      <c r="A7845" s="145" t="s">
        <v>7668</v>
      </c>
      <c r="B7845" s="145" t="s">
        <v>7754</v>
      </c>
      <c r="C7845" s="144">
        <v>6961202</v>
      </c>
      <c r="D7845" s="145" t="s">
        <v>7755</v>
      </c>
      <c r="E7845" s="150"/>
    </row>
    <row r="7846" spans="1:5" hidden="1" x14ac:dyDescent="0.2">
      <c r="A7846" s="145" t="s">
        <v>7668</v>
      </c>
      <c r="B7846" s="145" t="s">
        <v>7754</v>
      </c>
      <c r="C7846" s="144">
        <v>6961203</v>
      </c>
      <c r="D7846" s="145" t="s">
        <v>3813</v>
      </c>
      <c r="E7846" s="150"/>
    </row>
    <row r="7847" spans="1:5" hidden="1" x14ac:dyDescent="0.2">
      <c r="A7847" s="145" t="s">
        <v>7668</v>
      </c>
      <c r="B7847" s="145" t="s">
        <v>7754</v>
      </c>
      <c r="C7847" s="144">
        <v>6961204</v>
      </c>
      <c r="D7847" s="145" t="s">
        <v>7756</v>
      </c>
      <c r="E7847" s="150"/>
    </row>
    <row r="7848" spans="1:5" hidden="1" x14ac:dyDescent="0.2">
      <c r="A7848" s="145" t="s">
        <v>7668</v>
      </c>
      <c r="B7848" s="145" t="s">
        <v>7758</v>
      </c>
      <c r="C7848" s="144">
        <v>6961301</v>
      </c>
      <c r="D7848" s="145" t="s">
        <v>7757</v>
      </c>
      <c r="E7848" s="150"/>
    </row>
    <row r="7849" spans="1:5" hidden="1" x14ac:dyDescent="0.2">
      <c r="A7849" s="145" t="s">
        <v>7668</v>
      </c>
      <c r="B7849" s="145" t="s">
        <v>7758</v>
      </c>
      <c r="C7849" s="144">
        <v>6961302</v>
      </c>
      <c r="D7849" s="145" t="s">
        <v>7759</v>
      </c>
      <c r="E7849" s="150"/>
    </row>
    <row r="7850" spans="1:5" hidden="1" x14ac:dyDescent="0.2">
      <c r="A7850" s="145" t="s">
        <v>7668</v>
      </c>
      <c r="B7850" s="145" t="s">
        <v>7758</v>
      </c>
      <c r="C7850" s="144">
        <v>6961303</v>
      </c>
      <c r="D7850" s="145" t="s">
        <v>7760</v>
      </c>
      <c r="E7850" s="150"/>
    </row>
    <row r="7851" spans="1:5" x14ac:dyDescent="0.2">
      <c r="A7851" s="151"/>
      <c r="B7851" s="151"/>
      <c r="C7851" s="152"/>
      <c r="D7851" s="151"/>
      <c r="E7851" s="150"/>
    </row>
  </sheetData>
  <sheetProtection formatCells="0" formatColumns="0" formatRows="0"/>
  <autoFilter ref="A1:D7850" xr:uid="{00000000-0009-0000-0000-000000000000}">
    <filterColumn colId="0">
      <filters>
        <filter val="พัทลุง"/>
      </filters>
    </filterColumn>
    <filterColumn colId="1">
      <filters>
        <filter val="ตะโหมด"/>
      </filters>
    </filterColumn>
  </autoFilter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Y2022"/>
  <sheetViews>
    <sheetView zoomScale="70" zoomScaleNormal="70" workbookViewId="0">
      <pane ySplit="6" topLeftCell="A7" activePane="bottomLeft" state="frozen"/>
      <selection pane="bottomLeft" activeCell="C5" sqref="C5"/>
    </sheetView>
  </sheetViews>
  <sheetFormatPr defaultColWidth="9" defaultRowHeight="23.25" x14ac:dyDescent="0.2"/>
  <cols>
    <col min="1" max="2" width="26.25" style="36" bestFit="1" customWidth="1"/>
    <col min="3" max="3" width="5.625" style="36" customWidth="1"/>
    <col min="4" max="7" width="17.625" style="36" customWidth="1"/>
    <col min="8" max="8" width="5.625" style="36" customWidth="1"/>
    <col min="9" max="9" width="17.625" style="36" customWidth="1"/>
    <col min="10" max="10" width="5.625" style="36" customWidth="1"/>
    <col min="11" max="11" width="17.625" style="36" customWidth="1"/>
    <col min="12" max="12" width="5.625" style="36" customWidth="1"/>
    <col min="13" max="14" width="26.25" style="36" bestFit="1" customWidth="1"/>
    <col min="15" max="15" width="5.625" style="36" customWidth="1"/>
    <col min="16" max="19" width="17.625" style="36" customWidth="1"/>
    <col min="20" max="20" width="5.625" style="36" customWidth="1"/>
    <col min="21" max="21" width="17.625" style="36" customWidth="1"/>
    <col min="22" max="22" width="5.625" style="36" customWidth="1"/>
    <col min="23" max="23" width="17.625" style="36" customWidth="1"/>
    <col min="24" max="24" width="5.625" style="36" customWidth="1"/>
    <col min="25" max="26" width="26.25" style="44" bestFit="1" customWidth="1"/>
    <col min="27" max="27" width="5.625" style="36" customWidth="1"/>
    <col min="28" max="31" width="17.625" style="44" customWidth="1"/>
    <col min="32" max="32" width="5.625" style="36" customWidth="1"/>
    <col min="33" max="33" width="17.625" style="44" customWidth="1"/>
    <col min="34" max="34" width="5.625" style="44" customWidth="1"/>
    <col min="35" max="35" width="17.625" style="44" customWidth="1"/>
    <col min="36" max="36" width="5.625" style="36" customWidth="1"/>
    <col min="37" max="37" width="12" style="4" bestFit="1" customWidth="1"/>
    <col min="38" max="38" width="16.375" style="5" bestFit="1" customWidth="1"/>
    <col min="39" max="39" width="17.625" style="5" customWidth="1"/>
    <col min="40" max="40" width="41.25" style="4" bestFit="1" customWidth="1"/>
    <col min="41" max="46" width="17.625" style="56" customWidth="1"/>
    <col min="47" max="47" width="17.625" style="27" customWidth="1"/>
    <col min="48" max="48" width="17.625" style="26" customWidth="1"/>
    <col min="49" max="49" width="5.625" style="48" customWidth="1"/>
    <col min="50" max="51" width="9" style="48"/>
    <col min="52" max="16384" width="9" style="56"/>
  </cols>
  <sheetData>
    <row r="1" spans="1:49" ht="23.25" customHeight="1" x14ac:dyDescent="0.2">
      <c r="A1" s="187" t="s">
        <v>85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67"/>
      <c r="M1" s="163" t="s">
        <v>86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71"/>
      <c r="Y1" s="187" t="s">
        <v>87</v>
      </c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71"/>
      <c r="AK1" s="172" t="s">
        <v>6</v>
      </c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81"/>
    </row>
    <row r="2" spans="1:49" ht="23.25" customHeight="1" x14ac:dyDescent="0.2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67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71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71"/>
      <c r="AK2" s="172" t="s">
        <v>83</v>
      </c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81"/>
    </row>
    <row r="3" spans="1:49" ht="23.25" customHeigh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67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71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71"/>
      <c r="AK3" s="172" t="s">
        <v>84</v>
      </c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81"/>
    </row>
    <row r="4" spans="1:49" ht="24" thickBo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37"/>
      <c r="L4" s="68"/>
      <c r="M4" s="16"/>
      <c r="N4" s="16"/>
      <c r="O4" s="16"/>
      <c r="P4" s="16"/>
      <c r="Q4" s="16"/>
      <c r="R4" s="16"/>
      <c r="S4" s="16"/>
      <c r="T4" s="16"/>
      <c r="U4" s="16"/>
      <c r="V4" s="16"/>
      <c r="W4" s="37"/>
      <c r="X4" s="72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37"/>
      <c r="AJ4" s="72"/>
      <c r="AK4" s="16"/>
      <c r="AL4" s="21"/>
      <c r="AM4" s="21"/>
      <c r="AN4" s="16"/>
      <c r="AO4" s="45"/>
      <c r="AP4" s="45"/>
      <c r="AQ4" s="45"/>
      <c r="AR4" s="45"/>
      <c r="AS4" s="45"/>
      <c r="AT4" s="45"/>
      <c r="AU4" s="37"/>
      <c r="AV4" s="43"/>
      <c r="AW4" s="81"/>
    </row>
    <row r="5" spans="1:49" ht="24.75" thickTop="1" thickBot="1" x14ac:dyDescent="0.25">
      <c r="A5" s="180" t="s">
        <v>9</v>
      </c>
      <c r="B5" s="181" t="s">
        <v>8</v>
      </c>
      <c r="C5" s="38"/>
      <c r="D5" s="176" t="s">
        <v>2</v>
      </c>
      <c r="E5" s="158"/>
      <c r="F5" s="158" t="s">
        <v>12</v>
      </c>
      <c r="G5" s="175"/>
      <c r="H5" s="38"/>
      <c r="I5" s="176" t="s">
        <v>5</v>
      </c>
      <c r="J5" s="173"/>
      <c r="K5" s="158"/>
      <c r="L5" s="69"/>
      <c r="M5" s="180" t="s">
        <v>9</v>
      </c>
      <c r="N5" s="181" t="s">
        <v>8</v>
      </c>
      <c r="O5" s="38"/>
      <c r="P5" s="176" t="s">
        <v>2</v>
      </c>
      <c r="Q5" s="158"/>
      <c r="R5" s="158" t="s">
        <v>12</v>
      </c>
      <c r="S5" s="175"/>
      <c r="T5" s="38"/>
      <c r="U5" s="176" t="s">
        <v>5</v>
      </c>
      <c r="V5" s="173"/>
      <c r="W5" s="158"/>
      <c r="X5" s="73"/>
      <c r="Y5" s="179" t="s">
        <v>9</v>
      </c>
      <c r="Z5" s="182" t="s">
        <v>8</v>
      </c>
      <c r="AA5" s="38"/>
      <c r="AB5" s="176" t="s">
        <v>2</v>
      </c>
      <c r="AC5" s="158"/>
      <c r="AD5" s="158" t="s">
        <v>12</v>
      </c>
      <c r="AE5" s="175"/>
      <c r="AF5" s="38"/>
      <c r="AG5" s="176" t="s">
        <v>5</v>
      </c>
      <c r="AH5" s="173"/>
      <c r="AI5" s="158"/>
      <c r="AJ5" s="73"/>
      <c r="AK5" s="173" t="s">
        <v>50</v>
      </c>
      <c r="AL5" s="173" t="s">
        <v>51</v>
      </c>
      <c r="AM5" s="173" t="s">
        <v>0</v>
      </c>
      <c r="AN5" s="173" t="s">
        <v>1</v>
      </c>
      <c r="AO5" s="175" t="s">
        <v>2</v>
      </c>
      <c r="AP5" s="176"/>
      <c r="AQ5" s="175" t="s">
        <v>13</v>
      </c>
      <c r="AR5" s="176"/>
      <c r="AS5" s="175" t="s">
        <v>5</v>
      </c>
      <c r="AT5" s="176"/>
      <c r="AU5" s="177" t="s">
        <v>52</v>
      </c>
      <c r="AV5" s="179" t="s">
        <v>53</v>
      </c>
      <c r="AW5" s="81"/>
    </row>
    <row r="6" spans="1:49" ht="24.75" thickTop="1" thickBot="1" x14ac:dyDescent="0.25">
      <c r="A6" s="180"/>
      <c r="B6" s="181"/>
      <c r="C6" s="41"/>
      <c r="D6" s="39" t="s">
        <v>3</v>
      </c>
      <c r="E6" s="9" t="s">
        <v>4</v>
      </c>
      <c r="F6" s="9" t="s">
        <v>3</v>
      </c>
      <c r="G6" s="40" t="s">
        <v>4</v>
      </c>
      <c r="H6" s="41"/>
      <c r="I6" s="42" t="s">
        <v>3</v>
      </c>
      <c r="J6" s="38"/>
      <c r="K6" s="39" t="s">
        <v>4</v>
      </c>
      <c r="L6" s="69"/>
      <c r="M6" s="180"/>
      <c r="N6" s="181"/>
      <c r="O6" s="41"/>
      <c r="P6" s="39" t="s">
        <v>3</v>
      </c>
      <c r="Q6" s="9" t="s">
        <v>4</v>
      </c>
      <c r="R6" s="9" t="s">
        <v>3</v>
      </c>
      <c r="S6" s="40" t="s">
        <v>4</v>
      </c>
      <c r="T6" s="41"/>
      <c r="U6" s="42" t="s">
        <v>3</v>
      </c>
      <c r="V6" s="38"/>
      <c r="W6" s="39" t="s">
        <v>4</v>
      </c>
      <c r="X6" s="73"/>
      <c r="Y6" s="179"/>
      <c r="Z6" s="182"/>
      <c r="AA6" s="41"/>
      <c r="AB6" s="39" t="s">
        <v>3</v>
      </c>
      <c r="AC6" s="9" t="s">
        <v>4</v>
      </c>
      <c r="AD6" s="9" t="s">
        <v>3</v>
      </c>
      <c r="AE6" s="40" t="s">
        <v>4</v>
      </c>
      <c r="AF6" s="41"/>
      <c r="AG6" s="42" t="s">
        <v>3</v>
      </c>
      <c r="AH6" s="38"/>
      <c r="AI6" s="39" t="s">
        <v>4</v>
      </c>
      <c r="AJ6" s="73"/>
      <c r="AK6" s="174"/>
      <c r="AL6" s="174"/>
      <c r="AM6" s="174"/>
      <c r="AN6" s="174"/>
      <c r="AO6" s="9" t="s">
        <v>3</v>
      </c>
      <c r="AP6" s="9" t="s">
        <v>4</v>
      </c>
      <c r="AQ6" s="9" t="s">
        <v>3</v>
      </c>
      <c r="AR6" s="9" t="s">
        <v>4</v>
      </c>
      <c r="AS6" s="9" t="s">
        <v>3</v>
      </c>
      <c r="AT6" s="9" t="s">
        <v>4</v>
      </c>
      <c r="AU6" s="178"/>
      <c r="AV6" s="158"/>
      <c r="AW6" s="81"/>
    </row>
    <row r="7" spans="1:49" ht="24.75" thickTop="1" thickBot="1" x14ac:dyDescent="0.25">
      <c r="A7" s="62"/>
      <c r="B7" s="64"/>
      <c r="C7" s="63"/>
      <c r="D7" s="34"/>
      <c r="E7" s="31"/>
      <c r="F7" s="31"/>
      <c r="G7" s="32"/>
      <c r="H7" s="33"/>
      <c r="I7" s="35"/>
      <c r="J7" s="33"/>
      <c r="K7" s="34"/>
      <c r="L7" s="70"/>
      <c r="M7" s="62"/>
      <c r="N7" s="64"/>
      <c r="O7" s="63"/>
      <c r="P7" s="34"/>
      <c r="Q7" s="31"/>
      <c r="R7" s="31"/>
      <c r="S7" s="32"/>
      <c r="T7" s="33"/>
      <c r="U7" s="35"/>
      <c r="V7" s="33"/>
      <c r="W7" s="34"/>
      <c r="X7" s="74"/>
      <c r="Y7" s="62"/>
      <c r="Z7" s="64"/>
      <c r="AA7" s="63"/>
      <c r="AB7" s="34"/>
      <c r="AC7" s="31"/>
      <c r="AD7" s="31"/>
      <c r="AE7" s="32"/>
      <c r="AF7" s="33"/>
      <c r="AG7" s="35"/>
      <c r="AH7" s="33"/>
      <c r="AI7" s="34"/>
      <c r="AJ7" s="74"/>
      <c r="AK7" s="58">
        <f>'ไตรมาส 1'!AK7</f>
        <v>6930402</v>
      </c>
      <c r="AL7" s="59" t="str">
        <f>'ไตรมาส 1'!AL7</f>
        <v>ทต. คลองใหญ่</v>
      </c>
      <c r="AM7" s="58" t="str">
        <f>'จัดรูปแบบ 4'!B3</f>
        <v>1101010101.001</v>
      </c>
      <c r="AN7" s="59" t="str">
        <f>'จัดรูปแบบ 4'!A3</f>
        <v>เงินสดในมือ</v>
      </c>
      <c r="AO7" s="8">
        <f>SUMIF('ไตรมาส 1'!$A$7:$A$506,AN7,'ไตรมาส 1'!$D$7:$D$506)</f>
        <v>0</v>
      </c>
      <c r="AP7" s="8">
        <f>SUMIF('ไตรมาส 1'!$A$7:$A$506,AN7,'ไตรมาส 1'!$E$7:$E$506)</f>
        <v>0</v>
      </c>
      <c r="AQ7" s="8">
        <f>SUM(SUMIF('ไตรมาส 1'!$A$7:$A$506,'ไตรมาส 4'!AN7,'ไตรมาส 1'!$F$7:$F$506),SUMIF('ไตรมาส 1'!$M$7:$M$506,'ไตรมาส 4'!AN7,'ไตรมาส 1'!$R$7:$R$506),SUMIF('ไตรมาส 1'!$Y$7:$Y$506,'ไตรมาส 4'!AN7,'ไตรมาส 1'!$AD$7:$AD$506),SUMIF('ไตรมาส 2'!$A$7:$A$506,'ไตรมาส 4'!AN7,'ไตรมาส 2'!$F$7:$F$506),SUMIF('ไตรมาส 2'!$M$7:$M$506,'ไตรมาส 4'!AN7,'ไตรมาส 2'!$R$7:$R$506),SUMIF('ไตรมาส 2'!$Y$7:$Y$506,'ไตรมาส 4'!AN7,'ไตรมาส 2'!$AD$7:$AD$506),SUMIF('ไตรมาส 3'!$A$7:$A$506,'ไตรมาส 4'!AN7,'ไตรมาส 3'!$F$7:$F$506),SUMIF('ไตรมาส 3'!$M$7:$M$506,'ไตรมาส 4'!AN7,'ไตรมาส 3'!$R$7:$R$506),SUMIF('ไตรมาส 3'!$Y$7:$Y$506,'ไตรมาส 4'!AN7,'ไตรมาส 3'!$AD$7:$AD$506),SUMIF($A$7:$A$506,AN7,$F$7:$F$506),SUMIF($M$7:$M$506,AN7,$R$7:$R$506),SUMIF($Y$7:$Y$506,AN7,$AD$7:$AD$506))</f>
        <v>103745.41</v>
      </c>
      <c r="AR7" s="8">
        <f>SUM(SUMIF('ไตรมาส 1'!$A$7:$A$506,'ไตรมาส 4'!AN7,'ไตรมาส 1'!$G$7:$G$506),SUMIF('ไตรมาส 1'!$M$7:$M$506,'ไตรมาส 4'!AN7,'ไตรมาส 1'!$S$7:$S$506),SUMIF('ไตรมาส 1'!$Y$7:$Y$506,'ไตรมาส 4'!AN7,'ไตรมาส 1'!$AE$7:$AE$506),SUMIF('ไตรมาส 2'!$A$7:$A$506,'ไตรมาส 4'!AN7,'ไตรมาส 2'!$G$7:$G$506),SUMIF('ไตรมาส 2'!$M$7:$M$506,'ไตรมาส 4'!AN7,'ไตรมาส 2'!$S$7:$S$506),SUMIF('ไตรมาส 2'!$Y$7:$Y$506,'ไตรมาส 4'!AN7,'ไตรมาส 2'!$AE$7:$AE$506),SUMIF('ไตรมาส 3'!$A$7:$A$506,'ไตรมาส 4'!AN7,'ไตรมาส 3'!$G$7:$G$506),SUMIF('ไตรมาส 3'!$M$7:$M$506,'ไตรมาส 4'!AN7,'ไตรมาส 3'!$S$7:$S$506),SUMIF('ไตรมาส 3'!$Y$7:$Y$506,'ไตรมาส 4'!AN7,'ไตรมาส 3'!$AE$7:$AE$506),SUMIF($A$7:$A$506,AN7,$G$7:$G$506),SUMIF($M$7:$M$506,AN7,$S$7:$S$506),SUMIF($Y$7:$Y$506,AN7,$AE$7:$AE$506))</f>
        <v>103650.41</v>
      </c>
      <c r="AS7" s="8">
        <f>SUMIF($Y$7:$Y$506,AN7,$AG$7:$AG$506)</f>
        <v>0</v>
      </c>
      <c r="AT7" s="8">
        <f>SUMIF($Y$7:$Y$506,AN7,$AI$7:$AI$506)</f>
        <v>0</v>
      </c>
      <c r="AU7" s="6"/>
      <c r="AV7" s="7"/>
      <c r="AW7" s="81"/>
    </row>
    <row r="8" spans="1:49" ht="24.75" thickTop="1" thickBot="1" x14ac:dyDescent="0.25">
      <c r="A8" s="62"/>
      <c r="B8" s="64"/>
      <c r="C8" s="63"/>
      <c r="D8" s="34"/>
      <c r="E8" s="31"/>
      <c r="F8" s="31"/>
      <c r="G8" s="32"/>
      <c r="H8" s="33"/>
      <c r="I8" s="35"/>
      <c r="J8" s="33"/>
      <c r="K8" s="34"/>
      <c r="L8" s="70"/>
      <c r="M8" s="62"/>
      <c r="N8" s="64"/>
      <c r="O8" s="63"/>
      <c r="P8" s="34"/>
      <c r="Q8" s="31"/>
      <c r="R8" s="31"/>
      <c r="S8" s="32"/>
      <c r="T8" s="33"/>
      <c r="U8" s="35"/>
      <c r="V8" s="33"/>
      <c r="W8" s="34"/>
      <c r="X8" s="74"/>
      <c r="Y8" s="62"/>
      <c r="Z8" s="64"/>
      <c r="AA8" s="63"/>
      <c r="AB8" s="34"/>
      <c r="AC8" s="31"/>
      <c r="AD8" s="31"/>
      <c r="AE8" s="32"/>
      <c r="AF8" s="33"/>
      <c r="AG8" s="35"/>
      <c r="AH8" s="33"/>
      <c r="AI8" s="34"/>
      <c r="AJ8" s="74"/>
      <c r="AK8" s="60"/>
      <c r="AL8" s="61"/>
      <c r="AM8" s="58" t="str">
        <f>'จัดรูปแบบ 4'!B4</f>
        <v>1101020501.001</v>
      </c>
      <c r="AN8" s="59" t="str">
        <f>'จัดรูปแบบ 4'!A4</f>
        <v>เงินฝากกระทรวงการคลัง</v>
      </c>
      <c r="AO8" s="8">
        <f>SUMIF('ไตรมาส 1'!$A$7:$A$506,AN8,'ไตรมาส 1'!$D$7:$D$506)</f>
        <v>0</v>
      </c>
      <c r="AP8" s="8">
        <f>SUMIF('ไตรมาส 1'!$A$7:$A$506,AN8,'ไตรมาส 1'!$E$7:$E$506)</f>
        <v>0</v>
      </c>
      <c r="AQ8" s="8">
        <f>SUM(SUMIF('ไตรมาส 1'!$A$7:$A$506,'ไตรมาส 4'!AN8,'ไตรมาส 1'!$F$7:$F$506),SUMIF('ไตรมาส 1'!$M$7:$M$506,'ไตรมาส 4'!AN8,'ไตรมาส 1'!$R$7:$R$506),SUMIF('ไตรมาส 1'!$Y$7:$Y$506,'ไตรมาส 4'!AN8,'ไตรมาส 1'!$AD$7:$AD$506),SUMIF('ไตรมาส 2'!$A$7:$A$506,'ไตรมาส 4'!AN8,'ไตรมาส 2'!$F$7:$F$506),SUMIF('ไตรมาส 2'!$M$7:$M$506,'ไตรมาส 4'!AN8,'ไตรมาส 2'!$R$7:$R$506),SUMIF('ไตรมาส 2'!$Y$7:$Y$506,'ไตรมาส 4'!AN8,'ไตรมาส 2'!$AD$7:$AD$506),SUMIF('ไตรมาส 3'!$A$7:$A$506,'ไตรมาส 4'!AN8,'ไตรมาส 3'!$F$7:$F$506),SUMIF('ไตรมาส 3'!$M$7:$M$506,'ไตรมาส 4'!AN8,'ไตรมาส 3'!$R$7:$R$506),SUMIF('ไตรมาส 3'!$Y$7:$Y$506,'ไตรมาส 4'!AN8,'ไตรมาส 3'!$AD$7:$AD$506),SUMIF($A$7:$A$506,AN8,$F$7:$F$506),SUMIF($M$7:$M$506,AN8,$R$7:$R$506),SUMIF($Y$7:$Y$506,AN8,$AD$7:$AD$506))</f>
        <v>4318000</v>
      </c>
      <c r="AR8" s="8">
        <f>SUM(SUMIF('ไตรมาส 1'!$A$7:$A$506,'ไตรมาส 4'!AN8,'ไตรมาส 1'!$G$7:$G$506),SUMIF('ไตรมาส 1'!$M$7:$M$506,'ไตรมาส 4'!AN8,'ไตรมาส 1'!$S$7:$S$506),SUMIF('ไตรมาส 1'!$Y$7:$Y$506,'ไตรมาส 4'!AN8,'ไตรมาส 1'!$AE$7:$AE$506),SUMIF('ไตรมาส 2'!$A$7:$A$506,'ไตรมาส 4'!AN8,'ไตรมาส 2'!$G$7:$G$506),SUMIF('ไตรมาส 2'!$M$7:$M$506,'ไตรมาส 4'!AN8,'ไตรมาส 2'!$S$7:$S$506),SUMIF('ไตรมาส 2'!$Y$7:$Y$506,'ไตรมาส 4'!AN8,'ไตรมาส 2'!$AE$7:$AE$506),SUMIF('ไตรมาส 3'!$A$7:$A$506,'ไตรมาส 4'!AN8,'ไตรมาส 3'!$G$7:$G$506),SUMIF('ไตรมาส 3'!$M$7:$M$506,'ไตรมาส 4'!AN8,'ไตรมาส 3'!$S$7:$S$506),SUMIF('ไตรมาส 3'!$Y$7:$Y$506,'ไตรมาส 4'!AN8,'ไตรมาส 3'!$AE$7:$AE$506),SUMIF($A$7:$A$506,AN8,$G$7:$G$506),SUMIF($M$7:$M$506,AN8,$S$7:$S$506),SUMIF($Y$7:$Y$506,AN8,$AE$7:$AE$506))</f>
        <v>4318000</v>
      </c>
      <c r="AS8" s="8">
        <f t="shared" ref="AS8:AS71" si="0">SUMIF($Y$7:$Y$506,AN8,$AG$7:$AG$506)</f>
        <v>0</v>
      </c>
      <c r="AT8" s="8">
        <f t="shared" ref="AT8:AT71" si="1">SUMIF($Y$7:$Y$506,AN8,$AI$7:$AI$506)</f>
        <v>0</v>
      </c>
      <c r="AU8" s="6"/>
      <c r="AV8" s="7"/>
      <c r="AW8" s="81"/>
    </row>
    <row r="9" spans="1:49" ht="24.75" thickTop="1" thickBot="1" x14ac:dyDescent="0.25">
      <c r="A9" s="62"/>
      <c r="B9" s="64"/>
      <c r="C9" s="63"/>
      <c r="D9" s="34"/>
      <c r="E9" s="31"/>
      <c r="F9" s="31"/>
      <c r="G9" s="32"/>
      <c r="H9" s="33"/>
      <c r="I9" s="35"/>
      <c r="J9" s="33"/>
      <c r="K9" s="34"/>
      <c r="L9" s="70"/>
      <c r="M9" s="62"/>
      <c r="N9" s="64"/>
      <c r="O9" s="63"/>
      <c r="P9" s="34"/>
      <c r="Q9" s="31"/>
      <c r="R9" s="31"/>
      <c r="S9" s="32"/>
      <c r="T9" s="33"/>
      <c r="U9" s="35"/>
      <c r="V9" s="33"/>
      <c r="W9" s="34"/>
      <c r="X9" s="74"/>
      <c r="Y9" s="62"/>
      <c r="Z9" s="64"/>
      <c r="AA9" s="63"/>
      <c r="AB9" s="34"/>
      <c r="AC9" s="31"/>
      <c r="AD9" s="31"/>
      <c r="AE9" s="32"/>
      <c r="AF9" s="33"/>
      <c r="AG9" s="35"/>
      <c r="AH9" s="33"/>
      <c r="AI9" s="34"/>
      <c r="AJ9" s="74"/>
      <c r="AK9" s="60"/>
      <c r="AL9" s="61"/>
      <c r="AM9" s="58" t="str">
        <f>'จัดรูปแบบ 4'!B5</f>
        <v>1101030101.001</v>
      </c>
      <c r="AN9" s="59" t="str">
        <f>'จัดรูปแบบ 4'!A5</f>
        <v>เงินฝากกระแสรายวันที่สถาบันการเงิน (913-6-00974-1)</v>
      </c>
      <c r="AO9" s="8">
        <f>SUMIF('ไตรมาส 1'!$A$7:$A$506,AN9,'ไตรมาส 1'!$D$7:$D$506)</f>
        <v>0</v>
      </c>
      <c r="AP9" s="8">
        <f>SUMIF('ไตรมาส 1'!$A$7:$A$506,AN9,'ไตรมาส 1'!$E$7:$E$506)</f>
        <v>0</v>
      </c>
      <c r="AQ9" s="8">
        <f>SUM(SUMIF('ไตรมาส 1'!$A$7:$A$506,'ไตรมาส 4'!AN9,'ไตรมาส 1'!$F$7:$F$506),SUMIF('ไตรมาส 1'!$M$7:$M$506,'ไตรมาส 4'!AN9,'ไตรมาส 1'!$R$7:$R$506),SUMIF('ไตรมาส 1'!$Y$7:$Y$506,'ไตรมาส 4'!AN9,'ไตรมาส 1'!$AD$7:$AD$506),SUMIF('ไตรมาส 2'!$A$7:$A$506,'ไตรมาส 4'!AN9,'ไตรมาส 2'!$F$7:$F$506),SUMIF('ไตรมาส 2'!$M$7:$M$506,'ไตรมาส 4'!AN9,'ไตรมาส 2'!$R$7:$R$506),SUMIF('ไตรมาส 2'!$Y$7:$Y$506,'ไตรมาส 4'!AN9,'ไตรมาส 2'!$AD$7:$AD$506),SUMIF('ไตรมาส 3'!$A$7:$A$506,'ไตรมาส 4'!AN9,'ไตรมาส 3'!$F$7:$F$506),SUMIF('ไตรมาส 3'!$M$7:$M$506,'ไตรมาส 4'!AN9,'ไตรมาส 3'!$R$7:$R$506),SUMIF('ไตรมาส 3'!$Y$7:$Y$506,'ไตรมาส 4'!AN9,'ไตรมาส 3'!$AD$7:$AD$506),SUMIF($A$7:$A$506,AN9,$F$7:$F$506),SUMIF($M$7:$M$506,AN9,$R$7:$R$506),SUMIF($Y$7:$Y$506,AN9,$AD$7:$AD$506))</f>
        <v>11698676.520000001</v>
      </c>
      <c r="AR9" s="8">
        <f>SUM(SUMIF('ไตรมาส 1'!$A$7:$A$506,'ไตรมาส 4'!AN9,'ไตรมาส 1'!$G$7:$G$506),SUMIF('ไตรมาส 1'!$M$7:$M$506,'ไตรมาส 4'!AN9,'ไตรมาส 1'!$S$7:$S$506),SUMIF('ไตรมาส 1'!$Y$7:$Y$506,'ไตรมาส 4'!AN9,'ไตรมาส 1'!$AE$7:$AE$506),SUMIF('ไตรมาส 2'!$A$7:$A$506,'ไตรมาส 4'!AN9,'ไตรมาส 2'!$G$7:$G$506),SUMIF('ไตรมาส 2'!$M$7:$M$506,'ไตรมาส 4'!AN9,'ไตรมาส 2'!$S$7:$S$506),SUMIF('ไตรมาส 2'!$Y$7:$Y$506,'ไตรมาส 4'!AN9,'ไตรมาส 2'!$AE$7:$AE$506),SUMIF('ไตรมาส 3'!$A$7:$A$506,'ไตรมาส 4'!AN9,'ไตรมาส 3'!$G$7:$G$506),SUMIF('ไตรมาส 3'!$M$7:$M$506,'ไตรมาส 4'!AN9,'ไตรมาส 3'!$S$7:$S$506),SUMIF('ไตรมาส 3'!$Y$7:$Y$506,'ไตรมาส 4'!AN9,'ไตรมาส 3'!$AE$7:$AE$506),SUMIF($A$7:$A$506,AN9,$G$7:$G$506),SUMIF($M$7:$M$506,AN9,$S$7:$S$506),SUMIF($Y$7:$Y$506,AN9,$AE$7:$AE$506))</f>
        <v>11698676.520000001</v>
      </c>
      <c r="AS9" s="8">
        <f t="shared" si="0"/>
        <v>0</v>
      </c>
      <c r="AT9" s="8">
        <f t="shared" si="1"/>
        <v>0</v>
      </c>
      <c r="AU9" s="10"/>
      <c r="AV9" s="11"/>
      <c r="AW9" s="81"/>
    </row>
    <row r="10" spans="1:49" ht="24.75" thickTop="1" thickBot="1" x14ac:dyDescent="0.25">
      <c r="A10" s="62"/>
      <c r="B10" s="64"/>
      <c r="C10" s="63"/>
      <c r="D10" s="34"/>
      <c r="E10" s="31"/>
      <c r="F10" s="31"/>
      <c r="G10" s="32"/>
      <c r="H10" s="33"/>
      <c r="I10" s="35"/>
      <c r="J10" s="33"/>
      <c r="K10" s="34"/>
      <c r="L10" s="70"/>
      <c r="M10" s="62"/>
      <c r="N10" s="64"/>
      <c r="O10" s="63"/>
      <c r="P10" s="34"/>
      <c r="Q10" s="31"/>
      <c r="R10" s="31"/>
      <c r="S10" s="32"/>
      <c r="T10" s="33"/>
      <c r="U10" s="35"/>
      <c r="V10" s="33"/>
      <c r="W10" s="34"/>
      <c r="X10" s="74"/>
      <c r="Y10" s="62"/>
      <c r="Z10" s="64"/>
      <c r="AA10" s="63"/>
      <c r="AB10" s="34"/>
      <c r="AC10" s="31"/>
      <c r="AD10" s="31"/>
      <c r="AE10" s="32"/>
      <c r="AF10" s="33"/>
      <c r="AG10" s="35"/>
      <c r="AH10" s="33"/>
      <c r="AI10" s="34"/>
      <c r="AJ10" s="74"/>
      <c r="AK10" s="60"/>
      <c r="AL10" s="61"/>
      <c r="AM10" s="58" t="str">
        <f>'จัดรูปแบบ 4'!B6</f>
        <v>1101030101.001</v>
      </c>
      <c r="AN10" s="59" t="str">
        <f>'จัดรูปแบบ 4'!A6</f>
        <v>เงินฝากกระแสรายวันที่สถาบันการเงิน (913-6-00998-9)</v>
      </c>
      <c r="AO10" s="8">
        <f>SUMIF('ไตรมาส 1'!$A$7:$A$506,AN10,'ไตรมาส 1'!$D$7:$D$506)</f>
        <v>0</v>
      </c>
      <c r="AP10" s="8">
        <f>SUMIF('ไตรมาส 1'!$A$7:$A$506,AN10,'ไตรมาส 1'!$E$7:$E$506)</f>
        <v>0</v>
      </c>
      <c r="AQ10" s="8">
        <f>SUM(SUMIF('ไตรมาส 1'!$A$7:$A$506,'ไตรมาส 4'!AN10,'ไตรมาส 1'!$F$7:$F$506),SUMIF('ไตรมาส 1'!$M$7:$M$506,'ไตรมาส 4'!AN10,'ไตรมาส 1'!$R$7:$R$506),SUMIF('ไตรมาส 1'!$Y$7:$Y$506,'ไตรมาส 4'!AN10,'ไตรมาส 1'!$AD$7:$AD$506),SUMIF('ไตรมาส 2'!$A$7:$A$506,'ไตรมาส 4'!AN10,'ไตรมาส 2'!$F$7:$F$506),SUMIF('ไตรมาส 2'!$M$7:$M$506,'ไตรมาส 4'!AN10,'ไตรมาส 2'!$R$7:$R$506),SUMIF('ไตรมาส 2'!$Y$7:$Y$506,'ไตรมาส 4'!AN10,'ไตรมาส 2'!$AD$7:$AD$506),SUMIF('ไตรมาส 3'!$A$7:$A$506,'ไตรมาส 4'!AN10,'ไตรมาส 3'!$F$7:$F$506),SUMIF('ไตรมาส 3'!$M$7:$M$506,'ไตรมาส 4'!AN10,'ไตรมาส 3'!$R$7:$R$506),SUMIF('ไตรมาส 3'!$Y$7:$Y$506,'ไตรมาส 4'!AN10,'ไตรมาส 3'!$AD$7:$AD$506),SUMIF($A$7:$A$506,AN10,$F$7:$F$506),SUMIF($M$7:$M$506,AN10,$R$7:$R$506),SUMIF($Y$7:$Y$506,AN10,$AD$7:$AD$506))</f>
        <v>16931923.32</v>
      </c>
      <c r="AR10" s="8">
        <f>SUM(SUMIF('ไตรมาส 1'!$A$7:$A$506,'ไตรมาส 4'!AN10,'ไตรมาส 1'!$G$7:$G$506),SUMIF('ไตรมาส 1'!$M$7:$M$506,'ไตรมาส 4'!AN10,'ไตรมาส 1'!$S$7:$S$506),SUMIF('ไตรมาส 1'!$Y$7:$Y$506,'ไตรมาส 4'!AN10,'ไตรมาส 1'!$AE$7:$AE$506),SUMIF('ไตรมาส 2'!$A$7:$A$506,'ไตรมาส 4'!AN10,'ไตรมาส 2'!$G$7:$G$506),SUMIF('ไตรมาส 2'!$M$7:$M$506,'ไตรมาส 4'!AN10,'ไตรมาส 2'!$S$7:$S$506),SUMIF('ไตรมาส 2'!$Y$7:$Y$506,'ไตรมาส 4'!AN10,'ไตรมาส 2'!$AE$7:$AE$506),SUMIF('ไตรมาส 3'!$A$7:$A$506,'ไตรมาส 4'!AN10,'ไตรมาส 3'!$G$7:$G$506),SUMIF('ไตรมาส 3'!$M$7:$M$506,'ไตรมาส 4'!AN10,'ไตรมาส 3'!$S$7:$S$506),SUMIF('ไตรมาส 3'!$Y$7:$Y$506,'ไตรมาส 4'!AN10,'ไตรมาส 3'!$AE$7:$AE$506),SUMIF($A$7:$A$506,AN10,$G$7:$G$506),SUMIF($M$7:$M$506,AN10,$S$7:$S$506),SUMIF($Y$7:$Y$506,AN10,$AE$7:$AE$506))</f>
        <v>16931923.32</v>
      </c>
      <c r="AS10" s="8">
        <f t="shared" si="0"/>
        <v>0</v>
      </c>
      <c r="AT10" s="8">
        <f t="shared" si="1"/>
        <v>0</v>
      </c>
      <c r="AU10" s="10"/>
      <c r="AV10" s="11"/>
      <c r="AW10" s="81"/>
    </row>
    <row r="11" spans="1:49" ht="24.75" thickTop="1" thickBot="1" x14ac:dyDescent="0.25">
      <c r="A11" s="62"/>
      <c r="B11" s="64"/>
      <c r="C11" s="63"/>
      <c r="D11" s="34"/>
      <c r="E11" s="31"/>
      <c r="F11" s="31"/>
      <c r="G11" s="32"/>
      <c r="H11" s="33"/>
      <c r="I11" s="35"/>
      <c r="J11" s="33"/>
      <c r="K11" s="34"/>
      <c r="L11" s="70"/>
      <c r="M11" s="62"/>
      <c r="N11" s="64"/>
      <c r="O11" s="63"/>
      <c r="P11" s="34"/>
      <c r="Q11" s="31"/>
      <c r="R11" s="31"/>
      <c r="S11" s="32"/>
      <c r="T11" s="33"/>
      <c r="U11" s="35"/>
      <c r="V11" s="33"/>
      <c r="W11" s="34"/>
      <c r="X11" s="74"/>
      <c r="Y11" s="62"/>
      <c r="Z11" s="64"/>
      <c r="AA11" s="63"/>
      <c r="AB11" s="34"/>
      <c r="AC11" s="31"/>
      <c r="AD11" s="31"/>
      <c r="AE11" s="32"/>
      <c r="AF11" s="33"/>
      <c r="AG11" s="35"/>
      <c r="AH11" s="33"/>
      <c r="AI11" s="34"/>
      <c r="AJ11" s="74"/>
      <c r="AK11" s="60"/>
      <c r="AL11" s="61"/>
      <c r="AM11" s="58" t="str">
        <f>'จัดรูปแบบ 4'!B7</f>
        <v>1101030102.001</v>
      </c>
      <c r="AN11" s="59" t="str">
        <f>'จัดรูปแบบ 4'!A7</f>
        <v>เงินฝากออมทรัพย์ที่สถาบันการเงิน (013452408683)</v>
      </c>
      <c r="AO11" s="8">
        <f>SUMIF('ไตรมาส 1'!$A$7:$A$506,AN11,'ไตรมาส 1'!$D$7:$D$506)</f>
        <v>10942.53</v>
      </c>
      <c r="AP11" s="8">
        <f>SUMIF('ไตรมาส 1'!$A$7:$A$506,AN11,'ไตรมาส 1'!$E$7:$E$506)</f>
        <v>0</v>
      </c>
      <c r="AQ11" s="8">
        <f>SUM(SUMIF('ไตรมาส 1'!$A$7:$A$506,'ไตรมาส 4'!AN11,'ไตรมาส 1'!$F$7:$F$506),SUMIF('ไตรมาส 1'!$M$7:$M$506,'ไตรมาส 4'!AN11,'ไตรมาส 1'!$R$7:$R$506),SUMIF('ไตรมาส 1'!$Y$7:$Y$506,'ไตรมาส 4'!AN11,'ไตรมาส 1'!$AD$7:$AD$506),SUMIF('ไตรมาส 2'!$A$7:$A$506,'ไตรมาส 4'!AN11,'ไตรมาส 2'!$F$7:$F$506),SUMIF('ไตรมาส 2'!$M$7:$M$506,'ไตรมาส 4'!AN11,'ไตรมาส 2'!$R$7:$R$506),SUMIF('ไตรมาส 2'!$Y$7:$Y$506,'ไตรมาส 4'!AN11,'ไตรมาส 2'!$AD$7:$AD$506),SUMIF('ไตรมาส 3'!$A$7:$A$506,'ไตรมาส 4'!AN11,'ไตรมาส 3'!$F$7:$F$506),SUMIF('ไตรมาส 3'!$M$7:$M$506,'ไตรมาส 4'!AN11,'ไตรมาส 3'!$R$7:$R$506),SUMIF('ไตรมาส 3'!$Y$7:$Y$506,'ไตรมาส 4'!AN11,'ไตรมาส 3'!$AD$7:$AD$506),SUMIF($A$7:$A$506,AN11,$F$7:$F$506),SUMIF($M$7:$M$506,AN11,$R$7:$R$506),SUMIF($Y$7:$Y$506,AN11,$AD$7:$AD$506))</f>
        <v>34631.599999999999</v>
      </c>
      <c r="AR11" s="8">
        <f>SUM(SUMIF('ไตรมาส 1'!$A$7:$A$506,'ไตรมาส 4'!AN11,'ไตรมาส 1'!$G$7:$G$506),SUMIF('ไตรมาส 1'!$M$7:$M$506,'ไตรมาส 4'!AN11,'ไตรมาส 1'!$S$7:$S$506),SUMIF('ไตรมาส 1'!$Y$7:$Y$506,'ไตรมาส 4'!AN11,'ไตรมาส 1'!$AE$7:$AE$506),SUMIF('ไตรมาส 2'!$A$7:$A$506,'ไตรมาส 4'!AN11,'ไตรมาส 2'!$G$7:$G$506),SUMIF('ไตรมาส 2'!$M$7:$M$506,'ไตรมาส 4'!AN11,'ไตรมาส 2'!$S$7:$S$506),SUMIF('ไตรมาส 2'!$Y$7:$Y$506,'ไตรมาส 4'!AN11,'ไตรมาส 2'!$AE$7:$AE$506),SUMIF('ไตรมาส 3'!$A$7:$A$506,'ไตรมาส 4'!AN11,'ไตรมาส 3'!$G$7:$G$506),SUMIF('ไตรมาส 3'!$M$7:$M$506,'ไตรมาส 4'!AN11,'ไตรมาส 3'!$S$7:$S$506),SUMIF('ไตรมาส 3'!$Y$7:$Y$506,'ไตรมาส 4'!AN11,'ไตรมาส 3'!$AE$7:$AE$506),SUMIF($A$7:$A$506,AN11,$G$7:$G$506),SUMIF($M$7:$M$506,AN11,$S$7:$S$506),SUMIF($Y$7:$Y$506,AN11,$AE$7:$AE$506))</f>
        <v>34631.599999999999</v>
      </c>
      <c r="AS11" s="8">
        <f t="shared" si="0"/>
        <v>0</v>
      </c>
      <c r="AT11" s="8">
        <f t="shared" si="1"/>
        <v>0</v>
      </c>
      <c r="AU11" s="10"/>
      <c r="AV11" s="11"/>
      <c r="AW11" s="81"/>
    </row>
    <row r="12" spans="1:49" ht="24.75" thickTop="1" thickBot="1" x14ac:dyDescent="0.25">
      <c r="A12" s="62"/>
      <c r="B12" s="64"/>
      <c r="C12" s="63"/>
      <c r="D12" s="34"/>
      <c r="E12" s="31"/>
      <c r="F12" s="31"/>
      <c r="G12" s="32"/>
      <c r="H12" s="33"/>
      <c r="I12" s="35"/>
      <c r="J12" s="33"/>
      <c r="K12" s="34"/>
      <c r="L12" s="70"/>
      <c r="M12" s="62"/>
      <c r="N12" s="64"/>
      <c r="O12" s="63"/>
      <c r="P12" s="34"/>
      <c r="Q12" s="31"/>
      <c r="R12" s="31"/>
      <c r="S12" s="32"/>
      <c r="T12" s="33"/>
      <c r="U12" s="35"/>
      <c r="V12" s="33"/>
      <c r="W12" s="34"/>
      <c r="X12" s="74"/>
      <c r="Y12" s="62"/>
      <c r="Z12" s="64"/>
      <c r="AA12" s="63"/>
      <c r="AB12" s="34"/>
      <c r="AC12" s="31"/>
      <c r="AD12" s="31"/>
      <c r="AE12" s="32"/>
      <c r="AF12" s="33"/>
      <c r="AG12" s="35"/>
      <c r="AH12" s="33"/>
      <c r="AI12" s="34"/>
      <c r="AJ12" s="74"/>
      <c r="AK12" s="60"/>
      <c r="AL12" s="61"/>
      <c r="AM12" s="58" t="str">
        <f>'จัดรูปแบบ 4'!B8</f>
        <v>1101030102.001</v>
      </c>
      <c r="AN12" s="59" t="str">
        <f>'จัดรูปแบบ 4'!A8</f>
        <v>เงินฝากออมทรัพย์ที่สถาบันการเงิน (013452428346)</v>
      </c>
      <c r="AO12" s="8">
        <f>SUMIF('ไตรมาส 1'!$A$7:$A$506,AN12,'ไตรมาส 1'!$D$7:$D$506)</f>
        <v>476721.41</v>
      </c>
      <c r="AP12" s="8">
        <f>SUMIF('ไตรมาส 1'!$A$7:$A$506,AN12,'ไตรมาส 1'!$E$7:$E$506)</f>
        <v>0</v>
      </c>
      <c r="AQ12" s="8">
        <f>SUM(SUMIF('ไตรมาส 1'!$A$7:$A$506,'ไตรมาส 4'!AN12,'ไตรมาส 1'!$F$7:$F$506),SUMIF('ไตรมาส 1'!$M$7:$M$506,'ไตรมาส 4'!AN12,'ไตรมาส 1'!$R$7:$R$506),SUMIF('ไตรมาส 1'!$Y$7:$Y$506,'ไตรมาส 4'!AN12,'ไตรมาส 1'!$AD$7:$AD$506),SUMIF('ไตรมาส 2'!$A$7:$A$506,'ไตรมาส 4'!AN12,'ไตรมาส 2'!$F$7:$F$506),SUMIF('ไตรมาส 2'!$M$7:$M$506,'ไตรมาส 4'!AN12,'ไตรมาส 2'!$R$7:$R$506),SUMIF('ไตรมาส 2'!$Y$7:$Y$506,'ไตรมาส 4'!AN12,'ไตรมาส 2'!$AD$7:$AD$506),SUMIF('ไตรมาส 3'!$A$7:$A$506,'ไตรมาส 4'!AN12,'ไตรมาส 3'!$F$7:$F$506),SUMIF('ไตรมาส 3'!$M$7:$M$506,'ไตรมาส 4'!AN12,'ไตรมาส 3'!$R$7:$R$506),SUMIF('ไตรมาส 3'!$Y$7:$Y$506,'ไตรมาส 4'!AN12,'ไตรมาส 3'!$AD$7:$AD$506),SUMIF($A$7:$A$506,AN12,$F$7:$F$506),SUMIF($M$7:$M$506,AN12,$R$7:$R$506),SUMIF($Y$7:$Y$506,AN12,$AD$7:$AD$506))</f>
        <v>0</v>
      </c>
      <c r="AR12" s="8">
        <f>SUM(SUMIF('ไตรมาส 1'!$A$7:$A$506,'ไตรมาส 4'!AN12,'ไตรมาส 1'!$G$7:$G$506),SUMIF('ไตรมาส 1'!$M$7:$M$506,'ไตรมาส 4'!AN12,'ไตรมาส 1'!$S$7:$S$506),SUMIF('ไตรมาส 1'!$Y$7:$Y$506,'ไตรมาส 4'!AN12,'ไตรมาส 1'!$AE$7:$AE$506),SUMIF('ไตรมาส 2'!$A$7:$A$506,'ไตรมาส 4'!AN12,'ไตรมาส 2'!$G$7:$G$506),SUMIF('ไตรมาส 2'!$M$7:$M$506,'ไตรมาส 4'!AN12,'ไตรมาส 2'!$S$7:$S$506),SUMIF('ไตรมาส 2'!$Y$7:$Y$506,'ไตรมาส 4'!AN12,'ไตรมาส 2'!$AE$7:$AE$506),SUMIF('ไตรมาส 3'!$A$7:$A$506,'ไตรมาส 4'!AN12,'ไตรมาส 3'!$G$7:$G$506),SUMIF('ไตรมาส 3'!$M$7:$M$506,'ไตรมาส 4'!AN12,'ไตรมาส 3'!$S$7:$S$506),SUMIF('ไตรมาส 3'!$Y$7:$Y$506,'ไตรมาส 4'!AN12,'ไตรมาส 3'!$AE$7:$AE$506),SUMIF($A$7:$A$506,AN12,$G$7:$G$506),SUMIF($M$7:$M$506,AN12,$S$7:$S$506),SUMIF($Y$7:$Y$506,AN12,$AE$7:$AE$506))</f>
        <v>0</v>
      </c>
      <c r="AS12" s="8">
        <f t="shared" si="0"/>
        <v>0</v>
      </c>
      <c r="AT12" s="8">
        <f t="shared" si="1"/>
        <v>0</v>
      </c>
      <c r="AU12" s="10"/>
      <c r="AV12" s="11"/>
      <c r="AW12" s="81"/>
    </row>
    <row r="13" spans="1:49" ht="24.75" thickTop="1" thickBot="1" x14ac:dyDescent="0.25">
      <c r="A13" s="62"/>
      <c r="B13" s="64"/>
      <c r="C13" s="63"/>
      <c r="D13" s="34"/>
      <c r="E13" s="31"/>
      <c r="F13" s="31"/>
      <c r="G13" s="32"/>
      <c r="H13" s="33"/>
      <c r="I13" s="35"/>
      <c r="J13" s="33"/>
      <c r="K13" s="34"/>
      <c r="L13" s="70"/>
      <c r="M13" s="62"/>
      <c r="N13" s="64"/>
      <c r="O13" s="63"/>
      <c r="P13" s="34"/>
      <c r="Q13" s="31"/>
      <c r="R13" s="31"/>
      <c r="S13" s="32"/>
      <c r="T13" s="33"/>
      <c r="U13" s="35"/>
      <c r="V13" s="33"/>
      <c r="W13" s="34"/>
      <c r="X13" s="74"/>
      <c r="Y13" s="62"/>
      <c r="Z13" s="64"/>
      <c r="AA13" s="63"/>
      <c r="AB13" s="34"/>
      <c r="AC13" s="31"/>
      <c r="AD13" s="31"/>
      <c r="AE13" s="32"/>
      <c r="AF13" s="33"/>
      <c r="AG13" s="35"/>
      <c r="AH13" s="33"/>
      <c r="AI13" s="34"/>
      <c r="AJ13" s="74"/>
      <c r="AK13" s="60"/>
      <c r="AL13" s="61"/>
      <c r="AM13" s="58" t="str">
        <f>'จัดรูปแบบ 4'!B9</f>
        <v>1101030102.001</v>
      </c>
      <c r="AN13" s="59" t="str">
        <f>'จัดรูปแบบ 4'!A9</f>
        <v>เงินฝากออมทรัพย์ที่สถาบันการเงิน (013452433690)</v>
      </c>
      <c r="AO13" s="8">
        <f>SUMIF('ไตรมาส 1'!$A$7:$A$506,AN13,'ไตรมาส 1'!$D$7:$D$506)</f>
        <v>852886.61</v>
      </c>
      <c r="AP13" s="8">
        <f>SUMIF('ไตรมาส 1'!$A$7:$A$506,AN13,'ไตรมาส 1'!$E$7:$E$506)</f>
        <v>0</v>
      </c>
      <c r="AQ13" s="8">
        <f>SUM(SUMIF('ไตรมาส 1'!$A$7:$A$506,'ไตรมาส 4'!AN13,'ไตรมาส 1'!$F$7:$F$506),SUMIF('ไตรมาส 1'!$M$7:$M$506,'ไตรมาส 4'!AN13,'ไตรมาส 1'!$R$7:$R$506),SUMIF('ไตรมาส 1'!$Y$7:$Y$506,'ไตรมาส 4'!AN13,'ไตรมาส 1'!$AD$7:$AD$506),SUMIF('ไตรมาส 2'!$A$7:$A$506,'ไตรมาส 4'!AN13,'ไตรมาส 2'!$F$7:$F$506),SUMIF('ไตรมาส 2'!$M$7:$M$506,'ไตรมาส 4'!AN13,'ไตรมาส 2'!$R$7:$R$506),SUMIF('ไตรมาส 2'!$Y$7:$Y$506,'ไตรมาส 4'!AN13,'ไตรมาส 2'!$AD$7:$AD$506),SUMIF('ไตรมาส 3'!$A$7:$A$506,'ไตรมาส 4'!AN13,'ไตรมาส 3'!$F$7:$F$506),SUMIF('ไตรมาส 3'!$M$7:$M$506,'ไตรมาส 4'!AN13,'ไตรมาส 3'!$R$7:$R$506),SUMIF('ไตรมาส 3'!$Y$7:$Y$506,'ไตรมาส 4'!AN13,'ไตรมาส 3'!$AD$7:$AD$506),SUMIF($A$7:$A$506,AN13,$F$7:$F$506),SUMIF($M$7:$M$506,AN13,$R$7:$R$506),SUMIF($Y$7:$Y$506,AN13,$AD$7:$AD$506))</f>
        <v>1200</v>
      </c>
      <c r="AR13" s="8">
        <f>SUM(SUMIF('ไตรมาส 1'!$A$7:$A$506,'ไตรมาส 4'!AN13,'ไตรมาส 1'!$G$7:$G$506),SUMIF('ไตรมาส 1'!$M$7:$M$506,'ไตรมาส 4'!AN13,'ไตรมาส 1'!$S$7:$S$506),SUMIF('ไตรมาส 1'!$Y$7:$Y$506,'ไตรมาส 4'!AN13,'ไตรมาส 1'!$AE$7:$AE$506),SUMIF('ไตรมาส 2'!$A$7:$A$506,'ไตรมาส 4'!AN13,'ไตรมาส 2'!$G$7:$G$506),SUMIF('ไตรมาส 2'!$M$7:$M$506,'ไตรมาส 4'!AN13,'ไตรมาส 2'!$S$7:$S$506),SUMIF('ไตรมาส 2'!$Y$7:$Y$506,'ไตรมาส 4'!AN13,'ไตรมาส 2'!$AE$7:$AE$506),SUMIF('ไตรมาส 3'!$A$7:$A$506,'ไตรมาส 4'!AN13,'ไตรมาส 3'!$G$7:$G$506),SUMIF('ไตรมาส 3'!$M$7:$M$506,'ไตรมาส 4'!AN13,'ไตรมาส 3'!$S$7:$S$506),SUMIF('ไตรมาส 3'!$Y$7:$Y$506,'ไตรมาส 4'!AN13,'ไตรมาส 3'!$AE$7:$AE$506),SUMIF($A$7:$A$506,AN13,$G$7:$G$506),SUMIF($M$7:$M$506,AN13,$S$7:$S$506),SUMIF($Y$7:$Y$506,AN13,$AE$7:$AE$506))</f>
        <v>0</v>
      </c>
      <c r="AS13" s="8">
        <f t="shared" si="0"/>
        <v>0</v>
      </c>
      <c r="AT13" s="8">
        <f t="shared" si="1"/>
        <v>0</v>
      </c>
      <c r="AU13" s="10"/>
      <c r="AV13" s="11"/>
      <c r="AW13" s="81"/>
    </row>
    <row r="14" spans="1:49" ht="24.75" thickTop="1" thickBot="1" x14ac:dyDescent="0.25">
      <c r="A14" s="62"/>
      <c r="B14" s="64"/>
      <c r="C14" s="63"/>
      <c r="D14" s="34"/>
      <c r="E14" s="31"/>
      <c r="F14" s="31"/>
      <c r="G14" s="32"/>
      <c r="H14" s="33"/>
      <c r="I14" s="35"/>
      <c r="J14" s="33"/>
      <c r="K14" s="34"/>
      <c r="L14" s="70"/>
      <c r="M14" s="62"/>
      <c r="N14" s="64"/>
      <c r="O14" s="63"/>
      <c r="P14" s="34"/>
      <c r="Q14" s="31"/>
      <c r="R14" s="31"/>
      <c r="S14" s="32"/>
      <c r="T14" s="33"/>
      <c r="U14" s="35"/>
      <c r="V14" s="33"/>
      <c r="W14" s="34"/>
      <c r="X14" s="74"/>
      <c r="Y14" s="62"/>
      <c r="Z14" s="64"/>
      <c r="AA14" s="63"/>
      <c r="AB14" s="34"/>
      <c r="AC14" s="31"/>
      <c r="AD14" s="31"/>
      <c r="AE14" s="32"/>
      <c r="AF14" s="33"/>
      <c r="AG14" s="35"/>
      <c r="AH14" s="33"/>
      <c r="AI14" s="34"/>
      <c r="AJ14" s="74"/>
      <c r="AK14" s="60"/>
      <c r="AL14" s="61"/>
      <c r="AM14" s="58" t="str">
        <f>'จัดรูปแบบ 4'!B10</f>
        <v>1101030102.001</v>
      </c>
      <c r="AN14" s="59" t="str">
        <f>'จัดรูปแบบ 4'!A10</f>
        <v>เงินฝากออมทรัพย์ที่สถาบันการเงิน (913-0-46222-3)</v>
      </c>
      <c r="AO14" s="8">
        <f>SUMIF('ไตรมาส 1'!$A$7:$A$506,AN14,'ไตรมาส 1'!$D$7:$D$506)</f>
        <v>35003.29</v>
      </c>
      <c r="AP14" s="8">
        <f>SUMIF('ไตรมาส 1'!$A$7:$A$506,AN14,'ไตรมาส 1'!$E$7:$E$506)</f>
        <v>0</v>
      </c>
      <c r="AQ14" s="8">
        <f>SUM(SUMIF('ไตรมาส 1'!$A$7:$A$506,'ไตรมาส 4'!AN14,'ไตรมาส 1'!$F$7:$F$506),SUMIF('ไตรมาส 1'!$M$7:$M$506,'ไตรมาส 4'!AN14,'ไตรมาส 1'!$R$7:$R$506),SUMIF('ไตรมาส 1'!$Y$7:$Y$506,'ไตรมาส 4'!AN14,'ไตรมาส 1'!$AD$7:$AD$506),SUMIF('ไตรมาส 2'!$A$7:$A$506,'ไตรมาส 4'!AN14,'ไตรมาส 2'!$F$7:$F$506),SUMIF('ไตรมาส 2'!$M$7:$M$506,'ไตรมาส 4'!AN14,'ไตรมาส 2'!$R$7:$R$506),SUMIF('ไตรมาส 2'!$Y$7:$Y$506,'ไตรมาส 4'!AN14,'ไตรมาส 2'!$AD$7:$AD$506),SUMIF('ไตรมาส 3'!$A$7:$A$506,'ไตรมาส 4'!AN14,'ไตรมาส 3'!$F$7:$F$506),SUMIF('ไตรมาส 3'!$M$7:$M$506,'ไตรมาส 4'!AN14,'ไตรมาส 3'!$R$7:$R$506),SUMIF('ไตรมาส 3'!$Y$7:$Y$506,'ไตรมาส 4'!AN14,'ไตรมาส 3'!$AD$7:$AD$506),SUMIF($A$7:$A$506,AN14,$F$7:$F$506),SUMIF($M$7:$M$506,AN14,$R$7:$R$506),SUMIF($Y$7:$Y$506,AN14,$AD$7:$AD$506))</f>
        <v>88.23</v>
      </c>
      <c r="AR14" s="8">
        <f>SUM(SUMIF('ไตรมาส 1'!$A$7:$A$506,'ไตรมาส 4'!AN14,'ไตรมาส 1'!$G$7:$G$506),SUMIF('ไตรมาส 1'!$M$7:$M$506,'ไตรมาส 4'!AN14,'ไตรมาส 1'!$S$7:$S$506),SUMIF('ไตรมาส 1'!$Y$7:$Y$506,'ไตรมาส 4'!AN14,'ไตรมาส 1'!$AE$7:$AE$506),SUMIF('ไตรมาส 2'!$A$7:$A$506,'ไตรมาส 4'!AN14,'ไตรมาส 2'!$G$7:$G$506),SUMIF('ไตรมาส 2'!$M$7:$M$506,'ไตรมาส 4'!AN14,'ไตรมาส 2'!$S$7:$S$506),SUMIF('ไตรมาส 2'!$Y$7:$Y$506,'ไตรมาส 4'!AN14,'ไตรมาส 2'!$AE$7:$AE$506),SUMIF('ไตรมาส 3'!$A$7:$A$506,'ไตรมาส 4'!AN14,'ไตรมาส 3'!$G$7:$G$506),SUMIF('ไตรมาส 3'!$M$7:$M$506,'ไตรมาส 4'!AN14,'ไตรมาส 3'!$S$7:$S$506),SUMIF('ไตรมาส 3'!$Y$7:$Y$506,'ไตรมาส 4'!AN14,'ไตรมาส 3'!$AE$7:$AE$506),SUMIF($A$7:$A$506,AN14,$G$7:$G$506),SUMIF($M$7:$M$506,AN14,$S$7:$S$506),SUMIF($Y$7:$Y$506,AN14,$AE$7:$AE$506))</f>
        <v>0</v>
      </c>
      <c r="AS14" s="8">
        <f t="shared" si="0"/>
        <v>0</v>
      </c>
      <c r="AT14" s="8">
        <f t="shared" si="1"/>
        <v>0</v>
      </c>
      <c r="AU14" s="10"/>
      <c r="AV14" s="11"/>
      <c r="AW14" s="81"/>
    </row>
    <row r="15" spans="1:49" ht="24.75" thickTop="1" thickBot="1" x14ac:dyDescent="0.25">
      <c r="A15" s="62"/>
      <c r="B15" s="64"/>
      <c r="C15" s="63"/>
      <c r="D15" s="34"/>
      <c r="E15" s="31"/>
      <c r="F15" s="31"/>
      <c r="G15" s="32"/>
      <c r="H15" s="33"/>
      <c r="I15" s="35"/>
      <c r="J15" s="33"/>
      <c r="K15" s="34"/>
      <c r="L15" s="70"/>
      <c r="M15" s="62"/>
      <c r="N15" s="64"/>
      <c r="O15" s="63"/>
      <c r="P15" s="34"/>
      <c r="Q15" s="31"/>
      <c r="R15" s="31"/>
      <c r="S15" s="32"/>
      <c r="T15" s="33"/>
      <c r="U15" s="35"/>
      <c r="V15" s="33"/>
      <c r="W15" s="34"/>
      <c r="X15" s="74"/>
      <c r="Y15" s="62"/>
      <c r="Z15" s="64"/>
      <c r="AA15" s="63"/>
      <c r="AB15" s="34"/>
      <c r="AC15" s="31"/>
      <c r="AD15" s="31"/>
      <c r="AE15" s="32"/>
      <c r="AF15" s="33"/>
      <c r="AG15" s="35"/>
      <c r="AH15" s="33"/>
      <c r="AI15" s="34"/>
      <c r="AJ15" s="74"/>
      <c r="AK15" s="60"/>
      <c r="AL15" s="61"/>
      <c r="AM15" s="58" t="str">
        <f>'จัดรูปแบบ 4'!B11</f>
        <v>1101030102.001</v>
      </c>
      <c r="AN15" s="59" t="str">
        <f>'จัดรูปแบบ 4'!A11</f>
        <v>เงินฝากออมทรัพย์ที่สถาบันการเงิน (913-1-31499-6)</v>
      </c>
      <c r="AO15" s="8">
        <f>SUMIF('ไตรมาส 1'!$A$7:$A$506,AN15,'ไตรมาส 1'!$D$7:$D$506)</f>
        <v>16095784.220000001</v>
      </c>
      <c r="AP15" s="8">
        <f>SUMIF('ไตรมาส 1'!$A$7:$A$506,AN15,'ไตรมาส 1'!$E$7:$E$506)</f>
        <v>0</v>
      </c>
      <c r="AQ15" s="8">
        <f>SUM(SUMIF('ไตรมาส 1'!$A$7:$A$506,'ไตรมาส 4'!AN15,'ไตรมาส 1'!$F$7:$F$506),SUMIF('ไตรมาส 1'!$M$7:$M$506,'ไตรมาส 4'!AN15,'ไตรมาส 1'!$R$7:$R$506),SUMIF('ไตรมาส 1'!$Y$7:$Y$506,'ไตรมาส 4'!AN15,'ไตรมาส 1'!$AD$7:$AD$506),SUMIF('ไตรมาส 2'!$A$7:$A$506,'ไตรมาส 4'!AN15,'ไตรมาส 2'!$F$7:$F$506),SUMIF('ไตรมาส 2'!$M$7:$M$506,'ไตรมาส 4'!AN15,'ไตรมาส 2'!$R$7:$R$506),SUMIF('ไตรมาส 2'!$Y$7:$Y$506,'ไตรมาส 4'!AN15,'ไตรมาส 2'!$AD$7:$AD$506),SUMIF('ไตรมาส 3'!$A$7:$A$506,'ไตรมาส 4'!AN15,'ไตรมาส 3'!$F$7:$F$506),SUMIF('ไตรมาส 3'!$M$7:$M$506,'ไตรมาส 4'!AN15,'ไตรมาส 3'!$R$7:$R$506),SUMIF('ไตรมาส 3'!$Y$7:$Y$506,'ไตรมาส 4'!AN15,'ไตรมาส 3'!$AD$7:$AD$506),SUMIF($A$7:$A$506,AN15,$F$7:$F$506),SUMIF($M$7:$M$506,AN15,$R$7:$R$506),SUMIF($Y$7:$Y$506,AN15,$AD$7:$AD$506))</f>
        <v>21119086.379999999</v>
      </c>
      <c r="AR15" s="8">
        <f>SUM(SUMIF('ไตรมาส 1'!$A$7:$A$506,'ไตรมาส 4'!AN15,'ไตรมาส 1'!$G$7:$G$506),SUMIF('ไตรมาส 1'!$M$7:$M$506,'ไตรมาส 4'!AN15,'ไตรมาส 1'!$S$7:$S$506),SUMIF('ไตรมาส 1'!$Y$7:$Y$506,'ไตรมาส 4'!AN15,'ไตรมาส 1'!$AE$7:$AE$506),SUMIF('ไตรมาส 2'!$A$7:$A$506,'ไตรมาส 4'!AN15,'ไตรมาส 2'!$G$7:$G$506),SUMIF('ไตรมาส 2'!$M$7:$M$506,'ไตรมาส 4'!AN15,'ไตรมาส 2'!$S$7:$S$506),SUMIF('ไตรมาส 2'!$Y$7:$Y$506,'ไตรมาส 4'!AN15,'ไตรมาส 2'!$AE$7:$AE$506),SUMIF('ไตรมาส 3'!$A$7:$A$506,'ไตรมาส 4'!AN15,'ไตรมาส 3'!$G$7:$G$506),SUMIF('ไตรมาส 3'!$M$7:$M$506,'ไตรมาส 4'!AN15,'ไตรมาส 3'!$S$7:$S$506),SUMIF('ไตรมาส 3'!$Y$7:$Y$506,'ไตรมาส 4'!AN15,'ไตรมาส 3'!$AE$7:$AE$506),SUMIF($A$7:$A$506,AN15,$G$7:$G$506),SUMIF($M$7:$M$506,AN15,$S$7:$S$506),SUMIF($Y$7:$Y$506,AN15,$AE$7:$AE$506))</f>
        <v>19733026.98</v>
      </c>
      <c r="AS15" s="8">
        <f t="shared" si="0"/>
        <v>0</v>
      </c>
      <c r="AT15" s="8">
        <f t="shared" si="1"/>
        <v>0</v>
      </c>
      <c r="AU15" s="10"/>
      <c r="AV15" s="11"/>
      <c r="AW15" s="81"/>
    </row>
    <row r="16" spans="1:49" ht="24.75" thickTop="1" thickBot="1" x14ac:dyDescent="0.25">
      <c r="A16" s="62"/>
      <c r="B16" s="64"/>
      <c r="C16" s="63"/>
      <c r="D16" s="34"/>
      <c r="E16" s="31"/>
      <c r="F16" s="31"/>
      <c r="G16" s="32"/>
      <c r="H16" s="33"/>
      <c r="I16" s="35"/>
      <c r="J16" s="33"/>
      <c r="K16" s="34"/>
      <c r="L16" s="70"/>
      <c r="M16" s="62"/>
      <c r="N16" s="64"/>
      <c r="O16" s="63"/>
      <c r="P16" s="34"/>
      <c r="Q16" s="31"/>
      <c r="R16" s="31"/>
      <c r="S16" s="32"/>
      <c r="T16" s="33"/>
      <c r="U16" s="35"/>
      <c r="V16" s="33"/>
      <c r="W16" s="34"/>
      <c r="X16" s="74"/>
      <c r="Y16" s="62"/>
      <c r="Z16" s="64"/>
      <c r="AA16" s="63"/>
      <c r="AB16" s="34"/>
      <c r="AC16" s="31"/>
      <c r="AD16" s="31"/>
      <c r="AE16" s="32"/>
      <c r="AF16" s="33"/>
      <c r="AG16" s="35"/>
      <c r="AH16" s="33"/>
      <c r="AI16" s="34"/>
      <c r="AJ16" s="74"/>
      <c r="AK16" s="60"/>
      <c r="AL16" s="61"/>
      <c r="AM16" s="58" t="str">
        <f>'จัดรูปแบบ 4'!B12</f>
        <v>1101030102.001</v>
      </c>
      <c r="AN16" s="59" t="str">
        <f>'จัดรูปแบบ 4'!A12</f>
        <v>เงินฝากออมทรัพย์ที่สถาบันการเงิน (913-1-33422-9)</v>
      </c>
      <c r="AO16" s="8">
        <f>SUMIF('ไตรมาส 1'!$A$7:$A$506,AN16,'ไตรมาส 1'!$D$7:$D$506)</f>
        <v>61100.6</v>
      </c>
      <c r="AP16" s="8">
        <f>SUMIF('ไตรมาส 1'!$A$7:$A$506,AN16,'ไตรมาส 1'!$E$7:$E$506)</f>
        <v>0</v>
      </c>
      <c r="AQ16" s="8">
        <f>SUM(SUMIF('ไตรมาส 1'!$A$7:$A$506,'ไตรมาส 4'!AN16,'ไตรมาส 1'!$F$7:$F$506),SUMIF('ไตรมาส 1'!$M$7:$M$506,'ไตรมาส 4'!AN16,'ไตรมาส 1'!$R$7:$R$506),SUMIF('ไตรมาส 1'!$Y$7:$Y$506,'ไตรมาส 4'!AN16,'ไตรมาส 1'!$AD$7:$AD$506),SUMIF('ไตรมาส 2'!$A$7:$A$506,'ไตรมาส 4'!AN16,'ไตรมาส 2'!$F$7:$F$506),SUMIF('ไตรมาส 2'!$M$7:$M$506,'ไตรมาส 4'!AN16,'ไตรมาส 2'!$R$7:$R$506),SUMIF('ไตรมาส 2'!$Y$7:$Y$506,'ไตรมาส 4'!AN16,'ไตรมาส 2'!$AD$7:$AD$506),SUMIF('ไตรมาส 3'!$A$7:$A$506,'ไตรมาส 4'!AN16,'ไตรมาส 3'!$F$7:$F$506),SUMIF('ไตรมาส 3'!$M$7:$M$506,'ไตรมาส 4'!AN16,'ไตรมาส 3'!$R$7:$R$506),SUMIF('ไตรมาส 3'!$Y$7:$Y$506,'ไตรมาส 4'!AN16,'ไตรมาส 3'!$AD$7:$AD$506),SUMIF($A$7:$A$506,AN16,$F$7:$F$506),SUMIF($M$7:$M$506,AN16,$R$7:$R$506),SUMIF($Y$7:$Y$506,AN16,$AD$7:$AD$506))</f>
        <v>154.01</v>
      </c>
      <c r="AR16" s="8">
        <f>SUM(SUMIF('ไตรมาส 1'!$A$7:$A$506,'ไตรมาส 4'!AN16,'ไตรมาส 1'!$G$7:$G$506),SUMIF('ไตรมาส 1'!$M$7:$M$506,'ไตรมาส 4'!AN16,'ไตรมาส 1'!$S$7:$S$506),SUMIF('ไตรมาส 1'!$Y$7:$Y$506,'ไตรมาส 4'!AN16,'ไตรมาส 1'!$AE$7:$AE$506),SUMIF('ไตรมาส 2'!$A$7:$A$506,'ไตรมาส 4'!AN16,'ไตรมาส 2'!$G$7:$G$506),SUMIF('ไตรมาส 2'!$M$7:$M$506,'ไตรมาส 4'!AN16,'ไตรมาส 2'!$S$7:$S$506),SUMIF('ไตรมาส 2'!$Y$7:$Y$506,'ไตรมาส 4'!AN16,'ไตรมาส 2'!$AE$7:$AE$506),SUMIF('ไตรมาส 3'!$A$7:$A$506,'ไตรมาส 4'!AN16,'ไตรมาส 3'!$G$7:$G$506),SUMIF('ไตรมาส 3'!$M$7:$M$506,'ไตรมาส 4'!AN16,'ไตรมาส 3'!$S$7:$S$506),SUMIF('ไตรมาส 3'!$Y$7:$Y$506,'ไตรมาส 4'!AN16,'ไตรมาส 3'!$AE$7:$AE$506),SUMIF($A$7:$A$506,AN16,$G$7:$G$506),SUMIF($M$7:$M$506,AN16,$S$7:$S$506),SUMIF($Y$7:$Y$506,AN16,$AE$7:$AE$506))</f>
        <v>0</v>
      </c>
      <c r="AS16" s="8">
        <f t="shared" si="0"/>
        <v>0</v>
      </c>
      <c r="AT16" s="8">
        <f t="shared" si="1"/>
        <v>0</v>
      </c>
      <c r="AU16" s="10"/>
      <c r="AV16" s="11"/>
      <c r="AW16" s="81"/>
    </row>
    <row r="17" spans="1:49" ht="24.75" thickTop="1" thickBot="1" x14ac:dyDescent="0.25">
      <c r="A17" s="62"/>
      <c r="B17" s="64"/>
      <c r="C17" s="63"/>
      <c r="D17" s="34"/>
      <c r="E17" s="31"/>
      <c r="F17" s="31"/>
      <c r="G17" s="32"/>
      <c r="H17" s="33"/>
      <c r="I17" s="35"/>
      <c r="J17" s="33"/>
      <c r="K17" s="34"/>
      <c r="L17" s="70"/>
      <c r="M17" s="62"/>
      <c r="N17" s="64"/>
      <c r="O17" s="63"/>
      <c r="P17" s="34"/>
      <c r="Q17" s="31"/>
      <c r="R17" s="31"/>
      <c r="S17" s="32"/>
      <c r="T17" s="33"/>
      <c r="U17" s="35"/>
      <c r="V17" s="33"/>
      <c r="W17" s="34"/>
      <c r="X17" s="74"/>
      <c r="Y17" s="62"/>
      <c r="Z17" s="64"/>
      <c r="AA17" s="63"/>
      <c r="AB17" s="34"/>
      <c r="AC17" s="31"/>
      <c r="AD17" s="31"/>
      <c r="AE17" s="32"/>
      <c r="AF17" s="33"/>
      <c r="AG17" s="35"/>
      <c r="AH17" s="33"/>
      <c r="AI17" s="34"/>
      <c r="AJ17" s="74"/>
      <c r="AK17" s="60"/>
      <c r="AL17" s="61"/>
      <c r="AM17" s="58" t="str">
        <f>'จัดรูปแบบ 4'!B13</f>
        <v>1101030199.001</v>
      </c>
      <c r="AN17" s="59" t="str">
        <f>'จัดรูปแบบ 4'!A13</f>
        <v>เงินฝากไม่มีรายตัว (300000060115)</v>
      </c>
      <c r="AO17" s="8">
        <f>SUMIF('ไตรมาส 1'!$A$7:$A$506,AN17,'ไตรมาส 1'!$D$7:$D$506)</f>
        <v>3660932.36</v>
      </c>
      <c r="AP17" s="8">
        <f>SUMIF('ไตรมาส 1'!$A$7:$A$506,AN17,'ไตรมาส 1'!$E$7:$E$506)</f>
        <v>0</v>
      </c>
      <c r="AQ17" s="8">
        <f>SUM(SUMIF('ไตรมาส 1'!$A$7:$A$506,'ไตรมาส 4'!AN17,'ไตรมาส 1'!$F$7:$F$506),SUMIF('ไตรมาส 1'!$M$7:$M$506,'ไตรมาส 4'!AN17,'ไตรมาส 1'!$R$7:$R$506),SUMIF('ไตรมาส 1'!$Y$7:$Y$506,'ไตรมาส 4'!AN17,'ไตรมาส 1'!$AD$7:$AD$506),SUMIF('ไตรมาส 2'!$A$7:$A$506,'ไตรมาส 4'!AN17,'ไตรมาส 2'!$F$7:$F$506),SUMIF('ไตรมาส 2'!$M$7:$M$506,'ไตรมาส 4'!AN17,'ไตรมาส 2'!$R$7:$R$506),SUMIF('ไตรมาส 2'!$Y$7:$Y$506,'ไตรมาส 4'!AN17,'ไตรมาส 2'!$AD$7:$AD$506),SUMIF('ไตรมาส 3'!$A$7:$A$506,'ไตรมาส 4'!AN17,'ไตรมาส 3'!$F$7:$F$506),SUMIF('ไตรมาส 3'!$M$7:$M$506,'ไตรมาส 4'!AN17,'ไตรมาส 3'!$R$7:$R$506),SUMIF('ไตรมาส 3'!$Y$7:$Y$506,'ไตรมาส 4'!AN17,'ไตรมาส 3'!$AD$7:$AD$506),SUMIF($A$7:$A$506,AN17,$F$7:$F$506),SUMIF($M$7:$M$506,AN17,$R$7:$R$506),SUMIF($Y$7:$Y$506,AN17,$AD$7:$AD$506))</f>
        <v>2343.1</v>
      </c>
      <c r="AR17" s="8">
        <f>SUM(SUMIF('ไตรมาส 1'!$A$7:$A$506,'ไตรมาส 4'!AN17,'ไตรมาส 1'!$G$7:$G$506),SUMIF('ไตรมาส 1'!$M$7:$M$506,'ไตรมาส 4'!AN17,'ไตรมาส 1'!$S$7:$S$506),SUMIF('ไตรมาส 1'!$Y$7:$Y$506,'ไตรมาส 4'!AN17,'ไตรมาส 1'!$AE$7:$AE$506),SUMIF('ไตรมาส 2'!$A$7:$A$506,'ไตรมาส 4'!AN17,'ไตรมาส 2'!$G$7:$G$506),SUMIF('ไตรมาส 2'!$M$7:$M$506,'ไตรมาส 4'!AN17,'ไตรมาส 2'!$S$7:$S$506),SUMIF('ไตรมาส 2'!$Y$7:$Y$506,'ไตรมาส 4'!AN17,'ไตรมาส 2'!$AE$7:$AE$506),SUMIF('ไตรมาส 3'!$A$7:$A$506,'ไตรมาส 4'!AN17,'ไตรมาส 3'!$G$7:$G$506),SUMIF('ไตรมาส 3'!$M$7:$M$506,'ไตรมาส 4'!AN17,'ไตรมาส 3'!$S$7:$S$506),SUMIF('ไตรมาส 3'!$Y$7:$Y$506,'ไตรมาส 4'!AN17,'ไตรมาส 3'!$AE$7:$AE$506),SUMIF($A$7:$A$506,AN17,$G$7:$G$506),SUMIF($M$7:$M$506,AN17,$S$7:$S$506),SUMIF($Y$7:$Y$506,AN17,$AE$7:$AE$506))</f>
        <v>0</v>
      </c>
      <c r="AS17" s="8">
        <f t="shared" si="0"/>
        <v>0</v>
      </c>
      <c r="AT17" s="8">
        <f t="shared" si="1"/>
        <v>0</v>
      </c>
      <c r="AU17" s="10"/>
      <c r="AV17" s="11"/>
      <c r="AW17" s="81"/>
    </row>
    <row r="18" spans="1:49" ht="24.75" thickTop="1" thickBot="1" x14ac:dyDescent="0.25">
      <c r="A18" s="62"/>
      <c r="B18" s="64"/>
      <c r="C18" s="63"/>
      <c r="D18" s="34"/>
      <c r="E18" s="31"/>
      <c r="F18" s="31"/>
      <c r="G18" s="32"/>
      <c r="H18" s="33"/>
      <c r="I18" s="35"/>
      <c r="J18" s="33"/>
      <c r="K18" s="34"/>
      <c r="L18" s="70"/>
      <c r="M18" s="62"/>
      <c r="N18" s="64"/>
      <c r="O18" s="63"/>
      <c r="P18" s="34"/>
      <c r="Q18" s="31"/>
      <c r="R18" s="31"/>
      <c r="S18" s="32"/>
      <c r="T18" s="33"/>
      <c r="U18" s="35"/>
      <c r="V18" s="33"/>
      <c r="W18" s="34"/>
      <c r="X18" s="74"/>
      <c r="Y18" s="62"/>
      <c r="Z18" s="64"/>
      <c r="AA18" s="63"/>
      <c r="AB18" s="34"/>
      <c r="AC18" s="31"/>
      <c r="AD18" s="31"/>
      <c r="AE18" s="32"/>
      <c r="AF18" s="33"/>
      <c r="AG18" s="35"/>
      <c r="AH18" s="33"/>
      <c r="AI18" s="34"/>
      <c r="AJ18" s="74"/>
      <c r="AK18" s="60"/>
      <c r="AL18" s="61"/>
      <c r="AM18" s="58" t="str">
        <f>'จัดรูปแบบ 4'!B14</f>
        <v>1101030199.001</v>
      </c>
      <c r="AN18" s="59" t="str">
        <f>'จัดรูปแบบ 4'!A14</f>
        <v>เงินฝากไม่มีรายตัว (310000790657)</v>
      </c>
      <c r="AO18" s="8">
        <f>SUMIF('ไตรมาส 1'!$A$7:$A$506,AN18,'ไตรมาส 1'!$D$7:$D$506)</f>
        <v>9106498.6500000004</v>
      </c>
      <c r="AP18" s="8">
        <f>SUMIF('ไตรมาส 1'!$A$7:$A$506,AN18,'ไตรมาส 1'!$E$7:$E$506)</f>
        <v>0</v>
      </c>
      <c r="AQ18" s="8">
        <f>SUM(SUMIF('ไตรมาส 1'!$A$7:$A$506,'ไตรมาส 4'!AN18,'ไตรมาส 1'!$F$7:$F$506),SUMIF('ไตรมาส 1'!$M$7:$M$506,'ไตรมาส 4'!AN18,'ไตรมาส 1'!$R$7:$R$506),SUMIF('ไตรมาส 1'!$Y$7:$Y$506,'ไตรมาส 4'!AN18,'ไตรมาส 1'!$AD$7:$AD$506),SUMIF('ไตรมาส 2'!$A$7:$A$506,'ไตรมาส 4'!AN18,'ไตรมาส 2'!$F$7:$F$506),SUMIF('ไตรมาส 2'!$M$7:$M$506,'ไตรมาส 4'!AN18,'ไตรมาส 2'!$R$7:$R$506),SUMIF('ไตรมาส 2'!$Y$7:$Y$506,'ไตรมาส 4'!AN18,'ไตรมาส 2'!$AD$7:$AD$506),SUMIF('ไตรมาส 3'!$A$7:$A$506,'ไตรมาส 4'!AN18,'ไตรมาส 3'!$F$7:$F$506),SUMIF('ไตรมาส 3'!$M$7:$M$506,'ไตรมาส 4'!AN18,'ไตรมาส 3'!$R$7:$R$506),SUMIF('ไตรมาส 3'!$Y$7:$Y$506,'ไตรมาส 4'!AN18,'ไตรมาส 3'!$AD$7:$AD$506),SUMIF($A$7:$A$506,AN18,$F$7:$F$506),SUMIF($M$7:$M$506,AN18,$R$7:$R$506),SUMIF($Y$7:$Y$506,AN18,$AD$7:$AD$506))</f>
        <v>7275.28</v>
      </c>
      <c r="AR18" s="8">
        <f>SUM(SUMIF('ไตรมาส 1'!$A$7:$A$506,'ไตรมาส 4'!AN18,'ไตรมาส 1'!$G$7:$G$506),SUMIF('ไตรมาส 1'!$M$7:$M$506,'ไตรมาส 4'!AN18,'ไตรมาส 1'!$S$7:$S$506),SUMIF('ไตรมาส 1'!$Y$7:$Y$506,'ไตรมาส 4'!AN18,'ไตรมาส 1'!$AE$7:$AE$506),SUMIF('ไตรมาส 2'!$A$7:$A$506,'ไตรมาส 4'!AN18,'ไตรมาส 2'!$G$7:$G$506),SUMIF('ไตรมาส 2'!$M$7:$M$506,'ไตรมาส 4'!AN18,'ไตรมาส 2'!$S$7:$S$506),SUMIF('ไตรมาส 2'!$Y$7:$Y$506,'ไตรมาส 4'!AN18,'ไตรมาส 2'!$AE$7:$AE$506),SUMIF('ไตรมาส 3'!$A$7:$A$506,'ไตรมาส 4'!AN18,'ไตรมาส 3'!$G$7:$G$506),SUMIF('ไตรมาส 3'!$M$7:$M$506,'ไตรมาส 4'!AN18,'ไตรมาส 3'!$S$7:$S$506),SUMIF('ไตรมาส 3'!$Y$7:$Y$506,'ไตรมาส 4'!AN18,'ไตรมาส 3'!$AE$7:$AE$506),SUMIF($A$7:$A$506,AN18,$G$7:$G$506),SUMIF($M$7:$M$506,AN18,$S$7:$S$506),SUMIF($Y$7:$Y$506,AN18,$AE$7:$AE$506))</f>
        <v>0</v>
      </c>
      <c r="AS18" s="8">
        <f t="shared" si="0"/>
        <v>0</v>
      </c>
      <c r="AT18" s="8">
        <f t="shared" si="1"/>
        <v>0</v>
      </c>
      <c r="AU18" s="10"/>
      <c r="AV18" s="11"/>
      <c r="AW18" s="81"/>
    </row>
    <row r="19" spans="1:49" ht="24.75" thickTop="1" thickBot="1" x14ac:dyDescent="0.25">
      <c r="A19" s="62"/>
      <c r="B19" s="64"/>
      <c r="C19" s="63"/>
      <c r="D19" s="34"/>
      <c r="E19" s="31"/>
      <c r="F19" s="31"/>
      <c r="G19" s="32"/>
      <c r="H19" s="33"/>
      <c r="I19" s="35"/>
      <c r="J19" s="33"/>
      <c r="K19" s="34"/>
      <c r="L19" s="70"/>
      <c r="M19" s="62"/>
      <c r="N19" s="64"/>
      <c r="O19" s="63"/>
      <c r="P19" s="34"/>
      <c r="Q19" s="31"/>
      <c r="R19" s="31"/>
      <c r="S19" s="32"/>
      <c r="T19" s="33"/>
      <c r="U19" s="35"/>
      <c r="V19" s="33"/>
      <c r="W19" s="34"/>
      <c r="X19" s="74"/>
      <c r="Y19" s="62"/>
      <c r="Z19" s="64"/>
      <c r="AA19" s="63"/>
      <c r="AB19" s="34"/>
      <c r="AC19" s="31"/>
      <c r="AD19" s="31"/>
      <c r="AE19" s="32"/>
      <c r="AF19" s="33"/>
      <c r="AG19" s="35"/>
      <c r="AH19" s="33"/>
      <c r="AI19" s="34"/>
      <c r="AJ19" s="74"/>
      <c r="AK19" s="60"/>
      <c r="AL19" s="61"/>
      <c r="AM19" s="58" t="str">
        <f>'จัดรูปแบบ 4'!B15</f>
        <v>1102010102.001</v>
      </c>
      <c r="AN19" s="59" t="str">
        <f>'จัดรูปแบบ 4'!A15</f>
        <v>ลูกหนี้เงินยืม</v>
      </c>
      <c r="AO19" s="8">
        <f>SUMIF('ไตรมาส 1'!$A$7:$A$506,AN19,'ไตรมาส 1'!$D$7:$D$506)</f>
        <v>0</v>
      </c>
      <c r="AP19" s="8">
        <f>SUMIF('ไตรมาส 1'!$A$7:$A$506,AN19,'ไตรมาส 1'!$E$7:$E$506)</f>
        <v>0</v>
      </c>
      <c r="AQ19" s="8">
        <f>SUM(SUMIF('ไตรมาส 1'!$A$7:$A$506,'ไตรมาส 4'!AN19,'ไตรมาส 1'!$F$7:$F$506),SUMIF('ไตรมาส 1'!$M$7:$M$506,'ไตรมาส 4'!AN19,'ไตรมาส 1'!$R$7:$R$506),SUMIF('ไตรมาส 1'!$Y$7:$Y$506,'ไตรมาส 4'!AN19,'ไตรมาส 1'!$AD$7:$AD$506),SUMIF('ไตรมาส 2'!$A$7:$A$506,'ไตรมาส 4'!AN19,'ไตรมาส 2'!$F$7:$F$506),SUMIF('ไตรมาส 2'!$M$7:$M$506,'ไตรมาส 4'!AN19,'ไตรมาส 2'!$R$7:$R$506),SUMIF('ไตรมาส 2'!$Y$7:$Y$506,'ไตรมาส 4'!AN19,'ไตรมาส 2'!$AD$7:$AD$506),SUMIF('ไตรมาส 3'!$A$7:$A$506,'ไตรมาส 4'!AN19,'ไตรมาส 3'!$F$7:$F$506),SUMIF('ไตรมาส 3'!$M$7:$M$506,'ไตรมาส 4'!AN19,'ไตรมาส 3'!$R$7:$R$506),SUMIF('ไตรมาส 3'!$Y$7:$Y$506,'ไตรมาส 4'!AN19,'ไตรมาส 3'!$AD$7:$AD$506),SUMIF($A$7:$A$506,AN19,$F$7:$F$506),SUMIF($M$7:$M$506,AN19,$R$7:$R$506),SUMIF($Y$7:$Y$506,AN19,$AD$7:$AD$506))</f>
        <v>665800</v>
      </c>
      <c r="AR19" s="8">
        <f>SUM(SUMIF('ไตรมาส 1'!$A$7:$A$506,'ไตรมาส 4'!AN19,'ไตรมาส 1'!$G$7:$G$506),SUMIF('ไตรมาส 1'!$M$7:$M$506,'ไตรมาส 4'!AN19,'ไตรมาส 1'!$S$7:$S$506),SUMIF('ไตรมาส 1'!$Y$7:$Y$506,'ไตรมาส 4'!AN19,'ไตรมาส 1'!$AE$7:$AE$506),SUMIF('ไตรมาส 2'!$A$7:$A$506,'ไตรมาส 4'!AN19,'ไตรมาส 2'!$G$7:$G$506),SUMIF('ไตรมาส 2'!$M$7:$M$506,'ไตรมาส 4'!AN19,'ไตรมาส 2'!$S$7:$S$506),SUMIF('ไตรมาส 2'!$Y$7:$Y$506,'ไตรมาส 4'!AN19,'ไตรมาส 2'!$AE$7:$AE$506),SUMIF('ไตรมาส 3'!$A$7:$A$506,'ไตรมาส 4'!AN19,'ไตรมาส 3'!$G$7:$G$506),SUMIF('ไตรมาส 3'!$M$7:$M$506,'ไตรมาส 4'!AN19,'ไตรมาส 3'!$S$7:$S$506),SUMIF('ไตรมาส 3'!$Y$7:$Y$506,'ไตรมาส 4'!AN19,'ไตรมาส 3'!$AE$7:$AE$506),SUMIF($A$7:$A$506,AN19,$G$7:$G$506),SUMIF($M$7:$M$506,AN19,$S$7:$S$506),SUMIF($Y$7:$Y$506,AN19,$AE$7:$AE$506))</f>
        <v>665800</v>
      </c>
      <c r="AS19" s="8">
        <f t="shared" si="0"/>
        <v>0</v>
      </c>
      <c r="AT19" s="8">
        <f t="shared" si="1"/>
        <v>0</v>
      </c>
      <c r="AU19" s="10"/>
      <c r="AV19" s="11"/>
      <c r="AW19" s="81"/>
    </row>
    <row r="20" spans="1:49" ht="24.75" thickTop="1" thickBot="1" x14ac:dyDescent="0.25">
      <c r="A20" s="62"/>
      <c r="B20" s="64"/>
      <c r="C20" s="63"/>
      <c r="D20" s="34"/>
      <c r="E20" s="31"/>
      <c r="F20" s="31"/>
      <c r="G20" s="32"/>
      <c r="H20" s="33"/>
      <c r="I20" s="35"/>
      <c r="J20" s="33"/>
      <c r="K20" s="34"/>
      <c r="L20" s="70"/>
      <c r="M20" s="62"/>
      <c r="N20" s="64"/>
      <c r="O20" s="63"/>
      <c r="P20" s="34"/>
      <c r="Q20" s="31"/>
      <c r="R20" s="31"/>
      <c r="S20" s="32"/>
      <c r="T20" s="33"/>
      <c r="U20" s="35"/>
      <c r="V20" s="33"/>
      <c r="W20" s="34"/>
      <c r="X20" s="74"/>
      <c r="Y20" s="62"/>
      <c r="Z20" s="64"/>
      <c r="AA20" s="63"/>
      <c r="AB20" s="34"/>
      <c r="AC20" s="31"/>
      <c r="AD20" s="31"/>
      <c r="AE20" s="32"/>
      <c r="AF20" s="33"/>
      <c r="AG20" s="35"/>
      <c r="AH20" s="33"/>
      <c r="AI20" s="34"/>
      <c r="AJ20" s="74"/>
      <c r="AK20" s="60"/>
      <c r="AL20" s="61"/>
      <c r="AM20" s="58" t="str">
        <f>'จัดรูปแบบ 4'!B16</f>
        <v>1102030102.001</v>
      </c>
      <c r="AN20" s="59" t="str">
        <f>'จัดรูปแบบ 4'!A16</f>
        <v>เงินให้กู้ยืมระยะสั้น-เงินทุนโครงการเศรษฐกิจชุมชน</v>
      </c>
      <c r="AO20" s="8">
        <f>SUMIF('ไตรมาส 1'!$A$7:$A$506,AN20,'ไตรมาส 1'!$D$7:$D$506)</f>
        <v>356244</v>
      </c>
      <c r="AP20" s="8">
        <f>SUMIF('ไตรมาส 1'!$A$7:$A$506,AN20,'ไตรมาส 1'!$E$7:$E$506)</f>
        <v>0</v>
      </c>
      <c r="AQ20" s="8">
        <f>SUM(SUMIF('ไตรมาส 1'!$A$7:$A$506,'ไตรมาส 4'!AN20,'ไตรมาส 1'!$F$7:$F$506),SUMIF('ไตรมาส 1'!$M$7:$M$506,'ไตรมาส 4'!AN20,'ไตรมาส 1'!$R$7:$R$506),SUMIF('ไตรมาส 1'!$Y$7:$Y$506,'ไตรมาส 4'!AN20,'ไตรมาส 1'!$AD$7:$AD$506),SUMIF('ไตรมาส 2'!$A$7:$A$506,'ไตรมาส 4'!AN20,'ไตรมาส 2'!$F$7:$F$506),SUMIF('ไตรมาส 2'!$M$7:$M$506,'ไตรมาส 4'!AN20,'ไตรมาส 2'!$R$7:$R$506),SUMIF('ไตรมาส 2'!$Y$7:$Y$506,'ไตรมาส 4'!AN20,'ไตรมาส 2'!$AD$7:$AD$506),SUMIF('ไตรมาส 3'!$A$7:$A$506,'ไตรมาส 4'!AN20,'ไตรมาส 3'!$F$7:$F$506),SUMIF('ไตรมาส 3'!$M$7:$M$506,'ไตรมาส 4'!AN20,'ไตรมาส 3'!$R$7:$R$506),SUMIF('ไตรมาส 3'!$Y$7:$Y$506,'ไตรมาส 4'!AN20,'ไตรมาส 3'!$AD$7:$AD$506),SUMIF($A$7:$A$506,AN20,$F$7:$F$506),SUMIF($M$7:$M$506,AN20,$R$7:$R$506),SUMIF($Y$7:$Y$506,AN20,$AD$7:$AD$506))</f>
        <v>0</v>
      </c>
      <c r="AR20" s="8">
        <f>SUM(SUMIF('ไตรมาส 1'!$A$7:$A$506,'ไตรมาส 4'!AN20,'ไตรมาส 1'!$G$7:$G$506),SUMIF('ไตรมาส 1'!$M$7:$M$506,'ไตรมาส 4'!AN20,'ไตรมาส 1'!$S$7:$S$506),SUMIF('ไตรมาส 1'!$Y$7:$Y$506,'ไตรมาส 4'!AN20,'ไตรมาส 1'!$AE$7:$AE$506),SUMIF('ไตรมาส 2'!$A$7:$A$506,'ไตรมาส 4'!AN20,'ไตรมาส 2'!$G$7:$G$506),SUMIF('ไตรมาส 2'!$M$7:$M$506,'ไตรมาส 4'!AN20,'ไตรมาส 2'!$S$7:$S$506),SUMIF('ไตรมาส 2'!$Y$7:$Y$506,'ไตรมาส 4'!AN20,'ไตรมาส 2'!$AE$7:$AE$506),SUMIF('ไตรมาส 3'!$A$7:$A$506,'ไตรมาส 4'!AN20,'ไตรมาส 3'!$G$7:$G$506),SUMIF('ไตรมาส 3'!$M$7:$M$506,'ไตรมาส 4'!AN20,'ไตรมาส 3'!$S$7:$S$506),SUMIF('ไตรมาส 3'!$Y$7:$Y$506,'ไตรมาส 4'!AN20,'ไตรมาส 3'!$AE$7:$AE$506),SUMIF($A$7:$A$506,AN20,$G$7:$G$506),SUMIF($M$7:$M$506,AN20,$S$7:$S$506),SUMIF($Y$7:$Y$506,AN20,$AE$7:$AE$506))</f>
        <v>1200</v>
      </c>
      <c r="AS20" s="8">
        <f t="shared" si="0"/>
        <v>0</v>
      </c>
      <c r="AT20" s="8">
        <f t="shared" si="1"/>
        <v>0</v>
      </c>
      <c r="AU20" s="6"/>
      <c r="AV20" s="7"/>
      <c r="AW20" s="81"/>
    </row>
    <row r="21" spans="1:49" ht="24.75" thickTop="1" thickBot="1" x14ac:dyDescent="0.25">
      <c r="A21" s="62"/>
      <c r="B21" s="64"/>
      <c r="C21" s="63"/>
      <c r="D21" s="34"/>
      <c r="E21" s="31"/>
      <c r="F21" s="31"/>
      <c r="G21" s="32"/>
      <c r="H21" s="33"/>
      <c r="I21" s="35"/>
      <c r="J21" s="33"/>
      <c r="K21" s="34"/>
      <c r="L21" s="70"/>
      <c r="M21" s="62"/>
      <c r="N21" s="64"/>
      <c r="O21" s="63"/>
      <c r="P21" s="34"/>
      <c r="Q21" s="31"/>
      <c r="R21" s="31"/>
      <c r="S21" s="32"/>
      <c r="T21" s="33"/>
      <c r="U21" s="35"/>
      <c r="V21" s="33"/>
      <c r="W21" s="34"/>
      <c r="X21" s="74"/>
      <c r="Y21" s="62"/>
      <c r="Z21" s="64"/>
      <c r="AA21" s="63"/>
      <c r="AB21" s="34"/>
      <c r="AC21" s="31"/>
      <c r="AD21" s="31"/>
      <c r="AE21" s="32"/>
      <c r="AF21" s="33"/>
      <c r="AG21" s="35"/>
      <c r="AH21" s="33"/>
      <c r="AI21" s="34"/>
      <c r="AJ21" s="74"/>
      <c r="AK21" s="60"/>
      <c r="AL21" s="61"/>
      <c r="AM21" s="58" t="str">
        <f>'จัดรูปแบบ 4'!B17</f>
        <v>1102050102.001</v>
      </c>
      <c r="AN21" s="59" t="str">
        <f>'จัดรูปแบบ 4'!A17</f>
        <v>ลูกหนี้ค่าสินค้าและบริการ - บุคคลภายนอก</v>
      </c>
      <c r="AO21" s="8">
        <f>SUMIF('ไตรมาส 1'!$A$7:$A$506,AN21,'ไตรมาส 1'!$D$7:$D$506)</f>
        <v>2229821.5</v>
      </c>
      <c r="AP21" s="8">
        <f>SUMIF('ไตรมาส 1'!$A$7:$A$506,AN21,'ไตรมาส 1'!$E$7:$E$506)</f>
        <v>0</v>
      </c>
      <c r="AQ21" s="8">
        <f>SUM(SUMIF('ไตรมาส 1'!$A$7:$A$506,'ไตรมาส 4'!AN21,'ไตรมาส 1'!$F$7:$F$506),SUMIF('ไตรมาส 1'!$M$7:$M$506,'ไตรมาส 4'!AN21,'ไตรมาส 1'!$R$7:$R$506),SUMIF('ไตรมาส 1'!$Y$7:$Y$506,'ไตรมาส 4'!AN21,'ไตรมาส 1'!$AD$7:$AD$506),SUMIF('ไตรมาส 2'!$A$7:$A$506,'ไตรมาส 4'!AN21,'ไตรมาส 2'!$F$7:$F$506),SUMIF('ไตรมาส 2'!$M$7:$M$506,'ไตรมาส 4'!AN21,'ไตรมาส 2'!$R$7:$R$506),SUMIF('ไตรมาส 2'!$Y$7:$Y$506,'ไตรมาส 4'!AN21,'ไตรมาส 2'!$AD$7:$AD$506),SUMIF('ไตรมาส 3'!$A$7:$A$506,'ไตรมาส 4'!AN21,'ไตรมาส 3'!$F$7:$F$506),SUMIF('ไตรมาส 3'!$M$7:$M$506,'ไตรมาส 4'!AN21,'ไตรมาส 3'!$R$7:$R$506),SUMIF('ไตรมาส 3'!$Y$7:$Y$506,'ไตรมาส 4'!AN21,'ไตรมาส 3'!$AD$7:$AD$506),SUMIF($A$7:$A$506,AN21,$F$7:$F$506),SUMIF($M$7:$M$506,AN21,$R$7:$R$506),SUMIF($Y$7:$Y$506,AN21,$AD$7:$AD$506))</f>
        <v>144008</v>
      </c>
      <c r="AR21" s="8">
        <f>SUM(SUMIF('ไตรมาส 1'!$A$7:$A$506,'ไตรมาส 4'!AN21,'ไตรมาส 1'!$G$7:$G$506),SUMIF('ไตรมาส 1'!$M$7:$M$506,'ไตรมาส 4'!AN21,'ไตรมาส 1'!$S$7:$S$506),SUMIF('ไตรมาส 1'!$Y$7:$Y$506,'ไตรมาส 4'!AN21,'ไตรมาส 1'!$AE$7:$AE$506),SUMIF('ไตรมาส 2'!$A$7:$A$506,'ไตรมาส 4'!AN21,'ไตรมาส 2'!$G$7:$G$506),SUMIF('ไตรมาส 2'!$M$7:$M$506,'ไตรมาส 4'!AN21,'ไตรมาส 2'!$S$7:$S$506),SUMIF('ไตรมาส 2'!$Y$7:$Y$506,'ไตรมาส 4'!AN21,'ไตรมาส 2'!$AE$7:$AE$506),SUMIF('ไตรมาส 3'!$A$7:$A$506,'ไตรมาส 4'!AN21,'ไตรมาส 3'!$G$7:$G$506),SUMIF('ไตรมาส 3'!$M$7:$M$506,'ไตรมาส 4'!AN21,'ไตรมาส 3'!$S$7:$S$506),SUMIF('ไตรมาส 3'!$Y$7:$Y$506,'ไตรมาส 4'!AN21,'ไตรมาส 3'!$AE$7:$AE$506),SUMIF($A$7:$A$506,AN21,$G$7:$G$506),SUMIF($M$7:$M$506,AN21,$S$7:$S$506),SUMIF($Y$7:$Y$506,AN21,$AE$7:$AE$506))</f>
        <v>100521</v>
      </c>
      <c r="AS21" s="8">
        <f t="shared" si="0"/>
        <v>0</v>
      </c>
      <c r="AT21" s="8">
        <f t="shared" si="1"/>
        <v>0</v>
      </c>
      <c r="AU21" s="6"/>
      <c r="AV21" s="7"/>
      <c r="AW21" s="81"/>
    </row>
    <row r="22" spans="1:49" ht="24.75" thickTop="1" thickBot="1" x14ac:dyDescent="0.25">
      <c r="A22" s="62"/>
      <c r="B22" s="64"/>
      <c r="C22" s="63"/>
      <c r="D22" s="34"/>
      <c r="E22" s="31"/>
      <c r="F22" s="31"/>
      <c r="G22" s="32"/>
      <c r="H22" s="33"/>
      <c r="I22" s="35"/>
      <c r="J22" s="33"/>
      <c r="K22" s="34"/>
      <c r="L22" s="70"/>
      <c r="M22" s="62"/>
      <c r="N22" s="64"/>
      <c r="O22" s="63"/>
      <c r="P22" s="34"/>
      <c r="Q22" s="31"/>
      <c r="R22" s="31"/>
      <c r="S22" s="32"/>
      <c r="T22" s="33"/>
      <c r="U22" s="35"/>
      <c r="V22" s="33"/>
      <c r="W22" s="34"/>
      <c r="X22" s="74"/>
      <c r="Y22" s="62"/>
      <c r="Z22" s="64"/>
      <c r="AA22" s="63"/>
      <c r="AB22" s="34"/>
      <c r="AC22" s="31"/>
      <c r="AD22" s="31"/>
      <c r="AE22" s="32"/>
      <c r="AF22" s="33"/>
      <c r="AG22" s="35"/>
      <c r="AH22" s="33"/>
      <c r="AI22" s="34"/>
      <c r="AJ22" s="74"/>
      <c r="AK22" s="60"/>
      <c r="AL22" s="61"/>
      <c r="AM22" s="58" t="str">
        <f>'จัดรูปแบบ 4'!B18</f>
        <v>1102050106.001</v>
      </c>
      <c r="AN22" s="59" t="str">
        <f>'จัดรูปแบบ 4'!A18</f>
        <v>รายได้ค้างรับ - หน่วยงานภาครัฐ</v>
      </c>
      <c r="AO22" s="8">
        <f>SUMIF('ไตรมาส 1'!$A$7:$A$506,AN22,'ไตรมาส 1'!$D$7:$D$506)</f>
        <v>17885.52</v>
      </c>
      <c r="AP22" s="8">
        <f>SUMIF('ไตรมาส 1'!$A$7:$A$506,AN22,'ไตรมาส 1'!$E$7:$E$506)</f>
        <v>0</v>
      </c>
      <c r="AQ22" s="8">
        <f>SUM(SUMIF('ไตรมาส 1'!$A$7:$A$506,'ไตรมาส 4'!AN22,'ไตรมาส 1'!$F$7:$F$506),SUMIF('ไตรมาส 1'!$M$7:$M$506,'ไตรมาส 4'!AN22,'ไตรมาส 1'!$R$7:$R$506),SUMIF('ไตรมาส 1'!$Y$7:$Y$506,'ไตรมาส 4'!AN22,'ไตรมาส 1'!$AD$7:$AD$506),SUMIF('ไตรมาส 2'!$A$7:$A$506,'ไตรมาส 4'!AN22,'ไตรมาส 2'!$F$7:$F$506),SUMIF('ไตรมาส 2'!$M$7:$M$506,'ไตรมาส 4'!AN22,'ไตรมาส 2'!$R$7:$R$506),SUMIF('ไตรมาส 2'!$Y$7:$Y$506,'ไตรมาส 4'!AN22,'ไตรมาส 2'!$AD$7:$AD$506),SUMIF('ไตรมาส 3'!$A$7:$A$506,'ไตรมาส 4'!AN22,'ไตรมาส 3'!$F$7:$F$506),SUMIF('ไตรมาส 3'!$M$7:$M$506,'ไตรมาส 4'!AN22,'ไตรมาส 3'!$R$7:$R$506),SUMIF('ไตรมาส 3'!$Y$7:$Y$506,'ไตรมาส 4'!AN22,'ไตรมาส 3'!$AD$7:$AD$506),SUMIF($A$7:$A$506,AN22,$F$7:$F$506),SUMIF($M$7:$M$506,AN22,$R$7:$R$506),SUMIF($Y$7:$Y$506,AN22,$AD$7:$AD$506))</f>
        <v>0</v>
      </c>
      <c r="AR22" s="8">
        <f>SUM(SUMIF('ไตรมาส 1'!$A$7:$A$506,'ไตรมาส 4'!AN22,'ไตรมาส 1'!$G$7:$G$506),SUMIF('ไตรมาส 1'!$M$7:$M$506,'ไตรมาส 4'!AN22,'ไตรมาส 1'!$S$7:$S$506),SUMIF('ไตรมาส 1'!$Y$7:$Y$506,'ไตรมาส 4'!AN22,'ไตรมาส 1'!$AE$7:$AE$506),SUMIF('ไตรมาส 2'!$A$7:$A$506,'ไตรมาส 4'!AN22,'ไตรมาส 2'!$G$7:$G$506),SUMIF('ไตรมาส 2'!$M$7:$M$506,'ไตรมาส 4'!AN22,'ไตรมาส 2'!$S$7:$S$506),SUMIF('ไตรมาส 2'!$Y$7:$Y$506,'ไตรมาส 4'!AN22,'ไตรมาส 2'!$AE$7:$AE$506),SUMIF('ไตรมาส 3'!$A$7:$A$506,'ไตรมาส 4'!AN22,'ไตรมาส 3'!$G$7:$G$506),SUMIF('ไตรมาส 3'!$M$7:$M$506,'ไตรมาส 4'!AN22,'ไตรมาส 3'!$S$7:$S$506),SUMIF('ไตรมาส 3'!$Y$7:$Y$506,'ไตรมาส 4'!AN22,'ไตรมาส 3'!$AE$7:$AE$506),SUMIF($A$7:$A$506,AN22,$G$7:$G$506),SUMIF($M$7:$M$506,AN22,$S$7:$S$506),SUMIF($Y$7:$Y$506,AN22,$AE$7:$AE$506))</f>
        <v>17885.52</v>
      </c>
      <c r="AS22" s="8">
        <f t="shared" si="0"/>
        <v>0</v>
      </c>
      <c r="AT22" s="8">
        <f t="shared" si="1"/>
        <v>0</v>
      </c>
      <c r="AU22" s="6"/>
      <c r="AV22" s="7"/>
      <c r="AW22" s="81"/>
    </row>
    <row r="23" spans="1:49" ht="24.75" thickTop="1" thickBot="1" x14ac:dyDescent="0.25">
      <c r="A23" s="62"/>
      <c r="B23" s="64"/>
      <c r="C23" s="63"/>
      <c r="D23" s="34"/>
      <c r="E23" s="31"/>
      <c r="F23" s="31"/>
      <c r="G23" s="32"/>
      <c r="H23" s="33"/>
      <c r="I23" s="35"/>
      <c r="J23" s="33"/>
      <c r="K23" s="34"/>
      <c r="L23" s="70"/>
      <c r="M23" s="62"/>
      <c r="N23" s="64"/>
      <c r="O23" s="63"/>
      <c r="P23" s="34"/>
      <c r="Q23" s="31"/>
      <c r="R23" s="31"/>
      <c r="S23" s="32"/>
      <c r="T23" s="33"/>
      <c r="U23" s="35"/>
      <c r="V23" s="33"/>
      <c r="W23" s="34"/>
      <c r="X23" s="74"/>
      <c r="Y23" s="62"/>
      <c r="Z23" s="64"/>
      <c r="AA23" s="63"/>
      <c r="AB23" s="34"/>
      <c r="AC23" s="31"/>
      <c r="AD23" s="31"/>
      <c r="AE23" s="32"/>
      <c r="AF23" s="33"/>
      <c r="AG23" s="35"/>
      <c r="AH23" s="33"/>
      <c r="AI23" s="34"/>
      <c r="AJ23" s="74"/>
      <c r="AK23" s="60"/>
      <c r="AL23" s="61"/>
      <c r="AM23" s="58" t="str">
        <f>'จัดรูปแบบ 4'!B19</f>
        <v>1102050107.001</v>
      </c>
      <c r="AN23" s="59" t="str">
        <f>'จัดรูปแบบ 4'!A19</f>
        <v>รายได้ค้างรับ - บุคคลภายนอก</v>
      </c>
      <c r="AO23" s="8">
        <f>SUMIF('ไตรมาส 1'!$A$7:$A$506,AN23,'ไตรมาส 1'!$D$7:$D$506)</f>
        <v>21413.56</v>
      </c>
      <c r="AP23" s="8">
        <f>SUMIF('ไตรมาส 1'!$A$7:$A$506,AN23,'ไตรมาส 1'!$E$7:$E$506)</f>
        <v>0</v>
      </c>
      <c r="AQ23" s="8">
        <f>SUM(SUMIF('ไตรมาส 1'!$A$7:$A$506,'ไตรมาส 4'!AN23,'ไตรมาส 1'!$F$7:$F$506),SUMIF('ไตรมาส 1'!$M$7:$M$506,'ไตรมาส 4'!AN23,'ไตรมาส 1'!$R$7:$R$506),SUMIF('ไตรมาส 1'!$Y$7:$Y$506,'ไตรมาส 4'!AN23,'ไตรมาส 1'!$AD$7:$AD$506),SUMIF('ไตรมาส 2'!$A$7:$A$506,'ไตรมาส 4'!AN23,'ไตรมาส 2'!$F$7:$F$506),SUMIF('ไตรมาส 2'!$M$7:$M$506,'ไตรมาส 4'!AN23,'ไตรมาส 2'!$R$7:$R$506),SUMIF('ไตรมาส 2'!$Y$7:$Y$506,'ไตรมาส 4'!AN23,'ไตรมาส 2'!$AD$7:$AD$506),SUMIF('ไตรมาส 3'!$A$7:$A$506,'ไตรมาส 4'!AN23,'ไตรมาส 3'!$F$7:$F$506),SUMIF('ไตรมาส 3'!$M$7:$M$506,'ไตรมาส 4'!AN23,'ไตรมาส 3'!$R$7:$R$506),SUMIF('ไตรมาส 3'!$Y$7:$Y$506,'ไตรมาส 4'!AN23,'ไตรมาส 3'!$AD$7:$AD$506),SUMIF($A$7:$A$506,AN23,$F$7:$F$506),SUMIF($M$7:$M$506,AN23,$R$7:$R$506),SUMIF($Y$7:$Y$506,AN23,$AD$7:$AD$506))</f>
        <v>0</v>
      </c>
      <c r="AR23" s="8">
        <f>SUM(SUMIF('ไตรมาส 1'!$A$7:$A$506,'ไตรมาส 4'!AN23,'ไตรมาส 1'!$G$7:$G$506),SUMIF('ไตรมาส 1'!$M$7:$M$506,'ไตรมาส 4'!AN23,'ไตรมาส 1'!$S$7:$S$506),SUMIF('ไตรมาส 1'!$Y$7:$Y$506,'ไตรมาส 4'!AN23,'ไตรมาส 1'!$AE$7:$AE$506),SUMIF('ไตรมาส 2'!$A$7:$A$506,'ไตรมาส 4'!AN23,'ไตรมาส 2'!$G$7:$G$506),SUMIF('ไตรมาส 2'!$M$7:$M$506,'ไตรมาส 4'!AN23,'ไตรมาส 2'!$S$7:$S$506),SUMIF('ไตรมาส 2'!$Y$7:$Y$506,'ไตรมาส 4'!AN23,'ไตรมาส 2'!$AE$7:$AE$506),SUMIF('ไตรมาส 3'!$A$7:$A$506,'ไตรมาส 4'!AN23,'ไตรมาส 3'!$G$7:$G$506),SUMIF('ไตรมาส 3'!$M$7:$M$506,'ไตรมาส 4'!AN23,'ไตรมาส 3'!$S$7:$S$506),SUMIF('ไตรมาส 3'!$Y$7:$Y$506,'ไตรมาส 4'!AN23,'ไตรมาส 3'!$AE$7:$AE$506),SUMIF($A$7:$A$506,AN23,$G$7:$G$506),SUMIF($M$7:$M$506,AN23,$S$7:$S$506),SUMIF($Y$7:$Y$506,AN23,$AE$7:$AE$506))</f>
        <v>21413.56</v>
      </c>
      <c r="AS23" s="8">
        <f t="shared" si="0"/>
        <v>0</v>
      </c>
      <c r="AT23" s="8">
        <f t="shared" si="1"/>
        <v>0</v>
      </c>
      <c r="AU23" s="6"/>
      <c r="AV23" s="7"/>
      <c r="AW23" s="81"/>
    </row>
    <row r="24" spans="1:49" ht="24.75" thickTop="1" thickBot="1" x14ac:dyDescent="0.25">
      <c r="A24" s="62"/>
      <c r="B24" s="64"/>
      <c r="C24" s="63"/>
      <c r="D24" s="34"/>
      <c r="E24" s="31"/>
      <c r="F24" s="31"/>
      <c r="G24" s="32"/>
      <c r="H24" s="33"/>
      <c r="I24" s="35"/>
      <c r="J24" s="33"/>
      <c r="K24" s="34"/>
      <c r="L24" s="70"/>
      <c r="M24" s="62"/>
      <c r="N24" s="64"/>
      <c r="O24" s="63"/>
      <c r="P24" s="34"/>
      <c r="Q24" s="31"/>
      <c r="R24" s="31"/>
      <c r="S24" s="32"/>
      <c r="T24" s="33"/>
      <c r="U24" s="35"/>
      <c r="V24" s="33"/>
      <c r="W24" s="34"/>
      <c r="X24" s="74"/>
      <c r="Y24" s="62"/>
      <c r="Z24" s="64"/>
      <c r="AA24" s="63"/>
      <c r="AB24" s="34"/>
      <c r="AC24" s="31"/>
      <c r="AD24" s="31"/>
      <c r="AE24" s="32"/>
      <c r="AF24" s="33"/>
      <c r="AG24" s="35"/>
      <c r="AH24" s="33"/>
      <c r="AI24" s="34"/>
      <c r="AJ24" s="74"/>
      <c r="AK24" s="60"/>
      <c r="AL24" s="61"/>
      <c r="AM24" s="58" t="str">
        <f>'จัดรูปแบบ 4'!B20</f>
        <v>1102050123.001</v>
      </c>
      <c r="AN24" s="59" t="str">
        <f>'จัดรูปแบบ 4'!A20</f>
        <v>ค่าเผื่อหนี้สงสัยจะสูญ - ลูกหนี้ค่าสินค้าและบริการ</v>
      </c>
      <c r="AO24" s="8">
        <f>SUMIF('ไตรมาส 1'!$A$7:$A$506,AN24,'ไตรมาส 1'!$D$7:$D$506)</f>
        <v>0</v>
      </c>
      <c r="AP24" s="8">
        <f>SUMIF('ไตรมาส 1'!$A$7:$A$506,AN24,'ไตรมาส 1'!$E$7:$E$506)</f>
        <v>2038398.5</v>
      </c>
      <c r="AQ24" s="8">
        <f>SUM(SUMIF('ไตรมาส 1'!$A$7:$A$506,'ไตรมาส 4'!AN24,'ไตรมาส 1'!$F$7:$F$506),SUMIF('ไตรมาส 1'!$M$7:$M$506,'ไตรมาส 4'!AN24,'ไตรมาส 1'!$R$7:$R$506),SUMIF('ไตรมาส 1'!$Y$7:$Y$506,'ไตรมาส 4'!AN24,'ไตรมาส 1'!$AD$7:$AD$506),SUMIF('ไตรมาส 2'!$A$7:$A$506,'ไตรมาส 4'!AN24,'ไตรมาส 2'!$F$7:$F$506),SUMIF('ไตรมาส 2'!$M$7:$M$506,'ไตรมาส 4'!AN24,'ไตรมาส 2'!$R$7:$R$506),SUMIF('ไตรมาส 2'!$Y$7:$Y$506,'ไตรมาส 4'!AN24,'ไตรมาส 2'!$AD$7:$AD$506),SUMIF('ไตรมาส 3'!$A$7:$A$506,'ไตรมาส 4'!AN24,'ไตรมาส 3'!$F$7:$F$506),SUMIF('ไตรมาส 3'!$M$7:$M$506,'ไตรมาส 4'!AN24,'ไตรมาส 3'!$R$7:$R$506),SUMIF('ไตรมาส 3'!$Y$7:$Y$506,'ไตรมาส 4'!AN24,'ไตรมาส 3'!$AD$7:$AD$506),SUMIF($A$7:$A$506,AN24,$F$7:$F$506),SUMIF($M$7:$M$506,AN24,$R$7:$R$506),SUMIF($Y$7:$Y$506,AN24,$AD$7:$AD$506))</f>
        <v>0</v>
      </c>
      <c r="AR24" s="8">
        <f>SUM(SUMIF('ไตรมาส 1'!$A$7:$A$506,'ไตรมาส 4'!AN24,'ไตรมาส 1'!$G$7:$G$506),SUMIF('ไตรมาส 1'!$M$7:$M$506,'ไตรมาส 4'!AN24,'ไตรมาส 1'!$S$7:$S$506),SUMIF('ไตรมาส 1'!$Y$7:$Y$506,'ไตรมาส 4'!AN24,'ไตรมาส 1'!$AE$7:$AE$506),SUMIF('ไตรมาส 2'!$A$7:$A$506,'ไตรมาส 4'!AN24,'ไตรมาส 2'!$G$7:$G$506),SUMIF('ไตรมาส 2'!$M$7:$M$506,'ไตรมาส 4'!AN24,'ไตรมาส 2'!$S$7:$S$506),SUMIF('ไตรมาส 2'!$Y$7:$Y$506,'ไตรมาส 4'!AN24,'ไตรมาส 2'!$AE$7:$AE$506),SUMIF('ไตรมาส 3'!$A$7:$A$506,'ไตรมาส 4'!AN24,'ไตรมาส 3'!$G$7:$G$506),SUMIF('ไตรมาส 3'!$M$7:$M$506,'ไตรมาส 4'!AN24,'ไตรมาส 3'!$S$7:$S$506),SUMIF('ไตรมาส 3'!$Y$7:$Y$506,'ไตรมาส 4'!AN24,'ไตรมาส 3'!$AE$7:$AE$506),SUMIF($A$7:$A$506,AN24,$G$7:$G$506),SUMIF($M$7:$M$506,AN24,$S$7:$S$506),SUMIF($Y$7:$Y$506,AN24,$AE$7:$AE$506))</f>
        <v>0</v>
      </c>
      <c r="AS24" s="8">
        <f t="shared" si="0"/>
        <v>0</v>
      </c>
      <c r="AT24" s="8">
        <f t="shared" si="1"/>
        <v>0</v>
      </c>
      <c r="AU24" s="6"/>
      <c r="AV24" s="7"/>
      <c r="AW24" s="81"/>
    </row>
    <row r="25" spans="1:49" ht="24.75" thickTop="1" thickBot="1" x14ac:dyDescent="0.25">
      <c r="A25" s="62"/>
      <c r="B25" s="64"/>
      <c r="C25" s="63"/>
      <c r="D25" s="34"/>
      <c r="E25" s="31"/>
      <c r="F25" s="31"/>
      <c r="G25" s="32"/>
      <c r="H25" s="33"/>
      <c r="I25" s="35"/>
      <c r="J25" s="33"/>
      <c r="K25" s="34"/>
      <c r="L25" s="70"/>
      <c r="M25" s="62"/>
      <c r="N25" s="64"/>
      <c r="O25" s="63"/>
      <c r="P25" s="34"/>
      <c r="Q25" s="31"/>
      <c r="R25" s="31"/>
      <c r="S25" s="32"/>
      <c r="T25" s="33"/>
      <c r="U25" s="35"/>
      <c r="V25" s="33"/>
      <c r="W25" s="34"/>
      <c r="X25" s="74"/>
      <c r="Y25" s="62"/>
      <c r="Z25" s="64"/>
      <c r="AA25" s="63"/>
      <c r="AB25" s="34"/>
      <c r="AC25" s="31"/>
      <c r="AD25" s="31"/>
      <c r="AE25" s="32"/>
      <c r="AF25" s="33"/>
      <c r="AG25" s="35"/>
      <c r="AH25" s="33"/>
      <c r="AI25" s="34"/>
      <c r="AJ25" s="74"/>
      <c r="AK25" s="60"/>
      <c r="AL25" s="61"/>
      <c r="AM25" s="58" t="str">
        <f>'จัดรูปแบบ 4'!B21</f>
        <v>1102050123.003</v>
      </c>
      <c r="AN25" s="59" t="str">
        <f>'จัดรูปแบบ 4'!A21</f>
        <v>ค่าเผื่อหนี้สงสัยจะสูญ - ลูกหนี้ภาษีบำรุงท้องที่</v>
      </c>
      <c r="AO25" s="8">
        <f>SUMIF('ไตรมาส 1'!$A$7:$A$506,AN25,'ไตรมาส 1'!$D$7:$D$506)</f>
        <v>0</v>
      </c>
      <c r="AP25" s="8">
        <f>SUMIF('ไตรมาส 1'!$A$7:$A$506,AN25,'ไตรมาส 1'!$E$7:$E$506)</f>
        <v>14451.88</v>
      </c>
      <c r="AQ25" s="8">
        <f>SUM(SUMIF('ไตรมาส 1'!$A$7:$A$506,'ไตรมาส 4'!AN25,'ไตรมาส 1'!$F$7:$F$506),SUMIF('ไตรมาส 1'!$M$7:$M$506,'ไตรมาส 4'!AN25,'ไตรมาส 1'!$R$7:$R$506),SUMIF('ไตรมาส 1'!$Y$7:$Y$506,'ไตรมาส 4'!AN25,'ไตรมาส 1'!$AD$7:$AD$506),SUMIF('ไตรมาส 2'!$A$7:$A$506,'ไตรมาส 4'!AN25,'ไตรมาส 2'!$F$7:$F$506),SUMIF('ไตรมาส 2'!$M$7:$M$506,'ไตรมาส 4'!AN25,'ไตรมาส 2'!$R$7:$R$506),SUMIF('ไตรมาส 2'!$Y$7:$Y$506,'ไตรมาส 4'!AN25,'ไตรมาส 2'!$AD$7:$AD$506),SUMIF('ไตรมาส 3'!$A$7:$A$506,'ไตรมาส 4'!AN25,'ไตรมาส 3'!$F$7:$F$506),SUMIF('ไตรมาส 3'!$M$7:$M$506,'ไตรมาส 4'!AN25,'ไตรมาส 3'!$R$7:$R$506),SUMIF('ไตรมาส 3'!$Y$7:$Y$506,'ไตรมาส 4'!AN25,'ไตรมาส 3'!$AD$7:$AD$506),SUMIF($A$7:$A$506,AN25,$F$7:$F$506),SUMIF($M$7:$M$506,AN25,$R$7:$R$506),SUMIF($Y$7:$Y$506,AN25,$AD$7:$AD$506))</f>
        <v>533186.76</v>
      </c>
      <c r="AR25" s="8">
        <f>SUM(SUMIF('ไตรมาส 1'!$A$7:$A$506,'ไตรมาส 4'!AN25,'ไตรมาส 1'!$G$7:$G$506),SUMIF('ไตรมาส 1'!$M$7:$M$506,'ไตรมาส 4'!AN25,'ไตรมาส 1'!$S$7:$S$506),SUMIF('ไตรมาส 1'!$Y$7:$Y$506,'ไตรมาส 4'!AN25,'ไตรมาส 1'!$AE$7:$AE$506),SUMIF('ไตรมาส 2'!$A$7:$A$506,'ไตรมาส 4'!AN25,'ไตรมาส 2'!$G$7:$G$506),SUMIF('ไตรมาส 2'!$M$7:$M$506,'ไตรมาส 4'!AN25,'ไตรมาส 2'!$S$7:$S$506),SUMIF('ไตรมาส 2'!$Y$7:$Y$506,'ไตรมาส 4'!AN25,'ไตรมาส 2'!$AE$7:$AE$506),SUMIF('ไตรมาส 3'!$A$7:$A$506,'ไตรมาส 4'!AN25,'ไตรมาส 3'!$G$7:$G$506),SUMIF('ไตรมาส 3'!$M$7:$M$506,'ไตรมาส 4'!AN25,'ไตรมาส 3'!$S$7:$S$506),SUMIF('ไตรมาส 3'!$Y$7:$Y$506,'ไตรมาส 4'!AN25,'ไตรมาส 3'!$AE$7:$AE$506),SUMIF($A$7:$A$506,AN25,$G$7:$G$506),SUMIF($M$7:$M$506,AN25,$S$7:$S$506),SUMIF($Y$7:$Y$506,AN25,$AE$7:$AE$506))</f>
        <v>799780.14</v>
      </c>
      <c r="AS25" s="8">
        <f t="shared" si="0"/>
        <v>0</v>
      </c>
      <c r="AT25" s="8">
        <f t="shared" si="1"/>
        <v>0</v>
      </c>
      <c r="AU25" s="6"/>
      <c r="AV25" s="7"/>
      <c r="AW25" s="81"/>
    </row>
    <row r="26" spans="1:49" ht="24.75" thickTop="1" thickBot="1" x14ac:dyDescent="0.25">
      <c r="A26" s="62"/>
      <c r="B26" s="64"/>
      <c r="C26" s="63"/>
      <c r="D26" s="34"/>
      <c r="E26" s="31"/>
      <c r="F26" s="31"/>
      <c r="G26" s="32"/>
      <c r="H26" s="33"/>
      <c r="I26" s="35"/>
      <c r="J26" s="33"/>
      <c r="K26" s="34"/>
      <c r="L26" s="70"/>
      <c r="M26" s="62"/>
      <c r="N26" s="64"/>
      <c r="O26" s="63"/>
      <c r="P26" s="34"/>
      <c r="Q26" s="31"/>
      <c r="R26" s="31"/>
      <c r="S26" s="32"/>
      <c r="T26" s="33"/>
      <c r="U26" s="35"/>
      <c r="V26" s="33"/>
      <c r="W26" s="34"/>
      <c r="X26" s="74"/>
      <c r="Y26" s="62"/>
      <c r="Z26" s="64"/>
      <c r="AA26" s="63"/>
      <c r="AB26" s="34"/>
      <c r="AC26" s="31"/>
      <c r="AD26" s="31"/>
      <c r="AE26" s="32"/>
      <c r="AF26" s="33"/>
      <c r="AG26" s="35"/>
      <c r="AH26" s="33"/>
      <c r="AI26" s="34"/>
      <c r="AJ26" s="74"/>
      <c r="AK26" s="60"/>
      <c r="AL26" s="61"/>
      <c r="AM26" s="58" t="str">
        <f>'จัดรูปแบบ 4'!B22</f>
        <v>1102050193.001</v>
      </c>
      <c r="AN26" s="59" t="str">
        <f>'จัดรูปแบบ 4'!A22</f>
        <v>รายได้เงินอุดหนุนค้างรับ</v>
      </c>
      <c r="AO26" s="8">
        <f>SUMIF('ไตรมาส 1'!$A$7:$A$506,AN26,'ไตรมาส 1'!$D$7:$D$506)</f>
        <v>0</v>
      </c>
      <c r="AP26" s="8">
        <f>SUMIF('ไตรมาส 1'!$A$7:$A$506,AN26,'ไตรมาส 1'!$E$7:$E$506)</f>
        <v>0</v>
      </c>
      <c r="AQ26" s="8">
        <f>SUM(SUMIF('ไตรมาส 1'!$A$7:$A$506,'ไตรมาส 4'!AN26,'ไตรมาส 1'!$F$7:$F$506),SUMIF('ไตรมาส 1'!$M$7:$M$506,'ไตรมาส 4'!AN26,'ไตรมาส 1'!$R$7:$R$506),SUMIF('ไตรมาส 1'!$Y$7:$Y$506,'ไตรมาส 4'!AN26,'ไตรมาส 1'!$AD$7:$AD$506),SUMIF('ไตรมาส 2'!$A$7:$A$506,'ไตรมาส 4'!AN26,'ไตรมาส 2'!$F$7:$F$506),SUMIF('ไตรมาส 2'!$M$7:$M$506,'ไตรมาส 4'!AN26,'ไตรมาส 2'!$R$7:$R$506),SUMIF('ไตรมาส 2'!$Y$7:$Y$506,'ไตรมาส 4'!AN26,'ไตรมาส 2'!$AD$7:$AD$506),SUMIF('ไตรมาส 3'!$A$7:$A$506,'ไตรมาส 4'!AN26,'ไตรมาส 3'!$F$7:$F$506),SUMIF('ไตรมาส 3'!$M$7:$M$506,'ไตรมาส 4'!AN26,'ไตรมาส 3'!$R$7:$R$506),SUMIF('ไตรมาส 3'!$Y$7:$Y$506,'ไตรมาส 4'!AN26,'ไตรมาส 3'!$AD$7:$AD$506),SUMIF($A$7:$A$506,AN26,$F$7:$F$506),SUMIF($M$7:$M$506,AN26,$R$7:$R$506),SUMIF($Y$7:$Y$506,AN26,$AD$7:$AD$506))</f>
        <v>4629301.72</v>
      </c>
      <c r="AR26" s="8">
        <f>SUM(SUMIF('ไตรมาส 1'!$A$7:$A$506,'ไตรมาส 4'!AN26,'ไตรมาส 1'!$G$7:$G$506),SUMIF('ไตรมาส 1'!$M$7:$M$506,'ไตรมาส 4'!AN26,'ไตรมาส 1'!$S$7:$S$506),SUMIF('ไตรมาส 1'!$Y$7:$Y$506,'ไตรมาส 4'!AN26,'ไตรมาส 1'!$AE$7:$AE$506),SUMIF('ไตรมาส 2'!$A$7:$A$506,'ไตรมาส 4'!AN26,'ไตรมาส 2'!$G$7:$G$506),SUMIF('ไตรมาส 2'!$M$7:$M$506,'ไตรมาส 4'!AN26,'ไตรมาส 2'!$S$7:$S$506),SUMIF('ไตรมาส 2'!$Y$7:$Y$506,'ไตรมาส 4'!AN26,'ไตรมาส 2'!$AE$7:$AE$506),SUMIF('ไตรมาส 3'!$A$7:$A$506,'ไตรมาส 4'!AN26,'ไตรมาส 3'!$G$7:$G$506),SUMIF('ไตรมาส 3'!$M$7:$M$506,'ไตรมาส 4'!AN26,'ไตรมาส 3'!$S$7:$S$506),SUMIF('ไตรมาส 3'!$Y$7:$Y$506,'ไตรมาส 4'!AN26,'ไตรมาส 3'!$AE$7:$AE$506),SUMIF($A$7:$A$506,AN26,$G$7:$G$506),SUMIF($M$7:$M$506,AN26,$S$7:$S$506),SUMIF($Y$7:$Y$506,AN26,$AE$7:$AE$506))</f>
        <v>4629301.72</v>
      </c>
      <c r="AS26" s="8">
        <f t="shared" si="0"/>
        <v>0</v>
      </c>
      <c r="AT26" s="8">
        <f t="shared" si="1"/>
        <v>0</v>
      </c>
      <c r="AU26" s="6"/>
      <c r="AV26" s="7"/>
      <c r="AW26" s="81"/>
    </row>
    <row r="27" spans="1:49" ht="24.75" thickTop="1" thickBot="1" x14ac:dyDescent="0.25">
      <c r="A27" s="62"/>
      <c r="B27" s="64"/>
      <c r="C27" s="63"/>
      <c r="D27" s="34"/>
      <c r="E27" s="31"/>
      <c r="F27" s="31"/>
      <c r="G27" s="32"/>
      <c r="H27" s="33"/>
      <c r="I27" s="35"/>
      <c r="J27" s="33"/>
      <c r="K27" s="34"/>
      <c r="L27" s="70"/>
      <c r="M27" s="62"/>
      <c r="N27" s="64"/>
      <c r="O27" s="63"/>
      <c r="P27" s="34"/>
      <c r="Q27" s="31"/>
      <c r="R27" s="31"/>
      <c r="S27" s="32"/>
      <c r="T27" s="33"/>
      <c r="U27" s="35"/>
      <c r="V27" s="33"/>
      <c r="W27" s="34"/>
      <c r="X27" s="74"/>
      <c r="Y27" s="62"/>
      <c r="Z27" s="64"/>
      <c r="AA27" s="63"/>
      <c r="AB27" s="34"/>
      <c r="AC27" s="31"/>
      <c r="AD27" s="31"/>
      <c r="AE27" s="32"/>
      <c r="AF27" s="33"/>
      <c r="AG27" s="35"/>
      <c r="AH27" s="33"/>
      <c r="AI27" s="34"/>
      <c r="AJ27" s="74"/>
      <c r="AK27" s="60"/>
      <c r="AL27" s="61"/>
      <c r="AM27" s="58" t="str">
        <f>'จัดรูปแบบ 4'!B23</f>
        <v>1102050194.002</v>
      </c>
      <c r="AN27" s="59" t="str">
        <f>'จัดรูปแบบ 4'!A23</f>
        <v>ลูกหนี้ - ภาษีบำรุงท้องที่</v>
      </c>
      <c r="AO27" s="8">
        <f>SUMIF('ไตรมาส 1'!$A$7:$A$506,AN27,'ไตรมาส 1'!$D$7:$D$506)</f>
        <v>281839.93</v>
      </c>
      <c r="AP27" s="8">
        <f>SUMIF('ไตรมาส 1'!$A$7:$A$506,AN27,'ไตรมาส 1'!$E$7:$E$506)</f>
        <v>0</v>
      </c>
      <c r="AQ27" s="8">
        <f>SUM(SUMIF('ไตรมาส 1'!$A$7:$A$506,'ไตรมาส 4'!AN27,'ไตรมาส 1'!$F$7:$F$506),SUMIF('ไตรมาส 1'!$M$7:$M$506,'ไตรมาส 4'!AN27,'ไตรมาส 1'!$R$7:$R$506),SUMIF('ไตรมาส 1'!$Y$7:$Y$506,'ไตรมาส 4'!AN27,'ไตรมาส 1'!$AD$7:$AD$506),SUMIF('ไตรมาส 2'!$A$7:$A$506,'ไตรมาส 4'!AN27,'ไตรมาส 2'!$F$7:$F$506),SUMIF('ไตรมาส 2'!$M$7:$M$506,'ไตรมาส 4'!AN27,'ไตรมาส 2'!$R$7:$R$506),SUMIF('ไตรมาส 2'!$Y$7:$Y$506,'ไตรมาส 4'!AN27,'ไตรมาส 2'!$AD$7:$AD$506),SUMIF('ไตรมาส 3'!$A$7:$A$506,'ไตรมาส 4'!AN27,'ไตรมาส 3'!$F$7:$F$506),SUMIF('ไตรมาส 3'!$M$7:$M$506,'ไตรมาส 4'!AN27,'ไตรมาส 3'!$R$7:$R$506),SUMIF('ไตรมาส 3'!$Y$7:$Y$506,'ไตรมาส 4'!AN27,'ไตรมาส 3'!$AD$7:$AD$506),SUMIF($A$7:$A$506,AN27,$F$7:$F$506),SUMIF($M$7:$M$506,AN27,$R$7:$R$506),SUMIF($Y$7:$Y$506,AN27,$AD$7:$AD$506))</f>
        <v>0</v>
      </c>
      <c r="AR27" s="8">
        <f>SUM(SUMIF('ไตรมาส 1'!$A$7:$A$506,'ไตรมาส 4'!AN27,'ไตรมาส 1'!$G$7:$G$506),SUMIF('ไตรมาส 1'!$M$7:$M$506,'ไตรมาส 4'!AN27,'ไตรมาส 1'!$S$7:$S$506),SUMIF('ไตรมาส 1'!$Y$7:$Y$506,'ไตรมาส 4'!AN27,'ไตรมาส 1'!$AE$7:$AE$506),SUMIF('ไตรมาส 2'!$A$7:$A$506,'ไตรมาส 4'!AN27,'ไตรมาส 2'!$G$7:$G$506),SUMIF('ไตรมาส 2'!$M$7:$M$506,'ไตรมาส 4'!AN27,'ไตรมาส 2'!$S$7:$S$506),SUMIF('ไตรมาส 2'!$Y$7:$Y$506,'ไตรมาส 4'!AN27,'ไตรมาส 2'!$AE$7:$AE$506),SUMIF('ไตรมาส 3'!$A$7:$A$506,'ไตรมาส 4'!AN27,'ไตรมาส 3'!$G$7:$G$506),SUMIF('ไตรมาส 3'!$M$7:$M$506,'ไตรมาส 4'!AN27,'ไตรมาส 3'!$S$7:$S$506),SUMIF('ไตรมาส 3'!$Y$7:$Y$506,'ไตรมาส 4'!AN27,'ไตรมาส 3'!$AE$7:$AE$506),SUMIF($A$7:$A$506,AN27,$G$7:$G$506),SUMIF($M$7:$M$506,AN27,$S$7:$S$506),SUMIF($Y$7:$Y$506,AN27,$AE$7:$AE$506))</f>
        <v>164.35</v>
      </c>
      <c r="AS27" s="8">
        <f t="shared" si="0"/>
        <v>0</v>
      </c>
      <c r="AT27" s="8">
        <f t="shared" si="1"/>
        <v>0</v>
      </c>
      <c r="AU27" s="6"/>
      <c r="AV27" s="7"/>
      <c r="AW27" s="81"/>
    </row>
    <row r="28" spans="1:49" ht="24.75" thickTop="1" thickBot="1" x14ac:dyDescent="0.25">
      <c r="A28" s="62"/>
      <c r="B28" s="64"/>
      <c r="C28" s="63"/>
      <c r="D28" s="34"/>
      <c r="E28" s="31"/>
      <c r="F28" s="31"/>
      <c r="G28" s="32"/>
      <c r="H28" s="33"/>
      <c r="I28" s="35"/>
      <c r="J28" s="33"/>
      <c r="K28" s="34"/>
      <c r="L28" s="70"/>
      <c r="M28" s="62"/>
      <c r="N28" s="64"/>
      <c r="O28" s="63"/>
      <c r="P28" s="34"/>
      <c r="Q28" s="31"/>
      <c r="R28" s="31"/>
      <c r="S28" s="32"/>
      <c r="T28" s="33"/>
      <c r="U28" s="35"/>
      <c r="V28" s="33"/>
      <c r="W28" s="34"/>
      <c r="X28" s="74"/>
      <c r="Y28" s="62"/>
      <c r="Z28" s="64"/>
      <c r="AA28" s="63"/>
      <c r="AB28" s="34"/>
      <c r="AC28" s="31"/>
      <c r="AD28" s="31"/>
      <c r="AE28" s="32"/>
      <c r="AF28" s="33"/>
      <c r="AG28" s="35"/>
      <c r="AH28" s="33"/>
      <c r="AI28" s="34"/>
      <c r="AJ28" s="74"/>
      <c r="AK28" s="60"/>
      <c r="AL28" s="61"/>
      <c r="AM28" s="58" t="str">
        <f>'จัดรูปแบบ 4'!B24</f>
        <v>1102050194.004</v>
      </c>
      <c r="AN28" s="59" t="str">
        <f>'จัดรูปแบบ 4'!A24</f>
        <v>ลูกหนี้ - ภาษีที่ดินและสิ่งปลูกสร้าง</v>
      </c>
      <c r="AO28" s="8">
        <f>SUMIF('ไตรมาส 1'!$A$7:$A$506,AN28,'ไตรมาส 1'!$D$7:$D$506)</f>
        <v>989.8</v>
      </c>
      <c r="AP28" s="8">
        <f>SUMIF('ไตรมาส 1'!$A$7:$A$506,AN28,'ไตรมาส 1'!$E$7:$E$506)</f>
        <v>0</v>
      </c>
      <c r="AQ28" s="8">
        <f>SUM(SUMIF('ไตรมาส 1'!$A$7:$A$506,'ไตรมาส 4'!AN28,'ไตรมาส 1'!$F$7:$F$506),SUMIF('ไตรมาส 1'!$M$7:$M$506,'ไตรมาส 4'!AN28,'ไตรมาส 1'!$R$7:$R$506),SUMIF('ไตรมาส 1'!$Y$7:$Y$506,'ไตรมาส 4'!AN28,'ไตรมาส 1'!$AD$7:$AD$506),SUMIF('ไตรมาส 2'!$A$7:$A$506,'ไตรมาส 4'!AN28,'ไตรมาส 2'!$F$7:$F$506),SUMIF('ไตรมาส 2'!$M$7:$M$506,'ไตรมาส 4'!AN28,'ไตรมาส 2'!$R$7:$R$506),SUMIF('ไตรมาส 2'!$Y$7:$Y$506,'ไตรมาส 4'!AN28,'ไตรมาส 2'!$AD$7:$AD$506),SUMIF('ไตรมาส 3'!$A$7:$A$506,'ไตรมาส 4'!AN28,'ไตรมาส 3'!$F$7:$F$506),SUMIF('ไตรมาส 3'!$M$7:$M$506,'ไตรมาส 4'!AN28,'ไตรมาส 3'!$R$7:$R$506),SUMIF('ไตรมาส 3'!$Y$7:$Y$506,'ไตรมาส 4'!AN28,'ไตรมาส 3'!$AD$7:$AD$506),SUMIF($A$7:$A$506,AN28,$F$7:$F$506),SUMIF($M$7:$M$506,AN28,$R$7:$R$506),SUMIF($Y$7:$Y$506,AN28,$AD$7:$AD$506))</f>
        <v>0</v>
      </c>
      <c r="AR28" s="8">
        <f>SUM(SUMIF('ไตรมาส 1'!$A$7:$A$506,'ไตรมาส 4'!AN28,'ไตรมาส 1'!$G$7:$G$506),SUMIF('ไตรมาส 1'!$M$7:$M$506,'ไตรมาส 4'!AN28,'ไตรมาส 1'!$S$7:$S$506),SUMIF('ไตรมาส 1'!$Y$7:$Y$506,'ไตรมาส 4'!AN28,'ไตรมาส 1'!$AE$7:$AE$506),SUMIF('ไตรมาส 2'!$A$7:$A$506,'ไตรมาส 4'!AN28,'ไตรมาส 2'!$G$7:$G$506),SUMIF('ไตรมาส 2'!$M$7:$M$506,'ไตรมาส 4'!AN28,'ไตรมาส 2'!$S$7:$S$506),SUMIF('ไตรมาส 2'!$Y$7:$Y$506,'ไตรมาส 4'!AN28,'ไตรมาส 2'!$AE$7:$AE$506),SUMIF('ไตรมาส 3'!$A$7:$A$506,'ไตรมาส 4'!AN28,'ไตรมาส 3'!$G$7:$G$506),SUMIF('ไตรมาส 3'!$M$7:$M$506,'ไตรมาส 4'!AN28,'ไตรมาส 3'!$S$7:$S$506),SUMIF('ไตรมาส 3'!$Y$7:$Y$506,'ไตรมาส 4'!AN28,'ไตรมาส 3'!$AE$7:$AE$506),SUMIF($A$7:$A$506,AN28,$G$7:$G$506),SUMIF($M$7:$M$506,AN28,$S$7:$S$506),SUMIF($Y$7:$Y$506,AN28,$AE$7:$AE$506))</f>
        <v>37.299999999999997</v>
      </c>
      <c r="AS28" s="8">
        <f t="shared" si="0"/>
        <v>0</v>
      </c>
      <c r="AT28" s="8">
        <f t="shared" si="1"/>
        <v>0</v>
      </c>
      <c r="AU28" s="6"/>
      <c r="AV28" s="7"/>
      <c r="AW28" s="81"/>
    </row>
    <row r="29" spans="1:49" ht="24.75" thickTop="1" thickBot="1" x14ac:dyDescent="0.25">
      <c r="A29" s="62"/>
      <c r="B29" s="64"/>
      <c r="C29" s="63"/>
      <c r="D29" s="34"/>
      <c r="E29" s="31"/>
      <c r="F29" s="31"/>
      <c r="G29" s="32"/>
      <c r="H29" s="33"/>
      <c r="I29" s="35"/>
      <c r="J29" s="33"/>
      <c r="K29" s="34"/>
      <c r="L29" s="70"/>
      <c r="M29" s="62"/>
      <c r="N29" s="64"/>
      <c r="O29" s="63"/>
      <c r="P29" s="34"/>
      <c r="Q29" s="31"/>
      <c r="R29" s="31"/>
      <c r="S29" s="32"/>
      <c r="T29" s="33"/>
      <c r="U29" s="35"/>
      <c r="V29" s="33"/>
      <c r="W29" s="34"/>
      <c r="X29" s="74"/>
      <c r="Y29" s="62"/>
      <c r="Z29" s="64"/>
      <c r="AA29" s="63"/>
      <c r="AB29" s="34"/>
      <c r="AC29" s="31"/>
      <c r="AD29" s="31"/>
      <c r="AE29" s="32"/>
      <c r="AF29" s="33"/>
      <c r="AG29" s="35"/>
      <c r="AH29" s="33"/>
      <c r="AI29" s="34"/>
      <c r="AJ29" s="74"/>
      <c r="AK29" s="60"/>
      <c r="AL29" s="61"/>
      <c r="AM29" s="58" t="str">
        <f>'จัดรูปแบบ 4'!B25</f>
        <v>1102050194.999</v>
      </c>
      <c r="AN29" s="59" t="str">
        <f>'จัดรูปแบบ 4'!A25</f>
        <v>ลูกหนี้อื่น - บุคคลภายนอก</v>
      </c>
      <c r="AO29" s="8">
        <f>SUMIF('ไตรมาส 1'!$A$7:$A$506,AN29,'ไตรมาส 1'!$D$7:$D$506)</f>
        <v>48008</v>
      </c>
      <c r="AP29" s="8">
        <f>SUMIF('ไตรมาส 1'!$A$7:$A$506,AN29,'ไตรมาส 1'!$E$7:$E$506)</f>
        <v>0</v>
      </c>
      <c r="AQ29" s="8">
        <f>SUM(SUMIF('ไตรมาส 1'!$A$7:$A$506,'ไตรมาส 4'!AN29,'ไตรมาส 1'!$F$7:$F$506),SUMIF('ไตรมาส 1'!$M$7:$M$506,'ไตรมาส 4'!AN29,'ไตรมาส 1'!$R$7:$R$506),SUMIF('ไตรมาส 1'!$Y$7:$Y$506,'ไตรมาส 4'!AN29,'ไตรมาส 1'!$AD$7:$AD$506),SUMIF('ไตรมาส 2'!$A$7:$A$506,'ไตรมาส 4'!AN29,'ไตรมาส 2'!$F$7:$F$506),SUMIF('ไตรมาส 2'!$M$7:$M$506,'ไตรมาส 4'!AN29,'ไตรมาส 2'!$R$7:$R$506),SUMIF('ไตรมาส 2'!$Y$7:$Y$506,'ไตรมาส 4'!AN29,'ไตรมาส 2'!$AD$7:$AD$506),SUMIF('ไตรมาส 3'!$A$7:$A$506,'ไตรมาส 4'!AN29,'ไตรมาส 3'!$F$7:$F$506),SUMIF('ไตรมาส 3'!$M$7:$M$506,'ไตรมาส 4'!AN29,'ไตรมาส 3'!$R$7:$R$506),SUMIF('ไตรมาส 3'!$Y$7:$Y$506,'ไตรมาส 4'!AN29,'ไตรมาส 3'!$AD$7:$AD$506),SUMIF($A$7:$A$506,AN29,$F$7:$F$506),SUMIF($M$7:$M$506,AN29,$R$7:$R$506),SUMIF($Y$7:$Y$506,AN29,$AD$7:$AD$506))</f>
        <v>0</v>
      </c>
      <c r="AR29" s="8">
        <f>SUM(SUMIF('ไตรมาส 1'!$A$7:$A$506,'ไตรมาส 4'!AN29,'ไตรมาส 1'!$G$7:$G$506),SUMIF('ไตรมาส 1'!$M$7:$M$506,'ไตรมาส 4'!AN29,'ไตรมาส 1'!$S$7:$S$506),SUMIF('ไตรมาส 1'!$Y$7:$Y$506,'ไตรมาส 4'!AN29,'ไตรมาส 1'!$AE$7:$AE$506),SUMIF('ไตรมาส 2'!$A$7:$A$506,'ไตรมาส 4'!AN29,'ไตรมาส 2'!$G$7:$G$506),SUMIF('ไตรมาส 2'!$M$7:$M$506,'ไตรมาส 4'!AN29,'ไตรมาส 2'!$S$7:$S$506),SUMIF('ไตรมาส 2'!$Y$7:$Y$506,'ไตรมาส 4'!AN29,'ไตรมาส 2'!$AE$7:$AE$506),SUMIF('ไตรมาส 3'!$A$7:$A$506,'ไตรมาส 4'!AN29,'ไตรมาส 3'!$G$7:$G$506),SUMIF('ไตรมาส 3'!$M$7:$M$506,'ไตรมาส 4'!AN29,'ไตรมาส 3'!$S$7:$S$506),SUMIF('ไตรมาส 3'!$Y$7:$Y$506,'ไตรมาส 4'!AN29,'ไตรมาส 3'!$AE$7:$AE$506),SUMIF($A$7:$A$506,AN29,$G$7:$G$506),SUMIF($M$7:$M$506,AN29,$S$7:$S$506),SUMIF($Y$7:$Y$506,AN29,$AE$7:$AE$506))</f>
        <v>0</v>
      </c>
      <c r="AS29" s="8">
        <f t="shared" si="0"/>
        <v>0</v>
      </c>
      <c r="AT29" s="8">
        <f t="shared" si="1"/>
        <v>0</v>
      </c>
      <c r="AU29" s="6"/>
      <c r="AV29" s="7"/>
      <c r="AW29" s="81"/>
    </row>
    <row r="30" spans="1:49" ht="24.75" thickTop="1" thickBot="1" x14ac:dyDescent="0.25">
      <c r="A30" s="62"/>
      <c r="B30" s="64"/>
      <c r="C30" s="63"/>
      <c r="D30" s="34"/>
      <c r="E30" s="31"/>
      <c r="F30" s="31"/>
      <c r="G30" s="32"/>
      <c r="H30" s="33"/>
      <c r="I30" s="35"/>
      <c r="J30" s="33"/>
      <c r="K30" s="34"/>
      <c r="L30" s="70"/>
      <c r="M30" s="62"/>
      <c r="N30" s="64"/>
      <c r="O30" s="63"/>
      <c r="P30" s="34"/>
      <c r="Q30" s="31"/>
      <c r="R30" s="31"/>
      <c r="S30" s="32"/>
      <c r="T30" s="33"/>
      <c r="U30" s="35"/>
      <c r="V30" s="33"/>
      <c r="W30" s="34"/>
      <c r="X30" s="74"/>
      <c r="Y30" s="62"/>
      <c r="Z30" s="64"/>
      <c r="AA30" s="63"/>
      <c r="AB30" s="34"/>
      <c r="AC30" s="31"/>
      <c r="AD30" s="31"/>
      <c r="AE30" s="32"/>
      <c r="AF30" s="33"/>
      <c r="AG30" s="35"/>
      <c r="AH30" s="33"/>
      <c r="AI30" s="34"/>
      <c r="AJ30" s="74"/>
      <c r="AK30" s="60"/>
      <c r="AL30" s="61"/>
      <c r="AM30" s="58" t="str">
        <f>'จัดรูปแบบ 4'!B26</f>
        <v>1105010103.002</v>
      </c>
      <c r="AN30" s="59" t="str">
        <f>'จัดรูปแบบ 4'!A26</f>
        <v>สินค้าเพื่อการบริจาค</v>
      </c>
      <c r="AO30" s="8">
        <f>SUMIF('ไตรมาส 1'!$A$7:$A$506,AN30,'ไตรมาส 1'!$D$7:$D$506)</f>
        <v>0</v>
      </c>
      <c r="AP30" s="8">
        <f>SUMIF('ไตรมาส 1'!$A$7:$A$506,AN30,'ไตรมาส 1'!$E$7:$E$506)</f>
        <v>0</v>
      </c>
      <c r="AQ30" s="8">
        <f>SUM(SUMIF('ไตรมาส 1'!$A$7:$A$506,'ไตรมาส 4'!AN30,'ไตรมาส 1'!$F$7:$F$506),SUMIF('ไตรมาส 1'!$M$7:$M$506,'ไตรมาส 4'!AN30,'ไตรมาส 1'!$R$7:$R$506),SUMIF('ไตรมาส 1'!$Y$7:$Y$506,'ไตรมาส 4'!AN30,'ไตรมาส 1'!$AD$7:$AD$506),SUMIF('ไตรมาส 2'!$A$7:$A$506,'ไตรมาส 4'!AN30,'ไตรมาส 2'!$F$7:$F$506),SUMIF('ไตรมาส 2'!$M$7:$M$506,'ไตรมาส 4'!AN30,'ไตรมาส 2'!$R$7:$R$506),SUMIF('ไตรมาส 2'!$Y$7:$Y$506,'ไตรมาส 4'!AN30,'ไตรมาส 2'!$AD$7:$AD$506),SUMIF('ไตรมาส 3'!$A$7:$A$506,'ไตรมาส 4'!AN30,'ไตรมาส 3'!$F$7:$F$506),SUMIF('ไตรมาส 3'!$M$7:$M$506,'ไตรมาส 4'!AN30,'ไตรมาส 3'!$R$7:$R$506),SUMIF('ไตรมาส 3'!$Y$7:$Y$506,'ไตรมาส 4'!AN30,'ไตรมาส 3'!$AD$7:$AD$506),SUMIF($A$7:$A$506,AN30,$F$7:$F$506),SUMIF($M$7:$M$506,AN30,$R$7:$R$506),SUMIF($Y$7:$Y$506,AN30,$AD$7:$AD$506))</f>
        <v>887300</v>
      </c>
      <c r="AR30" s="8">
        <f>SUM(SUMIF('ไตรมาส 1'!$A$7:$A$506,'ไตรมาส 4'!AN30,'ไตรมาส 1'!$G$7:$G$506),SUMIF('ไตรมาส 1'!$M$7:$M$506,'ไตรมาส 4'!AN30,'ไตรมาส 1'!$S$7:$S$506),SUMIF('ไตรมาส 1'!$Y$7:$Y$506,'ไตรมาส 4'!AN30,'ไตรมาส 1'!$AE$7:$AE$506),SUMIF('ไตรมาส 2'!$A$7:$A$506,'ไตรมาส 4'!AN30,'ไตรมาส 2'!$G$7:$G$506),SUMIF('ไตรมาส 2'!$M$7:$M$506,'ไตรมาส 4'!AN30,'ไตรมาส 2'!$S$7:$S$506),SUMIF('ไตรมาส 2'!$Y$7:$Y$506,'ไตรมาส 4'!AN30,'ไตรมาส 2'!$AE$7:$AE$506),SUMIF('ไตรมาส 3'!$A$7:$A$506,'ไตรมาส 4'!AN30,'ไตรมาส 3'!$G$7:$G$506),SUMIF('ไตรมาส 3'!$M$7:$M$506,'ไตรมาส 4'!AN30,'ไตรมาส 3'!$S$7:$S$506),SUMIF('ไตรมาส 3'!$Y$7:$Y$506,'ไตรมาส 4'!AN30,'ไตรมาส 3'!$AE$7:$AE$506),SUMIF($A$7:$A$506,AN30,$G$7:$G$506),SUMIF($M$7:$M$506,AN30,$S$7:$S$506),SUMIF($Y$7:$Y$506,AN30,$AE$7:$AE$506))</f>
        <v>887300</v>
      </c>
      <c r="AS30" s="8">
        <f t="shared" si="0"/>
        <v>0</v>
      </c>
      <c r="AT30" s="8">
        <f t="shared" si="1"/>
        <v>0</v>
      </c>
      <c r="AU30" s="6"/>
      <c r="AV30" s="7"/>
      <c r="AW30" s="81"/>
    </row>
    <row r="31" spans="1:49" ht="24.75" thickTop="1" thickBot="1" x14ac:dyDescent="0.25">
      <c r="A31" s="62"/>
      <c r="B31" s="64"/>
      <c r="C31" s="63"/>
      <c r="D31" s="34"/>
      <c r="E31" s="31"/>
      <c r="F31" s="31"/>
      <c r="G31" s="32"/>
      <c r="H31" s="33"/>
      <c r="I31" s="35"/>
      <c r="J31" s="33"/>
      <c r="K31" s="34"/>
      <c r="L31" s="70"/>
      <c r="M31" s="62"/>
      <c r="N31" s="64"/>
      <c r="O31" s="63"/>
      <c r="P31" s="34"/>
      <c r="Q31" s="31"/>
      <c r="R31" s="31"/>
      <c r="S31" s="32"/>
      <c r="T31" s="33"/>
      <c r="U31" s="35"/>
      <c r="V31" s="33"/>
      <c r="W31" s="34"/>
      <c r="X31" s="74"/>
      <c r="Y31" s="62"/>
      <c r="Z31" s="64"/>
      <c r="AA31" s="63"/>
      <c r="AB31" s="34"/>
      <c r="AC31" s="31"/>
      <c r="AD31" s="31"/>
      <c r="AE31" s="32"/>
      <c r="AF31" s="33"/>
      <c r="AG31" s="35"/>
      <c r="AH31" s="33"/>
      <c r="AI31" s="34"/>
      <c r="AJ31" s="74"/>
      <c r="AK31" s="60"/>
      <c r="AL31" s="61"/>
      <c r="AM31" s="58" t="str">
        <f>'จัดรูปแบบ 4'!B27</f>
        <v>1105010105.001</v>
      </c>
      <c r="AN31" s="59" t="str">
        <f>'จัดรูปแบบ 4'!A27</f>
        <v>วัสดุคงคลัง</v>
      </c>
      <c r="AO31" s="8">
        <f>SUMIF('ไตรมาส 1'!$A$7:$A$506,AN31,'ไตรมาส 1'!$D$7:$D$506)</f>
        <v>356227.1</v>
      </c>
      <c r="AP31" s="8">
        <f>SUMIF('ไตรมาส 1'!$A$7:$A$506,AN31,'ไตรมาส 1'!$E$7:$E$506)</f>
        <v>0</v>
      </c>
      <c r="AQ31" s="8">
        <f>SUM(SUMIF('ไตรมาส 1'!$A$7:$A$506,'ไตรมาส 4'!AN31,'ไตรมาส 1'!$F$7:$F$506),SUMIF('ไตรมาส 1'!$M$7:$M$506,'ไตรมาส 4'!AN31,'ไตรมาส 1'!$R$7:$R$506),SUMIF('ไตรมาส 1'!$Y$7:$Y$506,'ไตรมาส 4'!AN31,'ไตรมาส 1'!$AD$7:$AD$506),SUMIF('ไตรมาส 2'!$A$7:$A$506,'ไตรมาส 4'!AN31,'ไตรมาส 2'!$F$7:$F$506),SUMIF('ไตรมาส 2'!$M$7:$M$506,'ไตรมาส 4'!AN31,'ไตรมาส 2'!$R$7:$R$506),SUMIF('ไตรมาส 2'!$Y$7:$Y$506,'ไตรมาส 4'!AN31,'ไตรมาส 2'!$AD$7:$AD$506),SUMIF('ไตรมาส 3'!$A$7:$A$506,'ไตรมาส 4'!AN31,'ไตรมาส 3'!$F$7:$F$506),SUMIF('ไตรมาส 3'!$M$7:$M$506,'ไตรมาส 4'!AN31,'ไตรมาส 3'!$R$7:$R$506),SUMIF('ไตรมาส 3'!$Y$7:$Y$506,'ไตรมาส 4'!AN31,'ไตรมาส 3'!$AD$7:$AD$506),SUMIF($A$7:$A$506,AN31,$F$7:$F$506),SUMIF($M$7:$M$506,AN31,$R$7:$R$506),SUMIF($Y$7:$Y$506,AN31,$AD$7:$AD$506))</f>
        <v>0</v>
      </c>
      <c r="AR31" s="8">
        <f>SUM(SUMIF('ไตรมาส 1'!$A$7:$A$506,'ไตรมาส 4'!AN31,'ไตรมาส 1'!$G$7:$G$506),SUMIF('ไตรมาส 1'!$M$7:$M$506,'ไตรมาส 4'!AN31,'ไตรมาส 1'!$S$7:$S$506),SUMIF('ไตรมาส 1'!$Y$7:$Y$506,'ไตรมาส 4'!AN31,'ไตรมาส 1'!$AE$7:$AE$506),SUMIF('ไตรมาส 2'!$A$7:$A$506,'ไตรมาส 4'!AN31,'ไตรมาส 2'!$G$7:$G$506),SUMIF('ไตรมาส 2'!$M$7:$M$506,'ไตรมาส 4'!AN31,'ไตรมาส 2'!$S$7:$S$506),SUMIF('ไตรมาส 2'!$Y$7:$Y$506,'ไตรมาส 4'!AN31,'ไตรมาส 2'!$AE$7:$AE$506),SUMIF('ไตรมาส 3'!$A$7:$A$506,'ไตรมาส 4'!AN31,'ไตรมาส 3'!$G$7:$G$506),SUMIF('ไตรมาส 3'!$M$7:$M$506,'ไตรมาส 4'!AN31,'ไตรมาส 3'!$S$7:$S$506),SUMIF('ไตรมาส 3'!$Y$7:$Y$506,'ไตรมาส 4'!AN31,'ไตรมาส 3'!$AE$7:$AE$506),SUMIF($A$7:$A$506,AN31,$G$7:$G$506),SUMIF($M$7:$M$506,AN31,$S$7:$S$506),SUMIF($Y$7:$Y$506,AN31,$AE$7:$AE$506))</f>
        <v>356227.1</v>
      </c>
      <c r="AS31" s="8">
        <f t="shared" si="0"/>
        <v>0</v>
      </c>
      <c r="AT31" s="8">
        <f t="shared" si="1"/>
        <v>0</v>
      </c>
      <c r="AU31" s="6"/>
      <c r="AV31" s="7"/>
      <c r="AW31" s="81"/>
    </row>
    <row r="32" spans="1:49" ht="24.75" thickTop="1" thickBot="1" x14ac:dyDescent="0.25">
      <c r="A32" s="62"/>
      <c r="B32" s="64"/>
      <c r="C32" s="63"/>
      <c r="D32" s="34"/>
      <c r="E32" s="31"/>
      <c r="F32" s="31"/>
      <c r="G32" s="32"/>
      <c r="H32" s="33"/>
      <c r="I32" s="35"/>
      <c r="J32" s="33"/>
      <c r="K32" s="34"/>
      <c r="L32" s="70"/>
      <c r="M32" s="62"/>
      <c r="N32" s="64"/>
      <c r="O32" s="63"/>
      <c r="P32" s="34"/>
      <c r="Q32" s="31"/>
      <c r="R32" s="31"/>
      <c r="S32" s="32"/>
      <c r="T32" s="33"/>
      <c r="U32" s="35"/>
      <c r="V32" s="33"/>
      <c r="W32" s="34"/>
      <c r="X32" s="74"/>
      <c r="Y32" s="62"/>
      <c r="Z32" s="64"/>
      <c r="AA32" s="63"/>
      <c r="AB32" s="34"/>
      <c r="AC32" s="31"/>
      <c r="AD32" s="31"/>
      <c r="AE32" s="32"/>
      <c r="AF32" s="33"/>
      <c r="AG32" s="35"/>
      <c r="AH32" s="33"/>
      <c r="AI32" s="34"/>
      <c r="AJ32" s="74"/>
      <c r="AK32" s="60"/>
      <c r="AL32" s="61"/>
      <c r="AM32" s="58" t="str">
        <f>'จัดรูปแบบ 4'!B28</f>
        <v>1203020199.002</v>
      </c>
      <c r="AN32" s="59" t="str">
        <f>'จัดรูปแบบ 4'!A28</f>
        <v>เงินฝากเงินทุนส่งเสริมกิจการเทศบาล</v>
      </c>
      <c r="AO32" s="8">
        <f>SUMIF('ไตรมาส 1'!$A$7:$A$506,AN32,'ไตรมาส 1'!$D$7:$D$506)</f>
        <v>2454723.2000000002</v>
      </c>
      <c r="AP32" s="8">
        <f>SUMIF('ไตรมาส 1'!$A$7:$A$506,AN32,'ไตรมาส 1'!$E$7:$E$506)</f>
        <v>0</v>
      </c>
      <c r="AQ32" s="8">
        <f>SUM(SUMIF('ไตรมาส 1'!$A$7:$A$506,'ไตรมาส 4'!AN32,'ไตรมาส 1'!$F$7:$F$506),SUMIF('ไตรมาส 1'!$M$7:$M$506,'ไตรมาส 4'!AN32,'ไตรมาส 1'!$R$7:$R$506),SUMIF('ไตรมาส 1'!$Y$7:$Y$506,'ไตรมาส 4'!AN32,'ไตรมาส 1'!$AD$7:$AD$506),SUMIF('ไตรมาส 2'!$A$7:$A$506,'ไตรมาส 4'!AN32,'ไตรมาส 2'!$F$7:$F$506),SUMIF('ไตรมาส 2'!$M$7:$M$506,'ไตรมาส 4'!AN32,'ไตรมาส 2'!$R$7:$R$506),SUMIF('ไตรมาส 2'!$Y$7:$Y$506,'ไตรมาส 4'!AN32,'ไตรมาส 2'!$AD$7:$AD$506),SUMIF('ไตรมาส 3'!$A$7:$A$506,'ไตรมาส 4'!AN32,'ไตรมาส 3'!$F$7:$F$506),SUMIF('ไตรมาส 3'!$M$7:$M$506,'ไตรมาส 4'!AN32,'ไตรมาส 3'!$R$7:$R$506),SUMIF('ไตรมาส 3'!$Y$7:$Y$506,'ไตรมาส 4'!AN32,'ไตรมาส 3'!$AD$7:$AD$506),SUMIF($A$7:$A$506,AN32,$F$7:$F$506),SUMIF($M$7:$M$506,AN32,$R$7:$R$506),SUMIF($Y$7:$Y$506,AN32,$AD$7:$AD$506))</f>
        <v>1025401.08</v>
      </c>
      <c r="AR32" s="8">
        <f>SUM(SUMIF('ไตรมาส 1'!$A$7:$A$506,'ไตรมาส 4'!AN32,'ไตรมาส 1'!$G$7:$G$506),SUMIF('ไตรมาส 1'!$M$7:$M$506,'ไตรมาส 4'!AN32,'ไตรมาส 1'!$S$7:$S$506),SUMIF('ไตรมาส 1'!$Y$7:$Y$506,'ไตรมาส 4'!AN32,'ไตรมาส 1'!$AE$7:$AE$506),SUMIF('ไตรมาส 2'!$A$7:$A$506,'ไตรมาส 4'!AN32,'ไตรมาส 2'!$G$7:$G$506),SUMIF('ไตรมาส 2'!$M$7:$M$506,'ไตรมาส 4'!AN32,'ไตรมาส 2'!$S$7:$S$506),SUMIF('ไตรมาส 2'!$Y$7:$Y$506,'ไตรมาส 4'!AN32,'ไตรมาส 2'!$AE$7:$AE$506),SUMIF('ไตรมาส 3'!$A$7:$A$506,'ไตรมาส 4'!AN32,'ไตรมาส 3'!$G$7:$G$506),SUMIF('ไตรมาส 3'!$M$7:$M$506,'ไตรมาส 4'!AN32,'ไตรมาส 3'!$S$7:$S$506),SUMIF('ไตรมาส 3'!$Y$7:$Y$506,'ไตรมาส 4'!AN32,'ไตรมาส 3'!$AE$7:$AE$506),SUMIF($A$7:$A$506,AN32,$G$7:$G$506),SUMIF($M$7:$M$506,AN32,$S$7:$S$506),SUMIF($Y$7:$Y$506,AN32,$AE$7:$AE$506))</f>
        <v>535297.71</v>
      </c>
      <c r="AS32" s="8">
        <f t="shared" si="0"/>
        <v>0</v>
      </c>
      <c r="AT32" s="8">
        <f t="shared" si="1"/>
        <v>0</v>
      </c>
      <c r="AU32" s="6"/>
      <c r="AV32" s="7"/>
      <c r="AW32" s="81"/>
    </row>
    <row r="33" spans="1:49" ht="24.75" thickTop="1" thickBot="1" x14ac:dyDescent="0.25">
      <c r="A33" s="62"/>
      <c r="B33" s="64"/>
      <c r="C33" s="63"/>
      <c r="D33" s="34"/>
      <c r="E33" s="31"/>
      <c r="F33" s="31"/>
      <c r="G33" s="32"/>
      <c r="H33" s="33"/>
      <c r="I33" s="35"/>
      <c r="J33" s="33"/>
      <c r="K33" s="34"/>
      <c r="L33" s="70"/>
      <c r="M33" s="62"/>
      <c r="N33" s="64"/>
      <c r="O33" s="63"/>
      <c r="P33" s="34"/>
      <c r="Q33" s="31"/>
      <c r="R33" s="31"/>
      <c r="S33" s="32"/>
      <c r="T33" s="33"/>
      <c r="U33" s="35"/>
      <c r="V33" s="33"/>
      <c r="W33" s="34"/>
      <c r="X33" s="74"/>
      <c r="Y33" s="62"/>
      <c r="Z33" s="64"/>
      <c r="AA33" s="63"/>
      <c r="AB33" s="34"/>
      <c r="AC33" s="31"/>
      <c r="AD33" s="31"/>
      <c r="AE33" s="32"/>
      <c r="AF33" s="33"/>
      <c r="AG33" s="35"/>
      <c r="AH33" s="33"/>
      <c r="AI33" s="34"/>
      <c r="AJ33" s="74"/>
      <c r="AK33" s="60"/>
      <c r="AL33" s="61"/>
      <c r="AM33" s="58" t="str">
        <f>'จัดรูปแบบ 4'!B29</f>
        <v>1204010101.001</v>
      </c>
      <c r="AN33" s="59" t="str">
        <f>'จัดรูปแบบ 4'!A29</f>
        <v>ที่ดิน</v>
      </c>
      <c r="AO33" s="8">
        <f>SUMIF('ไตรมาส 1'!$A$7:$A$506,AN33,'ไตรมาส 1'!$D$7:$D$506)</f>
        <v>1271000</v>
      </c>
      <c r="AP33" s="8">
        <f>SUMIF('ไตรมาส 1'!$A$7:$A$506,AN33,'ไตรมาส 1'!$E$7:$E$506)</f>
        <v>0</v>
      </c>
      <c r="AQ33" s="8">
        <f>SUM(SUMIF('ไตรมาส 1'!$A$7:$A$506,'ไตรมาส 4'!AN33,'ไตรมาส 1'!$F$7:$F$506),SUMIF('ไตรมาส 1'!$M$7:$M$506,'ไตรมาส 4'!AN33,'ไตรมาส 1'!$R$7:$R$506),SUMIF('ไตรมาส 1'!$Y$7:$Y$506,'ไตรมาส 4'!AN33,'ไตรมาส 1'!$AD$7:$AD$506),SUMIF('ไตรมาส 2'!$A$7:$A$506,'ไตรมาส 4'!AN33,'ไตรมาส 2'!$F$7:$F$506),SUMIF('ไตรมาส 2'!$M$7:$M$506,'ไตรมาส 4'!AN33,'ไตรมาส 2'!$R$7:$R$506),SUMIF('ไตรมาส 2'!$Y$7:$Y$506,'ไตรมาส 4'!AN33,'ไตรมาส 2'!$AD$7:$AD$506),SUMIF('ไตรมาส 3'!$A$7:$A$506,'ไตรมาส 4'!AN33,'ไตรมาส 3'!$F$7:$F$506),SUMIF('ไตรมาส 3'!$M$7:$M$506,'ไตรมาส 4'!AN33,'ไตรมาส 3'!$R$7:$R$506),SUMIF('ไตรมาส 3'!$Y$7:$Y$506,'ไตรมาส 4'!AN33,'ไตรมาส 3'!$AD$7:$AD$506),SUMIF($A$7:$A$506,AN33,$F$7:$F$506),SUMIF($M$7:$M$506,AN33,$R$7:$R$506),SUMIF($Y$7:$Y$506,AN33,$AD$7:$AD$506))</f>
        <v>0</v>
      </c>
      <c r="AR33" s="8">
        <f>SUM(SUMIF('ไตรมาส 1'!$A$7:$A$506,'ไตรมาส 4'!AN33,'ไตรมาส 1'!$G$7:$G$506),SUMIF('ไตรมาส 1'!$M$7:$M$506,'ไตรมาส 4'!AN33,'ไตรมาส 1'!$S$7:$S$506),SUMIF('ไตรมาส 1'!$Y$7:$Y$506,'ไตรมาส 4'!AN33,'ไตรมาส 1'!$AE$7:$AE$506),SUMIF('ไตรมาส 2'!$A$7:$A$506,'ไตรมาส 4'!AN33,'ไตรมาส 2'!$G$7:$G$506),SUMIF('ไตรมาส 2'!$M$7:$M$506,'ไตรมาส 4'!AN33,'ไตรมาส 2'!$S$7:$S$506),SUMIF('ไตรมาส 2'!$Y$7:$Y$506,'ไตรมาส 4'!AN33,'ไตรมาส 2'!$AE$7:$AE$506),SUMIF('ไตรมาส 3'!$A$7:$A$506,'ไตรมาส 4'!AN33,'ไตรมาส 3'!$G$7:$G$506),SUMIF('ไตรมาส 3'!$M$7:$M$506,'ไตรมาส 4'!AN33,'ไตรมาส 3'!$S$7:$S$506),SUMIF('ไตรมาส 3'!$Y$7:$Y$506,'ไตรมาส 4'!AN33,'ไตรมาส 3'!$AE$7:$AE$506),SUMIF($A$7:$A$506,AN33,$G$7:$G$506),SUMIF($M$7:$M$506,AN33,$S$7:$S$506),SUMIF($Y$7:$Y$506,AN33,$AE$7:$AE$506))</f>
        <v>0</v>
      </c>
      <c r="AS33" s="8">
        <f t="shared" si="0"/>
        <v>0</v>
      </c>
      <c r="AT33" s="8">
        <f t="shared" si="1"/>
        <v>0</v>
      </c>
      <c r="AU33" s="6"/>
      <c r="AV33" s="7"/>
      <c r="AW33" s="81"/>
    </row>
    <row r="34" spans="1:49" ht="24.75" thickTop="1" thickBot="1" x14ac:dyDescent="0.25">
      <c r="A34" s="62"/>
      <c r="B34" s="64"/>
      <c r="C34" s="63"/>
      <c r="D34" s="34"/>
      <c r="E34" s="31"/>
      <c r="F34" s="31"/>
      <c r="G34" s="32"/>
      <c r="H34" s="33"/>
      <c r="I34" s="35"/>
      <c r="J34" s="33"/>
      <c r="K34" s="34"/>
      <c r="L34" s="70"/>
      <c r="M34" s="62"/>
      <c r="N34" s="64"/>
      <c r="O34" s="63"/>
      <c r="P34" s="34"/>
      <c r="Q34" s="31"/>
      <c r="R34" s="31"/>
      <c r="S34" s="32"/>
      <c r="T34" s="33"/>
      <c r="U34" s="35"/>
      <c r="V34" s="33"/>
      <c r="W34" s="34"/>
      <c r="X34" s="74"/>
      <c r="Y34" s="62"/>
      <c r="Z34" s="64"/>
      <c r="AA34" s="63"/>
      <c r="AB34" s="34"/>
      <c r="AC34" s="31"/>
      <c r="AD34" s="31"/>
      <c r="AE34" s="32"/>
      <c r="AF34" s="33"/>
      <c r="AG34" s="35"/>
      <c r="AH34" s="33"/>
      <c r="AI34" s="34"/>
      <c r="AJ34" s="74"/>
      <c r="AK34" s="60"/>
      <c r="AL34" s="61"/>
      <c r="AM34" s="58" t="str">
        <f>'จัดรูปแบบ 4'!B30</f>
        <v>1205020101.001</v>
      </c>
      <c r="AN34" s="59" t="str">
        <f>'จัดรูปแบบ 4'!A30</f>
        <v>อาคารสำนักงาน</v>
      </c>
      <c r="AO34" s="8">
        <f>SUMIF('ไตรมาส 1'!$A$7:$A$506,AN34,'ไตรมาส 1'!$D$7:$D$506)</f>
        <v>9208709.5899999999</v>
      </c>
      <c r="AP34" s="8">
        <f>SUMIF('ไตรมาส 1'!$A$7:$A$506,AN34,'ไตรมาส 1'!$E$7:$E$506)</f>
        <v>0</v>
      </c>
      <c r="AQ34" s="8">
        <f>SUM(SUMIF('ไตรมาส 1'!$A$7:$A$506,'ไตรมาส 4'!AN34,'ไตรมาส 1'!$F$7:$F$506),SUMIF('ไตรมาส 1'!$M$7:$M$506,'ไตรมาส 4'!AN34,'ไตรมาส 1'!$R$7:$R$506),SUMIF('ไตรมาส 1'!$Y$7:$Y$506,'ไตรมาส 4'!AN34,'ไตรมาส 1'!$AD$7:$AD$506),SUMIF('ไตรมาส 2'!$A$7:$A$506,'ไตรมาส 4'!AN34,'ไตรมาส 2'!$F$7:$F$506),SUMIF('ไตรมาส 2'!$M$7:$M$506,'ไตรมาส 4'!AN34,'ไตรมาส 2'!$R$7:$R$506),SUMIF('ไตรมาส 2'!$Y$7:$Y$506,'ไตรมาส 4'!AN34,'ไตรมาส 2'!$AD$7:$AD$506),SUMIF('ไตรมาส 3'!$A$7:$A$506,'ไตรมาส 4'!AN34,'ไตรมาส 3'!$F$7:$F$506),SUMIF('ไตรมาส 3'!$M$7:$M$506,'ไตรมาส 4'!AN34,'ไตรมาส 3'!$R$7:$R$506),SUMIF('ไตรมาส 3'!$Y$7:$Y$506,'ไตรมาส 4'!AN34,'ไตรมาส 3'!$AD$7:$AD$506),SUMIF($A$7:$A$506,AN34,$F$7:$F$506),SUMIF($M$7:$M$506,AN34,$R$7:$R$506),SUMIF($Y$7:$Y$506,AN34,$AD$7:$AD$506))</f>
        <v>0</v>
      </c>
      <c r="AR34" s="8">
        <f>SUM(SUMIF('ไตรมาส 1'!$A$7:$A$506,'ไตรมาส 4'!AN34,'ไตรมาส 1'!$G$7:$G$506),SUMIF('ไตรมาส 1'!$M$7:$M$506,'ไตรมาส 4'!AN34,'ไตรมาส 1'!$S$7:$S$506),SUMIF('ไตรมาส 1'!$Y$7:$Y$506,'ไตรมาส 4'!AN34,'ไตรมาส 1'!$AE$7:$AE$506),SUMIF('ไตรมาส 2'!$A$7:$A$506,'ไตรมาส 4'!AN34,'ไตรมาส 2'!$G$7:$G$506),SUMIF('ไตรมาส 2'!$M$7:$M$506,'ไตรมาส 4'!AN34,'ไตรมาส 2'!$S$7:$S$506),SUMIF('ไตรมาส 2'!$Y$7:$Y$506,'ไตรมาส 4'!AN34,'ไตรมาส 2'!$AE$7:$AE$506),SUMIF('ไตรมาส 3'!$A$7:$A$506,'ไตรมาส 4'!AN34,'ไตรมาส 3'!$G$7:$G$506),SUMIF('ไตรมาส 3'!$M$7:$M$506,'ไตรมาส 4'!AN34,'ไตรมาส 3'!$S$7:$S$506),SUMIF('ไตรมาส 3'!$Y$7:$Y$506,'ไตรมาส 4'!AN34,'ไตรมาส 3'!$AE$7:$AE$506),SUMIF($A$7:$A$506,AN34,$G$7:$G$506),SUMIF($M$7:$M$506,AN34,$S$7:$S$506),SUMIF($Y$7:$Y$506,AN34,$AE$7:$AE$506))</f>
        <v>0</v>
      </c>
      <c r="AS34" s="8">
        <f t="shared" si="0"/>
        <v>0</v>
      </c>
      <c r="AT34" s="8">
        <f t="shared" si="1"/>
        <v>0</v>
      </c>
      <c r="AU34" s="6"/>
      <c r="AV34" s="7"/>
      <c r="AW34" s="81"/>
    </row>
    <row r="35" spans="1:49" ht="24.75" thickTop="1" thickBot="1" x14ac:dyDescent="0.25">
      <c r="A35" s="62"/>
      <c r="B35" s="64"/>
      <c r="C35" s="63"/>
      <c r="D35" s="34"/>
      <c r="E35" s="31"/>
      <c r="F35" s="31"/>
      <c r="G35" s="32"/>
      <c r="H35" s="33"/>
      <c r="I35" s="35"/>
      <c r="J35" s="33"/>
      <c r="K35" s="34"/>
      <c r="L35" s="70"/>
      <c r="M35" s="62"/>
      <c r="N35" s="64"/>
      <c r="O35" s="63"/>
      <c r="P35" s="34"/>
      <c r="Q35" s="31"/>
      <c r="R35" s="31"/>
      <c r="S35" s="32"/>
      <c r="T35" s="33"/>
      <c r="U35" s="35"/>
      <c r="V35" s="33"/>
      <c r="W35" s="34"/>
      <c r="X35" s="74"/>
      <c r="Y35" s="62"/>
      <c r="Z35" s="64"/>
      <c r="AA35" s="63"/>
      <c r="AB35" s="34"/>
      <c r="AC35" s="31"/>
      <c r="AD35" s="31"/>
      <c r="AE35" s="32"/>
      <c r="AF35" s="33"/>
      <c r="AG35" s="35"/>
      <c r="AH35" s="33"/>
      <c r="AI35" s="34"/>
      <c r="AJ35" s="74"/>
      <c r="AK35" s="60"/>
      <c r="AL35" s="61"/>
      <c r="AM35" s="58" t="str">
        <f>'จัดรูปแบบ 4'!B31</f>
        <v>1205020103.001</v>
      </c>
      <c r="AN35" s="59" t="str">
        <f>'จัดรูปแบบ 4'!A31</f>
        <v>ค่าเสื่อมราคาสะสมอาคารสำนักงาน</v>
      </c>
      <c r="AO35" s="8">
        <f>SUMIF('ไตรมาส 1'!$A$7:$A$506,AN35,'ไตรมาส 1'!$D$7:$D$506)</f>
        <v>0</v>
      </c>
      <c r="AP35" s="8">
        <f>SUMIF('ไตรมาส 1'!$A$7:$A$506,AN35,'ไตรมาส 1'!$E$7:$E$506)</f>
        <v>3350947.11</v>
      </c>
      <c r="AQ35" s="8">
        <f>SUM(SUMIF('ไตรมาส 1'!$A$7:$A$506,'ไตรมาส 4'!AN35,'ไตรมาส 1'!$F$7:$F$506),SUMIF('ไตรมาส 1'!$M$7:$M$506,'ไตรมาส 4'!AN35,'ไตรมาส 1'!$R$7:$R$506),SUMIF('ไตรมาส 1'!$Y$7:$Y$506,'ไตรมาส 4'!AN35,'ไตรมาส 1'!$AD$7:$AD$506),SUMIF('ไตรมาส 2'!$A$7:$A$506,'ไตรมาส 4'!AN35,'ไตรมาส 2'!$F$7:$F$506),SUMIF('ไตรมาส 2'!$M$7:$M$506,'ไตรมาส 4'!AN35,'ไตรมาส 2'!$R$7:$R$506),SUMIF('ไตรมาส 2'!$Y$7:$Y$506,'ไตรมาส 4'!AN35,'ไตรมาส 2'!$AD$7:$AD$506),SUMIF('ไตรมาส 3'!$A$7:$A$506,'ไตรมาส 4'!AN35,'ไตรมาส 3'!$F$7:$F$506),SUMIF('ไตรมาส 3'!$M$7:$M$506,'ไตรมาส 4'!AN35,'ไตรมาส 3'!$R$7:$R$506),SUMIF('ไตรมาส 3'!$Y$7:$Y$506,'ไตรมาส 4'!AN35,'ไตรมาส 3'!$AD$7:$AD$506),SUMIF($A$7:$A$506,AN35,$F$7:$F$506),SUMIF($M$7:$M$506,AN35,$R$7:$R$506),SUMIF($Y$7:$Y$506,AN35,$AD$7:$AD$506))</f>
        <v>0</v>
      </c>
      <c r="AR35" s="8">
        <f>SUM(SUMIF('ไตรมาส 1'!$A$7:$A$506,'ไตรมาส 4'!AN35,'ไตรมาส 1'!$G$7:$G$506),SUMIF('ไตรมาส 1'!$M$7:$M$506,'ไตรมาส 4'!AN35,'ไตรมาส 1'!$S$7:$S$506),SUMIF('ไตรมาส 1'!$Y$7:$Y$506,'ไตรมาส 4'!AN35,'ไตรมาส 1'!$AE$7:$AE$506),SUMIF('ไตรมาส 2'!$A$7:$A$506,'ไตรมาส 4'!AN35,'ไตรมาส 2'!$G$7:$G$506),SUMIF('ไตรมาส 2'!$M$7:$M$506,'ไตรมาส 4'!AN35,'ไตรมาส 2'!$S$7:$S$506),SUMIF('ไตรมาส 2'!$Y$7:$Y$506,'ไตรมาส 4'!AN35,'ไตรมาส 2'!$AE$7:$AE$506),SUMIF('ไตรมาส 3'!$A$7:$A$506,'ไตรมาส 4'!AN35,'ไตรมาส 3'!$G$7:$G$506),SUMIF('ไตรมาส 3'!$M$7:$M$506,'ไตรมาส 4'!AN35,'ไตรมาส 3'!$S$7:$S$506),SUMIF('ไตรมาส 3'!$Y$7:$Y$506,'ไตรมาส 4'!AN35,'ไตรมาส 3'!$AE$7:$AE$506),SUMIF($A$7:$A$506,AN35,$G$7:$G$506),SUMIF($M$7:$M$506,AN35,$S$7:$S$506),SUMIF($Y$7:$Y$506,AN35,$AE$7:$AE$506))</f>
        <v>0</v>
      </c>
      <c r="AS35" s="8">
        <f t="shared" si="0"/>
        <v>0</v>
      </c>
      <c r="AT35" s="8">
        <f t="shared" si="1"/>
        <v>0</v>
      </c>
      <c r="AU35" s="6"/>
      <c r="AV35" s="7"/>
      <c r="AW35" s="81"/>
    </row>
    <row r="36" spans="1:49" ht="24.75" thickTop="1" thickBot="1" x14ac:dyDescent="0.25">
      <c r="A36" s="62"/>
      <c r="B36" s="64"/>
      <c r="C36" s="63"/>
      <c r="D36" s="34"/>
      <c r="E36" s="31"/>
      <c r="F36" s="31"/>
      <c r="G36" s="32"/>
      <c r="H36" s="33"/>
      <c r="I36" s="35"/>
      <c r="J36" s="33"/>
      <c r="K36" s="34"/>
      <c r="L36" s="70"/>
      <c r="M36" s="62"/>
      <c r="N36" s="64"/>
      <c r="O36" s="63"/>
      <c r="P36" s="34"/>
      <c r="Q36" s="31"/>
      <c r="R36" s="31"/>
      <c r="S36" s="32"/>
      <c r="T36" s="33"/>
      <c r="U36" s="35"/>
      <c r="V36" s="33"/>
      <c r="W36" s="34"/>
      <c r="X36" s="74"/>
      <c r="Y36" s="62"/>
      <c r="Z36" s="64"/>
      <c r="AA36" s="63"/>
      <c r="AB36" s="34"/>
      <c r="AC36" s="31"/>
      <c r="AD36" s="31"/>
      <c r="AE36" s="32"/>
      <c r="AF36" s="33"/>
      <c r="AG36" s="35"/>
      <c r="AH36" s="33"/>
      <c r="AI36" s="34"/>
      <c r="AJ36" s="74"/>
      <c r="AK36" s="60"/>
      <c r="AL36" s="61"/>
      <c r="AM36" s="58" t="str">
        <f>'จัดรูปแบบ 4'!B32</f>
        <v>1205030101.001</v>
      </c>
      <c r="AN36" s="59" t="str">
        <f>'จัดรูปแบบ 4'!A32</f>
        <v>อาคารเพื่อประโยชน์อื่น</v>
      </c>
      <c r="AO36" s="8">
        <f>SUMIF('ไตรมาส 1'!$A$7:$A$506,AN36,'ไตรมาส 1'!$D$7:$D$506)</f>
        <v>606500</v>
      </c>
      <c r="AP36" s="8">
        <f>SUMIF('ไตรมาส 1'!$A$7:$A$506,AN36,'ไตรมาส 1'!$E$7:$E$506)</f>
        <v>0</v>
      </c>
      <c r="AQ36" s="8">
        <f>SUM(SUMIF('ไตรมาส 1'!$A$7:$A$506,'ไตรมาส 4'!AN36,'ไตรมาส 1'!$F$7:$F$506),SUMIF('ไตรมาส 1'!$M$7:$M$506,'ไตรมาส 4'!AN36,'ไตรมาส 1'!$R$7:$R$506),SUMIF('ไตรมาส 1'!$Y$7:$Y$506,'ไตรมาส 4'!AN36,'ไตรมาส 1'!$AD$7:$AD$506),SUMIF('ไตรมาส 2'!$A$7:$A$506,'ไตรมาส 4'!AN36,'ไตรมาส 2'!$F$7:$F$506),SUMIF('ไตรมาส 2'!$M$7:$M$506,'ไตรมาส 4'!AN36,'ไตรมาส 2'!$R$7:$R$506),SUMIF('ไตรมาส 2'!$Y$7:$Y$506,'ไตรมาส 4'!AN36,'ไตรมาส 2'!$AD$7:$AD$506),SUMIF('ไตรมาส 3'!$A$7:$A$506,'ไตรมาส 4'!AN36,'ไตรมาส 3'!$F$7:$F$506),SUMIF('ไตรมาส 3'!$M$7:$M$506,'ไตรมาส 4'!AN36,'ไตรมาส 3'!$R$7:$R$506),SUMIF('ไตรมาส 3'!$Y$7:$Y$506,'ไตรมาส 4'!AN36,'ไตรมาส 3'!$AD$7:$AD$506),SUMIF($A$7:$A$506,AN36,$F$7:$F$506),SUMIF($M$7:$M$506,AN36,$R$7:$R$506),SUMIF($Y$7:$Y$506,AN36,$AD$7:$AD$506))</f>
        <v>2175000</v>
      </c>
      <c r="AR36" s="8">
        <f>SUM(SUMIF('ไตรมาส 1'!$A$7:$A$506,'ไตรมาส 4'!AN36,'ไตรมาส 1'!$G$7:$G$506),SUMIF('ไตรมาส 1'!$M$7:$M$506,'ไตรมาส 4'!AN36,'ไตรมาส 1'!$S$7:$S$506),SUMIF('ไตรมาส 1'!$Y$7:$Y$506,'ไตรมาส 4'!AN36,'ไตรมาส 1'!$AE$7:$AE$506),SUMIF('ไตรมาส 2'!$A$7:$A$506,'ไตรมาส 4'!AN36,'ไตรมาส 2'!$G$7:$G$506),SUMIF('ไตรมาส 2'!$M$7:$M$506,'ไตรมาส 4'!AN36,'ไตรมาส 2'!$S$7:$S$506),SUMIF('ไตรมาส 2'!$Y$7:$Y$506,'ไตรมาส 4'!AN36,'ไตรมาส 2'!$AE$7:$AE$506),SUMIF('ไตรมาส 3'!$A$7:$A$506,'ไตรมาส 4'!AN36,'ไตรมาส 3'!$G$7:$G$506),SUMIF('ไตรมาส 3'!$M$7:$M$506,'ไตรมาส 4'!AN36,'ไตรมาส 3'!$S$7:$S$506),SUMIF('ไตรมาส 3'!$Y$7:$Y$506,'ไตรมาส 4'!AN36,'ไตรมาส 3'!$AE$7:$AE$506),SUMIF($A$7:$A$506,AN36,$G$7:$G$506),SUMIF($M$7:$M$506,AN36,$S$7:$S$506),SUMIF($Y$7:$Y$506,AN36,$AE$7:$AE$506))</f>
        <v>2175000</v>
      </c>
      <c r="AS36" s="8">
        <f t="shared" si="0"/>
        <v>0</v>
      </c>
      <c r="AT36" s="8">
        <f t="shared" si="1"/>
        <v>0</v>
      </c>
      <c r="AU36" s="6"/>
      <c r="AV36" s="7"/>
      <c r="AW36" s="81"/>
    </row>
    <row r="37" spans="1:49" ht="24.75" thickTop="1" thickBot="1" x14ac:dyDescent="0.25">
      <c r="A37" s="62"/>
      <c r="B37" s="64"/>
      <c r="C37" s="63"/>
      <c r="D37" s="34"/>
      <c r="E37" s="31"/>
      <c r="F37" s="31"/>
      <c r="G37" s="32"/>
      <c r="H37" s="33"/>
      <c r="I37" s="35"/>
      <c r="J37" s="33"/>
      <c r="K37" s="34"/>
      <c r="L37" s="70"/>
      <c r="M37" s="62"/>
      <c r="N37" s="64"/>
      <c r="O37" s="63"/>
      <c r="P37" s="34"/>
      <c r="Q37" s="31"/>
      <c r="R37" s="31"/>
      <c r="S37" s="32"/>
      <c r="T37" s="33"/>
      <c r="U37" s="35"/>
      <c r="V37" s="33"/>
      <c r="W37" s="34"/>
      <c r="X37" s="74"/>
      <c r="Y37" s="62"/>
      <c r="Z37" s="64"/>
      <c r="AA37" s="63"/>
      <c r="AB37" s="34"/>
      <c r="AC37" s="31"/>
      <c r="AD37" s="31"/>
      <c r="AE37" s="32"/>
      <c r="AF37" s="33"/>
      <c r="AG37" s="35"/>
      <c r="AH37" s="33"/>
      <c r="AI37" s="34"/>
      <c r="AJ37" s="74"/>
      <c r="AK37" s="60"/>
      <c r="AL37" s="61"/>
      <c r="AM37" s="58" t="str">
        <f>'จัดรูปแบบ 4'!B33</f>
        <v>1205030103.001</v>
      </c>
      <c r="AN37" s="59" t="str">
        <f>'จัดรูปแบบ 4'!A33</f>
        <v>ค่าเสื่อมราคาสะสมอาคารเพื่อประโยชน์อื่น</v>
      </c>
      <c r="AO37" s="8">
        <f>SUMIF('ไตรมาส 1'!$A$7:$A$506,AN37,'ไตรมาส 1'!$D$7:$D$506)</f>
        <v>0</v>
      </c>
      <c r="AP37" s="8">
        <f>SUMIF('ไตรมาส 1'!$A$7:$A$506,AN37,'ไตรมาส 1'!$E$7:$E$506)</f>
        <v>75793.34</v>
      </c>
      <c r="AQ37" s="8">
        <f>SUM(SUMIF('ไตรมาส 1'!$A$7:$A$506,'ไตรมาส 4'!AN37,'ไตรมาส 1'!$F$7:$F$506),SUMIF('ไตรมาส 1'!$M$7:$M$506,'ไตรมาส 4'!AN37,'ไตรมาส 1'!$R$7:$R$506),SUMIF('ไตรมาส 1'!$Y$7:$Y$506,'ไตรมาส 4'!AN37,'ไตรมาส 1'!$AD$7:$AD$506),SUMIF('ไตรมาส 2'!$A$7:$A$506,'ไตรมาส 4'!AN37,'ไตรมาส 2'!$F$7:$F$506),SUMIF('ไตรมาส 2'!$M$7:$M$506,'ไตรมาส 4'!AN37,'ไตรมาส 2'!$R$7:$R$506),SUMIF('ไตรมาส 2'!$Y$7:$Y$506,'ไตรมาส 4'!AN37,'ไตรมาส 2'!$AD$7:$AD$506),SUMIF('ไตรมาส 3'!$A$7:$A$506,'ไตรมาส 4'!AN37,'ไตรมาส 3'!$F$7:$F$506),SUMIF('ไตรมาส 3'!$M$7:$M$506,'ไตรมาส 4'!AN37,'ไตรมาส 3'!$R$7:$R$506),SUMIF('ไตรมาส 3'!$Y$7:$Y$506,'ไตรมาส 4'!AN37,'ไตรมาส 3'!$AD$7:$AD$506),SUMIF($A$7:$A$506,AN37,$F$7:$F$506),SUMIF($M$7:$M$506,AN37,$R$7:$R$506),SUMIF($Y$7:$Y$506,AN37,$AD$7:$AD$506))</f>
        <v>0</v>
      </c>
      <c r="AR37" s="8">
        <f>SUM(SUMIF('ไตรมาส 1'!$A$7:$A$506,'ไตรมาส 4'!AN37,'ไตรมาส 1'!$G$7:$G$506),SUMIF('ไตรมาส 1'!$M$7:$M$506,'ไตรมาส 4'!AN37,'ไตรมาส 1'!$S$7:$S$506),SUMIF('ไตรมาส 1'!$Y$7:$Y$506,'ไตรมาส 4'!AN37,'ไตรมาส 1'!$AE$7:$AE$506),SUMIF('ไตรมาส 2'!$A$7:$A$506,'ไตรมาส 4'!AN37,'ไตรมาส 2'!$G$7:$G$506),SUMIF('ไตรมาส 2'!$M$7:$M$506,'ไตรมาส 4'!AN37,'ไตรมาส 2'!$S$7:$S$506),SUMIF('ไตรมาส 2'!$Y$7:$Y$506,'ไตรมาส 4'!AN37,'ไตรมาส 2'!$AE$7:$AE$506),SUMIF('ไตรมาส 3'!$A$7:$A$506,'ไตรมาส 4'!AN37,'ไตรมาส 3'!$G$7:$G$506),SUMIF('ไตรมาส 3'!$M$7:$M$506,'ไตรมาส 4'!AN37,'ไตรมาส 3'!$S$7:$S$506),SUMIF('ไตรมาส 3'!$Y$7:$Y$506,'ไตรมาส 4'!AN37,'ไตรมาส 3'!$AE$7:$AE$506),SUMIF($A$7:$A$506,AN37,$G$7:$G$506),SUMIF($M$7:$M$506,AN37,$S$7:$S$506),SUMIF($Y$7:$Y$506,AN37,$AE$7:$AE$506))</f>
        <v>0</v>
      </c>
      <c r="AS37" s="8">
        <f t="shared" si="0"/>
        <v>0</v>
      </c>
      <c r="AT37" s="8">
        <f t="shared" si="1"/>
        <v>0</v>
      </c>
      <c r="AU37" s="6"/>
      <c r="AV37" s="7"/>
      <c r="AW37" s="81"/>
    </row>
    <row r="38" spans="1:49" ht="24.75" thickTop="1" thickBot="1" x14ac:dyDescent="0.25">
      <c r="A38" s="62"/>
      <c r="B38" s="64"/>
      <c r="C38" s="63"/>
      <c r="D38" s="34"/>
      <c r="E38" s="31"/>
      <c r="F38" s="31"/>
      <c r="G38" s="32"/>
      <c r="H38" s="33"/>
      <c r="I38" s="35"/>
      <c r="J38" s="33"/>
      <c r="K38" s="34"/>
      <c r="L38" s="70"/>
      <c r="M38" s="62"/>
      <c r="N38" s="64"/>
      <c r="O38" s="63"/>
      <c r="P38" s="34"/>
      <c r="Q38" s="31"/>
      <c r="R38" s="31"/>
      <c r="S38" s="32"/>
      <c r="T38" s="33"/>
      <c r="U38" s="35"/>
      <c r="V38" s="33"/>
      <c r="W38" s="34"/>
      <c r="X38" s="74"/>
      <c r="Y38" s="62"/>
      <c r="Z38" s="64"/>
      <c r="AA38" s="63"/>
      <c r="AB38" s="34"/>
      <c r="AC38" s="31"/>
      <c r="AD38" s="31"/>
      <c r="AE38" s="32"/>
      <c r="AF38" s="33"/>
      <c r="AG38" s="35"/>
      <c r="AH38" s="33"/>
      <c r="AI38" s="34"/>
      <c r="AJ38" s="74"/>
      <c r="AK38" s="60"/>
      <c r="AL38" s="61"/>
      <c r="AM38" s="58" t="str">
        <f>'จัดรูปแบบ 4'!B34</f>
        <v>1205040101.001</v>
      </c>
      <c r="AN38" s="59" t="str">
        <f>'จัดรูปแบบ 4'!A34</f>
        <v>สิ่งปลูกสร้าง</v>
      </c>
      <c r="AO38" s="8">
        <f>SUMIF('ไตรมาส 1'!$A$7:$A$506,AN38,'ไตรมาส 1'!$D$7:$D$506)</f>
        <v>29080248.82</v>
      </c>
      <c r="AP38" s="8">
        <f>SUMIF('ไตรมาส 1'!$A$7:$A$506,AN38,'ไตรมาส 1'!$E$7:$E$506)</f>
        <v>0</v>
      </c>
      <c r="AQ38" s="8">
        <f>SUM(SUMIF('ไตรมาส 1'!$A$7:$A$506,'ไตรมาส 4'!AN38,'ไตรมาส 1'!$F$7:$F$506),SUMIF('ไตรมาส 1'!$M$7:$M$506,'ไตรมาส 4'!AN38,'ไตรมาส 1'!$R$7:$R$506),SUMIF('ไตรมาส 1'!$Y$7:$Y$506,'ไตรมาส 4'!AN38,'ไตรมาส 1'!$AD$7:$AD$506),SUMIF('ไตรมาส 2'!$A$7:$A$506,'ไตรมาส 4'!AN38,'ไตรมาส 2'!$F$7:$F$506),SUMIF('ไตรมาส 2'!$M$7:$M$506,'ไตรมาส 4'!AN38,'ไตรมาส 2'!$R$7:$R$506),SUMIF('ไตรมาส 2'!$Y$7:$Y$506,'ไตรมาส 4'!AN38,'ไตรมาส 2'!$AD$7:$AD$506),SUMIF('ไตรมาส 3'!$A$7:$A$506,'ไตรมาส 4'!AN38,'ไตรมาส 3'!$F$7:$F$506),SUMIF('ไตรมาส 3'!$M$7:$M$506,'ไตรมาส 4'!AN38,'ไตรมาส 3'!$R$7:$R$506),SUMIF('ไตรมาส 3'!$Y$7:$Y$506,'ไตรมาส 4'!AN38,'ไตรมาส 3'!$AD$7:$AD$506),SUMIF($A$7:$A$506,AN38,$F$7:$F$506),SUMIF($M$7:$M$506,AN38,$R$7:$R$506),SUMIF($Y$7:$Y$506,AN38,$AD$7:$AD$506))</f>
        <v>142500</v>
      </c>
      <c r="AR38" s="8">
        <f>SUM(SUMIF('ไตรมาส 1'!$A$7:$A$506,'ไตรมาส 4'!AN38,'ไตรมาส 1'!$G$7:$G$506),SUMIF('ไตรมาส 1'!$M$7:$M$506,'ไตรมาส 4'!AN38,'ไตรมาส 1'!$S$7:$S$506),SUMIF('ไตรมาส 1'!$Y$7:$Y$506,'ไตรมาส 4'!AN38,'ไตรมาส 1'!$AE$7:$AE$506),SUMIF('ไตรมาส 2'!$A$7:$A$506,'ไตรมาส 4'!AN38,'ไตรมาส 2'!$G$7:$G$506),SUMIF('ไตรมาส 2'!$M$7:$M$506,'ไตรมาส 4'!AN38,'ไตรมาส 2'!$S$7:$S$506),SUMIF('ไตรมาส 2'!$Y$7:$Y$506,'ไตรมาส 4'!AN38,'ไตรมาส 2'!$AE$7:$AE$506),SUMIF('ไตรมาส 3'!$A$7:$A$506,'ไตรมาส 4'!AN38,'ไตรมาส 3'!$G$7:$G$506),SUMIF('ไตรมาส 3'!$M$7:$M$506,'ไตรมาส 4'!AN38,'ไตรมาส 3'!$S$7:$S$506),SUMIF('ไตรมาส 3'!$Y$7:$Y$506,'ไตรมาส 4'!AN38,'ไตรมาส 3'!$AE$7:$AE$506),SUMIF($A$7:$A$506,AN38,$G$7:$G$506),SUMIF($M$7:$M$506,AN38,$S$7:$S$506),SUMIF($Y$7:$Y$506,AN38,$AE$7:$AE$506))</f>
        <v>200000</v>
      </c>
      <c r="AS38" s="8">
        <f t="shared" si="0"/>
        <v>0</v>
      </c>
      <c r="AT38" s="8">
        <f t="shared" si="1"/>
        <v>0</v>
      </c>
      <c r="AU38" s="6"/>
      <c r="AV38" s="7"/>
      <c r="AW38" s="81"/>
    </row>
    <row r="39" spans="1:49" ht="24.75" thickTop="1" thickBot="1" x14ac:dyDescent="0.25">
      <c r="A39" s="62"/>
      <c r="B39" s="64"/>
      <c r="C39" s="63"/>
      <c r="D39" s="34"/>
      <c r="E39" s="31"/>
      <c r="F39" s="31"/>
      <c r="G39" s="32"/>
      <c r="H39" s="33"/>
      <c r="I39" s="35"/>
      <c r="J39" s="33"/>
      <c r="K39" s="34"/>
      <c r="L39" s="70"/>
      <c r="M39" s="62"/>
      <c r="N39" s="64"/>
      <c r="O39" s="63"/>
      <c r="P39" s="34"/>
      <c r="Q39" s="31"/>
      <c r="R39" s="31"/>
      <c r="S39" s="32"/>
      <c r="T39" s="33"/>
      <c r="U39" s="35"/>
      <c r="V39" s="33"/>
      <c r="W39" s="34"/>
      <c r="X39" s="74"/>
      <c r="Y39" s="62"/>
      <c r="Z39" s="64"/>
      <c r="AA39" s="63"/>
      <c r="AB39" s="34"/>
      <c r="AC39" s="31"/>
      <c r="AD39" s="31"/>
      <c r="AE39" s="32"/>
      <c r="AF39" s="33"/>
      <c r="AG39" s="35"/>
      <c r="AH39" s="33"/>
      <c r="AI39" s="34"/>
      <c r="AJ39" s="74"/>
      <c r="AK39" s="60"/>
      <c r="AL39" s="61"/>
      <c r="AM39" s="58" t="str">
        <f>'จัดรูปแบบ 4'!B35</f>
        <v>1205040103.001</v>
      </c>
      <c r="AN39" s="59" t="str">
        <f>'จัดรูปแบบ 4'!A35</f>
        <v>ค่าเสื่อมราคาสะสมสิ่งปลูกสร้าง</v>
      </c>
      <c r="AO39" s="8">
        <f>SUMIF('ไตรมาส 1'!$A$7:$A$506,AN39,'ไตรมาส 1'!$D$7:$D$506)</f>
        <v>0</v>
      </c>
      <c r="AP39" s="8">
        <f>SUMIF('ไตรมาส 1'!$A$7:$A$506,AN39,'ไตรมาส 1'!$E$7:$E$506)</f>
        <v>19600176.23</v>
      </c>
      <c r="AQ39" s="8">
        <f>SUM(SUMIF('ไตรมาส 1'!$A$7:$A$506,'ไตรมาส 4'!AN39,'ไตรมาส 1'!$F$7:$F$506),SUMIF('ไตรมาส 1'!$M$7:$M$506,'ไตรมาส 4'!AN39,'ไตรมาส 1'!$R$7:$R$506),SUMIF('ไตรมาส 1'!$Y$7:$Y$506,'ไตรมาส 4'!AN39,'ไตรมาส 1'!$AD$7:$AD$506),SUMIF('ไตรมาส 2'!$A$7:$A$506,'ไตรมาส 4'!AN39,'ไตรมาส 2'!$F$7:$F$506),SUMIF('ไตรมาส 2'!$M$7:$M$506,'ไตรมาส 4'!AN39,'ไตรมาส 2'!$R$7:$R$506),SUMIF('ไตรมาส 2'!$Y$7:$Y$506,'ไตรมาส 4'!AN39,'ไตรมาส 2'!$AD$7:$AD$506),SUMIF('ไตรมาส 3'!$A$7:$A$506,'ไตรมาส 4'!AN39,'ไตรมาส 3'!$F$7:$F$506),SUMIF('ไตรมาส 3'!$M$7:$M$506,'ไตรมาส 4'!AN39,'ไตรมาส 3'!$R$7:$R$506),SUMIF('ไตรมาส 3'!$Y$7:$Y$506,'ไตรมาส 4'!AN39,'ไตรมาส 3'!$AD$7:$AD$506),SUMIF($A$7:$A$506,AN39,$F$7:$F$506),SUMIF($M$7:$M$506,AN39,$R$7:$R$506),SUMIF($Y$7:$Y$506,AN39,$AD$7:$AD$506))</f>
        <v>13632578.449999999</v>
      </c>
      <c r="AR39" s="8">
        <f>SUM(SUMIF('ไตรมาส 1'!$A$7:$A$506,'ไตรมาส 4'!AN39,'ไตรมาส 1'!$G$7:$G$506),SUMIF('ไตรมาส 1'!$M$7:$M$506,'ไตรมาส 4'!AN39,'ไตรมาส 1'!$S$7:$S$506),SUMIF('ไตรมาส 1'!$Y$7:$Y$506,'ไตรมาส 4'!AN39,'ไตรมาส 1'!$AE$7:$AE$506),SUMIF('ไตรมาส 2'!$A$7:$A$506,'ไตรมาส 4'!AN39,'ไตรมาส 2'!$G$7:$G$506),SUMIF('ไตรมาส 2'!$M$7:$M$506,'ไตรมาส 4'!AN39,'ไตรมาส 2'!$S$7:$S$506),SUMIF('ไตรมาส 2'!$Y$7:$Y$506,'ไตรมาส 4'!AN39,'ไตรมาส 2'!$AE$7:$AE$506),SUMIF('ไตรมาส 3'!$A$7:$A$506,'ไตรมาส 4'!AN39,'ไตรมาส 3'!$G$7:$G$506),SUMIF('ไตรมาส 3'!$M$7:$M$506,'ไตรมาส 4'!AN39,'ไตรมาส 3'!$S$7:$S$506),SUMIF('ไตรมาส 3'!$Y$7:$Y$506,'ไตรมาส 4'!AN39,'ไตรมาส 3'!$AE$7:$AE$506),SUMIF($A$7:$A$506,AN39,$G$7:$G$506),SUMIF($M$7:$M$506,AN39,$S$7:$S$506),SUMIF($Y$7:$Y$506,AN39,$AE$7:$AE$506))</f>
        <v>9044775.129999999</v>
      </c>
      <c r="AS39" s="8">
        <f t="shared" si="0"/>
        <v>0</v>
      </c>
      <c r="AT39" s="8">
        <f t="shared" si="1"/>
        <v>0</v>
      </c>
      <c r="AU39" s="6"/>
      <c r="AV39" s="7"/>
      <c r="AW39" s="81"/>
    </row>
    <row r="40" spans="1:49" ht="24.75" thickTop="1" thickBot="1" x14ac:dyDescent="0.25">
      <c r="A40" s="62"/>
      <c r="B40" s="64"/>
      <c r="C40" s="63"/>
      <c r="D40" s="34"/>
      <c r="E40" s="31"/>
      <c r="F40" s="31"/>
      <c r="G40" s="32"/>
      <c r="H40" s="33"/>
      <c r="I40" s="35"/>
      <c r="J40" s="33"/>
      <c r="K40" s="34"/>
      <c r="L40" s="70"/>
      <c r="M40" s="62"/>
      <c r="N40" s="64"/>
      <c r="O40" s="63"/>
      <c r="P40" s="34"/>
      <c r="Q40" s="31"/>
      <c r="R40" s="31"/>
      <c r="S40" s="32"/>
      <c r="T40" s="33"/>
      <c r="U40" s="35"/>
      <c r="V40" s="33"/>
      <c r="W40" s="34"/>
      <c r="X40" s="74"/>
      <c r="Y40" s="62"/>
      <c r="Z40" s="64"/>
      <c r="AA40" s="63"/>
      <c r="AB40" s="34"/>
      <c r="AC40" s="31"/>
      <c r="AD40" s="31"/>
      <c r="AE40" s="32"/>
      <c r="AF40" s="33"/>
      <c r="AG40" s="35"/>
      <c r="AH40" s="33"/>
      <c r="AI40" s="34"/>
      <c r="AJ40" s="74"/>
      <c r="AK40" s="60"/>
      <c r="AL40" s="61"/>
      <c r="AM40" s="58" t="str">
        <f>'จัดรูปแบบ 4'!B36</f>
        <v>1206010101.001</v>
      </c>
      <c r="AN40" s="59" t="str">
        <f>'จัดรูปแบบ 4'!A36</f>
        <v>ครุภัณฑ์สำนักงาน</v>
      </c>
      <c r="AO40" s="8">
        <f>SUMIF('ไตรมาส 1'!$A$7:$A$506,AN40,'ไตรมาส 1'!$D$7:$D$506)</f>
        <v>23000</v>
      </c>
      <c r="AP40" s="8">
        <f>SUMIF('ไตรมาส 1'!$A$7:$A$506,AN40,'ไตรมาส 1'!$E$7:$E$506)</f>
        <v>0</v>
      </c>
      <c r="AQ40" s="8">
        <f>SUM(SUMIF('ไตรมาส 1'!$A$7:$A$506,'ไตรมาส 4'!AN40,'ไตรมาส 1'!$F$7:$F$506),SUMIF('ไตรมาส 1'!$M$7:$M$506,'ไตรมาส 4'!AN40,'ไตรมาส 1'!$R$7:$R$506),SUMIF('ไตรมาส 1'!$Y$7:$Y$506,'ไตรมาส 4'!AN40,'ไตรมาส 1'!$AD$7:$AD$506),SUMIF('ไตรมาส 2'!$A$7:$A$506,'ไตรมาส 4'!AN40,'ไตรมาส 2'!$F$7:$F$506),SUMIF('ไตรมาส 2'!$M$7:$M$506,'ไตรมาส 4'!AN40,'ไตรมาส 2'!$R$7:$R$506),SUMIF('ไตรมาส 2'!$Y$7:$Y$506,'ไตรมาส 4'!AN40,'ไตรมาส 2'!$AD$7:$AD$506),SUMIF('ไตรมาส 3'!$A$7:$A$506,'ไตรมาส 4'!AN40,'ไตรมาส 3'!$F$7:$F$506),SUMIF('ไตรมาส 3'!$M$7:$M$506,'ไตรมาส 4'!AN40,'ไตรมาส 3'!$R$7:$R$506),SUMIF('ไตรมาส 3'!$Y$7:$Y$506,'ไตรมาส 4'!AN40,'ไตรมาส 3'!$AD$7:$AD$506),SUMIF($A$7:$A$506,AN40,$F$7:$F$506),SUMIF($M$7:$M$506,AN40,$R$7:$R$506),SUMIF($Y$7:$Y$506,AN40,$AD$7:$AD$506))</f>
        <v>0</v>
      </c>
      <c r="AR40" s="8">
        <f>SUM(SUMIF('ไตรมาส 1'!$A$7:$A$506,'ไตรมาส 4'!AN40,'ไตรมาส 1'!$G$7:$G$506),SUMIF('ไตรมาส 1'!$M$7:$M$506,'ไตรมาส 4'!AN40,'ไตรมาส 1'!$S$7:$S$506),SUMIF('ไตรมาส 1'!$Y$7:$Y$506,'ไตรมาส 4'!AN40,'ไตรมาส 1'!$AE$7:$AE$506),SUMIF('ไตรมาส 2'!$A$7:$A$506,'ไตรมาส 4'!AN40,'ไตรมาส 2'!$G$7:$G$506),SUMIF('ไตรมาส 2'!$M$7:$M$506,'ไตรมาส 4'!AN40,'ไตรมาส 2'!$S$7:$S$506),SUMIF('ไตรมาส 2'!$Y$7:$Y$506,'ไตรมาส 4'!AN40,'ไตรมาส 2'!$AE$7:$AE$506),SUMIF('ไตรมาส 3'!$A$7:$A$506,'ไตรมาส 4'!AN40,'ไตรมาส 3'!$G$7:$G$506),SUMIF('ไตรมาส 3'!$M$7:$M$506,'ไตรมาส 4'!AN40,'ไตรมาส 3'!$S$7:$S$506),SUMIF('ไตรมาส 3'!$Y$7:$Y$506,'ไตรมาส 4'!AN40,'ไตรมาส 3'!$AE$7:$AE$506),SUMIF($A$7:$A$506,AN40,$G$7:$G$506),SUMIF($M$7:$M$506,AN40,$S$7:$S$506),SUMIF($Y$7:$Y$506,AN40,$AE$7:$AE$506))</f>
        <v>0</v>
      </c>
      <c r="AS40" s="8">
        <f t="shared" si="0"/>
        <v>0</v>
      </c>
      <c r="AT40" s="8">
        <f t="shared" si="1"/>
        <v>0</v>
      </c>
      <c r="AU40" s="6"/>
      <c r="AV40" s="7"/>
      <c r="AW40" s="81"/>
    </row>
    <row r="41" spans="1:49" ht="24.75" thickTop="1" thickBot="1" x14ac:dyDescent="0.25">
      <c r="A41" s="62"/>
      <c r="B41" s="64"/>
      <c r="C41" s="63"/>
      <c r="D41" s="34"/>
      <c r="E41" s="31"/>
      <c r="F41" s="31"/>
      <c r="G41" s="32"/>
      <c r="H41" s="33"/>
      <c r="I41" s="35"/>
      <c r="J41" s="33"/>
      <c r="K41" s="34"/>
      <c r="L41" s="70"/>
      <c r="M41" s="62"/>
      <c r="N41" s="64"/>
      <c r="O41" s="63"/>
      <c r="P41" s="34"/>
      <c r="Q41" s="31"/>
      <c r="R41" s="31"/>
      <c r="S41" s="32"/>
      <c r="T41" s="33"/>
      <c r="U41" s="35"/>
      <c r="V41" s="33"/>
      <c r="W41" s="34"/>
      <c r="X41" s="74"/>
      <c r="Y41" s="62"/>
      <c r="Z41" s="64"/>
      <c r="AA41" s="63"/>
      <c r="AB41" s="34"/>
      <c r="AC41" s="31"/>
      <c r="AD41" s="31"/>
      <c r="AE41" s="32"/>
      <c r="AF41" s="33"/>
      <c r="AG41" s="35"/>
      <c r="AH41" s="33"/>
      <c r="AI41" s="34"/>
      <c r="AJ41" s="74"/>
      <c r="AK41" s="60"/>
      <c r="AL41" s="61"/>
      <c r="AM41" s="58" t="str">
        <f>'จัดรูปแบบ 4'!B37</f>
        <v>1206010103.001</v>
      </c>
      <c r="AN41" s="59" t="str">
        <f>'จัดรูปแบบ 4'!A37</f>
        <v>ค่าเสื่อมราคาสะสมครุภัณฑ์สำนักงาน</v>
      </c>
      <c r="AO41" s="8">
        <f>SUMIF('ไตรมาส 1'!$A$7:$A$506,AN41,'ไตรมาส 1'!$D$7:$D$506)</f>
        <v>0</v>
      </c>
      <c r="AP41" s="8">
        <f>SUMIF('ไตรมาส 1'!$A$7:$A$506,AN41,'ไตรมาส 1'!$E$7:$E$506)</f>
        <v>7091.67</v>
      </c>
      <c r="AQ41" s="8">
        <f>SUM(SUMIF('ไตรมาส 1'!$A$7:$A$506,'ไตรมาส 4'!AN41,'ไตรมาส 1'!$F$7:$F$506),SUMIF('ไตรมาส 1'!$M$7:$M$506,'ไตรมาส 4'!AN41,'ไตรมาส 1'!$R$7:$R$506),SUMIF('ไตรมาส 1'!$Y$7:$Y$506,'ไตรมาส 4'!AN41,'ไตรมาส 1'!$AD$7:$AD$506),SUMIF('ไตรมาส 2'!$A$7:$A$506,'ไตรมาส 4'!AN41,'ไตรมาส 2'!$F$7:$F$506),SUMIF('ไตรมาส 2'!$M$7:$M$506,'ไตรมาส 4'!AN41,'ไตรมาส 2'!$R$7:$R$506),SUMIF('ไตรมาส 2'!$Y$7:$Y$506,'ไตรมาส 4'!AN41,'ไตรมาส 2'!$AD$7:$AD$506),SUMIF('ไตรมาส 3'!$A$7:$A$506,'ไตรมาส 4'!AN41,'ไตรมาส 3'!$F$7:$F$506),SUMIF('ไตรมาส 3'!$M$7:$M$506,'ไตรมาส 4'!AN41,'ไตรมาส 3'!$R$7:$R$506),SUMIF('ไตรมาส 3'!$Y$7:$Y$506,'ไตรมาส 4'!AN41,'ไตรมาส 3'!$AD$7:$AD$506),SUMIF($A$7:$A$506,AN41,$F$7:$F$506),SUMIF($M$7:$M$506,AN41,$R$7:$R$506),SUMIF($Y$7:$Y$506,AN41,$AD$7:$AD$506))</f>
        <v>0</v>
      </c>
      <c r="AR41" s="8">
        <f>SUM(SUMIF('ไตรมาส 1'!$A$7:$A$506,'ไตรมาส 4'!AN41,'ไตรมาส 1'!$G$7:$G$506),SUMIF('ไตรมาส 1'!$M$7:$M$506,'ไตรมาส 4'!AN41,'ไตรมาส 1'!$S$7:$S$506),SUMIF('ไตรมาส 1'!$Y$7:$Y$506,'ไตรมาส 4'!AN41,'ไตรมาส 1'!$AE$7:$AE$506),SUMIF('ไตรมาส 2'!$A$7:$A$506,'ไตรมาส 4'!AN41,'ไตรมาส 2'!$G$7:$G$506),SUMIF('ไตรมาส 2'!$M$7:$M$506,'ไตรมาส 4'!AN41,'ไตรมาส 2'!$S$7:$S$506),SUMIF('ไตรมาส 2'!$Y$7:$Y$506,'ไตรมาส 4'!AN41,'ไตรมาส 2'!$AE$7:$AE$506),SUMIF('ไตรมาส 3'!$A$7:$A$506,'ไตรมาส 4'!AN41,'ไตรมาส 3'!$G$7:$G$506),SUMIF('ไตรมาส 3'!$M$7:$M$506,'ไตรมาส 4'!AN41,'ไตรมาส 3'!$S$7:$S$506),SUMIF('ไตรมาส 3'!$Y$7:$Y$506,'ไตรมาส 4'!AN41,'ไตรมาส 3'!$AE$7:$AE$506),SUMIF($A$7:$A$506,AN41,$G$7:$G$506),SUMIF($M$7:$M$506,AN41,$S$7:$S$506),SUMIF($Y$7:$Y$506,AN41,$AE$7:$AE$506))</f>
        <v>7091.66</v>
      </c>
      <c r="AS41" s="8">
        <f t="shared" si="0"/>
        <v>0</v>
      </c>
      <c r="AT41" s="8">
        <f t="shared" si="1"/>
        <v>0</v>
      </c>
      <c r="AU41" s="6"/>
      <c r="AV41" s="7"/>
      <c r="AW41" s="81"/>
    </row>
    <row r="42" spans="1:49" ht="24.75" thickTop="1" thickBot="1" x14ac:dyDescent="0.25">
      <c r="A42" s="62"/>
      <c r="B42" s="64"/>
      <c r="C42" s="63"/>
      <c r="D42" s="34"/>
      <c r="E42" s="31"/>
      <c r="F42" s="31"/>
      <c r="G42" s="32"/>
      <c r="H42" s="33"/>
      <c r="I42" s="35"/>
      <c r="J42" s="33"/>
      <c r="K42" s="34"/>
      <c r="L42" s="70"/>
      <c r="M42" s="62"/>
      <c r="N42" s="64"/>
      <c r="O42" s="63"/>
      <c r="P42" s="34"/>
      <c r="Q42" s="31"/>
      <c r="R42" s="31"/>
      <c r="S42" s="32"/>
      <c r="T42" s="33"/>
      <c r="U42" s="35"/>
      <c r="V42" s="33"/>
      <c r="W42" s="34"/>
      <c r="X42" s="74"/>
      <c r="Y42" s="62"/>
      <c r="Z42" s="64"/>
      <c r="AA42" s="63"/>
      <c r="AB42" s="34"/>
      <c r="AC42" s="31"/>
      <c r="AD42" s="31"/>
      <c r="AE42" s="32"/>
      <c r="AF42" s="33"/>
      <c r="AG42" s="35"/>
      <c r="AH42" s="33"/>
      <c r="AI42" s="34"/>
      <c r="AJ42" s="74"/>
      <c r="AK42" s="60"/>
      <c r="AL42" s="61"/>
      <c r="AM42" s="58" t="str">
        <f>'จัดรูปแบบ 4'!B38</f>
        <v>1206020101.001</v>
      </c>
      <c r="AN42" s="59" t="str">
        <f>'จัดรูปแบบ 4'!A38</f>
        <v>ครุภัณฑ์ยานพาหนะและขนส่ง</v>
      </c>
      <c r="AO42" s="8">
        <f>SUMIF('ไตรมาส 1'!$A$7:$A$506,AN42,'ไตรมาส 1'!$D$7:$D$506)</f>
        <v>3932800</v>
      </c>
      <c r="AP42" s="8">
        <f>SUMIF('ไตรมาส 1'!$A$7:$A$506,AN42,'ไตรมาส 1'!$E$7:$E$506)</f>
        <v>0</v>
      </c>
      <c r="AQ42" s="8">
        <f>SUM(SUMIF('ไตรมาส 1'!$A$7:$A$506,'ไตรมาส 4'!AN42,'ไตรมาส 1'!$F$7:$F$506),SUMIF('ไตรมาส 1'!$M$7:$M$506,'ไตรมาส 4'!AN42,'ไตรมาส 1'!$R$7:$R$506),SUMIF('ไตรมาส 1'!$Y$7:$Y$506,'ไตรมาส 4'!AN42,'ไตรมาส 1'!$AD$7:$AD$506),SUMIF('ไตรมาส 2'!$A$7:$A$506,'ไตรมาส 4'!AN42,'ไตรมาส 2'!$F$7:$F$506),SUMIF('ไตรมาส 2'!$M$7:$M$506,'ไตรมาส 4'!AN42,'ไตรมาส 2'!$R$7:$R$506),SUMIF('ไตรมาส 2'!$Y$7:$Y$506,'ไตรมาส 4'!AN42,'ไตรมาส 2'!$AD$7:$AD$506),SUMIF('ไตรมาส 3'!$A$7:$A$506,'ไตรมาส 4'!AN42,'ไตรมาส 3'!$F$7:$F$506),SUMIF('ไตรมาส 3'!$M$7:$M$506,'ไตรมาส 4'!AN42,'ไตรมาส 3'!$R$7:$R$506),SUMIF('ไตรมาส 3'!$Y$7:$Y$506,'ไตรมาส 4'!AN42,'ไตรมาส 3'!$AD$7:$AD$506),SUMIF($A$7:$A$506,AN42,$F$7:$F$506),SUMIF($M$7:$M$506,AN42,$R$7:$R$506),SUMIF($Y$7:$Y$506,AN42,$AD$7:$AD$506))</f>
        <v>0</v>
      </c>
      <c r="AR42" s="8">
        <f>SUM(SUMIF('ไตรมาส 1'!$A$7:$A$506,'ไตรมาส 4'!AN42,'ไตรมาส 1'!$G$7:$G$506),SUMIF('ไตรมาส 1'!$M$7:$M$506,'ไตรมาส 4'!AN42,'ไตรมาส 1'!$S$7:$S$506),SUMIF('ไตรมาส 1'!$Y$7:$Y$506,'ไตรมาส 4'!AN42,'ไตรมาส 1'!$AE$7:$AE$506),SUMIF('ไตรมาส 2'!$A$7:$A$506,'ไตรมาส 4'!AN42,'ไตรมาส 2'!$G$7:$G$506),SUMIF('ไตรมาส 2'!$M$7:$M$506,'ไตรมาส 4'!AN42,'ไตรมาส 2'!$S$7:$S$506),SUMIF('ไตรมาส 2'!$Y$7:$Y$506,'ไตรมาส 4'!AN42,'ไตรมาส 2'!$AE$7:$AE$506),SUMIF('ไตรมาส 3'!$A$7:$A$506,'ไตรมาส 4'!AN42,'ไตรมาส 3'!$G$7:$G$506),SUMIF('ไตรมาส 3'!$M$7:$M$506,'ไตรมาส 4'!AN42,'ไตรมาส 3'!$S$7:$S$506),SUMIF('ไตรมาส 3'!$Y$7:$Y$506,'ไตรมาส 4'!AN42,'ไตรมาส 3'!$AE$7:$AE$506),SUMIF($A$7:$A$506,AN42,$G$7:$G$506),SUMIF($M$7:$M$506,AN42,$S$7:$S$506),SUMIF($Y$7:$Y$506,AN42,$AE$7:$AE$506))</f>
        <v>0</v>
      </c>
      <c r="AS42" s="8">
        <f t="shared" si="0"/>
        <v>0</v>
      </c>
      <c r="AT42" s="8">
        <f t="shared" si="1"/>
        <v>0</v>
      </c>
      <c r="AU42" s="6"/>
      <c r="AV42" s="7"/>
      <c r="AW42" s="81"/>
    </row>
    <row r="43" spans="1:49" ht="24.75" thickTop="1" thickBot="1" x14ac:dyDescent="0.25">
      <c r="A43" s="62"/>
      <c r="B43" s="64"/>
      <c r="C43" s="63"/>
      <c r="D43" s="34"/>
      <c r="E43" s="31"/>
      <c r="F43" s="31"/>
      <c r="G43" s="32"/>
      <c r="H43" s="33"/>
      <c r="I43" s="35"/>
      <c r="J43" s="33"/>
      <c r="K43" s="34"/>
      <c r="L43" s="70"/>
      <c r="M43" s="62"/>
      <c r="N43" s="64"/>
      <c r="O43" s="63"/>
      <c r="P43" s="34"/>
      <c r="Q43" s="31"/>
      <c r="R43" s="31"/>
      <c r="S43" s="32"/>
      <c r="T43" s="33"/>
      <c r="U43" s="35"/>
      <c r="V43" s="33"/>
      <c r="W43" s="34"/>
      <c r="X43" s="74"/>
      <c r="Y43" s="62"/>
      <c r="Z43" s="64"/>
      <c r="AA43" s="63"/>
      <c r="AB43" s="34"/>
      <c r="AC43" s="31"/>
      <c r="AD43" s="31"/>
      <c r="AE43" s="32"/>
      <c r="AF43" s="33"/>
      <c r="AG43" s="35"/>
      <c r="AH43" s="33"/>
      <c r="AI43" s="34"/>
      <c r="AJ43" s="74"/>
      <c r="AK43" s="60"/>
      <c r="AL43" s="61"/>
      <c r="AM43" s="58" t="str">
        <f>'จัดรูปแบบ 4'!B39</f>
        <v>1206020103.001</v>
      </c>
      <c r="AN43" s="59" t="str">
        <f>'จัดรูปแบบ 4'!A39</f>
        <v>ค่าเสื่อมราคาสะสมครุภัณฑ์ยานพาหนะและขนส่ง</v>
      </c>
      <c r="AO43" s="8">
        <f>SUMIF('ไตรมาส 1'!$A$7:$A$506,AN43,'ไตรมาส 1'!$D$7:$D$506)</f>
        <v>0</v>
      </c>
      <c r="AP43" s="8">
        <f>SUMIF('ไตรมาส 1'!$A$7:$A$506,AN43,'ไตรมาส 1'!$E$7:$E$506)</f>
        <v>1431611.14</v>
      </c>
      <c r="AQ43" s="8">
        <f>SUM(SUMIF('ไตรมาส 1'!$A$7:$A$506,'ไตรมาส 4'!AN43,'ไตรมาส 1'!$F$7:$F$506),SUMIF('ไตรมาส 1'!$M$7:$M$506,'ไตรมาส 4'!AN43,'ไตรมาส 1'!$R$7:$R$506),SUMIF('ไตรมาส 1'!$Y$7:$Y$506,'ไตรมาส 4'!AN43,'ไตรมาส 1'!$AD$7:$AD$506),SUMIF('ไตรมาส 2'!$A$7:$A$506,'ไตรมาส 4'!AN43,'ไตรมาส 2'!$F$7:$F$506),SUMIF('ไตรมาส 2'!$M$7:$M$506,'ไตรมาส 4'!AN43,'ไตรมาส 2'!$R$7:$R$506),SUMIF('ไตรมาส 2'!$Y$7:$Y$506,'ไตรมาส 4'!AN43,'ไตรมาส 2'!$AD$7:$AD$506),SUMIF('ไตรมาส 3'!$A$7:$A$506,'ไตรมาส 4'!AN43,'ไตรมาส 3'!$F$7:$F$506),SUMIF('ไตรมาส 3'!$M$7:$M$506,'ไตรมาส 4'!AN43,'ไตรมาส 3'!$R$7:$R$506),SUMIF('ไตรมาส 3'!$Y$7:$Y$506,'ไตรมาส 4'!AN43,'ไตรมาส 3'!$AD$7:$AD$506),SUMIF($A$7:$A$506,AN43,$F$7:$F$506),SUMIF($M$7:$M$506,AN43,$R$7:$R$506),SUMIF($Y$7:$Y$506,AN43,$AD$7:$AD$506))</f>
        <v>349908.05</v>
      </c>
      <c r="AR43" s="8">
        <f>SUM(SUMIF('ไตรมาส 1'!$A$7:$A$506,'ไตรมาส 4'!AN43,'ไตรมาส 1'!$G$7:$G$506),SUMIF('ไตรมาส 1'!$M$7:$M$506,'ไตรมาส 4'!AN43,'ไตรมาส 1'!$S$7:$S$506),SUMIF('ไตรมาส 1'!$Y$7:$Y$506,'ไตรมาส 4'!AN43,'ไตรมาส 1'!$AE$7:$AE$506),SUMIF('ไตรมาส 2'!$A$7:$A$506,'ไตรมาส 4'!AN43,'ไตรมาส 2'!$G$7:$G$506),SUMIF('ไตรมาส 2'!$M$7:$M$506,'ไตรมาส 4'!AN43,'ไตรมาส 2'!$S$7:$S$506),SUMIF('ไตรมาส 2'!$Y$7:$Y$506,'ไตรมาส 4'!AN43,'ไตรมาส 2'!$AE$7:$AE$506),SUMIF('ไตรมาส 3'!$A$7:$A$506,'ไตรมาส 4'!AN43,'ไตรมาส 3'!$G$7:$G$506),SUMIF('ไตรมาส 3'!$M$7:$M$506,'ไตรมาส 4'!AN43,'ไตรมาส 3'!$S$7:$S$506),SUMIF('ไตรมาส 3'!$Y$7:$Y$506,'ไตรมาส 4'!AN43,'ไตรมาส 3'!$AE$7:$AE$506),SUMIF($A$7:$A$506,AN43,$G$7:$G$506),SUMIF($M$7:$M$506,AN43,$S$7:$S$506),SUMIF($Y$7:$Y$506,AN43,$AE$7:$AE$506))</f>
        <v>0</v>
      </c>
      <c r="AS43" s="8">
        <f t="shared" si="0"/>
        <v>0</v>
      </c>
      <c r="AT43" s="8">
        <f t="shared" si="1"/>
        <v>0</v>
      </c>
      <c r="AU43" s="6"/>
      <c r="AV43" s="7"/>
      <c r="AW43" s="81"/>
    </row>
    <row r="44" spans="1:49" ht="24.75" thickTop="1" thickBot="1" x14ac:dyDescent="0.25">
      <c r="A44" s="62"/>
      <c r="B44" s="64"/>
      <c r="C44" s="63"/>
      <c r="D44" s="34"/>
      <c r="E44" s="31"/>
      <c r="F44" s="31"/>
      <c r="G44" s="32"/>
      <c r="H44" s="33"/>
      <c r="I44" s="35"/>
      <c r="J44" s="33"/>
      <c r="K44" s="34"/>
      <c r="L44" s="70"/>
      <c r="M44" s="62"/>
      <c r="N44" s="64"/>
      <c r="O44" s="63"/>
      <c r="P44" s="34"/>
      <c r="Q44" s="31"/>
      <c r="R44" s="31"/>
      <c r="S44" s="32"/>
      <c r="T44" s="33"/>
      <c r="U44" s="35"/>
      <c r="V44" s="33"/>
      <c r="W44" s="34"/>
      <c r="X44" s="74"/>
      <c r="Y44" s="62"/>
      <c r="Z44" s="64"/>
      <c r="AA44" s="63"/>
      <c r="AB44" s="34"/>
      <c r="AC44" s="31"/>
      <c r="AD44" s="31"/>
      <c r="AE44" s="32"/>
      <c r="AF44" s="33"/>
      <c r="AG44" s="35"/>
      <c r="AH44" s="33"/>
      <c r="AI44" s="34"/>
      <c r="AJ44" s="74"/>
      <c r="AK44" s="60"/>
      <c r="AL44" s="61"/>
      <c r="AM44" s="58" t="str">
        <f>'จัดรูปแบบ 4'!B40</f>
        <v>1206030101.001</v>
      </c>
      <c r="AN44" s="59" t="str">
        <f>'จัดรูปแบบ 4'!A40</f>
        <v>ครุภัณฑ์ไฟฟ้าและวิทยุ</v>
      </c>
      <c r="AO44" s="8">
        <f>SUMIF('ไตรมาส 1'!$A$7:$A$506,AN44,'ไตรมาส 1'!$D$7:$D$506)</f>
        <v>257500</v>
      </c>
      <c r="AP44" s="8">
        <f>SUMIF('ไตรมาส 1'!$A$7:$A$506,AN44,'ไตรมาส 1'!$E$7:$E$506)</f>
        <v>0</v>
      </c>
      <c r="AQ44" s="8">
        <f>SUM(SUMIF('ไตรมาส 1'!$A$7:$A$506,'ไตรมาส 4'!AN44,'ไตรมาส 1'!$F$7:$F$506),SUMIF('ไตรมาส 1'!$M$7:$M$506,'ไตรมาส 4'!AN44,'ไตรมาส 1'!$R$7:$R$506),SUMIF('ไตรมาส 1'!$Y$7:$Y$506,'ไตรมาส 4'!AN44,'ไตรมาส 1'!$AD$7:$AD$506),SUMIF('ไตรมาส 2'!$A$7:$A$506,'ไตรมาส 4'!AN44,'ไตรมาส 2'!$F$7:$F$506),SUMIF('ไตรมาส 2'!$M$7:$M$506,'ไตรมาส 4'!AN44,'ไตรมาส 2'!$R$7:$R$506),SUMIF('ไตรมาส 2'!$Y$7:$Y$506,'ไตรมาส 4'!AN44,'ไตรมาส 2'!$AD$7:$AD$506),SUMIF('ไตรมาส 3'!$A$7:$A$506,'ไตรมาส 4'!AN44,'ไตรมาส 3'!$F$7:$F$506),SUMIF('ไตรมาส 3'!$M$7:$M$506,'ไตรมาส 4'!AN44,'ไตรมาส 3'!$R$7:$R$506),SUMIF('ไตรมาส 3'!$Y$7:$Y$506,'ไตรมาส 4'!AN44,'ไตรมาส 3'!$AD$7:$AD$506),SUMIF($A$7:$A$506,AN44,$F$7:$F$506),SUMIF($M$7:$M$506,AN44,$R$7:$R$506),SUMIF($Y$7:$Y$506,AN44,$AD$7:$AD$506))</f>
        <v>0</v>
      </c>
      <c r="AR44" s="8">
        <f>SUM(SUMIF('ไตรมาส 1'!$A$7:$A$506,'ไตรมาส 4'!AN44,'ไตรมาส 1'!$G$7:$G$506),SUMIF('ไตรมาส 1'!$M$7:$M$506,'ไตรมาส 4'!AN44,'ไตรมาส 1'!$S$7:$S$506),SUMIF('ไตรมาส 1'!$Y$7:$Y$506,'ไตรมาส 4'!AN44,'ไตรมาส 1'!$AE$7:$AE$506),SUMIF('ไตรมาส 2'!$A$7:$A$506,'ไตรมาส 4'!AN44,'ไตรมาส 2'!$G$7:$G$506),SUMIF('ไตรมาส 2'!$M$7:$M$506,'ไตรมาส 4'!AN44,'ไตรมาส 2'!$S$7:$S$506),SUMIF('ไตรมาส 2'!$Y$7:$Y$506,'ไตรมาส 4'!AN44,'ไตรมาส 2'!$AE$7:$AE$506),SUMIF('ไตรมาส 3'!$A$7:$A$506,'ไตรมาส 4'!AN44,'ไตรมาส 3'!$G$7:$G$506),SUMIF('ไตรมาส 3'!$M$7:$M$506,'ไตรมาส 4'!AN44,'ไตรมาส 3'!$S$7:$S$506),SUMIF('ไตรมาส 3'!$Y$7:$Y$506,'ไตรมาส 4'!AN44,'ไตรมาส 3'!$AE$7:$AE$506),SUMIF($A$7:$A$506,AN44,$G$7:$G$506),SUMIF($M$7:$M$506,AN44,$S$7:$S$506),SUMIF($Y$7:$Y$506,AN44,$AE$7:$AE$506))</f>
        <v>0</v>
      </c>
      <c r="AS44" s="8">
        <f t="shared" si="0"/>
        <v>0</v>
      </c>
      <c r="AT44" s="8">
        <f t="shared" si="1"/>
        <v>0</v>
      </c>
      <c r="AU44" s="6"/>
      <c r="AV44" s="7"/>
      <c r="AW44" s="81"/>
    </row>
    <row r="45" spans="1:49" ht="24.75" thickTop="1" thickBot="1" x14ac:dyDescent="0.25">
      <c r="A45" s="62"/>
      <c r="B45" s="64"/>
      <c r="C45" s="63"/>
      <c r="D45" s="34"/>
      <c r="E45" s="31"/>
      <c r="F45" s="31"/>
      <c r="G45" s="32"/>
      <c r="H45" s="33"/>
      <c r="I45" s="35"/>
      <c r="J45" s="33"/>
      <c r="K45" s="34"/>
      <c r="L45" s="70"/>
      <c r="M45" s="62"/>
      <c r="N45" s="64"/>
      <c r="O45" s="63"/>
      <c r="P45" s="34"/>
      <c r="Q45" s="31"/>
      <c r="R45" s="31"/>
      <c r="S45" s="32"/>
      <c r="T45" s="33"/>
      <c r="U45" s="35"/>
      <c r="V45" s="33"/>
      <c r="W45" s="34"/>
      <c r="X45" s="74"/>
      <c r="Y45" s="62"/>
      <c r="Z45" s="64"/>
      <c r="AA45" s="63"/>
      <c r="AB45" s="34"/>
      <c r="AC45" s="31"/>
      <c r="AD45" s="31"/>
      <c r="AE45" s="32"/>
      <c r="AF45" s="33"/>
      <c r="AG45" s="35"/>
      <c r="AH45" s="33"/>
      <c r="AI45" s="34"/>
      <c r="AJ45" s="74"/>
      <c r="AK45" s="60"/>
      <c r="AL45" s="61"/>
      <c r="AM45" s="58" t="str">
        <f>'จัดรูปแบบ 4'!B41</f>
        <v>1206030103.001</v>
      </c>
      <c r="AN45" s="59" t="str">
        <f>'จัดรูปแบบ 4'!A41</f>
        <v>ค่าเสื่อมราคาสะสมครุภัณฑ์ไฟฟ้าและวิทยุ</v>
      </c>
      <c r="AO45" s="8">
        <f>SUMIF('ไตรมาส 1'!$A$7:$A$506,AN45,'ไตรมาส 1'!$D$7:$D$506)</f>
        <v>0</v>
      </c>
      <c r="AP45" s="8">
        <f>SUMIF('ไตรมาส 1'!$A$7:$A$506,AN45,'ไตรมาส 1'!$E$7:$E$506)</f>
        <v>226502.18</v>
      </c>
      <c r="AQ45" s="8">
        <f>SUM(SUMIF('ไตรมาส 1'!$A$7:$A$506,'ไตรมาส 4'!AN45,'ไตรมาส 1'!$F$7:$F$506),SUMIF('ไตรมาส 1'!$M$7:$M$506,'ไตรมาส 4'!AN45,'ไตรมาส 1'!$R$7:$R$506),SUMIF('ไตรมาส 1'!$Y$7:$Y$506,'ไตรมาส 4'!AN45,'ไตรมาส 1'!$AD$7:$AD$506),SUMIF('ไตรมาส 2'!$A$7:$A$506,'ไตรมาส 4'!AN45,'ไตรมาส 2'!$F$7:$F$506),SUMIF('ไตรมาส 2'!$M$7:$M$506,'ไตรมาส 4'!AN45,'ไตรมาส 2'!$R$7:$R$506),SUMIF('ไตรมาส 2'!$Y$7:$Y$506,'ไตรมาส 4'!AN45,'ไตรมาส 2'!$AD$7:$AD$506),SUMIF('ไตรมาส 3'!$A$7:$A$506,'ไตรมาส 4'!AN45,'ไตรมาส 3'!$F$7:$F$506),SUMIF('ไตรมาส 3'!$M$7:$M$506,'ไตรมาส 4'!AN45,'ไตรมาส 3'!$R$7:$R$506),SUMIF('ไตรมาส 3'!$Y$7:$Y$506,'ไตรมาส 4'!AN45,'ไตรมาส 3'!$AD$7:$AD$506),SUMIF($A$7:$A$506,AN45,$F$7:$F$506),SUMIF($M$7:$M$506,AN45,$R$7:$R$506),SUMIF($Y$7:$Y$506,AN45,$AD$7:$AD$506))</f>
        <v>78255.740000000005</v>
      </c>
      <c r="AR45" s="8">
        <f>SUM(SUMIF('ไตรมาส 1'!$A$7:$A$506,'ไตรมาส 4'!AN45,'ไตรมาส 1'!$G$7:$G$506),SUMIF('ไตรมาส 1'!$M$7:$M$506,'ไตรมาส 4'!AN45,'ไตรมาส 1'!$S$7:$S$506),SUMIF('ไตรมาส 1'!$Y$7:$Y$506,'ไตรมาส 4'!AN45,'ไตรมาส 1'!$AE$7:$AE$506),SUMIF('ไตรมาส 2'!$A$7:$A$506,'ไตรมาส 4'!AN45,'ไตรมาส 2'!$G$7:$G$506),SUMIF('ไตรมาส 2'!$M$7:$M$506,'ไตรมาส 4'!AN45,'ไตรมาส 2'!$S$7:$S$506),SUMIF('ไตรมาส 2'!$Y$7:$Y$506,'ไตรมาส 4'!AN45,'ไตรมาส 2'!$AE$7:$AE$506),SUMIF('ไตรมาส 3'!$A$7:$A$506,'ไตรมาส 4'!AN45,'ไตรมาส 3'!$G$7:$G$506),SUMIF('ไตรมาส 3'!$M$7:$M$506,'ไตรมาส 4'!AN45,'ไตรมาส 3'!$S$7:$S$506),SUMIF('ไตรมาส 3'!$Y$7:$Y$506,'ไตรมาส 4'!AN45,'ไตรมาส 3'!$AE$7:$AE$506),SUMIF($A$7:$A$506,AN45,$G$7:$G$506),SUMIF($M$7:$M$506,AN45,$S$7:$S$506),SUMIF($Y$7:$Y$506,AN45,$AE$7:$AE$506))</f>
        <v>0</v>
      </c>
      <c r="AS45" s="8">
        <f t="shared" si="0"/>
        <v>0</v>
      </c>
      <c r="AT45" s="8">
        <f t="shared" si="1"/>
        <v>0</v>
      </c>
      <c r="AU45" s="6"/>
      <c r="AV45" s="7"/>
      <c r="AW45" s="81"/>
    </row>
    <row r="46" spans="1:49" ht="24.75" thickTop="1" thickBot="1" x14ac:dyDescent="0.25">
      <c r="A46" s="62"/>
      <c r="B46" s="64"/>
      <c r="C46" s="63"/>
      <c r="D46" s="34"/>
      <c r="E46" s="31"/>
      <c r="F46" s="31"/>
      <c r="G46" s="32"/>
      <c r="H46" s="33"/>
      <c r="I46" s="35"/>
      <c r="J46" s="33"/>
      <c r="K46" s="34"/>
      <c r="L46" s="70"/>
      <c r="M46" s="62"/>
      <c r="N46" s="64"/>
      <c r="O46" s="63"/>
      <c r="P46" s="34"/>
      <c r="Q46" s="31"/>
      <c r="R46" s="31"/>
      <c r="S46" s="32"/>
      <c r="T46" s="33"/>
      <c r="U46" s="35"/>
      <c r="V46" s="33"/>
      <c r="W46" s="34"/>
      <c r="X46" s="74"/>
      <c r="Y46" s="62"/>
      <c r="Z46" s="64"/>
      <c r="AA46" s="63"/>
      <c r="AB46" s="34"/>
      <c r="AC46" s="31"/>
      <c r="AD46" s="31"/>
      <c r="AE46" s="32"/>
      <c r="AF46" s="33"/>
      <c r="AG46" s="35"/>
      <c r="AH46" s="33"/>
      <c r="AI46" s="34"/>
      <c r="AJ46" s="74"/>
      <c r="AK46" s="60"/>
      <c r="AL46" s="61"/>
      <c r="AM46" s="58" t="str">
        <f>'จัดรูปแบบ 4'!B42</f>
        <v>1206040101.001</v>
      </c>
      <c r="AN46" s="59" t="str">
        <f>'จัดรูปแบบ 4'!A42</f>
        <v>ครุภัณฑ์โฆษณาและเผยแพร่</v>
      </c>
      <c r="AO46" s="8">
        <f>SUMIF('ไตรมาส 1'!$A$7:$A$506,AN46,'ไตรมาส 1'!$D$7:$D$506)</f>
        <v>31200</v>
      </c>
      <c r="AP46" s="8">
        <f>SUMIF('ไตรมาส 1'!$A$7:$A$506,AN46,'ไตรมาส 1'!$E$7:$E$506)</f>
        <v>0</v>
      </c>
      <c r="AQ46" s="8">
        <f>SUM(SUMIF('ไตรมาส 1'!$A$7:$A$506,'ไตรมาส 4'!AN46,'ไตรมาส 1'!$F$7:$F$506),SUMIF('ไตรมาส 1'!$M$7:$M$506,'ไตรมาส 4'!AN46,'ไตรมาส 1'!$R$7:$R$506),SUMIF('ไตรมาส 1'!$Y$7:$Y$506,'ไตรมาส 4'!AN46,'ไตรมาส 1'!$AD$7:$AD$506),SUMIF('ไตรมาส 2'!$A$7:$A$506,'ไตรมาส 4'!AN46,'ไตรมาส 2'!$F$7:$F$506),SUMIF('ไตรมาส 2'!$M$7:$M$506,'ไตรมาส 4'!AN46,'ไตรมาส 2'!$R$7:$R$506),SUMIF('ไตรมาส 2'!$Y$7:$Y$506,'ไตรมาส 4'!AN46,'ไตรมาส 2'!$AD$7:$AD$506),SUMIF('ไตรมาส 3'!$A$7:$A$506,'ไตรมาส 4'!AN46,'ไตรมาส 3'!$F$7:$F$506),SUMIF('ไตรมาส 3'!$M$7:$M$506,'ไตรมาส 4'!AN46,'ไตรมาส 3'!$R$7:$R$506),SUMIF('ไตรมาส 3'!$Y$7:$Y$506,'ไตรมาส 4'!AN46,'ไตรมาส 3'!$AD$7:$AD$506),SUMIF($A$7:$A$506,AN46,$F$7:$F$506),SUMIF($M$7:$M$506,AN46,$R$7:$R$506),SUMIF($Y$7:$Y$506,AN46,$AD$7:$AD$506))</f>
        <v>0</v>
      </c>
      <c r="AR46" s="8">
        <f>SUM(SUMIF('ไตรมาส 1'!$A$7:$A$506,'ไตรมาส 4'!AN46,'ไตรมาส 1'!$G$7:$G$506),SUMIF('ไตรมาส 1'!$M$7:$M$506,'ไตรมาส 4'!AN46,'ไตรมาส 1'!$S$7:$S$506),SUMIF('ไตรมาส 1'!$Y$7:$Y$506,'ไตรมาส 4'!AN46,'ไตรมาส 1'!$AE$7:$AE$506),SUMIF('ไตรมาส 2'!$A$7:$A$506,'ไตรมาส 4'!AN46,'ไตรมาส 2'!$G$7:$G$506),SUMIF('ไตรมาส 2'!$M$7:$M$506,'ไตรมาส 4'!AN46,'ไตรมาส 2'!$S$7:$S$506),SUMIF('ไตรมาส 2'!$Y$7:$Y$506,'ไตรมาส 4'!AN46,'ไตรมาส 2'!$AE$7:$AE$506),SUMIF('ไตรมาส 3'!$A$7:$A$506,'ไตรมาส 4'!AN46,'ไตรมาส 3'!$G$7:$G$506),SUMIF('ไตรมาส 3'!$M$7:$M$506,'ไตรมาส 4'!AN46,'ไตรมาส 3'!$S$7:$S$506),SUMIF('ไตรมาส 3'!$Y$7:$Y$506,'ไตรมาส 4'!AN46,'ไตรมาส 3'!$AE$7:$AE$506),SUMIF($A$7:$A$506,AN46,$G$7:$G$506),SUMIF($M$7:$M$506,AN46,$S$7:$S$506),SUMIF($Y$7:$Y$506,AN46,$AE$7:$AE$506))</f>
        <v>0</v>
      </c>
      <c r="AS46" s="8">
        <f t="shared" si="0"/>
        <v>0</v>
      </c>
      <c r="AT46" s="8">
        <f t="shared" si="1"/>
        <v>0</v>
      </c>
      <c r="AU46" s="6"/>
      <c r="AV46" s="7"/>
      <c r="AW46" s="81"/>
    </row>
    <row r="47" spans="1:49" ht="24.75" thickTop="1" thickBot="1" x14ac:dyDescent="0.25">
      <c r="A47" s="62"/>
      <c r="B47" s="64"/>
      <c r="C47" s="63"/>
      <c r="D47" s="34"/>
      <c r="E47" s="31"/>
      <c r="F47" s="31"/>
      <c r="G47" s="32"/>
      <c r="H47" s="33"/>
      <c r="I47" s="35"/>
      <c r="J47" s="33"/>
      <c r="K47" s="34"/>
      <c r="L47" s="70"/>
      <c r="M47" s="62"/>
      <c r="N47" s="64"/>
      <c r="O47" s="63"/>
      <c r="P47" s="34"/>
      <c r="Q47" s="31"/>
      <c r="R47" s="31"/>
      <c r="S47" s="32"/>
      <c r="T47" s="33"/>
      <c r="U47" s="35"/>
      <c r="V47" s="33"/>
      <c r="W47" s="34"/>
      <c r="X47" s="74"/>
      <c r="Y47" s="62"/>
      <c r="Z47" s="64"/>
      <c r="AA47" s="63"/>
      <c r="AB47" s="34"/>
      <c r="AC47" s="31"/>
      <c r="AD47" s="31"/>
      <c r="AE47" s="32"/>
      <c r="AF47" s="33"/>
      <c r="AG47" s="35"/>
      <c r="AH47" s="33"/>
      <c r="AI47" s="34"/>
      <c r="AJ47" s="74"/>
      <c r="AK47" s="60"/>
      <c r="AL47" s="61"/>
      <c r="AM47" s="58" t="str">
        <f>'จัดรูปแบบ 4'!B43</f>
        <v>1206040103.001</v>
      </c>
      <c r="AN47" s="59" t="str">
        <f>'จัดรูปแบบ 4'!A43</f>
        <v>ค่าเสื่อมราคาสะสมครุภัณฑ์โฆษณาและเผยแพร่</v>
      </c>
      <c r="AO47" s="8">
        <f>SUMIF('ไตรมาส 1'!$A$7:$A$506,AN47,'ไตรมาส 1'!$D$7:$D$506)</f>
        <v>0</v>
      </c>
      <c r="AP47" s="8">
        <f>SUMIF('ไตรมาส 1'!$A$7:$A$506,AN47,'ไตรมาส 1'!$E$7:$E$506)</f>
        <v>26905.67</v>
      </c>
      <c r="AQ47" s="8">
        <f>SUM(SUMIF('ไตรมาส 1'!$A$7:$A$506,'ไตรมาส 4'!AN47,'ไตรมาส 1'!$F$7:$F$506),SUMIF('ไตรมาส 1'!$M$7:$M$506,'ไตรมาส 4'!AN47,'ไตรมาส 1'!$R$7:$R$506),SUMIF('ไตรมาส 1'!$Y$7:$Y$506,'ไตรมาส 4'!AN47,'ไตรมาส 1'!$AD$7:$AD$506),SUMIF('ไตรมาส 2'!$A$7:$A$506,'ไตรมาส 4'!AN47,'ไตรมาส 2'!$F$7:$F$506),SUMIF('ไตรมาส 2'!$M$7:$M$506,'ไตรมาส 4'!AN47,'ไตรมาส 2'!$R$7:$R$506),SUMIF('ไตรมาส 2'!$Y$7:$Y$506,'ไตรมาส 4'!AN47,'ไตรมาส 2'!$AD$7:$AD$506),SUMIF('ไตรมาส 3'!$A$7:$A$506,'ไตรมาส 4'!AN47,'ไตรมาส 3'!$F$7:$F$506),SUMIF('ไตรมาส 3'!$M$7:$M$506,'ไตรมาส 4'!AN47,'ไตรมาส 3'!$R$7:$R$506),SUMIF('ไตรมาส 3'!$Y$7:$Y$506,'ไตรมาส 4'!AN47,'ไตรมาส 3'!$AD$7:$AD$506),SUMIF($A$7:$A$506,AN47,$F$7:$F$506),SUMIF($M$7:$M$506,AN47,$R$7:$R$506),SUMIF($Y$7:$Y$506,AN47,$AD$7:$AD$506))</f>
        <v>9255.67</v>
      </c>
      <c r="AR47" s="8">
        <f>SUM(SUMIF('ไตรมาส 1'!$A$7:$A$506,'ไตรมาส 4'!AN47,'ไตรมาส 1'!$G$7:$G$506),SUMIF('ไตรมาส 1'!$M$7:$M$506,'ไตรมาส 4'!AN47,'ไตรมาส 1'!$S$7:$S$506),SUMIF('ไตรมาส 1'!$Y$7:$Y$506,'ไตรมาส 4'!AN47,'ไตรมาส 1'!$AE$7:$AE$506),SUMIF('ไตรมาส 2'!$A$7:$A$506,'ไตรมาส 4'!AN47,'ไตรมาส 2'!$G$7:$G$506),SUMIF('ไตรมาส 2'!$M$7:$M$506,'ไตรมาส 4'!AN47,'ไตรมาส 2'!$S$7:$S$506),SUMIF('ไตรมาส 2'!$Y$7:$Y$506,'ไตรมาส 4'!AN47,'ไตรมาส 2'!$AE$7:$AE$506),SUMIF('ไตรมาส 3'!$A$7:$A$506,'ไตรมาส 4'!AN47,'ไตรมาส 3'!$G$7:$G$506),SUMIF('ไตรมาส 3'!$M$7:$M$506,'ไตรมาส 4'!AN47,'ไตรมาส 3'!$S$7:$S$506),SUMIF('ไตรมาส 3'!$Y$7:$Y$506,'ไตรมาส 4'!AN47,'ไตรมาส 3'!$AE$7:$AE$506),SUMIF($A$7:$A$506,AN47,$G$7:$G$506),SUMIF($M$7:$M$506,AN47,$S$7:$S$506),SUMIF($Y$7:$Y$506,AN47,$AE$7:$AE$506))</f>
        <v>0</v>
      </c>
      <c r="AS47" s="8">
        <f t="shared" si="0"/>
        <v>0</v>
      </c>
      <c r="AT47" s="8">
        <f t="shared" si="1"/>
        <v>0</v>
      </c>
      <c r="AU47" s="6"/>
      <c r="AV47" s="7"/>
      <c r="AW47" s="81"/>
    </row>
    <row r="48" spans="1:49" ht="24.75" thickTop="1" thickBot="1" x14ac:dyDescent="0.25">
      <c r="A48" s="62"/>
      <c r="B48" s="64"/>
      <c r="C48" s="63"/>
      <c r="D48" s="34"/>
      <c r="E48" s="31"/>
      <c r="F48" s="31"/>
      <c r="G48" s="32"/>
      <c r="H48" s="33"/>
      <c r="I48" s="35"/>
      <c r="J48" s="33"/>
      <c r="K48" s="34"/>
      <c r="L48" s="70"/>
      <c r="M48" s="62"/>
      <c r="N48" s="64"/>
      <c r="O48" s="63"/>
      <c r="P48" s="34"/>
      <c r="Q48" s="31"/>
      <c r="R48" s="31"/>
      <c r="S48" s="32"/>
      <c r="T48" s="33"/>
      <c r="U48" s="35"/>
      <c r="V48" s="33"/>
      <c r="W48" s="34"/>
      <c r="X48" s="74"/>
      <c r="Y48" s="62"/>
      <c r="Z48" s="64"/>
      <c r="AA48" s="63"/>
      <c r="AB48" s="34"/>
      <c r="AC48" s="31"/>
      <c r="AD48" s="31"/>
      <c r="AE48" s="32"/>
      <c r="AF48" s="33"/>
      <c r="AG48" s="35"/>
      <c r="AH48" s="33"/>
      <c r="AI48" s="34"/>
      <c r="AJ48" s="74"/>
      <c r="AK48" s="60"/>
      <c r="AL48" s="61"/>
      <c r="AM48" s="58" t="str">
        <f>'จัดรูปแบบ 4'!B44</f>
        <v>1206050101.001</v>
      </c>
      <c r="AN48" s="59" t="str">
        <f>'จัดรูปแบบ 4'!A44</f>
        <v>ครุภัณฑ์การเกษตร</v>
      </c>
      <c r="AO48" s="8">
        <f>SUMIF('ไตรมาส 1'!$A$7:$A$506,AN48,'ไตรมาส 1'!$D$7:$D$506)</f>
        <v>166360</v>
      </c>
      <c r="AP48" s="8">
        <f>SUMIF('ไตรมาส 1'!$A$7:$A$506,AN48,'ไตรมาส 1'!$E$7:$E$506)</f>
        <v>0</v>
      </c>
      <c r="AQ48" s="8">
        <f>SUM(SUMIF('ไตรมาส 1'!$A$7:$A$506,'ไตรมาส 4'!AN48,'ไตรมาส 1'!$F$7:$F$506),SUMIF('ไตรมาส 1'!$M$7:$M$506,'ไตรมาส 4'!AN48,'ไตรมาส 1'!$R$7:$R$506),SUMIF('ไตรมาส 1'!$Y$7:$Y$506,'ไตรมาส 4'!AN48,'ไตรมาส 1'!$AD$7:$AD$506),SUMIF('ไตรมาส 2'!$A$7:$A$506,'ไตรมาส 4'!AN48,'ไตรมาส 2'!$F$7:$F$506),SUMIF('ไตรมาส 2'!$M$7:$M$506,'ไตรมาส 4'!AN48,'ไตรมาส 2'!$R$7:$R$506),SUMIF('ไตรมาส 2'!$Y$7:$Y$506,'ไตรมาส 4'!AN48,'ไตรมาส 2'!$AD$7:$AD$506),SUMIF('ไตรมาส 3'!$A$7:$A$506,'ไตรมาส 4'!AN48,'ไตรมาส 3'!$F$7:$F$506),SUMIF('ไตรมาส 3'!$M$7:$M$506,'ไตรมาส 4'!AN48,'ไตรมาส 3'!$R$7:$R$506),SUMIF('ไตรมาส 3'!$Y$7:$Y$506,'ไตรมาส 4'!AN48,'ไตรมาส 3'!$AD$7:$AD$506),SUMIF($A$7:$A$506,AN48,$F$7:$F$506),SUMIF($M$7:$M$506,AN48,$R$7:$R$506),SUMIF($Y$7:$Y$506,AN48,$AD$7:$AD$506))</f>
        <v>0</v>
      </c>
      <c r="AR48" s="8">
        <f>SUM(SUMIF('ไตรมาส 1'!$A$7:$A$506,'ไตรมาส 4'!AN48,'ไตรมาส 1'!$G$7:$G$506),SUMIF('ไตรมาส 1'!$M$7:$M$506,'ไตรมาส 4'!AN48,'ไตรมาส 1'!$S$7:$S$506),SUMIF('ไตรมาส 1'!$Y$7:$Y$506,'ไตรมาส 4'!AN48,'ไตรมาส 1'!$AE$7:$AE$506),SUMIF('ไตรมาส 2'!$A$7:$A$506,'ไตรมาส 4'!AN48,'ไตรมาส 2'!$G$7:$G$506),SUMIF('ไตรมาส 2'!$M$7:$M$506,'ไตรมาส 4'!AN48,'ไตรมาส 2'!$S$7:$S$506),SUMIF('ไตรมาส 2'!$Y$7:$Y$506,'ไตรมาส 4'!AN48,'ไตรมาส 2'!$AE$7:$AE$506),SUMIF('ไตรมาส 3'!$A$7:$A$506,'ไตรมาส 4'!AN48,'ไตรมาส 3'!$G$7:$G$506),SUMIF('ไตรมาส 3'!$M$7:$M$506,'ไตรมาส 4'!AN48,'ไตรมาส 3'!$S$7:$S$506),SUMIF('ไตรมาส 3'!$Y$7:$Y$506,'ไตรมาส 4'!AN48,'ไตรมาส 3'!$AE$7:$AE$506),SUMIF($A$7:$A$506,AN48,$G$7:$G$506),SUMIF($M$7:$M$506,AN48,$S$7:$S$506),SUMIF($Y$7:$Y$506,AN48,$AE$7:$AE$506))</f>
        <v>0</v>
      </c>
      <c r="AS48" s="8">
        <f t="shared" si="0"/>
        <v>0</v>
      </c>
      <c r="AT48" s="8">
        <f t="shared" si="1"/>
        <v>0</v>
      </c>
      <c r="AU48" s="6"/>
      <c r="AV48" s="7"/>
      <c r="AW48" s="81"/>
    </row>
    <row r="49" spans="1:49" ht="24.75" thickTop="1" thickBot="1" x14ac:dyDescent="0.25">
      <c r="A49" s="62"/>
      <c r="B49" s="64"/>
      <c r="C49" s="63"/>
      <c r="D49" s="34"/>
      <c r="E49" s="31"/>
      <c r="F49" s="31"/>
      <c r="G49" s="32"/>
      <c r="H49" s="33"/>
      <c r="I49" s="35"/>
      <c r="J49" s="33"/>
      <c r="K49" s="34"/>
      <c r="L49" s="70"/>
      <c r="M49" s="62"/>
      <c r="N49" s="64"/>
      <c r="O49" s="63"/>
      <c r="P49" s="34"/>
      <c r="Q49" s="31"/>
      <c r="R49" s="31"/>
      <c r="S49" s="32"/>
      <c r="T49" s="33"/>
      <c r="U49" s="35"/>
      <c r="V49" s="33"/>
      <c r="W49" s="34"/>
      <c r="X49" s="74"/>
      <c r="Y49" s="62"/>
      <c r="Z49" s="64"/>
      <c r="AA49" s="63"/>
      <c r="AB49" s="34"/>
      <c r="AC49" s="31"/>
      <c r="AD49" s="31"/>
      <c r="AE49" s="32"/>
      <c r="AF49" s="33"/>
      <c r="AG49" s="35"/>
      <c r="AH49" s="33"/>
      <c r="AI49" s="34"/>
      <c r="AJ49" s="74"/>
      <c r="AK49" s="60"/>
      <c r="AL49" s="61"/>
      <c r="AM49" s="58" t="str">
        <f>'จัดรูปแบบ 4'!B45</f>
        <v>1206050103.001</v>
      </c>
      <c r="AN49" s="59" t="str">
        <f>'จัดรูปแบบ 4'!A45</f>
        <v>ค่าเสื่อมราคาสะสมครุภัณฑ์การเกษตร</v>
      </c>
      <c r="AO49" s="8">
        <f>SUMIF('ไตรมาส 1'!$A$7:$A$506,AN49,'ไตรมาส 1'!$D$7:$D$506)</f>
        <v>0</v>
      </c>
      <c r="AP49" s="8">
        <f>SUMIF('ไตรมาส 1'!$A$7:$A$506,AN49,'ไตรมาส 1'!$E$7:$E$506)</f>
        <v>78578.759999999995</v>
      </c>
      <c r="AQ49" s="8">
        <f>SUM(SUMIF('ไตรมาส 1'!$A$7:$A$506,'ไตรมาส 4'!AN49,'ไตรมาส 1'!$F$7:$F$506),SUMIF('ไตรมาส 1'!$M$7:$M$506,'ไตรมาส 4'!AN49,'ไตรมาส 1'!$R$7:$R$506),SUMIF('ไตรมาส 1'!$Y$7:$Y$506,'ไตรมาส 4'!AN49,'ไตรมาส 1'!$AD$7:$AD$506),SUMIF('ไตรมาส 2'!$A$7:$A$506,'ไตรมาส 4'!AN49,'ไตรมาส 2'!$F$7:$F$506),SUMIF('ไตรมาส 2'!$M$7:$M$506,'ไตรมาส 4'!AN49,'ไตรมาส 2'!$R$7:$R$506),SUMIF('ไตรมาส 2'!$Y$7:$Y$506,'ไตรมาส 4'!AN49,'ไตรมาส 2'!$AD$7:$AD$506),SUMIF('ไตรมาส 3'!$A$7:$A$506,'ไตรมาส 4'!AN49,'ไตรมาส 3'!$F$7:$F$506),SUMIF('ไตรมาส 3'!$M$7:$M$506,'ไตรมาส 4'!AN49,'ไตรมาส 3'!$R$7:$R$506),SUMIF('ไตรมาส 3'!$Y$7:$Y$506,'ไตรมาส 4'!AN49,'ไตรมาส 3'!$AD$7:$AD$506),SUMIF($A$7:$A$506,AN49,$F$7:$F$506),SUMIF($M$7:$M$506,AN49,$R$7:$R$506),SUMIF($Y$7:$Y$506,AN49,$AD$7:$AD$506))</f>
        <v>0</v>
      </c>
      <c r="AR49" s="8">
        <f>SUM(SUMIF('ไตรมาส 1'!$A$7:$A$506,'ไตรมาส 4'!AN49,'ไตรมาส 1'!$G$7:$G$506),SUMIF('ไตรมาส 1'!$M$7:$M$506,'ไตรมาส 4'!AN49,'ไตรมาส 1'!$S$7:$S$506),SUMIF('ไตรมาส 1'!$Y$7:$Y$506,'ไตรมาส 4'!AN49,'ไตรมาส 1'!$AE$7:$AE$506),SUMIF('ไตรมาส 2'!$A$7:$A$506,'ไตรมาส 4'!AN49,'ไตรมาส 2'!$G$7:$G$506),SUMIF('ไตรมาส 2'!$M$7:$M$506,'ไตรมาส 4'!AN49,'ไตรมาส 2'!$S$7:$S$506),SUMIF('ไตรมาส 2'!$Y$7:$Y$506,'ไตรมาส 4'!AN49,'ไตรมาส 2'!$AE$7:$AE$506),SUMIF('ไตรมาส 3'!$A$7:$A$506,'ไตรมาส 4'!AN49,'ไตรมาส 3'!$G$7:$G$506),SUMIF('ไตรมาส 3'!$M$7:$M$506,'ไตรมาส 4'!AN49,'ไตรมาส 3'!$S$7:$S$506),SUMIF('ไตรมาส 3'!$Y$7:$Y$506,'ไตรมาส 4'!AN49,'ไตรมาส 3'!$AE$7:$AE$506),SUMIF($A$7:$A$506,AN49,$G$7:$G$506),SUMIF($M$7:$M$506,AN49,$S$7:$S$506),SUMIF($Y$7:$Y$506,AN49,$AE$7:$AE$506))</f>
        <v>0</v>
      </c>
      <c r="AS49" s="8">
        <f t="shared" si="0"/>
        <v>0</v>
      </c>
      <c r="AT49" s="8">
        <f t="shared" si="1"/>
        <v>0</v>
      </c>
      <c r="AU49" s="6"/>
      <c r="AV49" s="7"/>
      <c r="AW49" s="81"/>
    </row>
    <row r="50" spans="1:49" ht="24.75" thickTop="1" thickBot="1" x14ac:dyDescent="0.25">
      <c r="A50" s="62"/>
      <c r="B50" s="64"/>
      <c r="C50" s="63"/>
      <c r="D50" s="34"/>
      <c r="E50" s="31"/>
      <c r="F50" s="31"/>
      <c r="G50" s="32"/>
      <c r="H50" s="33"/>
      <c r="I50" s="35"/>
      <c r="J50" s="33"/>
      <c r="K50" s="34"/>
      <c r="L50" s="70"/>
      <c r="M50" s="62"/>
      <c r="N50" s="64"/>
      <c r="O50" s="63"/>
      <c r="P50" s="34"/>
      <c r="Q50" s="31"/>
      <c r="R50" s="31"/>
      <c r="S50" s="32"/>
      <c r="T50" s="33"/>
      <c r="U50" s="35"/>
      <c r="V50" s="33"/>
      <c r="W50" s="34"/>
      <c r="X50" s="74"/>
      <c r="Y50" s="62"/>
      <c r="Z50" s="64"/>
      <c r="AA50" s="63"/>
      <c r="AB50" s="34"/>
      <c r="AC50" s="31"/>
      <c r="AD50" s="31"/>
      <c r="AE50" s="32"/>
      <c r="AF50" s="33"/>
      <c r="AG50" s="35"/>
      <c r="AH50" s="33"/>
      <c r="AI50" s="34"/>
      <c r="AJ50" s="74"/>
      <c r="AK50" s="60"/>
      <c r="AL50" s="61"/>
      <c r="AM50" s="58" t="str">
        <f>'จัดรูปแบบ 4'!B46</f>
        <v>1206070101.001</v>
      </c>
      <c r="AN50" s="59" t="str">
        <f>'จัดรูปแบบ 4'!A46</f>
        <v>ครุภัณฑ์ก่อสร้าง</v>
      </c>
      <c r="AO50" s="8">
        <f>SUMIF('ไตรมาส 1'!$A$7:$A$506,AN50,'ไตรมาส 1'!$D$7:$D$506)</f>
        <v>86500</v>
      </c>
      <c r="AP50" s="8">
        <f>SUMIF('ไตรมาส 1'!$A$7:$A$506,AN50,'ไตรมาส 1'!$E$7:$E$506)</f>
        <v>0</v>
      </c>
      <c r="AQ50" s="8">
        <f>SUM(SUMIF('ไตรมาส 1'!$A$7:$A$506,'ไตรมาส 4'!AN50,'ไตรมาส 1'!$F$7:$F$506),SUMIF('ไตรมาส 1'!$M$7:$M$506,'ไตรมาส 4'!AN50,'ไตรมาส 1'!$R$7:$R$506),SUMIF('ไตรมาส 1'!$Y$7:$Y$506,'ไตรมาส 4'!AN50,'ไตรมาส 1'!$AD$7:$AD$506),SUMIF('ไตรมาส 2'!$A$7:$A$506,'ไตรมาส 4'!AN50,'ไตรมาส 2'!$F$7:$F$506),SUMIF('ไตรมาส 2'!$M$7:$M$506,'ไตรมาส 4'!AN50,'ไตรมาส 2'!$R$7:$R$506),SUMIF('ไตรมาส 2'!$Y$7:$Y$506,'ไตรมาส 4'!AN50,'ไตรมาส 2'!$AD$7:$AD$506),SUMIF('ไตรมาส 3'!$A$7:$A$506,'ไตรมาส 4'!AN50,'ไตรมาส 3'!$F$7:$F$506),SUMIF('ไตรมาส 3'!$M$7:$M$506,'ไตรมาส 4'!AN50,'ไตรมาส 3'!$R$7:$R$506),SUMIF('ไตรมาส 3'!$Y$7:$Y$506,'ไตรมาส 4'!AN50,'ไตรมาส 3'!$AD$7:$AD$506),SUMIF($A$7:$A$506,AN50,$F$7:$F$506),SUMIF($M$7:$M$506,AN50,$R$7:$R$506),SUMIF($Y$7:$Y$506,AN50,$AD$7:$AD$506))</f>
        <v>0</v>
      </c>
      <c r="AR50" s="8">
        <f>SUM(SUMIF('ไตรมาส 1'!$A$7:$A$506,'ไตรมาส 4'!AN50,'ไตรมาส 1'!$G$7:$G$506),SUMIF('ไตรมาส 1'!$M$7:$M$506,'ไตรมาส 4'!AN50,'ไตรมาส 1'!$S$7:$S$506),SUMIF('ไตรมาส 1'!$Y$7:$Y$506,'ไตรมาส 4'!AN50,'ไตรมาส 1'!$AE$7:$AE$506),SUMIF('ไตรมาส 2'!$A$7:$A$506,'ไตรมาส 4'!AN50,'ไตรมาส 2'!$G$7:$G$506),SUMIF('ไตรมาส 2'!$M$7:$M$506,'ไตรมาส 4'!AN50,'ไตรมาส 2'!$S$7:$S$506),SUMIF('ไตรมาส 2'!$Y$7:$Y$506,'ไตรมาส 4'!AN50,'ไตรมาส 2'!$AE$7:$AE$506),SUMIF('ไตรมาส 3'!$A$7:$A$506,'ไตรมาส 4'!AN50,'ไตรมาส 3'!$G$7:$G$506),SUMIF('ไตรมาส 3'!$M$7:$M$506,'ไตรมาส 4'!AN50,'ไตรมาส 3'!$S$7:$S$506),SUMIF('ไตรมาส 3'!$Y$7:$Y$506,'ไตรมาส 4'!AN50,'ไตรมาส 3'!$AE$7:$AE$506),SUMIF($A$7:$A$506,AN50,$G$7:$G$506),SUMIF($M$7:$M$506,AN50,$S$7:$S$506),SUMIF($Y$7:$Y$506,AN50,$AE$7:$AE$506))</f>
        <v>0</v>
      </c>
      <c r="AS50" s="8">
        <f t="shared" si="0"/>
        <v>0</v>
      </c>
      <c r="AT50" s="8">
        <f t="shared" si="1"/>
        <v>0</v>
      </c>
      <c r="AU50" s="6"/>
      <c r="AV50" s="7"/>
      <c r="AW50" s="81"/>
    </row>
    <row r="51" spans="1:49" ht="24.75" thickTop="1" thickBot="1" x14ac:dyDescent="0.25">
      <c r="A51" s="62"/>
      <c r="B51" s="64"/>
      <c r="C51" s="63"/>
      <c r="D51" s="34"/>
      <c r="E51" s="31"/>
      <c r="F51" s="31"/>
      <c r="G51" s="32"/>
      <c r="H51" s="33"/>
      <c r="I51" s="35"/>
      <c r="J51" s="33"/>
      <c r="K51" s="34"/>
      <c r="L51" s="70"/>
      <c r="M51" s="62"/>
      <c r="N51" s="64"/>
      <c r="O51" s="63"/>
      <c r="P51" s="34"/>
      <c r="Q51" s="31"/>
      <c r="R51" s="31"/>
      <c r="S51" s="32"/>
      <c r="T51" s="33"/>
      <c r="U51" s="35"/>
      <c r="V51" s="33"/>
      <c r="W51" s="34"/>
      <c r="X51" s="74"/>
      <c r="Y51" s="62"/>
      <c r="Z51" s="64"/>
      <c r="AA51" s="63"/>
      <c r="AB51" s="34"/>
      <c r="AC51" s="31"/>
      <c r="AD51" s="31"/>
      <c r="AE51" s="32"/>
      <c r="AF51" s="33"/>
      <c r="AG51" s="35"/>
      <c r="AH51" s="33"/>
      <c r="AI51" s="34"/>
      <c r="AJ51" s="74"/>
      <c r="AK51" s="60"/>
      <c r="AL51" s="61"/>
      <c r="AM51" s="58" t="str">
        <f>'จัดรูปแบบ 4'!B47</f>
        <v>1206070103.001</v>
      </c>
      <c r="AN51" s="59" t="str">
        <f>'จัดรูปแบบ 4'!A47</f>
        <v>ค่าเสื่อมราคาสะสมครุภัณฑ์ก่อสร้าง</v>
      </c>
      <c r="AO51" s="8">
        <f>SUMIF('ไตรมาส 1'!$A$7:$A$506,AN51,'ไตรมาส 1'!$D$7:$D$506)</f>
        <v>0</v>
      </c>
      <c r="AP51" s="8">
        <f>SUMIF('ไตรมาส 1'!$A$7:$A$506,AN51,'ไตรมาส 1'!$E$7:$E$506)</f>
        <v>25698.2</v>
      </c>
      <c r="AQ51" s="8">
        <f>SUM(SUMIF('ไตรมาส 1'!$A$7:$A$506,'ไตรมาส 4'!AN51,'ไตรมาส 1'!$F$7:$F$506),SUMIF('ไตรมาส 1'!$M$7:$M$506,'ไตรมาส 4'!AN51,'ไตรมาส 1'!$R$7:$R$506),SUMIF('ไตรมาส 1'!$Y$7:$Y$506,'ไตรมาส 4'!AN51,'ไตรมาส 1'!$AD$7:$AD$506),SUMIF('ไตรมาส 2'!$A$7:$A$506,'ไตรมาส 4'!AN51,'ไตรมาส 2'!$F$7:$F$506),SUMIF('ไตรมาส 2'!$M$7:$M$506,'ไตรมาส 4'!AN51,'ไตรมาส 2'!$R$7:$R$506),SUMIF('ไตรมาส 2'!$Y$7:$Y$506,'ไตรมาส 4'!AN51,'ไตรมาส 2'!$AD$7:$AD$506),SUMIF('ไตรมาส 3'!$A$7:$A$506,'ไตรมาส 4'!AN51,'ไตรมาส 3'!$F$7:$F$506),SUMIF('ไตรมาส 3'!$M$7:$M$506,'ไตรมาส 4'!AN51,'ไตรมาส 3'!$R$7:$R$506),SUMIF('ไตรมาส 3'!$Y$7:$Y$506,'ไตรมาส 4'!AN51,'ไตรมาส 3'!$AD$7:$AD$506),SUMIF($A$7:$A$506,AN51,$F$7:$F$506),SUMIF($M$7:$M$506,AN51,$R$7:$R$506),SUMIF($Y$7:$Y$506,AN51,$AD$7:$AD$506))</f>
        <v>0</v>
      </c>
      <c r="AR51" s="8">
        <f>SUM(SUMIF('ไตรมาส 1'!$A$7:$A$506,'ไตรมาส 4'!AN51,'ไตรมาส 1'!$G$7:$G$506),SUMIF('ไตรมาส 1'!$M$7:$M$506,'ไตรมาส 4'!AN51,'ไตรมาส 1'!$S$7:$S$506),SUMIF('ไตรมาส 1'!$Y$7:$Y$506,'ไตรมาส 4'!AN51,'ไตรมาส 1'!$AE$7:$AE$506),SUMIF('ไตรมาส 2'!$A$7:$A$506,'ไตรมาส 4'!AN51,'ไตรมาส 2'!$G$7:$G$506),SUMIF('ไตรมาส 2'!$M$7:$M$506,'ไตรมาส 4'!AN51,'ไตรมาส 2'!$S$7:$S$506),SUMIF('ไตรมาส 2'!$Y$7:$Y$506,'ไตรมาส 4'!AN51,'ไตรมาส 2'!$AE$7:$AE$506),SUMIF('ไตรมาส 3'!$A$7:$A$506,'ไตรมาส 4'!AN51,'ไตรมาส 3'!$G$7:$G$506),SUMIF('ไตรมาส 3'!$M$7:$M$506,'ไตรมาส 4'!AN51,'ไตรมาส 3'!$S$7:$S$506),SUMIF('ไตรมาส 3'!$Y$7:$Y$506,'ไตรมาส 4'!AN51,'ไตรมาส 3'!$AE$7:$AE$506),SUMIF($A$7:$A$506,AN51,$G$7:$G$506),SUMIF($M$7:$M$506,AN51,$S$7:$S$506),SUMIF($Y$7:$Y$506,AN51,$AE$7:$AE$506))</f>
        <v>0</v>
      </c>
      <c r="AS51" s="8">
        <f t="shared" si="0"/>
        <v>0</v>
      </c>
      <c r="AT51" s="8">
        <f t="shared" si="1"/>
        <v>0</v>
      </c>
      <c r="AU51" s="6"/>
      <c r="AV51" s="7"/>
      <c r="AW51" s="81"/>
    </row>
    <row r="52" spans="1:49" ht="24.75" thickTop="1" thickBot="1" x14ac:dyDescent="0.25">
      <c r="A52" s="62"/>
      <c r="B52" s="64"/>
      <c r="C52" s="63"/>
      <c r="D52" s="34"/>
      <c r="E52" s="31"/>
      <c r="F52" s="31"/>
      <c r="G52" s="32"/>
      <c r="H52" s="33"/>
      <c r="I52" s="35"/>
      <c r="J52" s="33"/>
      <c r="K52" s="34"/>
      <c r="L52" s="70"/>
      <c r="M52" s="62"/>
      <c r="N52" s="64"/>
      <c r="O52" s="63"/>
      <c r="P52" s="34"/>
      <c r="Q52" s="31"/>
      <c r="R52" s="31"/>
      <c r="S52" s="32"/>
      <c r="T52" s="33"/>
      <c r="U52" s="35"/>
      <c r="V52" s="33"/>
      <c r="W52" s="34"/>
      <c r="X52" s="74"/>
      <c r="Y52" s="62"/>
      <c r="Z52" s="64"/>
      <c r="AA52" s="63"/>
      <c r="AB52" s="34"/>
      <c r="AC52" s="31"/>
      <c r="AD52" s="31"/>
      <c r="AE52" s="32"/>
      <c r="AF52" s="33"/>
      <c r="AG52" s="35"/>
      <c r="AH52" s="33"/>
      <c r="AI52" s="34"/>
      <c r="AJ52" s="74"/>
      <c r="AK52" s="60"/>
      <c r="AL52" s="61"/>
      <c r="AM52" s="58" t="str">
        <f>'จัดรูปแบบ 4'!B48</f>
        <v>1206080101.001</v>
      </c>
      <c r="AN52" s="59" t="str">
        <f>'จัดรูปแบบ 4'!A48</f>
        <v>ครุภัณฑ์สำรวจ</v>
      </c>
      <c r="AO52" s="8">
        <f>SUMIF('ไตรมาส 1'!$A$7:$A$506,AN52,'ไตรมาส 1'!$D$7:$D$506)</f>
        <v>25000</v>
      </c>
      <c r="AP52" s="8">
        <f>SUMIF('ไตรมาส 1'!$A$7:$A$506,AN52,'ไตรมาส 1'!$E$7:$E$506)</f>
        <v>0</v>
      </c>
      <c r="AQ52" s="8">
        <f>SUM(SUMIF('ไตรมาส 1'!$A$7:$A$506,'ไตรมาส 4'!AN52,'ไตรมาส 1'!$F$7:$F$506),SUMIF('ไตรมาส 1'!$M$7:$M$506,'ไตรมาส 4'!AN52,'ไตรมาส 1'!$R$7:$R$506),SUMIF('ไตรมาส 1'!$Y$7:$Y$506,'ไตรมาส 4'!AN52,'ไตรมาส 1'!$AD$7:$AD$506),SUMIF('ไตรมาส 2'!$A$7:$A$506,'ไตรมาส 4'!AN52,'ไตรมาส 2'!$F$7:$F$506),SUMIF('ไตรมาส 2'!$M$7:$M$506,'ไตรมาส 4'!AN52,'ไตรมาส 2'!$R$7:$R$506),SUMIF('ไตรมาส 2'!$Y$7:$Y$506,'ไตรมาส 4'!AN52,'ไตรมาส 2'!$AD$7:$AD$506),SUMIF('ไตรมาส 3'!$A$7:$A$506,'ไตรมาส 4'!AN52,'ไตรมาส 3'!$F$7:$F$506),SUMIF('ไตรมาส 3'!$M$7:$M$506,'ไตรมาส 4'!AN52,'ไตรมาส 3'!$R$7:$R$506),SUMIF('ไตรมาส 3'!$Y$7:$Y$506,'ไตรมาส 4'!AN52,'ไตรมาส 3'!$AD$7:$AD$506),SUMIF($A$7:$A$506,AN52,$F$7:$F$506),SUMIF($M$7:$M$506,AN52,$R$7:$R$506),SUMIF($Y$7:$Y$506,AN52,$AD$7:$AD$506))</f>
        <v>0</v>
      </c>
      <c r="AR52" s="8">
        <f>SUM(SUMIF('ไตรมาส 1'!$A$7:$A$506,'ไตรมาส 4'!AN52,'ไตรมาส 1'!$G$7:$G$506),SUMIF('ไตรมาส 1'!$M$7:$M$506,'ไตรมาส 4'!AN52,'ไตรมาส 1'!$S$7:$S$506),SUMIF('ไตรมาส 1'!$Y$7:$Y$506,'ไตรมาส 4'!AN52,'ไตรมาส 1'!$AE$7:$AE$506),SUMIF('ไตรมาส 2'!$A$7:$A$506,'ไตรมาส 4'!AN52,'ไตรมาส 2'!$G$7:$G$506),SUMIF('ไตรมาส 2'!$M$7:$M$506,'ไตรมาส 4'!AN52,'ไตรมาส 2'!$S$7:$S$506),SUMIF('ไตรมาส 2'!$Y$7:$Y$506,'ไตรมาส 4'!AN52,'ไตรมาส 2'!$AE$7:$AE$506),SUMIF('ไตรมาส 3'!$A$7:$A$506,'ไตรมาส 4'!AN52,'ไตรมาส 3'!$G$7:$G$506),SUMIF('ไตรมาส 3'!$M$7:$M$506,'ไตรมาส 4'!AN52,'ไตรมาส 3'!$S$7:$S$506),SUMIF('ไตรมาส 3'!$Y$7:$Y$506,'ไตรมาส 4'!AN52,'ไตรมาส 3'!$AE$7:$AE$506),SUMIF($A$7:$A$506,AN52,$G$7:$G$506),SUMIF($M$7:$M$506,AN52,$S$7:$S$506),SUMIF($Y$7:$Y$506,AN52,$AE$7:$AE$506))</f>
        <v>0</v>
      </c>
      <c r="AS52" s="8">
        <f t="shared" si="0"/>
        <v>0</v>
      </c>
      <c r="AT52" s="8">
        <f t="shared" si="1"/>
        <v>0</v>
      </c>
      <c r="AU52" s="6"/>
      <c r="AV52" s="7"/>
      <c r="AW52" s="81"/>
    </row>
    <row r="53" spans="1:49" ht="24.75" thickTop="1" thickBot="1" x14ac:dyDescent="0.25">
      <c r="A53" s="62"/>
      <c r="B53" s="64"/>
      <c r="C53" s="63"/>
      <c r="D53" s="34"/>
      <c r="E53" s="31"/>
      <c r="F53" s="31"/>
      <c r="G53" s="32"/>
      <c r="H53" s="33"/>
      <c r="I53" s="35"/>
      <c r="J53" s="33"/>
      <c r="K53" s="34"/>
      <c r="L53" s="70"/>
      <c r="M53" s="62"/>
      <c r="N53" s="64"/>
      <c r="O53" s="63"/>
      <c r="P53" s="34"/>
      <c r="Q53" s="31"/>
      <c r="R53" s="31"/>
      <c r="S53" s="32"/>
      <c r="T53" s="33"/>
      <c r="U53" s="35"/>
      <c r="V53" s="33"/>
      <c r="W53" s="34"/>
      <c r="X53" s="74"/>
      <c r="Y53" s="62"/>
      <c r="Z53" s="64"/>
      <c r="AA53" s="63"/>
      <c r="AB53" s="34"/>
      <c r="AC53" s="31"/>
      <c r="AD53" s="31"/>
      <c r="AE53" s="32"/>
      <c r="AF53" s="33"/>
      <c r="AG53" s="35"/>
      <c r="AH53" s="33"/>
      <c r="AI53" s="34"/>
      <c r="AJ53" s="74"/>
      <c r="AK53" s="60"/>
      <c r="AL53" s="61"/>
      <c r="AM53" s="58" t="str">
        <f>'จัดรูปแบบ 4'!B49</f>
        <v>1206080103.001</v>
      </c>
      <c r="AN53" s="59" t="str">
        <f>'จัดรูปแบบ 4'!A49</f>
        <v>ค่าเสื่อมราคาสะสมครุภัณฑ์สำรวจ</v>
      </c>
      <c r="AO53" s="8">
        <f>SUMIF('ไตรมาส 1'!$A$7:$A$506,AN53,'ไตรมาส 1'!$D$7:$D$506)</f>
        <v>0</v>
      </c>
      <c r="AP53" s="8">
        <f>SUMIF('ไตรมาส 1'!$A$7:$A$506,AN53,'ไตรมาส 1'!$E$7:$E$506)</f>
        <v>12916.67</v>
      </c>
      <c r="AQ53" s="8">
        <f>SUM(SUMIF('ไตรมาส 1'!$A$7:$A$506,'ไตรมาส 4'!AN53,'ไตรมาส 1'!$F$7:$F$506),SUMIF('ไตรมาส 1'!$M$7:$M$506,'ไตรมาส 4'!AN53,'ไตรมาส 1'!$R$7:$R$506),SUMIF('ไตรมาส 1'!$Y$7:$Y$506,'ไตรมาส 4'!AN53,'ไตรมาส 1'!$AD$7:$AD$506),SUMIF('ไตรมาส 2'!$A$7:$A$506,'ไตรมาส 4'!AN53,'ไตรมาส 2'!$F$7:$F$506),SUMIF('ไตรมาส 2'!$M$7:$M$506,'ไตรมาส 4'!AN53,'ไตรมาส 2'!$R$7:$R$506),SUMIF('ไตรมาส 2'!$Y$7:$Y$506,'ไตรมาส 4'!AN53,'ไตรมาส 2'!$AD$7:$AD$506),SUMIF('ไตรมาส 3'!$A$7:$A$506,'ไตรมาส 4'!AN53,'ไตรมาส 3'!$F$7:$F$506),SUMIF('ไตรมาส 3'!$M$7:$M$506,'ไตรมาส 4'!AN53,'ไตรมาส 3'!$R$7:$R$506),SUMIF('ไตรมาส 3'!$Y$7:$Y$506,'ไตรมาส 4'!AN53,'ไตรมาส 3'!$AD$7:$AD$506),SUMIF($A$7:$A$506,AN53,$F$7:$F$506),SUMIF($M$7:$M$506,AN53,$R$7:$R$506),SUMIF($Y$7:$Y$506,AN53,$AD$7:$AD$506))</f>
        <v>0</v>
      </c>
      <c r="AR53" s="8">
        <f>SUM(SUMIF('ไตรมาส 1'!$A$7:$A$506,'ไตรมาส 4'!AN53,'ไตรมาส 1'!$G$7:$G$506),SUMIF('ไตรมาส 1'!$M$7:$M$506,'ไตรมาส 4'!AN53,'ไตรมาส 1'!$S$7:$S$506),SUMIF('ไตรมาส 1'!$Y$7:$Y$506,'ไตรมาส 4'!AN53,'ไตรมาส 1'!$AE$7:$AE$506),SUMIF('ไตรมาส 2'!$A$7:$A$506,'ไตรมาส 4'!AN53,'ไตรมาส 2'!$G$7:$G$506),SUMIF('ไตรมาส 2'!$M$7:$M$506,'ไตรมาส 4'!AN53,'ไตรมาส 2'!$S$7:$S$506),SUMIF('ไตรมาส 2'!$Y$7:$Y$506,'ไตรมาส 4'!AN53,'ไตรมาส 2'!$AE$7:$AE$506),SUMIF('ไตรมาส 3'!$A$7:$A$506,'ไตรมาส 4'!AN53,'ไตรมาส 3'!$G$7:$G$506),SUMIF('ไตรมาส 3'!$M$7:$M$506,'ไตรมาส 4'!AN53,'ไตรมาส 3'!$S$7:$S$506),SUMIF('ไตรมาส 3'!$Y$7:$Y$506,'ไตรมาส 4'!AN53,'ไตรมาส 3'!$AE$7:$AE$506),SUMIF($A$7:$A$506,AN53,$G$7:$G$506),SUMIF($M$7:$M$506,AN53,$S$7:$S$506),SUMIF($Y$7:$Y$506,AN53,$AE$7:$AE$506))</f>
        <v>5535.72</v>
      </c>
      <c r="AS53" s="8">
        <f t="shared" si="0"/>
        <v>0</v>
      </c>
      <c r="AT53" s="8">
        <f t="shared" si="1"/>
        <v>0</v>
      </c>
      <c r="AU53" s="6"/>
      <c r="AV53" s="7"/>
      <c r="AW53" s="81"/>
    </row>
    <row r="54" spans="1:49" ht="24.75" thickTop="1" thickBot="1" x14ac:dyDescent="0.25">
      <c r="A54" s="62"/>
      <c r="B54" s="64"/>
      <c r="C54" s="63"/>
      <c r="D54" s="34"/>
      <c r="E54" s="31"/>
      <c r="F54" s="31"/>
      <c r="G54" s="32"/>
      <c r="H54" s="33"/>
      <c r="I54" s="35"/>
      <c r="J54" s="33"/>
      <c r="K54" s="34"/>
      <c r="L54" s="70"/>
      <c r="M54" s="62"/>
      <c r="N54" s="64"/>
      <c r="O54" s="63"/>
      <c r="P54" s="34"/>
      <c r="Q54" s="31"/>
      <c r="R54" s="31"/>
      <c r="S54" s="32"/>
      <c r="T54" s="33"/>
      <c r="U54" s="35"/>
      <c r="V54" s="33"/>
      <c r="W54" s="34"/>
      <c r="X54" s="74"/>
      <c r="Y54" s="62"/>
      <c r="Z54" s="64"/>
      <c r="AA54" s="63"/>
      <c r="AB54" s="34"/>
      <c r="AC54" s="31"/>
      <c r="AD54" s="31"/>
      <c r="AE54" s="32"/>
      <c r="AF54" s="33"/>
      <c r="AG54" s="35"/>
      <c r="AH54" s="33"/>
      <c r="AI54" s="34"/>
      <c r="AJ54" s="74"/>
      <c r="AK54" s="60"/>
      <c r="AL54" s="61"/>
      <c r="AM54" s="58" t="str">
        <f>'จัดรูปแบบ 4'!B50</f>
        <v>1206100101.001</v>
      </c>
      <c r="AN54" s="59" t="str">
        <f>'จัดรูปแบบ 4'!A50</f>
        <v>ครุภัณฑ์คอมพิวเตอร์</v>
      </c>
      <c r="AO54" s="8">
        <f>SUMIF('ไตรมาส 1'!$A$7:$A$506,AN54,'ไตรมาส 1'!$D$7:$D$506)</f>
        <v>391900</v>
      </c>
      <c r="AP54" s="8">
        <f>SUMIF('ไตรมาส 1'!$A$7:$A$506,AN54,'ไตรมาส 1'!$E$7:$E$506)</f>
        <v>0</v>
      </c>
      <c r="AQ54" s="8">
        <f>SUM(SUMIF('ไตรมาส 1'!$A$7:$A$506,'ไตรมาส 4'!AN54,'ไตรมาส 1'!$F$7:$F$506),SUMIF('ไตรมาส 1'!$M$7:$M$506,'ไตรมาส 4'!AN54,'ไตรมาส 1'!$R$7:$R$506),SUMIF('ไตรมาส 1'!$Y$7:$Y$506,'ไตรมาส 4'!AN54,'ไตรมาส 1'!$AD$7:$AD$506),SUMIF('ไตรมาส 2'!$A$7:$A$506,'ไตรมาส 4'!AN54,'ไตรมาส 2'!$F$7:$F$506),SUMIF('ไตรมาส 2'!$M$7:$M$506,'ไตรมาส 4'!AN54,'ไตรมาส 2'!$R$7:$R$506),SUMIF('ไตรมาส 2'!$Y$7:$Y$506,'ไตรมาส 4'!AN54,'ไตรมาส 2'!$AD$7:$AD$506),SUMIF('ไตรมาส 3'!$A$7:$A$506,'ไตรมาส 4'!AN54,'ไตรมาส 3'!$F$7:$F$506),SUMIF('ไตรมาส 3'!$M$7:$M$506,'ไตรมาส 4'!AN54,'ไตรมาส 3'!$R$7:$R$506),SUMIF('ไตรมาส 3'!$Y$7:$Y$506,'ไตรมาส 4'!AN54,'ไตรมาส 3'!$AD$7:$AD$506),SUMIF($A$7:$A$506,AN54,$F$7:$F$506),SUMIF($M$7:$M$506,AN54,$R$7:$R$506),SUMIF($Y$7:$Y$506,AN54,$AD$7:$AD$506))</f>
        <v>0</v>
      </c>
      <c r="AR54" s="8">
        <f>SUM(SUMIF('ไตรมาส 1'!$A$7:$A$506,'ไตรมาส 4'!AN54,'ไตรมาส 1'!$G$7:$G$506),SUMIF('ไตรมาส 1'!$M$7:$M$506,'ไตรมาส 4'!AN54,'ไตรมาส 1'!$S$7:$S$506),SUMIF('ไตรมาส 1'!$Y$7:$Y$506,'ไตรมาส 4'!AN54,'ไตรมาส 1'!$AE$7:$AE$506),SUMIF('ไตรมาส 2'!$A$7:$A$506,'ไตรมาส 4'!AN54,'ไตรมาส 2'!$G$7:$G$506),SUMIF('ไตรมาส 2'!$M$7:$M$506,'ไตรมาส 4'!AN54,'ไตรมาส 2'!$S$7:$S$506),SUMIF('ไตรมาส 2'!$Y$7:$Y$506,'ไตรมาส 4'!AN54,'ไตรมาส 2'!$AE$7:$AE$506),SUMIF('ไตรมาส 3'!$A$7:$A$506,'ไตรมาส 4'!AN54,'ไตรมาส 3'!$G$7:$G$506),SUMIF('ไตรมาส 3'!$M$7:$M$506,'ไตรมาส 4'!AN54,'ไตรมาส 3'!$S$7:$S$506),SUMIF('ไตรมาส 3'!$Y$7:$Y$506,'ไตรมาส 4'!AN54,'ไตรมาส 3'!$AE$7:$AE$506),SUMIF($A$7:$A$506,AN54,$G$7:$G$506),SUMIF($M$7:$M$506,AN54,$S$7:$S$506),SUMIF($Y$7:$Y$506,AN54,$AE$7:$AE$506))</f>
        <v>0</v>
      </c>
      <c r="AS54" s="8">
        <f t="shared" si="0"/>
        <v>0</v>
      </c>
      <c r="AT54" s="8">
        <f t="shared" si="1"/>
        <v>0</v>
      </c>
      <c r="AU54" s="6"/>
      <c r="AV54" s="7"/>
      <c r="AW54" s="81"/>
    </row>
    <row r="55" spans="1:49" ht="24.75" thickTop="1" thickBot="1" x14ac:dyDescent="0.25">
      <c r="A55" s="62"/>
      <c r="B55" s="64"/>
      <c r="C55" s="63"/>
      <c r="D55" s="34"/>
      <c r="E55" s="31"/>
      <c r="F55" s="31"/>
      <c r="G55" s="32"/>
      <c r="H55" s="33"/>
      <c r="I55" s="35"/>
      <c r="J55" s="33"/>
      <c r="K55" s="34"/>
      <c r="L55" s="70"/>
      <c r="M55" s="62"/>
      <c r="N55" s="64"/>
      <c r="O55" s="63"/>
      <c r="P55" s="34"/>
      <c r="Q55" s="31"/>
      <c r="R55" s="31"/>
      <c r="S55" s="32"/>
      <c r="T55" s="33"/>
      <c r="U55" s="35"/>
      <c r="V55" s="33"/>
      <c r="W55" s="34"/>
      <c r="X55" s="74"/>
      <c r="Y55" s="62"/>
      <c r="Z55" s="64"/>
      <c r="AA55" s="63"/>
      <c r="AB55" s="34"/>
      <c r="AC55" s="31"/>
      <c r="AD55" s="31"/>
      <c r="AE55" s="32"/>
      <c r="AF55" s="33"/>
      <c r="AG55" s="35"/>
      <c r="AH55" s="33"/>
      <c r="AI55" s="34"/>
      <c r="AJ55" s="74"/>
      <c r="AK55" s="60"/>
      <c r="AL55" s="61"/>
      <c r="AM55" s="58" t="str">
        <f>'จัดรูปแบบ 4'!B51</f>
        <v>1206100103.001</v>
      </c>
      <c r="AN55" s="59" t="str">
        <f>'จัดรูปแบบ 4'!A51</f>
        <v>ค่าเสื่อมราคาสะสมครุภัณฑ์คอมพิวเตอร์</v>
      </c>
      <c r="AO55" s="8">
        <f>SUMIF('ไตรมาส 1'!$A$7:$A$506,AN55,'ไตรมาส 1'!$D$7:$D$506)</f>
        <v>0</v>
      </c>
      <c r="AP55" s="8">
        <f>SUMIF('ไตรมาส 1'!$A$7:$A$506,AN55,'ไตรมาส 1'!$E$7:$E$506)</f>
        <v>260646.11</v>
      </c>
      <c r="AQ55" s="8">
        <f>SUM(SUMIF('ไตรมาส 1'!$A$7:$A$506,'ไตรมาส 4'!AN55,'ไตรมาส 1'!$F$7:$F$506),SUMIF('ไตรมาส 1'!$M$7:$M$506,'ไตรมาส 4'!AN55,'ไตรมาส 1'!$R$7:$R$506),SUMIF('ไตรมาส 1'!$Y$7:$Y$506,'ไตรมาส 4'!AN55,'ไตรมาส 1'!$AD$7:$AD$506),SUMIF('ไตรมาส 2'!$A$7:$A$506,'ไตรมาส 4'!AN55,'ไตรมาส 2'!$F$7:$F$506),SUMIF('ไตรมาส 2'!$M$7:$M$506,'ไตรมาส 4'!AN55,'ไตรมาส 2'!$R$7:$R$506),SUMIF('ไตรมาส 2'!$Y$7:$Y$506,'ไตรมาส 4'!AN55,'ไตรมาส 2'!$AD$7:$AD$506),SUMIF('ไตรมาส 3'!$A$7:$A$506,'ไตรมาส 4'!AN55,'ไตรมาส 3'!$F$7:$F$506),SUMIF('ไตรมาส 3'!$M$7:$M$506,'ไตรมาส 4'!AN55,'ไตรมาส 3'!$R$7:$R$506),SUMIF('ไตรมาส 3'!$Y$7:$Y$506,'ไตรมาส 4'!AN55,'ไตรมาส 3'!$AD$7:$AD$506),SUMIF($A$7:$A$506,AN55,$F$7:$F$506),SUMIF($M$7:$M$506,AN55,$R$7:$R$506),SUMIF($Y$7:$Y$506,AN55,$AD$7:$AD$506))</f>
        <v>0</v>
      </c>
      <c r="AR55" s="8">
        <f>SUM(SUMIF('ไตรมาส 1'!$A$7:$A$506,'ไตรมาส 4'!AN55,'ไตรมาส 1'!$G$7:$G$506),SUMIF('ไตรมาส 1'!$M$7:$M$506,'ไตรมาส 4'!AN55,'ไตรมาส 1'!$S$7:$S$506),SUMIF('ไตรมาส 1'!$Y$7:$Y$506,'ไตรมาส 4'!AN55,'ไตรมาส 1'!$AE$7:$AE$506),SUMIF('ไตรมาส 2'!$A$7:$A$506,'ไตรมาส 4'!AN55,'ไตรมาส 2'!$G$7:$G$506),SUMIF('ไตรมาส 2'!$M$7:$M$506,'ไตรมาส 4'!AN55,'ไตรมาส 2'!$S$7:$S$506),SUMIF('ไตรมาส 2'!$Y$7:$Y$506,'ไตรมาส 4'!AN55,'ไตรมาส 2'!$AE$7:$AE$506),SUMIF('ไตรมาส 3'!$A$7:$A$506,'ไตรมาส 4'!AN55,'ไตรมาส 3'!$G$7:$G$506),SUMIF('ไตรมาส 3'!$M$7:$M$506,'ไตรมาส 4'!AN55,'ไตรมาส 3'!$S$7:$S$506),SUMIF('ไตรมาส 3'!$Y$7:$Y$506,'ไตรมาส 4'!AN55,'ไตรมาส 3'!$AE$7:$AE$506),SUMIF($A$7:$A$506,AN55,$G$7:$G$506),SUMIF($M$7:$M$506,AN55,$S$7:$S$506),SUMIF($Y$7:$Y$506,AN55,$AE$7:$AE$506))</f>
        <v>0</v>
      </c>
      <c r="AS55" s="8">
        <f t="shared" si="0"/>
        <v>0</v>
      </c>
      <c r="AT55" s="8">
        <f t="shared" si="1"/>
        <v>0</v>
      </c>
      <c r="AU55" s="6"/>
      <c r="AV55" s="7"/>
      <c r="AW55" s="81"/>
    </row>
    <row r="56" spans="1:49" ht="24.75" thickTop="1" thickBot="1" x14ac:dyDescent="0.25">
      <c r="A56" s="62"/>
      <c r="B56" s="64"/>
      <c r="C56" s="63"/>
      <c r="D56" s="34"/>
      <c r="E56" s="31"/>
      <c r="F56" s="31"/>
      <c r="G56" s="32"/>
      <c r="H56" s="33"/>
      <c r="I56" s="35"/>
      <c r="J56" s="33"/>
      <c r="K56" s="34"/>
      <c r="L56" s="70"/>
      <c r="M56" s="62"/>
      <c r="N56" s="64"/>
      <c r="O56" s="63"/>
      <c r="P56" s="34"/>
      <c r="Q56" s="31"/>
      <c r="R56" s="31"/>
      <c r="S56" s="32"/>
      <c r="T56" s="33"/>
      <c r="U56" s="35"/>
      <c r="V56" s="33"/>
      <c r="W56" s="34"/>
      <c r="X56" s="74"/>
      <c r="Y56" s="62"/>
      <c r="Z56" s="64"/>
      <c r="AA56" s="63"/>
      <c r="AB56" s="34"/>
      <c r="AC56" s="31"/>
      <c r="AD56" s="31"/>
      <c r="AE56" s="32"/>
      <c r="AF56" s="33"/>
      <c r="AG56" s="35"/>
      <c r="AH56" s="33"/>
      <c r="AI56" s="34"/>
      <c r="AJ56" s="74"/>
      <c r="AK56" s="60"/>
      <c r="AL56" s="61"/>
      <c r="AM56" s="58" t="str">
        <f>'จัดรูปแบบ 4'!B52</f>
        <v>1208010101.001</v>
      </c>
      <c r="AN56" s="59" t="str">
        <f>'จัดรูปแบบ 4'!A52</f>
        <v>ถนน</v>
      </c>
      <c r="AO56" s="8">
        <f>SUMIF('ไตรมาส 1'!$A$7:$A$506,AN56,'ไตรมาส 1'!$D$7:$D$506)</f>
        <v>63700900</v>
      </c>
      <c r="AP56" s="8">
        <f>SUMIF('ไตรมาส 1'!$A$7:$A$506,AN56,'ไตรมาส 1'!$E$7:$E$506)</f>
        <v>0</v>
      </c>
      <c r="AQ56" s="8">
        <f>SUM(SUMIF('ไตรมาส 1'!$A$7:$A$506,'ไตรมาส 4'!AN56,'ไตรมาส 1'!$F$7:$F$506),SUMIF('ไตรมาส 1'!$M$7:$M$506,'ไตรมาส 4'!AN56,'ไตรมาส 1'!$R$7:$R$506),SUMIF('ไตรมาส 1'!$Y$7:$Y$506,'ไตรมาส 4'!AN56,'ไตรมาส 1'!$AD$7:$AD$506),SUMIF('ไตรมาส 2'!$A$7:$A$506,'ไตรมาส 4'!AN56,'ไตรมาส 2'!$F$7:$F$506),SUMIF('ไตรมาส 2'!$M$7:$M$506,'ไตรมาส 4'!AN56,'ไตรมาส 2'!$R$7:$R$506),SUMIF('ไตรมาส 2'!$Y$7:$Y$506,'ไตรมาส 4'!AN56,'ไตรมาส 2'!$AD$7:$AD$506),SUMIF('ไตรมาส 3'!$A$7:$A$506,'ไตรมาส 4'!AN56,'ไตรมาส 3'!$F$7:$F$506),SUMIF('ไตรมาส 3'!$M$7:$M$506,'ไตรมาส 4'!AN56,'ไตรมาส 3'!$R$7:$R$506),SUMIF('ไตรมาส 3'!$Y$7:$Y$506,'ไตรมาส 4'!AN56,'ไตรมาส 3'!$AD$7:$AD$506),SUMIF($A$7:$A$506,AN56,$F$7:$F$506),SUMIF($M$7:$M$506,AN56,$R$7:$R$506),SUMIF($Y$7:$Y$506,AN56,$AD$7:$AD$506))</f>
        <v>0</v>
      </c>
      <c r="AR56" s="8">
        <f>SUM(SUMIF('ไตรมาส 1'!$A$7:$A$506,'ไตรมาส 4'!AN56,'ไตรมาส 1'!$G$7:$G$506),SUMIF('ไตรมาส 1'!$M$7:$M$506,'ไตรมาส 4'!AN56,'ไตรมาส 1'!$S$7:$S$506),SUMIF('ไตรมาส 1'!$Y$7:$Y$506,'ไตรมาส 4'!AN56,'ไตรมาส 1'!$AE$7:$AE$506),SUMIF('ไตรมาส 2'!$A$7:$A$506,'ไตรมาส 4'!AN56,'ไตรมาส 2'!$G$7:$G$506),SUMIF('ไตรมาส 2'!$M$7:$M$506,'ไตรมาส 4'!AN56,'ไตรมาส 2'!$S$7:$S$506),SUMIF('ไตรมาส 2'!$Y$7:$Y$506,'ไตรมาส 4'!AN56,'ไตรมาส 2'!$AE$7:$AE$506),SUMIF('ไตรมาส 3'!$A$7:$A$506,'ไตรมาส 4'!AN56,'ไตรมาส 3'!$G$7:$G$506),SUMIF('ไตรมาส 3'!$M$7:$M$506,'ไตรมาส 4'!AN56,'ไตรมาส 3'!$S$7:$S$506),SUMIF('ไตรมาส 3'!$Y$7:$Y$506,'ไตรมาส 4'!AN56,'ไตรมาส 3'!$AE$7:$AE$506),SUMIF($A$7:$A$506,AN56,$G$7:$G$506),SUMIF($M$7:$M$506,AN56,$S$7:$S$506),SUMIF($Y$7:$Y$506,AN56,$AE$7:$AE$506))</f>
        <v>0</v>
      </c>
      <c r="AS56" s="8">
        <f t="shared" si="0"/>
        <v>0</v>
      </c>
      <c r="AT56" s="8">
        <f t="shared" si="1"/>
        <v>0</v>
      </c>
      <c r="AU56" s="6"/>
      <c r="AV56" s="7"/>
      <c r="AW56" s="81"/>
    </row>
    <row r="57" spans="1:49" ht="24.75" thickTop="1" thickBot="1" x14ac:dyDescent="0.25">
      <c r="A57" s="62"/>
      <c r="B57" s="64"/>
      <c r="C57" s="63"/>
      <c r="D57" s="34"/>
      <c r="E57" s="31"/>
      <c r="F57" s="31"/>
      <c r="G57" s="32"/>
      <c r="H57" s="33"/>
      <c r="I57" s="35"/>
      <c r="J57" s="33"/>
      <c r="K57" s="34"/>
      <c r="L57" s="70"/>
      <c r="M57" s="62"/>
      <c r="N57" s="64"/>
      <c r="O57" s="63"/>
      <c r="P57" s="34"/>
      <c r="Q57" s="31"/>
      <c r="R57" s="31"/>
      <c r="S57" s="32"/>
      <c r="T57" s="33"/>
      <c r="U57" s="35"/>
      <c r="V57" s="33"/>
      <c r="W57" s="34"/>
      <c r="X57" s="74"/>
      <c r="Y57" s="62"/>
      <c r="Z57" s="64"/>
      <c r="AA57" s="63"/>
      <c r="AB57" s="34"/>
      <c r="AC57" s="31"/>
      <c r="AD57" s="31"/>
      <c r="AE57" s="32"/>
      <c r="AF57" s="33"/>
      <c r="AG57" s="35"/>
      <c r="AH57" s="33"/>
      <c r="AI57" s="34"/>
      <c r="AJ57" s="74"/>
      <c r="AK57" s="60"/>
      <c r="AL57" s="61"/>
      <c r="AM57" s="58" t="str">
        <f>'จัดรูปแบบ 4'!B53</f>
        <v>1208010103.001</v>
      </c>
      <c r="AN57" s="59" t="str">
        <f>'จัดรูปแบบ 4'!A53</f>
        <v>ค่าเสื่อมราคาสะสมถนน</v>
      </c>
      <c r="AO57" s="8">
        <f>SUMIF('ไตรมาส 1'!$A$7:$A$506,AN57,'ไตรมาส 1'!$D$7:$D$506)</f>
        <v>0</v>
      </c>
      <c r="AP57" s="8">
        <f>SUMIF('ไตรมาส 1'!$A$7:$A$506,AN57,'ไตรมาส 1'!$E$7:$E$506)</f>
        <v>18498881.16</v>
      </c>
      <c r="AQ57" s="8">
        <f>SUM(SUMIF('ไตรมาส 1'!$A$7:$A$506,'ไตรมาส 4'!AN57,'ไตรมาส 1'!$F$7:$F$506),SUMIF('ไตรมาส 1'!$M$7:$M$506,'ไตรมาส 4'!AN57,'ไตรมาส 1'!$R$7:$R$506),SUMIF('ไตรมาส 1'!$Y$7:$Y$506,'ไตรมาส 4'!AN57,'ไตรมาส 1'!$AD$7:$AD$506),SUMIF('ไตรมาส 2'!$A$7:$A$506,'ไตรมาส 4'!AN57,'ไตรมาส 2'!$F$7:$F$506),SUMIF('ไตรมาส 2'!$M$7:$M$506,'ไตรมาส 4'!AN57,'ไตรมาส 2'!$R$7:$R$506),SUMIF('ไตรมาส 2'!$Y$7:$Y$506,'ไตรมาส 4'!AN57,'ไตรมาส 2'!$AD$7:$AD$506),SUMIF('ไตรมาส 3'!$A$7:$A$506,'ไตรมาส 4'!AN57,'ไตรมาส 3'!$F$7:$F$506),SUMIF('ไตรมาส 3'!$M$7:$M$506,'ไตรมาส 4'!AN57,'ไตรมาส 3'!$R$7:$R$506),SUMIF('ไตรมาส 3'!$Y$7:$Y$506,'ไตรมาส 4'!AN57,'ไตรมาส 3'!$AD$7:$AD$506),SUMIF($A$7:$A$506,AN57,$F$7:$F$506),SUMIF($M$7:$M$506,AN57,$R$7:$R$506),SUMIF($Y$7:$Y$506,AN57,$AD$7:$AD$506))</f>
        <v>0</v>
      </c>
      <c r="AR57" s="8">
        <f>SUM(SUMIF('ไตรมาส 1'!$A$7:$A$506,'ไตรมาส 4'!AN57,'ไตรมาส 1'!$G$7:$G$506),SUMIF('ไตรมาส 1'!$M$7:$M$506,'ไตรมาส 4'!AN57,'ไตรมาส 1'!$S$7:$S$506),SUMIF('ไตรมาส 1'!$Y$7:$Y$506,'ไตรมาส 4'!AN57,'ไตรมาส 1'!$AE$7:$AE$506),SUMIF('ไตรมาส 2'!$A$7:$A$506,'ไตรมาส 4'!AN57,'ไตรมาส 2'!$G$7:$G$506),SUMIF('ไตรมาส 2'!$M$7:$M$506,'ไตรมาส 4'!AN57,'ไตรมาส 2'!$S$7:$S$506),SUMIF('ไตรมาส 2'!$Y$7:$Y$506,'ไตรมาส 4'!AN57,'ไตรมาส 2'!$AE$7:$AE$506),SUMIF('ไตรมาส 3'!$A$7:$A$506,'ไตรมาส 4'!AN57,'ไตรมาส 3'!$G$7:$G$506),SUMIF('ไตรมาส 3'!$M$7:$M$506,'ไตรมาส 4'!AN57,'ไตรมาส 3'!$S$7:$S$506),SUMIF('ไตรมาส 3'!$Y$7:$Y$506,'ไตรมาส 4'!AN57,'ไตรมาส 3'!$AE$7:$AE$506),SUMIF($A$7:$A$506,AN57,$G$7:$G$506),SUMIF($M$7:$M$506,AN57,$S$7:$S$506),SUMIF($Y$7:$Y$506,AN57,$AE$7:$AE$506))</f>
        <v>0</v>
      </c>
      <c r="AS57" s="8">
        <f t="shared" si="0"/>
        <v>0</v>
      </c>
      <c r="AT57" s="8">
        <f t="shared" si="1"/>
        <v>0</v>
      </c>
      <c r="AU57" s="6"/>
      <c r="AV57" s="7"/>
      <c r="AW57" s="81"/>
    </row>
    <row r="58" spans="1:49" ht="24.75" thickTop="1" thickBot="1" x14ac:dyDescent="0.25">
      <c r="A58" s="62"/>
      <c r="B58" s="64"/>
      <c r="C58" s="63"/>
      <c r="D58" s="34"/>
      <c r="E58" s="31"/>
      <c r="F58" s="31"/>
      <c r="G58" s="32"/>
      <c r="H58" s="33"/>
      <c r="I58" s="35"/>
      <c r="J58" s="33"/>
      <c r="K58" s="34"/>
      <c r="L58" s="70"/>
      <c r="M58" s="62"/>
      <c r="N58" s="64"/>
      <c r="O58" s="63"/>
      <c r="P58" s="34"/>
      <c r="Q58" s="31"/>
      <c r="R58" s="31"/>
      <c r="S58" s="32"/>
      <c r="T58" s="33"/>
      <c r="U58" s="35"/>
      <c r="V58" s="33"/>
      <c r="W58" s="34"/>
      <c r="X58" s="74"/>
      <c r="Y58" s="62"/>
      <c r="Z58" s="64"/>
      <c r="AA58" s="63"/>
      <c r="AB58" s="34"/>
      <c r="AC58" s="31"/>
      <c r="AD58" s="31"/>
      <c r="AE58" s="32"/>
      <c r="AF58" s="33"/>
      <c r="AG58" s="35"/>
      <c r="AH58" s="33"/>
      <c r="AI58" s="34"/>
      <c r="AJ58" s="74"/>
      <c r="AK58" s="60"/>
      <c r="AL58" s="61"/>
      <c r="AM58" s="58" t="str">
        <f>'จัดรูปแบบ 4'!B54</f>
        <v>1208050101.001</v>
      </c>
      <c r="AN58" s="59" t="str">
        <f>'จัดรูปแบบ 4'!A54</f>
        <v>สินทรัพย์โครงสร้างพื้นฐานอื่น</v>
      </c>
      <c r="AO58" s="8">
        <f>SUMIF('ไตรมาส 1'!$A$7:$A$506,AN58,'ไตรมาส 1'!$D$7:$D$506)</f>
        <v>142500</v>
      </c>
      <c r="AP58" s="8">
        <f>SUMIF('ไตรมาส 1'!$A$7:$A$506,AN58,'ไตรมาส 1'!$E$7:$E$506)</f>
        <v>0</v>
      </c>
      <c r="AQ58" s="8">
        <f>SUM(SUMIF('ไตรมาส 1'!$A$7:$A$506,'ไตรมาส 4'!AN58,'ไตรมาส 1'!$F$7:$F$506),SUMIF('ไตรมาส 1'!$M$7:$M$506,'ไตรมาส 4'!AN58,'ไตรมาส 1'!$R$7:$R$506),SUMIF('ไตรมาส 1'!$Y$7:$Y$506,'ไตรมาส 4'!AN58,'ไตรมาส 1'!$AD$7:$AD$506),SUMIF('ไตรมาส 2'!$A$7:$A$506,'ไตรมาส 4'!AN58,'ไตรมาส 2'!$F$7:$F$506),SUMIF('ไตรมาส 2'!$M$7:$M$506,'ไตรมาส 4'!AN58,'ไตรมาส 2'!$R$7:$R$506),SUMIF('ไตรมาส 2'!$Y$7:$Y$506,'ไตรมาส 4'!AN58,'ไตรมาส 2'!$AD$7:$AD$506),SUMIF('ไตรมาส 3'!$A$7:$A$506,'ไตรมาส 4'!AN58,'ไตรมาส 3'!$F$7:$F$506),SUMIF('ไตรมาส 3'!$M$7:$M$506,'ไตรมาส 4'!AN58,'ไตรมาส 3'!$R$7:$R$506),SUMIF('ไตรมาส 3'!$Y$7:$Y$506,'ไตรมาส 4'!AN58,'ไตรมาส 3'!$AD$7:$AD$506),SUMIF($A$7:$A$506,AN58,$F$7:$F$506),SUMIF($M$7:$M$506,AN58,$R$7:$R$506),SUMIF($Y$7:$Y$506,AN58,$AD$7:$AD$506))</f>
        <v>0</v>
      </c>
      <c r="AR58" s="8">
        <f>SUM(SUMIF('ไตรมาส 1'!$A$7:$A$506,'ไตรมาส 4'!AN58,'ไตรมาส 1'!$G$7:$G$506),SUMIF('ไตรมาส 1'!$M$7:$M$506,'ไตรมาส 4'!AN58,'ไตรมาส 1'!$S$7:$S$506),SUMIF('ไตรมาส 1'!$Y$7:$Y$506,'ไตรมาส 4'!AN58,'ไตรมาส 1'!$AE$7:$AE$506),SUMIF('ไตรมาส 2'!$A$7:$A$506,'ไตรมาส 4'!AN58,'ไตรมาส 2'!$G$7:$G$506),SUMIF('ไตรมาส 2'!$M$7:$M$506,'ไตรมาส 4'!AN58,'ไตรมาส 2'!$S$7:$S$506),SUMIF('ไตรมาส 2'!$Y$7:$Y$506,'ไตรมาส 4'!AN58,'ไตรมาส 2'!$AE$7:$AE$506),SUMIF('ไตรมาส 3'!$A$7:$A$506,'ไตรมาส 4'!AN58,'ไตรมาส 3'!$G$7:$G$506),SUMIF('ไตรมาส 3'!$M$7:$M$506,'ไตรมาส 4'!AN58,'ไตรมาส 3'!$S$7:$S$506),SUMIF('ไตรมาส 3'!$Y$7:$Y$506,'ไตรมาส 4'!AN58,'ไตรมาส 3'!$AE$7:$AE$506),SUMIF($A$7:$A$506,AN58,$G$7:$G$506),SUMIF($M$7:$M$506,AN58,$S$7:$S$506),SUMIF($Y$7:$Y$506,AN58,$AE$7:$AE$506))</f>
        <v>142500</v>
      </c>
      <c r="AS58" s="8">
        <f t="shared" si="0"/>
        <v>0</v>
      </c>
      <c r="AT58" s="8">
        <f t="shared" si="1"/>
        <v>0</v>
      </c>
      <c r="AU58" s="6"/>
      <c r="AV58" s="7"/>
      <c r="AW58" s="81"/>
    </row>
    <row r="59" spans="1:49" ht="24.75" thickTop="1" thickBot="1" x14ac:dyDescent="0.25">
      <c r="A59" s="62"/>
      <c r="B59" s="64"/>
      <c r="C59" s="63"/>
      <c r="D59" s="34"/>
      <c r="E59" s="31"/>
      <c r="F59" s="31"/>
      <c r="G59" s="32"/>
      <c r="H59" s="33"/>
      <c r="I59" s="35"/>
      <c r="J59" s="33"/>
      <c r="K59" s="34"/>
      <c r="L59" s="70"/>
      <c r="M59" s="62"/>
      <c r="N59" s="64"/>
      <c r="O59" s="63"/>
      <c r="P59" s="34"/>
      <c r="Q59" s="31"/>
      <c r="R59" s="31"/>
      <c r="S59" s="32"/>
      <c r="T59" s="33"/>
      <c r="U59" s="35"/>
      <c r="V59" s="33"/>
      <c r="W59" s="34"/>
      <c r="X59" s="74"/>
      <c r="Y59" s="62"/>
      <c r="Z59" s="64"/>
      <c r="AA59" s="63"/>
      <c r="AB59" s="34"/>
      <c r="AC59" s="31"/>
      <c r="AD59" s="31"/>
      <c r="AE59" s="32"/>
      <c r="AF59" s="33"/>
      <c r="AG59" s="35"/>
      <c r="AH59" s="33"/>
      <c r="AI59" s="34"/>
      <c r="AJ59" s="74"/>
      <c r="AK59" s="60"/>
      <c r="AL59" s="61"/>
      <c r="AM59" s="58" t="str">
        <f>'จัดรูปแบบ 4'!B55</f>
        <v>1208050103.001</v>
      </c>
      <c r="AN59" s="59" t="str">
        <f>'จัดรูปแบบ 4'!A55</f>
        <v>ค่าเสื่อมราคาสะสมสินทรัพย์โครงสร้างพื้นฐานอื่น</v>
      </c>
      <c r="AO59" s="8">
        <f>SUMIF('ไตรมาส 1'!$A$7:$A$506,AN59,'ไตรมาส 1'!$D$7:$D$506)</f>
        <v>0</v>
      </c>
      <c r="AP59" s="8">
        <f>SUMIF('ไตรมาส 1'!$A$7:$A$506,AN59,'ไตรมาส 1'!$E$7:$E$506)</f>
        <v>494.52</v>
      </c>
      <c r="AQ59" s="8">
        <f>SUM(SUMIF('ไตรมาส 1'!$A$7:$A$506,'ไตรมาส 4'!AN59,'ไตรมาส 1'!$F$7:$F$506),SUMIF('ไตรมาส 1'!$M$7:$M$506,'ไตรมาส 4'!AN59,'ไตรมาส 1'!$R$7:$R$506),SUMIF('ไตรมาส 1'!$Y$7:$Y$506,'ไตรมาส 4'!AN59,'ไตรมาส 1'!$AD$7:$AD$506),SUMIF('ไตรมาส 2'!$A$7:$A$506,'ไตรมาส 4'!AN59,'ไตรมาส 2'!$F$7:$F$506),SUMIF('ไตรมาส 2'!$M$7:$M$506,'ไตรมาส 4'!AN59,'ไตรมาส 2'!$R$7:$R$506),SUMIF('ไตรมาส 2'!$Y$7:$Y$506,'ไตรมาส 4'!AN59,'ไตรมาส 2'!$AD$7:$AD$506),SUMIF('ไตรมาส 3'!$A$7:$A$506,'ไตรมาส 4'!AN59,'ไตรมาส 3'!$F$7:$F$506),SUMIF('ไตรมาส 3'!$M$7:$M$506,'ไตรมาส 4'!AN59,'ไตรมาส 3'!$R$7:$R$506),SUMIF('ไตรมาส 3'!$Y$7:$Y$506,'ไตรมาส 4'!AN59,'ไตรมาส 3'!$AD$7:$AD$506),SUMIF($A$7:$A$506,AN59,$F$7:$F$506),SUMIF($M$7:$M$506,AN59,$R$7:$R$506),SUMIF($Y$7:$Y$506,AN59,$AD$7:$AD$506))</f>
        <v>494.52</v>
      </c>
      <c r="AR59" s="8">
        <f>SUM(SUMIF('ไตรมาส 1'!$A$7:$A$506,'ไตรมาส 4'!AN59,'ไตรมาส 1'!$G$7:$G$506),SUMIF('ไตรมาส 1'!$M$7:$M$506,'ไตรมาส 4'!AN59,'ไตรมาส 1'!$S$7:$S$506),SUMIF('ไตรมาส 1'!$Y$7:$Y$506,'ไตรมาส 4'!AN59,'ไตรมาส 1'!$AE$7:$AE$506),SUMIF('ไตรมาส 2'!$A$7:$A$506,'ไตรมาส 4'!AN59,'ไตรมาส 2'!$G$7:$G$506),SUMIF('ไตรมาส 2'!$M$7:$M$506,'ไตรมาส 4'!AN59,'ไตรมาส 2'!$S$7:$S$506),SUMIF('ไตรมาส 2'!$Y$7:$Y$506,'ไตรมาส 4'!AN59,'ไตรมาส 2'!$AE$7:$AE$506),SUMIF('ไตรมาส 3'!$A$7:$A$506,'ไตรมาส 4'!AN59,'ไตรมาส 3'!$G$7:$G$506),SUMIF('ไตรมาส 3'!$M$7:$M$506,'ไตรมาส 4'!AN59,'ไตรมาส 3'!$S$7:$S$506),SUMIF('ไตรมาส 3'!$Y$7:$Y$506,'ไตรมาส 4'!AN59,'ไตรมาส 3'!$AE$7:$AE$506),SUMIF($A$7:$A$506,AN59,$G$7:$G$506),SUMIF($M$7:$M$506,AN59,$S$7:$S$506),SUMIF($Y$7:$Y$506,AN59,$AE$7:$AE$506))</f>
        <v>0</v>
      </c>
      <c r="AS59" s="8">
        <f t="shared" si="0"/>
        <v>0</v>
      </c>
      <c r="AT59" s="8">
        <f t="shared" si="1"/>
        <v>0</v>
      </c>
      <c r="AU59" s="6"/>
      <c r="AV59" s="7"/>
      <c r="AW59" s="81"/>
    </row>
    <row r="60" spans="1:49" ht="24.75" thickTop="1" thickBot="1" x14ac:dyDescent="0.25">
      <c r="A60" s="62"/>
      <c r="B60" s="64"/>
      <c r="C60" s="63"/>
      <c r="D60" s="34"/>
      <c r="E60" s="31"/>
      <c r="F60" s="31"/>
      <c r="G60" s="32"/>
      <c r="H60" s="33"/>
      <c r="I60" s="35"/>
      <c r="J60" s="33"/>
      <c r="K60" s="34"/>
      <c r="L60" s="70"/>
      <c r="M60" s="62"/>
      <c r="N60" s="64"/>
      <c r="O60" s="63"/>
      <c r="P60" s="34"/>
      <c r="Q60" s="31"/>
      <c r="R60" s="31"/>
      <c r="S60" s="32"/>
      <c r="T60" s="33"/>
      <c r="U60" s="35"/>
      <c r="V60" s="33"/>
      <c r="W60" s="34"/>
      <c r="X60" s="74"/>
      <c r="Y60" s="62"/>
      <c r="Z60" s="64"/>
      <c r="AA60" s="63"/>
      <c r="AB60" s="34"/>
      <c r="AC60" s="31"/>
      <c r="AD60" s="31"/>
      <c r="AE60" s="32"/>
      <c r="AF60" s="33"/>
      <c r="AG60" s="35"/>
      <c r="AH60" s="33"/>
      <c r="AI60" s="34"/>
      <c r="AJ60" s="74"/>
      <c r="AK60" s="60"/>
      <c r="AL60" s="61"/>
      <c r="AM60" s="58" t="str">
        <f>'จัดรูปแบบ 4'!B56</f>
        <v>1211010101.001</v>
      </c>
      <c r="AN60" s="59" t="str">
        <f>'จัดรูปแบบ 4'!A56</f>
        <v>งานระหว่างก่อสร้าง</v>
      </c>
      <c r="AO60" s="8">
        <f>SUMIF('ไตรมาส 1'!$A$7:$A$506,AN60,'ไตรมาส 1'!$D$7:$D$506)</f>
        <v>0</v>
      </c>
      <c r="AP60" s="8">
        <f>SUMIF('ไตรมาส 1'!$A$7:$A$506,AN60,'ไตรมาส 1'!$E$7:$E$506)</f>
        <v>0</v>
      </c>
      <c r="AQ60" s="8">
        <f>SUM(SUMIF('ไตรมาส 1'!$A$7:$A$506,'ไตรมาส 4'!AN60,'ไตรมาส 1'!$F$7:$F$506),SUMIF('ไตรมาส 1'!$M$7:$M$506,'ไตรมาส 4'!AN60,'ไตรมาส 1'!$R$7:$R$506),SUMIF('ไตรมาส 1'!$Y$7:$Y$506,'ไตรมาส 4'!AN60,'ไตรมาส 1'!$AD$7:$AD$506),SUMIF('ไตรมาส 2'!$A$7:$A$506,'ไตรมาส 4'!AN60,'ไตรมาส 2'!$F$7:$F$506),SUMIF('ไตรมาส 2'!$M$7:$M$506,'ไตรมาส 4'!AN60,'ไตรมาส 2'!$R$7:$R$506),SUMIF('ไตรมาส 2'!$Y$7:$Y$506,'ไตรมาส 4'!AN60,'ไตรมาส 2'!$AD$7:$AD$506),SUMIF('ไตรมาส 3'!$A$7:$A$506,'ไตรมาส 4'!AN60,'ไตรมาส 3'!$F$7:$F$506),SUMIF('ไตรมาส 3'!$M$7:$M$506,'ไตรมาส 4'!AN60,'ไตรมาส 3'!$R$7:$R$506),SUMIF('ไตรมาส 3'!$Y$7:$Y$506,'ไตรมาส 4'!AN60,'ไตรมาส 3'!$AD$7:$AD$506),SUMIF($A$7:$A$506,AN60,$F$7:$F$506),SUMIF($M$7:$M$506,AN60,$R$7:$R$506),SUMIF($Y$7:$Y$506,AN60,$AD$7:$AD$506))</f>
        <v>6785601.7199999997</v>
      </c>
      <c r="AR60" s="8">
        <f>SUM(SUMIF('ไตรมาส 1'!$A$7:$A$506,'ไตรมาส 4'!AN60,'ไตรมาส 1'!$G$7:$G$506),SUMIF('ไตรมาส 1'!$M$7:$M$506,'ไตรมาส 4'!AN60,'ไตรมาส 1'!$S$7:$S$506),SUMIF('ไตรมาส 1'!$Y$7:$Y$506,'ไตรมาส 4'!AN60,'ไตรมาส 1'!$AE$7:$AE$506),SUMIF('ไตรมาส 2'!$A$7:$A$506,'ไตรมาส 4'!AN60,'ไตรมาส 2'!$G$7:$G$506),SUMIF('ไตรมาส 2'!$M$7:$M$506,'ไตรมาส 4'!AN60,'ไตรมาส 2'!$S$7:$S$506),SUMIF('ไตรมาส 2'!$Y$7:$Y$506,'ไตรมาส 4'!AN60,'ไตรมาส 2'!$AE$7:$AE$506),SUMIF('ไตรมาส 3'!$A$7:$A$506,'ไตรมาส 4'!AN60,'ไตรมาส 3'!$G$7:$G$506),SUMIF('ไตรมาส 3'!$M$7:$M$506,'ไตรมาส 4'!AN60,'ไตรมาส 3'!$S$7:$S$506),SUMIF('ไตรมาส 3'!$Y$7:$Y$506,'ไตรมาส 4'!AN60,'ไตรมาส 3'!$AE$7:$AE$506),SUMIF($A$7:$A$506,AN60,$G$7:$G$506),SUMIF($M$7:$M$506,AN60,$S$7:$S$506),SUMIF($Y$7:$Y$506,AN60,$AE$7:$AE$506))</f>
        <v>6423777.7199999997</v>
      </c>
      <c r="AS60" s="8">
        <f t="shared" si="0"/>
        <v>0</v>
      </c>
      <c r="AT60" s="8">
        <f t="shared" si="1"/>
        <v>0</v>
      </c>
      <c r="AU60" s="6"/>
      <c r="AV60" s="7"/>
      <c r="AW60" s="81"/>
    </row>
    <row r="61" spans="1:49" ht="24.75" thickTop="1" thickBot="1" x14ac:dyDescent="0.25">
      <c r="A61" s="62"/>
      <c r="B61" s="64"/>
      <c r="C61" s="63"/>
      <c r="D61" s="34"/>
      <c r="E61" s="31"/>
      <c r="F61" s="31"/>
      <c r="G61" s="32"/>
      <c r="H61" s="33"/>
      <c r="I61" s="35"/>
      <c r="J61" s="33"/>
      <c r="K61" s="34"/>
      <c r="L61" s="70"/>
      <c r="M61" s="62"/>
      <c r="N61" s="64"/>
      <c r="O61" s="63"/>
      <c r="P61" s="34"/>
      <c r="Q61" s="31"/>
      <c r="R61" s="31"/>
      <c r="S61" s="32"/>
      <c r="T61" s="33"/>
      <c r="U61" s="35"/>
      <c r="V61" s="33"/>
      <c r="W61" s="34"/>
      <c r="X61" s="74"/>
      <c r="Y61" s="62"/>
      <c r="Z61" s="64"/>
      <c r="AA61" s="63"/>
      <c r="AB61" s="34"/>
      <c r="AC61" s="31"/>
      <c r="AD61" s="31"/>
      <c r="AE61" s="32"/>
      <c r="AF61" s="33"/>
      <c r="AG61" s="35"/>
      <c r="AH61" s="33"/>
      <c r="AI61" s="34"/>
      <c r="AJ61" s="74"/>
      <c r="AK61" s="60"/>
      <c r="AL61" s="61"/>
      <c r="AM61" s="58" t="str">
        <f>'จัดรูปแบบ 4'!B57</f>
        <v>1213010105.001</v>
      </c>
      <c r="AN61" s="59" t="str">
        <f>'จัดรูปแบบ 4'!A57</f>
        <v>สินทรัพย์รอการโอน</v>
      </c>
      <c r="AO61" s="8">
        <f>SUMIF('ไตรมาส 1'!$A$7:$A$506,AN61,'ไตรมาส 1'!$D$7:$D$506)</f>
        <v>0</v>
      </c>
      <c r="AP61" s="8">
        <f>SUMIF('ไตรมาส 1'!$A$7:$A$506,AN61,'ไตรมาส 1'!$E$7:$E$506)</f>
        <v>0</v>
      </c>
      <c r="AQ61" s="8">
        <f>SUM(SUMIF('ไตรมาส 1'!$A$7:$A$506,'ไตรมาส 4'!AN61,'ไตรมาส 1'!$F$7:$F$506),SUMIF('ไตรมาส 1'!$M$7:$M$506,'ไตรมาส 4'!AN61,'ไตรมาส 1'!$R$7:$R$506),SUMIF('ไตรมาส 1'!$Y$7:$Y$506,'ไตรมาส 4'!AN61,'ไตรมาส 1'!$AD$7:$AD$506),SUMIF('ไตรมาส 2'!$A$7:$A$506,'ไตรมาส 4'!AN61,'ไตรมาส 2'!$F$7:$F$506),SUMIF('ไตรมาส 2'!$M$7:$M$506,'ไตรมาส 4'!AN61,'ไตรมาส 2'!$R$7:$R$506),SUMIF('ไตรมาส 2'!$Y$7:$Y$506,'ไตรมาส 4'!AN61,'ไตรมาส 2'!$AD$7:$AD$506),SUMIF('ไตรมาส 3'!$A$7:$A$506,'ไตรมาส 4'!AN61,'ไตรมาส 3'!$F$7:$F$506),SUMIF('ไตรมาส 3'!$M$7:$M$506,'ไตรมาส 4'!AN61,'ไตรมาส 3'!$R$7:$R$506),SUMIF('ไตรมาส 3'!$Y$7:$Y$506,'ไตรมาส 4'!AN61,'ไตรมาส 3'!$AD$7:$AD$506),SUMIF($A$7:$A$506,AN61,$F$7:$F$506),SUMIF($M$7:$M$506,AN61,$R$7:$R$506),SUMIF($Y$7:$Y$506,AN61,$AD$7:$AD$506))</f>
        <v>2073777.72</v>
      </c>
      <c r="AR61" s="8">
        <f>SUM(SUMIF('ไตรมาส 1'!$A$7:$A$506,'ไตรมาส 4'!AN61,'ไตรมาส 1'!$G$7:$G$506),SUMIF('ไตรมาส 1'!$M$7:$M$506,'ไตรมาส 4'!AN61,'ไตรมาส 1'!$S$7:$S$506),SUMIF('ไตรมาส 1'!$Y$7:$Y$506,'ไตรมาส 4'!AN61,'ไตรมาส 1'!$AE$7:$AE$506),SUMIF('ไตรมาส 2'!$A$7:$A$506,'ไตรมาส 4'!AN61,'ไตรมาส 2'!$G$7:$G$506),SUMIF('ไตรมาส 2'!$M$7:$M$506,'ไตรมาส 4'!AN61,'ไตรมาส 2'!$S$7:$S$506),SUMIF('ไตรมาส 2'!$Y$7:$Y$506,'ไตรมาส 4'!AN61,'ไตรมาส 2'!$AE$7:$AE$506),SUMIF('ไตรมาส 3'!$A$7:$A$506,'ไตรมาส 4'!AN61,'ไตรมาส 3'!$G$7:$G$506),SUMIF('ไตรมาส 3'!$M$7:$M$506,'ไตรมาส 4'!AN61,'ไตรมาส 3'!$S$7:$S$506),SUMIF('ไตรมาส 3'!$Y$7:$Y$506,'ไตรมาส 4'!AN61,'ไตรมาส 3'!$AE$7:$AE$506),SUMIF($A$7:$A$506,AN61,$G$7:$G$506),SUMIF($M$7:$M$506,AN61,$S$7:$S$506),SUMIF($Y$7:$Y$506,AN61,$AE$7:$AE$506))</f>
        <v>2073777.72</v>
      </c>
      <c r="AS61" s="8">
        <f t="shared" si="0"/>
        <v>0</v>
      </c>
      <c r="AT61" s="8">
        <f t="shared" si="1"/>
        <v>0</v>
      </c>
      <c r="AU61" s="6"/>
      <c r="AV61" s="7"/>
      <c r="AW61" s="81"/>
    </row>
    <row r="62" spans="1:49" ht="24.75" thickTop="1" thickBot="1" x14ac:dyDescent="0.25">
      <c r="A62" s="62"/>
      <c r="B62" s="64"/>
      <c r="C62" s="63"/>
      <c r="D62" s="34"/>
      <c r="E62" s="31"/>
      <c r="F62" s="31"/>
      <c r="G62" s="32"/>
      <c r="H62" s="33"/>
      <c r="I62" s="35"/>
      <c r="J62" s="33"/>
      <c r="K62" s="34"/>
      <c r="L62" s="70"/>
      <c r="M62" s="62"/>
      <c r="N62" s="64"/>
      <c r="O62" s="63"/>
      <c r="P62" s="34"/>
      <c r="Q62" s="31"/>
      <c r="R62" s="31"/>
      <c r="S62" s="32"/>
      <c r="T62" s="33"/>
      <c r="U62" s="35"/>
      <c r="V62" s="33"/>
      <c r="W62" s="34"/>
      <c r="X62" s="74"/>
      <c r="Y62" s="62"/>
      <c r="Z62" s="64"/>
      <c r="AA62" s="63"/>
      <c r="AB62" s="34"/>
      <c r="AC62" s="31"/>
      <c r="AD62" s="31"/>
      <c r="AE62" s="32"/>
      <c r="AF62" s="33"/>
      <c r="AG62" s="35"/>
      <c r="AH62" s="33"/>
      <c r="AI62" s="34"/>
      <c r="AJ62" s="74"/>
      <c r="AK62" s="60"/>
      <c r="AL62" s="61"/>
      <c r="AM62" s="58" t="str">
        <f>'จัดรูปแบบ 4'!B58</f>
        <v>2101010101.001</v>
      </c>
      <c r="AN62" s="59" t="str">
        <f>'จัดรูปแบบ 4'!A58</f>
        <v>เจ้าหนี้การค้า - หน่วยงานภาครัฐ</v>
      </c>
      <c r="AO62" s="8">
        <f>SUMIF('ไตรมาส 1'!$A$7:$A$506,AN62,'ไตรมาส 1'!$D$7:$D$506)</f>
        <v>0</v>
      </c>
      <c r="AP62" s="8">
        <f>SUMIF('ไตรมาส 1'!$A$7:$A$506,AN62,'ไตรมาส 1'!$E$7:$E$506)</f>
        <v>0</v>
      </c>
      <c r="AQ62" s="8">
        <f>SUM(SUMIF('ไตรมาส 1'!$A$7:$A$506,'ไตรมาส 4'!AN62,'ไตรมาส 1'!$F$7:$F$506),SUMIF('ไตรมาส 1'!$M$7:$M$506,'ไตรมาส 4'!AN62,'ไตรมาส 1'!$R$7:$R$506),SUMIF('ไตรมาส 1'!$Y$7:$Y$506,'ไตรมาส 4'!AN62,'ไตรมาส 1'!$AD$7:$AD$506),SUMIF('ไตรมาส 2'!$A$7:$A$506,'ไตรมาส 4'!AN62,'ไตรมาส 2'!$F$7:$F$506),SUMIF('ไตรมาส 2'!$M$7:$M$506,'ไตรมาส 4'!AN62,'ไตรมาส 2'!$R$7:$R$506),SUMIF('ไตรมาส 2'!$Y$7:$Y$506,'ไตรมาส 4'!AN62,'ไตรมาส 2'!$AD$7:$AD$506),SUMIF('ไตรมาส 3'!$A$7:$A$506,'ไตรมาส 4'!AN62,'ไตรมาส 3'!$F$7:$F$506),SUMIF('ไตรมาส 3'!$M$7:$M$506,'ไตรมาส 4'!AN62,'ไตรมาส 3'!$R$7:$R$506),SUMIF('ไตรมาส 3'!$Y$7:$Y$506,'ไตรมาส 4'!AN62,'ไตรมาส 3'!$AD$7:$AD$506),SUMIF($A$7:$A$506,AN62,$F$7:$F$506),SUMIF($M$7:$M$506,AN62,$R$7:$R$506),SUMIF($Y$7:$Y$506,AN62,$AD$7:$AD$506))</f>
        <v>695354.4</v>
      </c>
      <c r="AR62" s="8">
        <f>SUM(SUMIF('ไตรมาส 1'!$A$7:$A$506,'ไตรมาส 4'!AN62,'ไตรมาส 1'!$G$7:$G$506),SUMIF('ไตรมาส 1'!$M$7:$M$506,'ไตรมาส 4'!AN62,'ไตรมาส 1'!$S$7:$S$506),SUMIF('ไตรมาส 1'!$Y$7:$Y$506,'ไตรมาส 4'!AN62,'ไตรมาส 1'!$AE$7:$AE$506),SUMIF('ไตรมาส 2'!$A$7:$A$506,'ไตรมาส 4'!AN62,'ไตรมาส 2'!$G$7:$G$506),SUMIF('ไตรมาส 2'!$M$7:$M$506,'ไตรมาส 4'!AN62,'ไตรมาส 2'!$S$7:$S$506),SUMIF('ไตรมาส 2'!$Y$7:$Y$506,'ไตรมาส 4'!AN62,'ไตรมาส 2'!$AE$7:$AE$506),SUMIF('ไตรมาส 3'!$A$7:$A$506,'ไตรมาส 4'!AN62,'ไตรมาส 3'!$G$7:$G$506),SUMIF('ไตรมาส 3'!$M$7:$M$506,'ไตรมาส 4'!AN62,'ไตรมาส 3'!$S$7:$S$506),SUMIF('ไตรมาส 3'!$Y$7:$Y$506,'ไตรมาส 4'!AN62,'ไตรมาส 3'!$AE$7:$AE$506),SUMIF($A$7:$A$506,AN62,$G$7:$G$506),SUMIF($M$7:$M$506,AN62,$S$7:$S$506),SUMIF($Y$7:$Y$506,AN62,$AE$7:$AE$506))</f>
        <v>695354.4</v>
      </c>
      <c r="AS62" s="8">
        <f t="shared" si="0"/>
        <v>0</v>
      </c>
      <c r="AT62" s="8">
        <f t="shared" si="1"/>
        <v>0</v>
      </c>
      <c r="AU62" s="6"/>
      <c r="AV62" s="7"/>
      <c r="AW62" s="81"/>
    </row>
    <row r="63" spans="1:49" ht="24.75" thickTop="1" thickBot="1" x14ac:dyDescent="0.25">
      <c r="A63" s="62"/>
      <c r="B63" s="64"/>
      <c r="C63" s="63"/>
      <c r="D63" s="34"/>
      <c r="E63" s="31"/>
      <c r="F63" s="31"/>
      <c r="G63" s="32"/>
      <c r="H63" s="33"/>
      <c r="I63" s="35"/>
      <c r="J63" s="33"/>
      <c r="K63" s="34"/>
      <c r="L63" s="70"/>
      <c r="M63" s="62"/>
      <c r="N63" s="64"/>
      <c r="O63" s="63"/>
      <c r="P63" s="34"/>
      <c r="Q63" s="31"/>
      <c r="R63" s="31"/>
      <c r="S63" s="32"/>
      <c r="T63" s="33"/>
      <c r="U63" s="35"/>
      <c r="V63" s="33"/>
      <c r="W63" s="34"/>
      <c r="X63" s="74"/>
      <c r="Y63" s="62"/>
      <c r="Z63" s="64"/>
      <c r="AA63" s="63"/>
      <c r="AB63" s="34"/>
      <c r="AC63" s="31"/>
      <c r="AD63" s="31"/>
      <c r="AE63" s="32"/>
      <c r="AF63" s="33"/>
      <c r="AG63" s="35"/>
      <c r="AH63" s="33"/>
      <c r="AI63" s="34"/>
      <c r="AJ63" s="74"/>
      <c r="AK63" s="60"/>
      <c r="AL63" s="61"/>
      <c r="AM63" s="58" t="str">
        <f>'จัดรูปแบบ 4'!B59</f>
        <v>2101010102.001</v>
      </c>
      <c r="AN63" s="59" t="str">
        <f>'จัดรูปแบบ 4'!A59</f>
        <v>เจ้าหนี้การค้า - บุคคลภายนอก</v>
      </c>
      <c r="AO63" s="8">
        <f>SUMIF('ไตรมาส 1'!$A$7:$A$506,AN63,'ไตรมาส 1'!$D$7:$D$506)</f>
        <v>0</v>
      </c>
      <c r="AP63" s="8">
        <f>SUMIF('ไตรมาส 1'!$A$7:$A$506,AN63,'ไตรมาส 1'!$E$7:$E$506)</f>
        <v>0</v>
      </c>
      <c r="AQ63" s="8">
        <f>SUM(SUMIF('ไตรมาส 1'!$A$7:$A$506,'ไตรมาส 4'!AN63,'ไตรมาส 1'!$F$7:$F$506),SUMIF('ไตรมาส 1'!$M$7:$M$506,'ไตรมาส 4'!AN63,'ไตรมาส 1'!$R$7:$R$506),SUMIF('ไตรมาส 1'!$Y$7:$Y$506,'ไตรมาส 4'!AN63,'ไตรมาส 1'!$AD$7:$AD$506),SUMIF('ไตรมาส 2'!$A$7:$A$506,'ไตรมาส 4'!AN63,'ไตรมาส 2'!$F$7:$F$506),SUMIF('ไตรมาส 2'!$M$7:$M$506,'ไตรมาส 4'!AN63,'ไตรมาส 2'!$R$7:$R$506),SUMIF('ไตรมาส 2'!$Y$7:$Y$506,'ไตรมาส 4'!AN63,'ไตรมาส 2'!$AD$7:$AD$506),SUMIF('ไตรมาส 3'!$A$7:$A$506,'ไตรมาส 4'!AN63,'ไตรมาส 3'!$F$7:$F$506),SUMIF('ไตรมาส 3'!$M$7:$M$506,'ไตรมาส 4'!AN63,'ไตรมาส 3'!$R$7:$R$506),SUMIF('ไตรมาส 3'!$Y$7:$Y$506,'ไตรมาส 4'!AN63,'ไตรมาส 3'!$AD$7:$AD$506),SUMIF($A$7:$A$506,AN63,$F$7:$F$506),SUMIF($M$7:$M$506,AN63,$R$7:$R$506),SUMIF($Y$7:$Y$506,AN63,$AD$7:$AD$506))</f>
        <v>6884394.5199999996</v>
      </c>
      <c r="AR63" s="8">
        <f>SUM(SUMIF('ไตรมาส 1'!$A$7:$A$506,'ไตรมาส 4'!AN63,'ไตรมาส 1'!$G$7:$G$506),SUMIF('ไตรมาส 1'!$M$7:$M$506,'ไตรมาส 4'!AN63,'ไตรมาส 1'!$S$7:$S$506),SUMIF('ไตรมาส 1'!$Y$7:$Y$506,'ไตรมาส 4'!AN63,'ไตรมาส 1'!$AE$7:$AE$506),SUMIF('ไตรมาส 2'!$A$7:$A$506,'ไตรมาส 4'!AN63,'ไตรมาส 2'!$G$7:$G$506),SUMIF('ไตรมาส 2'!$M$7:$M$506,'ไตรมาส 4'!AN63,'ไตรมาส 2'!$S$7:$S$506),SUMIF('ไตรมาส 2'!$Y$7:$Y$506,'ไตรมาส 4'!AN63,'ไตรมาส 2'!$AE$7:$AE$506),SUMIF('ไตรมาส 3'!$A$7:$A$506,'ไตรมาส 4'!AN63,'ไตรมาส 3'!$G$7:$G$506),SUMIF('ไตรมาส 3'!$M$7:$M$506,'ไตรมาส 4'!AN63,'ไตรมาส 3'!$S$7:$S$506),SUMIF('ไตรมาส 3'!$Y$7:$Y$506,'ไตรมาส 4'!AN63,'ไตรมาส 3'!$AE$7:$AE$506),SUMIF($A$7:$A$506,AN63,$G$7:$G$506),SUMIF($M$7:$M$506,AN63,$S$7:$S$506),SUMIF($Y$7:$Y$506,AN63,$AE$7:$AE$506))</f>
        <v>6923390.5199999996</v>
      </c>
      <c r="AS63" s="8">
        <f t="shared" si="0"/>
        <v>0</v>
      </c>
      <c r="AT63" s="8">
        <f t="shared" si="1"/>
        <v>0</v>
      </c>
      <c r="AU63" s="6"/>
      <c r="AV63" s="7"/>
      <c r="AW63" s="81"/>
    </row>
    <row r="64" spans="1:49" ht="24.75" thickTop="1" thickBot="1" x14ac:dyDescent="0.25">
      <c r="A64" s="62"/>
      <c r="B64" s="64"/>
      <c r="C64" s="63"/>
      <c r="D64" s="34"/>
      <c r="E64" s="31"/>
      <c r="F64" s="31"/>
      <c r="G64" s="32"/>
      <c r="H64" s="33"/>
      <c r="I64" s="35"/>
      <c r="J64" s="33"/>
      <c r="K64" s="34"/>
      <c r="L64" s="70"/>
      <c r="M64" s="62"/>
      <c r="N64" s="64"/>
      <c r="O64" s="63"/>
      <c r="P64" s="34"/>
      <c r="Q64" s="31"/>
      <c r="R64" s="31"/>
      <c r="S64" s="32"/>
      <c r="T64" s="33"/>
      <c r="U64" s="35"/>
      <c r="V64" s="33"/>
      <c r="W64" s="34"/>
      <c r="X64" s="74"/>
      <c r="Y64" s="62"/>
      <c r="Z64" s="64"/>
      <c r="AA64" s="63"/>
      <c r="AB64" s="34"/>
      <c r="AC64" s="31"/>
      <c r="AD64" s="31"/>
      <c r="AE64" s="32"/>
      <c r="AF64" s="33"/>
      <c r="AG64" s="35"/>
      <c r="AH64" s="33"/>
      <c r="AI64" s="34"/>
      <c r="AJ64" s="74"/>
      <c r="AK64" s="60"/>
      <c r="AL64" s="61"/>
      <c r="AM64" s="58" t="str">
        <f>'จัดรูปแบบ 4'!B60</f>
        <v>2101020198.999</v>
      </c>
      <c r="AN64" s="59" t="str">
        <f>'จัดรูปแบบ 4'!A60</f>
        <v>เจ้าหนี้อื่น - หน่วยงานภาครัฐ</v>
      </c>
      <c r="AO64" s="8">
        <f>SUMIF('ไตรมาส 1'!$A$7:$A$506,AN64,'ไตรมาส 1'!$D$7:$D$506)</f>
        <v>0</v>
      </c>
      <c r="AP64" s="8">
        <f>SUMIF('ไตรมาส 1'!$A$7:$A$506,AN64,'ไตรมาส 1'!$E$7:$E$506)</f>
        <v>0</v>
      </c>
      <c r="AQ64" s="8">
        <f>SUM(SUMIF('ไตรมาส 1'!$A$7:$A$506,'ไตรมาส 4'!AN64,'ไตรมาส 1'!$F$7:$F$506),SUMIF('ไตรมาส 1'!$M$7:$M$506,'ไตรมาส 4'!AN64,'ไตรมาส 1'!$R$7:$R$506),SUMIF('ไตรมาส 1'!$Y$7:$Y$506,'ไตรมาส 4'!AN64,'ไตรมาส 1'!$AD$7:$AD$506),SUMIF('ไตรมาส 2'!$A$7:$A$506,'ไตรมาส 4'!AN64,'ไตรมาส 2'!$F$7:$F$506),SUMIF('ไตรมาส 2'!$M$7:$M$506,'ไตรมาส 4'!AN64,'ไตรมาส 2'!$R$7:$R$506),SUMIF('ไตรมาส 2'!$Y$7:$Y$506,'ไตรมาส 4'!AN64,'ไตรมาส 2'!$AD$7:$AD$506),SUMIF('ไตรมาส 3'!$A$7:$A$506,'ไตรมาส 4'!AN64,'ไตรมาส 3'!$F$7:$F$506),SUMIF('ไตรมาส 3'!$M$7:$M$506,'ไตรมาส 4'!AN64,'ไตรมาส 3'!$R$7:$R$506),SUMIF('ไตรมาส 3'!$Y$7:$Y$506,'ไตรมาส 4'!AN64,'ไตรมาส 3'!$AD$7:$AD$506),SUMIF($A$7:$A$506,AN64,$F$7:$F$506),SUMIF($M$7:$M$506,AN64,$R$7:$R$506),SUMIF($Y$7:$Y$506,AN64,$AD$7:$AD$506))</f>
        <v>1025401.08</v>
      </c>
      <c r="AR64" s="8">
        <f>SUM(SUMIF('ไตรมาส 1'!$A$7:$A$506,'ไตรมาส 4'!AN64,'ไตรมาส 1'!$G$7:$G$506),SUMIF('ไตรมาส 1'!$M$7:$M$506,'ไตรมาส 4'!AN64,'ไตรมาส 1'!$S$7:$S$506),SUMIF('ไตรมาส 1'!$Y$7:$Y$506,'ไตรมาส 4'!AN64,'ไตรมาส 1'!$AE$7:$AE$506),SUMIF('ไตรมาส 2'!$A$7:$A$506,'ไตรมาส 4'!AN64,'ไตรมาส 2'!$G$7:$G$506),SUMIF('ไตรมาส 2'!$M$7:$M$506,'ไตรมาส 4'!AN64,'ไตรมาส 2'!$S$7:$S$506),SUMIF('ไตรมาส 2'!$Y$7:$Y$506,'ไตรมาส 4'!AN64,'ไตรมาส 2'!$AE$7:$AE$506),SUMIF('ไตรมาส 3'!$A$7:$A$506,'ไตรมาส 4'!AN64,'ไตรมาส 3'!$G$7:$G$506),SUMIF('ไตรมาส 3'!$M$7:$M$506,'ไตรมาส 4'!AN64,'ไตรมาส 3'!$S$7:$S$506),SUMIF('ไตรมาส 3'!$Y$7:$Y$506,'ไตรมาส 4'!AN64,'ไตรมาส 3'!$AE$7:$AE$506),SUMIF($A$7:$A$506,AN64,$G$7:$G$506),SUMIF($M$7:$M$506,AN64,$S$7:$S$506),SUMIF($Y$7:$Y$506,AN64,$AE$7:$AE$506))</f>
        <v>1025401.08</v>
      </c>
      <c r="AS64" s="8">
        <f t="shared" si="0"/>
        <v>0</v>
      </c>
      <c r="AT64" s="8">
        <f t="shared" si="1"/>
        <v>0</v>
      </c>
      <c r="AU64" s="6"/>
      <c r="AV64" s="7"/>
      <c r="AW64" s="81"/>
    </row>
    <row r="65" spans="1:49" ht="24.75" thickTop="1" thickBot="1" x14ac:dyDescent="0.25">
      <c r="A65" s="62"/>
      <c r="B65" s="64"/>
      <c r="C65" s="63"/>
      <c r="D65" s="34"/>
      <c r="E65" s="31"/>
      <c r="F65" s="31"/>
      <c r="G65" s="32"/>
      <c r="H65" s="33"/>
      <c r="I65" s="35"/>
      <c r="J65" s="33"/>
      <c r="K65" s="34"/>
      <c r="L65" s="70"/>
      <c r="M65" s="62"/>
      <c r="N65" s="64"/>
      <c r="O65" s="63"/>
      <c r="P65" s="34"/>
      <c r="Q65" s="31"/>
      <c r="R65" s="31"/>
      <c r="S65" s="32"/>
      <c r="T65" s="33"/>
      <c r="U65" s="35"/>
      <c r="V65" s="33"/>
      <c r="W65" s="34"/>
      <c r="X65" s="74"/>
      <c r="Y65" s="62"/>
      <c r="Z65" s="64"/>
      <c r="AA65" s="63"/>
      <c r="AB65" s="34"/>
      <c r="AC65" s="31"/>
      <c r="AD65" s="31"/>
      <c r="AE65" s="32"/>
      <c r="AF65" s="33"/>
      <c r="AG65" s="35"/>
      <c r="AH65" s="33"/>
      <c r="AI65" s="34"/>
      <c r="AJ65" s="74"/>
      <c r="AK65" s="60"/>
      <c r="AL65" s="61"/>
      <c r="AM65" s="58" t="str">
        <f>'จัดรูปแบบ 4'!B61</f>
        <v>2102040101.001</v>
      </c>
      <c r="AN65" s="59" t="str">
        <f>'จัดรูปแบบ 4'!A61</f>
        <v>ค่าสาธารณูปโภคค้างจ่าย</v>
      </c>
      <c r="AO65" s="8">
        <f>SUMIF('ไตรมาส 1'!$A$7:$A$506,AN65,'ไตรมาส 1'!$D$7:$D$506)</f>
        <v>0</v>
      </c>
      <c r="AP65" s="8">
        <f>SUMIF('ไตรมาส 1'!$A$7:$A$506,AN65,'ไตรมาส 1'!$E$7:$E$506)</f>
        <v>72779.69</v>
      </c>
      <c r="AQ65" s="8">
        <f>SUM(SUMIF('ไตรมาส 1'!$A$7:$A$506,'ไตรมาส 4'!AN65,'ไตรมาส 1'!$F$7:$F$506),SUMIF('ไตรมาส 1'!$M$7:$M$506,'ไตรมาส 4'!AN65,'ไตรมาส 1'!$R$7:$R$506),SUMIF('ไตรมาส 1'!$Y$7:$Y$506,'ไตรมาส 4'!AN65,'ไตรมาส 1'!$AD$7:$AD$506),SUMIF('ไตรมาส 2'!$A$7:$A$506,'ไตรมาส 4'!AN65,'ไตรมาส 2'!$F$7:$F$506),SUMIF('ไตรมาส 2'!$M$7:$M$506,'ไตรมาส 4'!AN65,'ไตรมาส 2'!$R$7:$R$506),SUMIF('ไตรมาส 2'!$Y$7:$Y$506,'ไตรมาส 4'!AN65,'ไตรมาส 2'!$AD$7:$AD$506),SUMIF('ไตรมาส 3'!$A$7:$A$506,'ไตรมาส 4'!AN65,'ไตรมาส 3'!$F$7:$F$506),SUMIF('ไตรมาส 3'!$M$7:$M$506,'ไตรมาส 4'!AN65,'ไตรมาส 3'!$R$7:$R$506),SUMIF('ไตรมาส 3'!$Y$7:$Y$506,'ไตรมาส 4'!AN65,'ไตรมาส 3'!$AD$7:$AD$506),SUMIF($A$7:$A$506,AN65,$F$7:$F$506),SUMIF($M$7:$M$506,AN65,$R$7:$R$506),SUMIF($Y$7:$Y$506,AN65,$AD$7:$AD$506))</f>
        <v>72779.69</v>
      </c>
      <c r="AR65" s="8">
        <f>SUM(SUMIF('ไตรมาส 1'!$A$7:$A$506,'ไตรมาส 4'!AN65,'ไตรมาส 1'!$G$7:$G$506),SUMIF('ไตรมาส 1'!$M$7:$M$506,'ไตรมาส 4'!AN65,'ไตรมาส 1'!$S$7:$S$506),SUMIF('ไตรมาส 1'!$Y$7:$Y$506,'ไตรมาส 4'!AN65,'ไตรมาส 1'!$AE$7:$AE$506),SUMIF('ไตรมาส 2'!$A$7:$A$506,'ไตรมาส 4'!AN65,'ไตรมาส 2'!$G$7:$G$506),SUMIF('ไตรมาส 2'!$M$7:$M$506,'ไตรมาส 4'!AN65,'ไตรมาส 2'!$S$7:$S$506),SUMIF('ไตรมาส 2'!$Y$7:$Y$506,'ไตรมาส 4'!AN65,'ไตรมาส 2'!$AE$7:$AE$506),SUMIF('ไตรมาส 3'!$A$7:$A$506,'ไตรมาส 4'!AN65,'ไตรมาส 3'!$G$7:$G$506),SUMIF('ไตรมาส 3'!$M$7:$M$506,'ไตรมาส 4'!AN65,'ไตรมาส 3'!$S$7:$S$506),SUMIF('ไตรมาส 3'!$Y$7:$Y$506,'ไตรมาส 4'!AN65,'ไตรมาส 3'!$AE$7:$AE$506),SUMIF($A$7:$A$506,AN65,$G$7:$G$506),SUMIF($M$7:$M$506,AN65,$S$7:$S$506),SUMIF($Y$7:$Y$506,AN65,$AE$7:$AE$506))</f>
        <v>0</v>
      </c>
      <c r="AS65" s="8">
        <f t="shared" si="0"/>
        <v>0</v>
      </c>
      <c r="AT65" s="8">
        <f t="shared" si="1"/>
        <v>0</v>
      </c>
      <c r="AU65" s="6"/>
      <c r="AV65" s="7"/>
      <c r="AW65" s="81"/>
    </row>
    <row r="66" spans="1:49" ht="24.75" thickTop="1" thickBot="1" x14ac:dyDescent="0.25">
      <c r="A66" s="62"/>
      <c r="B66" s="64"/>
      <c r="C66" s="63"/>
      <c r="D66" s="34"/>
      <c r="E66" s="31"/>
      <c r="F66" s="31"/>
      <c r="G66" s="32"/>
      <c r="H66" s="33"/>
      <c r="I66" s="35"/>
      <c r="J66" s="33"/>
      <c r="K66" s="34"/>
      <c r="L66" s="70"/>
      <c r="M66" s="62"/>
      <c r="N66" s="64"/>
      <c r="O66" s="63"/>
      <c r="P66" s="34"/>
      <c r="Q66" s="31"/>
      <c r="R66" s="31"/>
      <c r="S66" s="32"/>
      <c r="T66" s="33"/>
      <c r="U66" s="35"/>
      <c r="V66" s="33"/>
      <c r="W66" s="34"/>
      <c r="X66" s="74"/>
      <c r="Y66" s="62"/>
      <c r="Z66" s="64"/>
      <c r="AA66" s="63"/>
      <c r="AB66" s="34"/>
      <c r="AC66" s="31"/>
      <c r="AD66" s="31"/>
      <c r="AE66" s="32"/>
      <c r="AF66" s="33"/>
      <c r="AG66" s="35"/>
      <c r="AH66" s="33"/>
      <c r="AI66" s="34"/>
      <c r="AJ66" s="74"/>
      <c r="AK66" s="60"/>
      <c r="AL66" s="61"/>
      <c r="AM66" s="58" t="str">
        <f>'จัดรูปแบบ 4'!B62</f>
        <v>2102040103.001</v>
      </c>
      <c r="AN66" s="59" t="str">
        <f>'จัดรูปแบบ 4'!A62</f>
        <v>ภาษีหัก ณ ที่จ่ายรอนำส่ง - ภาษีเงินได้บุคคลธรรมดา</v>
      </c>
      <c r="AO66" s="8">
        <f>SUMIF('ไตรมาส 1'!$A$7:$A$506,AN66,'ไตรมาส 1'!$D$7:$D$506)</f>
        <v>0</v>
      </c>
      <c r="AP66" s="8">
        <f>SUMIF('ไตรมาส 1'!$A$7:$A$506,AN66,'ไตรมาส 1'!$E$7:$E$506)</f>
        <v>5248.45</v>
      </c>
      <c r="AQ66" s="8">
        <f>SUM(SUMIF('ไตรมาส 1'!$A$7:$A$506,'ไตรมาส 4'!AN66,'ไตรมาส 1'!$F$7:$F$506),SUMIF('ไตรมาส 1'!$M$7:$M$506,'ไตรมาส 4'!AN66,'ไตรมาส 1'!$R$7:$R$506),SUMIF('ไตรมาส 1'!$Y$7:$Y$506,'ไตรมาส 4'!AN66,'ไตรมาส 1'!$AD$7:$AD$506),SUMIF('ไตรมาส 2'!$A$7:$A$506,'ไตรมาส 4'!AN66,'ไตรมาส 2'!$F$7:$F$506),SUMIF('ไตรมาส 2'!$M$7:$M$506,'ไตรมาส 4'!AN66,'ไตรมาส 2'!$R$7:$R$506),SUMIF('ไตรมาส 2'!$Y$7:$Y$506,'ไตรมาส 4'!AN66,'ไตรมาส 2'!$AD$7:$AD$506),SUMIF('ไตรมาส 3'!$A$7:$A$506,'ไตรมาส 4'!AN66,'ไตรมาส 3'!$F$7:$F$506),SUMIF('ไตรมาส 3'!$M$7:$M$506,'ไตรมาส 4'!AN66,'ไตรมาส 3'!$R$7:$R$506),SUMIF('ไตรมาส 3'!$Y$7:$Y$506,'ไตรมาส 4'!AN66,'ไตรมาส 3'!$AD$7:$AD$506),SUMIF($A$7:$A$506,AN66,$F$7:$F$506),SUMIF($M$7:$M$506,AN66,$R$7:$R$506),SUMIF($Y$7:$Y$506,AN66,$AD$7:$AD$506))</f>
        <v>23562.239999999998</v>
      </c>
      <c r="AR66" s="8">
        <f>SUM(SUMIF('ไตรมาส 1'!$A$7:$A$506,'ไตรมาส 4'!AN66,'ไตรมาส 1'!$G$7:$G$506),SUMIF('ไตรมาส 1'!$M$7:$M$506,'ไตรมาส 4'!AN66,'ไตรมาส 1'!$S$7:$S$506),SUMIF('ไตรมาส 1'!$Y$7:$Y$506,'ไตรมาส 4'!AN66,'ไตรมาส 1'!$AE$7:$AE$506),SUMIF('ไตรมาส 2'!$A$7:$A$506,'ไตรมาส 4'!AN66,'ไตรมาส 2'!$G$7:$G$506),SUMIF('ไตรมาส 2'!$M$7:$M$506,'ไตรมาส 4'!AN66,'ไตรมาส 2'!$S$7:$S$506),SUMIF('ไตรมาส 2'!$Y$7:$Y$506,'ไตรมาส 4'!AN66,'ไตรมาส 2'!$AE$7:$AE$506),SUMIF('ไตรมาส 3'!$A$7:$A$506,'ไตรมาส 4'!AN66,'ไตรมาส 3'!$G$7:$G$506),SUMIF('ไตรมาส 3'!$M$7:$M$506,'ไตรมาส 4'!AN66,'ไตรมาส 3'!$S$7:$S$506),SUMIF('ไตรมาส 3'!$Y$7:$Y$506,'ไตรมาส 4'!AN66,'ไตรมาส 3'!$AE$7:$AE$506),SUMIF($A$7:$A$506,AN66,$G$7:$G$506),SUMIF($M$7:$M$506,AN66,$S$7:$S$506),SUMIF($Y$7:$Y$506,AN66,$AE$7:$AE$506))</f>
        <v>19630.229999999996</v>
      </c>
      <c r="AS66" s="8">
        <f t="shared" si="0"/>
        <v>0</v>
      </c>
      <c r="AT66" s="8">
        <f t="shared" si="1"/>
        <v>0</v>
      </c>
      <c r="AU66" s="6"/>
      <c r="AV66" s="7"/>
      <c r="AW66" s="81"/>
    </row>
    <row r="67" spans="1:49" ht="24.75" thickTop="1" thickBot="1" x14ac:dyDescent="0.25">
      <c r="A67" s="62"/>
      <c r="B67" s="64"/>
      <c r="C67" s="63"/>
      <c r="D67" s="34"/>
      <c r="E67" s="31"/>
      <c r="F67" s="31"/>
      <c r="G67" s="32"/>
      <c r="H67" s="33"/>
      <c r="I67" s="35"/>
      <c r="J67" s="33"/>
      <c r="K67" s="34"/>
      <c r="L67" s="70"/>
      <c r="M67" s="62"/>
      <c r="N67" s="64"/>
      <c r="O67" s="63"/>
      <c r="P67" s="34"/>
      <c r="Q67" s="31"/>
      <c r="R67" s="31"/>
      <c r="S67" s="32"/>
      <c r="T67" s="33"/>
      <c r="U67" s="35"/>
      <c r="V67" s="33"/>
      <c r="W67" s="34"/>
      <c r="X67" s="74"/>
      <c r="Y67" s="62"/>
      <c r="Z67" s="64"/>
      <c r="AA67" s="63"/>
      <c r="AB67" s="34"/>
      <c r="AC67" s="31"/>
      <c r="AD67" s="31"/>
      <c r="AE67" s="32"/>
      <c r="AF67" s="33"/>
      <c r="AG67" s="35"/>
      <c r="AH67" s="33"/>
      <c r="AI67" s="34"/>
      <c r="AJ67" s="74"/>
      <c r="AK67" s="60"/>
      <c r="AL67" s="61"/>
      <c r="AM67" s="58" t="str">
        <f>'จัดรูปแบบ 4'!B63</f>
        <v>2102040104.001</v>
      </c>
      <c r="AN67" s="59" t="str">
        <f>'จัดรูปแบบ 4'!A63</f>
        <v>ภาษีหัก ณ ที่จ่ายรอนำส่ง - ภาษีเงินได้บุคคลธรรมดา ภ.ง.ด.1</v>
      </c>
      <c r="AO67" s="8">
        <f>SUMIF('ไตรมาส 1'!$A$7:$A$506,AN67,'ไตรมาส 1'!$D$7:$D$506)</f>
        <v>0</v>
      </c>
      <c r="AP67" s="8">
        <f>SUMIF('ไตรมาส 1'!$A$7:$A$506,AN67,'ไตรมาส 1'!$E$7:$E$506)</f>
        <v>2340.48</v>
      </c>
      <c r="AQ67" s="8">
        <f>SUM(SUMIF('ไตรมาส 1'!$A$7:$A$506,'ไตรมาส 4'!AN67,'ไตรมาส 1'!$F$7:$F$506),SUMIF('ไตรมาส 1'!$M$7:$M$506,'ไตรมาส 4'!AN67,'ไตรมาส 1'!$R$7:$R$506),SUMIF('ไตรมาส 1'!$Y$7:$Y$506,'ไตรมาส 4'!AN67,'ไตรมาส 1'!$AD$7:$AD$506),SUMIF('ไตรมาส 2'!$A$7:$A$506,'ไตรมาส 4'!AN67,'ไตรมาส 2'!$F$7:$F$506),SUMIF('ไตรมาส 2'!$M$7:$M$506,'ไตรมาส 4'!AN67,'ไตรมาส 2'!$R$7:$R$506),SUMIF('ไตรมาส 2'!$Y$7:$Y$506,'ไตรมาส 4'!AN67,'ไตรมาส 2'!$AD$7:$AD$506),SUMIF('ไตรมาส 3'!$A$7:$A$506,'ไตรมาส 4'!AN67,'ไตรมาส 3'!$F$7:$F$506),SUMIF('ไตรมาส 3'!$M$7:$M$506,'ไตรมาส 4'!AN67,'ไตรมาส 3'!$R$7:$R$506),SUMIF('ไตรมาส 3'!$Y$7:$Y$506,'ไตรมาส 4'!AN67,'ไตรมาส 3'!$AD$7:$AD$506),SUMIF($A$7:$A$506,AN67,$F$7:$F$506),SUMIF($M$7:$M$506,AN67,$R$7:$R$506),SUMIF($Y$7:$Y$506,AN67,$AD$7:$AD$506))</f>
        <v>13170.22</v>
      </c>
      <c r="AR67" s="8">
        <f>SUM(SUMIF('ไตรมาส 1'!$A$7:$A$506,'ไตรมาส 4'!AN67,'ไตรมาส 1'!$G$7:$G$506),SUMIF('ไตรมาส 1'!$M$7:$M$506,'ไตรมาส 4'!AN67,'ไตรมาส 1'!$S$7:$S$506),SUMIF('ไตรมาส 1'!$Y$7:$Y$506,'ไตรมาส 4'!AN67,'ไตรมาส 1'!$AE$7:$AE$506),SUMIF('ไตรมาส 2'!$A$7:$A$506,'ไตรมาส 4'!AN67,'ไตรมาส 2'!$G$7:$G$506),SUMIF('ไตรมาส 2'!$M$7:$M$506,'ไตรมาส 4'!AN67,'ไตรมาส 2'!$S$7:$S$506),SUMIF('ไตรมาส 2'!$Y$7:$Y$506,'ไตรมาส 4'!AN67,'ไตรมาส 2'!$AE$7:$AE$506),SUMIF('ไตรมาส 3'!$A$7:$A$506,'ไตรมาส 4'!AN67,'ไตรมาส 3'!$G$7:$G$506),SUMIF('ไตรมาส 3'!$M$7:$M$506,'ไตรมาส 4'!AN67,'ไตรมาส 3'!$S$7:$S$506),SUMIF('ไตรมาส 3'!$Y$7:$Y$506,'ไตรมาส 4'!AN67,'ไตรมาส 3'!$AE$7:$AE$506),SUMIF($A$7:$A$506,AN67,$G$7:$G$506),SUMIF($M$7:$M$506,AN67,$S$7:$S$506),SUMIF($Y$7:$Y$506,AN67,$AE$7:$AE$506))</f>
        <v>12733.89</v>
      </c>
      <c r="AS67" s="8">
        <f t="shared" si="0"/>
        <v>0</v>
      </c>
      <c r="AT67" s="8">
        <f t="shared" si="1"/>
        <v>0</v>
      </c>
      <c r="AU67" s="6"/>
      <c r="AV67" s="7"/>
      <c r="AW67" s="81"/>
    </row>
    <row r="68" spans="1:49" ht="24.75" thickTop="1" thickBot="1" x14ac:dyDescent="0.25">
      <c r="A68" s="62"/>
      <c r="B68" s="64"/>
      <c r="C68" s="63"/>
      <c r="D68" s="34"/>
      <c r="E68" s="31"/>
      <c r="F68" s="31"/>
      <c r="G68" s="32"/>
      <c r="H68" s="33"/>
      <c r="I68" s="35"/>
      <c r="J68" s="33"/>
      <c r="K68" s="34"/>
      <c r="L68" s="70"/>
      <c r="M68" s="62"/>
      <c r="N68" s="64"/>
      <c r="O68" s="63"/>
      <c r="P68" s="34"/>
      <c r="Q68" s="31"/>
      <c r="R68" s="31"/>
      <c r="S68" s="32"/>
      <c r="T68" s="33"/>
      <c r="U68" s="35"/>
      <c r="V68" s="33"/>
      <c r="W68" s="34"/>
      <c r="X68" s="74"/>
      <c r="Y68" s="62"/>
      <c r="Z68" s="64"/>
      <c r="AA68" s="63"/>
      <c r="AB68" s="34"/>
      <c r="AC68" s="31"/>
      <c r="AD68" s="31"/>
      <c r="AE68" s="32"/>
      <c r="AF68" s="33"/>
      <c r="AG68" s="35"/>
      <c r="AH68" s="33"/>
      <c r="AI68" s="34"/>
      <c r="AJ68" s="74"/>
      <c r="AK68" s="60"/>
      <c r="AL68" s="61"/>
      <c r="AM68" s="58" t="str">
        <f>'จัดรูปแบบ 4'!B64</f>
        <v>2102040106.001</v>
      </c>
      <c r="AN68" s="59" t="str">
        <f>'จัดรูปแบบ 4'!A64</f>
        <v>ภาษีหัก ณ ที่จ่ายรอนำส่ง - ภาษีเงินได้นิติบุคคลจากบุคคลภายนอก</v>
      </c>
      <c r="AO68" s="8">
        <f>SUMIF('ไตรมาส 1'!$A$7:$A$506,AN68,'ไตรมาส 1'!$D$7:$D$506)</f>
        <v>0</v>
      </c>
      <c r="AP68" s="8">
        <f>SUMIF('ไตรมาส 1'!$A$7:$A$506,AN68,'ไตรมาส 1'!$E$7:$E$506)</f>
        <v>7390.65</v>
      </c>
      <c r="AQ68" s="8">
        <f>SUM(SUMIF('ไตรมาส 1'!$A$7:$A$506,'ไตรมาส 4'!AN68,'ไตรมาส 1'!$F$7:$F$506),SUMIF('ไตรมาส 1'!$M$7:$M$506,'ไตรมาส 4'!AN68,'ไตรมาส 1'!$R$7:$R$506),SUMIF('ไตรมาส 1'!$Y$7:$Y$506,'ไตรมาส 4'!AN68,'ไตรมาส 1'!$AD$7:$AD$506),SUMIF('ไตรมาส 2'!$A$7:$A$506,'ไตรมาส 4'!AN68,'ไตรมาส 2'!$F$7:$F$506),SUMIF('ไตรมาส 2'!$M$7:$M$506,'ไตรมาส 4'!AN68,'ไตรมาส 2'!$R$7:$R$506),SUMIF('ไตรมาส 2'!$Y$7:$Y$506,'ไตรมาส 4'!AN68,'ไตรมาส 2'!$AD$7:$AD$506),SUMIF('ไตรมาส 3'!$A$7:$A$506,'ไตรมาส 4'!AN68,'ไตรมาส 3'!$F$7:$F$506),SUMIF('ไตรมาส 3'!$M$7:$M$506,'ไตรมาส 4'!AN68,'ไตรมาส 3'!$R$7:$R$506),SUMIF('ไตรมาส 3'!$Y$7:$Y$506,'ไตรมาส 4'!AN68,'ไตรมาส 3'!$AD$7:$AD$506),SUMIF($A$7:$A$506,AN68,$F$7:$F$506),SUMIF($M$7:$M$506,AN68,$R$7:$R$506),SUMIF($Y$7:$Y$506,AN68,$AD$7:$AD$506))</f>
        <v>32325.060000000005</v>
      </c>
      <c r="AR68" s="8">
        <f>SUM(SUMIF('ไตรมาส 1'!$A$7:$A$506,'ไตรมาส 4'!AN68,'ไตรมาส 1'!$G$7:$G$506),SUMIF('ไตรมาส 1'!$M$7:$M$506,'ไตรมาส 4'!AN68,'ไตรมาส 1'!$S$7:$S$506),SUMIF('ไตรมาส 1'!$Y$7:$Y$506,'ไตรมาส 4'!AN68,'ไตรมาส 1'!$AE$7:$AE$506),SUMIF('ไตรมาส 2'!$A$7:$A$506,'ไตรมาส 4'!AN68,'ไตรมาส 2'!$G$7:$G$506),SUMIF('ไตรมาส 2'!$M$7:$M$506,'ไตรมาส 4'!AN68,'ไตรมาส 2'!$S$7:$S$506),SUMIF('ไตรมาส 2'!$Y$7:$Y$506,'ไตรมาส 4'!AN68,'ไตรมาส 2'!$AE$7:$AE$506),SUMIF('ไตรมาส 3'!$A$7:$A$506,'ไตรมาส 4'!AN68,'ไตรมาส 3'!$G$7:$G$506),SUMIF('ไตรมาส 3'!$M$7:$M$506,'ไตรมาส 4'!AN68,'ไตรมาส 3'!$S$7:$S$506),SUMIF('ไตรมาส 3'!$Y$7:$Y$506,'ไตรมาส 4'!AN68,'ไตรมาส 3'!$AE$7:$AE$506),SUMIF($A$7:$A$506,AN68,$G$7:$G$506),SUMIF($M$7:$M$506,AN68,$S$7:$S$506),SUMIF($Y$7:$Y$506,AN68,$AE$7:$AE$506))</f>
        <v>25248.280000000002</v>
      </c>
      <c r="AS68" s="8">
        <f t="shared" si="0"/>
        <v>0</v>
      </c>
      <c r="AT68" s="8">
        <f t="shared" si="1"/>
        <v>0</v>
      </c>
      <c r="AU68" s="6"/>
      <c r="AV68" s="7"/>
      <c r="AW68" s="81"/>
    </row>
    <row r="69" spans="1:49" ht="24.75" thickTop="1" thickBot="1" x14ac:dyDescent="0.25">
      <c r="A69" s="62"/>
      <c r="B69" s="64"/>
      <c r="C69" s="63"/>
      <c r="D69" s="34"/>
      <c r="E69" s="31"/>
      <c r="F69" s="31"/>
      <c r="G69" s="32"/>
      <c r="H69" s="33"/>
      <c r="I69" s="35"/>
      <c r="J69" s="33"/>
      <c r="K69" s="34"/>
      <c r="L69" s="70"/>
      <c r="M69" s="62"/>
      <c r="N69" s="64"/>
      <c r="O69" s="63"/>
      <c r="P69" s="34"/>
      <c r="Q69" s="31"/>
      <c r="R69" s="31"/>
      <c r="S69" s="32"/>
      <c r="T69" s="33"/>
      <c r="U69" s="35"/>
      <c r="V69" s="33"/>
      <c r="W69" s="34"/>
      <c r="X69" s="74"/>
      <c r="Y69" s="62"/>
      <c r="Z69" s="64"/>
      <c r="AA69" s="63"/>
      <c r="AB69" s="34"/>
      <c r="AC69" s="31"/>
      <c r="AD69" s="31"/>
      <c r="AE69" s="32"/>
      <c r="AF69" s="33"/>
      <c r="AG69" s="35"/>
      <c r="AH69" s="33"/>
      <c r="AI69" s="34"/>
      <c r="AJ69" s="74"/>
      <c r="AK69" s="60"/>
      <c r="AL69" s="61"/>
      <c r="AM69" s="58" t="str">
        <f>'จัดรูปแบบ 4'!B65</f>
        <v>2102040110.001</v>
      </c>
      <c r="AN69" s="59" t="str">
        <f>'จัดรูปแบบ 4'!A65</f>
        <v>ใบสำคัญค้างจ่ายอื่น</v>
      </c>
      <c r="AO69" s="8">
        <f>SUMIF('ไตรมาส 1'!$A$7:$A$506,AN69,'ไตรมาส 1'!$D$7:$D$506)</f>
        <v>0</v>
      </c>
      <c r="AP69" s="8">
        <f>SUMIF('ไตรมาส 1'!$A$7:$A$506,AN69,'ไตรมาส 1'!$E$7:$E$506)</f>
        <v>0</v>
      </c>
      <c r="AQ69" s="8">
        <f>SUM(SUMIF('ไตรมาส 1'!$A$7:$A$506,'ไตรมาส 4'!AN69,'ไตรมาส 1'!$F$7:$F$506),SUMIF('ไตรมาส 1'!$M$7:$M$506,'ไตรมาส 4'!AN69,'ไตรมาส 1'!$R$7:$R$506),SUMIF('ไตรมาส 1'!$Y$7:$Y$506,'ไตรมาส 4'!AN69,'ไตรมาส 1'!$AD$7:$AD$506),SUMIF('ไตรมาส 2'!$A$7:$A$506,'ไตรมาส 4'!AN69,'ไตรมาส 2'!$F$7:$F$506),SUMIF('ไตรมาส 2'!$M$7:$M$506,'ไตรมาส 4'!AN69,'ไตรมาส 2'!$R$7:$R$506),SUMIF('ไตรมาส 2'!$Y$7:$Y$506,'ไตรมาส 4'!AN69,'ไตรมาส 2'!$AD$7:$AD$506),SUMIF('ไตรมาส 3'!$A$7:$A$506,'ไตรมาส 4'!AN69,'ไตรมาส 3'!$F$7:$F$506),SUMIF('ไตรมาส 3'!$M$7:$M$506,'ไตรมาส 4'!AN69,'ไตรมาส 3'!$R$7:$R$506),SUMIF('ไตรมาส 3'!$Y$7:$Y$506,'ไตรมาส 4'!AN69,'ไตรมาส 3'!$AD$7:$AD$506),SUMIF($A$7:$A$506,AN69,$F$7:$F$506),SUMIF($M$7:$M$506,AN69,$R$7:$R$506),SUMIF($Y$7:$Y$506,AN69,$AD$7:$AD$506))</f>
        <v>17527181.600000001</v>
      </c>
      <c r="AR69" s="8">
        <f>SUM(SUMIF('ไตรมาส 1'!$A$7:$A$506,'ไตรมาส 4'!AN69,'ไตรมาส 1'!$G$7:$G$506),SUMIF('ไตรมาส 1'!$M$7:$M$506,'ไตรมาส 4'!AN69,'ไตรมาส 1'!$S$7:$S$506),SUMIF('ไตรมาส 1'!$Y$7:$Y$506,'ไตรมาส 4'!AN69,'ไตรมาส 1'!$AE$7:$AE$506),SUMIF('ไตรมาส 2'!$A$7:$A$506,'ไตรมาส 4'!AN69,'ไตรมาส 2'!$G$7:$G$506),SUMIF('ไตรมาส 2'!$M$7:$M$506,'ไตรมาส 4'!AN69,'ไตรมาส 2'!$S$7:$S$506),SUMIF('ไตรมาส 2'!$Y$7:$Y$506,'ไตรมาส 4'!AN69,'ไตรมาส 2'!$AE$7:$AE$506),SUMIF('ไตรมาส 3'!$A$7:$A$506,'ไตรมาส 4'!AN69,'ไตรมาส 3'!$G$7:$G$506),SUMIF('ไตรมาส 3'!$M$7:$M$506,'ไตรมาส 4'!AN69,'ไตรมาส 3'!$S$7:$S$506),SUMIF('ไตรมาส 3'!$Y$7:$Y$506,'ไตรมาส 4'!AN69,'ไตรมาส 3'!$AE$7:$AE$506),SUMIF($A$7:$A$506,AN69,$G$7:$G$506),SUMIF($M$7:$M$506,AN69,$S$7:$S$506),SUMIF($Y$7:$Y$506,AN69,$AE$7:$AE$506))</f>
        <v>17527181.600000001</v>
      </c>
      <c r="AS69" s="8">
        <f t="shared" si="0"/>
        <v>0</v>
      </c>
      <c r="AT69" s="8">
        <f t="shared" si="1"/>
        <v>0</v>
      </c>
      <c r="AU69" s="6"/>
      <c r="AV69" s="7"/>
      <c r="AW69" s="81"/>
    </row>
    <row r="70" spans="1:49" ht="24.75" thickTop="1" thickBot="1" x14ac:dyDescent="0.25">
      <c r="A70" s="62"/>
      <c r="B70" s="64"/>
      <c r="C70" s="63"/>
      <c r="D70" s="34"/>
      <c r="E70" s="31"/>
      <c r="F70" s="31"/>
      <c r="G70" s="32"/>
      <c r="H70" s="33"/>
      <c r="I70" s="35"/>
      <c r="J70" s="33"/>
      <c r="K70" s="34"/>
      <c r="L70" s="70"/>
      <c r="M70" s="62"/>
      <c r="N70" s="64"/>
      <c r="O70" s="63"/>
      <c r="P70" s="34"/>
      <c r="Q70" s="31"/>
      <c r="R70" s="31"/>
      <c r="S70" s="32"/>
      <c r="T70" s="33"/>
      <c r="U70" s="35"/>
      <c r="V70" s="33"/>
      <c r="W70" s="34"/>
      <c r="X70" s="74"/>
      <c r="Y70" s="62"/>
      <c r="Z70" s="64"/>
      <c r="AA70" s="63"/>
      <c r="AB70" s="34"/>
      <c r="AC70" s="31"/>
      <c r="AD70" s="31"/>
      <c r="AE70" s="32"/>
      <c r="AF70" s="33"/>
      <c r="AG70" s="35"/>
      <c r="AH70" s="33"/>
      <c r="AI70" s="34"/>
      <c r="AJ70" s="74"/>
      <c r="AK70" s="60"/>
      <c r="AL70" s="61"/>
      <c r="AM70" s="58" t="str">
        <f>'จัดรูปแบบ 4'!B66</f>
        <v>2102040199.999</v>
      </c>
      <c r="AN70" s="59" t="str">
        <f>'จัดรูปแบบ 4'!A66</f>
        <v>ค่าใช้จ่ายค้างจ่ายอื่น - บุคคลภายนอก</v>
      </c>
      <c r="AO70" s="8">
        <f>SUMIF('ไตรมาส 1'!$A$7:$A$506,AN70,'ไตรมาส 1'!$D$7:$D$506)</f>
        <v>0</v>
      </c>
      <c r="AP70" s="8">
        <f>SUMIF('ไตรมาส 1'!$A$7:$A$506,AN70,'ไตรมาส 1'!$E$7:$E$506)</f>
        <v>9000</v>
      </c>
      <c r="AQ70" s="8">
        <f>SUM(SUMIF('ไตรมาส 1'!$A$7:$A$506,'ไตรมาส 4'!AN70,'ไตรมาส 1'!$F$7:$F$506),SUMIF('ไตรมาส 1'!$M$7:$M$506,'ไตรมาส 4'!AN70,'ไตรมาส 1'!$R$7:$R$506),SUMIF('ไตรมาส 1'!$Y$7:$Y$506,'ไตรมาส 4'!AN70,'ไตรมาส 1'!$AD$7:$AD$506),SUMIF('ไตรมาส 2'!$A$7:$A$506,'ไตรมาส 4'!AN70,'ไตรมาส 2'!$F$7:$F$506),SUMIF('ไตรมาส 2'!$M$7:$M$506,'ไตรมาส 4'!AN70,'ไตรมาส 2'!$R$7:$R$506),SUMIF('ไตรมาส 2'!$Y$7:$Y$506,'ไตรมาส 4'!AN70,'ไตรมาส 2'!$AD$7:$AD$506),SUMIF('ไตรมาส 3'!$A$7:$A$506,'ไตรมาส 4'!AN70,'ไตรมาส 3'!$F$7:$F$506),SUMIF('ไตรมาส 3'!$M$7:$M$506,'ไตรมาส 4'!AN70,'ไตรมาส 3'!$R$7:$R$506),SUMIF('ไตรมาส 3'!$Y$7:$Y$506,'ไตรมาส 4'!AN70,'ไตรมาส 3'!$AD$7:$AD$506),SUMIF($A$7:$A$506,AN70,$F$7:$F$506),SUMIF($M$7:$M$506,AN70,$R$7:$R$506),SUMIF($Y$7:$Y$506,AN70,$AD$7:$AD$506))</f>
        <v>9000</v>
      </c>
      <c r="AR70" s="8">
        <f>SUM(SUMIF('ไตรมาส 1'!$A$7:$A$506,'ไตรมาส 4'!AN70,'ไตรมาส 1'!$G$7:$G$506),SUMIF('ไตรมาส 1'!$M$7:$M$506,'ไตรมาส 4'!AN70,'ไตรมาส 1'!$S$7:$S$506),SUMIF('ไตรมาส 1'!$Y$7:$Y$506,'ไตรมาส 4'!AN70,'ไตรมาส 1'!$AE$7:$AE$506),SUMIF('ไตรมาส 2'!$A$7:$A$506,'ไตรมาส 4'!AN70,'ไตรมาส 2'!$G$7:$G$506),SUMIF('ไตรมาส 2'!$M$7:$M$506,'ไตรมาส 4'!AN70,'ไตรมาส 2'!$S$7:$S$506),SUMIF('ไตรมาส 2'!$Y$7:$Y$506,'ไตรมาส 4'!AN70,'ไตรมาส 2'!$AE$7:$AE$506),SUMIF('ไตรมาส 3'!$A$7:$A$506,'ไตรมาส 4'!AN70,'ไตรมาส 3'!$G$7:$G$506),SUMIF('ไตรมาส 3'!$M$7:$M$506,'ไตรมาส 4'!AN70,'ไตรมาส 3'!$S$7:$S$506),SUMIF('ไตรมาส 3'!$Y$7:$Y$506,'ไตรมาส 4'!AN70,'ไตรมาส 3'!$AE$7:$AE$506),SUMIF($A$7:$A$506,AN70,$G$7:$G$506),SUMIF($M$7:$M$506,AN70,$S$7:$S$506),SUMIF($Y$7:$Y$506,AN70,$AE$7:$AE$506))</f>
        <v>0</v>
      </c>
      <c r="AS70" s="8">
        <f t="shared" si="0"/>
        <v>0</v>
      </c>
      <c r="AT70" s="8">
        <f t="shared" si="1"/>
        <v>0</v>
      </c>
      <c r="AU70" s="6"/>
      <c r="AV70" s="7"/>
      <c r="AW70" s="81"/>
    </row>
    <row r="71" spans="1:49" ht="24.75" thickTop="1" thickBot="1" x14ac:dyDescent="0.25">
      <c r="A71" s="62"/>
      <c r="B71" s="64"/>
      <c r="C71" s="63"/>
      <c r="D71" s="34"/>
      <c r="E71" s="31"/>
      <c r="F71" s="31"/>
      <c r="G71" s="32"/>
      <c r="H71" s="33"/>
      <c r="I71" s="35"/>
      <c r="J71" s="33"/>
      <c r="K71" s="34"/>
      <c r="L71" s="70"/>
      <c r="M71" s="62"/>
      <c r="N71" s="64"/>
      <c r="O71" s="63"/>
      <c r="P71" s="34"/>
      <c r="Q71" s="31"/>
      <c r="R71" s="31"/>
      <c r="S71" s="32"/>
      <c r="T71" s="33"/>
      <c r="U71" s="35"/>
      <c r="V71" s="33"/>
      <c r="W71" s="34"/>
      <c r="X71" s="74"/>
      <c r="Y71" s="62"/>
      <c r="Z71" s="64"/>
      <c r="AA71" s="63"/>
      <c r="AB71" s="34"/>
      <c r="AC71" s="31"/>
      <c r="AD71" s="31"/>
      <c r="AE71" s="32"/>
      <c r="AF71" s="33"/>
      <c r="AG71" s="35"/>
      <c r="AH71" s="33"/>
      <c r="AI71" s="34"/>
      <c r="AJ71" s="74"/>
      <c r="AK71" s="60"/>
      <c r="AL71" s="61"/>
      <c r="AM71" s="58" t="str">
        <f>'จัดรูปแบบ 4'!B67</f>
        <v>2104010101.001</v>
      </c>
      <c r="AN71" s="59" t="str">
        <f>'จัดรูปแบบ 4'!A67</f>
        <v>เงินรับฝากรอคืนแผ่นดิน</v>
      </c>
      <c r="AO71" s="8">
        <f>SUMIF('ไตรมาส 1'!$A$7:$A$506,AN71,'ไตรมาส 1'!$D$7:$D$506)</f>
        <v>0</v>
      </c>
      <c r="AP71" s="8">
        <f>SUMIF('ไตรมาส 1'!$A$7:$A$506,AN71,'ไตรมาส 1'!$E$7:$E$506)</f>
        <v>223382</v>
      </c>
      <c r="AQ71" s="8">
        <f>SUM(SUMIF('ไตรมาส 1'!$A$7:$A$506,'ไตรมาส 4'!AN71,'ไตรมาส 1'!$F$7:$F$506),SUMIF('ไตรมาส 1'!$M$7:$M$506,'ไตรมาส 4'!AN71,'ไตรมาส 1'!$R$7:$R$506),SUMIF('ไตรมาส 1'!$Y$7:$Y$506,'ไตรมาส 4'!AN71,'ไตรมาส 1'!$AD$7:$AD$506),SUMIF('ไตรมาส 2'!$A$7:$A$506,'ไตรมาส 4'!AN71,'ไตรมาส 2'!$F$7:$F$506),SUMIF('ไตรมาส 2'!$M$7:$M$506,'ไตรมาส 4'!AN71,'ไตรมาส 2'!$R$7:$R$506),SUMIF('ไตรมาส 2'!$Y$7:$Y$506,'ไตรมาส 4'!AN71,'ไตรมาส 2'!$AD$7:$AD$506),SUMIF('ไตรมาส 3'!$A$7:$A$506,'ไตรมาส 4'!AN71,'ไตรมาส 3'!$F$7:$F$506),SUMIF('ไตรมาส 3'!$M$7:$M$506,'ไตรมาส 4'!AN71,'ไตรมาส 3'!$R$7:$R$506),SUMIF('ไตรมาส 3'!$Y$7:$Y$506,'ไตรมาส 4'!AN71,'ไตรมาส 3'!$AD$7:$AD$506),SUMIF($A$7:$A$506,AN71,$F$7:$F$506),SUMIF($M$7:$M$506,AN71,$R$7:$R$506),SUMIF($Y$7:$Y$506,AN71,$AD$7:$AD$506))</f>
        <v>0</v>
      </c>
      <c r="AR71" s="8">
        <f>SUM(SUMIF('ไตรมาส 1'!$A$7:$A$506,'ไตรมาส 4'!AN71,'ไตรมาส 1'!$G$7:$G$506),SUMIF('ไตรมาส 1'!$M$7:$M$506,'ไตรมาส 4'!AN71,'ไตรมาส 1'!$S$7:$S$506),SUMIF('ไตรมาส 1'!$Y$7:$Y$506,'ไตรมาส 4'!AN71,'ไตรมาส 1'!$AE$7:$AE$506),SUMIF('ไตรมาส 2'!$A$7:$A$506,'ไตรมาส 4'!AN71,'ไตรมาส 2'!$G$7:$G$506),SUMIF('ไตรมาส 2'!$M$7:$M$506,'ไตรมาส 4'!AN71,'ไตรมาส 2'!$S$7:$S$506),SUMIF('ไตรมาส 2'!$Y$7:$Y$506,'ไตรมาส 4'!AN71,'ไตรมาส 2'!$AE$7:$AE$506),SUMIF('ไตรมาส 3'!$A$7:$A$506,'ไตรมาส 4'!AN71,'ไตรมาส 3'!$G$7:$G$506),SUMIF('ไตรมาส 3'!$M$7:$M$506,'ไตรมาส 4'!AN71,'ไตรมาส 3'!$S$7:$S$506),SUMIF('ไตรมาส 3'!$Y$7:$Y$506,'ไตรมาส 4'!AN71,'ไตรมาส 3'!$AE$7:$AE$506),SUMIF($A$7:$A$506,AN71,$G$7:$G$506),SUMIF($M$7:$M$506,AN71,$S$7:$S$506),SUMIF($Y$7:$Y$506,AN71,$AE$7:$AE$506))</f>
        <v>0</v>
      </c>
      <c r="AS71" s="8">
        <f t="shared" si="0"/>
        <v>0</v>
      </c>
      <c r="AT71" s="8">
        <f t="shared" si="1"/>
        <v>0</v>
      </c>
      <c r="AU71" s="6"/>
      <c r="AV71" s="7"/>
      <c r="AW71" s="81"/>
    </row>
    <row r="72" spans="1:49" ht="24.75" thickTop="1" thickBot="1" x14ac:dyDescent="0.25">
      <c r="A72" s="62"/>
      <c r="B72" s="64"/>
      <c r="C72" s="63"/>
      <c r="D72" s="34"/>
      <c r="E72" s="31"/>
      <c r="F72" s="31"/>
      <c r="G72" s="32"/>
      <c r="H72" s="33"/>
      <c r="I72" s="35"/>
      <c r="J72" s="33"/>
      <c r="K72" s="34"/>
      <c r="L72" s="70"/>
      <c r="M72" s="62"/>
      <c r="N72" s="64"/>
      <c r="O72" s="63"/>
      <c r="P72" s="34"/>
      <c r="Q72" s="31"/>
      <c r="R72" s="31"/>
      <c r="S72" s="32"/>
      <c r="T72" s="33"/>
      <c r="U72" s="35"/>
      <c r="V72" s="33"/>
      <c r="W72" s="34"/>
      <c r="X72" s="74"/>
      <c r="Y72" s="62"/>
      <c r="Z72" s="64"/>
      <c r="AA72" s="63"/>
      <c r="AB72" s="34"/>
      <c r="AC72" s="31"/>
      <c r="AD72" s="31"/>
      <c r="AE72" s="32"/>
      <c r="AF72" s="33"/>
      <c r="AG72" s="35"/>
      <c r="AH72" s="33"/>
      <c r="AI72" s="34"/>
      <c r="AJ72" s="74"/>
      <c r="AK72" s="60"/>
      <c r="AL72" s="61"/>
      <c r="AM72" s="58" t="str">
        <f>'จัดรูปแบบ 4'!B68</f>
        <v>2110010202.011</v>
      </c>
      <c r="AN72" s="59" t="str">
        <f>'จัดรูปแบบ 4'!A68</f>
        <v>ส่วนของเงินกู้ระยะยาวที่ถึงกำหนดชำระภายใน 1 ปี - เงินทุนส่งเสริมกิจการเทศบาล</v>
      </c>
      <c r="AO72" s="8">
        <f>SUMIF('ไตรมาส 1'!$A$7:$A$506,AN72,'ไตรมาส 1'!$D$7:$D$506)</f>
        <v>0</v>
      </c>
      <c r="AP72" s="8">
        <f>SUMIF('ไตรมาส 1'!$A$7:$A$506,AN72,'ไตรมาส 1'!$E$7:$E$506)</f>
        <v>240478.67</v>
      </c>
      <c r="AQ72" s="8">
        <f>SUM(SUMIF('ไตรมาส 1'!$A$7:$A$506,'ไตรมาส 4'!AN72,'ไตรมาส 1'!$F$7:$F$506),SUMIF('ไตรมาส 1'!$M$7:$M$506,'ไตรมาส 4'!AN72,'ไตรมาส 1'!$R$7:$R$506),SUMIF('ไตรมาส 1'!$Y$7:$Y$506,'ไตรมาส 4'!AN72,'ไตรมาส 1'!$AD$7:$AD$506),SUMIF('ไตรมาส 2'!$A$7:$A$506,'ไตรมาส 4'!AN72,'ไตรมาส 2'!$F$7:$F$506),SUMIF('ไตรมาส 2'!$M$7:$M$506,'ไตรมาส 4'!AN72,'ไตรมาส 2'!$R$7:$R$506),SUMIF('ไตรมาส 2'!$Y$7:$Y$506,'ไตรมาส 4'!AN72,'ไตรมาส 2'!$AD$7:$AD$506),SUMIF('ไตรมาส 3'!$A$7:$A$506,'ไตรมาส 4'!AN72,'ไตรมาส 3'!$F$7:$F$506),SUMIF('ไตรมาส 3'!$M$7:$M$506,'ไตรมาส 4'!AN72,'ไตรมาส 3'!$R$7:$R$506),SUMIF('ไตรมาส 3'!$Y$7:$Y$506,'ไตรมาส 4'!AN72,'ไตรมาส 3'!$AD$7:$AD$506),SUMIF($A$7:$A$506,AN72,$F$7:$F$506),SUMIF($M$7:$M$506,AN72,$R$7:$R$506),SUMIF($Y$7:$Y$506,AN72,$AD$7:$AD$506))</f>
        <v>0</v>
      </c>
      <c r="AR72" s="8">
        <f>SUM(SUMIF('ไตรมาส 1'!$A$7:$A$506,'ไตรมาส 4'!AN72,'ไตรมาส 1'!$G$7:$G$506),SUMIF('ไตรมาส 1'!$M$7:$M$506,'ไตรมาส 4'!AN72,'ไตรมาส 1'!$S$7:$S$506),SUMIF('ไตรมาส 1'!$Y$7:$Y$506,'ไตรมาส 4'!AN72,'ไตรมาส 1'!$AE$7:$AE$506),SUMIF('ไตรมาส 2'!$A$7:$A$506,'ไตรมาส 4'!AN72,'ไตรมาส 2'!$G$7:$G$506),SUMIF('ไตรมาส 2'!$M$7:$M$506,'ไตรมาส 4'!AN72,'ไตรมาส 2'!$S$7:$S$506),SUMIF('ไตรมาส 2'!$Y$7:$Y$506,'ไตรมาส 4'!AN72,'ไตรมาส 2'!$AE$7:$AE$506),SUMIF('ไตรมาส 3'!$A$7:$A$506,'ไตรมาส 4'!AN72,'ไตรมาส 3'!$G$7:$G$506),SUMIF('ไตรมาส 3'!$M$7:$M$506,'ไตรมาส 4'!AN72,'ไตรมาส 3'!$S$7:$S$506),SUMIF('ไตรมาส 3'!$Y$7:$Y$506,'ไตรมาส 4'!AN72,'ไตรมาส 3'!$AE$7:$AE$506),SUMIF($A$7:$A$506,AN72,$G$7:$G$506),SUMIF($M$7:$M$506,AN72,$S$7:$S$506),SUMIF($Y$7:$Y$506,AN72,$AE$7:$AE$506))</f>
        <v>0</v>
      </c>
      <c r="AS72" s="8">
        <f t="shared" ref="AS72:AS135" si="2">SUMIF($Y$7:$Y$506,AN72,$AG$7:$AG$506)</f>
        <v>0</v>
      </c>
      <c r="AT72" s="8">
        <f t="shared" ref="AT72:AT135" si="3">SUMIF($Y$7:$Y$506,AN72,$AI$7:$AI$506)</f>
        <v>0</v>
      </c>
      <c r="AU72" s="6"/>
      <c r="AV72" s="7"/>
      <c r="AW72" s="81"/>
    </row>
    <row r="73" spans="1:49" ht="24.75" thickTop="1" thickBot="1" x14ac:dyDescent="0.25">
      <c r="A73" s="62"/>
      <c r="B73" s="64"/>
      <c r="C73" s="63"/>
      <c r="D73" s="34"/>
      <c r="E73" s="31"/>
      <c r="F73" s="31"/>
      <c r="G73" s="32"/>
      <c r="H73" s="33"/>
      <c r="I73" s="35"/>
      <c r="J73" s="33"/>
      <c r="K73" s="34"/>
      <c r="L73" s="70"/>
      <c r="M73" s="62"/>
      <c r="N73" s="64"/>
      <c r="O73" s="63"/>
      <c r="P73" s="34"/>
      <c r="Q73" s="31"/>
      <c r="R73" s="31"/>
      <c r="S73" s="32"/>
      <c r="T73" s="33"/>
      <c r="U73" s="35"/>
      <c r="V73" s="33"/>
      <c r="W73" s="34"/>
      <c r="X73" s="74"/>
      <c r="Y73" s="62"/>
      <c r="Z73" s="64"/>
      <c r="AA73" s="63"/>
      <c r="AB73" s="34"/>
      <c r="AC73" s="31"/>
      <c r="AD73" s="31"/>
      <c r="AE73" s="32"/>
      <c r="AF73" s="33"/>
      <c r="AG73" s="35"/>
      <c r="AH73" s="33"/>
      <c r="AI73" s="34"/>
      <c r="AJ73" s="74"/>
      <c r="AK73" s="60"/>
      <c r="AL73" s="61"/>
      <c r="AM73" s="58" t="str">
        <f>'จัดรูปแบบ 4'!B69</f>
        <v>2111020199.001</v>
      </c>
      <c r="AN73" s="59" t="str">
        <f>'จัดรูปแบบ 4'!A69</f>
        <v>เงินรับฝาก ก.บ.ท.</v>
      </c>
      <c r="AO73" s="8">
        <f>SUMIF('ไตรมาส 1'!$A$7:$A$506,AN73,'ไตรมาส 1'!$D$7:$D$506)</f>
        <v>0</v>
      </c>
      <c r="AP73" s="8">
        <f>SUMIF('ไตรมาส 1'!$A$7:$A$506,AN73,'ไตรมาส 1'!$E$7:$E$506)</f>
        <v>0</v>
      </c>
      <c r="AQ73" s="8">
        <f>SUM(SUMIF('ไตรมาส 1'!$A$7:$A$506,'ไตรมาส 4'!AN73,'ไตรมาส 1'!$F$7:$F$506),SUMIF('ไตรมาส 1'!$M$7:$M$506,'ไตรมาส 4'!AN73,'ไตรมาส 1'!$R$7:$R$506),SUMIF('ไตรมาส 1'!$Y$7:$Y$506,'ไตรมาส 4'!AN73,'ไตรมาส 1'!$AD$7:$AD$506),SUMIF('ไตรมาส 2'!$A$7:$A$506,'ไตรมาส 4'!AN73,'ไตรมาส 2'!$F$7:$F$506),SUMIF('ไตรมาส 2'!$M$7:$M$506,'ไตรมาส 4'!AN73,'ไตรมาส 2'!$R$7:$R$506),SUMIF('ไตรมาส 2'!$Y$7:$Y$506,'ไตรมาส 4'!AN73,'ไตรมาส 2'!$AD$7:$AD$506),SUMIF('ไตรมาส 3'!$A$7:$A$506,'ไตรมาส 4'!AN73,'ไตรมาส 3'!$F$7:$F$506),SUMIF('ไตรมาส 3'!$M$7:$M$506,'ไตรมาส 4'!AN73,'ไตรมาส 3'!$R$7:$R$506),SUMIF('ไตรมาส 3'!$Y$7:$Y$506,'ไตรมาส 4'!AN73,'ไตรมาส 3'!$AD$7:$AD$506),SUMIF($A$7:$A$506,AN73,$F$7:$F$506),SUMIF($M$7:$M$506,AN73,$R$7:$R$506),SUMIF($Y$7:$Y$506,AN73,$AD$7:$AD$506))</f>
        <v>260964.8</v>
      </c>
      <c r="AR73" s="8">
        <f>SUM(SUMIF('ไตรมาส 1'!$A$7:$A$506,'ไตรมาส 4'!AN73,'ไตรมาส 1'!$G$7:$G$506),SUMIF('ไตรมาส 1'!$M$7:$M$506,'ไตรมาส 4'!AN73,'ไตรมาส 1'!$S$7:$S$506),SUMIF('ไตรมาส 1'!$Y$7:$Y$506,'ไตรมาส 4'!AN73,'ไตรมาส 1'!$AE$7:$AE$506),SUMIF('ไตรมาส 2'!$A$7:$A$506,'ไตรมาส 4'!AN73,'ไตรมาส 2'!$G$7:$G$506),SUMIF('ไตรมาส 2'!$M$7:$M$506,'ไตรมาส 4'!AN73,'ไตรมาส 2'!$S$7:$S$506),SUMIF('ไตรมาส 2'!$Y$7:$Y$506,'ไตรมาส 4'!AN73,'ไตรมาส 2'!$AE$7:$AE$506),SUMIF('ไตรมาส 3'!$A$7:$A$506,'ไตรมาส 4'!AN73,'ไตรมาส 3'!$G$7:$G$506),SUMIF('ไตรมาส 3'!$M$7:$M$506,'ไตรมาส 4'!AN73,'ไตรมาส 3'!$S$7:$S$506),SUMIF('ไตรมาส 3'!$Y$7:$Y$506,'ไตรมาส 4'!AN73,'ไตรมาส 3'!$AE$7:$AE$506),SUMIF($A$7:$A$506,AN73,$G$7:$G$506),SUMIF($M$7:$M$506,AN73,$S$7:$S$506),SUMIF($Y$7:$Y$506,AN73,$AE$7:$AE$506))</f>
        <v>260964.8</v>
      </c>
      <c r="AS73" s="8">
        <f t="shared" si="2"/>
        <v>0</v>
      </c>
      <c r="AT73" s="8">
        <f t="shared" si="3"/>
        <v>0</v>
      </c>
      <c r="AU73" s="6"/>
      <c r="AV73" s="7"/>
      <c r="AW73" s="81"/>
    </row>
    <row r="74" spans="1:49" ht="24.75" thickTop="1" thickBot="1" x14ac:dyDescent="0.25">
      <c r="A74" s="62"/>
      <c r="B74" s="64"/>
      <c r="C74" s="63"/>
      <c r="D74" s="34"/>
      <c r="E74" s="31"/>
      <c r="F74" s="31"/>
      <c r="G74" s="32"/>
      <c r="H74" s="33"/>
      <c r="I74" s="35"/>
      <c r="J74" s="33"/>
      <c r="K74" s="34"/>
      <c r="L74" s="70"/>
      <c r="M74" s="62"/>
      <c r="N74" s="64"/>
      <c r="O74" s="63"/>
      <c r="P74" s="34"/>
      <c r="Q74" s="31"/>
      <c r="R74" s="31"/>
      <c r="S74" s="32"/>
      <c r="T74" s="33"/>
      <c r="U74" s="35"/>
      <c r="V74" s="33"/>
      <c r="W74" s="34"/>
      <c r="X74" s="74"/>
      <c r="Y74" s="62"/>
      <c r="Z74" s="64"/>
      <c r="AA74" s="63"/>
      <c r="AB74" s="34"/>
      <c r="AC74" s="31"/>
      <c r="AD74" s="31"/>
      <c r="AE74" s="32"/>
      <c r="AF74" s="33"/>
      <c r="AG74" s="35"/>
      <c r="AH74" s="33"/>
      <c r="AI74" s="34"/>
      <c r="AJ74" s="74"/>
      <c r="AK74" s="60"/>
      <c r="AL74" s="61"/>
      <c r="AM74" s="58" t="str">
        <f>'จัดรูปแบบ 4'!B70</f>
        <v>2111020199.004</v>
      </c>
      <c r="AN74" s="59" t="str">
        <f>'จัดรูปแบบ 4'!A70</f>
        <v>เงินรับฝากประกันสังคม</v>
      </c>
      <c r="AO74" s="8">
        <f>SUMIF('ไตรมาส 1'!$A$7:$A$506,AN74,'ไตรมาส 1'!$D$7:$D$506)</f>
        <v>0</v>
      </c>
      <c r="AP74" s="8">
        <f>SUMIF('ไตรมาส 1'!$A$7:$A$506,AN74,'ไตรมาส 1'!$E$7:$E$506)</f>
        <v>0</v>
      </c>
      <c r="AQ74" s="8">
        <f>SUM(SUMIF('ไตรมาส 1'!$A$7:$A$506,'ไตรมาส 4'!AN74,'ไตรมาส 1'!$F$7:$F$506),SUMIF('ไตรมาส 1'!$M$7:$M$506,'ไตรมาส 4'!AN74,'ไตรมาส 1'!$R$7:$R$506),SUMIF('ไตรมาส 1'!$Y$7:$Y$506,'ไตรมาส 4'!AN74,'ไตรมาส 1'!$AD$7:$AD$506),SUMIF('ไตรมาส 2'!$A$7:$A$506,'ไตรมาส 4'!AN74,'ไตรมาส 2'!$F$7:$F$506),SUMIF('ไตรมาส 2'!$M$7:$M$506,'ไตรมาส 4'!AN74,'ไตรมาส 2'!$R$7:$R$506),SUMIF('ไตรมาส 2'!$Y$7:$Y$506,'ไตรมาส 4'!AN74,'ไตรมาส 2'!$AD$7:$AD$506),SUMIF('ไตรมาส 3'!$A$7:$A$506,'ไตรมาส 4'!AN74,'ไตรมาส 3'!$F$7:$F$506),SUMIF('ไตรมาส 3'!$M$7:$M$506,'ไตรมาส 4'!AN74,'ไตรมาส 3'!$R$7:$R$506),SUMIF('ไตรมาส 3'!$Y$7:$Y$506,'ไตรมาส 4'!AN74,'ไตรมาส 3'!$AD$7:$AD$506),SUMIF($A$7:$A$506,AN74,$F$7:$F$506),SUMIF($M$7:$M$506,AN74,$R$7:$R$506),SUMIF($Y$7:$Y$506,AN74,$AD$7:$AD$506))</f>
        <v>62155</v>
      </c>
      <c r="AR74" s="8">
        <f>SUM(SUMIF('ไตรมาส 1'!$A$7:$A$506,'ไตรมาส 4'!AN74,'ไตรมาส 1'!$G$7:$G$506),SUMIF('ไตรมาส 1'!$M$7:$M$506,'ไตรมาส 4'!AN74,'ไตรมาส 1'!$S$7:$S$506),SUMIF('ไตรมาส 1'!$Y$7:$Y$506,'ไตรมาส 4'!AN74,'ไตรมาส 1'!$AE$7:$AE$506),SUMIF('ไตรมาส 2'!$A$7:$A$506,'ไตรมาส 4'!AN74,'ไตรมาส 2'!$G$7:$G$506),SUMIF('ไตรมาส 2'!$M$7:$M$506,'ไตรมาส 4'!AN74,'ไตรมาส 2'!$S$7:$S$506),SUMIF('ไตรมาส 2'!$Y$7:$Y$506,'ไตรมาส 4'!AN74,'ไตรมาส 2'!$AE$7:$AE$506),SUMIF('ไตรมาส 3'!$A$7:$A$506,'ไตรมาส 4'!AN74,'ไตรมาส 3'!$G$7:$G$506),SUMIF('ไตรมาส 3'!$M$7:$M$506,'ไตรมาส 4'!AN74,'ไตรมาส 3'!$S$7:$S$506),SUMIF('ไตรมาส 3'!$Y$7:$Y$506,'ไตรมาส 4'!AN74,'ไตรมาส 3'!$AE$7:$AE$506),SUMIF($A$7:$A$506,AN74,$G$7:$G$506),SUMIF($M$7:$M$506,AN74,$S$7:$S$506),SUMIF($Y$7:$Y$506,AN74,$AE$7:$AE$506))</f>
        <v>81091</v>
      </c>
      <c r="AS74" s="8">
        <f t="shared" si="2"/>
        <v>0</v>
      </c>
      <c r="AT74" s="8">
        <f t="shared" si="3"/>
        <v>0</v>
      </c>
      <c r="AU74" s="6"/>
      <c r="AV74" s="7"/>
      <c r="AW74" s="81"/>
    </row>
    <row r="75" spans="1:49" ht="24.75" thickTop="1" thickBot="1" x14ac:dyDescent="0.25">
      <c r="A75" s="62"/>
      <c r="B75" s="64"/>
      <c r="C75" s="63"/>
      <c r="D75" s="34"/>
      <c r="E75" s="31"/>
      <c r="F75" s="31"/>
      <c r="G75" s="32"/>
      <c r="H75" s="33"/>
      <c r="I75" s="35"/>
      <c r="J75" s="33"/>
      <c r="K75" s="34"/>
      <c r="L75" s="70"/>
      <c r="M75" s="62"/>
      <c r="N75" s="64"/>
      <c r="O75" s="63"/>
      <c r="P75" s="34"/>
      <c r="Q75" s="31"/>
      <c r="R75" s="31"/>
      <c r="S75" s="32"/>
      <c r="T75" s="33"/>
      <c r="U75" s="35"/>
      <c r="V75" s="33"/>
      <c r="W75" s="34"/>
      <c r="X75" s="74"/>
      <c r="Y75" s="62"/>
      <c r="Z75" s="64"/>
      <c r="AA75" s="63"/>
      <c r="AB75" s="34"/>
      <c r="AC75" s="31"/>
      <c r="AD75" s="31"/>
      <c r="AE75" s="32"/>
      <c r="AF75" s="33"/>
      <c r="AG75" s="35"/>
      <c r="AH75" s="33"/>
      <c r="AI75" s="34"/>
      <c r="AJ75" s="74"/>
      <c r="AK75" s="60"/>
      <c r="AL75" s="61"/>
      <c r="AM75" s="58" t="str">
        <f>'จัดรูปแบบ 4'!B71</f>
        <v>2111020199.005</v>
      </c>
      <c r="AN75" s="59" t="str">
        <f>'จัดรูปแบบ 4'!A71</f>
        <v>เงินรับฝากค่าใช้จ่ายอื่น</v>
      </c>
      <c r="AO75" s="8">
        <f>SUMIF('ไตรมาส 1'!$A$7:$A$506,AN75,'ไตรมาส 1'!$D$7:$D$506)</f>
        <v>0</v>
      </c>
      <c r="AP75" s="8">
        <f>SUMIF('ไตรมาส 1'!$A$7:$A$506,AN75,'ไตรมาส 1'!$E$7:$E$506)</f>
        <v>0</v>
      </c>
      <c r="AQ75" s="8">
        <f>SUM(SUMIF('ไตรมาส 1'!$A$7:$A$506,'ไตรมาส 4'!AN75,'ไตรมาส 1'!$F$7:$F$506),SUMIF('ไตรมาส 1'!$M$7:$M$506,'ไตรมาส 4'!AN75,'ไตรมาส 1'!$R$7:$R$506),SUMIF('ไตรมาส 1'!$Y$7:$Y$506,'ไตรมาส 4'!AN75,'ไตรมาส 1'!$AD$7:$AD$506),SUMIF('ไตรมาส 2'!$A$7:$A$506,'ไตรมาส 4'!AN75,'ไตรมาส 2'!$F$7:$F$506),SUMIF('ไตรมาส 2'!$M$7:$M$506,'ไตรมาส 4'!AN75,'ไตรมาส 2'!$R$7:$R$506),SUMIF('ไตรมาส 2'!$Y$7:$Y$506,'ไตรมาส 4'!AN75,'ไตรมาส 2'!$AD$7:$AD$506),SUMIF('ไตรมาส 3'!$A$7:$A$506,'ไตรมาส 4'!AN75,'ไตรมาส 3'!$F$7:$F$506),SUMIF('ไตรมาส 3'!$M$7:$M$506,'ไตรมาส 4'!AN75,'ไตรมาส 3'!$R$7:$R$506),SUMIF('ไตรมาส 3'!$Y$7:$Y$506,'ไตรมาส 4'!AN75,'ไตรมาส 3'!$AD$7:$AD$506),SUMIF($A$7:$A$506,AN75,$F$7:$F$506),SUMIF($M$7:$M$506,AN75,$R$7:$R$506),SUMIF($Y$7:$Y$506,AN75,$AD$7:$AD$506))</f>
        <v>2942873.21</v>
      </c>
      <c r="AR75" s="8">
        <f>SUM(SUMIF('ไตรมาส 1'!$A$7:$A$506,'ไตรมาส 4'!AN75,'ไตรมาส 1'!$G$7:$G$506),SUMIF('ไตรมาส 1'!$M$7:$M$506,'ไตรมาส 4'!AN75,'ไตรมาส 1'!$S$7:$S$506),SUMIF('ไตรมาส 1'!$Y$7:$Y$506,'ไตรมาส 4'!AN75,'ไตรมาส 1'!$AE$7:$AE$506),SUMIF('ไตรมาส 2'!$A$7:$A$506,'ไตรมาส 4'!AN75,'ไตรมาส 2'!$G$7:$G$506),SUMIF('ไตรมาส 2'!$M$7:$M$506,'ไตรมาส 4'!AN75,'ไตรมาส 2'!$S$7:$S$506),SUMIF('ไตรมาส 2'!$Y$7:$Y$506,'ไตรมาส 4'!AN75,'ไตรมาส 2'!$AE$7:$AE$506),SUMIF('ไตรมาส 3'!$A$7:$A$506,'ไตรมาส 4'!AN75,'ไตรมาส 3'!$G$7:$G$506),SUMIF('ไตรมาส 3'!$M$7:$M$506,'ไตรมาส 4'!AN75,'ไตรมาส 3'!$S$7:$S$506),SUMIF('ไตรมาส 3'!$Y$7:$Y$506,'ไตรมาส 4'!AN75,'ไตรมาส 3'!$AE$7:$AE$506),SUMIF($A$7:$A$506,AN75,$G$7:$G$506),SUMIF($M$7:$M$506,AN75,$S$7:$S$506),SUMIF($Y$7:$Y$506,AN75,$AE$7:$AE$506))</f>
        <v>2942873.21</v>
      </c>
      <c r="AS75" s="8">
        <f t="shared" si="2"/>
        <v>0</v>
      </c>
      <c r="AT75" s="8">
        <f t="shared" si="3"/>
        <v>0</v>
      </c>
      <c r="AU75" s="6"/>
      <c r="AV75" s="7"/>
      <c r="AW75" s="81"/>
    </row>
    <row r="76" spans="1:49" ht="24.75" thickTop="1" thickBot="1" x14ac:dyDescent="0.25">
      <c r="A76" s="62"/>
      <c r="B76" s="64"/>
      <c r="C76" s="63"/>
      <c r="D76" s="34"/>
      <c r="E76" s="31"/>
      <c r="F76" s="31"/>
      <c r="G76" s="32"/>
      <c r="H76" s="33"/>
      <c r="I76" s="35"/>
      <c r="J76" s="33"/>
      <c r="K76" s="34"/>
      <c r="L76" s="70"/>
      <c r="M76" s="62"/>
      <c r="N76" s="64"/>
      <c r="O76" s="63"/>
      <c r="P76" s="34"/>
      <c r="Q76" s="31"/>
      <c r="R76" s="31"/>
      <c r="S76" s="32"/>
      <c r="T76" s="33"/>
      <c r="U76" s="35"/>
      <c r="V76" s="33"/>
      <c r="W76" s="34"/>
      <c r="X76" s="74"/>
      <c r="Y76" s="62"/>
      <c r="Z76" s="64"/>
      <c r="AA76" s="63"/>
      <c r="AB76" s="34"/>
      <c r="AC76" s="31"/>
      <c r="AD76" s="31"/>
      <c r="AE76" s="32"/>
      <c r="AF76" s="33"/>
      <c r="AG76" s="35"/>
      <c r="AH76" s="33"/>
      <c r="AI76" s="34"/>
      <c r="AJ76" s="74"/>
      <c r="AK76" s="60"/>
      <c r="AL76" s="61"/>
      <c r="AM76" s="58" t="str">
        <f>'จัดรูปแบบ 4'!B72</f>
        <v>2111020199.008</v>
      </c>
      <c r="AN76" s="59" t="str">
        <f>'จัดรูปแบบ 4'!A72</f>
        <v>เงินรับฝากค่าใช้จ่ายในการจัดเก็บภาษีบำรุงท้องที่ 5%</v>
      </c>
      <c r="AO76" s="8">
        <f>SUMIF('ไตรมาส 1'!$A$7:$A$506,AN76,'ไตรมาส 1'!$D$7:$D$506)</f>
        <v>0</v>
      </c>
      <c r="AP76" s="8">
        <f>SUMIF('ไตรมาส 1'!$A$7:$A$506,AN76,'ไตรมาส 1'!$E$7:$E$506)</f>
        <v>36385.74</v>
      </c>
      <c r="AQ76" s="8">
        <f>SUM(SUMIF('ไตรมาส 1'!$A$7:$A$506,'ไตรมาส 4'!AN76,'ไตรมาส 1'!$F$7:$F$506),SUMIF('ไตรมาส 1'!$M$7:$M$506,'ไตรมาส 4'!AN76,'ไตรมาส 1'!$R$7:$R$506),SUMIF('ไตรมาส 1'!$Y$7:$Y$506,'ไตรมาส 4'!AN76,'ไตรมาส 1'!$AD$7:$AD$506),SUMIF('ไตรมาส 2'!$A$7:$A$506,'ไตรมาส 4'!AN76,'ไตรมาส 2'!$F$7:$F$506),SUMIF('ไตรมาส 2'!$M$7:$M$506,'ไตรมาส 4'!AN76,'ไตรมาส 2'!$R$7:$R$506),SUMIF('ไตรมาส 2'!$Y$7:$Y$506,'ไตรมาส 4'!AN76,'ไตรมาส 2'!$AD$7:$AD$506),SUMIF('ไตรมาส 3'!$A$7:$A$506,'ไตรมาส 4'!AN76,'ไตรมาส 3'!$F$7:$F$506),SUMIF('ไตรมาส 3'!$M$7:$M$506,'ไตรมาส 4'!AN76,'ไตรมาส 3'!$R$7:$R$506),SUMIF('ไตรมาส 3'!$Y$7:$Y$506,'ไตรมาส 4'!AN76,'ไตรมาส 3'!$AD$7:$AD$506),SUMIF($A$7:$A$506,AN76,$F$7:$F$506),SUMIF($M$7:$M$506,AN76,$R$7:$R$506),SUMIF($Y$7:$Y$506,AN76,$AD$7:$AD$506))</f>
        <v>0</v>
      </c>
      <c r="AR76" s="8">
        <f>SUM(SUMIF('ไตรมาส 1'!$A$7:$A$506,'ไตรมาส 4'!AN76,'ไตรมาส 1'!$G$7:$G$506),SUMIF('ไตรมาส 1'!$M$7:$M$506,'ไตรมาส 4'!AN76,'ไตรมาส 1'!$S$7:$S$506),SUMIF('ไตรมาส 1'!$Y$7:$Y$506,'ไตรมาส 4'!AN76,'ไตรมาส 1'!$AE$7:$AE$506),SUMIF('ไตรมาส 2'!$A$7:$A$506,'ไตรมาส 4'!AN76,'ไตรมาส 2'!$G$7:$G$506),SUMIF('ไตรมาส 2'!$M$7:$M$506,'ไตรมาส 4'!AN76,'ไตรมาส 2'!$S$7:$S$506),SUMIF('ไตรมาส 2'!$Y$7:$Y$506,'ไตรมาส 4'!AN76,'ไตรมาส 2'!$AE$7:$AE$506),SUMIF('ไตรมาส 3'!$A$7:$A$506,'ไตรมาส 4'!AN76,'ไตรมาส 3'!$G$7:$G$506),SUMIF('ไตรมาส 3'!$M$7:$M$506,'ไตรมาส 4'!AN76,'ไตรมาส 3'!$S$7:$S$506),SUMIF('ไตรมาส 3'!$Y$7:$Y$506,'ไตรมาส 4'!AN76,'ไตรมาส 3'!$AE$7:$AE$506),SUMIF($A$7:$A$506,AN76,$G$7:$G$506),SUMIF($M$7:$M$506,AN76,$S$7:$S$506),SUMIF($Y$7:$Y$506,AN76,$AE$7:$AE$506))</f>
        <v>27.37</v>
      </c>
      <c r="AS76" s="8">
        <f t="shared" si="2"/>
        <v>0</v>
      </c>
      <c r="AT76" s="8">
        <f t="shared" si="3"/>
        <v>0</v>
      </c>
      <c r="AU76" s="6"/>
      <c r="AV76" s="7"/>
      <c r="AW76" s="81"/>
    </row>
    <row r="77" spans="1:49" ht="24.75" thickTop="1" thickBot="1" x14ac:dyDescent="0.25">
      <c r="A77" s="62"/>
      <c r="B77" s="64"/>
      <c r="C77" s="63"/>
      <c r="D77" s="34"/>
      <c r="E77" s="31"/>
      <c r="F77" s="31"/>
      <c r="G77" s="32"/>
      <c r="H77" s="33"/>
      <c r="I77" s="35"/>
      <c r="J77" s="33"/>
      <c r="K77" s="34"/>
      <c r="L77" s="70"/>
      <c r="M77" s="62"/>
      <c r="N77" s="64"/>
      <c r="O77" s="63"/>
      <c r="P77" s="34"/>
      <c r="Q77" s="31"/>
      <c r="R77" s="31"/>
      <c r="S77" s="32"/>
      <c r="T77" s="33"/>
      <c r="U77" s="35"/>
      <c r="V77" s="33"/>
      <c r="W77" s="34"/>
      <c r="X77" s="74"/>
      <c r="Y77" s="62"/>
      <c r="Z77" s="64"/>
      <c r="AA77" s="63"/>
      <c r="AB77" s="34"/>
      <c r="AC77" s="31"/>
      <c r="AD77" s="31"/>
      <c r="AE77" s="32"/>
      <c r="AF77" s="33"/>
      <c r="AG77" s="35"/>
      <c r="AH77" s="33"/>
      <c r="AI77" s="34"/>
      <c r="AJ77" s="74"/>
      <c r="AK77" s="60"/>
      <c r="AL77" s="61"/>
      <c r="AM77" s="58" t="str">
        <f>'จัดรูปแบบ 4'!B73</f>
        <v>2111020199.009</v>
      </c>
      <c r="AN77" s="59" t="str">
        <f>'จัดรูปแบบ 4'!A73</f>
        <v>เงินรับฝากส่วนลดในการจัดเก็บภาษีบำรุงท้องที่ 6%</v>
      </c>
      <c r="AO77" s="8">
        <f>SUMIF('ไตรมาส 1'!$A$7:$A$506,AN77,'ไตรมาส 1'!$D$7:$D$506)</f>
        <v>0</v>
      </c>
      <c r="AP77" s="8">
        <f>SUMIF('ไตรมาส 1'!$A$7:$A$506,AN77,'ไตรมาส 1'!$E$7:$E$506)</f>
        <v>44530.32</v>
      </c>
      <c r="AQ77" s="8">
        <f>SUM(SUMIF('ไตรมาส 1'!$A$7:$A$506,'ไตรมาส 4'!AN77,'ไตรมาส 1'!$F$7:$F$506),SUMIF('ไตรมาส 1'!$M$7:$M$506,'ไตรมาส 4'!AN77,'ไตรมาส 1'!$R$7:$R$506),SUMIF('ไตรมาส 1'!$Y$7:$Y$506,'ไตรมาส 4'!AN77,'ไตรมาส 1'!$AD$7:$AD$506),SUMIF('ไตรมาส 2'!$A$7:$A$506,'ไตรมาส 4'!AN77,'ไตรมาส 2'!$F$7:$F$506),SUMIF('ไตรมาส 2'!$M$7:$M$506,'ไตรมาส 4'!AN77,'ไตรมาส 2'!$R$7:$R$506),SUMIF('ไตรมาส 2'!$Y$7:$Y$506,'ไตรมาส 4'!AN77,'ไตรมาส 2'!$AD$7:$AD$506),SUMIF('ไตรมาส 3'!$A$7:$A$506,'ไตรมาส 4'!AN77,'ไตรมาส 3'!$F$7:$F$506),SUMIF('ไตรมาส 3'!$M$7:$M$506,'ไตรมาส 4'!AN77,'ไตรมาส 3'!$R$7:$R$506),SUMIF('ไตรมาส 3'!$Y$7:$Y$506,'ไตรมาส 4'!AN77,'ไตรมาส 3'!$AD$7:$AD$506),SUMIF($A$7:$A$506,AN77,$F$7:$F$506),SUMIF($M$7:$M$506,AN77,$R$7:$R$506),SUMIF($Y$7:$Y$506,AN77,$AD$7:$AD$506))</f>
        <v>0</v>
      </c>
      <c r="AR77" s="8">
        <f>SUM(SUMIF('ไตรมาส 1'!$A$7:$A$506,'ไตรมาส 4'!AN77,'ไตรมาส 1'!$G$7:$G$506),SUMIF('ไตรมาส 1'!$M$7:$M$506,'ไตรมาส 4'!AN77,'ไตรมาส 1'!$S$7:$S$506),SUMIF('ไตรมาส 1'!$Y$7:$Y$506,'ไตรมาส 4'!AN77,'ไตรมาส 1'!$AE$7:$AE$506),SUMIF('ไตรมาส 2'!$A$7:$A$506,'ไตรมาส 4'!AN77,'ไตรมาส 2'!$G$7:$G$506),SUMIF('ไตรมาส 2'!$M$7:$M$506,'ไตรมาส 4'!AN77,'ไตรมาส 2'!$S$7:$S$506),SUMIF('ไตรมาส 2'!$Y$7:$Y$506,'ไตรมาส 4'!AN77,'ไตรมาส 2'!$AE$7:$AE$506),SUMIF('ไตรมาส 3'!$A$7:$A$506,'ไตรมาส 4'!AN77,'ไตรมาส 3'!$G$7:$G$506),SUMIF('ไตรมาส 3'!$M$7:$M$506,'ไตรมาส 4'!AN77,'ไตรมาส 3'!$S$7:$S$506),SUMIF('ไตรมาส 3'!$Y$7:$Y$506,'ไตรมาส 4'!AN77,'ไตรมาส 3'!$AE$7:$AE$506),SUMIF($A$7:$A$506,AN77,$G$7:$G$506),SUMIF($M$7:$M$506,AN77,$S$7:$S$506),SUMIF($Y$7:$Y$506,AN77,$AE$7:$AE$506))</f>
        <v>0</v>
      </c>
      <c r="AS77" s="8">
        <f t="shared" si="2"/>
        <v>0</v>
      </c>
      <c r="AT77" s="8">
        <f t="shared" si="3"/>
        <v>0</v>
      </c>
      <c r="AU77" s="6"/>
      <c r="AV77" s="7"/>
      <c r="AW77" s="81"/>
    </row>
    <row r="78" spans="1:49" ht="24.75" thickTop="1" thickBot="1" x14ac:dyDescent="0.25">
      <c r="A78" s="62"/>
      <c r="B78" s="64"/>
      <c r="C78" s="63"/>
      <c r="D78" s="34"/>
      <c r="E78" s="31"/>
      <c r="F78" s="31"/>
      <c r="G78" s="32"/>
      <c r="H78" s="33"/>
      <c r="I78" s="35"/>
      <c r="J78" s="33"/>
      <c r="K78" s="34"/>
      <c r="L78" s="70"/>
      <c r="M78" s="62"/>
      <c r="N78" s="64"/>
      <c r="O78" s="63"/>
      <c r="P78" s="34"/>
      <c r="Q78" s="31"/>
      <c r="R78" s="31"/>
      <c r="S78" s="32"/>
      <c r="T78" s="33"/>
      <c r="U78" s="35"/>
      <c r="V78" s="33"/>
      <c r="W78" s="34"/>
      <c r="X78" s="74"/>
      <c r="Y78" s="62"/>
      <c r="Z78" s="64"/>
      <c r="AA78" s="63"/>
      <c r="AB78" s="34"/>
      <c r="AC78" s="31"/>
      <c r="AD78" s="31"/>
      <c r="AE78" s="32"/>
      <c r="AF78" s="33"/>
      <c r="AG78" s="35"/>
      <c r="AH78" s="33"/>
      <c r="AI78" s="34"/>
      <c r="AJ78" s="74"/>
      <c r="AK78" s="60"/>
      <c r="AL78" s="61"/>
      <c r="AM78" s="58" t="str">
        <f>'จัดรูปแบบ 4'!B74</f>
        <v>2111020199.999</v>
      </c>
      <c r="AN78" s="59" t="str">
        <f>'จัดรูปแบบ 4'!A74</f>
        <v>เงินรับฝากอื่น - ระยะสั้น เงินโครงการเศรษฐกิจชุมชนที่ 1</v>
      </c>
      <c r="AO78" s="8">
        <f>SUMIF('ไตรมาส 1'!$A$7:$A$506,AN78,'ไตรมาส 1'!$D$7:$D$506)</f>
        <v>0</v>
      </c>
      <c r="AP78" s="8">
        <f>SUMIF('ไตรมาส 1'!$A$7:$A$506,AN78,'ไตรมาส 1'!$E$7:$E$506)</f>
        <v>90528.91</v>
      </c>
      <c r="AQ78" s="8">
        <f>SUM(SUMIF('ไตรมาส 1'!$A$7:$A$506,'ไตรมาส 4'!AN78,'ไตรมาส 1'!$F$7:$F$506),SUMIF('ไตรมาส 1'!$M$7:$M$506,'ไตรมาส 4'!AN78,'ไตรมาส 1'!$R$7:$R$506),SUMIF('ไตรมาส 1'!$Y$7:$Y$506,'ไตรมาส 4'!AN78,'ไตรมาส 1'!$AD$7:$AD$506),SUMIF('ไตรมาส 2'!$A$7:$A$506,'ไตรมาส 4'!AN78,'ไตรมาส 2'!$F$7:$F$506),SUMIF('ไตรมาส 2'!$M$7:$M$506,'ไตรมาส 4'!AN78,'ไตรมาส 2'!$R$7:$R$506),SUMIF('ไตรมาส 2'!$Y$7:$Y$506,'ไตรมาส 4'!AN78,'ไตรมาส 2'!$AD$7:$AD$506),SUMIF('ไตรมาส 3'!$A$7:$A$506,'ไตรมาส 4'!AN78,'ไตรมาส 3'!$F$7:$F$506),SUMIF('ไตรมาส 3'!$M$7:$M$506,'ไตรมาส 4'!AN78,'ไตรมาส 3'!$R$7:$R$506),SUMIF('ไตรมาส 3'!$Y$7:$Y$506,'ไตรมาส 4'!AN78,'ไตรมาส 3'!$AD$7:$AD$506),SUMIF($A$7:$A$506,AN78,$F$7:$F$506),SUMIF($M$7:$M$506,AN78,$R$7:$R$506),SUMIF($Y$7:$Y$506,AN78,$AD$7:$AD$506))</f>
        <v>0</v>
      </c>
      <c r="AR78" s="8">
        <f>SUM(SUMIF('ไตรมาส 1'!$A$7:$A$506,'ไตรมาส 4'!AN78,'ไตรมาส 1'!$G$7:$G$506),SUMIF('ไตรมาส 1'!$M$7:$M$506,'ไตรมาส 4'!AN78,'ไตรมาส 1'!$S$7:$S$506),SUMIF('ไตรมาส 1'!$Y$7:$Y$506,'ไตรมาส 4'!AN78,'ไตรมาส 1'!$AE$7:$AE$506),SUMIF('ไตรมาส 2'!$A$7:$A$506,'ไตรมาส 4'!AN78,'ไตรมาส 2'!$G$7:$G$506),SUMIF('ไตรมาส 2'!$M$7:$M$506,'ไตรมาส 4'!AN78,'ไตรมาส 2'!$S$7:$S$506),SUMIF('ไตรมาส 2'!$Y$7:$Y$506,'ไตรมาส 4'!AN78,'ไตรมาส 2'!$AE$7:$AE$506),SUMIF('ไตรมาส 3'!$A$7:$A$506,'ไตรมาส 4'!AN78,'ไตรมาส 3'!$G$7:$G$506),SUMIF('ไตรมาส 3'!$M$7:$M$506,'ไตรมาส 4'!AN78,'ไตรมาส 3'!$S$7:$S$506),SUMIF('ไตรมาส 3'!$Y$7:$Y$506,'ไตรมาส 4'!AN78,'ไตรมาส 3'!$AE$7:$AE$506),SUMIF($A$7:$A$506,AN78,$G$7:$G$506),SUMIF($M$7:$M$506,AN78,$S$7:$S$506),SUMIF($Y$7:$Y$506,AN78,$AE$7:$AE$506))</f>
        <v>13.62</v>
      </c>
      <c r="AS78" s="8">
        <f t="shared" si="2"/>
        <v>0</v>
      </c>
      <c r="AT78" s="8">
        <f t="shared" si="3"/>
        <v>0</v>
      </c>
      <c r="AU78" s="6"/>
      <c r="AV78" s="7"/>
      <c r="AW78" s="81"/>
    </row>
    <row r="79" spans="1:49" ht="24.75" thickTop="1" thickBot="1" x14ac:dyDescent="0.25">
      <c r="A79" s="62"/>
      <c r="B79" s="64"/>
      <c r="C79" s="63"/>
      <c r="D79" s="34"/>
      <c r="E79" s="31"/>
      <c r="F79" s="31"/>
      <c r="G79" s="32"/>
      <c r="H79" s="33"/>
      <c r="I79" s="35"/>
      <c r="J79" s="33"/>
      <c r="K79" s="34"/>
      <c r="L79" s="70"/>
      <c r="M79" s="62"/>
      <c r="N79" s="64"/>
      <c r="O79" s="63"/>
      <c r="P79" s="34"/>
      <c r="Q79" s="31"/>
      <c r="R79" s="31"/>
      <c r="S79" s="32"/>
      <c r="T79" s="33"/>
      <c r="U79" s="35"/>
      <c r="V79" s="33"/>
      <c r="W79" s="34"/>
      <c r="X79" s="74"/>
      <c r="Y79" s="62"/>
      <c r="Z79" s="64"/>
      <c r="AA79" s="63"/>
      <c r="AB79" s="34"/>
      <c r="AC79" s="31"/>
      <c r="AD79" s="31"/>
      <c r="AE79" s="32"/>
      <c r="AF79" s="33"/>
      <c r="AG79" s="35"/>
      <c r="AH79" s="33"/>
      <c r="AI79" s="34"/>
      <c r="AJ79" s="74"/>
      <c r="AK79" s="60"/>
      <c r="AL79" s="61"/>
      <c r="AM79" s="58" t="str">
        <f>'จัดรูปแบบ 4'!B75</f>
        <v>2111020199.999</v>
      </c>
      <c r="AN79" s="59" t="str">
        <f>'จัดรูปแบบ 4'!A75</f>
        <v>เงินรับฝากอื่น - ระยะสั้น เงินกองทุนหมุนเวียน อบต.</v>
      </c>
      <c r="AO79" s="8">
        <f>SUMIF('ไตรมาส 1'!$A$7:$A$506,AN79,'ไตรมาส 1'!$D$7:$D$506)</f>
        <v>0</v>
      </c>
      <c r="AP79" s="8">
        <f>SUMIF('ไตรมาส 1'!$A$7:$A$506,AN79,'ไตรมาส 1'!$E$7:$E$506)</f>
        <v>524135.88</v>
      </c>
      <c r="AQ79" s="8">
        <f>SUM(SUMIF('ไตรมาส 1'!$A$7:$A$506,'ไตรมาส 4'!AN79,'ไตรมาส 1'!$F$7:$F$506),SUMIF('ไตรมาส 1'!$M$7:$M$506,'ไตรมาส 4'!AN79,'ไตรมาส 1'!$R$7:$R$506),SUMIF('ไตรมาส 1'!$Y$7:$Y$506,'ไตรมาส 4'!AN79,'ไตรมาส 1'!$AD$7:$AD$506),SUMIF('ไตรมาส 2'!$A$7:$A$506,'ไตรมาส 4'!AN79,'ไตรมาส 2'!$F$7:$F$506),SUMIF('ไตรมาส 2'!$M$7:$M$506,'ไตรมาส 4'!AN79,'ไตรมาส 2'!$R$7:$R$506),SUMIF('ไตรมาส 2'!$Y$7:$Y$506,'ไตรมาส 4'!AN79,'ไตรมาส 2'!$AD$7:$AD$506),SUMIF('ไตรมาส 3'!$A$7:$A$506,'ไตรมาส 4'!AN79,'ไตรมาส 3'!$F$7:$F$506),SUMIF('ไตรมาส 3'!$M$7:$M$506,'ไตรมาส 4'!AN79,'ไตรมาส 3'!$R$7:$R$506),SUMIF('ไตรมาส 3'!$Y$7:$Y$506,'ไตรมาส 4'!AN79,'ไตรมาส 3'!$AD$7:$AD$506),SUMIF($A$7:$A$506,AN79,$F$7:$F$506),SUMIF($M$7:$M$506,AN79,$R$7:$R$506),SUMIF($Y$7:$Y$506,AN79,$AD$7:$AD$506))</f>
        <v>0</v>
      </c>
      <c r="AR79" s="8">
        <f>SUM(SUMIF('ไตรมาส 1'!$A$7:$A$506,'ไตรมาส 4'!AN79,'ไตรมาส 1'!$G$7:$G$506),SUMIF('ไตรมาส 1'!$M$7:$M$506,'ไตรมาส 4'!AN79,'ไตรมาส 1'!$S$7:$S$506),SUMIF('ไตรมาส 1'!$Y$7:$Y$506,'ไตรมาส 4'!AN79,'ไตรมาส 1'!$AE$7:$AE$506),SUMIF('ไตรมาส 2'!$A$7:$A$506,'ไตรมาส 4'!AN79,'ไตรมาส 2'!$G$7:$G$506),SUMIF('ไตรมาส 2'!$M$7:$M$506,'ไตรมาส 4'!AN79,'ไตรมาส 2'!$S$7:$S$506),SUMIF('ไตรมาส 2'!$Y$7:$Y$506,'ไตรมาส 4'!AN79,'ไตรมาส 2'!$AE$7:$AE$506),SUMIF('ไตรมาส 3'!$A$7:$A$506,'ไตรมาส 4'!AN79,'ไตรมาส 3'!$G$7:$G$506),SUMIF('ไตรมาส 3'!$M$7:$M$506,'ไตรมาส 4'!AN79,'ไตรมาส 3'!$S$7:$S$506),SUMIF('ไตรมาส 3'!$Y$7:$Y$506,'ไตรมาส 4'!AN79,'ไตรมาส 3'!$AE$7:$AE$506),SUMIF($A$7:$A$506,AN79,$G$7:$G$506),SUMIF($M$7:$M$506,AN79,$S$7:$S$506),SUMIF($Y$7:$Y$506,AN79,$AE$7:$AE$506))</f>
        <v>593.53</v>
      </c>
      <c r="AS79" s="8">
        <f t="shared" si="2"/>
        <v>0</v>
      </c>
      <c r="AT79" s="8">
        <f t="shared" si="3"/>
        <v>0</v>
      </c>
      <c r="AU79" s="6"/>
      <c r="AV79" s="7"/>
      <c r="AW79" s="81"/>
    </row>
    <row r="80" spans="1:49" ht="24.75" thickTop="1" thickBot="1" x14ac:dyDescent="0.25">
      <c r="A80" s="62"/>
      <c r="B80" s="64"/>
      <c r="C80" s="63"/>
      <c r="D80" s="34"/>
      <c r="E80" s="31"/>
      <c r="F80" s="31"/>
      <c r="G80" s="32"/>
      <c r="H80" s="33"/>
      <c r="I80" s="35"/>
      <c r="J80" s="33"/>
      <c r="K80" s="34"/>
      <c r="L80" s="70"/>
      <c r="M80" s="62"/>
      <c r="N80" s="64"/>
      <c r="O80" s="63"/>
      <c r="P80" s="34"/>
      <c r="Q80" s="31"/>
      <c r="R80" s="31"/>
      <c r="S80" s="32"/>
      <c r="T80" s="33"/>
      <c r="U80" s="35"/>
      <c r="V80" s="33"/>
      <c r="W80" s="34"/>
      <c r="X80" s="74"/>
      <c r="Y80" s="62"/>
      <c r="Z80" s="64"/>
      <c r="AA80" s="63"/>
      <c r="AB80" s="34"/>
      <c r="AC80" s="31"/>
      <c r="AD80" s="31"/>
      <c r="AE80" s="32"/>
      <c r="AF80" s="33"/>
      <c r="AG80" s="35"/>
      <c r="AH80" s="33"/>
      <c r="AI80" s="34"/>
      <c r="AJ80" s="74"/>
      <c r="AK80" s="60"/>
      <c r="AL80" s="61"/>
      <c r="AM80" s="58" t="str">
        <f>'จัดรูปแบบ 4'!B76</f>
        <v>2111020199.999</v>
      </c>
      <c r="AN80" s="59" t="str">
        <f>'จัดรูปแบบ 4'!A76</f>
        <v>เงินรับฝากอื่น - ระยะสั้น เงินประกันมาตรวัดน้ำ</v>
      </c>
      <c r="AO80" s="8">
        <f>SUMIF('ไตรมาส 1'!$A$7:$A$506,AN80,'ไตรมาส 1'!$D$7:$D$506)</f>
        <v>0</v>
      </c>
      <c r="AP80" s="8">
        <f>SUMIF('ไตรมาส 1'!$A$7:$A$506,AN80,'ไตรมาส 1'!$E$7:$E$506)</f>
        <v>10100</v>
      </c>
      <c r="AQ80" s="8">
        <f>SUM(SUMIF('ไตรมาส 1'!$A$7:$A$506,'ไตรมาส 4'!AN80,'ไตรมาส 1'!$F$7:$F$506),SUMIF('ไตรมาส 1'!$M$7:$M$506,'ไตรมาส 4'!AN80,'ไตรมาส 1'!$R$7:$R$506),SUMIF('ไตรมาส 1'!$Y$7:$Y$506,'ไตรมาส 4'!AN80,'ไตรมาส 1'!$AD$7:$AD$506),SUMIF('ไตรมาส 2'!$A$7:$A$506,'ไตรมาส 4'!AN80,'ไตรมาส 2'!$F$7:$F$506),SUMIF('ไตรมาส 2'!$M$7:$M$506,'ไตรมาส 4'!AN80,'ไตรมาส 2'!$R$7:$R$506),SUMIF('ไตรมาส 2'!$Y$7:$Y$506,'ไตรมาส 4'!AN80,'ไตรมาส 2'!$AD$7:$AD$506),SUMIF('ไตรมาส 3'!$A$7:$A$506,'ไตรมาส 4'!AN80,'ไตรมาส 3'!$F$7:$F$506),SUMIF('ไตรมาส 3'!$M$7:$M$506,'ไตรมาส 4'!AN80,'ไตรมาส 3'!$R$7:$R$506),SUMIF('ไตรมาส 3'!$Y$7:$Y$506,'ไตรมาส 4'!AN80,'ไตรมาส 3'!$AD$7:$AD$506),SUMIF($A$7:$A$506,AN80,$F$7:$F$506),SUMIF($M$7:$M$506,AN80,$R$7:$R$506),SUMIF($Y$7:$Y$506,AN80,$AD$7:$AD$506))</f>
        <v>0</v>
      </c>
      <c r="AR80" s="8">
        <f>SUM(SUMIF('ไตรมาส 1'!$A$7:$A$506,'ไตรมาส 4'!AN80,'ไตรมาส 1'!$G$7:$G$506),SUMIF('ไตรมาส 1'!$M$7:$M$506,'ไตรมาส 4'!AN80,'ไตรมาส 1'!$S$7:$S$506),SUMIF('ไตรมาส 1'!$Y$7:$Y$506,'ไตรมาส 4'!AN80,'ไตรมาส 1'!$AE$7:$AE$506),SUMIF('ไตรมาส 2'!$A$7:$A$506,'ไตรมาส 4'!AN80,'ไตรมาส 2'!$G$7:$G$506),SUMIF('ไตรมาส 2'!$M$7:$M$506,'ไตรมาส 4'!AN80,'ไตรมาส 2'!$S$7:$S$506),SUMIF('ไตรมาส 2'!$Y$7:$Y$506,'ไตรมาส 4'!AN80,'ไตรมาส 2'!$AE$7:$AE$506),SUMIF('ไตรมาส 3'!$A$7:$A$506,'ไตรมาส 4'!AN80,'ไตรมาส 3'!$G$7:$G$506),SUMIF('ไตรมาส 3'!$M$7:$M$506,'ไตรมาส 4'!AN80,'ไตรมาส 3'!$S$7:$S$506),SUMIF('ไตรมาส 3'!$Y$7:$Y$506,'ไตรมาส 4'!AN80,'ไตรมาส 3'!$AE$7:$AE$506),SUMIF($A$7:$A$506,AN80,$G$7:$G$506),SUMIF($M$7:$M$506,AN80,$S$7:$S$506),SUMIF($Y$7:$Y$506,AN80,$AE$7:$AE$506))</f>
        <v>0</v>
      </c>
      <c r="AS80" s="8">
        <f t="shared" si="2"/>
        <v>0</v>
      </c>
      <c r="AT80" s="8">
        <f t="shared" si="3"/>
        <v>0</v>
      </c>
      <c r="AU80" s="6"/>
      <c r="AV80" s="7"/>
      <c r="AW80" s="81"/>
    </row>
    <row r="81" spans="1:49" ht="24.75" thickTop="1" thickBot="1" x14ac:dyDescent="0.25">
      <c r="A81" s="62"/>
      <c r="B81" s="64"/>
      <c r="C81" s="63"/>
      <c r="D81" s="34"/>
      <c r="E81" s="31"/>
      <c r="F81" s="31"/>
      <c r="G81" s="32"/>
      <c r="H81" s="33"/>
      <c r="I81" s="35"/>
      <c r="J81" s="33"/>
      <c r="K81" s="34"/>
      <c r="L81" s="70"/>
      <c r="M81" s="62"/>
      <c r="N81" s="64"/>
      <c r="O81" s="63"/>
      <c r="P81" s="34"/>
      <c r="Q81" s="31"/>
      <c r="R81" s="31"/>
      <c r="S81" s="32"/>
      <c r="T81" s="33"/>
      <c r="U81" s="35"/>
      <c r="V81" s="33"/>
      <c r="W81" s="34"/>
      <c r="X81" s="74"/>
      <c r="Y81" s="62"/>
      <c r="Z81" s="64"/>
      <c r="AA81" s="63"/>
      <c r="AB81" s="34"/>
      <c r="AC81" s="31"/>
      <c r="AD81" s="31"/>
      <c r="AE81" s="32"/>
      <c r="AF81" s="33"/>
      <c r="AG81" s="35"/>
      <c r="AH81" s="33"/>
      <c r="AI81" s="34"/>
      <c r="AJ81" s="74"/>
      <c r="AK81" s="60"/>
      <c r="AL81" s="61"/>
      <c r="AM81" s="58" t="str">
        <f>'จัดรูปแบบ 4'!B77</f>
        <v>2111020199.999</v>
      </c>
      <c r="AN81" s="59" t="str">
        <f>'จัดรูปแบบ 4'!A77</f>
        <v>เงินรับฝากอื่น - ระยะสั้น เงินรับฝาก - ค่าเบี้ยยังชีพผู้สูงอายุ</v>
      </c>
      <c r="AO81" s="8">
        <f>SUMIF('ไตรมาส 1'!$A$7:$A$506,AN81,'ไตรมาส 1'!$D$7:$D$506)</f>
        <v>0</v>
      </c>
      <c r="AP81" s="8">
        <f>SUMIF('ไตรมาส 1'!$A$7:$A$506,AN81,'ไตรมาส 1'!$E$7:$E$506)</f>
        <v>162600</v>
      </c>
      <c r="AQ81" s="8">
        <f>SUM(SUMIF('ไตรมาส 1'!$A$7:$A$506,'ไตรมาส 4'!AN81,'ไตรมาส 1'!$F$7:$F$506),SUMIF('ไตรมาส 1'!$M$7:$M$506,'ไตรมาส 4'!AN81,'ไตรมาส 1'!$R$7:$R$506),SUMIF('ไตรมาส 1'!$Y$7:$Y$506,'ไตรมาส 4'!AN81,'ไตรมาส 1'!$AD$7:$AD$506),SUMIF('ไตรมาส 2'!$A$7:$A$506,'ไตรมาส 4'!AN81,'ไตรมาส 2'!$F$7:$F$506),SUMIF('ไตรมาส 2'!$M$7:$M$506,'ไตรมาส 4'!AN81,'ไตรมาส 2'!$R$7:$R$506),SUMIF('ไตรมาส 2'!$Y$7:$Y$506,'ไตรมาส 4'!AN81,'ไตรมาส 2'!$AD$7:$AD$506),SUMIF('ไตรมาส 3'!$A$7:$A$506,'ไตรมาส 4'!AN81,'ไตรมาส 3'!$F$7:$F$506),SUMIF('ไตรมาส 3'!$M$7:$M$506,'ไตรมาส 4'!AN81,'ไตรมาส 3'!$R$7:$R$506),SUMIF('ไตรมาส 3'!$Y$7:$Y$506,'ไตรมาส 4'!AN81,'ไตรมาส 3'!$AD$7:$AD$506),SUMIF($A$7:$A$506,AN81,$F$7:$F$506),SUMIF($M$7:$M$506,AN81,$R$7:$R$506),SUMIF($Y$7:$Y$506,AN81,$AD$7:$AD$506))</f>
        <v>0</v>
      </c>
      <c r="AR81" s="8">
        <f>SUM(SUMIF('ไตรมาส 1'!$A$7:$A$506,'ไตรมาส 4'!AN81,'ไตรมาส 1'!$G$7:$G$506),SUMIF('ไตรมาส 1'!$M$7:$M$506,'ไตรมาส 4'!AN81,'ไตรมาส 1'!$S$7:$S$506),SUMIF('ไตรมาส 1'!$Y$7:$Y$506,'ไตรมาส 4'!AN81,'ไตรมาส 1'!$AE$7:$AE$506),SUMIF('ไตรมาส 2'!$A$7:$A$506,'ไตรมาส 4'!AN81,'ไตรมาส 2'!$G$7:$G$506),SUMIF('ไตรมาส 2'!$M$7:$M$506,'ไตรมาส 4'!AN81,'ไตรมาส 2'!$S$7:$S$506),SUMIF('ไตรมาส 2'!$Y$7:$Y$506,'ไตรมาส 4'!AN81,'ไตรมาส 2'!$AE$7:$AE$506),SUMIF('ไตรมาส 3'!$A$7:$A$506,'ไตรมาส 4'!AN81,'ไตรมาส 3'!$G$7:$G$506),SUMIF('ไตรมาส 3'!$M$7:$M$506,'ไตรมาส 4'!AN81,'ไตรมาส 3'!$S$7:$S$506),SUMIF('ไตรมาส 3'!$Y$7:$Y$506,'ไตรมาส 4'!AN81,'ไตรมาส 3'!$AE$7:$AE$506),SUMIF($A$7:$A$506,AN81,$G$7:$G$506),SUMIF($M$7:$M$506,AN81,$S$7:$S$506),SUMIF($Y$7:$Y$506,AN81,$AE$7:$AE$506))</f>
        <v>0</v>
      </c>
      <c r="AS81" s="8">
        <f t="shared" si="2"/>
        <v>0</v>
      </c>
      <c r="AT81" s="8">
        <f t="shared" si="3"/>
        <v>0</v>
      </c>
      <c r="AU81" s="6"/>
      <c r="AV81" s="7"/>
      <c r="AW81" s="81"/>
    </row>
    <row r="82" spans="1:49" ht="24.75" thickTop="1" thickBot="1" x14ac:dyDescent="0.25">
      <c r="A82" s="62"/>
      <c r="B82" s="64"/>
      <c r="C82" s="63"/>
      <c r="D82" s="34"/>
      <c r="E82" s="31"/>
      <c r="F82" s="31"/>
      <c r="G82" s="32"/>
      <c r="H82" s="33"/>
      <c r="I82" s="35"/>
      <c r="J82" s="33"/>
      <c r="K82" s="34"/>
      <c r="L82" s="70"/>
      <c r="M82" s="62"/>
      <c r="N82" s="64"/>
      <c r="O82" s="63"/>
      <c r="P82" s="34"/>
      <c r="Q82" s="31"/>
      <c r="R82" s="31"/>
      <c r="S82" s="32"/>
      <c r="T82" s="33"/>
      <c r="U82" s="35"/>
      <c r="V82" s="33"/>
      <c r="W82" s="34"/>
      <c r="X82" s="74"/>
      <c r="Y82" s="62"/>
      <c r="Z82" s="64"/>
      <c r="AA82" s="63"/>
      <c r="AB82" s="34"/>
      <c r="AC82" s="31"/>
      <c r="AD82" s="31"/>
      <c r="AE82" s="32"/>
      <c r="AF82" s="33"/>
      <c r="AG82" s="35"/>
      <c r="AH82" s="33"/>
      <c r="AI82" s="34"/>
      <c r="AJ82" s="74"/>
      <c r="AK82" s="60"/>
      <c r="AL82" s="61"/>
      <c r="AM82" s="58" t="str">
        <f>'จัดรูปแบบ 4'!B78</f>
        <v>2111020199.999</v>
      </c>
      <c r="AN82" s="59" t="str">
        <f>'จัดรูปแบบ 4'!A78</f>
        <v>เงินรับฝากอื่น - ระยะสั้น เงินรับฝาก - ค่าขายแบบแปลน</v>
      </c>
      <c r="AO82" s="8">
        <f>SUMIF('ไตรมาส 1'!$A$7:$A$506,AN82,'ไตรมาส 1'!$D$7:$D$506)</f>
        <v>0</v>
      </c>
      <c r="AP82" s="8">
        <f>SUMIF('ไตรมาส 1'!$A$7:$A$506,AN82,'ไตรมาส 1'!$E$7:$E$506)</f>
        <v>154000</v>
      </c>
      <c r="AQ82" s="8">
        <f>SUM(SUMIF('ไตรมาส 1'!$A$7:$A$506,'ไตรมาส 4'!AN82,'ไตรมาส 1'!$F$7:$F$506),SUMIF('ไตรมาส 1'!$M$7:$M$506,'ไตรมาส 4'!AN82,'ไตรมาส 1'!$R$7:$R$506),SUMIF('ไตรมาส 1'!$Y$7:$Y$506,'ไตรมาส 4'!AN82,'ไตรมาส 1'!$AD$7:$AD$506),SUMIF('ไตรมาส 2'!$A$7:$A$506,'ไตรมาส 4'!AN82,'ไตรมาส 2'!$F$7:$F$506),SUMIF('ไตรมาส 2'!$M$7:$M$506,'ไตรมาส 4'!AN82,'ไตรมาส 2'!$R$7:$R$506),SUMIF('ไตรมาส 2'!$Y$7:$Y$506,'ไตรมาส 4'!AN82,'ไตรมาส 2'!$AD$7:$AD$506),SUMIF('ไตรมาส 3'!$A$7:$A$506,'ไตรมาส 4'!AN82,'ไตรมาส 3'!$F$7:$F$506),SUMIF('ไตรมาส 3'!$M$7:$M$506,'ไตรมาส 4'!AN82,'ไตรมาส 3'!$R$7:$R$506),SUMIF('ไตรมาส 3'!$Y$7:$Y$506,'ไตรมาส 4'!AN82,'ไตรมาส 3'!$AD$7:$AD$506),SUMIF($A$7:$A$506,AN82,$F$7:$F$506),SUMIF($M$7:$M$506,AN82,$R$7:$R$506),SUMIF($Y$7:$Y$506,AN82,$AD$7:$AD$506))</f>
        <v>0</v>
      </c>
      <c r="AR82" s="8">
        <f>SUM(SUMIF('ไตรมาส 1'!$A$7:$A$506,'ไตรมาส 4'!AN82,'ไตรมาส 1'!$G$7:$G$506),SUMIF('ไตรมาส 1'!$M$7:$M$506,'ไตรมาส 4'!AN82,'ไตรมาส 1'!$S$7:$S$506),SUMIF('ไตรมาส 1'!$Y$7:$Y$506,'ไตรมาส 4'!AN82,'ไตรมาส 1'!$AE$7:$AE$506),SUMIF('ไตรมาส 2'!$A$7:$A$506,'ไตรมาส 4'!AN82,'ไตรมาส 2'!$G$7:$G$506),SUMIF('ไตรมาส 2'!$M$7:$M$506,'ไตรมาส 4'!AN82,'ไตรมาส 2'!$S$7:$S$506),SUMIF('ไตรมาส 2'!$Y$7:$Y$506,'ไตรมาส 4'!AN82,'ไตรมาส 2'!$AE$7:$AE$506),SUMIF('ไตรมาส 3'!$A$7:$A$506,'ไตรมาส 4'!AN82,'ไตรมาส 3'!$G$7:$G$506),SUMIF('ไตรมาส 3'!$M$7:$M$506,'ไตรมาส 4'!AN82,'ไตรมาส 3'!$S$7:$S$506),SUMIF('ไตรมาส 3'!$Y$7:$Y$506,'ไตรมาส 4'!AN82,'ไตรมาส 3'!$AE$7:$AE$506),SUMIF($A$7:$A$506,AN82,$G$7:$G$506),SUMIF($M$7:$M$506,AN82,$S$7:$S$506),SUMIF($Y$7:$Y$506,AN82,$AE$7:$AE$506))</f>
        <v>0</v>
      </c>
      <c r="AS82" s="8">
        <f t="shared" si="2"/>
        <v>0</v>
      </c>
      <c r="AT82" s="8">
        <f t="shared" si="3"/>
        <v>0</v>
      </c>
      <c r="AU82" s="6"/>
      <c r="AV82" s="7"/>
      <c r="AW82" s="81"/>
    </row>
    <row r="83" spans="1:49" ht="24.75" thickTop="1" thickBot="1" x14ac:dyDescent="0.25">
      <c r="A83" s="62"/>
      <c r="B83" s="64"/>
      <c r="C83" s="63"/>
      <c r="D83" s="34"/>
      <c r="E83" s="31"/>
      <c r="F83" s="31"/>
      <c r="G83" s="32"/>
      <c r="H83" s="33"/>
      <c r="I83" s="35"/>
      <c r="J83" s="33"/>
      <c r="K83" s="34"/>
      <c r="L83" s="70"/>
      <c r="M83" s="62"/>
      <c r="N83" s="64"/>
      <c r="O83" s="63"/>
      <c r="P83" s="34"/>
      <c r="Q83" s="31"/>
      <c r="R83" s="31"/>
      <c r="S83" s="32"/>
      <c r="T83" s="33"/>
      <c r="U83" s="35"/>
      <c r="V83" s="33"/>
      <c r="W83" s="34"/>
      <c r="X83" s="74"/>
      <c r="Y83" s="62"/>
      <c r="Z83" s="64"/>
      <c r="AA83" s="63"/>
      <c r="AB83" s="34"/>
      <c r="AC83" s="31"/>
      <c r="AD83" s="31"/>
      <c r="AE83" s="32"/>
      <c r="AF83" s="33"/>
      <c r="AG83" s="35"/>
      <c r="AH83" s="33"/>
      <c r="AI83" s="34"/>
      <c r="AJ83" s="74"/>
      <c r="AK83" s="60"/>
      <c r="AL83" s="61"/>
      <c r="AM83" s="58" t="str">
        <f>'จัดรูปแบบ 4'!B79</f>
        <v>2111020199.999</v>
      </c>
      <c r="AN83" s="59" t="str">
        <f>'จัดรูปแบบ 4'!A79</f>
        <v>เงินรับฝากอื่น - ระยะสั้น เงินรับฝาก - ค่ารักษาพยาบาล</v>
      </c>
      <c r="AO83" s="8">
        <f>SUMIF('ไตรมาส 1'!$A$7:$A$506,AN83,'ไตรมาส 1'!$D$7:$D$506)</f>
        <v>0</v>
      </c>
      <c r="AP83" s="8">
        <f>SUMIF('ไตรมาส 1'!$A$7:$A$506,AN83,'ไตรมาส 1'!$E$7:$E$506)</f>
        <v>0</v>
      </c>
      <c r="AQ83" s="8">
        <f>SUM(SUMIF('ไตรมาส 1'!$A$7:$A$506,'ไตรมาส 4'!AN83,'ไตรมาส 1'!$F$7:$F$506),SUMIF('ไตรมาส 1'!$M$7:$M$506,'ไตรมาส 4'!AN83,'ไตรมาส 1'!$R$7:$R$506),SUMIF('ไตรมาส 1'!$Y$7:$Y$506,'ไตรมาส 4'!AN83,'ไตรมาส 1'!$AD$7:$AD$506),SUMIF('ไตรมาส 2'!$A$7:$A$506,'ไตรมาส 4'!AN83,'ไตรมาส 2'!$F$7:$F$506),SUMIF('ไตรมาส 2'!$M$7:$M$506,'ไตรมาส 4'!AN83,'ไตรมาส 2'!$R$7:$R$506),SUMIF('ไตรมาส 2'!$Y$7:$Y$506,'ไตรมาส 4'!AN83,'ไตรมาส 2'!$AD$7:$AD$506),SUMIF('ไตรมาส 3'!$A$7:$A$506,'ไตรมาส 4'!AN83,'ไตรมาส 3'!$F$7:$F$506),SUMIF('ไตรมาส 3'!$M$7:$M$506,'ไตรมาส 4'!AN83,'ไตรมาส 3'!$R$7:$R$506),SUMIF('ไตรมาส 3'!$Y$7:$Y$506,'ไตรมาส 4'!AN83,'ไตรมาส 3'!$AD$7:$AD$506),SUMIF($A$7:$A$506,AN83,$F$7:$F$506),SUMIF($M$7:$M$506,AN83,$R$7:$R$506),SUMIF($Y$7:$Y$506,AN83,$AD$7:$AD$506))</f>
        <v>16441</v>
      </c>
      <c r="AR83" s="8">
        <f>SUM(SUMIF('ไตรมาส 1'!$A$7:$A$506,'ไตรมาส 4'!AN83,'ไตรมาส 1'!$G$7:$G$506),SUMIF('ไตรมาส 1'!$M$7:$M$506,'ไตรมาส 4'!AN83,'ไตรมาส 1'!$S$7:$S$506),SUMIF('ไตรมาส 1'!$Y$7:$Y$506,'ไตรมาส 4'!AN83,'ไตรมาส 1'!$AE$7:$AE$506),SUMIF('ไตรมาส 2'!$A$7:$A$506,'ไตรมาส 4'!AN83,'ไตรมาส 2'!$G$7:$G$506),SUMIF('ไตรมาส 2'!$M$7:$M$506,'ไตรมาส 4'!AN83,'ไตรมาส 2'!$S$7:$S$506),SUMIF('ไตรมาส 2'!$Y$7:$Y$506,'ไตรมาส 4'!AN83,'ไตรมาส 2'!$AE$7:$AE$506),SUMIF('ไตรมาส 3'!$A$7:$A$506,'ไตรมาส 4'!AN83,'ไตรมาส 3'!$G$7:$G$506),SUMIF('ไตรมาส 3'!$M$7:$M$506,'ไตรมาส 4'!AN83,'ไตรมาส 3'!$S$7:$S$506),SUMIF('ไตรมาส 3'!$Y$7:$Y$506,'ไตรมาส 4'!AN83,'ไตรมาส 3'!$AE$7:$AE$506),SUMIF($A$7:$A$506,AN83,$G$7:$G$506),SUMIF($M$7:$M$506,AN83,$S$7:$S$506),SUMIF($Y$7:$Y$506,AN83,$AE$7:$AE$506))</f>
        <v>27354</v>
      </c>
      <c r="AS83" s="8">
        <f t="shared" si="2"/>
        <v>0</v>
      </c>
      <c r="AT83" s="8">
        <f t="shared" si="3"/>
        <v>0</v>
      </c>
      <c r="AU83" s="6"/>
      <c r="AV83" s="7"/>
      <c r="AW83" s="81"/>
    </row>
    <row r="84" spans="1:49" ht="24.75" thickTop="1" thickBot="1" x14ac:dyDescent="0.25">
      <c r="A84" s="62"/>
      <c r="B84" s="64"/>
      <c r="C84" s="63"/>
      <c r="D84" s="34"/>
      <c r="E84" s="31"/>
      <c r="F84" s="31"/>
      <c r="G84" s="32"/>
      <c r="H84" s="33"/>
      <c r="I84" s="35"/>
      <c r="J84" s="33"/>
      <c r="K84" s="34"/>
      <c r="L84" s="70"/>
      <c r="M84" s="62"/>
      <c r="N84" s="64"/>
      <c r="O84" s="63"/>
      <c r="P84" s="34"/>
      <c r="Q84" s="31"/>
      <c r="R84" s="31"/>
      <c r="S84" s="32"/>
      <c r="T84" s="33"/>
      <c r="U84" s="35"/>
      <c r="V84" s="33"/>
      <c r="W84" s="34"/>
      <c r="X84" s="74"/>
      <c r="Y84" s="62"/>
      <c r="Z84" s="64"/>
      <c r="AA84" s="63"/>
      <c r="AB84" s="34"/>
      <c r="AC84" s="31"/>
      <c r="AD84" s="31"/>
      <c r="AE84" s="32"/>
      <c r="AF84" s="33"/>
      <c r="AG84" s="35"/>
      <c r="AH84" s="33"/>
      <c r="AI84" s="34"/>
      <c r="AJ84" s="74"/>
      <c r="AK84" s="60"/>
      <c r="AL84" s="61"/>
      <c r="AM84" s="58" t="str">
        <f>'จัดรูปแบบ 4'!B80</f>
        <v>2111020199.999</v>
      </c>
      <c r="AN84" s="59" t="str">
        <f>'จัดรูปแบบ 4'!A80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AO84" s="8">
        <f>SUMIF('ไตรมาส 1'!$A$7:$A$506,AN84,'ไตรมาส 1'!$D$7:$D$506)</f>
        <v>0</v>
      </c>
      <c r="AP84" s="8">
        <f>SUMIF('ไตรมาส 1'!$A$7:$A$506,AN84,'ไตรมาส 1'!$E$7:$E$506)</f>
        <v>33520</v>
      </c>
      <c r="AQ84" s="8">
        <f>SUM(SUMIF('ไตรมาส 1'!$A$7:$A$506,'ไตรมาส 4'!AN84,'ไตรมาส 1'!$F$7:$F$506),SUMIF('ไตรมาส 1'!$M$7:$M$506,'ไตรมาส 4'!AN84,'ไตรมาส 1'!$R$7:$R$506),SUMIF('ไตรมาส 1'!$Y$7:$Y$506,'ไตรมาส 4'!AN84,'ไตรมาส 1'!$AD$7:$AD$506),SUMIF('ไตรมาส 2'!$A$7:$A$506,'ไตรมาส 4'!AN84,'ไตรมาส 2'!$F$7:$F$506),SUMIF('ไตรมาส 2'!$M$7:$M$506,'ไตรมาส 4'!AN84,'ไตรมาส 2'!$R$7:$R$506),SUMIF('ไตรมาส 2'!$Y$7:$Y$506,'ไตรมาส 4'!AN84,'ไตรมาส 2'!$AD$7:$AD$506),SUMIF('ไตรมาส 3'!$A$7:$A$506,'ไตรมาส 4'!AN84,'ไตรมาส 3'!$F$7:$F$506),SUMIF('ไตรมาส 3'!$M$7:$M$506,'ไตรมาส 4'!AN84,'ไตรมาส 3'!$R$7:$R$506),SUMIF('ไตรมาส 3'!$Y$7:$Y$506,'ไตรมาส 4'!AN84,'ไตรมาส 3'!$AD$7:$AD$506),SUMIF($A$7:$A$506,AN84,$F$7:$F$506),SUMIF($M$7:$M$506,AN84,$R$7:$R$506),SUMIF($Y$7:$Y$506,AN84,$AD$7:$AD$506))</f>
        <v>0</v>
      </c>
      <c r="AR84" s="8">
        <f>SUM(SUMIF('ไตรมาส 1'!$A$7:$A$506,'ไตรมาส 4'!AN84,'ไตรมาส 1'!$G$7:$G$506),SUMIF('ไตรมาส 1'!$M$7:$M$506,'ไตรมาส 4'!AN84,'ไตรมาส 1'!$S$7:$S$506),SUMIF('ไตรมาส 1'!$Y$7:$Y$506,'ไตรมาส 4'!AN84,'ไตรมาส 1'!$AE$7:$AE$506),SUMIF('ไตรมาส 2'!$A$7:$A$506,'ไตรมาส 4'!AN84,'ไตรมาส 2'!$G$7:$G$506),SUMIF('ไตรมาส 2'!$M$7:$M$506,'ไตรมาส 4'!AN84,'ไตรมาส 2'!$S$7:$S$506),SUMIF('ไตรมาส 2'!$Y$7:$Y$506,'ไตรมาส 4'!AN84,'ไตรมาส 2'!$AE$7:$AE$506),SUMIF('ไตรมาส 3'!$A$7:$A$506,'ไตรมาส 4'!AN84,'ไตรมาส 3'!$G$7:$G$506),SUMIF('ไตรมาส 3'!$M$7:$M$506,'ไตรมาส 4'!AN84,'ไตรมาส 3'!$S$7:$S$506),SUMIF('ไตรมาส 3'!$Y$7:$Y$506,'ไตรมาส 4'!AN84,'ไตรมาส 3'!$AE$7:$AE$506),SUMIF($A$7:$A$506,AN84,$G$7:$G$506),SUMIF($M$7:$M$506,AN84,$S$7:$S$506),SUMIF($Y$7:$Y$506,AN84,$AE$7:$AE$506))</f>
        <v>0</v>
      </c>
      <c r="AS84" s="8">
        <f t="shared" si="2"/>
        <v>0</v>
      </c>
      <c r="AT84" s="8">
        <f t="shared" si="3"/>
        <v>0</v>
      </c>
      <c r="AU84" s="6"/>
      <c r="AV84" s="7"/>
      <c r="AW84" s="81"/>
    </row>
    <row r="85" spans="1:49" ht="24.75" thickTop="1" thickBot="1" x14ac:dyDescent="0.25">
      <c r="A85" s="62"/>
      <c r="B85" s="64"/>
      <c r="C85" s="63"/>
      <c r="D85" s="34"/>
      <c r="E85" s="31"/>
      <c r="F85" s="31"/>
      <c r="G85" s="32"/>
      <c r="H85" s="33"/>
      <c r="I85" s="35"/>
      <c r="J85" s="33"/>
      <c r="K85" s="34"/>
      <c r="L85" s="70"/>
      <c r="M85" s="62"/>
      <c r="N85" s="64"/>
      <c r="O85" s="63"/>
      <c r="P85" s="34"/>
      <c r="Q85" s="31"/>
      <c r="R85" s="31"/>
      <c r="S85" s="32"/>
      <c r="T85" s="33"/>
      <c r="U85" s="35"/>
      <c r="V85" s="33"/>
      <c r="W85" s="34"/>
      <c r="X85" s="74"/>
      <c r="Y85" s="62"/>
      <c r="Z85" s="64"/>
      <c r="AA85" s="63"/>
      <c r="AB85" s="34"/>
      <c r="AC85" s="31"/>
      <c r="AD85" s="31"/>
      <c r="AE85" s="32"/>
      <c r="AF85" s="33"/>
      <c r="AG85" s="35"/>
      <c r="AH85" s="33"/>
      <c r="AI85" s="34"/>
      <c r="AJ85" s="74"/>
      <c r="AK85" s="60"/>
      <c r="AL85" s="61"/>
      <c r="AM85" s="58" t="str">
        <f>'จัดรูปแบบ 4'!B81</f>
        <v>2111020199.999</v>
      </c>
      <c r="AN85" s="59" t="str">
        <f>'จัดรูปแบบ 4'!A81</f>
        <v>เงินรับฝากอื่น - ระยะสั้น รายได้รอคืนกรมส่งเสริมการปกครองท้องถิ่น</v>
      </c>
      <c r="AO85" s="8">
        <f>SUMIF('ไตรมาส 1'!$A$7:$A$506,AN85,'ไตรมาส 1'!$D$7:$D$506)</f>
        <v>0</v>
      </c>
      <c r="AP85" s="8">
        <f>SUMIF('ไตรมาส 1'!$A$7:$A$506,AN85,'ไตรมาส 1'!$E$7:$E$506)</f>
        <v>1537.52</v>
      </c>
      <c r="AQ85" s="8">
        <f>SUM(SUMIF('ไตรมาส 1'!$A$7:$A$506,'ไตรมาส 4'!AN85,'ไตรมาส 1'!$F$7:$F$506),SUMIF('ไตรมาส 1'!$M$7:$M$506,'ไตรมาส 4'!AN85,'ไตรมาส 1'!$R$7:$R$506),SUMIF('ไตรมาส 1'!$Y$7:$Y$506,'ไตรมาส 4'!AN85,'ไตรมาส 1'!$AD$7:$AD$506),SUMIF('ไตรมาส 2'!$A$7:$A$506,'ไตรมาส 4'!AN85,'ไตรมาส 2'!$F$7:$F$506),SUMIF('ไตรมาส 2'!$M$7:$M$506,'ไตรมาส 4'!AN85,'ไตรมาส 2'!$R$7:$R$506),SUMIF('ไตรมาส 2'!$Y$7:$Y$506,'ไตรมาส 4'!AN85,'ไตรมาส 2'!$AD$7:$AD$506),SUMIF('ไตรมาส 3'!$A$7:$A$506,'ไตรมาส 4'!AN85,'ไตรมาส 3'!$F$7:$F$506),SUMIF('ไตรมาส 3'!$M$7:$M$506,'ไตรมาส 4'!AN85,'ไตรมาส 3'!$R$7:$R$506),SUMIF('ไตรมาส 3'!$Y$7:$Y$506,'ไตรมาส 4'!AN85,'ไตรมาส 3'!$AD$7:$AD$506),SUMIF($A$7:$A$506,AN85,$F$7:$F$506),SUMIF($M$7:$M$506,AN85,$R$7:$R$506),SUMIF($Y$7:$Y$506,AN85,$AD$7:$AD$506))</f>
        <v>0</v>
      </c>
      <c r="AR85" s="8">
        <f>SUM(SUMIF('ไตรมาส 1'!$A$7:$A$506,'ไตรมาส 4'!AN85,'ไตรมาส 1'!$G$7:$G$506),SUMIF('ไตรมาส 1'!$M$7:$M$506,'ไตรมาส 4'!AN85,'ไตรมาส 1'!$S$7:$S$506),SUMIF('ไตรมาส 1'!$Y$7:$Y$506,'ไตรมาส 4'!AN85,'ไตรมาส 1'!$AE$7:$AE$506),SUMIF('ไตรมาส 2'!$A$7:$A$506,'ไตรมาส 4'!AN85,'ไตรมาส 2'!$G$7:$G$506),SUMIF('ไตรมาส 2'!$M$7:$M$506,'ไตรมาส 4'!AN85,'ไตรมาส 2'!$S$7:$S$506),SUMIF('ไตรมาส 2'!$Y$7:$Y$506,'ไตรมาส 4'!AN85,'ไตรมาส 2'!$AE$7:$AE$506),SUMIF('ไตรมาส 3'!$A$7:$A$506,'ไตรมาส 4'!AN85,'ไตรมาส 3'!$G$7:$G$506),SUMIF('ไตรมาส 3'!$M$7:$M$506,'ไตรมาส 4'!AN85,'ไตรมาส 3'!$S$7:$S$506),SUMIF('ไตรมาส 3'!$Y$7:$Y$506,'ไตรมาส 4'!AN85,'ไตรมาส 3'!$AE$7:$AE$506),SUMIF($A$7:$A$506,AN85,$G$7:$G$506),SUMIF($M$7:$M$506,AN85,$S$7:$S$506),SUMIF($Y$7:$Y$506,AN85,$AE$7:$AE$506))</f>
        <v>0</v>
      </c>
      <c r="AS85" s="8">
        <f t="shared" si="2"/>
        <v>0</v>
      </c>
      <c r="AT85" s="8">
        <f t="shared" si="3"/>
        <v>0</v>
      </c>
      <c r="AU85" s="6"/>
      <c r="AV85" s="7"/>
      <c r="AW85" s="81"/>
    </row>
    <row r="86" spans="1:49" ht="24.75" thickTop="1" thickBot="1" x14ac:dyDescent="0.25">
      <c r="A86" s="62"/>
      <c r="B86" s="64"/>
      <c r="C86" s="63"/>
      <c r="D86" s="34"/>
      <c r="E86" s="31"/>
      <c r="F86" s="31"/>
      <c r="G86" s="32"/>
      <c r="H86" s="33"/>
      <c r="I86" s="35"/>
      <c r="J86" s="33"/>
      <c r="K86" s="34"/>
      <c r="L86" s="70"/>
      <c r="M86" s="62"/>
      <c r="N86" s="64"/>
      <c r="O86" s="63"/>
      <c r="P86" s="34"/>
      <c r="Q86" s="31"/>
      <c r="R86" s="31"/>
      <c r="S86" s="32"/>
      <c r="T86" s="33"/>
      <c r="U86" s="35"/>
      <c r="V86" s="33"/>
      <c r="W86" s="34"/>
      <c r="X86" s="74"/>
      <c r="Y86" s="62"/>
      <c r="Z86" s="64"/>
      <c r="AA86" s="63"/>
      <c r="AB86" s="34"/>
      <c r="AC86" s="31"/>
      <c r="AD86" s="31"/>
      <c r="AE86" s="32"/>
      <c r="AF86" s="33"/>
      <c r="AG86" s="35"/>
      <c r="AH86" s="33"/>
      <c r="AI86" s="34"/>
      <c r="AJ86" s="74"/>
      <c r="AK86" s="60"/>
      <c r="AL86" s="61"/>
      <c r="AM86" s="58" t="str">
        <f>'จัดรูปแบบ 4'!B82</f>
        <v>2111020199.999</v>
      </c>
      <c r="AN86" s="59" t="str">
        <f>'จัดรูปแบบ 4'!A82</f>
        <v>เงินรับฝากอื่น - ระยะสั้น เงินรับฝาก - ค่าตอบแทนเจ้าหน้าที่ตัวแทนสหกรณ์ฯ</v>
      </c>
      <c r="AO86" s="8">
        <f>SUMIF('ไตรมาส 1'!$A$7:$A$506,AN86,'ไตรมาส 1'!$D$7:$D$506)</f>
        <v>0</v>
      </c>
      <c r="AP86" s="8">
        <f>SUMIF('ไตรมาส 1'!$A$7:$A$506,AN86,'ไตรมาส 1'!$E$7:$E$506)</f>
        <v>0</v>
      </c>
      <c r="AQ86" s="8">
        <f>SUM(SUMIF('ไตรมาส 1'!$A$7:$A$506,'ไตรมาส 4'!AN86,'ไตรมาส 1'!$F$7:$F$506),SUMIF('ไตรมาส 1'!$M$7:$M$506,'ไตรมาส 4'!AN86,'ไตรมาส 1'!$R$7:$R$506),SUMIF('ไตรมาส 1'!$Y$7:$Y$506,'ไตรมาส 4'!AN86,'ไตรมาส 1'!$AD$7:$AD$506),SUMIF('ไตรมาส 2'!$A$7:$A$506,'ไตรมาส 4'!AN86,'ไตรมาส 2'!$F$7:$F$506),SUMIF('ไตรมาส 2'!$M$7:$M$506,'ไตรมาส 4'!AN86,'ไตรมาส 2'!$R$7:$R$506),SUMIF('ไตรมาส 2'!$Y$7:$Y$506,'ไตรมาส 4'!AN86,'ไตรมาส 2'!$AD$7:$AD$506),SUMIF('ไตรมาส 3'!$A$7:$A$506,'ไตรมาส 4'!AN86,'ไตรมาส 3'!$F$7:$F$506),SUMIF('ไตรมาส 3'!$M$7:$M$506,'ไตรมาส 4'!AN86,'ไตรมาส 3'!$R$7:$R$506),SUMIF('ไตรมาส 3'!$Y$7:$Y$506,'ไตรมาส 4'!AN86,'ไตรมาส 3'!$AD$7:$AD$506),SUMIF($A$7:$A$506,AN86,$F$7:$F$506),SUMIF($M$7:$M$506,AN86,$R$7:$R$506),SUMIF($Y$7:$Y$506,AN86,$AD$7:$AD$506))</f>
        <v>0</v>
      </c>
      <c r="AR86" s="8">
        <f>SUM(SUMIF('ไตรมาส 1'!$A$7:$A$506,'ไตรมาส 4'!AN86,'ไตรมาส 1'!$G$7:$G$506),SUMIF('ไตรมาส 1'!$M$7:$M$506,'ไตรมาส 4'!AN86,'ไตรมาส 1'!$S$7:$S$506),SUMIF('ไตรมาส 1'!$Y$7:$Y$506,'ไตรมาส 4'!AN86,'ไตรมาส 1'!$AE$7:$AE$506),SUMIF('ไตรมาส 2'!$A$7:$A$506,'ไตรมาส 4'!AN86,'ไตรมาส 2'!$G$7:$G$506),SUMIF('ไตรมาส 2'!$M$7:$M$506,'ไตรมาส 4'!AN86,'ไตรมาส 2'!$S$7:$S$506),SUMIF('ไตรมาส 2'!$Y$7:$Y$506,'ไตรมาส 4'!AN86,'ไตรมาส 2'!$AE$7:$AE$506),SUMIF('ไตรมาส 3'!$A$7:$A$506,'ไตรมาส 4'!AN86,'ไตรมาส 3'!$G$7:$G$506),SUMIF('ไตรมาส 3'!$M$7:$M$506,'ไตรมาส 4'!AN86,'ไตรมาส 3'!$S$7:$S$506),SUMIF('ไตรมาส 3'!$Y$7:$Y$506,'ไตรมาส 4'!AN86,'ไตรมาส 3'!$AE$7:$AE$506),SUMIF($A$7:$A$506,AN86,$G$7:$G$506),SUMIF($M$7:$M$506,AN86,$S$7:$S$506),SUMIF($Y$7:$Y$506,AN86,$AE$7:$AE$506))</f>
        <v>500</v>
      </c>
      <c r="AS86" s="8">
        <f t="shared" si="2"/>
        <v>0</v>
      </c>
      <c r="AT86" s="8">
        <f t="shared" si="3"/>
        <v>0</v>
      </c>
      <c r="AU86" s="6"/>
      <c r="AV86" s="7"/>
      <c r="AW86" s="81"/>
    </row>
    <row r="87" spans="1:49" ht="24.75" thickTop="1" thickBot="1" x14ac:dyDescent="0.25">
      <c r="A87" s="62"/>
      <c r="B87" s="64"/>
      <c r="C87" s="63"/>
      <c r="D87" s="34"/>
      <c r="E87" s="31"/>
      <c r="F87" s="31"/>
      <c r="G87" s="32"/>
      <c r="H87" s="33"/>
      <c r="I87" s="35"/>
      <c r="J87" s="33"/>
      <c r="K87" s="34"/>
      <c r="L87" s="70"/>
      <c r="M87" s="62"/>
      <c r="N87" s="64"/>
      <c r="O87" s="63"/>
      <c r="P87" s="34"/>
      <c r="Q87" s="31"/>
      <c r="R87" s="31"/>
      <c r="S87" s="32"/>
      <c r="T87" s="33"/>
      <c r="U87" s="35"/>
      <c r="V87" s="33"/>
      <c r="W87" s="34"/>
      <c r="X87" s="74"/>
      <c r="Y87" s="62"/>
      <c r="Z87" s="64"/>
      <c r="AA87" s="63"/>
      <c r="AB87" s="34"/>
      <c r="AC87" s="31"/>
      <c r="AD87" s="31"/>
      <c r="AE87" s="32"/>
      <c r="AF87" s="33"/>
      <c r="AG87" s="35"/>
      <c r="AH87" s="33"/>
      <c r="AI87" s="34"/>
      <c r="AJ87" s="74"/>
      <c r="AK87" s="60"/>
      <c r="AL87" s="61"/>
      <c r="AM87" s="58" t="str">
        <f>'จัดรูปแบบ 4'!B83</f>
        <v>2111020199.999</v>
      </c>
      <c r="AN87" s="59" t="str">
        <f>'จัดรูปแบบ 4'!A83</f>
        <v>เงินรับฝากอื่น - ระยะสั้น เงินรับฝาก - เงินปันผลและเงินเฉลี่ยคืน (สหกรณ์ออมทรัพย์พนักงานเทศบาล)</v>
      </c>
      <c r="AO87" s="8">
        <f>SUMIF('ไตรมาส 1'!$A$7:$A$506,AN87,'ไตรมาส 1'!$D$7:$D$506)</f>
        <v>0</v>
      </c>
      <c r="AP87" s="8">
        <f>SUMIF('ไตรมาส 1'!$A$7:$A$506,AN87,'ไตรมาส 1'!$E$7:$E$506)</f>
        <v>0</v>
      </c>
      <c r="AQ87" s="8">
        <f>SUM(SUMIF('ไตรมาส 1'!$A$7:$A$506,'ไตรมาส 4'!AN87,'ไตรมาส 1'!$F$7:$F$506),SUMIF('ไตรมาส 1'!$M$7:$M$506,'ไตรมาส 4'!AN87,'ไตรมาส 1'!$R$7:$R$506),SUMIF('ไตรมาส 1'!$Y$7:$Y$506,'ไตรมาส 4'!AN87,'ไตรมาส 1'!$AD$7:$AD$506),SUMIF('ไตรมาส 2'!$A$7:$A$506,'ไตรมาส 4'!AN87,'ไตรมาส 2'!$F$7:$F$506),SUMIF('ไตรมาส 2'!$M$7:$M$506,'ไตรมาส 4'!AN87,'ไตรมาส 2'!$R$7:$R$506),SUMIF('ไตรมาส 2'!$Y$7:$Y$506,'ไตรมาส 4'!AN87,'ไตรมาส 2'!$AD$7:$AD$506),SUMIF('ไตรมาส 3'!$A$7:$A$506,'ไตรมาส 4'!AN87,'ไตรมาส 3'!$F$7:$F$506),SUMIF('ไตรมาส 3'!$M$7:$M$506,'ไตรมาส 4'!AN87,'ไตรมาส 3'!$R$7:$R$506),SUMIF('ไตรมาส 3'!$Y$7:$Y$506,'ไตรมาส 4'!AN87,'ไตรมาส 3'!$AD$7:$AD$506),SUMIF($A$7:$A$506,AN87,$F$7:$F$506),SUMIF($M$7:$M$506,AN87,$R$7:$R$506),SUMIF($Y$7:$Y$506,AN87,$AD$7:$AD$506))</f>
        <v>22628.25</v>
      </c>
      <c r="AR87" s="8">
        <f>SUM(SUMIF('ไตรมาส 1'!$A$7:$A$506,'ไตรมาส 4'!AN87,'ไตรมาส 1'!$G$7:$G$506),SUMIF('ไตรมาส 1'!$M$7:$M$506,'ไตรมาส 4'!AN87,'ไตรมาส 1'!$S$7:$S$506),SUMIF('ไตรมาส 1'!$Y$7:$Y$506,'ไตรมาส 4'!AN87,'ไตรมาส 1'!$AE$7:$AE$506),SUMIF('ไตรมาส 2'!$A$7:$A$506,'ไตรมาส 4'!AN87,'ไตรมาส 2'!$G$7:$G$506),SUMIF('ไตรมาส 2'!$M$7:$M$506,'ไตรมาส 4'!AN87,'ไตรมาส 2'!$S$7:$S$506),SUMIF('ไตรมาส 2'!$Y$7:$Y$506,'ไตรมาส 4'!AN87,'ไตรมาส 2'!$AE$7:$AE$506),SUMIF('ไตรมาส 3'!$A$7:$A$506,'ไตรมาส 4'!AN87,'ไตรมาส 3'!$G$7:$G$506),SUMIF('ไตรมาส 3'!$M$7:$M$506,'ไตรมาส 4'!AN87,'ไตรมาส 3'!$S$7:$S$506),SUMIF('ไตรมาส 3'!$Y$7:$Y$506,'ไตรมาส 4'!AN87,'ไตรมาส 3'!$AE$7:$AE$506),SUMIF($A$7:$A$506,AN87,$G$7:$G$506),SUMIF($M$7:$M$506,AN87,$S$7:$S$506),SUMIF($Y$7:$Y$506,AN87,$AE$7:$AE$506))</f>
        <v>22628.25</v>
      </c>
      <c r="AS87" s="8">
        <f t="shared" si="2"/>
        <v>0</v>
      </c>
      <c r="AT87" s="8">
        <f t="shared" si="3"/>
        <v>0</v>
      </c>
      <c r="AU87" s="6"/>
      <c r="AV87" s="7"/>
      <c r="AW87" s="81"/>
    </row>
    <row r="88" spans="1:49" ht="24.75" thickTop="1" thickBot="1" x14ac:dyDescent="0.25">
      <c r="A88" s="62"/>
      <c r="B88" s="64"/>
      <c r="C88" s="63"/>
      <c r="D88" s="34"/>
      <c r="E88" s="31"/>
      <c r="F88" s="31"/>
      <c r="G88" s="32"/>
      <c r="H88" s="33"/>
      <c r="I88" s="35"/>
      <c r="J88" s="33"/>
      <c r="K88" s="34"/>
      <c r="L88" s="70"/>
      <c r="M88" s="62"/>
      <c r="N88" s="64"/>
      <c r="O88" s="63"/>
      <c r="P88" s="34"/>
      <c r="Q88" s="31"/>
      <c r="R88" s="31"/>
      <c r="S88" s="32"/>
      <c r="T88" s="33"/>
      <c r="U88" s="35"/>
      <c r="V88" s="33"/>
      <c r="W88" s="34"/>
      <c r="X88" s="74"/>
      <c r="Y88" s="62"/>
      <c r="Z88" s="64"/>
      <c r="AA88" s="63"/>
      <c r="AB88" s="34"/>
      <c r="AC88" s="31"/>
      <c r="AD88" s="31"/>
      <c r="AE88" s="32"/>
      <c r="AF88" s="33"/>
      <c r="AG88" s="35"/>
      <c r="AH88" s="33"/>
      <c r="AI88" s="34"/>
      <c r="AJ88" s="74"/>
      <c r="AK88" s="60"/>
      <c r="AL88" s="61"/>
      <c r="AM88" s="58" t="str">
        <f>'จัดรูปแบบ 4'!B84</f>
        <v>2111020199.999</v>
      </c>
      <c r="AN88" s="59" t="str">
        <f>'จัดรูปแบบ 4'!A84</f>
        <v>เงินรับฝากอื่น - ระยะสั้น เงินช่วยเหลือพิเศษผู้สูงอายุ</v>
      </c>
      <c r="AO88" s="8">
        <f>SUMIF('ไตรมาส 1'!$A$7:$A$506,AN88,'ไตรมาส 1'!$D$7:$D$506)</f>
        <v>0</v>
      </c>
      <c r="AP88" s="8">
        <f>SUMIF('ไตรมาส 1'!$A$7:$A$506,AN88,'ไตรมาส 1'!$E$7:$E$506)</f>
        <v>0</v>
      </c>
      <c r="AQ88" s="8">
        <f>SUM(SUMIF('ไตรมาส 1'!$A$7:$A$506,'ไตรมาส 4'!AN88,'ไตรมาส 1'!$F$7:$F$506),SUMIF('ไตรมาส 1'!$M$7:$M$506,'ไตรมาส 4'!AN88,'ไตรมาส 1'!$R$7:$R$506),SUMIF('ไตรมาส 1'!$Y$7:$Y$506,'ไตรมาส 4'!AN88,'ไตรมาส 1'!$AD$7:$AD$506),SUMIF('ไตรมาส 2'!$A$7:$A$506,'ไตรมาส 4'!AN88,'ไตรมาส 2'!$F$7:$F$506),SUMIF('ไตรมาส 2'!$M$7:$M$506,'ไตรมาส 4'!AN88,'ไตรมาส 2'!$R$7:$R$506),SUMIF('ไตรมาส 2'!$Y$7:$Y$506,'ไตรมาส 4'!AN88,'ไตรมาส 2'!$AD$7:$AD$506),SUMIF('ไตรมาส 3'!$A$7:$A$506,'ไตรมาส 4'!AN88,'ไตรมาส 3'!$F$7:$F$506),SUMIF('ไตรมาส 3'!$M$7:$M$506,'ไตรมาส 4'!AN88,'ไตรมาส 3'!$R$7:$R$506),SUMIF('ไตรมาส 3'!$Y$7:$Y$506,'ไตรมาส 4'!AN88,'ไตรมาส 3'!$AD$7:$AD$506),SUMIF($A$7:$A$506,AN88,$F$7:$F$506),SUMIF($M$7:$M$506,AN88,$R$7:$R$506),SUMIF($Y$7:$Y$506,AN88,$AD$7:$AD$506))</f>
        <v>250</v>
      </c>
      <c r="AR88" s="8">
        <f>SUM(SUMIF('ไตรมาส 1'!$A$7:$A$506,'ไตรมาส 4'!AN88,'ไตรมาส 1'!$G$7:$G$506),SUMIF('ไตรมาส 1'!$M$7:$M$506,'ไตรมาส 4'!AN88,'ไตรมาส 1'!$S$7:$S$506),SUMIF('ไตรมาส 1'!$Y$7:$Y$506,'ไตรมาส 4'!AN88,'ไตรมาส 1'!$AE$7:$AE$506),SUMIF('ไตรมาส 2'!$A$7:$A$506,'ไตรมาส 4'!AN88,'ไตรมาส 2'!$G$7:$G$506),SUMIF('ไตรมาส 2'!$M$7:$M$506,'ไตรมาส 4'!AN88,'ไตรมาส 2'!$S$7:$S$506),SUMIF('ไตรมาส 2'!$Y$7:$Y$506,'ไตรมาส 4'!AN88,'ไตรมาส 2'!$AE$7:$AE$506),SUMIF('ไตรมาส 3'!$A$7:$A$506,'ไตรมาส 4'!AN88,'ไตรมาส 3'!$G$7:$G$506),SUMIF('ไตรมาส 3'!$M$7:$M$506,'ไตรมาส 4'!AN88,'ไตรมาส 3'!$S$7:$S$506),SUMIF('ไตรมาส 3'!$Y$7:$Y$506,'ไตรมาส 4'!AN88,'ไตรมาส 3'!$AE$7:$AE$506),SUMIF($A$7:$A$506,AN88,$G$7:$G$506),SUMIF($M$7:$M$506,AN88,$S$7:$S$506),SUMIF($Y$7:$Y$506,AN88,$AE$7:$AE$506))</f>
        <v>250</v>
      </c>
      <c r="AS88" s="8">
        <f t="shared" si="2"/>
        <v>0</v>
      </c>
      <c r="AT88" s="8">
        <f t="shared" si="3"/>
        <v>0</v>
      </c>
      <c r="AU88" s="6"/>
      <c r="AV88" s="7"/>
      <c r="AW88" s="81"/>
    </row>
    <row r="89" spans="1:49" ht="24.75" thickTop="1" thickBot="1" x14ac:dyDescent="0.25">
      <c r="A89" s="62"/>
      <c r="B89" s="64"/>
      <c r="C89" s="63"/>
      <c r="D89" s="34"/>
      <c r="E89" s="31"/>
      <c r="F89" s="31"/>
      <c r="G89" s="32"/>
      <c r="H89" s="33"/>
      <c r="I89" s="35"/>
      <c r="J89" s="33"/>
      <c r="K89" s="34"/>
      <c r="L89" s="70"/>
      <c r="M89" s="62"/>
      <c r="N89" s="64"/>
      <c r="O89" s="63"/>
      <c r="P89" s="34"/>
      <c r="Q89" s="31"/>
      <c r="R89" s="31"/>
      <c r="S89" s="32"/>
      <c r="T89" s="33"/>
      <c r="U89" s="35"/>
      <c r="V89" s="33"/>
      <c r="W89" s="34"/>
      <c r="X89" s="74"/>
      <c r="Y89" s="62"/>
      <c r="Z89" s="64"/>
      <c r="AA89" s="63"/>
      <c r="AB89" s="34"/>
      <c r="AC89" s="31"/>
      <c r="AD89" s="31"/>
      <c r="AE89" s="32"/>
      <c r="AF89" s="33"/>
      <c r="AG89" s="35"/>
      <c r="AH89" s="33"/>
      <c r="AI89" s="34"/>
      <c r="AJ89" s="74"/>
      <c r="AK89" s="60"/>
      <c r="AL89" s="61"/>
      <c r="AM89" s="58" t="str">
        <f>'จัดรูปแบบ 4'!B85</f>
        <v>2112010101.001</v>
      </c>
      <c r="AN89" s="59" t="str">
        <f>'จัดรูปแบบ 4'!A85</f>
        <v>เงินประกันสัญญา - ระยะสั้น</v>
      </c>
      <c r="AO89" s="8">
        <f>SUMIF('ไตรมาส 1'!$A$7:$A$506,AN89,'ไตรมาส 1'!$D$7:$D$506)</f>
        <v>0</v>
      </c>
      <c r="AP89" s="8">
        <f>SUMIF('ไตรมาส 1'!$A$7:$A$506,AN89,'ไตรมาส 1'!$E$7:$E$506)</f>
        <v>162004</v>
      </c>
      <c r="AQ89" s="8">
        <f>SUM(SUMIF('ไตรมาส 1'!$A$7:$A$506,'ไตรมาส 4'!AN89,'ไตรมาส 1'!$F$7:$F$506),SUMIF('ไตรมาส 1'!$M$7:$M$506,'ไตรมาส 4'!AN89,'ไตรมาส 1'!$R$7:$R$506),SUMIF('ไตรมาส 1'!$Y$7:$Y$506,'ไตรมาส 4'!AN89,'ไตรมาส 1'!$AD$7:$AD$506),SUMIF('ไตรมาส 2'!$A$7:$A$506,'ไตรมาส 4'!AN89,'ไตรมาส 2'!$F$7:$F$506),SUMIF('ไตรมาส 2'!$M$7:$M$506,'ไตรมาส 4'!AN89,'ไตรมาส 2'!$R$7:$R$506),SUMIF('ไตรมาส 2'!$Y$7:$Y$506,'ไตรมาส 4'!AN89,'ไตรมาส 2'!$AD$7:$AD$506),SUMIF('ไตรมาส 3'!$A$7:$A$506,'ไตรมาส 4'!AN89,'ไตรมาส 3'!$F$7:$F$506),SUMIF('ไตรมาส 3'!$M$7:$M$506,'ไตรมาส 4'!AN89,'ไตรมาส 3'!$R$7:$R$506),SUMIF('ไตรมาส 3'!$Y$7:$Y$506,'ไตรมาส 4'!AN89,'ไตรมาส 3'!$AD$7:$AD$506),SUMIF($A$7:$A$506,AN89,$F$7:$F$506),SUMIF($M$7:$M$506,AN89,$R$7:$R$506),SUMIF($Y$7:$Y$506,AN89,$AD$7:$AD$506))</f>
        <v>94499</v>
      </c>
      <c r="AR89" s="8">
        <f>SUM(SUMIF('ไตรมาส 1'!$A$7:$A$506,'ไตรมาส 4'!AN89,'ไตรมาส 1'!$G$7:$G$506),SUMIF('ไตรมาส 1'!$M$7:$M$506,'ไตรมาส 4'!AN89,'ไตรมาส 1'!$S$7:$S$506),SUMIF('ไตรมาส 1'!$Y$7:$Y$506,'ไตรมาส 4'!AN89,'ไตรมาส 1'!$AE$7:$AE$506),SUMIF('ไตรมาส 2'!$A$7:$A$506,'ไตรมาส 4'!AN89,'ไตรมาส 2'!$G$7:$G$506),SUMIF('ไตรมาส 2'!$M$7:$M$506,'ไตรมาส 4'!AN89,'ไตรมาส 2'!$S$7:$S$506),SUMIF('ไตรมาส 2'!$Y$7:$Y$506,'ไตรมาส 4'!AN89,'ไตรมาส 2'!$AE$7:$AE$506),SUMIF('ไตรมาส 3'!$A$7:$A$506,'ไตรมาส 4'!AN89,'ไตรมาส 3'!$G$7:$G$506),SUMIF('ไตรมาส 3'!$M$7:$M$506,'ไตรมาส 4'!AN89,'ไตรมาส 3'!$S$7:$S$506),SUMIF('ไตรมาส 3'!$Y$7:$Y$506,'ไตรมาส 4'!AN89,'ไตรมาส 3'!$AE$7:$AE$506),SUMIF($A$7:$A$506,AN89,$G$7:$G$506),SUMIF($M$7:$M$506,AN89,$S$7:$S$506),SUMIF($Y$7:$Y$506,AN89,$AE$7:$AE$506))</f>
        <v>24270</v>
      </c>
      <c r="AS89" s="8">
        <f t="shared" si="2"/>
        <v>0</v>
      </c>
      <c r="AT89" s="8">
        <f t="shared" si="3"/>
        <v>0</v>
      </c>
      <c r="AU89" s="6"/>
      <c r="AV89" s="7"/>
      <c r="AW89" s="81"/>
    </row>
    <row r="90" spans="1:49" ht="24.75" thickTop="1" thickBot="1" x14ac:dyDescent="0.25">
      <c r="A90" s="62"/>
      <c r="B90" s="64"/>
      <c r="C90" s="63"/>
      <c r="D90" s="34"/>
      <c r="E90" s="31"/>
      <c r="F90" s="31"/>
      <c r="G90" s="32"/>
      <c r="H90" s="33"/>
      <c r="I90" s="35"/>
      <c r="J90" s="33"/>
      <c r="K90" s="34"/>
      <c r="L90" s="70"/>
      <c r="M90" s="62"/>
      <c r="N90" s="64"/>
      <c r="O90" s="63"/>
      <c r="P90" s="34"/>
      <c r="Q90" s="31"/>
      <c r="R90" s="31"/>
      <c r="S90" s="32"/>
      <c r="T90" s="33"/>
      <c r="U90" s="35"/>
      <c r="V90" s="33"/>
      <c r="W90" s="34"/>
      <c r="X90" s="74"/>
      <c r="Y90" s="62"/>
      <c r="Z90" s="64"/>
      <c r="AA90" s="63"/>
      <c r="AB90" s="34"/>
      <c r="AC90" s="31"/>
      <c r="AD90" s="31"/>
      <c r="AE90" s="32"/>
      <c r="AF90" s="33"/>
      <c r="AG90" s="35"/>
      <c r="AH90" s="33"/>
      <c r="AI90" s="34"/>
      <c r="AJ90" s="74"/>
      <c r="AK90" s="60"/>
      <c r="AL90" s="61"/>
      <c r="AM90" s="58" t="str">
        <f>'จัดรูปแบบ 4'!B86</f>
        <v>2116010199.002</v>
      </c>
      <c r="AN90" s="59" t="str">
        <f>'จัดรูปแบบ 4'!A86</f>
        <v>เงินเกินบัญชี</v>
      </c>
      <c r="AO90" s="8">
        <f>SUMIF('ไตรมาส 1'!$A$7:$A$506,AN90,'ไตรมาส 1'!$D$7:$D$506)</f>
        <v>0</v>
      </c>
      <c r="AP90" s="8">
        <f>SUMIF('ไตรมาส 1'!$A$7:$A$506,AN90,'ไตรมาส 1'!$E$7:$E$506)</f>
        <v>480.18</v>
      </c>
      <c r="AQ90" s="8">
        <f>SUM(SUMIF('ไตรมาส 1'!$A$7:$A$506,'ไตรมาส 4'!AN90,'ไตรมาส 1'!$F$7:$F$506),SUMIF('ไตรมาส 1'!$M$7:$M$506,'ไตรมาส 4'!AN90,'ไตรมาส 1'!$R$7:$R$506),SUMIF('ไตรมาส 1'!$Y$7:$Y$506,'ไตรมาส 4'!AN90,'ไตรมาส 1'!$AD$7:$AD$506),SUMIF('ไตรมาส 2'!$A$7:$A$506,'ไตรมาส 4'!AN90,'ไตรมาส 2'!$F$7:$F$506),SUMIF('ไตรมาส 2'!$M$7:$M$506,'ไตรมาส 4'!AN90,'ไตรมาส 2'!$R$7:$R$506),SUMIF('ไตรมาส 2'!$Y$7:$Y$506,'ไตรมาส 4'!AN90,'ไตรมาส 2'!$AD$7:$AD$506),SUMIF('ไตรมาส 3'!$A$7:$A$506,'ไตรมาส 4'!AN90,'ไตรมาส 3'!$F$7:$F$506),SUMIF('ไตรมาส 3'!$M$7:$M$506,'ไตรมาส 4'!AN90,'ไตรมาส 3'!$R$7:$R$506),SUMIF('ไตรมาส 3'!$Y$7:$Y$506,'ไตรมาส 4'!AN90,'ไตรมาส 3'!$AD$7:$AD$506),SUMIF($A$7:$A$506,AN90,$F$7:$F$506),SUMIF($M$7:$M$506,AN90,$R$7:$R$506),SUMIF($Y$7:$Y$506,AN90,$AD$7:$AD$506))</f>
        <v>0</v>
      </c>
      <c r="AR90" s="8">
        <f>SUM(SUMIF('ไตรมาส 1'!$A$7:$A$506,'ไตรมาส 4'!AN90,'ไตรมาส 1'!$G$7:$G$506),SUMIF('ไตรมาส 1'!$M$7:$M$506,'ไตรมาส 4'!AN90,'ไตรมาส 1'!$S$7:$S$506),SUMIF('ไตรมาส 1'!$Y$7:$Y$506,'ไตรมาส 4'!AN90,'ไตรมาส 1'!$AE$7:$AE$506),SUMIF('ไตรมาส 2'!$A$7:$A$506,'ไตรมาส 4'!AN90,'ไตรมาส 2'!$G$7:$G$506),SUMIF('ไตรมาส 2'!$M$7:$M$506,'ไตรมาส 4'!AN90,'ไตรมาส 2'!$S$7:$S$506),SUMIF('ไตรมาส 2'!$Y$7:$Y$506,'ไตรมาส 4'!AN90,'ไตรมาส 2'!$AE$7:$AE$506),SUMIF('ไตรมาส 3'!$A$7:$A$506,'ไตรมาส 4'!AN90,'ไตรมาส 3'!$G$7:$G$506),SUMIF('ไตรมาส 3'!$M$7:$M$506,'ไตรมาส 4'!AN90,'ไตรมาส 3'!$S$7:$S$506),SUMIF('ไตรมาส 3'!$Y$7:$Y$506,'ไตรมาส 4'!AN90,'ไตรมาส 3'!$AE$7:$AE$506),SUMIF($A$7:$A$506,AN90,$G$7:$G$506),SUMIF($M$7:$M$506,AN90,$S$7:$S$506),SUMIF($Y$7:$Y$506,AN90,$AE$7:$AE$506))</f>
        <v>0</v>
      </c>
      <c r="AS90" s="8">
        <f t="shared" si="2"/>
        <v>0</v>
      </c>
      <c r="AT90" s="8">
        <f t="shared" si="3"/>
        <v>0</v>
      </c>
      <c r="AU90" s="6"/>
      <c r="AV90" s="7"/>
      <c r="AW90" s="81"/>
    </row>
    <row r="91" spans="1:49" ht="24.75" thickTop="1" thickBot="1" x14ac:dyDescent="0.25">
      <c r="A91" s="62"/>
      <c r="B91" s="64"/>
      <c r="C91" s="63"/>
      <c r="D91" s="34"/>
      <c r="E91" s="31"/>
      <c r="F91" s="31"/>
      <c r="G91" s="32"/>
      <c r="H91" s="33"/>
      <c r="I91" s="35"/>
      <c r="J91" s="33"/>
      <c r="K91" s="34"/>
      <c r="L91" s="70"/>
      <c r="M91" s="62"/>
      <c r="N91" s="64"/>
      <c r="O91" s="63"/>
      <c r="P91" s="34"/>
      <c r="Q91" s="31"/>
      <c r="R91" s="31"/>
      <c r="S91" s="32"/>
      <c r="T91" s="33"/>
      <c r="U91" s="35"/>
      <c r="V91" s="33"/>
      <c r="W91" s="34"/>
      <c r="X91" s="74"/>
      <c r="Y91" s="62"/>
      <c r="Z91" s="64"/>
      <c r="AA91" s="63"/>
      <c r="AB91" s="34"/>
      <c r="AC91" s="31"/>
      <c r="AD91" s="31"/>
      <c r="AE91" s="32"/>
      <c r="AF91" s="33"/>
      <c r="AG91" s="35"/>
      <c r="AH91" s="33"/>
      <c r="AI91" s="34"/>
      <c r="AJ91" s="74"/>
      <c r="AK91" s="60"/>
      <c r="AL91" s="61"/>
      <c r="AM91" s="58" t="str">
        <f>'จัดรูปแบบ 4'!B87</f>
        <v>2206010202.005</v>
      </c>
      <c r="AN91" s="59" t="str">
        <f>'จัดรูปแบบ 4'!A87</f>
        <v>เงินกู้เงินทุนส่งเสริมกิจการเทศบาล - ระยะยาว</v>
      </c>
      <c r="AO91" s="8">
        <f>SUMIF('ไตรมาส 1'!$A$7:$A$506,AN91,'ไตรมาส 1'!$D$7:$D$506)</f>
        <v>0</v>
      </c>
      <c r="AP91" s="8">
        <f>SUMIF('ไตรมาส 1'!$A$7:$A$506,AN91,'ไตรมาส 1'!$E$7:$E$506)</f>
        <v>1547307.92</v>
      </c>
      <c r="AQ91" s="8">
        <f>SUM(SUMIF('ไตรมาส 1'!$A$7:$A$506,'ไตรมาส 4'!AN91,'ไตรมาส 1'!$F$7:$F$506),SUMIF('ไตรมาส 1'!$M$7:$M$506,'ไตรมาส 4'!AN91,'ไตรมาส 1'!$R$7:$R$506),SUMIF('ไตรมาส 1'!$Y$7:$Y$506,'ไตรมาส 4'!AN91,'ไตรมาส 1'!$AD$7:$AD$506),SUMIF('ไตรมาส 2'!$A$7:$A$506,'ไตรมาส 4'!AN91,'ไตรมาส 2'!$F$7:$F$506),SUMIF('ไตรมาส 2'!$M$7:$M$506,'ไตรมาส 4'!AN91,'ไตรมาส 2'!$R$7:$R$506),SUMIF('ไตรมาส 2'!$Y$7:$Y$506,'ไตรมาส 4'!AN91,'ไตรมาส 2'!$AD$7:$AD$506),SUMIF('ไตรมาส 3'!$A$7:$A$506,'ไตรมาส 4'!AN91,'ไตรมาส 3'!$F$7:$F$506),SUMIF('ไตรมาส 3'!$M$7:$M$506,'ไตรมาส 4'!AN91,'ไตรมาส 3'!$R$7:$R$506),SUMIF('ไตรมาส 3'!$Y$7:$Y$506,'ไตรมาส 4'!AN91,'ไตรมาส 3'!$AD$7:$AD$506),SUMIF($A$7:$A$506,AN91,$F$7:$F$506),SUMIF($M$7:$M$506,AN91,$R$7:$R$506),SUMIF($Y$7:$Y$506,AN91,$AD$7:$AD$506))</f>
        <v>0</v>
      </c>
      <c r="AR91" s="8">
        <f>SUM(SUMIF('ไตรมาส 1'!$A$7:$A$506,'ไตรมาส 4'!AN91,'ไตรมาส 1'!$G$7:$G$506),SUMIF('ไตรมาส 1'!$M$7:$M$506,'ไตรมาส 4'!AN91,'ไตรมาส 1'!$S$7:$S$506),SUMIF('ไตรมาส 1'!$Y$7:$Y$506,'ไตรมาส 4'!AN91,'ไตรมาส 1'!$AE$7:$AE$506),SUMIF('ไตรมาส 2'!$A$7:$A$506,'ไตรมาส 4'!AN91,'ไตรมาส 2'!$G$7:$G$506),SUMIF('ไตรมาส 2'!$M$7:$M$506,'ไตรมาส 4'!AN91,'ไตรมาส 2'!$S$7:$S$506),SUMIF('ไตรมาส 2'!$Y$7:$Y$506,'ไตรมาส 4'!AN91,'ไตรมาส 2'!$AE$7:$AE$506),SUMIF('ไตรมาส 3'!$A$7:$A$506,'ไตรมาส 4'!AN91,'ไตรมาส 3'!$G$7:$G$506),SUMIF('ไตรมาส 3'!$M$7:$M$506,'ไตรมาส 4'!AN91,'ไตรมาส 3'!$S$7:$S$506),SUMIF('ไตรมาส 3'!$Y$7:$Y$506,'ไตรมาส 4'!AN91,'ไตรมาส 3'!$AE$7:$AE$506),SUMIF($A$7:$A$506,AN91,$G$7:$G$506),SUMIF($M$7:$M$506,AN91,$S$7:$S$506),SUMIF($Y$7:$Y$506,AN91,$AE$7:$AE$506))</f>
        <v>0</v>
      </c>
      <c r="AS91" s="8">
        <f t="shared" si="2"/>
        <v>0</v>
      </c>
      <c r="AT91" s="8">
        <f t="shared" si="3"/>
        <v>0</v>
      </c>
      <c r="AU91" s="6"/>
      <c r="AV91" s="7"/>
      <c r="AW91" s="81"/>
    </row>
    <row r="92" spans="1:49" ht="24.75" thickTop="1" thickBot="1" x14ac:dyDescent="0.25">
      <c r="A92" s="62"/>
      <c r="B92" s="64"/>
      <c r="C92" s="63"/>
      <c r="D92" s="34"/>
      <c r="E92" s="31"/>
      <c r="F92" s="31"/>
      <c r="G92" s="32"/>
      <c r="H92" s="33"/>
      <c r="I92" s="35"/>
      <c r="J92" s="33"/>
      <c r="K92" s="34"/>
      <c r="L92" s="70"/>
      <c r="M92" s="62"/>
      <c r="N92" s="64"/>
      <c r="O92" s="63"/>
      <c r="P92" s="34"/>
      <c r="Q92" s="31"/>
      <c r="R92" s="31"/>
      <c r="S92" s="32"/>
      <c r="T92" s="33"/>
      <c r="U92" s="35"/>
      <c r="V92" s="33"/>
      <c r="W92" s="34"/>
      <c r="X92" s="74"/>
      <c r="Y92" s="62"/>
      <c r="Z92" s="64"/>
      <c r="AA92" s="63"/>
      <c r="AB92" s="34"/>
      <c r="AC92" s="31"/>
      <c r="AD92" s="31"/>
      <c r="AE92" s="32"/>
      <c r="AF92" s="33"/>
      <c r="AG92" s="35"/>
      <c r="AH92" s="33"/>
      <c r="AI92" s="34"/>
      <c r="AJ92" s="74"/>
      <c r="AK92" s="60"/>
      <c r="AL92" s="61"/>
      <c r="AM92" s="58" t="str">
        <f>'จัดรูปแบบ 4'!B88</f>
        <v>2207020102.001</v>
      </c>
      <c r="AN92" s="59" t="str">
        <f>'จัดรูปแบบ 4'!A88</f>
        <v>เงินรับฝากเงินทุนโครงการเศรษฐกิจชุมชน - ระยะยาว</v>
      </c>
      <c r="AO92" s="8">
        <f>SUMIF('ไตรมาส 1'!$A$7:$A$506,AN92,'ไตรมาส 1'!$D$7:$D$506)</f>
        <v>0</v>
      </c>
      <c r="AP92" s="8">
        <f>SUMIF('ไตรมาส 1'!$A$7:$A$506,AN92,'ไตรมาส 1'!$E$7:$E$506)</f>
        <v>1128470.82</v>
      </c>
      <c r="AQ92" s="8">
        <f>SUM(SUMIF('ไตรมาส 1'!$A$7:$A$506,'ไตรมาส 4'!AN92,'ไตรมาส 1'!$F$7:$F$506),SUMIF('ไตรมาส 1'!$M$7:$M$506,'ไตรมาส 4'!AN92,'ไตรมาส 1'!$R$7:$R$506),SUMIF('ไตรมาส 1'!$Y$7:$Y$506,'ไตรมาส 4'!AN92,'ไตรมาส 1'!$AD$7:$AD$506),SUMIF('ไตรมาส 2'!$A$7:$A$506,'ไตรมาส 4'!AN92,'ไตรมาส 2'!$F$7:$F$506),SUMIF('ไตรมาส 2'!$M$7:$M$506,'ไตรมาส 4'!AN92,'ไตรมาส 2'!$R$7:$R$506),SUMIF('ไตรมาส 2'!$Y$7:$Y$506,'ไตรมาส 4'!AN92,'ไตรมาส 2'!$AD$7:$AD$506),SUMIF('ไตรมาส 3'!$A$7:$A$506,'ไตรมาส 4'!AN92,'ไตรมาส 3'!$F$7:$F$506),SUMIF('ไตรมาส 3'!$M$7:$M$506,'ไตรมาส 4'!AN92,'ไตรมาส 3'!$R$7:$R$506),SUMIF('ไตรมาส 3'!$Y$7:$Y$506,'ไตรมาส 4'!AN92,'ไตรมาส 3'!$AD$7:$AD$506),SUMIF($A$7:$A$506,AN92,$F$7:$F$506),SUMIF($M$7:$M$506,AN92,$R$7:$R$506),SUMIF($Y$7:$Y$506,AN92,$AD$7:$AD$506))</f>
        <v>0</v>
      </c>
      <c r="AR92" s="8">
        <f>SUM(SUMIF('ไตรมาส 1'!$A$7:$A$506,'ไตรมาส 4'!AN92,'ไตรมาส 1'!$G$7:$G$506),SUMIF('ไตรมาส 1'!$M$7:$M$506,'ไตรมาส 4'!AN92,'ไตรมาส 1'!$S$7:$S$506),SUMIF('ไตรมาส 1'!$Y$7:$Y$506,'ไตรมาส 4'!AN92,'ไตรมาส 1'!$AE$7:$AE$506),SUMIF('ไตรมาส 2'!$A$7:$A$506,'ไตรมาส 4'!AN92,'ไตรมาส 2'!$G$7:$G$506),SUMIF('ไตรมาส 2'!$M$7:$M$506,'ไตรมาส 4'!AN92,'ไตรมาส 2'!$S$7:$S$506),SUMIF('ไตรมาส 2'!$Y$7:$Y$506,'ไตรมาส 4'!AN92,'ไตรมาส 2'!$AE$7:$AE$506),SUMIF('ไตรมาส 3'!$A$7:$A$506,'ไตรมาส 4'!AN92,'ไตรมาส 3'!$G$7:$G$506),SUMIF('ไตรมาส 3'!$M$7:$M$506,'ไตรมาส 4'!AN92,'ไตรมาส 3'!$S$7:$S$506),SUMIF('ไตรมาส 3'!$Y$7:$Y$506,'ไตรมาส 4'!AN92,'ไตรมาส 3'!$AE$7:$AE$506),SUMIF($A$7:$A$506,AN92,$G$7:$G$506),SUMIF($M$7:$M$506,AN92,$S$7:$S$506),SUMIF($Y$7:$Y$506,AN92,$AE$7:$AE$506))</f>
        <v>1059.79</v>
      </c>
      <c r="AS92" s="8">
        <f t="shared" si="2"/>
        <v>0</v>
      </c>
      <c r="AT92" s="8">
        <f t="shared" si="3"/>
        <v>0</v>
      </c>
      <c r="AU92" s="6"/>
      <c r="AV92" s="7"/>
      <c r="AW92" s="81"/>
    </row>
    <row r="93" spans="1:49" ht="24.75" thickTop="1" thickBot="1" x14ac:dyDescent="0.25">
      <c r="A93" s="62"/>
      <c r="B93" s="64"/>
      <c r="C93" s="63"/>
      <c r="D93" s="34"/>
      <c r="E93" s="31"/>
      <c r="F93" s="31"/>
      <c r="G93" s="32"/>
      <c r="H93" s="33"/>
      <c r="I93" s="35"/>
      <c r="J93" s="33"/>
      <c r="K93" s="34"/>
      <c r="L93" s="70"/>
      <c r="M93" s="62"/>
      <c r="N93" s="64"/>
      <c r="O93" s="63"/>
      <c r="P93" s="34"/>
      <c r="Q93" s="31"/>
      <c r="R93" s="31"/>
      <c r="S93" s="32"/>
      <c r="T93" s="33"/>
      <c r="U93" s="35"/>
      <c r="V93" s="33"/>
      <c r="W93" s="34"/>
      <c r="X93" s="74"/>
      <c r="Y93" s="62"/>
      <c r="Z93" s="64"/>
      <c r="AA93" s="63"/>
      <c r="AB93" s="34"/>
      <c r="AC93" s="31"/>
      <c r="AD93" s="31"/>
      <c r="AE93" s="32"/>
      <c r="AF93" s="33"/>
      <c r="AG93" s="35"/>
      <c r="AH93" s="33"/>
      <c r="AI93" s="34"/>
      <c r="AJ93" s="74"/>
      <c r="AK93" s="60"/>
      <c r="AL93" s="61"/>
      <c r="AM93" s="58" t="str">
        <f>'จัดรูปแบบ 4'!B89</f>
        <v>2208010101.001</v>
      </c>
      <c r="AN93" s="59" t="str">
        <f>'จัดรูปแบบ 4'!A89</f>
        <v>เงินประกันสัญญา - ระยะยาว</v>
      </c>
      <c r="AO93" s="8">
        <f>SUMIF('ไตรมาส 1'!$A$7:$A$506,AN93,'ไตรมาส 1'!$D$7:$D$506)</f>
        <v>0</v>
      </c>
      <c r="AP93" s="8">
        <f>SUMIF('ไตรมาส 1'!$A$7:$A$506,AN93,'ไตรมาส 1'!$E$7:$E$506)</f>
        <v>131375</v>
      </c>
      <c r="AQ93" s="8">
        <f>SUM(SUMIF('ไตรมาส 1'!$A$7:$A$506,'ไตรมาส 4'!AN93,'ไตรมาส 1'!$F$7:$F$506),SUMIF('ไตรมาส 1'!$M$7:$M$506,'ไตรมาส 4'!AN93,'ไตรมาส 1'!$R$7:$R$506),SUMIF('ไตรมาส 1'!$Y$7:$Y$506,'ไตรมาส 4'!AN93,'ไตรมาส 1'!$AD$7:$AD$506),SUMIF('ไตรมาส 2'!$A$7:$A$506,'ไตรมาส 4'!AN93,'ไตรมาส 2'!$F$7:$F$506),SUMIF('ไตรมาส 2'!$M$7:$M$506,'ไตรมาส 4'!AN93,'ไตรมาส 2'!$R$7:$R$506),SUMIF('ไตรมาส 2'!$Y$7:$Y$506,'ไตรมาส 4'!AN93,'ไตรมาส 2'!$AD$7:$AD$506),SUMIF('ไตรมาส 3'!$A$7:$A$506,'ไตรมาส 4'!AN93,'ไตรมาส 3'!$F$7:$F$506),SUMIF('ไตรมาส 3'!$M$7:$M$506,'ไตรมาส 4'!AN93,'ไตรมาส 3'!$R$7:$R$506),SUMIF('ไตรมาส 3'!$Y$7:$Y$506,'ไตรมาส 4'!AN93,'ไตรมาส 3'!$AD$7:$AD$506),SUMIF($A$7:$A$506,AN93,$F$7:$F$506),SUMIF($M$7:$M$506,AN93,$R$7:$R$506),SUMIF($Y$7:$Y$506,AN93,$AD$7:$AD$506))</f>
        <v>0</v>
      </c>
      <c r="AR93" s="8">
        <f>SUM(SUMIF('ไตรมาส 1'!$A$7:$A$506,'ไตรมาส 4'!AN93,'ไตรมาส 1'!$G$7:$G$506),SUMIF('ไตรมาส 1'!$M$7:$M$506,'ไตรมาส 4'!AN93,'ไตรมาส 1'!$S$7:$S$506),SUMIF('ไตรมาส 1'!$Y$7:$Y$506,'ไตรมาส 4'!AN93,'ไตรมาส 1'!$AE$7:$AE$506),SUMIF('ไตรมาส 2'!$A$7:$A$506,'ไตรมาส 4'!AN93,'ไตรมาส 2'!$G$7:$G$506),SUMIF('ไตรมาส 2'!$M$7:$M$506,'ไตรมาส 4'!AN93,'ไตรมาส 2'!$S$7:$S$506),SUMIF('ไตรมาส 2'!$Y$7:$Y$506,'ไตรมาส 4'!AN93,'ไตรมาส 2'!$AE$7:$AE$506),SUMIF('ไตรมาส 3'!$A$7:$A$506,'ไตรมาส 4'!AN93,'ไตรมาส 3'!$G$7:$G$506),SUMIF('ไตรมาส 3'!$M$7:$M$506,'ไตรมาส 4'!AN93,'ไตรมาส 3'!$S$7:$S$506),SUMIF('ไตรมาส 3'!$Y$7:$Y$506,'ไตรมาส 4'!AN93,'ไตรมาส 3'!$AE$7:$AE$506),SUMIF($A$7:$A$506,AN93,$G$7:$G$506),SUMIF($M$7:$M$506,AN93,$S$7:$S$506),SUMIF($Y$7:$Y$506,AN93,$AE$7:$AE$506))</f>
        <v>158600</v>
      </c>
      <c r="AS93" s="8">
        <f t="shared" si="2"/>
        <v>0</v>
      </c>
      <c r="AT93" s="8">
        <f t="shared" si="3"/>
        <v>0</v>
      </c>
      <c r="AU93" s="6"/>
      <c r="AV93" s="7"/>
      <c r="AW93" s="81"/>
    </row>
    <row r="94" spans="1:49" ht="24.75" thickTop="1" thickBot="1" x14ac:dyDescent="0.25">
      <c r="A94" s="62"/>
      <c r="B94" s="64"/>
      <c r="C94" s="63"/>
      <c r="D94" s="34"/>
      <c r="E94" s="31"/>
      <c r="F94" s="31"/>
      <c r="G94" s="32"/>
      <c r="H94" s="33"/>
      <c r="I94" s="35"/>
      <c r="J94" s="33"/>
      <c r="K94" s="34"/>
      <c r="L94" s="70"/>
      <c r="M94" s="62"/>
      <c r="N94" s="64"/>
      <c r="O94" s="63"/>
      <c r="P94" s="34"/>
      <c r="Q94" s="31"/>
      <c r="R94" s="31"/>
      <c r="S94" s="32"/>
      <c r="T94" s="33"/>
      <c r="U94" s="35"/>
      <c r="V94" s="33"/>
      <c r="W94" s="34"/>
      <c r="X94" s="74"/>
      <c r="Y94" s="62"/>
      <c r="Z94" s="64"/>
      <c r="AA94" s="63"/>
      <c r="AB94" s="34"/>
      <c r="AC94" s="31"/>
      <c r="AD94" s="31"/>
      <c r="AE94" s="32"/>
      <c r="AF94" s="33"/>
      <c r="AG94" s="35"/>
      <c r="AH94" s="33"/>
      <c r="AI94" s="34"/>
      <c r="AJ94" s="74"/>
      <c r="AK94" s="60"/>
      <c r="AL94" s="61"/>
      <c r="AM94" s="58" t="str">
        <f>'จัดรูปแบบ 4'!B90</f>
        <v>2213010101.001</v>
      </c>
      <c r="AN94" s="59" t="str">
        <f>'จัดรูปแบบ 4'!A90</f>
        <v>รายได้รอการรับรู้ - ระยะยาว</v>
      </c>
      <c r="AO94" s="8">
        <f>SUMIF('ไตรมาส 1'!$A$7:$A$506,AN94,'ไตรมาส 1'!$D$7:$D$506)</f>
        <v>0</v>
      </c>
      <c r="AP94" s="8">
        <f>SUMIF('ไตรมาส 1'!$A$7:$A$506,AN94,'ไตรมาส 1'!$E$7:$E$506)</f>
        <v>820</v>
      </c>
      <c r="AQ94" s="8">
        <f>SUM(SUMIF('ไตรมาส 1'!$A$7:$A$506,'ไตรมาส 4'!AN94,'ไตรมาส 1'!$F$7:$F$506),SUMIF('ไตรมาส 1'!$M$7:$M$506,'ไตรมาส 4'!AN94,'ไตรมาส 1'!$R$7:$R$506),SUMIF('ไตรมาส 1'!$Y$7:$Y$506,'ไตรมาส 4'!AN94,'ไตรมาส 1'!$AD$7:$AD$506),SUMIF('ไตรมาส 2'!$A$7:$A$506,'ไตรมาส 4'!AN94,'ไตรมาส 2'!$F$7:$F$506),SUMIF('ไตรมาส 2'!$M$7:$M$506,'ไตรมาส 4'!AN94,'ไตรมาส 2'!$R$7:$R$506),SUMIF('ไตรมาส 2'!$Y$7:$Y$506,'ไตรมาส 4'!AN94,'ไตรมาส 2'!$AD$7:$AD$506),SUMIF('ไตรมาส 3'!$A$7:$A$506,'ไตรมาส 4'!AN94,'ไตรมาส 3'!$F$7:$F$506),SUMIF('ไตรมาส 3'!$M$7:$M$506,'ไตรมาส 4'!AN94,'ไตรมาส 3'!$R$7:$R$506),SUMIF('ไตรมาส 3'!$Y$7:$Y$506,'ไตรมาส 4'!AN94,'ไตรมาส 3'!$AD$7:$AD$506),SUMIF($A$7:$A$506,AN94,$F$7:$F$506),SUMIF($M$7:$M$506,AN94,$R$7:$R$506),SUMIF($Y$7:$Y$506,AN94,$AD$7:$AD$506))</f>
        <v>0</v>
      </c>
      <c r="AR94" s="8">
        <f>SUM(SUMIF('ไตรมาส 1'!$A$7:$A$506,'ไตรมาส 4'!AN94,'ไตรมาส 1'!$G$7:$G$506),SUMIF('ไตรมาส 1'!$M$7:$M$506,'ไตรมาส 4'!AN94,'ไตรมาส 1'!$S$7:$S$506),SUMIF('ไตรมาส 1'!$Y$7:$Y$506,'ไตรมาส 4'!AN94,'ไตรมาส 1'!$AE$7:$AE$506),SUMIF('ไตรมาส 2'!$A$7:$A$506,'ไตรมาส 4'!AN94,'ไตรมาส 2'!$G$7:$G$506),SUMIF('ไตรมาส 2'!$M$7:$M$506,'ไตรมาส 4'!AN94,'ไตรมาส 2'!$S$7:$S$506),SUMIF('ไตรมาส 2'!$Y$7:$Y$506,'ไตรมาส 4'!AN94,'ไตรมาส 2'!$AE$7:$AE$506),SUMIF('ไตรมาส 3'!$A$7:$A$506,'ไตรมาส 4'!AN94,'ไตรมาส 3'!$G$7:$G$506),SUMIF('ไตรมาส 3'!$M$7:$M$506,'ไตรมาส 4'!AN94,'ไตรมาส 3'!$S$7:$S$506),SUMIF('ไตรมาส 3'!$Y$7:$Y$506,'ไตรมาส 4'!AN94,'ไตรมาส 3'!$AE$7:$AE$506),SUMIF($A$7:$A$506,AN94,$G$7:$G$506),SUMIF($M$7:$M$506,AN94,$S$7:$S$506),SUMIF($Y$7:$Y$506,AN94,$AE$7:$AE$506))</f>
        <v>0</v>
      </c>
      <c r="AS94" s="8">
        <f t="shared" si="2"/>
        <v>0</v>
      </c>
      <c r="AT94" s="8">
        <f t="shared" si="3"/>
        <v>0</v>
      </c>
      <c r="AU94" s="6"/>
      <c r="AV94" s="7"/>
      <c r="AW94" s="81"/>
    </row>
    <row r="95" spans="1:49" ht="24.75" thickTop="1" thickBot="1" x14ac:dyDescent="0.25">
      <c r="A95" s="62"/>
      <c r="B95" s="64"/>
      <c r="C95" s="63"/>
      <c r="D95" s="34"/>
      <c r="E95" s="31"/>
      <c r="F95" s="31"/>
      <c r="G95" s="32"/>
      <c r="H95" s="33"/>
      <c r="I95" s="35"/>
      <c r="J95" s="33"/>
      <c r="K95" s="34"/>
      <c r="L95" s="70"/>
      <c r="M95" s="62"/>
      <c r="N95" s="64"/>
      <c r="O95" s="63"/>
      <c r="P95" s="34"/>
      <c r="Q95" s="31"/>
      <c r="R95" s="31"/>
      <c r="S95" s="32"/>
      <c r="T95" s="33"/>
      <c r="U95" s="35"/>
      <c r="V95" s="33"/>
      <c r="W95" s="34"/>
      <c r="X95" s="74"/>
      <c r="Y95" s="62"/>
      <c r="Z95" s="64"/>
      <c r="AA95" s="63"/>
      <c r="AB95" s="34"/>
      <c r="AC95" s="31"/>
      <c r="AD95" s="31"/>
      <c r="AE95" s="32"/>
      <c r="AF95" s="33"/>
      <c r="AG95" s="35"/>
      <c r="AH95" s="33"/>
      <c r="AI95" s="34"/>
      <c r="AJ95" s="74"/>
      <c r="AK95" s="60"/>
      <c r="AL95" s="61"/>
      <c r="AM95" s="58" t="str">
        <f>'จัดรูปแบบ 4'!B91</f>
        <v>3102010101.001</v>
      </c>
      <c r="AN95" s="59" t="str">
        <f>'จัดรูปแบบ 4'!A91</f>
        <v>เงินสะสม</v>
      </c>
      <c r="AO95" s="8">
        <f>SUMIF('ไตรมาส 1'!$A$7:$A$506,AN95,'ไตรมาส 1'!$D$7:$D$506)</f>
        <v>0</v>
      </c>
      <c r="AP95" s="8">
        <f>SUMIF('ไตรมาส 1'!$A$7:$A$506,AN95,'ไตรมาส 1'!$E$7:$E$506)</f>
        <v>84318934.5</v>
      </c>
      <c r="AQ95" s="8">
        <f>SUM(SUMIF('ไตรมาส 1'!$A$7:$A$506,'ไตรมาส 4'!AN95,'ไตรมาส 1'!$F$7:$F$506),SUMIF('ไตรมาส 1'!$M$7:$M$506,'ไตรมาส 4'!AN95,'ไตรมาส 1'!$R$7:$R$506),SUMIF('ไตรมาส 1'!$Y$7:$Y$506,'ไตรมาส 4'!AN95,'ไตรมาส 1'!$AD$7:$AD$506),SUMIF('ไตรมาส 2'!$A$7:$A$506,'ไตรมาส 4'!AN95,'ไตรมาส 2'!$F$7:$F$506),SUMIF('ไตรมาส 2'!$M$7:$M$506,'ไตรมาส 4'!AN95,'ไตรมาส 2'!$R$7:$R$506),SUMIF('ไตรมาส 2'!$Y$7:$Y$506,'ไตรมาส 4'!AN95,'ไตรมาส 2'!$AD$7:$AD$506),SUMIF('ไตรมาส 3'!$A$7:$A$506,'ไตรมาส 4'!AN95,'ไตรมาส 3'!$F$7:$F$506),SUMIF('ไตรมาส 3'!$M$7:$M$506,'ไตรมาส 4'!AN95,'ไตรมาส 3'!$R$7:$R$506),SUMIF('ไตรมาส 3'!$Y$7:$Y$506,'ไตรมาส 4'!AN95,'ไตรมาส 3'!$AD$7:$AD$506),SUMIF($A$7:$A$506,AN95,$F$7:$F$506),SUMIF($M$7:$M$506,AN95,$R$7:$R$506),SUMIF($Y$7:$Y$506,AN95,$AD$7:$AD$506))</f>
        <v>10148270.9</v>
      </c>
      <c r="AR95" s="8">
        <f>SUM(SUMIF('ไตรมาส 1'!$A$7:$A$506,'ไตรมาส 4'!AN95,'ไตรมาส 1'!$G$7:$G$506),SUMIF('ไตรมาส 1'!$M$7:$M$506,'ไตรมาส 4'!AN95,'ไตรมาส 1'!$S$7:$S$506),SUMIF('ไตรมาส 1'!$Y$7:$Y$506,'ไตรมาส 4'!AN95,'ไตรมาส 1'!$AE$7:$AE$506),SUMIF('ไตรมาส 2'!$A$7:$A$506,'ไตรมาส 4'!AN95,'ไตรมาส 2'!$G$7:$G$506),SUMIF('ไตรมาส 2'!$M$7:$M$506,'ไตรมาส 4'!AN95,'ไตรมาส 2'!$S$7:$S$506),SUMIF('ไตรมาส 2'!$Y$7:$Y$506,'ไตรมาส 4'!AN95,'ไตรมาส 2'!$AE$7:$AE$506),SUMIF('ไตรมาส 3'!$A$7:$A$506,'ไตรมาส 4'!AN95,'ไตรมาส 3'!$G$7:$G$506),SUMIF('ไตรมาส 3'!$M$7:$M$506,'ไตรมาส 4'!AN95,'ไตรมาส 3'!$S$7:$S$506),SUMIF('ไตรมาส 3'!$Y$7:$Y$506,'ไตรมาส 4'!AN95,'ไตรมาส 3'!$AE$7:$AE$506),SUMIF($A$7:$A$506,AN95,$G$7:$G$506),SUMIF($M$7:$M$506,AN95,$S$7:$S$506),SUMIF($Y$7:$Y$506,AN95,$AE$7:$AE$506))</f>
        <v>15892784.800000001</v>
      </c>
      <c r="AS95" s="8">
        <f t="shared" si="2"/>
        <v>0</v>
      </c>
      <c r="AT95" s="8">
        <f t="shared" si="3"/>
        <v>0</v>
      </c>
      <c r="AU95" s="6"/>
      <c r="AV95" s="7"/>
      <c r="AW95" s="81"/>
    </row>
    <row r="96" spans="1:49" ht="24.75" thickTop="1" thickBot="1" x14ac:dyDescent="0.25">
      <c r="A96" s="62"/>
      <c r="B96" s="64"/>
      <c r="C96" s="63"/>
      <c r="D96" s="34"/>
      <c r="E96" s="31"/>
      <c r="F96" s="31"/>
      <c r="G96" s="32"/>
      <c r="H96" s="33"/>
      <c r="I96" s="35"/>
      <c r="J96" s="33"/>
      <c r="K96" s="34"/>
      <c r="L96" s="70"/>
      <c r="M96" s="62"/>
      <c r="N96" s="64"/>
      <c r="O96" s="63"/>
      <c r="P96" s="34"/>
      <c r="Q96" s="31"/>
      <c r="R96" s="31"/>
      <c r="S96" s="32"/>
      <c r="T96" s="33"/>
      <c r="U96" s="35"/>
      <c r="V96" s="33"/>
      <c r="W96" s="34"/>
      <c r="X96" s="74"/>
      <c r="Y96" s="62"/>
      <c r="Z96" s="64"/>
      <c r="AA96" s="63"/>
      <c r="AB96" s="34"/>
      <c r="AC96" s="31"/>
      <c r="AD96" s="31"/>
      <c r="AE96" s="32"/>
      <c r="AF96" s="33"/>
      <c r="AG96" s="35"/>
      <c r="AH96" s="33"/>
      <c r="AI96" s="34"/>
      <c r="AJ96" s="74"/>
      <c r="AK96" s="60"/>
      <c r="AL96" s="61"/>
      <c r="AM96" s="58" t="str">
        <f>'จัดรูปแบบ 4'!B92</f>
        <v>3102010101.002</v>
      </c>
      <c r="AN96" s="59" t="str">
        <f>'จัดรูปแบบ 4'!A92</f>
        <v>เงินทุนสำรองเงินสะสม</v>
      </c>
      <c r="AO96" s="8">
        <f>SUMIF('ไตรมาส 1'!$A$7:$A$506,AN96,'ไตรมาส 1'!$D$7:$D$506)</f>
        <v>0</v>
      </c>
      <c r="AP96" s="8">
        <f>SUMIF('ไตรมาส 1'!$A$7:$A$506,AN96,'ไตรมาส 1'!$E$7:$E$506)</f>
        <v>10434696.82</v>
      </c>
      <c r="AQ96" s="8">
        <f>SUM(SUMIF('ไตรมาส 1'!$A$7:$A$506,'ไตรมาส 4'!AN96,'ไตรมาส 1'!$F$7:$F$506),SUMIF('ไตรมาส 1'!$M$7:$M$506,'ไตรมาส 4'!AN96,'ไตรมาส 1'!$R$7:$R$506),SUMIF('ไตรมาส 1'!$Y$7:$Y$506,'ไตรมาส 4'!AN96,'ไตรมาส 1'!$AD$7:$AD$506),SUMIF('ไตรมาส 2'!$A$7:$A$506,'ไตรมาส 4'!AN96,'ไตรมาส 2'!$F$7:$F$506),SUMIF('ไตรมาส 2'!$M$7:$M$506,'ไตรมาส 4'!AN96,'ไตรมาส 2'!$R$7:$R$506),SUMIF('ไตรมาส 2'!$Y$7:$Y$506,'ไตรมาส 4'!AN96,'ไตรมาส 2'!$AD$7:$AD$506),SUMIF('ไตรมาส 3'!$A$7:$A$506,'ไตรมาส 4'!AN96,'ไตรมาส 3'!$F$7:$F$506),SUMIF('ไตรมาส 3'!$M$7:$M$506,'ไตรมาส 4'!AN96,'ไตรมาส 3'!$R$7:$R$506),SUMIF('ไตรมาส 3'!$Y$7:$Y$506,'ไตรมาส 4'!AN96,'ไตรมาส 3'!$AD$7:$AD$506),SUMIF($A$7:$A$506,AN96,$F$7:$F$506),SUMIF($M$7:$M$506,AN96,$R$7:$R$506),SUMIF($Y$7:$Y$506,AN96,$AD$7:$AD$506))</f>
        <v>2303296.71</v>
      </c>
      <c r="AR96" s="8">
        <f>SUM(SUMIF('ไตรมาส 1'!$A$7:$A$506,'ไตรมาส 4'!AN96,'ไตรมาส 1'!$G$7:$G$506),SUMIF('ไตรมาส 1'!$M$7:$M$506,'ไตรมาส 4'!AN96,'ไตรมาส 1'!$S$7:$S$506),SUMIF('ไตรมาส 1'!$Y$7:$Y$506,'ไตรมาส 4'!AN96,'ไตรมาส 1'!$AE$7:$AE$506),SUMIF('ไตรมาส 2'!$A$7:$A$506,'ไตรมาส 4'!AN96,'ไตรมาส 2'!$G$7:$G$506),SUMIF('ไตรมาส 2'!$M$7:$M$506,'ไตรมาส 4'!AN96,'ไตรมาส 2'!$S$7:$S$506),SUMIF('ไตรมาส 2'!$Y$7:$Y$506,'ไตรมาส 4'!AN96,'ไตรมาส 2'!$AE$7:$AE$506),SUMIF('ไตรมาส 3'!$A$7:$A$506,'ไตรมาส 4'!AN96,'ไตรมาส 3'!$G$7:$G$506),SUMIF('ไตรมาส 3'!$M$7:$M$506,'ไตรมาส 4'!AN96,'ไตรมาส 3'!$S$7:$S$506),SUMIF('ไตรมาส 3'!$Y$7:$Y$506,'ไตรมาส 4'!AN96,'ไตรมาส 3'!$AE$7:$AE$506),SUMIF($A$7:$A$506,AN96,$G$7:$G$506),SUMIF($M$7:$M$506,AN96,$S$7:$S$506),SUMIF($Y$7:$Y$506,AN96,$AE$7:$AE$506))</f>
        <v>1236112.4099999999</v>
      </c>
      <c r="AS96" s="8">
        <f t="shared" si="2"/>
        <v>0</v>
      </c>
      <c r="AT96" s="8">
        <f t="shared" si="3"/>
        <v>0</v>
      </c>
      <c r="AU96" s="6"/>
      <c r="AV96" s="7"/>
      <c r="AW96" s="81"/>
    </row>
    <row r="97" spans="1:49" ht="24.75" thickTop="1" thickBot="1" x14ac:dyDescent="0.25">
      <c r="A97" s="62"/>
      <c r="B97" s="64"/>
      <c r="C97" s="63"/>
      <c r="D97" s="34"/>
      <c r="E97" s="31"/>
      <c r="F97" s="31"/>
      <c r="G97" s="32"/>
      <c r="H97" s="33"/>
      <c r="I97" s="35"/>
      <c r="J97" s="33"/>
      <c r="K97" s="34"/>
      <c r="L97" s="70"/>
      <c r="M97" s="62"/>
      <c r="N97" s="64"/>
      <c r="O97" s="63"/>
      <c r="P97" s="34"/>
      <c r="Q97" s="31"/>
      <c r="R97" s="31"/>
      <c r="S97" s="32"/>
      <c r="T97" s="33"/>
      <c r="U97" s="35"/>
      <c r="V97" s="33"/>
      <c r="W97" s="34"/>
      <c r="X97" s="74"/>
      <c r="Y97" s="62"/>
      <c r="Z97" s="64"/>
      <c r="AA97" s="63"/>
      <c r="AB97" s="34"/>
      <c r="AC97" s="31"/>
      <c r="AD97" s="31"/>
      <c r="AE97" s="32"/>
      <c r="AF97" s="33"/>
      <c r="AG97" s="35"/>
      <c r="AH97" s="33"/>
      <c r="AI97" s="34"/>
      <c r="AJ97" s="74"/>
      <c r="AK97" s="60"/>
      <c r="AL97" s="61"/>
      <c r="AM97" s="58" t="str">
        <f>'จัดรูปแบบ 4'!B93</f>
        <v>4401010102.001</v>
      </c>
      <c r="AN97" s="59" t="str">
        <f>'จัดรูปแบบ 4'!A93</f>
        <v>รายได้ภาษีบำรุงท้องที่</v>
      </c>
      <c r="AO97" s="8">
        <f>SUMIF('ไตรมาส 1'!$A$7:$A$506,AN97,'ไตรมาส 1'!$D$7:$D$506)</f>
        <v>0</v>
      </c>
      <c r="AP97" s="8">
        <f>SUMIF('ไตรมาส 1'!$A$7:$A$506,AN97,'ไตรมาส 1'!$E$7:$E$506)</f>
        <v>0</v>
      </c>
      <c r="AQ97" s="8">
        <f>SUM(SUMIF('ไตรมาส 1'!$A$7:$A$506,'ไตรมาส 4'!AN97,'ไตรมาส 1'!$F$7:$F$506),SUMIF('ไตรมาส 1'!$M$7:$M$506,'ไตรมาส 4'!AN97,'ไตรมาส 1'!$R$7:$R$506),SUMIF('ไตรมาส 1'!$Y$7:$Y$506,'ไตรมาส 4'!AN97,'ไตรมาส 1'!$AD$7:$AD$506),SUMIF('ไตรมาส 2'!$A$7:$A$506,'ไตรมาส 4'!AN97,'ไตรมาส 2'!$F$7:$F$506),SUMIF('ไตรมาส 2'!$M$7:$M$506,'ไตรมาส 4'!AN97,'ไตรมาส 2'!$R$7:$R$506),SUMIF('ไตรมาส 2'!$Y$7:$Y$506,'ไตรมาส 4'!AN97,'ไตรมาส 2'!$AD$7:$AD$506),SUMIF('ไตรมาส 3'!$A$7:$A$506,'ไตรมาส 4'!AN97,'ไตรมาส 3'!$F$7:$F$506),SUMIF('ไตรมาส 3'!$M$7:$M$506,'ไตรมาส 4'!AN97,'ไตรมาส 3'!$R$7:$R$506),SUMIF('ไตรมาส 3'!$Y$7:$Y$506,'ไตรมาส 4'!AN97,'ไตรมาส 3'!$AD$7:$AD$506),SUMIF($A$7:$A$506,AN97,$F$7:$F$506),SUMIF($M$7:$M$506,AN97,$R$7:$R$506),SUMIF($Y$7:$Y$506,AN97,$AD$7:$AD$506))</f>
        <v>0</v>
      </c>
      <c r="AR97" s="8">
        <f>SUM(SUMIF('ไตรมาส 1'!$A$7:$A$506,'ไตรมาส 4'!AN97,'ไตรมาส 1'!$G$7:$G$506),SUMIF('ไตรมาส 1'!$M$7:$M$506,'ไตรมาส 4'!AN97,'ไตรมาส 1'!$S$7:$S$506),SUMIF('ไตรมาส 1'!$Y$7:$Y$506,'ไตรมาส 4'!AN97,'ไตรมาส 1'!$AE$7:$AE$506),SUMIF('ไตรมาส 2'!$A$7:$A$506,'ไตรมาส 4'!AN97,'ไตรมาส 2'!$G$7:$G$506),SUMIF('ไตรมาส 2'!$M$7:$M$506,'ไตรมาส 4'!AN97,'ไตรมาส 2'!$S$7:$S$506),SUMIF('ไตรมาส 2'!$Y$7:$Y$506,'ไตรมาส 4'!AN97,'ไตรมาส 2'!$AE$7:$AE$506),SUMIF('ไตรมาส 3'!$A$7:$A$506,'ไตรมาส 4'!AN97,'ไตรมาส 3'!$G$7:$G$506),SUMIF('ไตรมาส 3'!$M$7:$M$506,'ไตรมาส 4'!AN97,'ไตรมาส 3'!$S$7:$S$506),SUMIF('ไตรมาส 3'!$Y$7:$Y$506,'ไตรมาส 4'!AN97,'ไตรมาส 3'!$AE$7:$AE$506),SUMIF($A$7:$A$506,AN97,$G$7:$G$506),SUMIF($M$7:$M$506,AN97,$S$7:$S$506),SUMIF($Y$7:$Y$506,AN97,$AE$7:$AE$506))</f>
        <v>355.58</v>
      </c>
      <c r="AS97" s="8">
        <f t="shared" si="2"/>
        <v>0</v>
      </c>
      <c r="AT97" s="8">
        <f t="shared" si="3"/>
        <v>0</v>
      </c>
      <c r="AU97" s="6"/>
      <c r="AV97" s="7"/>
      <c r="AW97" s="81"/>
    </row>
    <row r="98" spans="1:49" ht="24.75" thickTop="1" thickBot="1" x14ac:dyDescent="0.25">
      <c r="A98" s="62"/>
      <c r="B98" s="64"/>
      <c r="C98" s="63"/>
      <c r="D98" s="34"/>
      <c r="E98" s="31"/>
      <c r="F98" s="31"/>
      <c r="G98" s="32"/>
      <c r="H98" s="33"/>
      <c r="I98" s="35"/>
      <c r="J98" s="33"/>
      <c r="K98" s="34"/>
      <c r="L98" s="70"/>
      <c r="M98" s="62"/>
      <c r="N98" s="64"/>
      <c r="O98" s="63"/>
      <c r="P98" s="34"/>
      <c r="Q98" s="31"/>
      <c r="R98" s="31"/>
      <c r="S98" s="32"/>
      <c r="T98" s="33"/>
      <c r="U98" s="35"/>
      <c r="V98" s="33"/>
      <c r="W98" s="34"/>
      <c r="X98" s="74"/>
      <c r="Y98" s="62"/>
      <c r="Z98" s="64"/>
      <c r="AA98" s="63"/>
      <c r="AB98" s="34"/>
      <c r="AC98" s="31"/>
      <c r="AD98" s="31"/>
      <c r="AE98" s="32"/>
      <c r="AF98" s="33"/>
      <c r="AG98" s="35"/>
      <c r="AH98" s="33"/>
      <c r="AI98" s="34"/>
      <c r="AJ98" s="74"/>
      <c r="AK98" s="60"/>
      <c r="AL98" s="61"/>
      <c r="AM98" s="58" t="str">
        <f>'จัดรูปแบบ 4'!B94</f>
        <v>4401010103.001</v>
      </c>
      <c r="AN98" s="59" t="str">
        <f>'จัดรูปแบบ 4'!A94</f>
        <v>รายได้ภาษีป้าย</v>
      </c>
      <c r="AO98" s="8">
        <f>SUMIF('ไตรมาส 1'!$A$7:$A$506,AN98,'ไตรมาส 1'!$D$7:$D$506)</f>
        <v>0</v>
      </c>
      <c r="AP98" s="8">
        <f>SUMIF('ไตรมาส 1'!$A$7:$A$506,AN98,'ไตรมาส 1'!$E$7:$E$506)</f>
        <v>0</v>
      </c>
      <c r="AQ98" s="8">
        <f>SUM(SUMIF('ไตรมาส 1'!$A$7:$A$506,'ไตรมาส 4'!AN98,'ไตรมาส 1'!$F$7:$F$506),SUMIF('ไตรมาส 1'!$M$7:$M$506,'ไตรมาส 4'!AN98,'ไตรมาส 1'!$R$7:$R$506),SUMIF('ไตรมาส 1'!$Y$7:$Y$506,'ไตรมาส 4'!AN98,'ไตรมาส 1'!$AD$7:$AD$506),SUMIF('ไตรมาส 2'!$A$7:$A$506,'ไตรมาส 4'!AN98,'ไตรมาส 2'!$F$7:$F$506),SUMIF('ไตรมาส 2'!$M$7:$M$506,'ไตรมาส 4'!AN98,'ไตรมาส 2'!$R$7:$R$506),SUMIF('ไตรมาส 2'!$Y$7:$Y$506,'ไตรมาส 4'!AN98,'ไตรมาส 2'!$AD$7:$AD$506),SUMIF('ไตรมาส 3'!$A$7:$A$506,'ไตรมาส 4'!AN98,'ไตรมาส 3'!$F$7:$F$506),SUMIF('ไตรมาส 3'!$M$7:$M$506,'ไตรมาส 4'!AN98,'ไตรมาส 3'!$R$7:$R$506),SUMIF('ไตรมาส 3'!$Y$7:$Y$506,'ไตรมาส 4'!AN98,'ไตรมาส 3'!$AD$7:$AD$506),SUMIF($A$7:$A$506,AN98,$F$7:$F$506),SUMIF($M$7:$M$506,AN98,$R$7:$R$506),SUMIF($Y$7:$Y$506,AN98,$AD$7:$AD$506))</f>
        <v>0</v>
      </c>
      <c r="AR98" s="8">
        <f>SUM(SUMIF('ไตรมาส 1'!$A$7:$A$506,'ไตรมาส 4'!AN98,'ไตรมาส 1'!$G$7:$G$506),SUMIF('ไตรมาส 1'!$M$7:$M$506,'ไตรมาส 4'!AN98,'ไตรมาส 1'!$S$7:$S$506),SUMIF('ไตรมาส 1'!$Y$7:$Y$506,'ไตรมาส 4'!AN98,'ไตรมาส 1'!$AE$7:$AE$506),SUMIF('ไตรมาส 2'!$A$7:$A$506,'ไตรมาส 4'!AN98,'ไตรมาส 2'!$G$7:$G$506),SUMIF('ไตรมาส 2'!$M$7:$M$506,'ไตรมาส 4'!AN98,'ไตรมาส 2'!$S$7:$S$506),SUMIF('ไตรมาส 2'!$Y$7:$Y$506,'ไตรมาส 4'!AN98,'ไตรมาส 2'!$AE$7:$AE$506),SUMIF('ไตรมาส 3'!$A$7:$A$506,'ไตรมาส 4'!AN98,'ไตรมาส 3'!$G$7:$G$506),SUMIF('ไตรมาส 3'!$M$7:$M$506,'ไตรมาส 4'!AN98,'ไตรมาส 3'!$S$7:$S$506),SUMIF('ไตรมาส 3'!$Y$7:$Y$506,'ไตรมาส 4'!AN98,'ไตรมาส 3'!$AE$7:$AE$506),SUMIF($A$7:$A$506,AN98,$G$7:$G$506),SUMIF($M$7:$M$506,AN98,$S$7:$S$506),SUMIF($Y$7:$Y$506,AN98,$AE$7:$AE$506))</f>
        <v>3172</v>
      </c>
      <c r="AS98" s="8">
        <f t="shared" si="2"/>
        <v>0</v>
      </c>
      <c r="AT98" s="8">
        <f t="shared" si="3"/>
        <v>0</v>
      </c>
      <c r="AU98" s="6"/>
      <c r="AV98" s="7"/>
      <c r="AW98" s="81"/>
    </row>
    <row r="99" spans="1:49" ht="24.75" thickTop="1" thickBot="1" x14ac:dyDescent="0.25">
      <c r="A99" s="62"/>
      <c r="B99" s="64"/>
      <c r="C99" s="63"/>
      <c r="D99" s="34"/>
      <c r="E99" s="31"/>
      <c r="F99" s="31"/>
      <c r="G99" s="32"/>
      <c r="H99" s="33"/>
      <c r="I99" s="35"/>
      <c r="J99" s="33"/>
      <c r="K99" s="34"/>
      <c r="L99" s="70"/>
      <c r="M99" s="62"/>
      <c r="N99" s="64"/>
      <c r="O99" s="63"/>
      <c r="P99" s="34"/>
      <c r="Q99" s="31"/>
      <c r="R99" s="31"/>
      <c r="S99" s="32"/>
      <c r="T99" s="33"/>
      <c r="U99" s="35"/>
      <c r="V99" s="33"/>
      <c r="W99" s="34"/>
      <c r="X99" s="74"/>
      <c r="Y99" s="62"/>
      <c r="Z99" s="64"/>
      <c r="AA99" s="63"/>
      <c r="AB99" s="34"/>
      <c r="AC99" s="31"/>
      <c r="AD99" s="31"/>
      <c r="AE99" s="32"/>
      <c r="AF99" s="33"/>
      <c r="AG99" s="35"/>
      <c r="AH99" s="33"/>
      <c r="AI99" s="34"/>
      <c r="AJ99" s="74"/>
      <c r="AK99" s="60"/>
      <c r="AL99" s="61"/>
      <c r="AM99" s="58" t="str">
        <f>'จัดรูปแบบ 4'!B95</f>
        <v>4401010104.001</v>
      </c>
      <c r="AN99" s="59" t="str">
        <f>'จัดรูปแบบ 4'!A95</f>
        <v>รายได้ภาษีที่ดินและสิ่งปลูกสร้าง</v>
      </c>
      <c r="AO99" s="8">
        <f>SUMIF('ไตรมาส 1'!$A$7:$A$506,AN99,'ไตรมาส 1'!$D$7:$D$506)</f>
        <v>0</v>
      </c>
      <c r="AP99" s="8">
        <f>SUMIF('ไตรมาส 1'!$A$7:$A$506,AN99,'ไตรมาส 1'!$E$7:$E$506)</f>
        <v>0</v>
      </c>
      <c r="AQ99" s="8">
        <f>SUM(SUMIF('ไตรมาส 1'!$A$7:$A$506,'ไตรมาส 4'!AN99,'ไตรมาส 1'!$F$7:$F$506),SUMIF('ไตรมาส 1'!$M$7:$M$506,'ไตรมาส 4'!AN99,'ไตรมาส 1'!$R$7:$R$506),SUMIF('ไตรมาส 1'!$Y$7:$Y$506,'ไตรมาส 4'!AN99,'ไตรมาส 1'!$AD$7:$AD$506),SUMIF('ไตรมาส 2'!$A$7:$A$506,'ไตรมาส 4'!AN99,'ไตรมาส 2'!$F$7:$F$506),SUMIF('ไตรมาส 2'!$M$7:$M$506,'ไตรมาส 4'!AN99,'ไตรมาส 2'!$R$7:$R$506),SUMIF('ไตรมาส 2'!$Y$7:$Y$506,'ไตรมาส 4'!AN99,'ไตรมาส 2'!$AD$7:$AD$506),SUMIF('ไตรมาส 3'!$A$7:$A$506,'ไตรมาส 4'!AN99,'ไตรมาส 3'!$F$7:$F$506),SUMIF('ไตรมาส 3'!$M$7:$M$506,'ไตรมาส 4'!AN99,'ไตรมาส 3'!$R$7:$R$506),SUMIF('ไตรมาส 3'!$Y$7:$Y$506,'ไตรมาส 4'!AN99,'ไตรมาส 3'!$AD$7:$AD$506),SUMIF($A$7:$A$506,AN99,$F$7:$F$506),SUMIF($M$7:$M$506,AN99,$R$7:$R$506),SUMIF($Y$7:$Y$506,AN99,$AD$7:$AD$506))</f>
        <v>0</v>
      </c>
      <c r="AR99" s="8">
        <f>SUM(SUMIF('ไตรมาส 1'!$A$7:$A$506,'ไตรมาส 4'!AN99,'ไตรมาส 1'!$G$7:$G$506),SUMIF('ไตรมาส 1'!$M$7:$M$506,'ไตรมาส 4'!AN99,'ไตรมาส 1'!$S$7:$S$506),SUMIF('ไตรมาส 1'!$Y$7:$Y$506,'ไตรมาส 4'!AN99,'ไตรมาส 1'!$AE$7:$AE$506),SUMIF('ไตรมาส 2'!$A$7:$A$506,'ไตรมาส 4'!AN99,'ไตรมาส 2'!$G$7:$G$506),SUMIF('ไตรมาส 2'!$M$7:$M$506,'ไตรมาส 4'!AN99,'ไตรมาส 2'!$S$7:$S$506),SUMIF('ไตรมาส 2'!$Y$7:$Y$506,'ไตรมาส 4'!AN99,'ไตรมาส 2'!$AE$7:$AE$506),SUMIF('ไตรมาส 3'!$A$7:$A$506,'ไตรมาส 4'!AN99,'ไตรมาส 3'!$G$7:$G$506),SUMIF('ไตรมาส 3'!$M$7:$M$506,'ไตรมาส 4'!AN99,'ไตรมาส 3'!$S$7:$S$506),SUMIF('ไตรมาส 3'!$Y$7:$Y$506,'ไตรมาส 4'!AN99,'ไตรมาส 3'!$AE$7:$AE$506),SUMIF($A$7:$A$506,AN99,$G$7:$G$506),SUMIF($M$7:$M$506,AN99,$S$7:$S$506),SUMIF($Y$7:$Y$506,AN99,$AE$7:$AE$506))</f>
        <v>17.53</v>
      </c>
      <c r="AS99" s="8">
        <f t="shared" si="2"/>
        <v>0</v>
      </c>
      <c r="AT99" s="8">
        <f t="shared" si="3"/>
        <v>0</v>
      </c>
      <c r="AU99" s="6"/>
      <c r="AV99" s="7"/>
      <c r="AW99" s="81"/>
    </row>
    <row r="100" spans="1:49" ht="24.75" thickTop="1" thickBot="1" x14ac:dyDescent="0.25">
      <c r="A100" s="62"/>
      <c r="B100" s="64"/>
      <c r="C100" s="63"/>
      <c r="D100" s="34"/>
      <c r="E100" s="31"/>
      <c r="F100" s="31"/>
      <c r="G100" s="32"/>
      <c r="H100" s="33"/>
      <c r="I100" s="35"/>
      <c r="J100" s="33"/>
      <c r="K100" s="34"/>
      <c r="L100" s="70"/>
      <c r="M100" s="62"/>
      <c r="N100" s="64"/>
      <c r="O100" s="63"/>
      <c r="P100" s="34"/>
      <c r="Q100" s="31"/>
      <c r="R100" s="31"/>
      <c r="S100" s="32"/>
      <c r="T100" s="33"/>
      <c r="U100" s="35"/>
      <c r="V100" s="33"/>
      <c r="W100" s="34"/>
      <c r="X100" s="74"/>
      <c r="Y100" s="62"/>
      <c r="Z100" s="64"/>
      <c r="AA100" s="63"/>
      <c r="AB100" s="34"/>
      <c r="AC100" s="31"/>
      <c r="AD100" s="31"/>
      <c r="AE100" s="32"/>
      <c r="AF100" s="33"/>
      <c r="AG100" s="35"/>
      <c r="AH100" s="33"/>
      <c r="AI100" s="34"/>
      <c r="AJ100" s="74"/>
      <c r="AK100" s="60"/>
      <c r="AL100" s="61"/>
      <c r="AM100" s="58" t="str">
        <f>'จัดรูปแบบ 4'!B96</f>
        <v>4401020102.001</v>
      </c>
      <c r="AN100" s="59" t="str">
        <f>'จัดรูปแบบ 4'!A96</f>
        <v>รายได้อากรรังนกอีแอ่น</v>
      </c>
      <c r="AO100" s="8">
        <f>SUMIF('ไตรมาส 1'!$A$7:$A$506,AN100,'ไตรมาส 1'!$D$7:$D$506)</f>
        <v>0</v>
      </c>
      <c r="AP100" s="8">
        <f>SUMIF('ไตรมาส 1'!$A$7:$A$506,AN100,'ไตรมาส 1'!$E$7:$E$506)</f>
        <v>0</v>
      </c>
      <c r="AQ100" s="8">
        <f>SUM(SUMIF('ไตรมาส 1'!$A$7:$A$506,'ไตรมาส 4'!AN100,'ไตรมาส 1'!$F$7:$F$506),SUMIF('ไตรมาส 1'!$M$7:$M$506,'ไตรมาส 4'!AN100,'ไตรมาส 1'!$R$7:$R$506),SUMIF('ไตรมาส 1'!$Y$7:$Y$506,'ไตรมาส 4'!AN100,'ไตรมาส 1'!$AD$7:$AD$506),SUMIF('ไตรมาส 2'!$A$7:$A$506,'ไตรมาส 4'!AN100,'ไตรมาส 2'!$F$7:$F$506),SUMIF('ไตรมาส 2'!$M$7:$M$506,'ไตรมาส 4'!AN100,'ไตรมาส 2'!$R$7:$R$506),SUMIF('ไตรมาส 2'!$Y$7:$Y$506,'ไตรมาส 4'!AN100,'ไตรมาส 2'!$AD$7:$AD$506),SUMIF('ไตรมาส 3'!$A$7:$A$506,'ไตรมาส 4'!AN100,'ไตรมาส 3'!$F$7:$F$506),SUMIF('ไตรมาส 3'!$M$7:$M$506,'ไตรมาส 4'!AN100,'ไตรมาส 3'!$R$7:$R$506),SUMIF('ไตรมาส 3'!$Y$7:$Y$506,'ไตรมาส 4'!AN100,'ไตรมาส 3'!$AD$7:$AD$506),SUMIF($A$7:$A$506,AN100,$F$7:$F$506),SUMIF($M$7:$M$506,AN100,$R$7:$R$506),SUMIF($Y$7:$Y$506,AN100,$AD$7:$AD$506))</f>
        <v>0</v>
      </c>
      <c r="AR100" s="8">
        <f>SUM(SUMIF('ไตรมาส 1'!$A$7:$A$506,'ไตรมาส 4'!AN100,'ไตรมาส 1'!$G$7:$G$506),SUMIF('ไตรมาส 1'!$M$7:$M$506,'ไตรมาส 4'!AN100,'ไตรมาส 1'!$S$7:$S$506),SUMIF('ไตรมาส 1'!$Y$7:$Y$506,'ไตรมาส 4'!AN100,'ไตรมาส 1'!$AE$7:$AE$506),SUMIF('ไตรมาส 2'!$A$7:$A$506,'ไตรมาส 4'!AN100,'ไตรมาส 2'!$G$7:$G$506),SUMIF('ไตรมาส 2'!$M$7:$M$506,'ไตรมาส 4'!AN100,'ไตรมาส 2'!$S$7:$S$506),SUMIF('ไตรมาส 2'!$Y$7:$Y$506,'ไตรมาส 4'!AN100,'ไตรมาส 2'!$AE$7:$AE$506),SUMIF('ไตรมาส 3'!$A$7:$A$506,'ไตรมาส 4'!AN100,'ไตรมาส 3'!$G$7:$G$506),SUMIF('ไตรมาส 3'!$M$7:$M$506,'ไตรมาส 4'!AN100,'ไตรมาส 3'!$S$7:$S$506),SUMIF('ไตรมาส 3'!$Y$7:$Y$506,'ไตรมาส 4'!AN100,'ไตรมาส 3'!$AE$7:$AE$506),SUMIF($A$7:$A$506,AN100,$G$7:$G$506),SUMIF($M$7:$M$506,AN100,$S$7:$S$506),SUMIF($Y$7:$Y$506,AN100,$AE$7:$AE$506))</f>
        <v>151472.22</v>
      </c>
      <c r="AS100" s="8">
        <f t="shared" si="2"/>
        <v>0</v>
      </c>
      <c r="AT100" s="8">
        <f t="shared" si="3"/>
        <v>0</v>
      </c>
      <c r="AU100" s="6"/>
      <c r="AV100" s="7"/>
      <c r="AW100" s="81"/>
    </row>
    <row r="101" spans="1:49" ht="24.75" thickTop="1" thickBot="1" x14ac:dyDescent="0.25">
      <c r="A101" s="62"/>
      <c r="B101" s="64"/>
      <c r="C101" s="63"/>
      <c r="D101" s="34"/>
      <c r="E101" s="31"/>
      <c r="F101" s="31"/>
      <c r="G101" s="32"/>
      <c r="H101" s="33"/>
      <c r="I101" s="35"/>
      <c r="J101" s="33"/>
      <c r="K101" s="34"/>
      <c r="L101" s="70"/>
      <c r="M101" s="62"/>
      <c r="N101" s="64"/>
      <c r="O101" s="63"/>
      <c r="P101" s="34"/>
      <c r="Q101" s="31"/>
      <c r="R101" s="31"/>
      <c r="S101" s="32"/>
      <c r="T101" s="33"/>
      <c r="U101" s="35"/>
      <c r="V101" s="33"/>
      <c r="W101" s="34"/>
      <c r="X101" s="74"/>
      <c r="Y101" s="62"/>
      <c r="Z101" s="64"/>
      <c r="AA101" s="63"/>
      <c r="AB101" s="34"/>
      <c r="AC101" s="31"/>
      <c r="AD101" s="31"/>
      <c r="AE101" s="32"/>
      <c r="AF101" s="33"/>
      <c r="AG101" s="35"/>
      <c r="AH101" s="33"/>
      <c r="AI101" s="34"/>
      <c r="AJ101" s="74"/>
      <c r="AK101" s="60"/>
      <c r="AL101" s="61"/>
      <c r="AM101" s="58" t="str">
        <f>'จัดรูปแบบ 4'!B97</f>
        <v>4401030105.001</v>
      </c>
      <c r="AN101" s="59" t="str">
        <f>'จัดรูปแบบ 4'!A97</f>
        <v>รายได้ค่าธรรมเนียมเกี่ยวกับการควบคุมอาคาร</v>
      </c>
      <c r="AO101" s="8">
        <f>SUMIF('ไตรมาส 1'!$A$7:$A$506,AN101,'ไตรมาส 1'!$D$7:$D$506)</f>
        <v>0</v>
      </c>
      <c r="AP101" s="8">
        <f>SUMIF('ไตรมาส 1'!$A$7:$A$506,AN101,'ไตรมาส 1'!$E$7:$E$506)</f>
        <v>0</v>
      </c>
      <c r="AQ101" s="8">
        <f>SUM(SUMIF('ไตรมาส 1'!$A$7:$A$506,'ไตรมาส 4'!AN101,'ไตรมาส 1'!$F$7:$F$506),SUMIF('ไตรมาส 1'!$M$7:$M$506,'ไตรมาส 4'!AN101,'ไตรมาส 1'!$R$7:$R$506),SUMIF('ไตรมาส 1'!$Y$7:$Y$506,'ไตรมาส 4'!AN101,'ไตรมาส 1'!$AD$7:$AD$506),SUMIF('ไตรมาส 2'!$A$7:$A$506,'ไตรมาส 4'!AN101,'ไตรมาส 2'!$F$7:$F$506),SUMIF('ไตรมาส 2'!$M$7:$M$506,'ไตรมาส 4'!AN101,'ไตรมาส 2'!$R$7:$R$506),SUMIF('ไตรมาส 2'!$Y$7:$Y$506,'ไตรมาส 4'!AN101,'ไตรมาส 2'!$AD$7:$AD$506),SUMIF('ไตรมาส 3'!$A$7:$A$506,'ไตรมาส 4'!AN101,'ไตรมาส 3'!$F$7:$F$506),SUMIF('ไตรมาส 3'!$M$7:$M$506,'ไตรมาส 4'!AN101,'ไตรมาส 3'!$R$7:$R$506),SUMIF('ไตรมาส 3'!$Y$7:$Y$506,'ไตรมาส 4'!AN101,'ไตรมาส 3'!$AD$7:$AD$506),SUMIF($A$7:$A$506,AN101,$F$7:$F$506),SUMIF($M$7:$M$506,AN101,$R$7:$R$506),SUMIF($Y$7:$Y$506,AN101,$AD$7:$AD$506))</f>
        <v>0</v>
      </c>
      <c r="AR101" s="8">
        <f>SUM(SUMIF('ไตรมาส 1'!$A$7:$A$506,'ไตรมาส 4'!AN101,'ไตรมาส 1'!$G$7:$G$506),SUMIF('ไตรมาส 1'!$M$7:$M$506,'ไตรมาส 4'!AN101,'ไตรมาส 1'!$S$7:$S$506),SUMIF('ไตรมาส 1'!$Y$7:$Y$506,'ไตรมาส 4'!AN101,'ไตรมาส 1'!$AE$7:$AE$506),SUMIF('ไตรมาส 2'!$A$7:$A$506,'ไตรมาส 4'!AN101,'ไตรมาส 2'!$G$7:$G$506),SUMIF('ไตรมาส 2'!$M$7:$M$506,'ไตรมาส 4'!AN101,'ไตรมาส 2'!$S$7:$S$506),SUMIF('ไตรมาส 2'!$Y$7:$Y$506,'ไตรมาส 4'!AN101,'ไตรมาส 2'!$AE$7:$AE$506),SUMIF('ไตรมาส 3'!$A$7:$A$506,'ไตรมาส 4'!AN101,'ไตรมาส 3'!$G$7:$G$506),SUMIF('ไตรมาส 3'!$M$7:$M$506,'ไตรมาส 4'!AN101,'ไตรมาส 3'!$S$7:$S$506),SUMIF('ไตรมาส 3'!$Y$7:$Y$506,'ไตรมาส 4'!AN101,'ไตรมาส 3'!$AE$7:$AE$506),SUMIF($A$7:$A$506,AN101,$G$7:$G$506),SUMIF($M$7:$M$506,AN101,$S$7:$S$506),SUMIF($Y$7:$Y$506,AN101,$AE$7:$AE$506))</f>
        <v>934</v>
      </c>
      <c r="AS101" s="8">
        <f t="shared" si="2"/>
        <v>0</v>
      </c>
      <c r="AT101" s="8">
        <f t="shared" si="3"/>
        <v>0</v>
      </c>
      <c r="AU101" s="6"/>
      <c r="AV101" s="7"/>
      <c r="AW101" s="81"/>
    </row>
    <row r="102" spans="1:49" ht="24.75" thickTop="1" thickBot="1" x14ac:dyDescent="0.25">
      <c r="A102" s="62"/>
      <c r="B102" s="64"/>
      <c r="C102" s="63"/>
      <c r="D102" s="34"/>
      <c r="E102" s="31"/>
      <c r="F102" s="31"/>
      <c r="G102" s="32"/>
      <c r="H102" s="33"/>
      <c r="I102" s="35"/>
      <c r="J102" s="33"/>
      <c r="K102" s="34"/>
      <c r="L102" s="70"/>
      <c r="M102" s="62"/>
      <c r="N102" s="64"/>
      <c r="O102" s="63"/>
      <c r="P102" s="34"/>
      <c r="Q102" s="31"/>
      <c r="R102" s="31"/>
      <c r="S102" s="32"/>
      <c r="T102" s="33"/>
      <c r="U102" s="35"/>
      <c r="V102" s="33"/>
      <c r="W102" s="34"/>
      <c r="X102" s="74"/>
      <c r="Y102" s="62"/>
      <c r="Z102" s="64"/>
      <c r="AA102" s="63"/>
      <c r="AB102" s="34"/>
      <c r="AC102" s="31"/>
      <c r="AD102" s="31"/>
      <c r="AE102" s="32"/>
      <c r="AF102" s="33"/>
      <c r="AG102" s="35"/>
      <c r="AH102" s="33"/>
      <c r="AI102" s="34"/>
      <c r="AJ102" s="74"/>
      <c r="AK102" s="60"/>
      <c r="AL102" s="61"/>
      <c r="AM102" s="58" t="str">
        <f>'จัดรูปแบบ 4'!B98</f>
        <v>4401030127.001</v>
      </c>
      <c r="AN102" s="59" t="str">
        <f>'จัดรูปแบบ 4'!A98</f>
        <v>รายได้ค่าธรรมเนียมเกี่ยวกับทะเบียนพาณิชย์</v>
      </c>
      <c r="AO102" s="8">
        <f>SUMIF('ไตรมาส 1'!$A$7:$A$506,AN102,'ไตรมาส 1'!$D$7:$D$506)</f>
        <v>0</v>
      </c>
      <c r="AP102" s="8">
        <f>SUMIF('ไตรมาส 1'!$A$7:$A$506,AN102,'ไตรมาส 1'!$E$7:$E$506)</f>
        <v>0</v>
      </c>
      <c r="AQ102" s="8">
        <f>SUM(SUMIF('ไตรมาส 1'!$A$7:$A$506,'ไตรมาส 4'!AN102,'ไตรมาส 1'!$F$7:$F$506),SUMIF('ไตรมาส 1'!$M$7:$M$506,'ไตรมาส 4'!AN102,'ไตรมาส 1'!$R$7:$R$506),SUMIF('ไตรมาส 1'!$Y$7:$Y$506,'ไตรมาส 4'!AN102,'ไตรมาส 1'!$AD$7:$AD$506),SUMIF('ไตรมาส 2'!$A$7:$A$506,'ไตรมาส 4'!AN102,'ไตรมาส 2'!$F$7:$F$506),SUMIF('ไตรมาส 2'!$M$7:$M$506,'ไตรมาส 4'!AN102,'ไตรมาส 2'!$R$7:$R$506),SUMIF('ไตรมาส 2'!$Y$7:$Y$506,'ไตรมาส 4'!AN102,'ไตรมาส 2'!$AD$7:$AD$506),SUMIF('ไตรมาส 3'!$A$7:$A$506,'ไตรมาส 4'!AN102,'ไตรมาส 3'!$F$7:$F$506),SUMIF('ไตรมาส 3'!$M$7:$M$506,'ไตรมาส 4'!AN102,'ไตรมาส 3'!$R$7:$R$506),SUMIF('ไตรมาส 3'!$Y$7:$Y$506,'ไตรมาส 4'!AN102,'ไตรมาส 3'!$AD$7:$AD$506),SUMIF($A$7:$A$506,AN102,$F$7:$F$506),SUMIF($M$7:$M$506,AN102,$R$7:$R$506),SUMIF($Y$7:$Y$506,AN102,$AD$7:$AD$506))</f>
        <v>0</v>
      </c>
      <c r="AR102" s="8">
        <f>SUM(SUMIF('ไตรมาส 1'!$A$7:$A$506,'ไตรมาส 4'!AN102,'ไตรมาส 1'!$G$7:$G$506),SUMIF('ไตรมาส 1'!$M$7:$M$506,'ไตรมาส 4'!AN102,'ไตรมาส 1'!$S$7:$S$506),SUMIF('ไตรมาส 1'!$Y$7:$Y$506,'ไตรมาส 4'!AN102,'ไตรมาส 1'!$AE$7:$AE$506),SUMIF('ไตรมาส 2'!$A$7:$A$506,'ไตรมาส 4'!AN102,'ไตรมาส 2'!$G$7:$G$506),SUMIF('ไตรมาส 2'!$M$7:$M$506,'ไตรมาส 4'!AN102,'ไตรมาส 2'!$S$7:$S$506),SUMIF('ไตรมาส 2'!$Y$7:$Y$506,'ไตรมาส 4'!AN102,'ไตรมาส 2'!$AE$7:$AE$506),SUMIF('ไตรมาส 3'!$A$7:$A$506,'ไตรมาส 4'!AN102,'ไตรมาส 3'!$G$7:$G$506),SUMIF('ไตรมาส 3'!$M$7:$M$506,'ไตรมาส 4'!AN102,'ไตรมาส 3'!$S$7:$S$506),SUMIF('ไตรมาส 3'!$Y$7:$Y$506,'ไตรมาส 4'!AN102,'ไตรมาส 3'!$AE$7:$AE$506),SUMIF($A$7:$A$506,AN102,$G$7:$G$506),SUMIF($M$7:$M$506,AN102,$S$7:$S$506),SUMIF($Y$7:$Y$506,AN102,$AE$7:$AE$506))</f>
        <v>160</v>
      </c>
      <c r="AS102" s="8">
        <f t="shared" si="2"/>
        <v>0</v>
      </c>
      <c r="AT102" s="8">
        <f t="shared" si="3"/>
        <v>0</v>
      </c>
      <c r="AU102" s="6"/>
      <c r="AV102" s="7"/>
      <c r="AW102" s="81"/>
    </row>
    <row r="103" spans="1:49" ht="24.75" thickTop="1" thickBot="1" x14ac:dyDescent="0.25">
      <c r="A103" s="62"/>
      <c r="B103" s="64"/>
      <c r="C103" s="63"/>
      <c r="D103" s="34"/>
      <c r="E103" s="31"/>
      <c r="F103" s="31"/>
      <c r="G103" s="32"/>
      <c r="H103" s="33"/>
      <c r="I103" s="35"/>
      <c r="J103" s="33"/>
      <c r="K103" s="34"/>
      <c r="L103" s="70"/>
      <c r="M103" s="62"/>
      <c r="N103" s="64"/>
      <c r="O103" s="63"/>
      <c r="P103" s="34"/>
      <c r="Q103" s="31"/>
      <c r="R103" s="31"/>
      <c r="S103" s="32"/>
      <c r="T103" s="33"/>
      <c r="U103" s="35"/>
      <c r="V103" s="33"/>
      <c r="W103" s="34"/>
      <c r="X103" s="74"/>
      <c r="Y103" s="62"/>
      <c r="Z103" s="64"/>
      <c r="AA103" s="63"/>
      <c r="AB103" s="34"/>
      <c r="AC103" s="31"/>
      <c r="AD103" s="31"/>
      <c r="AE103" s="32"/>
      <c r="AF103" s="33"/>
      <c r="AG103" s="35"/>
      <c r="AH103" s="33"/>
      <c r="AI103" s="34"/>
      <c r="AJ103" s="74"/>
      <c r="AK103" s="60"/>
      <c r="AL103" s="61"/>
      <c r="AM103" s="58" t="str">
        <f>'จัดรูปแบบ 4'!B99</f>
        <v>4401030199.001</v>
      </c>
      <c r="AN103" s="59" t="str">
        <f>'จัดรูปแบบ 4'!A99</f>
        <v>รายได้ค่าธรรมเนียมอื่น</v>
      </c>
      <c r="AO103" s="8">
        <f>SUMIF('ไตรมาส 1'!$A$7:$A$506,AN103,'ไตรมาส 1'!$D$7:$D$506)</f>
        <v>0</v>
      </c>
      <c r="AP103" s="8">
        <f>SUMIF('ไตรมาส 1'!$A$7:$A$506,AN103,'ไตรมาส 1'!$E$7:$E$506)</f>
        <v>0</v>
      </c>
      <c r="AQ103" s="8">
        <f>SUM(SUMIF('ไตรมาส 1'!$A$7:$A$506,'ไตรมาส 4'!AN103,'ไตรมาส 1'!$F$7:$F$506),SUMIF('ไตรมาส 1'!$M$7:$M$506,'ไตรมาส 4'!AN103,'ไตรมาส 1'!$R$7:$R$506),SUMIF('ไตรมาส 1'!$Y$7:$Y$506,'ไตรมาส 4'!AN103,'ไตรมาส 1'!$AD$7:$AD$506),SUMIF('ไตรมาส 2'!$A$7:$A$506,'ไตรมาส 4'!AN103,'ไตรมาส 2'!$F$7:$F$506),SUMIF('ไตรมาส 2'!$M$7:$M$506,'ไตรมาส 4'!AN103,'ไตรมาส 2'!$R$7:$R$506),SUMIF('ไตรมาส 2'!$Y$7:$Y$506,'ไตรมาส 4'!AN103,'ไตรมาส 2'!$AD$7:$AD$506),SUMIF('ไตรมาส 3'!$A$7:$A$506,'ไตรมาส 4'!AN103,'ไตรมาส 3'!$F$7:$F$506),SUMIF('ไตรมาส 3'!$M$7:$M$506,'ไตรมาส 4'!AN103,'ไตรมาส 3'!$R$7:$R$506),SUMIF('ไตรมาส 3'!$Y$7:$Y$506,'ไตรมาส 4'!AN103,'ไตรมาส 3'!$AD$7:$AD$506),SUMIF($A$7:$A$506,AN103,$F$7:$F$506),SUMIF($M$7:$M$506,AN103,$R$7:$R$506),SUMIF($Y$7:$Y$506,AN103,$AD$7:$AD$506))</f>
        <v>0</v>
      </c>
      <c r="AR103" s="8">
        <f>SUM(SUMIF('ไตรมาส 1'!$A$7:$A$506,'ไตรมาส 4'!AN103,'ไตรมาส 1'!$G$7:$G$506),SUMIF('ไตรมาส 1'!$M$7:$M$506,'ไตรมาส 4'!AN103,'ไตรมาส 1'!$S$7:$S$506),SUMIF('ไตรมาส 1'!$Y$7:$Y$506,'ไตรมาส 4'!AN103,'ไตรมาส 1'!$AE$7:$AE$506),SUMIF('ไตรมาส 2'!$A$7:$A$506,'ไตรมาส 4'!AN103,'ไตรมาส 2'!$G$7:$G$506),SUMIF('ไตรมาส 2'!$M$7:$M$506,'ไตรมาส 4'!AN103,'ไตรมาส 2'!$S$7:$S$506),SUMIF('ไตรมาส 2'!$Y$7:$Y$506,'ไตรมาส 4'!AN103,'ไตรมาส 2'!$AE$7:$AE$506),SUMIF('ไตรมาส 3'!$A$7:$A$506,'ไตรมาส 4'!AN103,'ไตรมาส 3'!$G$7:$G$506),SUMIF('ไตรมาส 3'!$M$7:$M$506,'ไตรมาส 4'!AN103,'ไตรมาส 3'!$S$7:$S$506),SUMIF('ไตรมาส 3'!$Y$7:$Y$506,'ไตรมาส 4'!AN103,'ไตรมาส 3'!$AE$7:$AE$506),SUMIF($A$7:$A$506,AN103,$G$7:$G$506),SUMIF($M$7:$M$506,AN103,$S$7:$S$506),SUMIF($Y$7:$Y$506,AN103,$AE$7:$AE$506))</f>
        <v>32912</v>
      </c>
      <c r="AS103" s="8">
        <f t="shared" si="2"/>
        <v>0</v>
      </c>
      <c r="AT103" s="8">
        <f t="shared" si="3"/>
        <v>0</v>
      </c>
      <c r="AU103" s="6"/>
      <c r="AV103" s="7"/>
      <c r="AW103" s="81"/>
    </row>
    <row r="104" spans="1:49" ht="24.75" thickTop="1" thickBot="1" x14ac:dyDescent="0.25">
      <c r="A104" s="62"/>
      <c r="B104" s="64"/>
      <c r="C104" s="63"/>
      <c r="D104" s="34"/>
      <c r="E104" s="31"/>
      <c r="F104" s="31"/>
      <c r="G104" s="32"/>
      <c r="H104" s="33"/>
      <c r="I104" s="35"/>
      <c r="J104" s="33"/>
      <c r="K104" s="34"/>
      <c r="L104" s="70"/>
      <c r="M104" s="62"/>
      <c r="N104" s="64"/>
      <c r="O104" s="63"/>
      <c r="P104" s="34"/>
      <c r="Q104" s="31"/>
      <c r="R104" s="31"/>
      <c r="S104" s="32"/>
      <c r="T104" s="33"/>
      <c r="U104" s="35"/>
      <c r="V104" s="33"/>
      <c r="W104" s="34"/>
      <c r="X104" s="74"/>
      <c r="Y104" s="62"/>
      <c r="Z104" s="64"/>
      <c r="AA104" s="63"/>
      <c r="AB104" s="34"/>
      <c r="AC104" s="31"/>
      <c r="AD104" s="31"/>
      <c r="AE104" s="32"/>
      <c r="AF104" s="33"/>
      <c r="AG104" s="35"/>
      <c r="AH104" s="33"/>
      <c r="AI104" s="34"/>
      <c r="AJ104" s="74"/>
      <c r="AK104" s="60"/>
      <c r="AL104" s="61"/>
      <c r="AM104" s="58" t="str">
        <f>'จัดรูปแบบ 4'!B100</f>
        <v>4401040199.001</v>
      </c>
      <c r="AN104" s="59" t="str">
        <f>'จัดรูปแบบ 4'!A100</f>
        <v>รายได้ค่าปรับอื่น</v>
      </c>
      <c r="AO104" s="8">
        <f>SUMIF('ไตรมาส 1'!$A$7:$A$506,AN104,'ไตรมาส 1'!$D$7:$D$506)</f>
        <v>0</v>
      </c>
      <c r="AP104" s="8">
        <f>SUMIF('ไตรมาส 1'!$A$7:$A$506,AN104,'ไตรมาส 1'!$E$7:$E$506)</f>
        <v>0</v>
      </c>
      <c r="AQ104" s="8">
        <f>SUM(SUMIF('ไตรมาส 1'!$A$7:$A$506,'ไตรมาส 4'!AN104,'ไตรมาส 1'!$F$7:$F$506),SUMIF('ไตรมาส 1'!$M$7:$M$506,'ไตรมาส 4'!AN104,'ไตรมาส 1'!$R$7:$R$506),SUMIF('ไตรมาส 1'!$Y$7:$Y$506,'ไตรมาส 4'!AN104,'ไตรมาส 1'!$AD$7:$AD$506),SUMIF('ไตรมาส 2'!$A$7:$A$506,'ไตรมาส 4'!AN104,'ไตรมาส 2'!$F$7:$F$506),SUMIF('ไตรมาส 2'!$M$7:$M$506,'ไตรมาส 4'!AN104,'ไตรมาส 2'!$R$7:$R$506),SUMIF('ไตรมาส 2'!$Y$7:$Y$506,'ไตรมาส 4'!AN104,'ไตรมาส 2'!$AD$7:$AD$506),SUMIF('ไตรมาส 3'!$A$7:$A$506,'ไตรมาส 4'!AN104,'ไตรมาส 3'!$F$7:$F$506),SUMIF('ไตรมาส 3'!$M$7:$M$506,'ไตรมาส 4'!AN104,'ไตรมาส 3'!$R$7:$R$506),SUMIF('ไตรมาส 3'!$Y$7:$Y$506,'ไตรมาส 4'!AN104,'ไตรมาส 3'!$AD$7:$AD$506),SUMIF($A$7:$A$506,AN104,$F$7:$F$506),SUMIF($M$7:$M$506,AN104,$R$7:$R$506),SUMIF($Y$7:$Y$506,AN104,$AD$7:$AD$506))</f>
        <v>0</v>
      </c>
      <c r="AR104" s="8">
        <f>SUM(SUMIF('ไตรมาส 1'!$A$7:$A$506,'ไตรมาส 4'!AN104,'ไตรมาส 1'!$G$7:$G$506),SUMIF('ไตรมาส 1'!$M$7:$M$506,'ไตรมาส 4'!AN104,'ไตรมาส 1'!$S$7:$S$506),SUMIF('ไตรมาส 1'!$Y$7:$Y$506,'ไตรมาส 4'!AN104,'ไตรมาส 1'!$AE$7:$AE$506),SUMIF('ไตรมาส 2'!$A$7:$A$506,'ไตรมาส 4'!AN104,'ไตรมาส 2'!$G$7:$G$506),SUMIF('ไตรมาส 2'!$M$7:$M$506,'ไตรมาส 4'!AN104,'ไตรมาส 2'!$S$7:$S$506),SUMIF('ไตรมาส 2'!$Y$7:$Y$506,'ไตรมาส 4'!AN104,'ไตรมาส 2'!$AE$7:$AE$506),SUMIF('ไตรมาส 3'!$A$7:$A$506,'ไตรมาส 4'!AN104,'ไตรมาส 3'!$G$7:$G$506),SUMIF('ไตรมาส 3'!$M$7:$M$506,'ไตรมาส 4'!AN104,'ไตรมาส 3'!$S$7:$S$506),SUMIF('ไตรมาส 3'!$Y$7:$Y$506,'ไตรมาส 4'!AN104,'ไตรมาส 3'!$AE$7:$AE$506),SUMIF($A$7:$A$506,AN104,$G$7:$G$506),SUMIF($M$7:$M$506,AN104,$S$7:$S$506),SUMIF($Y$7:$Y$506,AN104,$AE$7:$AE$506))</f>
        <v>800</v>
      </c>
      <c r="AS104" s="8">
        <f t="shared" si="2"/>
        <v>0</v>
      </c>
      <c r="AT104" s="8">
        <f t="shared" si="3"/>
        <v>0</v>
      </c>
      <c r="AU104" s="6"/>
      <c r="AV104" s="7"/>
      <c r="AW104" s="81"/>
    </row>
    <row r="105" spans="1:49" ht="24.75" thickTop="1" thickBot="1" x14ac:dyDescent="0.25">
      <c r="A105" s="62"/>
      <c r="B105" s="64"/>
      <c r="C105" s="63"/>
      <c r="D105" s="34"/>
      <c r="E105" s="31"/>
      <c r="F105" s="31"/>
      <c r="G105" s="32"/>
      <c r="H105" s="33"/>
      <c r="I105" s="35"/>
      <c r="J105" s="33"/>
      <c r="K105" s="34"/>
      <c r="L105" s="70"/>
      <c r="M105" s="62"/>
      <c r="N105" s="64"/>
      <c r="O105" s="63"/>
      <c r="P105" s="34"/>
      <c r="Q105" s="31"/>
      <c r="R105" s="31"/>
      <c r="S105" s="32"/>
      <c r="T105" s="33"/>
      <c r="U105" s="35"/>
      <c r="V105" s="33"/>
      <c r="W105" s="34"/>
      <c r="X105" s="74"/>
      <c r="Y105" s="62"/>
      <c r="Z105" s="64"/>
      <c r="AA105" s="63"/>
      <c r="AB105" s="34"/>
      <c r="AC105" s="31"/>
      <c r="AD105" s="31"/>
      <c r="AE105" s="32"/>
      <c r="AF105" s="33"/>
      <c r="AG105" s="35"/>
      <c r="AH105" s="33"/>
      <c r="AI105" s="34"/>
      <c r="AJ105" s="74"/>
      <c r="AK105" s="60"/>
      <c r="AL105" s="61"/>
      <c r="AM105" s="58" t="str">
        <f>'จัดรูปแบบ 4'!B101</f>
        <v>4401050103.001</v>
      </c>
      <c r="AN105" s="59" t="str">
        <f>'จัดรูปแบบ 4'!A101</f>
        <v>รายได้ค่าใบอนุญาตประกอบการค้าสำหรับกิจการที่เป็นอันตรายต่อสุขภาพ</v>
      </c>
      <c r="AO105" s="8">
        <f>SUMIF('ไตรมาส 1'!$A$7:$A$506,AN105,'ไตรมาส 1'!$D$7:$D$506)</f>
        <v>0</v>
      </c>
      <c r="AP105" s="8">
        <f>SUMIF('ไตรมาส 1'!$A$7:$A$506,AN105,'ไตรมาส 1'!$E$7:$E$506)</f>
        <v>0</v>
      </c>
      <c r="AQ105" s="8">
        <f>SUM(SUMIF('ไตรมาส 1'!$A$7:$A$506,'ไตรมาส 4'!AN105,'ไตรมาส 1'!$F$7:$F$506),SUMIF('ไตรมาส 1'!$M$7:$M$506,'ไตรมาส 4'!AN105,'ไตรมาส 1'!$R$7:$R$506),SUMIF('ไตรมาส 1'!$Y$7:$Y$506,'ไตรมาส 4'!AN105,'ไตรมาส 1'!$AD$7:$AD$506),SUMIF('ไตรมาส 2'!$A$7:$A$506,'ไตรมาส 4'!AN105,'ไตรมาส 2'!$F$7:$F$506),SUMIF('ไตรมาส 2'!$M$7:$M$506,'ไตรมาส 4'!AN105,'ไตรมาส 2'!$R$7:$R$506),SUMIF('ไตรมาส 2'!$Y$7:$Y$506,'ไตรมาส 4'!AN105,'ไตรมาส 2'!$AD$7:$AD$506),SUMIF('ไตรมาส 3'!$A$7:$A$506,'ไตรมาส 4'!AN105,'ไตรมาส 3'!$F$7:$F$506),SUMIF('ไตรมาส 3'!$M$7:$M$506,'ไตรมาส 4'!AN105,'ไตรมาส 3'!$R$7:$R$506),SUMIF('ไตรมาส 3'!$Y$7:$Y$506,'ไตรมาส 4'!AN105,'ไตรมาส 3'!$AD$7:$AD$506),SUMIF($A$7:$A$506,AN105,$F$7:$F$506),SUMIF($M$7:$M$506,AN105,$R$7:$R$506),SUMIF($Y$7:$Y$506,AN105,$AD$7:$AD$506))</f>
        <v>0</v>
      </c>
      <c r="AR105" s="8">
        <f>SUM(SUMIF('ไตรมาส 1'!$A$7:$A$506,'ไตรมาส 4'!AN105,'ไตรมาส 1'!$G$7:$G$506),SUMIF('ไตรมาส 1'!$M$7:$M$506,'ไตรมาส 4'!AN105,'ไตรมาส 1'!$S$7:$S$506),SUMIF('ไตรมาส 1'!$Y$7:$Y$506,'ไตรมาส 4'!AN105,'ไตรมาส 1'!$AE$7:$AE$506),SUMIF('ไตรมาส 2'!$A$7:$A$506,'ไตรมาส 4'!AN105,'ไตรมาส 2'!$G$7:$G$506),SUMIF('ไตรมาส 2'!$M$7:$M$506,'ไตรมาส 4'!AN105,'ไตรมาส 2'!$S$7:$S$506),SUMIF('ไตรมาส 2'!$Y$7:$Y$506,'ไตรมาส 4'!AN105,'ไตรมาส 2'!$AE$7:$AE$506),SUMIF('ไตรมาส 3'!$A$7:$A$506,'ไตรมาส 4'!AN105,'ไตรมาส 3'!$G$7:$G$506),SUMIF('ไตรมาส 3'!$M$7:$M$506,'ไตรมาส 4'!AN105,'ไตรมาส 3'!$S$7:$S$506),SUMIF('ไตรมาส 3'!$Y$7:$Y$506,'ไตรมาส 4'!AN105,'ไตรมาส 3'!$AE$7:$AE$506),SUMIF($A$7:$A$506,AN105,$G$7:$G$506),SUMIF($M$7:$M$506,AN105,$S$7:$S$506),SUMIF($Y$7:$Y$506,AN105,$AE$7:$AE$506))</f>
        <v>7300</v>
      </c>
      <c r="AS105" s="8">
        <f t="shared" si="2"/>
        <v>0</v>
      </c>
      <c r="AT105" s="8">
        <f t="shared" si="3"/>
        <v>0</v>
      </c>
      <c r="AU105" s="6"/>
      <c r="AV105" s="7"/>
      <c r="AW105" s="81"/>
    </row>
    <row r="106" spans="1:49" ht="24.75" thickTop="1" thickBot="1" x14ac:dyDescent="0.25">
      <c r="A106" s="62"/>
      <c r="B106" s="64"/>
      <c r="C106" s="63"/>
      <c r="D106" s="34"/>
      <c r="E106" s="31"/>
      <c r="F106" s="31"/>
      <c r="G106" s="32"/>
      <c r="H106" s="33"/>
      <c r="I106" s="35"/>
      <c r="J106" s="33"/>
      <c r="K106" s="34"/>
      <c r="L106" s="70"/>
      <c r="M106" s="62"/>
      <c r="N106" s="64"/>
      <c r="O106" s="63"/>
      <c r="P106" s="34"/>
      <c r="Q106" s="31"/>
      <c r="R106" s="31"/>
      <c r="S106" s="32"/>
      <c r="T106" s="33"/>
      <c r="U106" s="35"/>
      <c r="V106" s="33"/>
      <c r="W106" s="34"/>
      <c r="X106" s="74"/>
      <c r="Y106" s="62"/>
      <c r="Z106" s="64"/>
      <c r="AA106" s="63"/>
      <c r="AB106" s="34"/>
      <c r="AC106" s="31"/>
      <c r="AD106" s="31"/>
      <c r="AE106" s="32"/>
      <c r="AF106" s="33"/>
      <c r="AG106" s="35"/>
      <c r="AH106" s="33"/>
      <c r="AI106" s="34"/>
      <c r="AJ106" s="74"/>
      <c r="AK106" s="60"/>
      <c r="AL106" s="61"/>
      <c r="AM106" s="58" t="str">
        <f>'จัดรูปแบบ 4'!B102</f>
        <v>4401050107.001</v>
      </c>
      <c r="AN106" s="59" t="str">
        <f>'จัดรูปแบบ 4'!A102</f>
        <v>รายได้ค่าใบอนุญาตเกี่ยวกับการควบคุมอาคาร</v>
      </c>
      <c r="AO106" s="8">
        <f>SUMIF('ไตรมาส 1'!$A$7:$A$506,AN106,'ไตรมาส 1'!$D$7:$D$506)</f>
        <v>0</v>
      </c>
      <c r="AP106" s="8">
        <f>SUMIF('ไตรมาส 1'!$A$7:$A$506,AN106,'ไตรมาส 1'!$E$7:$E$506)</f>
        <v>0</v>
      </c>
      <c r="AQ106" s="8">
        <f>SUM(SUMIF('ไตรมาส 1'!$A$7:$A$506,'ไตรมาส 4'!AN106,'ไตรมาส 1'!$F$7:$F$506),SUMIF('ไตรมาส 1'!$M$7:$M$506,'ไตรมาส 4'!AN106,'ไตรมาส 1'!$R$7:$R$506),SUMIF('ไตรมาส 1'!$Y$7:$Y$506,'ไตรมาส 4'!AN106,'ไตรมาส 1'!$AD$7:$AD$506),SUMIF('ไตรมาส 2'!$A$7:$A$506,'ไตรมาส 4'!AN106,'ไตรมาส 2'!$F$7:$F$506),SUMIF('ไตรมาส 2'!$M$7:$M$506,'ไตรมาส 4'!AN106,'ไตรมาส 2'!$R$7:$R$506),SUMIF('ไตรมาส 2'!$Y$7:$Y$506,'ไตรมาส 4'!AN106,'ไตรมาส 2'!$AD$7:$AD$506),SUMIF('ไตรมาส 3'!$A$7:$A$506,'ไตรมาส 4'!AN106,'ไตรมาส 3'!$F$7:$F$506),SUMIF('ไตรมาส 3'!$M$7:$M$506,'ไตรมาส 4'!AN106,'ไตรมาส 3'!$R$7:$R$506),SUMIF('ไตรมาส 3'!$Y$7:$Y$506,'ไตรมาส 4'!AN106,'ไตรมาส 3'!$AD$7:$AD$506),SUMIF($A$7:$A$506,AN106,$F$7:$F$506),SUMIF($M$7:$M$506,AN106,$R$7:$R$506),SUMIF($Y$7:$Y$506,AN106,$AD$7:$AD$506))</f>
        <v>0</v>
      </c>
      <c r="AR106" s="8">
        <f>SUM(SUMIF('ไตรมาส 1'!$A$7:$A$506,'ไตรมาส 4'!AN106,'ไตรมาส 1'!$G$7:$G$506),SUMIF('ไตรมาส 1'!$M$7:$M$506,'ไตรมาส 4'!AN106,'ไตรมาส 1'!$S$7:$S$506),SUMIF('ไตรมาส 1'!$Y$7:$Y$506,'ไตรมาส 4'!AN106,'ไตรมาส 1'!$AE$7:$AE$506),SUMIF('ไตรมาส 2'!$A$7:$A$506,'ไตรมาส 4'!AN106,'ไตรมาส 2'!$G$7:$G$506),SUMIF('ไตรมาส 2'!$M$7:$M$506,'ไตรมาส 4'!AN106,'ไตรมาส 2'!$S$7:$S$506),SUMIF('ไตรมาส 2'!$Y$7:$Y$506,'ไตรมาส 4'!AN106,'ไตรมาส 2'!$AE$7:$AE$506),SUMIF('ไตรมาส 3'!$A$7:$A$506,'ไตรมาส 4'!AN106,'ไตรมาส 3'!$G$7:$G$506),SUMIF('ไตรมาส 3'!$M$7:$M$506,'ไตรมาส 4'!AN106,'ไตรมาส 3'!$S$7:$S$506),SUMIF('ไตรมาส 3'!$Y$7:$Y$506,'ไตรมาส 4'!AN106,'ไตรมาส 3'!$AE$7:$AE$506),SUMIF($A$7:$A$506,AN106,$G$7:$G$506),SUMIF($M$7:$M$506,AN106,$S$7:$S$506),SUMIF($Y$7:$Y$506,AN106,$AE$7:$AE$506))</f>
        <v>1686</v>
      </c>
      <c r="AS106" s="8">
        <f t="shared" si="2"/>
        <v>0</v>
      </c>
      <c r="AT106" s="8">
        <f t="shared" si="3"/>
        <v>0</v>
      </c>
      <c r="AU106" s="6"/>
      <c r="AV106" s="7"/>
      <c r="AW106" s="81"/>
    </row>
    <row r="107" spans="1:49" ht="24.75" thickTop="1" thickBot="1" x14ac:dyDescent="0.25">
      <c r="A107" s="62"/>
      <c r="B107" s="64"/>
      <c r="C107" s="63"/>
      <c r="D107" s="34"/>
      <c r="E107" s="31"/>
      <c r="F107" s="31"/>
      <c r="G107" s="32"/>
      <c r="H107" s="33"/>
      <c r="I107" s="35"/>
      <c r="J107" s="33"/>
      <c r="K107" s="34"/>
      <c r="L107" s="70"/>
      <c r="M107" s="62"/>
      <c r="N107" s="64"/>
      <c r="O107" s="63"/>
      <c r="P107" s="34"/>
      <c r="Q107" s="31"/>
      <c r="R107" s="31"/>
      <c r="S107" s="32"/>
      <c r="T107" s="33"/>
      <c r="U107" s="35"/>
      <c r="V107" s="33"/>
      <c r="W107" s="34"/>
      <c r="X107" s="74"/>
      <c r="Y107" s="62"/>
      <c r="Z107" s="64"/>
      <c r="AA107" s="63"/>
      <c r="AB107" s="34"/>
      <c r="AC107" s="31"/>
      <c r="AD107" s="31"/>
      <c r="AE107" s="32"/>
      <c r="AF107" s="33"/>
      <c r="AG107" s="35"/>
      <c r="AH107" s="33"/>
      <c r="AI107" s="34"/>
      <c r="AJ107" s="74"/>
      <c r="AK107" s="60"/>
      <c r="AL107" s="61"/>
      <c r="AM107" s="58" t="str">
        <f>'จัดรูปแบบ 4'!B103</f>
        <v>4401050108.001</v>
      </c>
      <c r="AN107" s="59" t="str">
        <f>'จัดรูปแบบ 4'!A103</f>
        <v>รายได้ค่าใบอนุญาตเกี่ยวกับการโฆษณาโดยใช้เครื่องขยายเสียง</v>
      </c>
      <c r="AO107" s="8">
        <f>SUMIF('ไตรมาส 1'!$A$7:$A$506,AN107,'ไตรมาส 1'!$D$7:$D$506)</f>
        <v>0</v>
      </c>
      <c r="AP107" s="8">
        <f>SUMIF('ไตรมาส 1'!$A$7:$A$506,AN107,'ไตรมาส 1'!$E$7:$E$506)</f>
        <v>0</v>
      </c>
      <c r="AQ107" s="8">
        <f>SUM(SUMIF('ไตรมาส 1'!$A$7:$A$506,'ไตรมาส 4'!AN107,'ไตรมาส 1'!$F$7:$F$506),SUMIF('ไตรมาส 1'!$M$7:$M$506,'ไตรมาส 4'!AN107,'ไตรมาส 1'!$R$7:$R$506),SUMIF('ไตรมาส 1'!$Y$7:$Y$506,'ไตรมาส 4'!AN107,'ไตรมาส 1'!$AD$7:$AD$506),SUMIF('ไตรมาส 2'!$A$7:$A$506,'ไตรมาส 4'!AN107,'ไตรมาส 2'!$F$7:$F$506),SUMIF('ไตรมาส 2'!$M$7:$M$506,'ไตรมาส 4'!AN107,'ไตรมาส 2'!$R$7:$R$506),SUMIF('ไตรมาส 2'!$Y$7:$Y$506,'ไตรมาส 4'!AN107,'ไตรมาส 2'!$AD$7:$AD$506),SUMIF('ไตรมาส 3'!$A$7:$A$506,'ไตรมาส 4'!AN107,'ไตรมาส 3'!$F$7:$F$506),SUMIF('ไตรมาส 3'!$M$7:$M$506,'ไตรมาส 4'!AN107,'ไตรมาส 3'!$R$7:$R$506),SUMIF('ไตรมาส 3'!$Y$7:$Y$506,'ไตรมาส 4'!AN107,'ไตรมาส 3'!$AD$7:$AD$506),SUMIF($A$7:$A$506,AN107,$F$7:$F$506),SUMIF($M$7:$M$506,AN107,$R$7:$R$506),SUMIF($Y$7:$Y$506,AN107,$AD$7:$AD$506))</f>
        <v>0</v>
      </c>
      <c r="AR107" s="8">
        <f>SUM(SUMIF('ไตรมาส 1'!$A$7:$A$506,'ไตรมาส 4'!AN107,'ไตรมาส 1'!$G$7:$G$506),SUMIF('ไตรมาส 1'!$M$7:$M$506,'ไตรมาส 4'!AN107,'ไตรมาส 1'!$S$7:$S$506),SUMIF('ไตรมาส 1'!$Y$7:$Y$506,'ไตรมาส 4'!AN107,'ไตรมาส 1'!$AE$7:$AE$506),SUMIF('ไตรมาส 2'!$A$7:$A$506,'ไตรมาส 4'!AN107,'ไตรมาส 2'!$G$7:$G$506),SUMIF('ไตรมาส 2'!$M$7:$M$506,'ไตรมาส 4'!AN107,'ไตรมาส 2'!$S$7:$S$506),SUMIF('ไตรมาส 2'!$Y$7:$Y$506,'ไตรมาส 4'!AN107,'ไตรมาส 2'!$AE$7:$AE$506),SUMIF('ไตรมาส 3'!$A$7:$A$506,'ไตรมาส 4'!AN107,'ไตรมาส 3'!$G$7:$G$506),SUMIF('ไตรมาส 3'!$M$7:$M$506,'ไตรมาส 4'!AN107,'ไตรมาส 3'!$S$7:$S$506),SUMIF('ไตรมาส 3'!$Y$7:$Y$506,'ไตรมาส 4'!AN107,'ไตรมาส 3'!$AE$7:$AE$506),SUMIF($A$7:$A$506,AN107,$G$7:$G$506),SUMIF($M$7:$M$506,AN107,$S$7:$S$506),SUMIF($Y$7:$Y$506,AN107,$AE$7:$AE$506))</f>
        <v>120</v>
      </c>
      <c r="AS107" s="8">
        <f t="shared" si="2"/>
        <v>0</v>
      </c>
      <c r="AT107" s="8">
        <f t="shared" si="3"/>
        <v>0</v>
      </c>
      <c r="AU107" s="6"/>
      <c r="AV107" s="7"/>
      <c r="AW107" s="81"/>
    </row>
    <row r="108" spans="1:49" ht="24.75" thickTop="1" thickBot="1" x14ac:dyDescent="0.25">
      <c r="A108" s="62"/>
      <c r="B108" s="64"/>
      <c r="C108" s="63"/>
      <c r="D108" s="34"/>
      <c r="E108" s="31"/>
      <c r="F108" s="31"/>
      <c r="G108" s="32"/>
      <c r="H108" s="33"/>
      <c r="I108" s="35"/>
      <c r="J108" s="33"/>
      <c r="K108" s="34"/>
      <c r="L108" s="70"/>
      <c r="M108" s="62"/>
      <c r="N108" s="64"/>
      <c r="O108" s="63"/>
      <c r="P108" s="34"/>
      <c r="Q108" s="31"/>
      <c r="R108" s="31"/>
      <c r="S108" s="32"/>
      <c r="T108" s="33"/>
      <c r="U108" s="35"/>
      <c r="V108" s="33"/>
      <c r="W108" s="34"/>
      <c r="X108" s="74"/>
      <c r="Y108" s="62"/>
      <c r="Z108" s="64"/>
      <c r="AA108" s="63"/>
      <c r="AB108" s="34"/>
      <c r="AC108" s="31"/>
      <c r="AD108" s="31"/>
      <c r="AE108" s="32"/>
      <c r="AF108" s="33"/>
      <c r="AG108" s="35"/>
      <c r="AH108" s="33"/>
      <c r="AI108" s="34"/>
      <c r="AJ108" s="74"/>
      <c r="AK108" s="60"/>
      <c r="AL108" s="61"/>
      <c r="AM108" s="58" t="str">
        <f>'จัดรูปแบบ 4'!B104</f>
        <v>4401070101.001</v>
      </c>
      <c r="AN108" s="59" t="str">
        <f>'จัดรูปแบบ 4'!A104</f>
        <v>รายได้ดอกเบี้ยเงินฝากที่สถาบันการเงิน</v>
      </c>
      <c r="AO108" s="8">
        <f>SUMIF('ไตรมาส 1'!$A$7:$A$506,AN108,'ไตรมาส 1'!$D$7:$D$506)</f>
        <v>0</v>
      </c>
      <c r="AP108" s="8">
        <f>SUMIF('ไตรมาส 1'!$A$7:$A$506,AN108,'ไตรมาส 1'!$E$7:$E$506)</f>
        <v>0</v>
      </c>
      <c r="AQ108" s="8">
        <f>SUM(SUMIF('ไตรมาส 1'!$A$7:$A$506,'ไตรมาส 4'!AN108,'ไตรมาส 1'!$F$7:$F$506),SUMIF('ไตรมาส 1'!$M$7:$M$506,'ไตรมาส 4'!AN108,'ไตรมาส 1'!$R$7:$R$506),SUMIF('ไตรมาส 1'!$Y$7:$Y$506,'ไตรมาส 4'!AN108,'ไตรมาส 1'!$AD$7:$AD$506),SUMIF('ไตรมาส 2'!$A$7:$A$506,'ไตรมาส 4'!AN108,'ไตรมาส 2'!$F$7:$F$506),SUMIF('ไตรมาส 2'!$M$7:$M$506,'ไตรมาส 4'!AN108,'ไตรมาส 2'!$R$7:$R$506),SUMIF('ไตรมาส 2'!$Y$7:$Y$506,'ไตรมาส 4'!AN108,'ไตรมาส 2'!$AD$7:$AD$506),SUMIF('ไตรมาส 3'!$A$7:$A$506,'ไตรมาส 4'!AN108,'ไตรมาส 3'!$F$7:$F$506),SUMIF('ไตรมาส 3'!$M$7:$M$506,'ไตรมาส 4'!AN108,'ไตรมาส 3'!$R$7:$R$506),SUMIF('ไตรมาส 3'!$Y$7:$Y$506,'ไตรมาส 4'!AN108,'ไตรมาส 3'!$AD$7:$AD$506),SUMIF($A$7:$A$506,AN108,$F$7:$F$506),SUMIF($M$7:$M$506,AN108,$R$7:$R$506),SUMIF($Y$7:$Y$506,AN108,$AD$7:$AD$506))</f>
        <v>22415.41</v>
      </c>
      <c r="AR108" s="8">
        <f>SUM(SUMIF('ไตรมาส 1'!$A$7:$A$506,'ไตรมาส 4'!AN108,'ไตรมาส 1'!$G$7:$G$506),SUMIF('ไตรมาส 1'!$M$7:$M$506,'ไตรมาส 4'!AN108,'ไตรมาส 1'!$S$7:$S$506),SUMIF('ไตรมาส 1'!$Y$7:$Y$506,'ไตรมาส 4'!AN108,'ไตรมาส 1'!$AE$7:$AE$506),SUMIF('ไตรมาส 2'!$A$7:$A$506,'ไตรมาส 4'!AN108,'ไตรมาส 2'!$G$7:$G$506),SUMIF('ไตรมาส 2'!$M$7:$M$506,'ไตรมาส 4'!AN108,'ไตรมาส 2'!$S$7:$S$506),SUMIF('ไตรมาส 2'!$Y$7:$Y$506,'ไตรมาส 4'!AN108,'ไตรมาส 2'!$AE$7:$AE$506),SUMIF('ไตรมาส 3'!$A$7:$A$506,'ไตรมาส 4'!AN108,'ไตรมาส 3'!$G$7:$G$506),SUMIF('ไตรมาส 3'!$M$7:$M$506,'ไตรมาส 4'!AN108,'ไตรมาส 3'!$S$7:$S$506),SUMIF('ไตรมาส 3'!$Y$7:$Y$506,'ไตรมาส 4'!AN108,'ไตรมาส 3'!$AE$7:$AE$506),SUMIF($A$7:$A$506,AN108,$G$7:$G$506),SUMIF($M$7:$M$506,AN108,$S$7:$S$506),SUMIF($Y$7:$Y$506,AN108,$AE$7:$AE$506))</f>
        <v>54701.61</v>
      </c>
      <c r="AS108" s="8">
        <f t="shared" si="2"/>
        <v>0</v>
      </c>
      <c r="AT108" s="8">
        <f t="shared" si="3"/>
        <v>0</v>
      </c>
      <c r="AU108" s="6"/>
      <c r="AV108" s="7"/>
      <c r="AW108" s="81"/>
    </row>
    <row r="109" spans="1:49" ht="24.75" thickTop="1" thickBot="1" x14ac:dyDescent="0.25">
      <c r="A109" s="62"/>
      <c r="B109" s="64"/>
      <c r="C109" s="63"/>
      <c r="D109" s="34"/>
      <c r="E109" s="31"/>
      <c r="F109" s="31"/>
      <c r="G109" s="32"/>
      <c r="H109" s="33"/>
      <c r="I109" s="35"/>
      <c r="J109" s="33"/>
      <c r="K109" s="34"/>
      <c r="L109" s="70"/>
      <c r="M109" s="62"/>
      <c r="N109" s="64"/>
      <c r="O109" s="63"/>
      <c r="P109" s="34"/>
      <c r="Q109" s="31"/>
      <c r="R109" s="31"/>
      <c r="S109" s="32"/>
      <c r="T109" s="33"/>
      <c r="U109" s="35"/>
      <c r="V109" s="33"/>
      <c r="W109" s="34"/>
      <c r="X109" s="74"/>
      <c r="Y109" s="62"/>
      <c r="Z109" s="64"/>
      <c r="AA109" s="63"/>
      <c r="AB109" s="34"/>
      <c r="AC109" s="31"/>
      <c r="AD109" s="31"/>
      <c r="AE109" s="32"/>
      <c r="AF109" s="33"/>
      <c r="AG109" s="35"/>
      <c r="AH109" s="33"/>
      <c r="AI109" s="34"/>
      <c r="AJ109" s="74"/>
      <c r="AK109" s="60"/>
      <c r="AL109" s="61"/>
      <c r="AM109" s="58" t="str">
        <f>'จัดรูปแบบ 4'!B105</f>
        <v>4401070102.001</v>
      </c>
      <c r="AN109" s="59" t="str">
        <f>'จัดรูปแบบ 4'!A105</f>
        <v>รายได้ดอกเบี้ยเงินลงทุน</v>
      </c>
      <c r="AO109" s="8">
        <f>SUMIF('ไตรมาส 1'!$A$7:$A$506,AN109,'ไตรมาส 1'!$D$7:$D$506)</f>
        <v>0</v>
      </c>
      <c r="AP109" s="8">
        <f>SUMIF('ไตรมาส 1'!$A$7:$A$506,AN109,'ไตรมาส 1'!$E$7:$E$506)</f>
        <v>0</v>
      </c>
      <c r="AQ109" s="8">
        <f>SUM(SUMIF('ไตรมาส 1'!$A$7:$A$506,'ไตรมาส 4'!AN109,'ไตรมาส 1'!$F$7:$F$506),SUMIF('ไตรมาส 1'!$M$7:$M$506,'ไตรมาส 4'!AN109,'ไตรมาส 1'!$R$7:$R$506),SUMIF('ไตรมาส 1'!$Y$7:$Y$506,'ไตรมาส 4'!AN109,'ไตรมาส 1'!$AD$7:$AD$506),SUMIF('ไตรมาส 2'!$A$7:$A$506,'ไตรมาส 4'!AN109,'ไตรมาส 2'!$F$7:$F$506),SUMIF('ไตรมาส 2'!$M$7:$M$506,'ไตรมาส 4'!AN109,'ไตรมาส 2'!$R$7:$R$506),SUMIF('ไตรมาส 2'!$Y$7:$Y$506,'ไตรมาส 4'!AN109,'ไตรมาส 2'!$AD$7:$AD$506),SUMIF('ไตรมาส 3'!$A$7:$A$506,'ไตรมาส 4'!AN109,'ไตรมาส 3'!$F$7:$F$506),SUMIF('ไตรมาส 3'!$M$7:$M$506,'ไตรมาส 4'!AN109,'ไตรมาส 3'!$R$7:$R$506),SUMIF('ไตรมาส 3'!$Y$7:$Y$506,'ไตรมาส 4'!AN109,'ไตรมาส 3'!$AD$7:$AD$506),SUMIF($A$7:$A$506,AN109,$F$7:$F$506),SUMIF($M$7:$M$506,AN109,$R$7:$R$506),SUMIF($Y$7:$Y$506,AN109,$AD$7:$AD$506))</f>
        <v>16883.669999999998</v>
      </c>
      <c r="AR109" s="8">
        <f>SUM(SUMIF('ไตรมาส 1'!$A$7:$A$506,'ไตรมาส 4'!AN109,'ไตรมาส 1'!$G$7:$G$506),SUMIF('ไตรมาส 1'!$M$7:$M$506,'ไตรมาส 4'!AN109,'ไตรมาส 1'!$S$7:$S$506),SUMIF('ไตรมาส 1'!$Y$7:$Y$506,'ไตรมาส 4'!AN109,'ไตรมาส 1'!$AE$7:$AE$506),SUMIF('ไตรมาส 2'!$A$7:$A$506,'ไตรมาส 4'!AN109,'ไตรมาส 2'!$G$7:$G$506),SUMIF('ไตรมาส 2'!$M$7:$M$506,'ไตรมาส 4'!AN109,'ไตรมาส 2'!$S$7:$S$506),SUMIF('ไตรมาส 2'!$Y$7:$Y$506,'ไตรมาส 4'!AN109,'ไตรมาส 2'!$AE$7:$AE$506),SUMIF('ไตรมาส 3'!$A$7:$A$506,'ไตรมาส 4'!AN109,'ไตรมาส 3'!$G$7:$G$506),SUMIF('ไตรมาส 3'!$M$7:$M$506,'ไตรมาส 4'!AN109,'ไตรมาส 3'!$S$7:$S$506),SUMIF('ไตรมาส 3'!$Y$7:$Y$506,'ไตรมาส 4'!AN109,'ไตรมาส 3'!$AE$7:$AE$506),SUMIF($A$7:$A$506,AN109,$G$7:$G$506),SUMIF($M$7:$M$506,AN109,$S$7:$S$506),SUMIF($Y$7:$Y$506,AN109,$AE$7:$AE$506))</f>
        <v>0</v>
      </c>
      <c r="AS109" s="8">
        <f t="shared" si="2"/>
        <v>0</v>
      </c>
      <c r="AT109" s="8">
        <f t="shared" si="3"/>
        <v>0</v>
      </c>
      <c r="AU109" s="6"/>
      <c r="AV109" s="7"/>
      <c r="AW109" s="81"/>
    </row>
    <row r="110" spans="1:49" ht="24.75" thickTop="1" thickBot="1" x14ac:dyDescent="0.25">
      <c r="A110" s="62"/>
      <c r="B110" s="64"/>
      <c r="C110" s="63"/>
      <c r="D110" s="34"/>
      <c r="E110" s="31"/>
      <c r="F110" s="31"/>
      <c r="G110" s="32"/>
      <c r="H110" s="33"/>
      <c r="I110" s="35"/>
      <c r="J110" s="33"/>
      <c r="K110" s="34"/>
      <c r="L110" s="70"/>
      <c r="M110" s="62"/>
      <c r="N110" s="64"/>
      <c r="O110" s="63"/>
      <c r="P110" s="34"/>
      <c r="Q110" s="31"/>
      <c r="R110" s="31"/>
      <c r="S110" s="32"/>
      <c r="T110" s="33"/>
      <c r="U110" s="35"/>
      <c r="V110" s="33"/>
      <c r="W110" s="34"/>
      <c r="X110" s="74"/>
      <c r="Y110" s="62"/>
      <c r="Z110" s="64"/>
      <c r="AA110" s="63"/>
      <c r="AB110" s="34"/>
      <c r="AC110" s="31"/>
      <c r="AD110" s="31"/>
      <c r="AE110" s="32"/>
      <c r="AF110" s="33"/>
      <c r="AG110" s="35"/>
      <c r="AH110" s="33"/>
      <c r="AI110" s="34"/>
      <c r="AJ110" s="74"/>
      <c r="AK110" s="60"/>
      <c r="AL110" s="61"/>
      <c r="AM110" s="58" t="str">
        <f>'จัดรูปแบบ 4'!B106</f>
        <v>4401090101.001</v>
      </c>
      <c r="AN110" s="59" t="str">
        <f>'จัดรูปแบบ 4'!A106</f>
        <v>รายได้จากประปา</v>
      </c>
      <c r="AO110" s="8">
        <f>SUMIF('ไตรมาส 1'!$A$7:$A$506,AN110,'ไตรมาส 1'!$D$7:$D$506)</f>
        <v>0</v>
      </c>
      <c r="AP110" s="8">
        <f>SUMIF('ไตรมาส 1'!$A$7:$A$506,AN110,'ไตรมาส 1'!$E$7:$E$506)</f>
        <v>0</v>
      </c>
      <c r="AQ110" s="8">
        <f>SUM(SUMIF('ไตรมาส 1'!$A$7:$A$506,'ไตรมาส 4'!AN110,'ไตรมาส 1'!$F$7:$F$506),SUMIF('ไตรมาส 1'!$M$7:$M$506,'ไตรมาส 4'!AN110,'ไตรมาส 1'!$R$7:$R$506),SUMIF('ไตรมาส 1'!$Y$7:$Y$506,'ไตรมาส 4'!AN110,'ไตรมาส 1'!$AD$7:$AD$506),SUMIF('ไตรมาส 2'!$A$7:$A$506,'ไตรมาส 4'!AN110,'ไตรมาส 2'!$F$7:$F$506),SUMIF('ไตรมาส 2'!$M$7:$M$506,'ไตรมาส 4'!AN110,'ไตรมาส 2'!$R$7:$R$506),SUMIF('ไตรมาส 2'!$Y$7:$Y$506,'ไตรมาส 4'!AN110,'ไตรมาส 2'!$AD$7:$AD$506),SUMIF('ไตรมาส 3'!$A$7:$A$506,'ไตรมาส 4'!AN110,'ไตรมาส 3'!$F$7:$F$506),SUMIF('ไตรมาส 3'!$M$7:$M$506,'ไตรมาส 4'!AN110,'ไตรมาส 3'!$R$7:$R$506),SUMIF('ไตรมาส 3'!$Y$7:$Y$506,'ไตรมาส 4'!AN110,'ไตรมาส 3'!$AD$7:$AD$506),SUMIF($A$7:$A$506,AN110,$F$7:$F$506),SUMIF($M$7:$M$506,AN110,$R$7:$R$506),SUMIF($Y$7:$Y$506,AN110,$AD$7:$AD$506))</f>
        <v>100</v>
      </c>
      <c r="AR110" s="8">
        <f>SUM(SUMIF('ไตรมาส 1'!$A$7:$A$506,'ไตรมาส 4'!AN110,'ไตรมาส 1'!$G$7:$G$506),SUMIF('ไตรมาส 1'!$M$7:$M$506,'ไตรมาส 4'!AN110,'ไตรมาส 1'!$S$7:$S$506),SUMIF('ไตรมาส 1'!$Y$7:$Y$506,'ไตรมาส 4'!AN110,'ไตรมาส 1'!$AE$7:$AE$506),SUMIF('ไตรมาส 2'!$A$7:$A$506,'ไตรมาส 4'!AN110,'ไตรมาส 2'!$G$7:$G$506),SUMIF('ไตรมาส 2'!$M$7:$M$506,'ไตรมาส 4'!AN110,'ไตรมาส 2'!$S$7:$S$506),SUMIF('ไตรมาส 2'!$Y$7:$Y$506,'ไตรมาส 4'!AN110,'ไตรมาส 2'!$AE$7:$AE$506),SUMIF('ไตรมาส 3'!$A$7:$A$506,'ไตรมาส 4'!AN110,'ไตรมาส 3'!$G$7:$G$506),SUMIF('ไตรมาส 3'!$M$7:$M$506,'ไตรมาส 4'!AN110,'ไตรมาส 3'!$S$7:$S$506),SUMIF('ไตรมาส 3'!$Y$7:$Y$506,'ไตรมาส 4'!AN110,'ไตรมาส 3'!$AE$7:$AE$506),SUMIF($A$7:$A$506,AN110,$G$7:$G$506),SUMIF($M$7:$M$506,AN110,$S$7:$S$506),SUMIF($Y$7:$Y$506,AN110,$AE$7:$AE$506))</f>
        <v>588625</v>
      </c>
      <c r="AS110" s="8">
        <f t="shared" si="2"/>
        <v>0</v>
      </c>
      <c r="AT110" s="8">
        <f t="shared" si="3"/>
        <v>0</v>
      </c>
      <c r="AU110" s="6"/>
      <c r="AV110" s="7"/>
      <c r="AW110" s="81"/>
    </row>
    <row r="111" spans="1:49" ht="24.75" thickTop="1" thickBot="1" x14ac:dyDescent="0.25">
      <c r="A111" s="62"/>
      <c r="B111" s="64"/>
      <c r="C111" s="63"/>
      <c r="D111" s="34"/>
      <c r="E111" s="31"/>
      <c r="F111" s="31"/>
      <c r="G111" s="32"/>
      <c r="H111" s="33"/>
      <c r="I111" s="35"/>
      <c r="J111" s="33"/>
      <c r="K111" s="34"/>
      <c r="L111" s="70"/>
      <c r="M111" s="62"/>
      <c r="N111" s="64"/>
      <c r="O111" s="63"/>
      <c r="P111" s="34"/>
      <c r="Q111" s="31"/>
      <c r="R111" s="31"/>
      <c r="S111" s="32"/>
      <c r="T111" s="33"/>
      <c r="U111" s="35"/>
      <c r="V111" s="33"/>
      <c r="W111" s="34"/>
      <c r="X111" s="74"/>
      <c r="Y111" s="62"/>
      <c r="Z111" s="64"/>
      <c r="AA111" s="63"/>
      <c r="AB111" s="34"/>
      <c r="AC111" s="31"/>
      <c r="AD111" s="31"/>
      <c r="AE111" s="32"/>
      <c r="AF111" s="33"/>
      <c r="AG111" s="35"/>
      <c r="AH111" s="33"/>
      <c r="AI111" s="34"/>
      <c r="AJ111" s="74"/>
      <c r="AK111" s="60"/>
      <c r="AL111" s="61"/>
      <c r="AM111" s="58" t="str">
        <f>'จัดรูปแบบ 4'!B107</f>
        <v>4401100105.001</v>
      </c>
      <c r="AN111" s="59" t="str">
        <f>'จัดรูปแบบ 4'!A107</f>
        <v>รายได้ค่าขายเอกสารจัดซื้อจัดจ้าง</v>
      </c>
      <c r="AO111" s="8">
        <f>SUMIF('ไตรมาส 1'!$A$7:$A$506,AN111,'ไตรมาส 1'!$D$7:$D$506)</f>
        <v>0</v>
      </c>
      <c r="AP111" s="8">
        <f>SUMIF('ไตรมาส 1'!$A$7:$A$506,AN111,'ไตรมาส 1'!$E$7:$E$506)</f>
        <v>0</v>
      </c>
      <c r="AQ111" s="8">
        <f>SUM(SUMIF('ไตรมาส 1'!$A$7:$A$506,'ไตรมาส 4'!AN111,'ไตรมาส 1'!$F$7:$F$506),SUMIF('ไตรมาส 1'!$M$7:$M$506,'ไตรมาส 4'!AN111,'ไตรมาส 1'!$R$7:$R$506),SUMIF('ไตรมาส 1'!$Y$7:$Y$506,'ไตรมาส 4'!AN111,'ไตรมาส 1'!$AD$7:$AD$506),SUMIF('ไตรมาส 2'!$A$7:$A$506,'ไตรมาส 4'!AN111,'ไตรมาส 2'!$F$7:$F$506),SUMIF('ไตรมาส 2'!$M$7:$M$506,'ไตรมาส 4'!AN111,'ไตรมาส 2'!$R$7:$R$506),SUMIF('ไตรมาส 2'!$Y$7:$Y$506,'ไตรมาส 4'!AN111,'ไตรมาส 2'!$AD$7:$AD$506),SUMIF('ไตรมาส 3'!$A$7:$A$506,'ไตรมาส 4'!AN111,'ไตรมาส 3'!$F$7:$F$506),SUMIF('ไตรมาส 3'!$M$7:$M$506,'ไตรมาส 4'!AN111,'ไตรมาส 3'!$R$7:$R$506),SUMIF('ไตรมาส 3'!$Y$7:$Y$506,'ไตรมาส 4'!AN111,'ไตรมาส 3'!$AD$7:$AD$506),SUMIF($A$7:$A$506,AN111,$F$7:$F$506),SUMIF($M$7:$M$506,AN111,$R$7:$R$506),SUMIF($Y$7:$Y$506,AN111,$AD$7:$AD$506))</f>
        <v>0</v>
      </c>
      <c r="AR111" s="8">
        <f>SUM(SUMIF('ไตรมาส 1'!$A$7:$A$506,'ไตรมาส 4'!AN111,'ไตรมาส 1'!$G$7:$G$506),SUMIF('ไตรมาส 1'!$M$7:$M$506,'ไตรมาส 4'!AN111,'ไตรมาส 1'!$S$7:$S$506),SUMIF('ไตรมาส 1'!$Y$7:$Y$506,'ไตรมาส 4'!AN111,'ไตรมาส 1'!$AE$7:$AE$506),SUMIF('ไตรมาส 2'!$A$7:$A$506,'ไตรมาส 4'!AN111,'ไตรมาส 2'!$G$7:$G$506),SUMIF('ไตรมาส 2'!$M$7:$M$506,'ไตรมาส 4'!AN111,'ไตรมาส 2'!$S$7:$S$506),SUMIF('ไตรมาส 2'!$Y$7:$Y$506,'ไตรมาส 4'!AN111,'ไตรมาส 2'!$AE$7:$AE$506),SUMIF('ไตรมาส 3'!$A$7:$A$506,'ไตรมาส 4'!AN111,'ไตรมาส 3'!$G$7:$G$506),SUMIF('ไตรมาส 3'!$M$7:$M$506,'ไตรมาส 4'!AN111,'ไตรมาส 3'!$S$7:$S$506),SUMIF('ไตรมาส 3'!$Y$7:$Y$506,'ไตรมาส 4'!AN111,'ไตรมาส 3'!$AE$7:$AE$506),SUMIF($A$7:$A$506,AN111,$G$7:$G$506),SUMIF($M$7:$M$506,AN111,$S$7:$S$506),SUMIF($Y$7:$Y$506,AN111,$AE$7:$AE$506))</f>
        <v>219500</v>
      </c>
      <c r="AS111" s="8">
        <f t="shared" si="2"/>
        <v>0</v>
      </c>
      <c r="AT111" s="8">
        <f t="shared" si="3"/>
        <v>0</v>
      </c>
      <c r="AU111" s="6"/>
      <c r="AV111" s="7"/>
      <c r="AW111" s="81"/>
    </row>
    <row r="112" spans="1:49" ht="24.75" thickTop="1" thickBot="1" x14ac:dyDescent="0.25">
      <c r="A112" s="62"/>
      <c r="B112" s="64"/>
      <c r="C112" s="63"/>
      <c r="D112" s="34"/>
      <c r="E112" s="31"/>
      <c r="F112" s="31"/>
      <c r="G112" s="32"/>
      <c r="H112" s="33"/>
      <c r="I112" s="35"/>
      <c r="J112" s="33"/>
      <c r="K112" s="34"/>
      <c r="L112" s="70"/>
      <c r="M112" s="62"/>
      <c r="N112" s="64"/>
      <c r="O112" s="63"/>
      <c r="P112" s="34"/>
      <c r="Q112" s="31"/>
      <c r="R112" s="31"/>
      <c r="S112" s="32"/>
      <c r="T112" s="33"/>
      <c r="U112" s="35"/>
      <c r="V112" s="33"/>
      <c r="W112" s="34"/>
      <c r="X112" s="74"/>
      <c r="Y112" s="62"/>
      <c r="Z112" s="64"/>
      <c r="AA112" s="63"/>
      <c r="AB112" s="34"/>
      <c r="AC112" s="31"/>
      <c r="AD112" s="31"/>
      <c r="AE112" s="32"/>
      <c r="AF112" s="33"/>
      <c r="AG112" s="35"/>
      <c r="AH112" s="33"/>
      <c r="AI112" s="34"/>
      <c r="AJ112" s="74"/>
      <c r="AK112" s="60"/>
      <c r="AL112" s="61"/>
      <c r="AM112" s="58" t="str">
        <f>'จัดรูปแบบ 4'!B108</f>
        <v>4401100110.001</v>
      </c>
      <c r="AN112" s="59" t="str">
        <f>'จัดรูปแบบ 4'!A108</f>
        <v>รายได้จากการขายครุภัณฑ์</v>
      </c>
      <c r="AO112" s="8">
        <f>SUMIF('ไตรมาส 1'!$A$7:$A$506,AN112,'ไตรมาส 1'!$D$7:$D$506)</f>
        <v>0</v>
      </c>
      <c r="AP112" s="8">
        <f>SUMIF('ไตรมาส 1'!$A$7:$A$506,AN112,'ไตรมาส 1'!$E$7:$E$506)</f>
        <v>0</v>
      </c>
      <c r="AQ112" s="8">
        <f>SUM(SUMIF('ไตรมาส 1'!$A$7:$A$506,'ไตรมาส 4'!AN112,'ไตรมาส 1'!$F$7:$F$506),SUMIF('ไตรมาส 1'!$M$7:$M$506,'ไตรมาส 4'!AN112,'ไตรมาส 1'!$R$7:$R$506),SUMIF('ไตรมาส 1'!$Y$7:$Y$506,'ไตรมาส 4'!AN112,'ไตรมาส 1'!$AD$7:$AD$506),SUMIF('ไตรมาส 2'!$A$7:$A$506,'ไตรมาส 4'!AN112,'ไตรมาส 2'!$F$7:$F$506),SUMIF('ไตรมาส 2'!$M$7:$M$506,'ไตรมาส 4'!AN112,'ไตรมาส 2'!$R$7:$R$506),SUMIF('ไตรมาส 2'!$Y$7:$Y$506,'ไตรมาส 4'!AN112,'ไตรมาส 2'!$AD$7:$AD$506),SUMIF('ไตรมาส 3'!$A$7:$A$506,'ไตรมาส 4'!AN112,'ไตรมาส 3'!$F$7:$F$506),SUMIF('ไตรมาส 3'!$M$7:$M$506,'ไตรมาส 4'!AN112,'ไตรมาส 3'!$R$7:$R$506),SUMIF('ไตรมาส 3'!$Y$7:$Y$506,'ไตรมาส 4'!AN112,'ไตรมาส 3'!$AD$7:$AD$506),SUMIF($A$7:$A$506,AN112,$F$7:$F$506),SUMIF($M$7:$M$506,AN112,$R$7:$R$506),SUMIF($Y$7:$Y$506,AN112,$AD$7:$AD$506))</f>
        <v>0</v>
      </c>
      <c r="AR112" s="8">
        <f>SUM(SUMIF('ไตรมาส 1'!$A$7:$A$506,'ไตรมาส 4'!AN112,'ไตรมาส 1'!$G$7:$G$506),SUMIF('ไตรมาส 1'!$M$7:$M$506,'ไตรมาส 4'!AN112,'ไตรมาส 1'!$S$7:$S$506),SUMIF('ไตรมาส 1'!$Y$7:$Y$506,'ไตรมาส 4'!AN112,'ไตรมาส 1'!$AE$7:$AE$506),SUMIF('ไตรมาส 2'!$A$7:$A$506,'ไตรมาส 4'!AN112,'ไตรมาส 2'!$G$7:$G$506),SUMIF('ไตรมาส 2'!$M$7:$M$506,'ไตรมาส 4'!AN112,'ไตรมาส 2'!$S$7:$S$506),SUMIF('ไตรมาส 2'!$Y$7:$Y$506,'ไตรมาส 4'!AN112,'ไตรมาส 2'!$AE$7:$AE$506),SUMIF('ไตรมาส 3'!$A$7:$A$506,'ไตรมาส 4'!AN112,'ไตรมาส 3'!$G$7:$G$506),SUMIF('ไตรมาส 3'!$M$7:$M$506,'ไตรมาส 4'!AN112,'ไตรมาส 3'!$S$7:$S$506),SUMIF('ไตรมาส 3'!$Y$7:$Y$506,'ไตรมาส 4'!AN112,'ไตรมาส 3'!$AE$7:$AE$506),SUMIF($A$7:$A$506,AN112,$G$7:$G$506),SUMIF($M$7:$M$506,AN112,$S$7:$S$506),SUMIF($Y$7:$Y$506,AN112,$AE$7:$AE$506))</f>
        <v>95</v>
      </c>
      <c r="AS112" s="8">
        <f t="shared" si="2"/>
        <v>0</v>
      </c>
      <c r="AT112" s="8">
        <f t="shared" si="3"/>
        <v>0</v>
      </c>
      <c r="AU112" s="6"/>
      <c r="AV112" s="7"/>
      <c r="AW112" s="81"/>
    </row>
    <row r="113" spans="1:49" ht="24.75" thickTop="1" thickBot="1" x14ac:dyDescent="0.25">
      <c r="A113" s="62"/>
      <c r="B113" s="64"/>
      <c r="C113" s="63"/>
      <c r="D113" s="34"/>
      <c r="E113" s="31"/>
      <c r="F113" s="31"/>
      <c r="G113" s="32"/>
      <c r="H113" s="33"/>
      <c r="I113" s="35"/>
      <c r="J113" s="33"/>
      <c r="K113" s="34"/>
      <c r="L113" s="70"/>
      <c r="M113" s="62"/>
      <c r="N113" s="64"/>
      <c r="O113" s="63"/>
      <c r="P113" s="34"/>
      <c r="Q113" s="31"/>
      <c r="R113" s="31"/>
      <c r="S113" s="32"/>
      <c r="T113" s="33"/>
      <c r="U113" s="35"/>
      <c r="V113" s="33"/>
      <c r="W113" s="34"/>
      <c r="X113" s="74"/>
      <c r="Y113" s="62"/>
      <c r="Z113" s="64"/>
      <c r="AA113" s="63"/>
      <c r="AB113" s="34"/>
      <c r="AC113" s="31"/>
      <c r="AD113" s="31"/>
      <c r="AE113" s="32"/>
      <c r="AF113" s="33"/>
      <c r="AG113" s="35"/>
      <c r="AH113" s="33"/>
      <c r="AI113" s="34"/>
      <c r="AJ113" s="74"/>
      <c r="AK113" s="60"/>
      <c r="AL113" s="61"/>
      <c r="AM113" s="58" t="str">
        <f>'จัดรูปแบบ 4'!B109</f>
        <v>4401100199.001</v>
      </c>
      <c r="AN113" s="59" t="str">
        <f>'จัดรูปแบบ 4'!A109</f>
        <v>รายได้เบ็ดเตล็ดอื่น ๆ</v>
      </c>
      <c r="AO113" s="8">
        <f>SUMIF('ไตรมาส 1'!$A$7:$A$506,AN113,'ไตรมาส 1'!$D$7:$D$506)</f>
        <v>0</v>
      </c>
      <c r="AP113" s="8">
        <f>SUMIF('ไตรมาส 1'!$A$7:$A$506,AN113,'ไตรมาส 1'!$E$7:$E$506)</f>
        <v>0</v>
      </c>
      <c r="AQ113" s="8">
        <f>SUM(SUMIF('ไตรมาส 1'!$A$7:$A$506,'ไตรมาส 4'!AN113,'ไตรมาส 1'!$F$7:$F$506),SUMIF('ไตรมาส 1'!$M$7:$M$506,'ไตรมาส 4'!AN113,'ไตรมาส 1'!$R$7:$R$506),SUMIF('ไตรมาส 1'!$Y$7:$Y$506,'ไตรมาส 4'!AN113,'ไตรมาส 1'!$AD$7:$AD$506),SUMIF('ไตรมาส 2'!$A$7:$A$506,'ไตรมาส 4'!AN113,'ไตรมาส 2'!$F$7:$F$506),SUMIF('ไตรมาส 2'!$M$7:$M$506,'ไตรมาส 4'!AN113,'ไตรมาส 2'!$R$7:$R$506),SUMIF('ไตรมาส 2'!$Y$7:$Y$506,'ไตรมาส 4'!AN113,'ไตรมาส 2'!$AD$7:$AD$506),SUMIF('ไตรมาส 3'!$A$7:$A$506,'ไตรมาส 4'!AN113,'ไตรมาส 3'!$F$7:$F$506),SUMIF('ไตรมาส 3'!$M$7:$M$506,'ไตรมาส 4'!AN113,'ไตรมาส 3'!$R$7:$R$506),SUMIF('ไตรมาส 3'!$Y$7:$Y$506,'ไตรมาส 4'!AN113,'ไตรมาส 3'!$AD$7:$AD$506),SUMIF($A$7:$A$506,AN113,$F$7:$F$506),SUMIF($M$7:$M$506,AN113,$R$7:$R$506),SUMIF($Y$7:$Y$506,AN113,$AD$7:$AD$506))</f>
        <v>0</v>
      </c>
      <c r="AR113" s="8">
        <f>SUM(SUMIF('ไตรมาส 1'!$A$7:$A$506,'ไตรมาส 4'!AN113,'ไตรมาส 1'!$G$7:$G$506),SUMIF('ไตรมาส 1'!$M$7:$M$506,'ไตรมาส 4'!AN113,'ไตรมาส 1'!$S$7:$S$506),SUMIF('ไตรมาส 1'!$Y$7:$Y$506,'ไตรมาส 4'!AN113,'ไตรมาส 1'!$AE$7:$AE$506),SUMIF('ไตรมาส 2'!$A$7:$A$506,'ไตรมาส 4'!AN113,'ไตรมาส 2'!$G$7:$G$506),SUMIF('ไตรมาส 2'!$M$7:$M$506,'ไตรมาส 4'!AN113,'ไตรมาส 2'!$S$7:$S$506),SUMIF('ไตรมาส 2'!$Y$7:$Y$506,'ไตรมาส 4'!AN113,'ไตรมาส 2'!$AE$7:$AE$506),SUMIF('ไตรมาส 3'!$A$7:$A$506,'ไตรมาส 4'!AN113,'ไตรมาส 3'!$G$7:$G$506),SUMIF('ไตรมาส 3'!$M$7:$M$506,'ไตรมาส 4'!AN113,'ไตรมาส 3'!$S$7:$S$506),SUMIF('ไตรมาส 3'!$Y$7:$Y$506,'ไตรมาส 4'!AN113,'ไตรมาส 3'!$AE$7:$AE$506),SUMIF($A$7:$A$506,AN113,$G$7:$G$506),SUMIF($M$7:$M$506,AN113,$S$7:$S$506),SUMIF($Y$7:$Y$506,AN113,$AE$7:$AE$506))</f>
        <v>50</v>
      </c>
      <c r="AS113" s="8">
        <f t="shared" si="2"/>
        <v>0</v>
      </c>
      <c r="AT113" s="8">
        <f t="shared" si="3"/>
        <v>0</v>
      </c>
      <c r="AU113" s="6"/>
      <c r="AV113" s="7"/>
      <c r="AW113" s="81"/>
    </row>
    <row r="114" spans="1:49" ht="24.75" thickTop="1" thickBot="1" x14ac:dyDescent="0.25">
      <c r="A114" s="62"/>
      <c r="B114" s="64"/>
      <c r="C114" s="63"/>
      <c r="D114" s="34"/>
      <c r="E114" s="31"/>
      <c r="F114" s="31"/>
      <c r="G114" s="32"/>
      <c r="H114" s="33"/>
      <c r="I114" s="35"/>
      <c r="J114" s="33"/>
      <c r="K114" s="34"/>
      <c r="L114" s="70"/>
      <c r="M114" s="62"/>
      <c r="N114" s="64"/>
      <c r="O114" s="63"/>
      <c r="P114" s="34"/>
      <c r="Q114" s="31"/>
      <c r="R114" s="31"/>
      <c r="S114" s="32"/>
      <c r="T114" s="33"/>
      <c r="U114" s="35"/>
      <c r="V114" s="33"/>
      <c r="W114" s="34"/>
      <c r="X114" s="74"/>
      <c r="Y114" s="62"/>
      <c r="Z114" s="64"/>
      <c r="AA114" s="63"/>
      <c r="AB114" s="34"/>
      <c r="AC114" s="31"/>
      <c r="AD114" s="31"/>
      <c r="AE114" s="32"/>
      <c r="AF114" s="33"/>
      <c r="AG114" s="35"/>
      <c r="AH114" s="33"/>
      <c r="AI114" s="34"/>
      <c r="AJ114" s="74"/>
      <c r="AK114" s="60"/>
      <c r="AL114" s="61"/>
      <c r="AM114" s="58" t="str">
        <f>'จัดรูปแบบ 4'!B110</f>
        <v>4402010101.001</v>
      </c>
      <c r="AN114" s="59" t="str">
        <f>'จัดรูปแบบ 4'!A110</f>
        <v>รายได้ภาษีรถยนต์</v>
      </c>
      <c r="AO114" s="8">
        <f>SUMIF('ไตรมาส 1'!$A$7:$A$506,AN114,'ไตรมาส 1'!$D$7:$D$506)</f>
        <v>0</v>
      </c>
      <c r="AP114" s="8">
        <f>SUMIF('ไตรมาส 1'!$A$7:$A$506,AN114,'ไตรมาส 1'!$E$7:$E$506)</f>
        <v>0</v>
      </c>
      <c r="AQ114" s="8">
        <f>SUM(SUMIF('ไตรมาส 1'!$A$7:$A$506,'ไตรมาส 4'!AN114,'ไตรมาส 1'!$F$7:$F$506),SUMIF('ไตรมาส 1'!$M$7:$M$506,'ไตรมาส 4'!AN114,'ไตรมาส 1'!$R$7:$R$506),SUMIF('ไตรมาส 1'!$Y$7:$Y$506,'ไตรมาส 4'!AN114,'ไตรมาส 1'!$AD$7:$AD$506),SUMIF('ไตรมาส 2'!$A$7:$A$506,'ไตรมาส 4'!AN114,'ไตรมาส 2'!$F$7:$F$506),SUMIF('ไตรมาส 2'!$M$7:$M$506,'ไตรมาส 4'!AN114,'ไตรมาส 2'!$R$7:$R$506),SUMIF('ไตรมาส 2'!$Y$7:$Y$506,'ไตรมาส 4'!AN114,'ไตรมาส 2'!$AD$7:$AD$506),SUMIF('ไตรมาส 3'!$A$7:$A$506,'ไตรมาส 4'!AN114,'ไตรมาส 3'!$F$7:$F$506),SUMIF('ไตรมาส 3'!$M$7:$M$506,'ไตรมาส 4'!AN114,'ไตรมาส 3'!$R$7:$R$506),SUMIF('ไตรมาส 3'!$Y$7:$Y$506,'ไตรมาส 4'!AN114,'ไตรมาส 3'!$AD$7:$AD$506),SUMIF($A$7:$A$506,AN114,$F$7:$F$506),SUMIF($M$7:$M$506,AN114,$R$7:$R$506),SUMIF($Y$7:$Y$506,AN114,$AD$7:$AD$506))</f>
        <v>0</v>
      </c>
      <c r="AR114" s="8">
        <f>SUM(SUMIF('ไตรมาส 1'!$A$7:$A$506,'ไตรมาส 4'!AN114,'ไตรมาส 1'!$G$7:$G$506),SUMIF('ไตรมาส 1'!$M$7:$M$506,'ไตรมาส 4'!AN114,'ไตรมาส 1'!$S$7:$S$506),SUMIF('ไตรมาส 1'!$Y$7:$Y$506,'ไตรมาส 4'!AN114,'ไตรมาส 1'!$AE$7:$AE$506),SUMIF('ไตรมาส 2'!$A$7:$A$506,'ไตรมาส 4'!AN114,'ไตรมาส 2'!$G$7:$G$506),SUMIF('ไตรมาส 2'!$M$7:$M$506,'ไตรมาส 4'!AN114,'ไตรมาส 2'!$S$7:$S$506),SUMIF('ไตรมาส 2'!$Y$7:$Y$506,'ไตรมาส 4'!AN114,'ไตรมาส 2'!$AE$7:$AE$506),SUMIF('ไตรมาส 3'!$A$7:$A$506,'ไตรมาส 4'!AN114,'ไตรมาส 3'!$G$7:$G$506),SUMIF('ไตรมาส 3'!$M$7:$M$506,'ไตรมาส 4'!AN114,'ไตรมาส 3'!$S$7:$S$506),SUMIF('ไตรมาส 3'!$Y$7:$Y$506,'ไตรมาส 4'!AN114,'ไตรมาส 3'!$AE$7:$AE$506),SUMIF($A$7:$A$506,AN114,$G$7:$G$506),SUMIF($M$7:$M$506,AN114,$S$7:$S$506),SUMIF($Y$7:$Y$506,AN114,$AE$7:$AE$506))</f>
        <v>234925.17</v>
      </c>
      <c r="AS114" s="8">
        <f t="shared" si="2"/>
        <v>0</v>
      </c>
      <c r="AT114" s="8">
        <f t="shared" si="3"/>
        <v>0</v>
      </c>
      <c r="AU114" s="6"/>
      <c r="AV114" s="7"/>
      <c r="AW114" s="81"/>
    </row>
    <row r="115" spans="1:49" ht="24.75" thickTop="1" thickBot="1" x14ac:dyDescent="0.25">
      <c r="A115" s="62"/>
      <c r="B115" s="64"/>
      <c r="C115" s="63"/>
      <c r="D115" s="34"/>
      <c r="E115" s="31"/>
      <c r="F115" s="31"/>
      <c r="G115" s="32"/>
      <c r="H115" s="33"/>
      <c r="I115" s="35"/>
      <c r="J115" s="33"/>
      <c r="K115" s="34"/>
      <c r="L115" s="70"/>
      <c r="M115" s="62"/>
      <c r="N115" s="64"/>
      <c r="O115" s="63"/>
      <c r="P115" s="34"/>
      <c r="Q115" s="31"/>
      <c r="R115" s="31"/>
      <c r="S115" s="32"/>
      <c r="T115" s="33"/>
      <c r="U115" s="35"/>
      <c r="V115" s="33"/>
      <c r="W115" s="34"/>
      <c r="X115" s="74"/>
      <c r="Y115" s="62"/>
      <c r="Z115" s="64"/>
      <c r="AA115" s="63"/>
      <c r="AB115" s="34"/>
      <c r="AC115" s="31"/>
      <c r="AD115" s="31"/>
      <c r="AE115" s="32"/>
      <c r="AF115" s="33"/>
      <c r="AG115" s="35"/>
      <c r="AH115" s="33"/>
      <c r="AI115" s="34"/>
      <c r="AJ115" s="74"/>
      <c r="AK115" s="60"/>
      <c r="AL115" s="61"/>
      <c r="AM115" s="58" t="str">
        <f>'จัดรูปแบบ 4'!B111</f>
        <v>4402010102.001</v>
      </c>
      <c r="AN115" s="59" t="str">
        <f>'จัดรูปแบบ 4'!A111</f>
        <v>รายได้ภาษีมูลค่าเพิ่มตาม พ.ร.บ.กำหนดแผนฯ</v>
      </c>
      <c r="AO115" s="8">
        <f>SUMIF('ไตรมาส 1'!$A$7:$A$506,AN115,'ไตรมาส 1'!$D$7:$D$506)</f>
        <v>0</v>
      </c>
      <c r="AP115" s="8">
        <f>SUMIF('ไตรมาส 1'!$A$7:$A$506,AN115,'ไตรมาส 1'!$E$7:$E$506)</f>
        <v>0</v>
      </c>
      <c r="AQ115" s="8">
        <f>SUM(SUMIF('ไตรมาส 1'!$A$7:$A$506,'ไตรมาส 4'!AN115,'ไตรมาส 1'!$F$7:$F$506),SUMIF('ไตรมาส 1'!$M$7:$M$506,'ไตรมาส 4'!AN115,'ไตรมาส 1'!$R$7:$R$506),SUMIF('ไตรมาส 1'!$Y$7:$Y$506,'ไตรมาส 4'!AN115,'ไตรมาส 1'!$AD$7:$AD$506),SUMIF('ไตรมาส 2'!$A$7:$A$506,'ไตรมาส 4'!AN115,'ไตรมาส 2'!$F$7:$F$506),SUMIF('ไตรมาส 2'!$M$7:$M$506,'ไตรมาส 4'!AN115,'ไตรมาส 2'!$R$7:$R$506),SUMIF('ไตรมาส 2'!$Y$7:$Y$506,'ไตรมาส 4'!AN115,'ไตรมาส 2'!$AD$7:$AD$506),SUMIF('ไตรมาส 3'!$A$7:$A$506,'ไตรมาส 4'!AN115,'ไตรมาส 3'!$F$7:$F$506),SUMIF('ไตรมาส 3'!$M$7:$M$506,'ไตรมาส 4'!AN115,'ไตรมาส 3'!$R$7:$R$506),SUMIF('ไตรมาส 3'!$Y$7:$Y$506,'ไตรมาส 4'!AN115,'ไตรมาส 3'!$AD$7:$AD$506),SUMIF($A$7:$A$506,AN115,$F$7:$F$506),SUMIF($M$7:$M$506,AN115,$R$7:$R$506),SUMIF($Y$7:$Y$506,AN115,$AD$7:$AD$506))</f>
        <v>0</v>
      </c>
      <c r="AR115" s="8">
        <f>SUM(SUMIF('ไตรมาส 1'!$A$7:$A$506,'ไตรมาส 4'!AN115,'ไตรมาส 1'!$G$7:$G$506),SUMIF('ไตรมาส 1'!$M$7:$M$506,'ไตรมาส 4'!AN115,'ไตรมาส 1'!$S$7:$S$506),SUMIF('ไตรมาส 1'!$Y$7:$Y$506,'ไตรมาส 4'!AN115,'ไตรมาส 1'!$AE$7:$AE$506),SUMIF('ไตรมาส 2'!$A$7:$A$506,'ไตรมาส 4'!AN115,'ไตรมาส 2'!$G$7:$G$506),SUMIF('ไตรมาส 2'!$M$7:$M$506,'ไตรมาส 4'!AN115,'ไตรมาส 2'!$S$7:$S$506),SUMIF('ไตรมาส 2'!$Y$7:$Y$506,'ไตรมาส 4'!AN115,'ไตรมาส 2'!$AE$7:$AE$506),SUMIF('ไตรมาส 3'!$A$7:$A$506,'ไตรมาส 4'!AN115,'ไตรมาส 3'!$G$7:$G$506),SUMIF('ไตรมาส 3'!$M$7:$M$506,'ไตรมาส 4'!AN115,'ไตรมาส 3'!$S$7:$S$506),SUMIF('ไตรมาส 3'!$Y$7:$Y$506,'ไตรมาส 4'!AN115,'ไตรมาส 3'!$AE$7:$AE$506),SUMIF($A$7:$A$506,AN115,$G$7:$G$506),SUMIF($M$7:$M$506,AN115,$S$7:$S$506),SUMIF($Y$7:$Y$506,AN115,$AE$7:$AE$506))</f>
        <v>5867837.6899999995</v>
      </c>
      <c r="AS115" s="8">
        <f t="shared" si="2"/>
        <v>0</v>
      </c>
      <c r="AT115" s="8">
        <f t="shared" si="3"/>
        <v>0</v>
      </c>
      <c r="AU115" s="6"/>
      <c r="AV115" s="7"/>
      <c r="AW115" s="81"/>
    </row>
    <row r="116" spans="1:49" ht="24.75" thickTop="1" thickBot="1" x14ac:dyDescent="0.25">
      <c r="A116" s="62"/>
      <c r="B116" s="64"/>
      <c r="C116" s="63"/>
      <c r="D116" s="34"/>
      <c r="E116" s="31"/>
      <c r="F116" s="31"/>
      <c r="G116" s="32"/>
      <c r="H116" s="33"/>
      <c r="I116" s="35"/>
      <c r="J116" s="33"/>
      <c r="K116" s="34"/>
      <c r="L116" s="70"/>
      <c r="M116" s="62"/>
      <c r="N116" s="64"/>
      <c r="O116" s="63"/>
      <c r="P116" s="34"/>
      <c r="Q116" s="31"/>
      <c r="R116" s="31"/>
      <c r="S116" s="32"/>
      <c r="T116" s="33"/>
      <c r="U116" s="35"/>
      <c r="V116" s="33"/>
      <c r="W116" s="34"/>
      <c r="X116" s="74"/>
      <c r="Y116" s="62"/>
      <c r="Z116" s="64"/>
      <c r="AA116" s="63"/>
      <c r="AB116" s="34"/>
      <c r="AC116" s="31"/>
      <c r="AD116" s="31"/>
      <c r="AE116" s="32"/>
      <c r="AF116" s="33"/>
      <c r="AG116" s="35"/>
      <c r="AH116" s="33"/>
      <c r="AI116" s="34"/>
      <c r="AJ116" s="74"/>
      <c r="AK116" s="60"/>
      <c r="AL116" s="61"/>
      <c r="AM116" s="58" t="str">
        <f>'จัดรูปแบบ 4'!B112</f>
        <v>4402010104.001</v>
      </c>
      <c r="AN116" s="59" t="str">
        <f>'จัดรูปแบบ 4'!A112</f>
        <v>รายได้ภาษีมูลค่าเพิ่มตาม พ.ร.บ.จัดสรรรายได้ฯ</v>
      </c>
      <c r="AO116" s="8">
        <f>SUMIF('ไตรมาส 1'!$A$7:$A$506,AN116,'ไตรมาส 1'!$D$7:$D$506)</f>
        <v>0</v>
      </c>
      <c r="AP116" s="8">
        <f>SUMIF('ไตรมาส 1'!$A$7:$A$506,AN116,'ไตรมาส 1'!$E$7:$E$506)</f>
        <v>0</v>
      </c>
      <c r="AQ116" s="8">
        <f>SUM(SUMIF('ไตรมาส 1'!$A$7:$A$506,'ไตรมาส 4'!AN116,'ไตรมาส 1'!$F$7:$F$506),SUMIF('ไตรมาส 1'!$M$7:$M$506,'ไตรมาส 4'!AN116,'ไตรมาส 1'!$R$7:$R$506),SUMIF('ไตรมาส 1'!$Y$7:$Y$506,'ไตรมาส 4'!AN116,'ไตรมาส 1'!$AD$7:$AD$506),SUMIF('ไตรมาส 2'!$A$7:$A$506,'ไตรมาส 4'!AN116,'ไตรมาส 2'!$F$7:$F$506),SUMIF('ไตรมาส 2'!$M$7:$M$506,'ไตรมาส 4'!AN116,'ไตรมาส 2'!$R$7:$R$506),SUMIF('ไตรมาส 2'!$Y$7:$Y$506,'ไตรมาส 4'!AN116,'ไตรมาส 2'!$AD$7:$AD$506),SUMIF('ไตรมาส 3'!$A$7:$A$506,'ไตรมาส 4'!AN116,'ไตรมาส 3'!$F$7:$F$506),SUMIF('ไตรมาส 3'!$M$7:$M$506,'ไตรมาส 4'!AN116,'ไตรมาส 3'!$R$7:$R$506),SUMIF('ไตรมาส 3'!$Y$7:$Y$506,'ไตรมาส 4'!AN116,'ไตรมาส 3'!$AD$7:$AD$506),SUMIF($A$7:$A$506,AN116,$F$7:$F$506),SUMIF($M$7:$M$506,AN116,$R$7:$R$506),SUMIF($Y$7:$Y$506,AN116,$AD$7:$AD$506))</f>
        <v>0</v>
      </c>
      <c r="AR116" s="8">
        <f>SUM(SUMIF('ไตรมาส 1'!$A$7:$A$506,'ไตรมาส 4'!AN116,'ไตรมาส 1'!$G$7:$G$506),SUMIF('ไตรมาส 1'!$M$7:$M$506,'ไตรมาส 4'!AN116,'ไตรมาส 1'!$S$7:$S$506),SUMIF('ไตรมาส 1'!$Y$7:$Y$506,'ไตรมาส 4'!AN116,'ไตรมาส 1'!$AE$7:$AE$506),SUMIF('ไตรมาส 2'!$A$7:$A$506,'ไตรมาส 4'!AN116,'ไตรมาส 2'!$G$7:$G$506),SUMIF('ไตรมาส 2'!$M$7:$M$506,'ไตรมาส 4'!AN116,'ไตรมาส 2'!$S$7:$S$506),SUMIF('ไตรมาส 2'!$Y$7:$Y$506,'ไตรมาส 4'!AN116,'ไตรมาส 2'!$AE$7:$AE$506),SUMIF('ไตรมาส 3'!$A$7:$A$506,'ไตรมาส 4'!AN116,'ไตรมาส 3'!$G$7:$G$506),SUMIF('ไตรมาส 3'!$M$7:$M$506,'ไตรมาส 4'!AN116,'ไตรมาส 3'!$S$7:$S$506),SUMIF('ไตรมาส 3'!$Y$7:$Y$506,'ไตรมาส 4'!AN116,'ไตรมาส 3'!$AE$7:$AE$506),SUMIF($A$7:$A$506,AN116,$G$7:$G$506),SUMIF($M$7:$M$506,AN116,$S$7:$S$506),SUMIF($Y$7:$Y$506,AN116,$AE$7:$AE$506))</f>
        <v>1717168.99</v>
      </c>
      <c r="AS116" s="8">
        <f t="shared" si="2"/>
        <v>0</v>
      </c>
      <c r="AT116" s="8">
        <f t="shared" si="3"/>
        <v>0</v>
      </c>
      <c r="AU116" s="6"/>
      <c r="AV116" s="7"/>
      <c r="AW116" s="81"/>
    </row>
    <row r="117" spans="1:49" ht="24.75" thickTop="1" thickBot="1" x14ac:dyDescent="0.25">
      <c r="A117" s="62"/>
      <c r="B117" s="64"/>
      <c r="C117" s="63"/>
      <c r="D117" s="34"/>
      <c r="E117" s="31"/>
      <c r="F117" s="31"/>
      <c r="G117" s="32"/>
      <c r="H117" s="33"/>
      <c r="I117" s="35"/>
      <c r="J117" s="33"/>
      <c r="K117" s="34"/>
      <c r="L117" s="70"/>
      <c r="M117" s="62"/>
      <c r="N117" s="64"/>
      <c r="O117" s="63"/>
      <c r="P117" s="34"/>
      <c r="Q117" s="31"/>
      <c r="R117" s="31"/>
      <c r="S117" s="32"/>
      <c r="T117" s="33"/>
      <c r="U117" s="35"/>
      <c r="V117" s="33"/>
      <c r="W117" s="34"/>
      <c r="X117" s="74"/>
      <c r="Y117" s="62"/>
      <c r="Z117" s="64"/>
      <c r="AA117" s="63"/>
      <c r="AB117" s="34"/>
      <c r="AC117" s="31"/>
      <c r="AD117" s="31"/>
      <c r="AE117" s="32"/>
      <c r="AF117" s="33"/>
      <c r="AG117" s="35"/>
      <c r="AH117" s="33"/>
      <c r="AI117" s="34"/>
      <c r="AJ117" s="74"/>
      <c r="AK117" s="60"/>
      <c r="AL117" s="61"/>
      <c r="AM117" s="58" t="str">
        <f>'จัดรูปแบบ 4'!B113</f>
        <v>4402010105.001</v>
      </c>
      <c r="AN117" s="59" t="str">
        <f>'จัดรูปแบบ 4'!A113</f>
        <v>รายได้ภาษีธุรกิจเฉพาะ</v>
      </c>
      <c r="AO117" s="8">
        <f>SUMIF('ไตรมาส 1'!$A$7:$A$506,AN117,'ไตรมาส 1'!$D$7:$D$506)</f>
        <v>0</v>
      </c>
      <c r="AP117" s="8">
        <f>SUMIF('ไตรมาส 1'!$A$7:$A$506,AN117,'ไตรมาส 1'!$E$7:$E$506)</f>
        <v>0</v>
      </c>
      <c r="AQ117" s="8">
        <f>SUM(SUMIF('ไตรมาส 1'!$A$7:$A$506,'ไตรมาส 4'!AN117,'ไตรมาส 1'!$F$7:$F$506),SUMIF('ไตรมาส 1'!$M$7:$M$506,'ไตรมาส 4'!AN117,'ไตรมาส 1'!$R$7:$R$506),SUMIF('ไตรมาส 1'!$Y$7:$Y$506,'ไตรมาส 4'!AN117,'ไตรมาส 1'!$AD$7:$AD$506),SUMIF('ไตรมาส 2'!$A$7:$A$506,'ไตรมาส 4'!AN117,'ไตรมาส 2'!$F$7:$F$506),SUMIF('ไตรมาส 2'!$M$7:$M$506,'ไตรมาส 4'!AN117,'ไตรมาส 2'!$R$7:$R$506),SUMIF('ไตรมาส 2'!$Y$7:$Y$506,'ไตรมาส 4'!AN117,'ไตรมาส 2'!$AD$7:$AD$506),SUMIF('ไตรมาส 3'!$A$7:$A$506,'ไตรมาส 4'!AN117,'ไตรมาส 3'!$F$7:$F$506),SUMIF('ไตรมาส 3'!$M$7:$M$506,'ไตรมาส 4'!AN117,'ไตรมาส 3'!$R$7:$R$506),SUMIF('ไตรมาส 3'!$Y$7:$Y$506,'ไตรมาส 4'!AN117,'ไตรมาส 3'!$AD$7:$AD$506),SUMIF($A$7:$A$506,AN117,$F$7:$F$506),SUMIF($M$7:$M$506,AN117,$R$7:$R$506),SUMIF($Y$7:$Y$506,AN117,$AD$7:$AD$506))</f>
        <v>0</v>
      </c>
      <c r="AR117" s="8">
        <f>SUM(SUMIF('ไตรมาส 1'!$A$7:$A$506,'ไตรมาส 4'!AN117,'ไตรมาส 1'!$G$7:$G$506),SUMIF('ไตรมาส 1'!$M$7:$M$506,'ไตรมาส 4'!AN117,'ไตรมาส 1'!$S$7:$S$506),SUMIF('ไตรมาส 1'!$Y$7:$Y$506,'ไตรมาส 4'!AN117,'ไตรมาส 1'!$AE$7:$AE$506),SUMIF('ไตรมาส 2'!$A$7:$A$506,'ไตรมาส 4'!AN117,'ไตรมาส 2'!$G$7:$G$506),SUMIF('ไตรมาส 2'!$M$7:$M$506,'ไตรมาส 4'!AN117,'ไตรมาส 2'!$S$7:$S$506),SUMIF('ไตรมาส 2'!$Y$7:$Y$506,'ไตรมาส 4'!AN117,'ไตรมาส 2'!$AE$7:$AE$506),SUMIF('ไตรมาส 3'!$A$7:$A$506,'ไตรมาส 4'!AN117,'ไตรมาส 3'!$G$7:$G$506),SUMIF('ไตรมาส 3'!$M$7:$M$506,'ไตรมาส 4'!AN117,'ไตรมาส 3'!$S$7:$S$506),SUMIF('ไตรมาส 3'!$Y$7:$Y$506,'ไตรมาส 4'!AN117,'ไตรมาส 3'!$AE$7:$AE$506),SUMIF($A$7:$A$506,AN117,$G$7:$G$506),SUMIF($M$7:$M$506,AN117,$S$7:$S$506),SUMIF($Y$7:$Y$506,AN117,$AE$7:$AE$506))</f>
        <v>32881.35</v>
      </c>
      <c r="AS117" s="8">
        <f t="shared" si="2"/>
        <v>0</v>
      </c>
      <c r="AT117" s="8">
        <f t="shared" si="3"/>
        <v>0</v>
      </c>
      <c r="AU117" s="6"/>
      <c r="AV117" s="7"/>
      <c r="AW117" s="81"/>
    </row>
    <row r="118" spans="1:49" ht="24.75" thickTop="1" thickBot="1" x14ac:dyDescent="0.25">
      <c r="A118" s="62"/>
      <c r="B118" s="64"/>
      <c r="C118" s="63"/>
      <c r="D118" s="34"/>
      <c r="E118" s="31"/>
      <c r="F118" s="31"/>
      <c r="G118" s="32"/>
      <c r="H118" s="33"/>
      <c r="I118" s="35"/>
      <c r="J118" s="33"/>
      <c r="K118" s="34"/>
      <c r="L118" s="70"/>
      <c r="M118" s="62"/>
      <c r="N118" s="64"/>
      <c r="O118" s="63"/>
      <c r="P118" s="34"/>
      <c r="Q118" s="31"/>
      <c r="R118" s="31"/>
      <c r="S118" s="32"/>
      <c r="T118" s="33"/>
      <c r="U118" s="35"/>
      <c r="V118" s="33"/>
      <c r="W118" s="34"/>
      <c r="X118" s="74"/>
      <c r="Y118" s="62"/>
      <c r="Z118" s="64"/>
      <c r="AA118" s="63"/>
      <c r="AB118" s="34"/>
      <c r="AC118" s="31"/>
      <c r="AD118" s="31"/>
      <c r="AE118" s="32"/>
      <c r="AF118" s="33"/>
      <c r="AG118" s="35"/>
      <c r="AH118" s="33"/>
      <c r="AI118" s="34"/>
      <c r="AJ118" s="74"/>
      <c r="AK118" s="60"/>
      <c r="AL118" s="61"/>
      <c r="AM118" s="58" t="str">
        <f>'จัดรูปแบบ 4'!B114</f>
        <v>4402010106.001</v>
      </c>
      <c r="AN118" s="59" t="str">
        <f>'จัดรูปแบบ 4'!A114</f>
        <v>รายได้ภาษีสรรพสามิต</v>
      </c>
      <c r="AO118" s="8">
        <f>SUMIF('ไตรมาส 1'!$A$7:$A$506,AN118,'ไตรมาส 1'!$D$7:$D$506)</f>
        <v>0</v>
      </c>
      <c r="AP118" s="8">
        <f>SUMIF('ไตรมาส 1'!$A$7:$A$506,AN118,'ไตรมาส 1'!$E$7:$E$506)</f>
        <v>0</v>
      </c>
      <c r="AQ118" s="8">
        <f>SUM(SUMIF('ไตรมาส 1'!$A$7:$A$506,'ไตรมาส 4'!AN118,'ไตรมาส 1'!$F$7:$F$506),SUMIF('ไตรมาส 1'!$M$7:$M$506,'ไตรมาส 4'!AN118,'ไตรมาส 1'!$R$7:$R$506),SUMIF('ไตรมาส 1'!$Y$7:$Y$506,'ไตรมาส 4'!AN118,'ไตรมาส 1'!$AD$7:$AD$506),SUMIF('ไตรมาส 2'!$A$7:$A$506,'ไตรมาส 4'!AN118,'ไตรมาส 2'!$F$7:$F$506),SUMIF('ไตรมาส 2'!$M$7:$M$506,'ไตรมาส 4'!AN118,'ไตรมาส 2'!$R$7:$R$506),SUMIF('ไตรมาส 2'!$Y$7:$Y$506,'ไตรมาส 4'!AN118,'ไตรมาส 2'!$AD$7:$AD$506),SUMIF('ไตรมาส 3'!$A$7:$A$506,'ไตรมาส 4'!AN118,'ไตรมาส 3'!$F$7:$F$506),SUMIF('ไตรมาส 3'!$M$7:$M$506,'ไตรมาส 4'!AN118,'ไตรมาส 3'!$R$7:$R$506),SUMIF('ไตรมาส 3'!$Y$7:$Y$506,'ไตรมาส 4'!AN118,'ไตรมาส 3'!$AD$7:$AD$506),SUMIF($A$7:$A$506,AN118,$F$7:$F$506),SUMIF($M$7:$M$506,AN118,$R$7:$R$506),SUMIF($Y$7:$Y$506,AN118,$AD$7:$AD$506))</f>
        <v>0</v>
      </c>
      <c r="AR118" s="8">
        <f>SUM(SUMIF('ไตรมาส 1'!$A$7:$A$506,'ไตรมาส 4'!AN118,'ไตรมาส 1'!$G$7:$G$506),SUMIF('ไตรมาส 1'!$M$7:$M$506,'ไตรมาส 4'!AN118,'ไตรมาส 1'!$S$7:$S$506),SUMIF('ไตรมาส 1'!$Y$7:$Y$506,'ไตรมาส 4'!AN118,'ไตรมาส 1'!$AE$7:$AE$506),SUMIF('ไตรมาส 2'!$A$7:$A$506,'ไตรมาส 4'!AN118,'ไตรมาส 2'!$G$7:$G$506),SUMIF('ไตรมาส 2'!$M$7:$M$506,'ไตรมาส 4'!AN118,'ไตรมาส 2'!$S$7:$S$506),SUMIF('ไตรมาส 2'!$Y$7:$Y$506,'ไตรมาส 4'!AN118,'ไตรมาส 2'!$AE$7:$AE$506),SUMIF('ไตรมาส 3'!$A$7:$A$506,'ไตรมาส 4'!AN118,'ไตรมาส 3'!$G$7:$G$506),SUMIF('ไตรมาส 3'!$M$7:$M$506,'ไตรมาส 4'!AN118,'ไตรมาส 3'!$S$7:$S$506),SUMIF('ไตรมาส 3'!$Y$7:$Y$506,'ไตรมาส 4'!AN118,'ไตรมาส 3'!$AE$7:$AE$506),SUMIF($A$7:$A$506,AN118,$G$7:$G$506),SUMIF($M$7:$M$506,AN118,$S$7:$S$506),SUMIF($Y$7:$Y$506,AN118,$AE$7:$AE$506))</f>
        <v>2295053.0699999998</v>
      </c>
      <c r="AS118" s="8">
        <f t="shared" si="2"/>
        <v>0</v>
      </c>
      <c r="AT118" s="8">
        <f t="shared" si="3"/>
        <v>0</v>
      </c>
      <c r="AU118" s="6"/>
      <c r="AV118" s="7"/>
      <c r="AW118" s="81"/>
    </row>
    <row r="119" spans="1:49" ht="24.75" thickTop="1" thickBot="1" x14ac:dyDescent="0.25">
      <c r="A119" s="62"/>
      <c r="B119" s="64"/>
      <c r="C119" s="63"/>
      <c r="D119" s="34"/>
      <c r="E119" s="31"/>
      <c r="F119" s="31"/>
      <c r="G119" s="32"/>
      <c r="H119" s="33"/>
      <c r="I119" s="35"/>
      <c r="J119" s="33"/>
      <c r="K119" s="34"/>
      <c r="L119" s="70"/>
      <c r="M119" s="62"/>
      <c r="N119" s="64"/>
      <c r="O119" s="63"/>
      <c r="P119" s="34"/>
      <c r="Q119" s="31"/>
      <c r="R119" s="31"/>
      <c r="S119" s="32"/>
      <c r="T119" s="33"/>
      <c r="U119" s="35"/>
      <c r="V119" s="33"/>
      <c r="W119" s="34"/>
      <c r="X119" s="74"/>
      <c r="Y119" s="62"/>
      <c r="Z119" s="64"/>
      <c r="AA119" s="63"/>
      <c r="AB119" s="34"/>
      <c r="AC119" s="31"/>
      <c r="AD119" s="31"/>
      <c r="AE119" s="32"/>
      <c r="AF119" s="33"/>
      <c r="AG119" s="35"/>
      <c r="AH119" s="33"/>
      <c r="AI119" s="34"/>
      <c r="AJ119" s="74"/>
      <c r="AK119" s="60"/>
      <c r="AL119" s="61"/>
      <c r="AM119" s="58" t="str">
        <f>'จัดรูปแบบ 4'!B115</f>
        <v>4402010110.001</v>
      </c>
      <c r="AN119" s="59" t="str">
        <f>'จัดรูปแบบ 4'!A115</f>
        <v>รายได้ค่าภาคหลวงแร่</v>
      </c>
      <c r="AO119" s="8">
        <f>SUMIF('ไตรมาส 1'!$A$7:$A$506,AN119,'ไตรมาส 1'!$D$7:$D$506)</f>
        <v>0</v>
      </c>
      <c r="AP119" s="8">
        <f>SUMIF('ไตรมาส 1'!$A$7:$A$506,AN119,'ไตรมาส 1'!$E$7:$E$506)</f>
        <v>0</v>
      </c>
      <c r="AQ119" s="8">
        <f>SUM(SUMIF('ไตรมาส 1'!$A$7:$A$506,'ไตรมาส 4'!AN119,'ไตรมาส 1'!$F$7:$F$506),SUMIF('ไตรมาส 1'!$M$7:$M$506,'ไตรมาส 4'!AN119,'ไตรมาส 1'!$R$7:$R$506),SUMIF('ไตรมาส 1'!$Y$7:$Y$506,'ไตรมาส 4'!AN119,'ไตรมาส 1'!$AD$7:$AD$506),SUMIF('ไตรมาส 2'!$A$7:$A$506,'ไตรมาส 4'!AN119,'ไตรมาส 2'!$F$7:$F$506),SUMIF('ไตรมาส 2'!$M$7:$M$506,'ไตรมาส 4'!AN119,'ไตรมาส 2'!$R$7:$R$506),SUMIF('ไตรมาส 2'!$Y$7:$Y$506,'ไตรมาส 4'!AN119,'ไตรมาส 2'!$AD$7:$AD$506),SUMIF('ไตรมาส 3'!$A$7:$A$506,'ไตรมาส 4'!AN119,'ไตรมาส 3'!$F$7:$F$506),SUMIF('ไตรมาส 3'!$M$7:$M$506,'ไตรมาส 4'!AN119,'ไตรมาส 3'!$R$7:$R$506),SUMIF('ไตรมาส 3'!$Y$7:$Y$506,'ไตรมาส 4'!AN119,'ไตรมาส 3'!$AD$7:$AD$506),SUMIF($A$7:$A$506,AN119,$F$7:$F$506),SUMIF($M$7:$M$506,AN119,$R$7:$R$506),SUMIF($Y$7:$Y$506,AN119,$AD$7:$AD$506))</f>
        <v>0</v>
      </c>
      <c r="AR119" s="8">
        <f>SUM(SUMIF('ไตรมาส 1'!$A$7:$A$506,'ไตรมาส 4'!AN119,'ไตรมาส 1'!$G$7:$G$506),SUMIF('ไตรมาส 1'!$M$7:$M$506,'ไตรมาส 4'!AN119,'ไตรมาส 1'!$S$7:$S$506),SUMIF('ไตรมาส 1'!$Y$7:$Y$506,'ไตรมาส 4'!AN119,'ไตรมาส 1'!$AE$7:$AE$506),SUMIF('ไตรมาส 2'!$A$7:$A$506,'ไตรมาส 4'!AN119,'ไตรมาส 2'!$G$7:$G$506),SUMIF('ไตรมาส 2'!$M$7:$M$506,'ไตรมาส 4'!AN119,'ไตรมาส 2'!$S$7:$S$506),SUMIF('ไตรมาส 2'!$Y$7:$Y$506,'ไตรมาส 4'!AN119,'ไตรมาส 2'!$AE$7:$AE$506),SUMIF('ไตรมาส 3'!$A$7:$A$506,'ไตรมาส 4'!AN119,'ไตรมาส 3'!$G$7:$G$506),SUMIF('ไตรมาส 3'!$M$7:$M$506,'ไตรมาส 4'!AN119,'ไตรมาส 3'!$S$7:$S$506),SUMIF('ไตรมาส 3'!$Y$7:$Y$506,'ไตรมาส 4'!AN119,'ไตรมาส 3'!$AE$7:$AE$506),SUMIF($A$7:$A$506,AN119,$G$7:$G$506),SUMIF($M$7:$M$506,AN119,$S$7:$S$506),SUMIF($Y$7:$Y$506,AN119,$AE$7:$AE$506))</f>
        <v>23777.41</v>
      </c>
      <c r="AS119" s="8">
        <f t="shared" si="2"/>
        <v>0</v>
      </c>
      <c r="AT119" s="8">
        <f t="shared" si="3"/>
        <v>0</v>
      </c>
      <c r="AU119" s="6"/>
      <c r="AV119" s="7"/>
      <c r="AW119" s="81"/>
    </row>
    <row r="120" spans="1:49" ht="24.75" thickTop="1" thickBot="1" x14ac:dyDescent="0.25">
      <c r="A120" s="62"/>
      <c r="B120" s="64"/>
      <c r="C120" s="63"/>
      <c r="D120" s="34"/>
      <c r="E120" s="31"/>
      <c r="F120" s="31"/>
      <c r="G120" s="32"/>
      <c r="H120" s="33"/>
      <c r="I120" s="35"/>
      <c r="J120" s="33"/>
      <c r="K120" s="34"/>
      <c r="L120" s="70"/>
      <c r="M120" s="62"/>
      <c r="N120" s="64"/>
      <c r="O120" s="63"/>
      <c r="P120" s="34"/>
      <c r="Q120" s="31"/>
      <c r="R120" s="31"/>
      <c r="S120" s="32"/>
      <c r="T120" s="33"/>
      <c r="U120" s="35"/>
      <c r="V120" s="33"/>
      <c r="W120" s="34"/>
      <c r="X120" s="74"/>
      <c r="Y120" s="62"/>
      <c r="Z120" s="64"/>
      <c r="AA120" s="63"/>
      <c r="AB120" s="34"/>
      <c r="AC120" s="31"/>
      <c r="AD120" s="31"/>
      <c r="AE120" s="32"/>
      <c r="AF120" s="33"/>
      <c r="AG120" s="35"/>
      <c r="AH120" s="33"/>
      <c r="AI120" s="34"/>
      <c r="AJ120" s="74"/>
      <c r="AK120" s="60"/>
      <c r="AL120" s="61"/>
      <c r="AM120" s="58" t="str">
        <f>'จัดรูปแบบ 4'!B116</f>
        <v>4402010111.001</v>
      </c>
      <c r="AN120" s="59" t="str">
        <f>'จัดรูปแบบ 4'!A116</f>
        <v>รายได้ค่าภาคหลวงปิโตรเลียม</v>
      </c>
      <c r="AO120" s="8">
        <f>SUMIF('ไตรมาส 1'!$A$7:$A$506,AN120,'ไตรมาส 1'!$D$7:$D$506)</f>
        <v>0</v>
      </c>
      <c r="AP120" s="8">
        <f>SUMIF('ไตรมาส 1'!$A$7:$A$506,AN120,'ไตรมาส 1'!$E$7:$E$506)</f>
        <v>0</v>
      </c>
      <c r="AQ120" s="8">
        <f>SUM(SUMIF('ไตรมาส 1'!$A$7:$A$506,'ไตรมาส 4'!AN120,'ไตรมาส 1'!$F$7:$F$506),SUMIF('ไตรมาส 1'!$M$7:$M$506,'ไตรมาส 4'!AN120,'ไตรมาส 1'!$R$7:$R$506),SUMIF('ไตรมาส 1'!$Y$7:$Y$506,'ไตรมาส 4'!AN120,'ไตรมาส 1'!$AD$7:$AD$506),SUMIF('ไตรมาส 2'!$A$7:$A$506,'ไตรมาส 4'!AN120,'ไตรมาส 2'!$F$7:$F$506),SUMIF('ไตรมาส 2'!$M$7:$M$506,'ไตรมาส 4'!AN120,'ไตรมาส 2'!$R$7:$R$506),SUMIF('ไตรมาส 2'!$Y$7:$Y$506,'ไตรมาส 4'!AN120,'ไตรมาส 2'!$AD$7:$AD$506),SUMIF('ไตรมาส 3'!$A$7:$A$506,'ไตรมาส 4'!AN120,'ไตรมาส 3'!$F$7:$F$506),SUMIF('ไตรมาส 3'!$M$7:$M$506,'ไตรมาส 4'!AN120,'ไตรมาส 3'!$R$7:$R$506),SUMIF('ไตรมาส 3'!$Y$7:$Y$506,'ไตรมาส 4'!AN120,'ไตรมาส 3'!$AD$7:$AD$506),SUMIF($A$7:$A$506,AN120,$F$7:$F$506),SUMIF($M$7:$M$506,AN120,$R$7:$R$506),SUMIF($Y$7:$Y$506,AN120,$AD$7:$AD$506))</f>
        <v>0</v>
      </c>
      <c r="AR120" s="8">
        <f>SUM(SUMIF('ไตรมาส 1'!$A$7:$A$506,'ไตรมาส 4'!AN120,'ไตรมาส 1'!$G$7:$G$506),SUMIF('ไตรมาส 1'!$M$7:$M$506,'ไตรมาส 4'!AN120,'ไตรมาส 1'!$S$7:$S$506),SUMIF('ไตรมาส 1'!$Y$7:$Y$506,'ไตรมาส 4'!AN120,'ไตรมาส 1'!$AE$7:$AE$506),SUMIF('ไตรมาส 2'!$A$7:$A$506,'ไตรมาส 4'!AN120,'ไตรมาส 2'!$G$7:$G$506),SUMIF('ไตรมาส 2'!$M$7:$M$506,'ไตรมาส 4'!AN120,'ไตรมาส 2'!$S$7:$S$506),SUMIF('ไตรมาส 2'!$Y$7:$Y$506,'ไตรมาส 4'!AN120,'ไตรมาส 2'!$AE$7:$AE$506),SUMIF('ไตรมาส 3'!$A$7:$A$506,'ไตรมาส 4'!AN120,'ไตรมาส 3'!$G$7:$G$506),SUMIF('ไตรมาส 3'!$M$7:$M$506,'ไตรมาส 4'!AN120,'ไตรมาส 3'!$S$7:$S$506),SUMIF('ไตรมาส 3'!$Y$7:$Y$506,'ไตรมาส 4'!AN120,'ไตรมาส 3'!$AE$7:$AE$506),SUMIF($A$7:$A$506,AN120,$G$7:$G$506),SUMIF($M$7:$M$506,AN120,$S$7:$S$506),SUMIF($Y$7:$Y$506,AN120,$AE$7:$AE$506))</f>
        <v>32904.490000000005</v>
      </c>
      <c r="AS120" s="8">
        <f t="shared" si="2"/>
        <v>0</v>
      </c>
      <c r="AT120" s="8">
        <f t="shared" si="3"/>
        <v>0</v>
      </c>
      <c r="AU120" s="6"/>
      <c r="AV120" s="7"/>
      <c r="AW120" s="81"/>
    </row>
    <row r="121" spans="1:49" ht="24.75" thickTop="1" thickBot="1" x14ac:dyDescent="0.25">
      <c r="A121" s="62"/>
      <c r="B121" s="64"/>
      <c r="C121" s="63"/>
      <c r="D121" s="34"/>
      <c r="E121" s="31"/>
      <c r="F121" s="31"/>
      <c r="G121" s="32"/>
      <c r="H121" s="33"/>
      <c r="I121" s="35"/>
      <c r="J121" s="33"/>
      <c r="K121" s="34"/>
      <c r="L121" s="70"/>
      <c r="M121" s="62"/>
      <c r="N121" s="64"/>
      <c r="O121" s="63"/>
      <c r="P121" s="34"/>
      <c r="Q121" s="31"/>
      <c r="R121" s="31"/>
      <c r="S121" s="32"/>
      <c r="T121" s="33"/>
      <c r="U121" s="35"/>
      <c r="V121" s="33"/>
      <c r="W121" s="34"/>
      <c r="X121" s="74"/>
      <c r="Y121" s="62"/>
      <c r="Z121" s="64"/>
      <c r="AA121" s="63"/>
      <c r="AB121" s="34"/>
      <c r="AC121" s="31"/>
      <c r="AD121" s="31"/>
      <c r="AE121" s="32"/>
      <c r="AF121" s="33"/>
      <c r="AG121" s="35"/>
      <c r="AH121" s="33"/>
      <c r="AI121" s="34"/>
      <c r="AJ121" s="74"/>
      <c r="AK121" s="60"/>
      <c r="AL121" s="61"/>
      <c r="AM121" s="58" t="str">
        <f>'จัดรูปแบบ 4'!B117</f>
        <v>4402010113.001</v>
      </c>
      <c r="AN121" s="59" t="str">
        <f>'จัดรูปแบบ 4'!A117</f>
        <v>รายได้ค่าธรรมเนียมจดทะเบียนสิทธิและนิติกรรมตามประมวลกฎหมายที่ดิน</v>
      </c>
      <c r="AO121" s="8">
        <f>SUMIF('ไตรมาส 1'!$A$7:$A$506,AN121,'ไตรมาส 1'!$D$7:$D$506)</f>
        <v>0</v>
      </c>
      <c r="AP121" s="8">
        <f>SUMIF('ไตรมาส 1'!$A$7:$A$506,AN121,'ไตรมาส 1'!$E$7:$E$506)</f>
        <v>0</v>
      </c>
      <c r="AQ121" s="8">
        <f>SUM(SUMIF('ไตรมาส 1'!$A$7:$A$506,'ไตรมาส 4'!AN121,'ไตรมาส 1'!$F$7:$F$506),SUMIF('ไตรมาส 1'!$M$7:$M$506,'ไตรมาส 4'!AN121,'ไตรมาส 1'!$R$7:$R$506),SUMIF('ไตรมาส 1'!$Y$7:$Y$506,'ไตรมาส 4'!AN121,'ไตรมาส 1'!$AD$7:$AD$506),SUMIF('ไตรมาส 2'!$A$7:$A$506,'ไตรมาส 4'!AN121,'ไตรมาส 2'!$F$7:$F$506),SUMIF('ไตรมาส 2'!$M$7:$M$506,'ไตรมาส 4'!AN121,'ไตรมาส 2'!$R$7:$R$506),SUMIF('ไตรมาส 2'!$Y$7:$Y$506,'ไตรมาส 4'!AN121,'ไตรมาส 2'!$AD$7:$AD$506),SUMIF('ไตรมาส 3'!$A$7:$A$506,'ไตรมาส 4'!AN121,'ไตรมาส 3'!$F$7:$F$506),SUMIF('ไตรมาส 3'!$M$7:$M$506,'ไตรมาส 4'!AN121,'ไตรมาส 3'!$R$7:$R$506),SUMIF('ไตรมาส 3'!$Y$7:$Y$506,'ไตรมาส 4'!AN121,'ไตรมาส 3'!$AD$7:$AD$506),SUMIF($A$7:$A$506,AN121,$F$7:$F$506),SUMIF($M$7:$M$506,AN121,$R$7:$R$506),SUMIF($Y$7:$Y$506,AN121,$AD$7:$AD$506))</f>
        <v>0</v>
      </c>
      <c r="AR121" s="8">
        <f>SUM(SUMIF('ไตรมาส 1'!$A$7:$A$506,'ไตรมาส 4'!AN121,'ไตรมาส 1'!$G$7:$G$506),SUMIF('ไตรมาส 1'!$M$7:$M$506,'ไตรมาส 4'!AN121,'ไตรมาส 1'!$S$7:$S$506),SUMIF('ไตรมาส 1'!$Y$7:$Y$506,'ไตรมาส 4'!AN121,'ไตรมาส 1'!$AE$7:$AE$506),SUMIF('ไตรมาส 2'!$A$7:$A$506,'ไตรมาส 4'!AN121,'ไตรมาส 2'!$G$7:$G$506),SUMIF('ไตรมาส 2'!$M$7:$M$506,'ไตรมาส 4'!AN121,'ไตรมาส 2'!$S$7:$S$506),SUMIF('ไตรมาส 2'!$Y$7:$Y$506,'ไตรมาส 4'!AN121,'ไตรมาส 2'!$AE$7:$AE$506),SUMIF('ไตรมาส 3'!$A$7:$A$506,'ไตรมาส 4'!AN121,'ไตรมาส 3'!$G$7:$G$506),SUMIF('ไตรมาส 3'!$M$7:$M$506,'ไตรมาส 4'!AN121,'ไตรมาส 3'!$S$7:$S$506),SUMIF('ไตรมาส 3'!$Y$7:$Y$506,'ไตรมาส 4'!AN121,'ไตรมาส 3'!$AE$7:$AE$506),SUMIF($A$7:$A$506,AN121,$G$7:$G$506),SUMIF($M$7:$M$506,AN121,$S$7:$S$506),SUMIF($Y$7:$Y$506,AN121,$AE$7:$AE$506))</f>
        <v>501313</v>
      </c>
      <c r="AS121" s="8">
        <f t="shared" si="2"/>
        <v>0</v>
      </c>
      <c r="AT121" s="8">
        <f t="shared" si="3"/>
        <v>0</v>
      </c>
      <c r="AU121" s="6"/>
      <c r="AV121" s="7"/>
      <c r="AW121" s="81"/>
    </row>
    <row r="122" spans="1:49" ht="24.75" thickTop="1" thickBot="1" x14ac:dyDescent="0.25">
      <c r="A122" s="62"/>
      <c r="B122" s="64"/>
      <c r="C122" s="63"/>
      <c r="D122" s="34"/>
      <c r="E122" s="31"/>
      <c r="F122" s="31"/>
      <c r="G122" s="32"/>
      <c r="H122" s="33"/>
      <c r="I122" s="35"/>
      <c r="J122" s="33"/>
      <c r="K122" s="34"/>
      <c r="L122" s="70"/>
      <c r="M122" s="62"/>
      <c r="N122" s="64"/>
      <c r="O122" s="63"/>
      <c r="P122" s="34"/>
      <c r="Q122" s="31"/>
      <c r="R122" s="31"/>
      <c r="S122" s="32"/>
      <c r="T122" s="33"/>
      <c r="U122" s="35"/>
      <c r="V122" s="33"/>
      <c r="W122" s="34"/>
      <c r="X122" s="74"/>
      <c r="Y122" s="62"/>
      <c r="Z122" s="64"/>
      <c r="AA122" s="63"/>
      <c r="AB122" s="34"/>
      <c r="AC122" s="31"/>
      <c r="AD122" s="31"/>
      <c r="AE122" s="32"/>
      <c r="AF122" s="33"/>
      <c r="AG122" s="35"/>
      <c r="AH122" s="33"/>
      <c r="AI122" s="34"/>
      <c r="AJ122" s="74"/>
      <c r="AK122" s="60"/>
      <c r="AL122" s="61"/>
      <c r="AM122" s="58" t="str">
        <f>'จัดรูปแบบ 4'!B118</f>
        <v>4402010199.999</v>
      </c>
      <c r="AN122" s="59" t="str">
        <f>'จัดรูปแบบ 4'!A118</f>
        <v>ภาษีจัดสรรอื่นๆ</v>
      </c>
      <c r="AO122" s="8">
        <f>SUMIF('ไตรมาส 1'!$A$7:$A$506,AN122,'ไตรมาส 1'!$D$7:$D$506)</f>
        <v>0</v>
      </c>
      <c r="AP122" s="8">
        <f>SUMIF('ไตรมาส 1'!$A$7:$A$506,AN122,'ไตรมาส 1'!$E$7:$E$506)</f>
        <v>0</v>
      </c>
      <c r="AQ122" s="8">
        <f>SUM(SUMIF('ไตรมาส 1'!$A$7:$A$506,'ไตรมาส 4'!AN122,'ไตรมาส 1'!$F$7:$F$506),SUMIF('ไตรมาส 1'!$M$7:$M$506,'ไตรมาส 4'!AN122,'ไตรมาส 1'!$R$7:$R$506),SUMIF('ไตรมาส 1'!$Y$7:$Y$506,'ไตรมาส 4'!AN122,'ไตรมาส 1'!$AD$7:$AD$506),SUMIF('ไตรมาส 2'!$A$7:$A$506,'ไตรมาส 4'!AN122,'ไตรมาส 2'!$F$7:$F$506),SUMIF('ไตรมาส 2'!$M$7:$M$506,'ไตรมาส 4'!AN122,'ไตรมาส 2'!$R$7:$R$506),SUMIF('ไตรมาส 2'!$Y$7:$Y$506,'ไตรมาส 4'!AN122,'ไตรมาส 2'!$AD$7:$AD$506),SUMIF('ไตรมาส 3'!$A$7:$A$506,'ไตรมาส 4'!AN122,'ไตรมาส 3'!$F$7:$F$506),SUMIF('ไตรมาส 3'!$M$7:$M$506,'ไตรมาส 4'!AN122,'ไตรมาส 3'!$R$7:$R$506),SUMIF('ไตรมาส 3'!$Y$7:$Y$506,'ไตรมาส 4'!AN122,'ไตรมาส 3'!$AD$7:$AD$506),SUMIF($A$7:$A$506,AN122,$F$7:$F$506),SUMIF($M$7:$M$506,AN122,$R$7:$R$506),SUMIF($Y$7:$Y$506,AN122,$AD$7:$AD$506))</f>
        <v>0</v>
      </c>
      <c r="AR122" s="8">
        <f>SUM(SUMIF('ไตรมาส 1'!$A$7:$A$506,'ไตรมาส 4'!AN122,'ไตรมาส 1'!$G$7:$G$506),SUMIF('ไตรมาส 1'!$M$7:$M$506,'ไตรมาส 4'!AN122,'ไตรมาส 1'!$S$7:$S$506),SUMIF('ไตรมาส 1'!$Y$7:$Y$506,'ไตรมาส 4'!AN122,'ไตรมาส 1'!$AE$7:$AE$506),SUMIF('ไตรมาส 2'!$A$7:$A$506,'ไตรมาส 4'!AN122,'ไตรมาส 2'!$G$7:$G$506),SUMIF('ไตรมาส 2'!$M$7:$M$506,'ไตรมาส 4'!AN122,'ไตรมาส 2'!$S$7:$S$506),SUMIF('ไตรมาส 2'!$Y$7:$Y$506,'ไตรมาส 4'!AN122,'ไตรมาส 2'!$AE$7:$AE$506),SUMIF('ไตรมาส 3'!$A$7:$A$506,'ไตรมาส 4'!AN122,'ไตรมาส 3'!$G$7:$G$506),SUMIF('ไตรมาส 3'!$M$7:$M$506,'ไตรมาส 4'!AN122,'ไตรมาส 3'!$S$7:$S$506),SUMIF('ไตรมาส 3'!$Y$7:$Y$506,'ไตรมาส 4'!AN122,'ไตรมาส 3'!$AE$7:$AE$506),SUMIF($A$7:$A$506,AN122,$G$7:$G$506),SUMIF($M$7:$M$506,AN122,$S$7:$S$506),SUMIF($Y$7:$Y$506,AN122,$AE$7:$AE$506))</f>
        <v>29.1</v>
      </c>
      <c r="AS122" s="8">
        <f t="shared" si="2"/>
        <v>0</v>
      </c>
      <c r="AT122" s="8">
        <f t="shared" si="3"/>
        <v>0</v>
      </c>
      <c r="AU122" s="6"/>
      <c r="AV122" s="7"/>
      <c r="AW122" s="81"/>
    </row>
    <row r="123" spans="1:49" ht="24.75" thickTop="1" thickBot="1" x14ac:dyDescent="0.25">
      <c r="A123" s="62"/>
      <c r="B123" s="64"/>
      <c r="C123" s="63"/>
      <c r="D123" s="34"/>
      <c r="E123" s="31"/>
      <c r="F123" s="31"/>
      <c r="G123" s="32"/>
      <c r="H123" s="33"/>
      <c r="I123" s="35"/>
      <c r="J123" s="33"/>
      <c r="K123" s="34"/>
      <c r="L123" s="70"/>
      <c r="M123" s="62"/>
      <c r="N123" s="64"/>
      <c r="O123" s="63"/>
      <c r="P123" s="34"/>
      <c r="Q123" s="31"/>
      <c r="R123" s="31"/>
      <c r="S123" s="32"/>
      <c r="T123" s="33"/>
      <c r="U123" s="35"/>
      <c r="V123" s="33"/>
      <c r="W123" s="34"/>
      <c r="X123" s="74"/>
      <c r="Y123" s="62"/>
      <c r="Z123" s="64"/>
      <c r="AA123" s="63"/>
      <c r="AB123" s="34"/>
      <c r="AC123" s="31"/>
      <c r="AD123" s="31"/>
      <c r="AE123" s="32"/>
      <c r="AF123" s="33"/>
      <c r="AG123" s="35"/>
      <c r="AH123" s="33"/>
      <c r="AI123" s="34"/>
      <c r="AJ123" s="74"/>
      <c r="AK123" s="60"/>
      <c r="AL123" s="61"/>
      <c r="AM123" s="58" t="str">
        <f>'จัดรูปแบบ 4'!B119</f>
        <v>4403010101.001</v>
      </c>
      <c r="AN123" s="59" t="str">
        <f>'จัดรูปแบบ 4'!A119</f>
        <v>รายได้เงินอุดหนุนทั่วไป</v>
      </c>
      <c r="AO123" s="8">
        <f>SUMIF('ไตรมาส 1'!$A$7:$A$506,AN123,'ไตรมาส 1'!$D$7:$D$506)</f>
        <v>0</v>
      </c>
      <c r="AP123" s="8">
        <f>SUMIF('ไตรมาส 1'!$A$7:$A$506,AN123,'ไตรมาส 1'!$E$7:$E$506)</f>
        <v>0</v>
      </c>
      <c r="AQ123" s="8">
        <f>SUM(SUMIF('ไตรมาส 1'!$A$7:$A$506,'ไตรมาส 4'!AN123,'ไตรมาส 1'!$F$7:$F$506),SUMIF('ไตรมาส 1'!$M$7:$M$506,'ไตรมาส 4'!AN123,'ไตรมาส 1'!$R$7:$R$506),SUMIF('ไตรมาส 1'!$Y$7:$Y$506,'ไตรมาส 4'!AN123,'ไตรมาส 1'!$AD$7:$AD$506),SUMIF('ไตรมาส 2'!$A$7:$A$506,'ไตรมาส 4'!AN123,'ไตรมาส 2'!$F$7:$F$506),SUMIF('ไตรมาส 2'!$M$7:$M$506,'ไตรมาส 4'!AN123,'ไตรมาส 2'!$R$7:$R$506),SUMIF('ไตรมาส 2'!$Y$7:$Y$506,'ไตรมาส 4'!AN123,'ไตรมาส 2'!$AD$7:$AD$506),SUMIF('ไตรมาส 3'!$A$7:$A$506,'ไตรมาส 4'!AN123,'ไตรมาส 3'!$F$7:$F$506),SUMIF('ไตรมาส 3'!$M$7:$M$506,'ไตรมาส 4'!AN123,'ไตรมาส 3'!$R$7:$R$506),SUMIF('ไตรมาส 3'!$Y$7:$Y$506,'ไตรมาส 4'!AN123,'ไตรมาส 3'!$AD$7:$AD$506),SUMIF($A$7:$A$506,AN123,$F$7:$F$506),SUMIF($M$7:$M$506,AN123,$R$7:$R$506),SUMIF($Y$7:$Y$506,AN123,$AD$7:$AD$506))</f>
        <v>0</v>
      </c>
      <c r="AR123" s="8">
        <f>SUM(SUMIF('ไตรมาส 1'!$A$7:$A$506,'ไตรมาส 4'!AN123,'ไตรมาส 1'!$G$7:$G$506),SUMIF('ไตรมาส 1'!$M$7:$M$506,'ไตรมาส 4'!AN123,'ไตรมาส 1'!$S$7:$S$506),SUMIF('ไตรมาส 1'!$Y$7:$Y$506,'ไตรมาส 4'!AN123,'ไตรมาส 1'!$AE$7:$AE$506),SUMIF('ไตรมาส 2'!$A$7:$A$506,'ไตรมาส 4'!AN123,'ไตรมาส 2'!$G$7:$G$506),SUMIF('ไตรมาส 2'!$M$7:$M$506,'ไตรมาส 4'!AN123,'ไตรมาส 2'!$S$7:$S$506),SUMIF('ไตรมาส 2'!$Y$7:$Y$506,'ไตรมาส 4'!AN123,'ไตรมาส 2'!$AE$7:$AE$506),SUMIF('ไตรมาส 3'!$A$7:$A$506,'ไตรมาส 4'!AN123,'ไตรมาส 3'!$G$7:$G$506),SUMIF('ไตรมาส 3'!$M$7:$M$506,'ไตรมาส 4'!AN123,'ไตรมาส 3'!$S$7:$S$506),SUMIF('ไตรมาส 3'!$Y$7:$Y$506,'ไตรมาส 4'!AN123,'ไตรมาส 3'!$AE$7:$AE$506),SUMIF($A$7:$A$506,AN123,$G$7:$G$506),SUMIF($M$7:$M$506,AN123,$S$7:$S$506),SUMIF($Y$7:$Y$506,AN123,$AE$7:$AE$506))</f>
        <v>10771840</v>
      </c>
      <c r="AS123" s="8">
        <f t="shared" si="2"/>
        <v>0</v>
      </c>
      <c r="AT123" s="8">
        <f t="shared" si="3"/>
        <v>0</v>
      </c>
      <c r="AU123" s="6"/>
      <c r="AV123" s="7"/>
      <c r="AW123" s="81"/>
    </row>
    <row r="124" spans="1:49" ht="24.75" thickTop="1" thickBot="1" x14ac:dyDescent="0.25">
      <c r="A124" s="62"/>
      <c r="B124" s="64"/>
      <c r="C124" s="63"/>
      <c r="D124" s="34"/>
      <c r="E124" s="31"/>
      <c r="F124" s="31"/>
      <c r="G124" s="32"/>
      <c r="H124" s="33"/>
      <c r="I124" s="35"/>
      <c r="J124" s="33"/>
      <c r="K124" s="34"/>
      <c r="L124" s="70"/>
      <c r="M124" s="62"/>
      <c r="N124" s="64"/>
      <c r="O124" s="63"/>
      <c r="P124" s="34"/>
      <c r="Q124" s="31"/>
      <c r="R124" s="31"/>
      <c r="S124" s="32"/>
      <c r="T124" s="33"/>
      <c r="U124" s="35"/>
      <c r="V124" s="33"/>
      <c r="W124" s="34"/>
      <c r="X124" s="74"/>
      <c r="Y124" s="62"/>
      <c r="Z124" s="64"/>
      <c r="AA124" s="63"/>
      <c r="AB124" s="34"/>
      <c r="AC124" s="31"/>
      <c r="AD124" s="31"/>
      <c r="AE124" s="32"/>
      <c r="AF124" s="33"/>
      <c r="AG124" s="35"/>
      <c r="AH124" s="33"/>
      <c r="AI124" s="34"/>
      <c r="AJ124" s="74"/>
      <c r="AK124" s="60"/>
      <c r="AL124" s="61"/>
      <c r="AM124" s="58" t="str">
        <f>'จัดรูปแบบ 4'!B120</f>
        <v>4403010104.001</v>
      </c>
      <c r="AN124" s="59" t="str">
        <f>'จัดรูปแบบ 4'!A120</f>
        <v>รายได้เงินอุดหนุนเฉพาะกิจ</v>
      </c>
      <c r="AO124" s="8">
        <f>SUMIF('ไตรมาส 1'!$A$7:$A$506,AN124,'ไตรมาส 1'!$D$7:$D$506)</f>
        <v>0</v>
      </c>
      <c r="AP124" s="8">
        <f>SUMIF('ไตรมาส 1'!$A$7:$A$506,AN124,'ไตรมาส 1'!$E$7:$E$506)</f>
        <v>0</v>
      </c>
      <c r="AQ124" s="8">
        <f>SUM(SUMIF('ไตรมาส 1'!$A$7:$A$506,'ไตรมาส 4'!AN124,'ไตรมาส 1'!$F$7:$F$506),SUMIF('ไตรมาส 1'!$M$7:$M$506,'ไตรมาส 4'!AN124,'ไตรมาส 1'!$R$7:$R$506),SUMIF('ไตรมาส 1'!$Y$7:$Y$506,'ไตรมาส 4'!AN124,'ไตรมาส 1'!$AD$7:$AD$506),SUMIF('ไตรมาส 2'!$A$7:$A$506,'ไตรมาส 4'!AN124,'ไตรมาส 2'!$F$7:$F$506),SUMIF('ไตรมาส 2'!$M$7:$M$506,'ไตรมาส 4'!AN124,'ไตรมาส 2'!$R$7:$R$506),SUMIF('ไตรมาส 2'!$Y$7:$Y$506,'ไตรมาส 4'!AN124,'ไตรมาส 2'!$AD$7:$AD$506),SUMIF('ไตรมาส 3'!$A$7:$A$506,'ไตรมาส 4'!AN124,'ไตรมาส 3'!$F$7:$F$506),SUMIF('ไตรมาส 3'!$M$7:$M$506,'ไตรมาส 4'!AN124,'ไตรมาส 3'!$R$7:$R$506),SUMIF('ไตรมาส 3'!$Y$7:$Y$506,'ไตรมาส 4'!AN124,'ไตรมาส 3'!$AD$7:$AD$506),SUMIF($A$7:$A$506,AN124,$F$7:$F$506),SUMIF($M$7:$M$506,AN124,$R$7:$R$506),SUMIF($Y$7:$Y$506,AN124,$AD$7:$AD$506))</f>
        <v>2175000</v>
      </c>
      <c r="AR124" s="8">
        <f>SUM(SUMIF('ไตรมาส 1'!$A$7:$A$506,'ไตรมาส 4'!AN124,'ไตรมาส 1'!$G$7:$G$506),SUMIF('ไตรมาส 1'!$M$7:$M$506,'ไตรมาส 4'!AN124,'ไตรมาส 1'!$S$7:$S$506),SUMIF('ไตรมาส 1'!$Y$7:$Y$506,'ไตรมาส 4'!AN124,'ไตรมาส 1'!$AE$7:$AE$506),SUMIF('ไตรมาส 2'!$A$7:$A$506,'ไตรมาส 4'!AN124,'ไตรมาส 2'!$G$7:$G$506),SUMIF('ไตรมาส 2'!$M$7:$M$506,'ไตรมาส 4'!AN124,'ไตรมาส 2'!$S$7:$S$506),SUMIF('ไตรมาส 2'!$Y$7:$Y$506,'ไตรมาส 4'!AN124,'ไตรมาส 2'!$AE$7:$AE$506),SUMIF('ไตรมาส 3'!$A$7:$A$506,'ไตรมาส 4'!AN124,'ไตรมาส 3'!$G$7:$G$506),SUMIF('ไตรมาส 3'!$M$7:$M$506,'ไตรมาส 4'!AN124,'ไตรมาส 3'!$S$7:$S$506),SUMIF('ไตรมาส 3'!$Y$7:$Y$506,'ไตรมาส 4'!AN124,'ไตรมาส 3'!$AE$7:$AE$506),SUMIF($A$7:$A$506,AN124,$G$7:$G$506),SUMIF($M$7:$M$506,AN124,$S$7:$S$506),SUMIF($Y$7:$Y$506,AN124,$AE$7:$AE$506))</f>
        <v>4629301.72</v>
      </c>
      <c r="AS124" s="8">
        <f t="shared" si="2"/>
        <v>0</v>
      </c>
      <c r="AT124" s="8">
        <f t="shared" si="3"/>
        <v>0</v>
      </c>
      <c r="AU124" s="6"/>
      <c r="AV124" s="7"/>
      <c r="AW124" s="81"/>
    </row>
    <row r="125" spans="1:49" ht="24.75" thickTop="1" thickBot="1" x14ac:dyDescent="0.25">
      <c r="A125" s="62"/>
      <c r="B125" s="64"/>
      <c r="C125" s="63"/>
      <c r="D125" s="34"/>
      <c r="E125" s="31"/>
      <c r="F125" s="31"/>
      <c r="G125" s="32"/>
      <c r="H125" s="33"/>
      <c r="I125" s="35"/>
      <c r="J125" s="33"/>
      <c r="K125" s="34"/>
      <c r="L125" s="70"/>
      <c r="M125" s="62"/>
      <c r="N125" s="64"/>
      <c r="O125" s="63"/>
      <c r="P125" s="34"/>
      <c r="Q125" s="31"/>
      <c r="R125" s="31"/>
      <c r="S125" s="32"/>
      <c r="T125" s="33"/>
      <c r="U125" s="35"/>
      <c r="V125" s="33"/>
      <c r="W125" s="34"/>
      <c r="X125" s="74"/>
      <c r="Y125" s="62"/>
      <c r="Z125" s="64"/>
      <c r="AA125" s="63"/>
      <c r="AB125" s="34"/>
      <c r="AC125" s="31"/>
      <c r="AD125" s="31"/>
      <c r="AE125" s="32"/>
      <c r="AF125" s="33"/>
      <c r="AG125" s="35"/>
      <c r="AH125" s="33"/>
      <c r="AI125" s="34"/>
      <c r="AJ125" s="74"/>
      <c r="AK125" s="60"/>
      <c r="AL125" s="61"/>
      <c r="AM125" s="58" t="str">
        <f>'จัดรูปแบบ 4'!B121</f>
        <v>5101010101.001</v>
      </c>
      <c r="AN125" s="59" t="str">
        <f>'จัดรูปแบบ 4'!A121</f>
        <v>เงินเดือน</v>
      </c>
      <c r="AO125" s="8">
        <f>SUMIF('ไตรมาส 1'!$A$7:$A$506,AN125,'ไตรมาส 1'!$D$7:$D$506)</f>
        <v>0</v>
      </c>
      <c r="AP125" s="8">
        <f>SUMIF('ไตรมาส 1'!$A$7:$A$506,AN125,'ไตรมาส 1'!$E$7:$E$506)</f>
        <v>0</v>
      </c>
      <c r="AQ125" s="8">
        <f>SUM(SUMIF('ไตรมาส 1'!$A$7:$A$506,'ไตรมาส 4'!AN125,'ไตรมาส 1'!$F$7:$F$506),SUMIF('ไตรมาส 1'!$M$7:$M$506,'ไตรมาส 4'!AN125,'ไตรมาส 1'!$R$7:$R$506),SUMIF('ไตรมาส 1'!$Y$7:$Y$506,'ไตรมาส 4'!AN125,'ไตรมาส 1'!$AD$7:$AD$506),SUMIF('ไตรมาส 2'!$A$7:$A$506,'ไตรมาส 4'!AN125,'ไตรมาส 2'!$F$7:$F$506),SUMIF('ไตรมาส 2'!$M$7:$M$506,'ไตรมาส 4'!AN125,'ไตรมาส 2'!$R$7:$R$506),SUMIF('ไตรมาส 2'!$Y$7:$Y$506,'ไตรมาส 4'!AN125,'ไตรมาส 2'!$AD$7:$AD$506),SUMIF('ไตรมาส 3'!$A$7:$A$506,'ไตรมาส 4'!AN125,'ไตรมาส 3'!$F$7:$F$506),SUMIF('ไตรมาส 3'!$M$7:$M$506,'ไตรมาส 4'!AN125,'ไตรมาส 3'!$R$7:$R$506),SUMIF('ไตรมาส 3'!$Y$7:$Y$506,'ไตรมาส 4'!AN125,'ไตรมาส 3'!$AD$7:$AD$506),SUMIF($A$7:$A$506,AN125,$F$7:$F$506),SUMIF($M$7:$M$506,AN125,$R$7:$R$506),SUMIF($Y$7:$Y$506,AN125,$AD$7:$AD$506))</f>
        <v>4282980</v>
      </c>
      <c r="AR125" s="8">
        <f>SUM(SUMIF('ไตรมาส 1'!$A$7:$A$506,'ไตรมาส 4'!AN125,'ไตรมาส 1'!$G$7:$G$506),SUMIF('ไตรมาส 1'!$M$7:$M$506,'ไตรมาส 4'!AN125,'ไตรมาส 1'!$S$7:$S$506),SUMIF('ไตรมาส 1'!$Y$7:$Y$506,'ไตรมาส 4'!AN125,'ไตรมาส 1'!$AE$7:$AE$506),SUMIF('ไตรมาส 2'!$A$7:$A$506,'ไตรมาส 4'!AN125,'ไตรมาส 2'!$G$7:$G$506),SUMIF('ไตรมาส 2'!$M$7:$M$506,'ไตรมาส 4'!AN125,'ไตรมาส 2'!$S$7:$S$506),SUMIF('ไตรมาส 2'!$Y$7:$Y$506,'ไตรมาส 4'!AN125,'ไตรมาส 2'!$AE$7:$AE$506),SUMIF('ไตรมาส 3'!$A$7:$A$506,'ไตรมาส 4'!AN125,'ไตรมาส 3'!$G$7:$G$506),SUMIF('ไตรมาส 3'!$M$7:$M$506,'ไตรมาส 4'!AN125,'ไตรมาส 3'!$S$7:$S$506),SUMIF('ไตรมาส 3'!$Y$7:$Y$506,'ไตรมาส 4'!AN125,'ไตรมาส 3'!$AE$7:$AE$506),SUMIF($A$7:$A$506,AN125,$G$7:$G$506),SUMIF($M$7:$M$506,AN125,$S$7:$S$506),SUMIF($Y$7:$Y$506,AN125,$AE$7:$AE$506))</f>
        <v>0</v>
      </c>
      <c r="AS125" s="8">
        <f t="shared" si="2"/>
        <v>0</v>
      </c>
      <c r="AT125" s="8">
        <f t="shared" si="3"/>
        <v>0</v>
      </c>
      <c r="AU125" s="6"/>
      <c r="AV125" s="7"/>
      <c r="AW125" s="81"/>
    </row>
    <row r="126" spans="1:49" ht="24.75" thickTop="1" thickBot="1" x14ac:dyDescent="0.25">
      <c r="A126" s="62"/>
      <c r="B126" s="64"/>
      <c r="C126" s="63"/>
      <c r="D126" s="34"/>
      <c r="E126" s="31"/>
      <c r="F126" s="31"/>
      <c r="G126" s="32"/>
      <c r="H126" s="33"/>
      <c r="I126" s="35"/>
      <c r="J126" s="33"/>
      <c r="K126" s="34"/>
      <c r="L126" s="70"/>
      <c r="M126" s="62"/>
      <c r="N126" s="64"/>
      <c r="O126" s="63"/>
      <c r="P126" s="34"/>
      <c r="Q126" s="31"/>
      <c r="R126" s="31"/>
      <c r="S126" s="32"/>
      <c r="T126" s="33"/>
      <c r="U126" s="35"/>
      <c r="V126" s="33"/>
      <c r="W126" s="34"/>
      <c r="X126" s="74"/>
      <c r="Y126" s="62"/>
      <c r="Z126" s="64"/>
      <c r="AA126" s="63"/>
      <c r="AB126" s="34"/>
      <c r="AC126" s="31"/>
      <c r="AD126" s="31"/>
      <c r="AE126" s="32"/>
      <c r="AF126" s="33"/>
      <c r="AG126" s="35"/>
      <c r="AH126" s="33"/>
      <c r="AI126" s="34"/>
      <c r="AJ126" s="74"/>
      <c r="AK126" s="60"/>
      <c r="AL126" s="61"/>
      <c r="AM126" s="58" t="str">
        <f>'จัดรูปแบบ 4'!B122</f>
        <v>5101010103.001</v>
      </c>
      <c r="AN126" s="59" t="str">
        <f>'จัดรูปแบบ 4'!A122</f>
        <v>เงินประจำตำแหน่ง</v>
      </c>
      <c r="AO126" s="8">
        <f>SUMIF('ไตรมาส 1'!$A$7:$A$506,AN126,'ไตรมาส 1'!$D$7:$D$506)</f>
        <v>0</v>
      </c>
      <c r="AP126" s="8">
        <f>SUMIF('ไตรมาส 1'!$A$7:$A$506,AN126,'ไตรมาส 1'!$E$7:$E$506)</f>
        <v>0</v>
      </c>
      <c r="AQ126" s="8">
        <f>SUM(SUMIF('ไตรมาส 1'!$A$7:$A$506,'ไตรมาส 4'!AN126,'ไตรมาส 1'!$F$7:$F$506),SUMIF('ไตรมาส 1'!$M$7:$M$506,'ไตรมาส 4'!AN126,'ไตรมาส 1'!$R$7:$R$506),SUMIF('ไตรมาส 1'!$Y$7:$Y$506,'ไตรมาส 4'!AN126,'ไตรมาส 1'!$AD$7:$AD$506),SUMIF('ไตรมาส 2'!$A$7:$A$506,'ไตรมาส 4'!AN126,'ไตรมาส 2'!$F$7:$F$506),SUMIF('ไตรมาส 2'!$M$7:$M$506,'ไตรมาส 4'!AN126,'ไตรมาส 2'!$R$7:$R$506),SUMIF('ไตรมาส 2'!$Y$7:$Y$506,'ไตรมาส 4'!AN126,'ไตรมาส 2'!$AD$7:$AD$506),SUMIF('ไตรมาส 3'!$A$7:$A$506,'ไตรมาส 4'!AN126,'ไตรมาส 3'!$F$7:$F$506),SUMIF('ไตรมาส 3'!$M$7:$M$506,'ไตรมาส 4'!AN126,'ไตรมาส 3'!$R$7:$R$506),SUMIF('ไตรมาส 3'!$Y$7:$Y$506,'ไตรมาส 4'!AN126,'ไตรมาส 3'!$AD$7:$AD$506),SUMIF($A$7:$A$506,AN126,$F$7:$F$506),SUMIF($M$7:$M$506,AN126,$R$7:$R$506),SUMIF($Y$7:$Y$506,AN126,$AD$7:$AD$506))</f>
        <v>140000</v>
      </c>
      <c r="AR126" s="8">
        <f>SUM(SUMIF('ไตรมาส 1'!$A$7:$A$506,'ไตรมาส 4'!AN126,'ไตรมาส 1'!$G$7:$G$506),SUMIF('ไตรมาส 1'!$M$7:$M$506,'ไตรมาส 4'!AN126,'ไตรมาส 1'!$S$7:$S$506),SUMIF('ไตรมาส 1'!$Y$7:$Y$506,'ไตรมาส 4'!AN126,'ไตรมาส 1'!$AE$7:$AE$506),SUMIF('ไตรมาส 2'!$A$7:$A$506,'ไตรมาส 4'!AN126,'ไตรมาส 2'!$G$7:$G$506),SUMIF('ไตรมาส 2'!$M$7:$M$506,'ไตรมาส 4'!AN126,'ไตรมาส 2'!$S$7:$S$506),SUMIF('ไตรมาส 2'!$Y$7:$Y$506,'ไตรมาส 4'!AN126,'ไตรมาส 2'!$AE$7:$AE$506),SUMIF('ไตรมาส 3'!$A$7:$A$506,'ไตรมาส 4'!AN126,'ไตรมาส 3'!$G$7:$G$506),SUMIF('ไตรมาส 3'!$M$7:$M$506,'ไตรมาส 4'!AN126,'ไตรมาส 3'!$S$7:$S$506),SUMIF('ไตรมาส 3'!$Y$7:$Y$506,'ไตรมาส 4'!AN126,'ไตรมาส 3'!$AE$7:$AE$506),SUMIF($A$7:$A$506,AN126,$G$7:$G$506),SUMIF($M$7:$M$506,AN126,$S$7:$S$506),SUMIF($Y$7:$Y$506,AN126,$AE$7:$AE$506))</f>
        <v>0</v>
      </c>
      <c r="AS126" s="8">
        <f t="shared" si="2"/>
        <v>0</v>
      </c>
      <c r="AT126" s="8">
        <f t="shared" si="3"/>
        <v>0</v>
      </c>
      <c r="AU126" s="6"/>
      <c r="AV126" s="7"/>
      <c r="AW126" s="81"/>
    </row>
    <row r="127" spans="1:49" ht="24.75" thickTop="1" thickBot="1" x14ac:dyDescent="0.25">
      <c r="A127" s="62"/>
      <c r="B127" s="64"/>
      <c r="C127" s="63"/>
      <c r="D127" s="34"/>
      <c r="E127" s="31"/>
      <c r="F127" s="31"/>
      <c r="G127" s="32"/>
      <c r="H127" s="33"/>
      <c r="I127" s="35"/>
      <c r="J127" s="33"/>
      <c r="K127" s="34"/>
      <c r="L127" s="70"/>
      <c r="M127" s="62"/>
      <c r="N127" s="64"/>
      <c r="O127" s="63"/>
      <c r="P127" s="34"/>
      <c r="Q127" s="31"/>
      <c r="R127" s="31"/>
      <c r="S127" s="32"/>
      <c r="T127" s="33"/>
      <c r="U127" s="35"/>
      <c r="V127" s="33"/>
      <c r="W127" s="34"/>
      <c r="X127" s="74"/>
      <c r="Y127" s="62"/>
      <c r="Z127" s="64"/>
      <c r="AA127" s="63"/>
      <c r="AB127" s="34"/>
      <c r="AC127" s="31"/>
      <c r="AD127" s="31"/>
      <c r="AE127" s="32"/>
      <c r="AF127" s="33"/>
      <c r="AG127" s="35"/>
      <c r="AH127" s="33"/>
      <c r="AI127" s="34"/>
      <c r="AJ127" s="74"/>
      <c r="AK127" s="60"/>
      <c r="AL127" s="61"/>
      <c r="AM127" s="58" t="str">
        <f>'จัดรูปแบบ 4'!B123</f>
        <v>5101010108.001</v>
      </c>
      <c r="AN127" s="59" t="str">
        <f>'จัดรูปแบบ 4'!A123</f>
        <v>ค่าล่วงเวลา</v>
      </c>
      <c r="AO127" s="8">
        <f>SUMIF('ไตรมาส 1'!$A$7:$A$506,AN127,'ไตรมาส 1'!$D$7:$D$506)</f>
        <v>0</v>
      </c>
      <c r="AP127" s="8">
        <f>SUMIF('ไตรมาส 1'!$A$7:$A$506,AN127,'ไตรมาส 1'!$E$7:$E$506)</f>
        <v>0</v>
      </c>
      <c r="AQ127" s="8">
        <f>SUM(SUMIF('ไตรมาส 1'!$A$7:$A$506,'ไตรมาส 4'!AN127,'ไตรมาส 1'!$F$7:$F$506),SUMIF('ไตรมาส 1'!$M$7:$M$506,'ไตรมาส 4'!AN127,'ไตรมาส 1'!$R$7:$R$506),SUMIF('ไตรมาส 1'!$Y$7:$Y$506,'ไตรมาส 4'!AN127,'ไตรมาส 1'!$AD$7:$AD$506),SUMIF('ไตรมาส 2'!$A$7:$A$506,'ไตรมาส 4'!AN127,'ไตรมาส 2'!$F$7:$F$506),SUMIF('ไตรมาส 2'!$M$7:$M$506,'ไตรมาส 4'!AN127,'ไตรมาส 2'!$R$7:$R$506),SUMIF('ไตรมาส 2'!$Y$7:$Y$506,'ไตรมาส 4'!AN127,'ไตรมาส 2'!$AD$7:$AD$506),SUMIF('ไตรมาส 3'!$A$7:$A$506,'ไตรมาส 4'!AN127,'ไตรมาส 3'!$F$7:$F$506),SUMIF('ไตรมาส 3'!$M$7:$M$506,'ไตรมาส 4'!AN127,'ไตรมาส 3'!$R$7:$R$506),SUMIF('ไตรมาส 3'!$Y$7:$Y$506,'ไตรมาส 4'!AN127,'ไตรมาส 3'!$AD$7:$AD$506),SUMIF($A$7:$A$506,AN127,$F$7:$F$506),SUMIF($M$7:$M$506,AN127,$R$7:$R$506),SUMIF($Y$7:$Y$506,AN127,$AD$7:$AD$506))</f>
        <v>5880</v>
      </c>
      <c r="AR127" s="8">
        <f>SUM(SUMIF('ไตรมาส 1'!$A$7:$A$506,'ไตรมาส 4'!AN127,'ไตรมาส 1'!$G$7:$G$506),SUMIF('ไตรมาส 1'!$M$7:$M$506,'ไตรมาส 4'!AN127,'ไตรมาส 1'!$S$7:$S$506),SUMIF('ไตรมาส 1'!$Y$7:$Y$506,'ไตรมาส 4'!AN127,'ไตรมาส 1'!$AE$7:$AE$506),SUMIF('ไตรมาส 2'!$A$7:$A$506,'ไตรมาส 4'!AN127,'ไตรมาส 2'!$G$7:$G$506),SUMIF('ไตรมาส 2'!$M$7:$M$506,'ไตรมาส 4'!AN127,'ไตรมาส 2'!$S$7:$S$506),SUMIF('ไตรมาส 2'!$Y$7:$Y$506,'ไตรมาส 4'!AN127,'ไตรมาส 2'!$AE$7:$AE$506),SUMIF('ไตรมาส 3'!$A$7:$A$506,'ไตรมาส 4'!AN127,'ไตรมาส 3'!$G$7:$G$506),SUMIF('ไตรมาส 3'!$M$7:$M$506,'ไตรมาส 4'!AN127,'ไตรมาส 3'!$S$7:$S$506),SUMIF('ไตรมาส 3'!$Y$7:$Y$506,'ไตรมาส 4'!AN127,'ไตรมาส 3'!$AE$7:$AE$506),SUMIF($A$7:$A$506,AN127,$G$7:$G$506),SUMIF($M$7:$M$506,AN127,$S$7:$S$506),SUMIF($Y$7:$Y$506,AN127,$AE$7:$AE$506))</f>
        <v>0</v>
      </c>
      <c r="AS127" s="8">
        <f t="shared" si="2"/>
        <v>0</v>
      </c>
      <c r="AT127" s="8">
        <f t="shared" si="3"/>
        <v>0</v>
      </c>
      <c r="AU127" s="6"/>
      <c r="AV127" s="7"/>
      <c r="AW127" s="81"/>
    </row>
    <row r="128" spans="1:49" ht="24.75" thickTop="1" thickBot="1" x14ac:dyDescent="0.25">
      <c r="A128" s="62"/>
      <c r="B128" s="64"/>
      <c r="C128" s="63"/>
      <c r="D128" s="34"/>
      <c r="E128" s="31"/>
      <c r="F128" s="31"/>
      <c r="G128" s="32"/>
      <c r="H128" s="33"/>
      <c r="I128" s="35"/>
      <c r="J128" s="33"/>
      <c r="K128" s="34"/>
      <c r="L128" s="70"/>
      <c r="M128" s="62"/>
      <c r="N128" s="64"/>
      <c r="O128" s="63"/>
      <c r="P128" s="34"/>
      <c r="Q128" s="31"/>
      <c r="R128" s="31"/>
      <c r="S128" s="32"/>
      <c r="T128" s="33"/>
      <c r="U128" s="35"/>
      <c r="V128" s="33"/>
      <c r="W128" s="34"/>
      <c r="X128" s="74"/>
      <c r="Y128" s="62"/>
      <c r="Z128" s="64"/>
      <c r="AA128" s="63"/>
      <c r="AB128" s="34"/>
      <c r="AC128" s="31"/>
      <c r="AD128" s="31"/>
      <c r="AE128" s="32"/>
      <c r="AF128" s="33"/>
      <c r="AG128" s="35"/>
      <c r="AH128" s="33"/>
      <c r="AI128" s="34"/>
      <c r="AJ128" s="74"/>
      <c r="AK128" s="60"/>
      <c r="AL128" s="61"/>
      <c r="AM128" s="58" t="str">
        <f>'จัดรูปแบบ 4'!B124</f>
        <v>5101010113.001</v>
      </c>
      <c r="AN128" s="59" t="str">
        <f>'จัดรูปแบบ 4'!A124</f>
        <v>ค่าจ้าง</v>
      </c>
      <c r="AO128" s="8">
        <f>SUMIF('ไตรมาส 1'!$A$7:$A$506,AN128,'ไตรมาส 1'!$D$7:$D$506)</f>
        <v>0</v>
      </c>
      <c r="AP128" s="8">
        <f>SUMIF('ไตรมาส 1'!$A$7:$A$506,AN128,'ไตรมาส 1'!$E$7:$E$506)</f>
        <v>0</v>
      </c>
      <c r="AQ128" s="8">
        <f>SUM(SUMIF('ไตรมาส 1'!$A$7:$A$506,'ไตรมาส 4'!AN128,'ไตรมาส 1'!$F$7:$F$506),SUMIF('ไตรมาส 1'!$M$7:$M$506,'ไตรมาส 4'!AN128,'ไตรมาส 1'!$R$7:$R$506),SUMIF('ไตรมาส 1'!$Y$7:$Y$506,'ไตรมาส 4'!AN128,'ไตรมาส 1'!$AD$7:$AD$506),SUMIF('ไตรมาส 2'!$A$7:$A$506,'ไตรมาส 4'!AN128,'ไตรมาส 2'!$F$7:$F$506),SUMIF('ไตรมาส 2'!$M$7:$M$506,'ไตรมาส 4'!AN128,'ไตรมาส 2'!$R$7:$R$506),SUMIF('ไตรมาส 2'!$Y$7:$Y$506,'ไตรมาส 4'!AN128,'ไตรมาส 2'!$AD$7:$AD$506),SUMIF('ไตรมาส 3'!$A$7:$A$506,'ไตรมาส 4'!AN128,'ไตรมาส 3'!$F$7:$F$506),SUMIF('ไตรมาส 3'!$M$7:$M$506,'ไตรมาส 4'!AN128,'ไตรมาส 3'!$R$7:$R$506),SUMIF('ไตรมาส 3'!$Y$7:$Y$506,'ไตรมาส 4'!AN128,'ไตรมาส 3'!$AD$7:$AD$506),SUMIF($A$7:$A$506,AN128,$F$7:$F$506),SUMIF($M$7:$M$506,AN128,$R$7:$R$506),SUMIF($Y$7:$Y$506,AN128,$AD$7:$AD$506))</f>
        <v>1344110</v>
      </c>
      <c r="AR128" s="8">
        <f>SUM(SUMIF('ไตรมาส 1'!$A$7:$A$506,'ไตรมาส 4'!AN128,'ไตรมาส 1'!$G$7:$G$506),SUMIF('ไตรมาส 1'!$M$7:$M$506,'ไตรมาส 4'!AN128,'ไตรมาส 1'!$S$7:$S$506),SUMIF('ไตรมาส 1'!$Y$7:$Y$506,'ไตรมาส 4'!AN128,'ไตรมาส 1'!$AE$7:$AE$506),SUMIF('ไตรมาส 2'!$A$7:$A$506,'ไตรมาส 4'!AN128,'ไตรมาส 2'!$G$7:$G$506),SUMIF('ไตรมาส 2'!$M$7:$M$506,'ไตรมาส 4'!AN128,'ไตรมาส 2'!$S$7:$S$506),SUMIF('ไตรมาส 2'!$Y$7:$Y$506,'ไตรมาส 4'!AN128,'ไตรมาส 2'!$AE$7:$AE$506),SUMIF('ไตรมาส 3'!$A$7:$A$506,'ไตรมาส 4'!AN128,'ไตรมาส 3'!$G$7:$G$506),SUMIF('ไตรมาส 3'!$M$7:$M$506,'ไตรมาส 4'!AN128,'ไตรมาส 3'!$S$7:$S$506),SUMIF('ไตรมาส 3'!$Y$7:$Y$506,'ไตรมาส 4'!AN128,'ไตรมาส 3'!$AE$7:$AE$506),SUMIF($A$7:$A$506,AN128,$G$7:$G$506),SUMIF($M$7:$M$506,AN128,$S$7:$S$506),SUMIF($Y$7:$Y$506,AN128,$AE$7:$AE$506))</f>
        <v>0</v>
      </c>
      <c r="AS128" s="8">
        <f t="shared" si="2"/>
        <v>0</v>
      </c>
      <c r="AT128" s="8">
        <f t="shared" si="3"/>
        <v>0</v>
      </c>
      <c r="AU128" s="6"/>
      <c r="AV128" s="7"/>
      <c r="AW128" s="81"/>
    </row>
    <row r="129" spans="1:49" ht="24.75" thickTop="1" thickBot="1" x14ac:dyDescent="0.25">
      <c r="A129" s="62"/>
      <c r="B129" s="64"/>
      <c r="C129" s="63"/>
      <c r="D129" s="34"/>
      <c r="E129" s="31"/>
      <c r="F129" s="31"/>
      <c r="G129" s="32"/>
      <c r="H129" s="33"/>
      <c r="I129" s="35"/>
      <c r="J129" s="33"/>
      <c r="K129" s="34"/>
      <c r="L129" s="70"/>
      <c r="M129" s="62"/>
      <c r="N129" s="64"/>
      <c r="O129" s="63"/>
      <c r="P129" s="34"/>
      <c r="Q129" s="31"/>
      <c r="R129" s="31"/>
      <c r="S129" s="32"/>
      <c r="T129" s="33"/>
      <c r="U129" s="35"/>
      <c r="V129" s="33"/>
      <c r="W129" s="34"/>
      <c r="X129" s="74"/>
      <c r="Y129" s="62"/>
      <c r="Z129" s="64"/>
      <c r="AA129" s="63"/>
      <c r="AB129" s="34"/>
      <c r="AC129" s="31"/>
      <c r="AD129" s="31"/>
      <c r="AE129" s="32"/>
      <c r="AF129" s="33"/>
      <c r="AG129" s="35"/>
      <c r="AH129" s="33"/>
      <c r="AI129" s="34"/>
      <c r="AJ129" s="74"/>
      <c r="AK129" s="60"/>
      <c r="AL129" s="61"/>
      <c r="AM129" s="58" t="str">
        <f>'จัดรูปแบบ 4'!B125</f>
        <v>5101010199.001</v>
      </c>
      <c r="AN129" s="59" t="str">
        <f>'จัดรูปแบบ 4'!A125</f>
        <v>เงินเดือน (ฝ่ายการเมือง)</v>
      </c>
      <c r="AO129" s="8">
        <f>SUMIF('ไตรมาส 1'!$A$7:$A$506,AN129,'ไตรมาส 1'!$D$7:$D$506)</f>
        <v>0</v>
      </c>
      <c r="AP129" s="8">
        <f>SUMIF('ไตรมาส 1'!$A$7:$A$506,AN129,'ไตรมาส 1'!$E$7:$E$506)</f>
        <v>0</v>
      </c>
      <c r="AQ129" s="8">
        <f>SUM(SUMIF('ไตรมาส 1'!$A$7:$A$506,'ไตรมาส 4'!AN129,'ไตรมาส 1'!$F$7:$F$506),SUMIF('ไตรมาส 1'!$M$7:$M$506,'ไตรมาส 4'!AN129,'ไตรมาส 1'!$R$7:$R$506),SUMIF('ไตรมาส 1'!$Y$7:$Y$506,'ไตรมาส 4'!AN129,'ไตรมาส 1'!$AD$7:$AD$506),SUMIF('ไตรมาส 2'!$A$7:$A$506,'ไตรมาส 4'!AN129,'ไตรมาส 2'!$F$7:$F$506),SUMIF('ไตรมาส 2'!$M$7:$M$506,'ไตรมาส 4'!AN129,'ไตรมาส 2'!$R$7:$R$506),SUMIF('ไตรมาส 2'!$Y$7:$Y$506,'ไตรมาส 4'!AN129,'ไตรมาส 2'!$AD$7:$AD$506),SUMIF('ไตรมาส 3'!$A$7:$A$506,'ไตรมาส 4'!AN129,'ไตรมาส 3'!$F$7:$F$506),SUMIF('ไตรมาส 3'!$M$7:$M$506,'ไตรมาส 4'!AN129,'ไตรมาส 3'!$R$7:$R$506),SUMIF('ไตรมาส 3'!$Y$7:$Y$506,'ไตรมาส 4'!AN129,'ไตรมาส 3'!$AD$7:$AD$506),SUMIF($A$7:$A$506,AN129,$F$7:$F$506),SUMIF($M$7:$M$506,AN129,$R$7:$R$506),SUMIF($Y$7:$Y$506,AN129,$AD$7:$AD$506))</f>
        <v>1093600</v>
      </c>
      <c r="AR129" s="8">
        <f>SUM(SUMIF('ไตรมาส 1'!$A$7:$A$506,'ไตรมาส 4'!AN129,'ไตรมาส 1'!$G$7:$G$506),SUMIF('ไตรมาส 1'!$M$7:$M$506,'ไตรมาส 4'!AN129,'ไตรมาส 1'!$S$7:$S$506),SUMIF('ไตรมาส 1'!$Y$7:$Y$506,'ไตรมาส 4'!AN129,'ไตรมาส 1'!$AE$7:$AE$506),SUMIF('ไตรมาส 2'!$A$7:$A$506,'ไตรมาส 4'!AN129,'ไตรมาส 2'!$G$7:$G$506),SUMIF('ไตรมาส 2'!$M$7:$M$506,'ไตรมาส 4'!AN129,'ไตรมาส 2'!$S$7:$S$506),SUMIF('ไตรมาส 2'!$Y$7:$Y$506,'ไตรมาส 4'!AN129,'ไตรมาส 2'!$AE$7:$AE$506),SUMIF('ไตรมาส 3'!$A$7:$A$506,'ไตรมาส 4'!AN129,'ไตรมาส 3'!$G$7:$G$506),SUMIF('ไตรมาส 3'!$M$7:$M$506,'ไตรมาส 4'!AN129,'ไตรมาส 3'!$S$7:$S$506),SUMIF('ไตรมาส 3'!$Y$7:$Y$506,'ไตรมาส 4'!AN129,'ไตรมาส 3'!$AE$7:$AE$506),SUMIF($A$7:$A$506,AN129,$G$7:$G$506),SUMIF($M$7:$M$506,AN129,$S$7:$S$506),SUMIF($Y$7:$Y$506,AN129,$AE$7:$AE$506))</f>
        <v>0</v>
      </c>
      <c r="AS129" s="8">
        <f t="shared" si="2"/>
        <v>0</v>
      </c>
      <c r="AT129" s="8">
        <f t="shared" si="3"/>
        <v>0</v>
      </c>
      <c r="AU129" s="6"/>
      <c r="AV129" s="7"/>
      <c r="AW129" s="81"/>
    </row>
    <row r="130" spans="1:49" ht="24.75" thickTop="1" thickBot="1" x14ac:dyDescent="0.25">
      <c r="A130" s="62"/>
      <c r="B130" s="64"/>
      <c r="C130" s="63"/>
      <c r="D130" s="34"/>
      <c r="E130" s="31"/>
      <c r="F130" s="31"/>
      <c r="G130" s="32"/>
      <c r="H130" s="33"/>
      <c r="I130" s="35"/>
      <c r="J130" s="33"/>
      <c r="K130" s="34"/>
      <c r="L130" s="70"/>
      <c r="M130" s="62"/>
      <c r="N130" s="64"/>
      <c r="O130" s="63"/>
      <c r="P130" s="34"/>
      <c r="Q130" s="31"/>
      <c r="R130" s="31"/>
      <c r="S130" s="32"/>
      <c r="T130" s="33"/>
      <c r="U130" s="35"/>
      <c r="V130" s="33"/>
      <c r="W130" s="34"/>
      <c r="X130" s="74"/>
      <c r="Y130" s="62"/>
      <c r="Z130" s="64"/>
      <c r="AA130" s="63"/>
      <c r="AB130" s="34"/>
      <c r="AC130" s="31"/>
      <c r="AD130" s="31"/>
      <c r="AE130" s="32"/>
      <c r="AF130" s="33"/>
      <c r="AG130" s="35"/>
      <c r="AH130" s="33"/>
      <c r="AI130" s="34"/>
      <c r="AJ130" s="74"/>
      <c r="AK130" s="60"/>
      <c r="AL130" s="61"/>
      <c r="AM130" s="58" t="str">
        <f>'จัดรูปแบบ 4'!B126</f>
        <v>5101020106.001</v>
      </c>
      <c r="AN130" s="59" t="str">
        <f>'จัดรูปแบบ 4'!A126</f>
        <v>เงินสมทบกองทุนประกันสังคม</v>
      </c>
      <c r="AO130" s="8">
        <f>SUMIF('ไตรมาส 1'!$A$7:$A$506,AN130,'ไตรมาส 1'!$D$7:$D$506)</f>
        <v>0</v>
      </c>
      <c r="AP130" s="8">
        <f>SUMIF('ไตรมาส 1'!$A$7:$A$506,AN130,'ไตรมาส 1'!$E$7:$E$506)</f>
        <v>0</v>
      </c>
      <c r="AQ130" s="8">
        <f>SUM(SUMIF('ไตรมาส 1'!$A$7:$A$506,'ไตรมาส 4'!AN130,'ไตรมาส 1'!$F$7:$F$506),SUMIF('ไตรมาส 1'!$M$7:$M$506,'ไตรมาส 4'!AN130,'ไตรมาส 1'!$R$7:$R$506),SUMIF('ไตรมาส 1'!$Y$7:$Y$506,'ไตรมาส 4'!AN130,'ไตรมาส 1'!$AD$7:$AD$506),SUMIF('ไตรมาส 2'!$A$7:$A$506,'ไตรมาส 4'!AN130,'ไตรมาส 2'!$F$7:$F$506),SUMIF('ไตรมาส 2'!$M$7:$M$506,'ไตรมาส 4'!AN130,'ไตรมาส 2'!$R$7:$R$506),SUMIF('ไตรมาส 2'!$Y$7:$Y$506,'ไตรมาส 4'!AN130,'ไตรมาส 2'!$AD$7:$AD$506),SUMIF('ไตรมาส 3'!$A$7:$A$506,'ไตรมาส 4'!AN130,'ไตรมาส 3'!$F$7:$F$506),SUMIF('ไตรมาส 3'!$M$7:$M$506,'ไตรมาส 4'!AN130,'ไตรมาส 3'!$R$7:$R$506),SUMIF('ไตรมาส 3'!$Y$7:$Y$506,'ไตรมาส 4'!AN130,'ไตรมาส 3'!$AD$7:$AD$506),SUMIF($A$7:$A$506,AN130,$F$7:$F$506),SUMIF($M$7:$M$506,AN130,$R$7:$R$506),SUMIF($Y$7:$Y$506,AN130,$AD$7:$AD$506))</f>
        <v>47705</v>
      </c>
      <c r="AR130" s="8">
        <f>SUM(SUMIF('ไตรมาส 1'!$A$7:$A$506,'ไตรมาส 4'!AN130,'ไตรมาส 1'!$G$7:$G$506),SUMIF('ไตรมาส 1'!$M$7:$M$506,'ไตรมาส 4'!AN130,'ไตรมาส 1'!$S$7:$S$506),SUMIF('ไตรมาส 1'!$Y$7:$Y$506,'ไตรมาส 4'!AN130,'ไตรมาส 1'!$AE$7:$AE$506),SUMIF('ไตรมาส 2'!$A$7:$A$506,'ไตรมาส 4'!AN130,'ไตรมาส 2'!$G$7:$G$506),SUMIF('ไตรมาส 2'!$M$7:$M$506,'ไตรมาส 4'!AN130,'ไตรมาส 2'!$S$7:$S$506),SUMIF('ไตรมาส 2'!$Y$7:$Y$506,'ไตรมาส 4'!AN130,'ไตรมาส 2'!$AE$7:$AE$506),SUMIF('ไตรมาส 3'!$A$7:$A$506,'ไตรมาส 4'!AN130,'ไตรมาส 3'!$G$7:$G$506),SUMIF('ไตรมาส 3'!$M$7:$M$506,'ไตรมาส 4'!AN130,'ไตรมาส 3'!$S$7:$S$506),SUMIF('ไตรมาส 3'!$Y$7:$Y$506,'ไตรมาส 4'!AN130,'ไตรมาส 3'!$AE$7:$AE$506),SUMIF($A$7:$A$506,AN130,$G$7:$G$506),SUMIF($M$7:$M$506,AN130,$S$7:$S$506),SUMIF($Y$7:$Y$506,AN130,$AE$7:$AE$506))</f>
        <v>450</v>
      </c>
      <c r="AS130" s="8">
        <f t="shared" si="2"/>
        <v>0</v>
      </c>
      <c r="AT130" s="8">
        <f t="shared" si="3"/>
        <v>0</v>
      </c>
      <c r="AU130" s="6"/>
      <c r="AV130" s="7"/>
      <c r="AW130" s="81"/>
    </row>
    <row r="131" spans="1:49" ht="24.75" thickTop="1" thickBot="1" x14ac:dyDescent="0.25">
      <c r="A131" s="62"/>
      <c r="B131" s="64"/>
      <c r="C131" s="63"/>
      <c r="D131" s="34"/>
      <c r="E131" s="31"/>
      <c r="F131" s="31"/>
      <c r="G131" s="32"/>
      <c r="H131" s="33"/>
      <c r="I131" s="35"/>
      <c r="J131" s="33"/>
      <c r="K131" s="34"/>
      <c r="L131" s="70"/>
      <c r="M131" s="62"/>
      <c r="N131" s="64"/>
      <c r="O131" s="63"/>
      <c r="P131" s="34"/>
      <c r="Q131" s="31"/>
      <c r="R131" s="31"/>
      <c r="S131" s="32"/>
      <c r="T131" s="33"/>
      <c r="U131" s="35"/>
      <c r="V131" s="33"/>
      <c r="W131" s="34"/>
      <c r="X131" s="74"/>
      <c r="Y131" s="62"/>
      <c r="Z131" s="64"/>
      <c r="AA131" s="63"/>
      <c r="AB131" s="34"/>
      <c r="AC131" s="31"/>
      <c r="AD131" s="31"/>
      <c r="AE131" s="32"/>
      <c r="AF131" s="33"/>
      <c r="AG131" s="35"/>
      <c r="AH131" s="33"/>
      <c r="AI131" s="34"/>
      <c r="AJ131" s="74"/>
      <c r="AK131" s="60"/>
      <c r="AL131" s="61"/>
      <c r="AM131" s="58" t="str">
        <f>'จัดรูปแบบ 4'!B127</f>
        <v>5101020108.001</v>
      </c>
      <c r="AN131" s="59" t="str">
        <f>'จัดรูปแบบ 4'!A127</f>
        <v>ค่าเช่าบ้าน</v>
      </c>
      <c r="AO131" s="8">
        <f>SUMIF('ไตรมาส 1'!$A$7:$A$506,AN131,'ไตรมาส 1'!$D$7:$D$506)</f>
        <v>0</v>
      </c>
      <c r="AP131" s="8">
        <f>SUMIF('ไตรมาส 1'!$A$7:$A$506,AN131,'ไตรมาส 1'!$E$7:$E$506)</f>
        <v>0</v>
      </c>
      <c r="AQ131" s="8">
        <f>SUM(SUMIF('ไตรมาส 1'!$A$7:$A$506,'ไตรมาส 4'!AN131,'ไตรมาส 1'!$F$7:$F$506),SUMIF('ไตรมาส 1'!$M$7:$M$506,'ไตรมาส 4'!AN131,'ไตรมาส 1'!$R$7:$R$506),SUMIF('ไตรมาส 1'!$Y$7:$Y$506,'ไตรมาส 4'!AN131,'ไตรมาส 1'!$AD$7:$AD$506),SUMIF('ไตรมาส 2'!$A$7:$A$506,'ไตรมาส 4'!AN131,'ไตรมาส 2'!$F$7:$F$506),SUMIF('ไตรมาส 2'!$M$7:$M$506,'ไตรมาส 4'!AN131,'ไตรมาส 2'!$R$7:$R$506),SUMIF('ไตรมาส 2'!$Y$7:$Y$506,'ไตรมาส 4'!AN131,'ไตรมาส 2'!$AD$7:$AD$506),SUMIF('ไตรมาส 3'!$A$7:$A$506,'ไตรมาส 4'!AN131,'ไตรมาส 3'!$F$7:$F$506),SUMIF('ไตรมาส 3'!$M$7:$M$506,'ไตรมาส 4'!AN131,'ไตรมาส 3'!$R$7:$R$506),SUMIF('ไตรมาส 3'!$Y$7:$Y$506,'ไตรมาส 4'!AN131,'ไตรมาส 3'!$AD$7:$AD$506),SUMIF($A$7:$A$506,AN131,$F$7:$F$506),SUMIF($M$7:$M$506,AN131,$R$7:$R$506),SUMIF($Y$7:$Y$506,AN131,$AD$7:$AD$506))</f>
        <v>271500</v>
      </c>
      <c r="AR131" s="8">
        <f>SUM(SUMIF('ไตรมาส 1'!$A$7:$A$506,'ไตรมาส 4'!AN131,'ไตรมาส 1'!$G$7:$G$506),SUMIF('ไตรมาส 1'!$M$7:$M$506,'ไตรมาส 4'!AN131,'ไตรมาส 1'!$S$7:$S$506),SUMIF('ไตรมาส 1'!$Y$7:$Y$506,'ไตรมาส 4'!AN131,'ไตรมาส 1'!$AE$7:$AE$506),SUMIF('ไตรมาส 2'!$A$7:$A$506,'ไตรมาส 4'!AN131,'ไตรมาส 2'!$G$7:$G$506),SUMIF('ไตรมาส 2'!$M$7:$M$506,'ไตรมาส 4'!AN131,'ไตรมาส 2'!$S$7:$S$506),SUMIF('ไตรมาส 2'!$Y$7:$Y$506,'ไตรมาส 4'!AN131,'ไตรมาส 2'!$AE$7:$AE$506),SUMIF('ไตรมาส 3'!$A$7:$A$506,'ไตรมาส 4'!AN131,'ไตรมาส 3'!$G$7:$G$506),SUMIF('ไตรมาส 3'!$M$7:$M$506,'ไตรมาส 4'!AN131,'ไตรมาส 3'!$S$7:$S$506),SUMIF('ไตรมาส 3'!$Y$7:$Y$506,'ไตรมาส 4'!AN131,'ไตรมาส 3'!$AE$7:$AE$506),SUMIF($A$7:$A$506,AN131,$G$7:$G$506),SUMIF($M$7:$M$506,AN131,$S$7:$S$506),SUMIF($Y$7:$Y$506,AN131,$AE$7:$AE$506))</f>
        <v>2500</v>
      </c>
      <c r="AS131" s="8">
        <f t="shared" si="2"/>
        <v>0</v>
      </c>
      <c r="AT131" s="8">
        <f t="shared" si="3"/>
        <v>0</v>
      </c>
      <c r="AU131" s="6"/>
      <c r="AV131" s="7"/>
      <c r="AW131" s="81"/>
    </row>
    <row r="132" spans="1:49" ht="24.75" thickTop="1" thickBot="1" x14ac:dyDescent="0.25">
      <c r="A132" s="62"/>
      <c r="B132" s="64"/>
      <c r="C132" s="63"/>
      <c r="D132" s="34"/>
      <c r="E132" s="31"/>
      <c r="F132" s="31"/>
      <c r="G132" s="32"/>
      <c r="H132" s="33"/>
      <c r="I132" s="35"/>
      <c r="J132" s="33"/>
      <c r="K132" s="34"/>
      <c r="L132" s="70"/>
      <c r="M132" s="62"/>
      <c r="N132" s="64"/>
      <c r="O132" s="63"/>
      <c r="P132" s="34"/>
      <c r="Q132" s="31"/>
      <c r="R132" s="31"/>
      <c r="S132" s="32"/>
      <c r="T132" s="33"/>
      <c r="U132" s="35"/>
      <c r="V132" s="33"/>
      <c r="W132" s="34"/>
      <c r="X132" s="74"/>
      <c r="Y132" s="62"/>
      <c r="Z132" s="64"/>
      <c r="AA132" s="63"/>
      <c r="AB132" s="34"/>
      <c r="AC132" s="31"/>
      <c r="AD132" s="31"/>
      <c r="AE132" s="32"/>
      <c r="AF132" s="33"/>
      <c r="AG132" s="35"/>
      <c r="AH132" s="33"/>
      <c r="AI132" s="34"/>
      <c r="AJ132" s="74"/>
      <c r="AK132" s="60"/>
      <c r="AL132" s="61"/>
      <c r="AM132" s="58" t="str">
        <f>'จัดรูปแบบ 4'!B128</f>
        <v>5101020114.001</v>
      </c>
      <c r="AN132" s="59" t="str">
        <f>'จัดรูปแบบ 4'!A128</f>
        <v>เงินเพิ่ม</v>
      </c>
      <c r="AO132" s="8">
        <f>SUMIF('ไตรมาส 1'!$A$7:$A$506,AN132,'ไตรมาส 1'!$D$7:$D$506)</f>
        <v>0</v>
      </c>
      <c r="AP132" s="8">
        <f>SUMIF('ไตรมาส 1'!$A$7:$A$506,AN132,'ไตรมาส 1'!$E$7:$E$506)</f>
        <v>0</v>
      </c>
      <c r="AQ132" s="8">
        <f>SUM(SUMIF('ไตรมาส 1'!$A$7:$A$506,'ไตรมาส 4'!AN132,'ไตรมาส 1'!$F$7:$F$506),SUMIF('ไตรมาส 1'!$M$7:$M$506,'ไตรมาส 4'!AN132,'ไตรมาส 1'!$R$7:$R$506),SUMIF('ไตรมาส 1'!$Y$7:$Y$506,'ไตรมาส 4'!AN132,'ไตรมาส 1'!$AD$7:$AD$506),SUMIF('ไตรมาส 2'!$A$7:$A$506,'ไตรมาส 4'!AN132,'ไตรมาส 2'!$F$7:$F$506),SUMIF('ไตรมาส 2'!$M$7:$M$506,'ไตรมาส 4'!AN132,'ไตรมาส 2'!$R$7:$R$506),SUMIF('ไตรมาส 2'!$Y$7:$Y$506,'ไตรมาส 4'!AN132,'ไตรมาส 2'!$AD$7:$AD$506),SUMIF('ไตรมาส 3'!$A$7:$A$506,'ไตรมาส 4'!AN132,'ไตรมาส 3'!$F$7:$F$506),SUMIF('ไตรมาส 3'!$M$7:$M$506,'ไตรมาส 4'!AN132,'ไตรมาส 3'!$R$7:$R$506),SUMIF('ไตรมาส 3'!$Y$7:$Y$506,'ไตรมาส 4'!AN132,'ไตรมาส 3'!$AD$7:$AD$506),SUMIF($A$7:$A$506,AN132,$F$7:$F$506),SUMIF($M$7:$M$506,AN132,$R$7:$R$506),SUMIF($Y$7:$Y$506,AN132,$AD$7:$AD$506))</f>
        <v>44560</v>
      </c>
      <c r="AR132" s="8">
        <f>SUM(SUMIF('ไตรมาส 1'!$A$7:$A$506,'ไตรมาส 4'!AN132,'ไตรมาส 1'!$G$7:$G$506),SUMIF('ไตรมาส 1'!$M$7:$M$506,'ไตรมาส 4'!AN132,'ไตรมาส 1'!$S$7:$S$506),SUMIF('ไตรมาส 1'!$Y$7:$Y$506,'ไตรมาส 4'!AN132,'ไตรมาส 1'!$AE$7:$AE$506),SUMIF('ไตรมาส 2'!$A$7:$A$506,'ไตรมาส 4'!AN132,'ไตรมาส 2'!$G$7:$G$506),SUMIF('ไตรมาส 2'!$M$7:$M$506,'ไตรมาส 4'!AN132,'ไตรมาส 2'!$S$7:$S$506),SUMIF('ไตรมาส 2'!$Y$7:$Y$506,'ไตรมาส 4'!AN132,'ไตรมาส 2'!$AE$7:$AE$506),SUMIF('ไตรมาส 3'!$A$7:$A$506,'ไตรมาส 4'!AN132,'ไตรมาส 3'!$G$7:$G$506),SUMIF('ไตรมาส 3'!$M$7:$M$506,'ไตรมาส 4'!AN132,'ไตรมาส 3'!$S$7:$S$506),SUMIF('ไตรมาส 3'!$Y$7:$Y$506,'ไตรมาส 4'!AN132,'ไตรมาส 3'!$AE$7:$AE$506),SUMIF($A$7:$A$506,AN132,$G$7:$G$506),SUMIF($M$7:$M$506,AN132,$S$7:$S$506),SUMIF($Y$7:$Y$506,AN132,$AE$7:$AE$506))</f>
        <v>0</v>
      </c>
      <c r="AS132" s="8">
        <f t="shared" si="2"/>
        <v>0</v>
      </c>
      <c r="AT132" s="8">
        <f t="shared" si="3"/>
        <v>0</v>
      </c>
      <c r="AU132" s="6"/>
      <c r="AV132" s="7"/>
      <c r="AW132" s="81"/>
    </row>
    <row r="133" spans="1:49" ht="24.75" thickTop="1" thickBot="1" x14ac:dyDescent="0.25">
      <c r="A133" s="62"/>
      <c r="B133" s="64"/>
      <c r="C133" s="63"/>
      <c r="D133" s="34"/>
      <c r="E133" s="31"/>
      <c r="F133" s="31"/>
      <c r="G133" s="32"/>
      <c r="H133" s="33"/>
      <c r="I133" s="35"/>
      <c r="J133" s="33"/>
      <c r="K133" s="34"/>
      <c r="L133" s="70"/>
      <c r="M133" s="62"/>
      <c r="N133" s="64"/>
      <c r="O133" s="63"/>
      <c r="P133" s="34"/>
      <c r="Q133" s="31"/>
      <c r="R133" s="31"/>
      <c r="S133" s="32"/>
      <c r="T133" s="33"/>
      <c r="U133" s="35"/>
      <c r="V133" s="33"/>
      <c r="W133" s="34"/>
      <c r="X133" s="74"/>
      <c r="Y133" s="62"/>
      <c r="Z133" s="64"/>
      <c r="AA133" s="63"/>
      <c r="AB133" s="34"/>
      <c r="AC133" s="31"/>
      <c r="AD133" s="31"/>
      <c r="AE133" s="32"/>
      <c r="AF133" s="33"/>
      <c r="AG133" s="35"/>
      <c r="AH133" s="33"/>
      <c r="AI133" s="34"/>
      <c r="AJ133" s="74"/>
      <c r="AK133" s="60"/>
      <c r="AL133" s="61"/>
      <c r="AM133" s="58" t="str">
        <f>'จัดรูปแบบ 4'!B129</f>
        <v>5101020199.001</v>
      </c>
      <c r="AN133" s="59" t="str">
        <f>'จัดรูปแบบ 4'!A129</f>
        <v>เงินสมทบ กบท.</v>
      </c>
      <c r="AO133" s="8">
        <f>SUMIF('ไตรมาส 1'!$A$7:$A$506,AN133,'ไตรมาส 1'!$D$7:$D$506)</f>
        <v>0</v>
      </c>
      <c r="AP133" s="8">
        <f>SUMIF('ไตรมาส 1'!$A$7:$A$506,AN133,'ไตรมาส 1'!$E$7:$E$506)</f>
        <v>0</v>
      </c>
      <c r="AQ133" s="8">
        <f>SUM(SUMIF('ไตรมาส 1'!$A$7:$A$506,'ไตรมาส 4'!AN133,'ไตรมาส 1'!$F$7:$F$506),SUMIF('ไตรมาส 1'!$M$7:$M$506,'ไตรมาส 4'!AN133,'ไตรมาส 1'!$R$7:$R$506),SUMIF('ไตรมาส 1'!$Y$7:$Y$506,'ไตรมาส 4'!AN133,'ไตรมาส 1'!$AD$7:$AD$506),SUMIF('ไตรมาส 2'!$A$7:$A$506,'ไตรมาส 4'!AN133,'ไตรมาส 2'!$F$7:$F$506),SUMIF('ไตรมาส 2'!$M$7:$M$506,'ไตรมาส 4'!AN133,'ไตรมาส 2'!$R$7:$R$506),SUMIF('ไตรมาส 2'!$Y$7:$Y$506,'ไตรมาส 4'!AN133,'ไตรมาส 2'!$AD$7:$AD$506),SUMIF('ไตรมาส 3'!$A$7:$A$506,'ไตรมาส 4'!AN133,'ไตรมาส 3'!$F$7:$F$506),SUMIF('ไตรมาส 3'!$M$7:$M$506,'ไตรมาส 4'!AN133,'ไตรมาส 3'!$R$7:$R$506),SUMIF('ไตรมาส 3'!$Y$7:$Y$506,'ไตรมาส 4'!AN133,'ไตรมาส 3'!$AD$7:$AD$506),SUMIF($A$7:$A$506,AN133,$F$7:$F$506),SUMIF($M$7:$M$506,AN133,$R$7:$R$506),SUMIF($Y$7:$Y$506,AN133,$AD$7:$AD$506))</f>
        <v>623490</v>
      </c>
      <c r="AR133" s="8">
        <f>SUM(SUMIF('ไตรมาส 1'!$A$7:$A$506,'ไตรมาส 4'!AN133,'ไตรมาส 1'!$G$7:$G$506),SUMIF('ไตรมาส 1'!$M$7:$M$506,'ไตรมาส 4'!AN133,'ไตรมาส 1'!$S$7:$S$506),SUMIF('ไตรมาส 1'!$Y$7:$Y$506,'ไตรมาส 4'!AN133,'ไตรมาส 1'!$AE$7:$AE$506),SUMIF('ไตรมาส 2'!$A$7:$A$506,'ไตรมาส 4'!AN133,'ไตรมาส 2'!$G$7:$G$506),SUMIF('ไตรมาส 2'!$M$7:$M$506,'ไตรมาส 4'!AN133,'ไตรมาส 2'!$S$7:$S$506),SUMIF('ไตรมาส 2'!$Y$7:$Y$506,'ไตรมาส 4'!AN133,'ไตรมาส 2'!$AE$7:$AE$506),SUMIF('ไตรมาส 3'!$A$7:$A$506,'ไตรมาส 4'!AN133,'ไตรมาส 3'!$G$7:$G$506),SUMIF('ไตรมาส 3'!$M$7:$M$506,'ไตรมาส 4'!AN133,'ไตรมาส 3'!$S$7:$S$506),SUMIF('ไตรมาส 3'!$Y$7:$Y$506,'ไตรมาส 4'!AN133,'ไตรมาส 3'!$AE$7:$AE$506),SUMIF($A$7:$A$506,AN133,$G$7:$G$506),SUMIF($M$7:$M$506,AN133,$S$7:$S$506),SUMIF($Y$7:$Y$506,AN133,$AE$7:$AE$506))</f>
        <v>0</v>
      </c>
      <c r="AS133" s="8">
        <f t="shared" si="2"/>
        <v>0</v>
      </c>
      <c r="AT133" s="8">
        <f t="shared" si="3"/>
        <v>0</v>
      </c>
      <c r="AU133" s="6"/>
      <c r="AV133" s="7"/>
      <c r="AW133" s="81"/>
    </row>
    <row r="134" spans="1:49" ht="24.75" thickTop="1" thickBot="1" x14ac:dyDescent="0.25">
      <c r="A134" s="62"/>
      <c r="B134" s="64"/>
      <c r="C134" s="63"/>
      <c r="D134" s="34"/>
      <c r="E134" s="31"/>
      <c r="F134" s="31"/>
      <c r="G134" s="32"/>
      <c r="H134" s="33"/>
      <c r="I134" s="35"/>
      <c r="J134" s="33"/>
      <c r="K134" s="34"/>
      <c r="L134" s="70"/>
      <c r="M134" s="62"/>
      <c r="N134" s="64"/>
      <c r="O134" s="63"/>
      <c r="P134" s="34"/>
      <c r="Q134" s="31"/>
      <c r="R134" s="31"/>
      <c r="S134" s="32"/>
      <c r="T134" s="33"/>
      <c r="U134" s="35"/>
      <c r="V134" s="33"/>
      <c r="W134" s="34"/>
      <c r="X134" s="74"/>
      <c r="Y134" s="62"/>
      <c r="Z134" s="64"/>
      <c r="AA134" s="63"/>
      <c r="AB134" s="34"/>
      <c r="AC134" s="31"/>
      <c r="AD134" s="31"/>
      <c r="AE134" s="32"/>
      <c r="AF134" s="33"/>
      <c r="AG134" s="35"/>
      <c r="AH134" s="33"/>
      <c r="AI134" s="34"/>
      <c r="AJ134" s="74"/>
      <c r="AK134" s="60"/>
      <c r="AL134" s="61"/>
      <c r="AM134" s="58" t="str">
        <f>'จัดรูปแบบ 4'!B130</f>
        <v>5101020199.002</v>
      </c>
      <c r="AN134" s="59" t="str">
        <f>'จัดรูปแบบ 4'!A130</f>
        <v>เงินสมทบกองทุนเงินทดแทน</v>
      </c>
      <c r="AO134" s="8">
        <f>SUMIF('ไตรมาส 1'!$A$7:$A$506,AN134,'ไตรมาส 1'!$D$7:$D$506)</f>
        <v>0</v>
      </c>
      <c r="AP134" s="8">
        <f>SUMIF('ไตรมาส 1'!$A$7:$A$506,AN134,'ไตรมาส 1'!$E$7:$E$506)</f>
        <v>0</v>
      </c>
      <c r="AQ134" s="8">
        <f>SUM(SUMIF('ไตรมาส 1'!$A$7:$A$506,'ไตรมาส 4'!AN134,'ไตรมาส 1'!$F$7:$F$506),SUMIF('ไตรมาส 1'!$M$7:$M$506,'ไตรมาส 4'!AN134,'ไตรมาส 1'!$R$7:$R$506),SUMIF('ไตรมาส 1'!$Y$7:$Y$506,'ไตรมาส 4'!AN134,'ไตรมาส 1'!$AD$7:$AD$506),SUMIF('ไตรมาส 2'!$A$7:$A$506,'ไตรมาส 4'!AN134,'ไตรมาส 2'!$F$7:$F$506),SUMIF('ไตรมาส 2'!$M$7:$M$506,'ไตรมาส 4'!AN134,'ไตรมาส 2'!$R$7:$R$506),SUMIF('ไตรมาส 2'!$Y$7:$Y$506,'ไตรมาส 4'!AN134,'ไตรมาส 2'!$AD$7:$AD$506),SUMIF('ไตรมาส 3'!$A$7:$A$506,'ไตรมาส 4'!AN134,'ไตรมาส 3'!$F$7:$F$506),SUMIF('ไตรมาส 3'!$M$7:$M$506,'ไตรมาส 4'!AN134,'ไตรมาส 3'!$R$7:$R$506),SUMIF('ไตรมาส 3'!$Y$7:$Y$506,'ไตรมาส 4'!AN134,'ไตรมาส 3'!$AD$7:$AD$506),SUMIF($A$7:$A$506,AN134,$F$7:$F$506),SUMIF($M$7:$M$506,AN134,$R$7:$R$506),SUMIF($Y$7:$Y$506,AN134,$AD$7:$AD$506))</f>
        <v>2522</v>
      </c>
      <c r="AR134" s="8">
        <f>SUM(SUMIF('ไตรมาส 1'!$A$7:$A$506,'ไตรมาส 4'!AN134,'ไตรมาส 1'!$G$7:$G$506),SUMIF('ไตรมาส 1'!$M$7:$M$506,'ไตรมาส 4'!AN134,'ไตรมาส 1'!$S$7:$S$506),SUMIF('ไตรมาส 1'!$Y$7:$Y$506,'ไตรมาส 4'!AN134,'ไตรมาส 1'!$AE$7:$AE$506),SUMIF('ไตรมาส 2'!$A$7:$A$506,'ไตรมาส 4'!AN134,'ไตรมาส 2'!$G$7:$G$506),SUMIF('ไตรมาส 2'!$M$7:$M$506,'ไตรมาส 4'!AN134,'ไตรมาส 2'!$S$7:$S$506),SUMIF('ไตรมาส 2'!$Y$7:$Y$506,'ไตรมาส 4'!AN134,'ไตรมาส 2'!$AE$7:$AE$506),SUMIF('ไตรมาส 3'!$A$7:$A$506,'ไตรมาส 4'!AN134,'ไตรมาส 3'!$G$7:$G$506),SUMIF('ไตรมาส 3'!$M$7:$M$506,'ไตรมาส 4'!AN134,'ไตรมาส 3'!$S$7:$S$506),SUMIF('ไตรมาส 3'!$Y$7:$Y$506,'ไตรมาส 4'!AN134,'ไตรมาส 3'!$AE$7:$AE$506),SUMIF($A$7:$A$506,AN134,$G$7:$G$506),SUMIF($M$7:$M$506,AN134,$S$7:$S$506),SUMIF($Y$7:$Y$506,AN134,$AE$7:$AE$506))</f>
        <v>0</v>
      </c>
      <c r="AS134" s="8">
        <f t="shared" si="2"/>
        <v>0</v>
      </c>
      <c r="AT134" s="8">
        <f t="shared" si="3"/>
        <v>0</v>
      </c>
      <c r="AU134" s="6"/>
      <c r="AV134" s="7"/>
      <c r="AW134" s="81"/>
    </row>
    <row r="135" spans="1:49" ht="24.75" thickTop="1" thickBot="1" x14ac:dyDescent="0.25">
      <c r="A135" s="62"/>
      <c r="B135" s="64"/>
      <c r="C135" s="63"/>
      <c r="D135" s="34"/>
      <c r="E135" s="31"/>
      <c r="F135" s="31"/>
      <c r="G135" s="32"/>
      <c r="H135" s="33"/>
      <c r="I135" s="35"/>
      <c r="J135" s="33"/>
      <c r="K135" s="34"/>
      <c r="L135" s="70"/>
      <c r="M135" s="62"/>
      <c r="N135" s="64"/>
      <c r="O135" s="63"/>
      <c r="P135" s="34"/>
      <c r="Q135" s="31"/>
      <c r="R135" s="31"/>
      <c r="S135" s="32"/>
      <c r="T135" s="33"/>
      <c r="U135" s="35"/>
      <c r="V135" s="33"/>
      <c r="W135" s="34"/>
      <c r="X135" s="74"/>
      <c r="Y135" s="62"/>
      <c r="Z135" s="64"/>
      <c r="AA135" s="63"/>
      <c r="AB135" s="34"/>
      <c r="AC135" s="31"/>
      <c r="AD135" s="31"/>
      <c r="AE135" s="32"/>
      <c r="AF135" s="33"/>
      <c r="AG135" s="35"/>
      <c r="AH135" s="33"/>
      <c r="AI135" s="34"/>
      <c r="AJ135" s="74"/>
      <c r="AK135" s="60"/>
      <c r="AL135" s="61"/>
      <c r="AM135" s="58" t="str">
        <f>'จัดรูปแบบ 4'!B131</f>
        <v>5101030101.001</v>
      </c>
      <c r="AN135" s="59" t="str">
        <f>'จัดรูปแบบ 4'!A131</f>
        <v>เงินช่วยการศึกษาบุตร</v>
      </c>
      <c r="AO135" s="8">
        <f>SUMIF('ไตรมาส 1'!$A$7:$A$506,AN135,'ไตรมาส 1'!$D$7:$D$506)</f>
        <v>0</v>
      </c>
      <c r="AP135" s="8">
        <f>SUMIF('ไตรมาส 1'!$A$7:$A$506,AN135,'ไตรมาส 1'!$E$7:$E$506)</f>
        <v>0</v>
      </c>
      <c r="AQ135" s="8">
        <f>SUM(SUMIF('ไตรมาส 1'!$A$7:$A$506,'ไตรมาส 4'!AN135,'ไตรมาส 1'!$F$7:$F$506),SUMIF('ไตรมาส 1'!$M$7:$M$506,'ไตรมาส 4'!AN135,'ไตรมาส 1'!$R$7:$R$506),SUMIF('ไตรมาส 1'!$Y$7:$Y$506,'ไตรมาส 4'!AN135,'ไตรมาส 1'!$AD$7:$AD$506),SUMIF('ไตรมาส 2'!$A$7:$A$506,'ไตรมาส 4'!AN135,'ไตรมาส 2'!$F$7:$F$506),SUMIF('ไตรมาส 2'!$M$7:$M$506,'ไตรมาส 4'!AN135,'ไตรมาส 2'!$R$7:$R$506),SUMIF('ไตรมาส 2'!$Y$7:$Y$506,'ไตรมาส 4'!AN135,'ไตรมาส 2'!$AD$7:$AD$506),SUMIF('ไตรมาส 3'!$A$7:$A$506,'ไตรมาส 4'!AN135,'ไตรมาส 3'!$F$7:$F$506),SUMIF('ไตรมาส 3'!$M$7:$M$506,'ไตรมาส 4'!AN135,'ไตรมาส 3'!$R$7:$R$506),SUMIF('ไตรมาส 3'!$Y$7:$Y$506,'ไตรมาส 4'!AN135,'ไตรมาส 3'!$AD$7:$AD$506),SUMIF($A$7:$A$506,AN135,$F$7:$F$506),SUMIF($M$7:$M$506,AN135,$R$7:$R$506),SUMIF($Y$7:$Y$506,AN135,$AD$7:$AD$506))</f>
        <v>27490</v>
      </c>
      <c r="AR135" s="8">
        <f>SUM(SUMIF('ไตรมาส 1'!$A$7:$A$506,'ไตรมาส 4'!AN135,'ไตรมาส 1'!$G$7:$G$506),SUMIF('ไตรมาส 1'!$M$7:$M$506,'ไตรมาส 4'!AN135,'ไตรมาส 1'!$S$7:$S$506),SUMIF('ไตรมาส 1'!$Y$7:$Y$506,'ไตรมาส 4'!AN135,'ไตรมาส 1'!$AE$7:$AE$506),SUMIF('ไตรมาส 2'!$A$7:$A$506,'ไตรมาส 4'!AN135,'ไตรมาส 2'!$G$7:$G$506),SUMIF('ไตรมาส 2'!$M$7:$M$506,'ไตรมาส 4'!AN135,'ไตรมาส 2'!$S$7:$S$506),SUMIF('ไตรมาส 2'!$Y$7:$Y$506,'ไตรมาส 4'!AN135,'ไตรมาส 2'!$AE$7:$AE$506),SUMIF('ไตรมาส 3'!$A$7:$A$506,'ไตรมาส 4'!AN135,'ไตรมาส 3'!$G$7:$G$506),SUMIF('ไตรมาส 3'!$M$7:$M$506,'ไตรมาส 4'!AN135,'ไตรมาส 3'!$S$7:$S$506),SUMIF('ไตรมาส 3'!$Y$7:$Y$506,'ไตรมาส 4'!AN135,'ไตรมาส 3'!$AE$7:$AE$506),SUMIF($A$7:$A$506,AN135,$G$7:$G$506),SUMIF($M$7:$M$506,AN135,$S$7:$S$506),SUMIF($Y$7:$Y$506,AN135,$AE$7:$AE$506))</f>
        <v>0</v>
      </c>
      <c r="AS135" s="8">
        <f t="shared" si="2"/>
        <v>0</v>
      </c>
      <c r="AT135" s="8">
        <f t="shared" si="3"/>
        <v>0</v>
      </c>
      <c r="AU135" s="6"/>
      <c r="AV135" s="7"/>
      <c r="AW135" s="81"/>
    </row>
    <row r="136" spans="1:49" ht="24.75" thickTop="1" thickBot="1" x14ac:dyDescent="0.25">
      <c r="A136" s="62"/>
      <c r="B136" s="64"/>
      <c r="C136" s="63"/>
      <c r="D136" s="34"/>
      <c r="E136" s="31"/>
      <c r="F136" s="31"/>
      <c r="G136" s="32"/>
      <c r="H136" s="33"/>
      <c r="I136" s="35"/>
      <c r="J136" s="33"/>
      <c r="K136" s="34"/>
      <c r="L136" s="70"/>
      <c r="M136" s="62"/>
      <c r="N136" s="64"/>
      <c r="O136" s="63"/>
      <c r="P136" s="34"/>
      <c r="Q136" s="31"/>
      <c r="R136" s="31"/>
      <c r="S136" s="32"/>
      <c r="T136" s="33"/>
      <c r="U136" s="35"/>
      <c r="V136" s="33"/>
      <c r="W136" s="34"/>
      <c r="X136" s="74"/>
      <c r="Y136" s="62"/>
      <c r="Z136" s="64"/>
      <c r="AA136" s="63"/>
      <c r="AB136" s="34"/>
      <c r="AC136" s="31"/>
      <c r="AD136" s="31"/>
      <c r="AE136" s="32"/>
      <c r="AF136" s="33"/>
      <c r="AG136" s="35"/>
      <c r="AH136" s="33"/>
      <c r="AI136" s="34"/>
      <c r="AJ136" s="74"/>
      <c r="AK136" s="60"/>
      <c r="AL136" s="61"/>
      <c r="AM136" s="58" t="str">
        <f>'จัดรูปแบบ 4'!B132</f>
        <v>5102010199.001</v>
      </c>
      <c r="AN136" s="59" t="str">
        <f>'จัดรูปแบบ 4'!A132</f>
        <v>ค่าใช้จ่ายด้านการฝึกอบรม- ในประเทศ</v>
      </c>
      <c r="AO136" s="8">
        <f>SUMIF('ไตรมาส 1'!$A$7:$A$506,AN136,'ไตรมาส 1'!$D$7:$D$506)</f>
        <v>0</v>
      </c>
      <c r="AP136" s="8">
        <f>SUMIF('ไตรมาส 1'!$A$7:$A$506,AN136,'ไตรมาส 1'!$E$7:$E$506)</f>
        <v>0</v>
      </c>
      <c r="AQ136" s="8">
        <f>SUM(SUMIF('ไตรมาส 1'!$A$7:$A$506,'ไตรมาส 4'!AN136,'ไตรมาส 1'!$F$7:$F$506),SUMIF('ไตรมาส 1'!$M$7:$M$506,'ไตรมาส 4'!AN136,'ไตรมาส 1'!$R$7:$R$506),SUMIF('ไตรมาส 1'!$Y$7:$Y$506,'ไตรมาส 4'!AN136,'ไตรมาส 1'!$AD$7:$AD$506),SUMIF('ไตรมาส 2'!$A$7:$A$506,'ไตรมาส 4'!AN136,'ไตรมาส 2'!$F$7:$F$506),SUMIF('ไตรมาส 2'!$M$7:$M$506,'ไตรมาส 4'!AN136,'ไตรมาส 2'!$R$7:$R$506),SUMIF('ไตรมาส 2'!$Y$7:$Y$506,'ไตรมาส 4'!AN136,'ไตรมาส 2'!$AD$7:$AD$506),SUMIF('ไตรมาส 3'!$A$7:$A$506,'ไตรมาส 4'!AN136,'ไตรมาส 3'!$F$7:$F$506),SUMIF('ไตรมาส 3'!$M$7:$M$506,'ไตรมาส 4'!AN136,'ไตรมาส 3'!$R$7:$R$506),SUMIF('ไตรมาส 3'!$Y$7:$Y$506,'ไตรมาส 4'!AN136,'ไตรมาส 3'!$AD$7:$AD$506),SUMIF($A$7:$A$506,AN136,$F$7:$F$506),SUMIF($M$7:$M$506,AN136,$R$7:$R$506),SUMIF($Y$7:$Y$506,AN136,$AD$7:$AD$506))</f>
        <v>71520</v>
      </c>
      <c r="AR136" s="8">
        <f>SUM(SUMIF('ไตรมาส 1'!$A$7:$A$506,'ไตรมาส 4'!AN136,'ไตรมาส 1'!$G$7:$G$506),SUMIF('ไตรมาส 1'!$M$7:$M$506,'ไตรมาส 4'!AN136,'ไตรมาส 1'!$S$7:$S$506),SUMIF('ไตรมาส 1'!$Y$7:$Y$506,'ไตรมาส 4'!AN136,'ไตรมาส 1'!$AE$7:$AE$506),SUMIF('ไตรมาส 2'!$A$7:$A$506,'ไตรมาส 4'!AN136,'ไตรมาส 2'!$G$7:$G$506),SUMIF('ไตรมาส 2'!$M$7:$M$506,'ไตรมาส 4'!AN136,'ไตรมาส 2'!$S$7:$S$506),SUMIF('ไตรมาส 2'!$Y$7:$Y$506,'ไตรมาส 4'!AN136,'ไตรมาส 2'!$AE$7:$AE$506),SUMIF('ไตรมาส 3'!$A$7:$A$506,'ไตรมาส 4'!AN136,'ไตรมาส 3'!$G$7:$G$506),SUMIF('ไตรมาส 3'!$M$7:$M$506,'ไตรมาส 4'!AN136,'ไตรมาส 3'!$S$7:$S$506),SUMIF('ไตรมาส 3'!$Y$7:$Y$506,'ไตรมาส 4'!AN136,'ไตรมาส 3'!$AE$7:$AE$506),SUMIF($A$7:$A$506,AN136,$G$7:$G$506),SUMIF($M$7:$M$506,AN136,$S$7:$S$506),SUMIF($Y$7:$Y$506,AN136,$AE$7:$AE$506))</f>
        <v>0</v>
      </c>
      <c r="AS136" s="8">
        <f t="shared" ref="AS136:AS199" si="4">SUMIF($Y$7:$Y$506,AN136,$AG$7:$AG$506)</f>
        <v>0</v>
      </c>
      <c r="AT136" s="8">
        <f t="shared" ref="AT136:AT199" si="5">SUMIF($Y$7:$Y$506,AN136,$AI$7:$AI$506)</f>
        <v>0</v>
      </c>
      <c r="AU136" s="6"/>
      <c r="AV136" s="7"/>
      <c r="AW136" s="81"/>
    </row>
    <row r="137" spans="1:49" ht="24.75" thickTop="1" thickBot="1" x14ac:dyDescent="0.25">
      <c r="A137" s="62"/>
      <c r="B137" s="64"/>
      <c r="C137" s="63"/>
      <c r="D137" s="34"/>
      <c r="E137" s="31"/>
      <c r="F137" s="31"/>
      <c r="G137" s="32"/>
      <c r="H137" s="33"/>
      <c r="I137" s="35"/>
      <c r="J137" s="33"/>
      <c r="K137" s="34"/>
      <c r="L137" s="70"/>
      <c r="M137" s="62"/>
      <c r="N137" s="64"/>
      <c r="O137" s="63"/>
      <c r="P137" s="34"/>
      <c r="Q137" s="31"/>
      <c r="R137" s="31"/>
      <c r="S137" s="32"/>
      <c r="T137" s="33"/>
      <c r="U137" s="35"/>
      <c r="V137" s="33"/>
      <c r="W137" s="34"/>
      <c r="X137" s="74"/>
      <c r="Y137" s="62"/>
      <c r="Z137" s="64"/>
      <c r="AA137" s="63"/>
      <c r="AB137" s="34"/>
      <c r="AC137" s="31"/>
      <c r="AD137" s="31"/>
      <c r="AE137" s="32"/>
      <c r="AF137" s="33"/>
      <c r="AG137" s="35"/>
      <c r="AH137" s="33"/>
      <c r="AI137" s="34"/>
      <c r="AJ137" s="74"/>
      <c r="AK137" s="60"/>
      <c r="AL137" s="61"/>
      <c r="AM137" s="58" t="str">
        <f>'จัดรูปแบบ 4'!B133</f>
        <v>5103010102.001</v>
      </c>
      <c r="AN137" s="59" t="str">
        <f>'จัดรูปแบบ 4'!A133</f>
        <v>ค่าเบี้ยเลี้ยง - ในประเทศ</v>
      </c>
      <c r="AO137" s="8">
        <f>SUMIF('ไตรมาส 1'!$A$7:$A$506,AN137,'ไตรมาส 1'!$D$7:$D$506)</f>
        <v>0</v>
      </c>
      <c r="AP137" s="8">
        <f>SUMIF('ไตรมาส 1'!$A$7:$A$506,AN137,'ไตรมาส 1'!$E$7:$E$506)</f>
        <v>0</v>
      </c>
      <c r="AQ137" s="8">
        <f>SUM(SUMIF('ไตรมาส 1'!$A$7:$A$506,'ไตรมาส 4'!AN137,'ไตรมาส 1'!$F$7:$F$506),SUMIF('ไตรมาส 1'!$M$7:$M$506,'ไตรมาส 4'!AN137,'ไตรมาส 1'!$R$7:$R$506),SUMIF('ไตรมาส 1'!$Y$7:$Y$506,'ไตรมาส 4'!AN137,'ไตรมาส 1'!$AD$7:$AD$506),SUMIF('ไตรมาส 2'!$A$7:$A$506,'ไตรมาส 4'!AN137,'ไตรมาส 2'!$F$7:$F$506),SUMIF('ไตรมาส 2'!$M$7:$M$506,'ไตรมาส 4'!AN137,'ไตรมาส 2'!$R$7:$R$506),SUMIF('ไตรมาส 2'!$Y$7:$Y$506,'ไตรมาส 4'!AN137,'ไตรมาส 2'!$AD$7:$AD$506),SUMIF('ไตรมาส 3'!$A$7:$A$506,'ไตรมาส 4'!AN137,'ไตรมาส 3'!$F$7:$F$506),SUMIF('ไตรมาส 3'!$M$7:$M$506,'ไตรมาส 4'!AN137,'ไตรมาส 3'!$R$7:$R$506),SUMIF('ไตรมาส 3'!$Y$7:$Y$506,'ไตรมาส 4'!AN137,'ไตรมาส 3'!$AD$7:$AD$506),SUMIF($A$7:$A$506,AN137,$F$7:$F$506),SUMIF($M$7:$M$506,AN137,$R$7:$R$506),SUMIF($Y$7:$Y$506,AN137,$AD$7:$AD$506))</f>
        <v>4060</v>
      </c>
      <c r="AR137" s="8">
        <f>SUM(SUMIF('ไตรมาส 1'!$A$7:$A$506,'ไตรมาส 4'!AN137,'ไตรมาส 1'!$G$7:$G$506),SUMIF('ไตรมาส 1'!$M$7:$M$506,'ไตรมาส 4'!AN137,'ไตรมาส 1'!$S$7:$S$506),SUMIF('ไตรมาส 1'!$Y$7:$Y$506,'ไตรมาส 4'!AN137,'ไตรมาส 1'!$AE$7:$AE$506),SUMIF('ไตรมาส 2'!$A$7:$A$506,'ไตรมาส 4'!AN137,'ไตรมาส 2'!$G$7:$G$506),SUMIF('ไตรมาส 2'!$M$7:$M$506,'ไตรมาส 4'!AN137,'ไตรมาส 2'!$S$7:$S$506),SUMIF('ไตรมาส 2'!$Y$7:$Y$506,'ไตรมาส 4'!AN137,'ไตรมาส 2'!$AE$7:$AE$506),SUMIF('ไตรมาส 3'!$A$7:$A$506,'ไตรมาส 4'!AN137,'ไตรมาส 3'!$G$7:$G$506),SUMIF('ไตรมาส 3'!$M$7:$M$506,'ไตรมาส 4'!AN137,'ไตรมาส 3'!$S$7:$S$506),SUMIF('ไตรมาส 3'!$Y$7:$Y$506,'ไตรมาส 4'!AN137,'ไตรมาส 3'!$AE$7:$AE$506),SUMIF($A$7:$A$506,AN137,$G$7:$G$506),SUMIF($M$7:$M$506,AN137,$S$7:$S$506),SUMIF($Y$7:$Y$506,AN137,$AE$7:$AE$506))</f>
        <v>0</v>
      </c>
      <c r="AS137" s="8">
        <f t="shared" si="4"/>
        <v>0</v>
      </c>
      <c r="AT137" s="8">
        <f t="shared" si="5"/>
        <v>0</v>
      </c>
      <c r="AU137" s="6"/>
      <c r="AV137" s="7"/>
      <c r="AW137" s="81"/>
    </row>
    <row r="138" spans="1:49" ht="24.75" thickTop="1" thickBot="1" x14ac:dyDescent="0.25">
      <c r="A138" s="62"/>
      <c r="B138" s="64"/>
      <c r="C138" s="63"/>
      <c r="D138" s="34"/>
      <c r="E138" s="31"/>
      <c r="F138" s="31"/>
      <c r="G138" s="32"/>
      <c r="H138" s="33"/>
      <c r="I138" s="35"/>
      <c r="J138" s="33"/>
      <c r="K138" s="34"/>
      <c r="L138" s="70"/>
      <c r="M138" s="62"/>
      <c r="N138" s="64"/>
      <c r="O138" s="63"/>
      <c r="P138" s="34"/>
      <c r="Q138" s="31"/>
      <c r="R138" s="31"/>
      <c r="S138" s="32"/>
      <c r="T138" s="33"/>
      <c r="U138" s="35"/>
      <c r="V138" s="33"/>
      <c r="W138" s="34"/>
      <c r="X138" s="74"/>
      <c r="Y138" s="62"/>
      <c r="Z138" s="64"/>
      <c r="AA138" s="63"/>
      <c r="AB138" s="34"/>
      <c r="AC138" s="31"/>
      <c r="AD138" s="31"/>
      <c r="AE138" s="32"/>
      <c r="AF138" s="33"/>
      <c r="AG138" s="35"/>
      <c r="AH138" s="33"/>
      <c r="AI138" s="34"/>
      <c r="AJ138" s="74"/>
      <c r="AK138" s="60"/>
      <c r="AL138" s="61"/>
      <c r="AM138" s="58" t="str">
        <f>'จัดรูปแบบ 4'!B134</f>
        <v>5103010103.001</v>
      </c>
      <c r="AN138" s="59" t="str">
        <f>'จัดรูปแบบ 4'!A134</f>
        <v>ค่าที่พัก - ในประเทศ</v>
      </c>
      <c r="AO138" s="8">
        <f>SUMIF('ไตรมาส 1'!$A$7:$A$506,AN138,'ไตรมาส 1'!$D$7:$D$506)</f>
        <v>0</v>
      </c>
      <c r="AP138" s="8">
        <f>SUMIF('ไตรมาส 1'!$A$7:$A$506,AN138,'ไตรมาส 1'!$E$7:$E$506)</f>
        <v>0</v>
      </c>
      <c r="AQ138" s="8">
        <f>SUM(SUMIF('ไตรมาส 1'!$A$7:$A$506,'ไตรมาส 4'!AN138,'ไตรมาส 1'!$F$7:$F$506),SUMIF('ไตรมาส 1'!$M$7:$M$506,'ไตรมาส 4'!AN138,'ไตรมาส 1'!$R$7:$R$506),SUMIF('ไตรมาส 1'!$Y$7:$Y$506,'ไตรมาส 4'!AN138,'ไตรมาส 1'!$AD$7:$AD$506),SUMIF('ไตรมาส 2'!$A$7:$A$506,'ไตรมาส 4'!AN138,'ไตรมาส 2'!$F$7:$F$506),SUMIF('ไตรมาส 2'!$M$7:$M$506,'ไตรมาส 4'!AN138,'ไตรมาส 2'!$R$7:$R$506),SUMIF('ไตรมาส 2'!$Y$7:$Y$506,'ไตรมาส 4'!AN138,'ไตรมาส 2'!$AD$7:$AD$506),SUMIF('ไตรมาส 3'!$A$7:$A$506,'ไตรมาส 4'!AN138,'ไตรมาส 3'!$F$7:$F$506),SUMIF('ไตรมาส 3'!$M$7:$M$506,'ไตรมาส 4'!AN138,'ไตรมาส 3'!$R$7:$R$506),SUMIF('ไตรมาส 3'!$Y$7:$Y$506,'ไตรมาส 4'!AN138,'ไตรมาส 3'!$AD$7:$AD$506),SUMIF($A$7:$A$506,AN138,$F$7:$F$506),SUMIF($M$7:$M$506,AN138,$R$7:$R$506),SUMIF($Y$7:$Y$506,AN138,$AD$7:$AD$506))</f>
        <v>34800</v>
      </c>
      <c r="AR138" s="8">
        <f>SUM(SUMIF('ไตรมาส 1'!$A$7:$A$506,'ไตรมาส 4'!AN138,'ไตรมาส 1'!$G$7:$G$506),SUMIF('ไตรมาส 1'!$M$7:$M$506,'ไตรมาส 4'!AN138,'ไตรมาส 1'!$S$7:$S$506),SUMIF('ไตรมาส 1'!$Y$7:$Y$506,'ไตรมาส 4'!AN138,'ไตรมาส 1'!$AE$7:$AE$506),SUMIF('ไตรมาส 2'!$A$7:$A$506,'ไตรมาส 4'!AN138,'ไตรมาส 2'!$G$7:$G$506),SUMIF('ไตรมาส 2'!$M$7:$M$506,'ไตรมาส 4'!AN138,'ไตรมาส 2'!$S$7:$S$506),SUMIF('ไตรมาส 2'!$Y$7:$Y$506,'ไตรมาส 4'!AN138,'ไตรมาส 2'!$AE$7:$AE$506),SUMIF('ไตรมาส 3'!$A$7:$A$506,'ไตรมาส 4'!AN138,'ไตรมาส 3'!$G$7:$G$506),SUMIF('ไตรมาส 3'!$M$7:$M$506,'ไตรมาส 4'!AN138,'ไตรมาส 3'!$S$7:$S$506),SUMIF('ไตรมาส 3'!$Y$7:$Y$506,'ไตรมาส 4'!AN138,'ไตรมาส 3'!$AE$7:$AE$506),SUMIF($A$7:$A$506,AN138,$G$7:$G$506),SUMIF($M$7:$M$506,AN138,$S$7:$S$506),SUMIF($Y$7:$Y$506,AN138,$AE$7:$AE$506))</f>
        <v>0</v>
      </c>
      <c r="AS138" s="8">
        <f t="shared" si="4"/>
        <v>0</v>
      </c>
      <c r="AT138" s="8">
        <f t="shared" si="5"/>
        <v>0</v>
      </c>
      <c r="AU138" s="6"/>
      <c r="AV138" s="7"/>
      <c r="AW138" s="81"/>
    </row>
    <row r="139" spans="1:49" ht="24.75" thickTop="1" thickBot="1" x14ac:dyDescent="0.25">
      <c r="A139" s="62"/>
      <c r="B139" s="64"/>
      <c r="C139" s="63"/>
      <c r="D139" s="34"/>
      <c r="E139" s="31"/>
      <c r="F139" s="31"/>
      <c r="G139" s="32"/>
      <c r="H139" s="33"/>
      <c r="I139" s="35"/>
      <c r="J139" s="33"/>
      <c r="K139" s="34"/>
      <c r="L139" s="70"/>
      <c r="M139" s="62"/>
      <c r="N139" s="64"/>
      <c r="O139" s="63"/>
      <c r="P139" s="34"/>
      <c r="Q139" s="31"/>
      <c r="R139" s="31"/>
      <c r="S139" s="32"/>
      <c r="T139" s="33"/>
      <c r="U139" s="35"/>
      <c r="V139" s="33"/>
      <c r="W139" s="34"/>
      <c r="X139" s="74"/>
      <c r="Y139" s="62"/>
      <c r="Z139" s="64"/>
      <c r="AA139" s="63"/>
      <c r="AB139" s="34"/>
      <c r="AC139" s="31"/>
      <c r="AD139" s="31"/>
      <c r="AE139" s="32"/>
      <c r="AF139" s="33"/>
      <c r="AG139" s="35"/>
      <c r="AH139" s="33"/>
      <c r="AI139" s="34"/>
      <c r="AJ139" s="74"/>
      <c r="AK139" s="60"/>
      <c r="AL139" s="61"/>
      <c r="AM139" s="58" t="str">
        <f>'จัดรูปแบบ 4'!B135</f>
        <v>5103010199.001</v>
      </c>
      <c r="AN139" s="59" t="str">
        <f>'จัดรูปแบบ 4'!A135</f>
        <v>ค่าใช้จ่ายเดินทางไปราชการ - ในประเทศ</v>
      </c>
      <c r="AO139" s="8">
        <f>SUMIF('ไตรมาส 1'!$A$7:$A$506,AN139,'ไตรมาส 1'!$D$7:$D$506)</f>
        <v>0</v>
      </c>
      <c r="AP139" s="8">
        <f>SUMIF('ไตรมาส 1'!$A$7:$A$506,AN139,'ไตรมาส 1'!$E$7:$E$506)</f>
        <v>0</v>
      </c>
      <c r="AQ139" s="8">
        <f>SUM(SUMIF('ไตรมาส 1'!$A$7:$A$506,'ไตรมาส 4'!AN139,'ไตรมาส 1'!$F$7:$F$506),SUMIF('ไตรมาส 1'!$M$7:$M$506,'ไตรมาส 4'!AN139,'ไตรมาส 1'!$R$7:$R$506),SUMIF('ไตรมาส 1'!$Y$7:$Y$506,'ไตรมาส 4'!AN139,'ไตรมาส 1'!$AD$7:$AD$506),SUMIF('ไตรมาส 2'!$A$7:$A$506,'ไตรมาส 4'!AN139,'ไตรมาส 2'!$F$7:$F$506),SUMIF('ไตรมาส 2'!$M$7:$M$506,'ไตรมาส 4'!AN139,'ไตรมาส 2'!$R$7:$R$506),SUMIF('ไตรมาส 2'!$Y$7:$Y$506,'ไตรมาส 4'!AN139,'ไตรมาส 2'!$AD$7:$AD$506),SUMIF('ไตรมาส 3'!$A$7:$A$506,'ไตรมาส 4'!AN139,'ไตรมาส 3'!$F$7:$F$506),SUMIF('ไตรมาส 3'!$M$7:$M$506,'ไตรมาส 4'!AN139,'ไตรมาส 3'!$R$7:$R$506),SUMIF('ไตรมาส 3'!$Y$7:$Y$506,'ไตรมาส 4'!AN139,'ไตรมาส 3'!$AD$7:$AD$506),SUMIF($A$7:$A$506,AN139,$F$7:$F$506),SUMIF($M$7:$M$506,AN139,$R$7:$R$506),SUMIF($Y$7:$Y$506,AN139,$AD$7:$AD$506))</f>
        <v>30202.07</v>
      </c>
      <c r="AR139" s="8">
        <f>SUM(SUMIF('ไตรมาส 1'!$A$7:$A$506,'ไตรมาส 4'!AN139,'ไตรมาส 1'!$G$7:$G$506),SUMIF('ไตรมาส 1'!$M$7:$M$506,'ไตรมาส 4'!AN139,'ไตรมาส 1'!$S$7:$S$506),SUMIF('ไตรมาส 1'!$Y$7:$Y$506,'ไตรมาส 4'!AN139,'ไตรมาส 1'!$AE$7:$AE$506),SUMIF('ไตรมาส 2'!$A$7:$A$506,'ไตรมาส 4'!AN139,'ไตรมาส 2'!$G$7:$G$506),SUMIF('ไตรมาส 2'!$M$7:$M$506,'ไตรมาส 4'!AN139,'ไตรมาส 2'!$S$7:$S$506),SUMIF('ไตรมาส 2'!$Y$7:$Y$506,'ไตรมาส 4'!AN139,'ไตรมาส 2'!$AE$7:$AE$506),SUMIF('ไตรมาส 3'!$A$7:$A$506,'ไตรมาส 4'!AN139,'ไตรมาส 3'!$G$7:$G$506),SUMIF('ไตรมาส 3'!$M$7:$M$506,'ไตรมาส 4'!AN139,'ไตรมาส 3'!$S$7:$S$506),SUMIF('ไตรมาส 3'!$Y$7:$Y$506,'ไตรมาส 4'!AN139,'ไตรมาส 3'!$AE$7:$AE$506),SUMIF($A$7:$A$506,AN139,$G$7:$G$506),SUMIF($M$7:$M$506,AN139,$S$7:$S$506),SUMIF($Y$7:$Y$506,AN139,$AE$7:$AE$506))</f>
        <v>0</v>
      </c>
      <c r="AS139" s="8">
        <f t="shared" si="4"/>
        <v>0</v>
      </c>
      <c r="AT139" s="8">
        <f t="shared" si="5"/>
        <v>0</v>
      </c>
      <c r="AU139" s="6"/>
      <c r="AV139" s="7"/>
      <c r="AW139" s="81"/>
    </row>
    <row r="140" spans="1:49" ht="24.75" thickTop="1" thickBot="1" x14ac:dyDescent="0.25">
      <c r="A140" s="62"/>
      <c r="B140" s="64"/>
      <c r="C140" s="63"/>
      <c r="D140" s="34"/>
      <c r="E140" s="31"/>
      <c r="F140" s="31"/>
      <c r="G140" s="32"/>
      <c r="H140" s="33"/>
      <c r="I140" s="35"/>
      <c r="J140" s="33"/>
      <c r="K140" s="34"/>
      <c r="L140" s="70"/>
      <c r="M140" s="62"/>
      <c r="N140" s="64"/>
      <c r="O140" s="63"/>
      <c r="P140" s="34"/>
      <c r="Q140" s="31"/>
      <c r="R140" s="31"/>
      <c r="S140" s="32"/>
      <c r="T140" s="33"/>
      <c r="U140" s="35"/>
      <c r="V140" s="33"/>
      <c r="W140" s="34"/>
      <c r="X140" s="74"/>
      <c r="Y140" s="62"/>
      <c r="Z140" s="64"/>
      <c r="AA140" s="63"/>
      <c r="AB140" s="34"/>
      <c r="AC140" s="31"/>
      <c r="AD140" s="31"/>
      <c r="AE140" s="32"/>
      <c r="AF140" s="33"/>
      <c r="AG140" s="35"/>
      <c r="AH140" s="33"/>
      <c r="AI140" s="34"/>
      <c r="AJ140" s="74"/>
      <c r="AK140" s="60"/>
      <c r="AL140" s="61"/>
      <c r="AM140" s="58" t="str">
        <f>'จัดรูปแบบ 4'!B136</f>
        <v>5104010104.001</v>
      </c>
      <c r="AN140" s="59" t="str">
        <f>'จัดรูปแบบ 4'!A136</f>
        <v>ค่าวัสดุใช้ไป</v>
      </c>
      <c r="AO140" s="8">
        <f>SUMIF('ไตรมาส 1'!$A$7:$A$506,AN140,'ไตรมาส 1'!$D$7:$D$506)</f>
        <v>0</v>
      </c>
      <c r="AP140" s="8">
        <f>SUMIF('ไตรมาส 1'!$A$7:$A$506,AN140,'ไตรมาส 1'!$E$7:$E$506)</f>
        <v>0</v>
      </c>
      <c r="AQ140" s="8">
        <f>SUM(SUMIF('ไตรมาส 1'!$A$7:$A$506,'ไตรมาส 4'!AN140,'ไตรมาส 1'!$F$7:$F$506),SUMIF('ไตรมาส 1'!$M$7:$M$506,'ไตรมาส 4'!AN140,'ไตรมาส 1'!$R$7:$R$506),SUMIF('ไตรมาส 1'!$Y$7:$Y$506,'ไตรมาส 4'!AN140,'ไตรมาส 1'!$AD$7:$AD$506),SUMIF('ไตรมาส 2'!$A$7:$A$506,'ไตรมาส 4'!AN140,'ไตรมาส 2'!$F$7:$F$506),SUMIF('ไตรมาส 2'!$M$7:$M$506,'ไตรมาส 4'!AN140,'ไตรมาส 2'!$R$7:$R$506),SUMIF('ไตรมาส 2'!$Y$7:$Y$506,'ไตรมาส 4'!AN140,'ไตรมาส 2'!$AD$7:$AD$506),SUMIF('ไตรมาส 3'!$A$7:$A$506,'ไตรมาส 4'!AN140,'ไตรมาส 3'!$F$7:$F$506),SUMIF('ไตรมาส 3'!$M$7:$M$506,'ไตรมาส 4'!AN140,'ไตรมาส 3'!$R$7:$R$506),SUMIF('ไตรมาส 3'!$Y$7:$Y$506,'ไตรมาส 4'!AN140,'ไตรมาส 3'!$AD$7:$AD$506),SUMIF($A$7:$A$506,AN140,$F$7:$F$506),SUMIF($M$7:$M$506,AN140,$R$7:$R$506),SUMIF($Y$7:$Y$506,AN140,$AD$7:$AD$506))</f>
        <v>589738.1</v>
      </c>
      <c r="AR140" s="8">
        <f>SUM(SUMIF('ไตรมาส 1'!$A$7:$A$506,'ไตรมาส 4'!AN140,'ไตรมาส 1'!$G$7:$G$506),SUMIF('ไตรมาส 1'!$M$7:$M$506,'ไตรมาส 4'!AN140,'ไตรมาส 1'!$S$7:$S$506),SUMIF('ไตรมาส 1'!$Y$7:$Y$506,'ไตรมาส 4'!AN140,'ไตรมาส 1'!$AE$7:$AE$506),SUMIF('ไตรมาส 2'!$A$7:$A$506,'ไตรมาส 4'!AN140,'ไตรมาส 2'!$G$7:$G$506),SUMIF('ไตรมาส 2'!$M$7:$M$506,'ไตรมาส 4'!AN140,'ไตรมาส 2'!$S$7:$S$506),SUMIF('ไตรมาส 2'!$Y$7:$Y$506,'ไตรมาส 4'!AN140,'ไตรมาส 2'!$AE$7:$AE$506),SUMIF('ไตรมาส 3'!$A$7:$A$506,'ไตรมาส 4'!AN140,'ไตรมาส 3'!$G$7:$G$506),SUMIF('ไตรมาส 3'!$M$7:$M$506,'ไตรมาส 4'!AN140,'ไตรมาส 3'!$S$7:$S$506),SUMIF('ไตรมาส 3'!$Y$7:$Y$506,'ไตรมาส 4'!AN140,'ไตรมาส 3'!$AE$7:$AE$506),SUMIF($A$7:$A$506,AN140,$G$7:$G$506),SUMIF($M$7:$M$506,AN140,$S$7:$S$506),SUMIF($Y$7:$Y$506,AN140,$AE$7:$AE$506))</f>
        <v>35500</v>
      </c>
      <c r="AS140" s="8">
        <f t="shared" si="4"/>
        <v>0</v>
      </c>
      <c r="AT140" s="8">
        <f t="shared" si="5"/>
        <v>0</v>
      </c>
      <c r="AU140" s="6"/>
      <c r="AV140" s="7"/>
      <c r="AW140" s="81"/>
    </row>
    <row r="141" spans="1:49" ht="24.75" thickTop="1" thickBot="1" x14ac:dyDescent="0.25">
      <c r="A141" s="62"/>
      <c r="B141" s="64"/>
      <c r="C141" s="63"/>
      <c r="D141" s="34"/>
      <c r="E141" s="31"/>
      <c r="F141" s="31"/>
      <c r="G141" s="32"/>
      <c r="H141" s="33"/>
      <c r="I141" s="35"/>
      <c r="J141" s="33"/>
      <c r="K141" s="34"/>
      <c r="L141" s="70"/>
      <c r="M141" s="62"/>
      <c r="N141" s="64"/>
      <c r="O141" s="63"/>
      <c r="P141" s="34"/>
      <c r="Q141" s="31"/>
      <c r="R141" s="31"/>
      <c r="S141" s="32"/>
      <c r="T141" s="33"/>
      <c r="U141" s="35"/>
      <c r="V141" s="33"/>
      <c r="W141" s="34"/>
      <c r="X141" s="74"/>
      <c r="Y141" s="62"/>
      <c r="Z141" s="64"/>
      <c r="AA141" s="63"/>
      <c r="AB141" s="34"/>
      <c r="AC141" s="31"/>
      <c r="AD141" s="31"/>
      <c r="AE141" s="32"/>
      <c r="AF141" s="33"/>
      <c r="AG141" s="35"/>
      <c r="AH141" s="33"/>
      <c r="AI141" s="34"/>
      <c r="AJ141" s="74"/>
      <c r="AK141" s="60"/>
      <c r="AL141" s="61"/>
      <c r="AM141" s="58" t="str">
        <f>'จัดรูปแบบ 4'!B137</f>
        <v>5104010107.001</v>
      </c>
      <c r="AN141" s="59" t="str">
        <f>'จัดรูปแบบ 4'!A137</f>
        <v>ค่าซ่อมแซมและบำรุงรักษา</v>
      </c>
      <c r="AO141" s="8">
        <f>SUMIF('ไตรมาส 1'!$A$7:$A$506,AN141,'ไตรมาส 1'!$D$7:$D$506)</f>
        <v>0</v>
      </c>
      <c r="AP141" s="8">
        <f>SUMIF('ไตรมาส 1'!$A$7:$A$506,AN141,'ไตรมาส 1'!$E$7:$E$506)</f>
        <v>0</v>
      </c>
      <c r="AQ141" s="8">
        <f>SUM(SUMIF('ไตรมาส 1'!$A$7:$A$506,'ไตรมาส 4'!AN141,'ไตรมาส 1'!$F$7:$F$506),SUMIF('ไตรมาส 1'!$M$7:$M$506,'ไตรมาส 4'!AN141,'ไตรมาส 1'!$R$7:$R$506),SUMIF('ไตรมาส 1'!$Y$7:$Y$506,'ไตรมาส 4'!AN141,'ไตรมาส 1'!$AD$7:$AD$506),SUMIF('ไตรมาส 2'!$A$7:$A$506,'ไตรมาส 4'!AN141,'ไตรมาส 2'!$F$7:$F$506),SUMIF('ไตรมาส 2'!$M$7:$M$506,'ไตรมาส 4'!AN141,'ไตรมาส 2'!$R$7:$R$506),SUMIF('ไตรมาส 2'!$Y$7:$Y$506,'ไตรมาส 4'!AN141,'ไตรมาส 2'!$AD$7:$AD$506),SUMIF('ไตรมาส 3'!$A$7:$A$506,'ไตรมาส 4'!AN141,'ไตรมาส 3'!$F$7:$F$506),SUMIF('ไตรมาส 3'!$M$7:$M$506,'ไตรมาส 4'!AN141,'ไตรมาส 3'!$R$7:$R$506),SUMIF('ไตรมาส 3'!$Y$7:$Y$506,'ไตรมาส 4'!AN141,'ไตรมาส 3'!$AD$7:$AD$506),SUMIF($A$7:$A$506,AN141,$F$7:$F$506),SUMIF($M$7:$M$506,AN141,$R$7:$R$506),SUMIF($Y$7:$Y$506,AN141,$AD$7:$AD$506))</f>
        <v>908460.5</v>
      </c>
      <c r="AR141" s="8">
        <f>SUM(SUMIF('ไตรมาส 1'!$A$7:$A$506,'ไตรมาส 4'!AN141,'ไตรมาส 1'!$G$7:$G$506),SUMIF('ไตรมาส 1'!$M$7:$M$506,'ไตรมาส 4'!AN141,'ไตรมาส 1'!$S$7:$S$506),SUMIF('ไตรมาส 1'!$Y$7:$Y$506,'ไตรมาส 4'!AN141,'ไตรมาส 1'!$AE$7:$AE$506),SUMIF('ไตรมาส 2'!$A$7:$A$506,'ไตรมาส 4'!AN141,'ไตรมาส 2'!$G$7:$G$506),SUMIF('ไตรมาส 2'!$M$7:$M$506,'ไตรมาส 4'!AN141,'ไตรมาส 2'!$S$7:$S$506),SUMIF('ไตรมาส 2'!$Y$7:$Y$506,'ไตรมาส 4'!AN141,'ไตรมาส 2'!$AE$7:$AE$506),SUMIF('ไตรมาส 3'!$A$7:$A$506,'ไตรมาส 4'!AN141,'ไตรมาส 3'!$G$7:$G$506),SUMIF('ไตรมาส 3'!$M$7:$M$506,'ไตรมาส 4'!AN141,'ไตรมาส 3'!$S$7:$S$506),SUMIF('ไตรมาส 3'!$Y$7:$Y$506,'ไตรมาส 4'!AN141,'ไตรมาส 3'!$AE$7:$AE$506),SUMIF($A$7:$A$506,AN141,$G$7:$G$506),SUMIF($M$7:$M$506,AN141,$S$7:$S$506),SUMIF($Y$7:$Y$506,AN141,$AE$7:$AE$506))</f>
        <v>379000</v>
      </c>
      <c r="AS141" s="8">
        <f t="shared" si="4"/>
        <v>0</v>
      </c>
      <c r="AT141" s="8">
        <f t="shared" si="5"/>
        <v>0</v>
      </c>
      <c r="AU141" s="6"/>
      <c r="AV141" s="7"/>
      <c r="AW141" s="81"/>
    </row>
    <row r="142" spans="1:49" ht="24.75" thickTop="1" thickBot="1" x14ac:dyDescent="0.25">
      <c r="A142" s="62"/>
      <c r="B142" s="64"/>
      <c r="C142" s="63"/>
      <c r="D142" s="34"/>
      <c r="E142" s="31"/>
      <c r="F142" s="31"/>
      <c r="G142" s="32"/>
      <c r="H142" s="33"/>
      <c r="I142" s="35"/>
      <c r="J142" s="33"/>
      <c r="K142" s="34"/>
      <c r="L142" s="70"/>
      <c r="M142" s="62"/>
      <c r="N142" s="64"/>
      <c r="O142" s="63"/>
      <c r="P142" s="34"/>
      <c r="Q142" s="31"/>
      <c r="R142" s="31"/>
      <c r="S142" s="32"/>
      <c r="T142" s="33"/>
      <c r="U142" s="35"/>
      <c r="V142" s="33"/>
      <c r="W142" s="34"/>
      <c r="X142" s="74"/>
      <c r="Y142" s="62"/>
      <c r="Z142" s="64"/>
      <c r="AA142" s="63"/>
      <c r="AB142" s="34"/>
      <c r="AC142" s="31"/>
      <c r="AD142" s="31"/>
      <c r="AE142" s="32"/>
      <c r="AF142" s="33"/>
      <c r="AG142" s="35"/>
      <c r="AH142" s="33"/>
      <c r="AI142" s="34"/>
      <c r="AJ142" s="74"/>
      <c r="AK142" s="60"/>
      <c r="AL142" s="61"/>
      <c r="AM142" s="58" t="str">
        <f>'จัดรูปแบบ 4'!B138</f>
        <v>5104010110.001</v>
      </c>
      <c r="AN142" s="59" t="str">
        <f>'จัดรูปแบบ 4'!A138</f>
        <v>ค่าเชื้อเพลิง</v>
      </c>
      <c r="AO142" s="8">
        <f>SUMIF('ไตรมาส 1'!$A$7:$A$506,AN142,'ไตรมาส 1'!$D$7:$D$506)</f>
        <v>0</v>
      </c>
      <c r="AP142" s="8">
        <f>SUMIF('ไตรมาส 1'!$A$7:$A$506,AN142,'ไตรมาส 1'!$E$7:$E$506)</f>
        <v>0</v>
      </c>
      <c r="AQ142" s="8">
        <f>SUM(SUMIF('ไตรมาส 1'!$A$7:$A$506,'ไตรมาส 4'!AN142,'ไตรมาส 1'!$F$7:$F$506),SUMIF('ไตรมาส 1'!$M$7:$M$506,'ไตรมาส 4'!AN142,'ไตรมาส 1'!$R$7:$R$506),SUMIF('ไตรมาส 1'!$Y$7:$Y$506,'ไตรมาส 4'!AN142,'ไตรมาส 1'!$AD$7:$AD$506),SUMIF('ไตรมาส 2'!$A$7:$A$506,'ไตรมาส 4'!AN142,'ไตรมาส 2'!$F$7:$F$506),SUMIF('ไตรมาส 2'!$M$7:$M$506,'ไตรมาส 4'!AN142,'ไตรมาส 2'!$R$7:$R$506),SUMIF('ไตรมาส 2'!$Y$7:$Y$506,'ไตรมาส 4'!AN142,'ไตรมาส 2'!$AD$7:$AD$506),SUMIF('ไตรมาส 3'!$A$7:$A$506,'ไตรมาส 4'!AN142,'ไตรมาส 3'!$F$7:$F$506),SUMIF('ไตรมาส 3'!$M$7:$M$506,'ไตรมาส 4'!AN142,'ไตรมาส 3'!$R$7:$R$506),SUMIF('ไตรมาส 3'!$Y$7:$Y$506,'ไตรมาส 4'!AN142,'ไตรมาส 3'!$AD$7:$AD$506),SUMIF($A$7:$A$506,AN142,$F$7:$F$506),SUMIF($M$7:$M$506,AN142,$R$7:$R$506),SUMIF($Y$7:$Y$506,AN142,$AD$7:$AD$506))</f>
        <v>122526.05000000002</v>
      </c>
      <c r="AR142" s="8">
        <f>SUM(SUMIF('ไตรมาส 1'!$A$7:$A$506,'ไตรมาส 4'!AN142,'ไตรมาส 1'!$G$7:$G$506),SUMIF('ไตรมาส 1'!$M$7:$M$506,'ไตรมาส 4'!AN142,'ไตรมาส 1'!$S$7:$S$506),SUMIF('ไตรมาส 1'!$Y$7:$Y$506,'ไตรมาส 4'!AN142,'ไตรมาส 1'!$AE$7:$AE$506),SUMIF('ไตรมาส 2'!$A$7:$A$506,'ไตรมาส 4'!AN142,'ไตรมาส 2'!$G$7:$G$506),SUMIF('ไตรมาส 2'!$M$7:$M$506,'ไตรมาส 4'!AN142,'ไตรมาส 2'!$S$7:$S$506),SUMIF('ไตรมาส 2'!$Y$7:$Y$506,'ไตรมาส 4'!AN142,'ไตรมาส 2'!$AE$7:$AE$506),SUMIF('ไตรมาส 3'!$A$7:$A$506,'ไตรมาส 4'!AN142,'ไตรมาส 3'!$G$7:$G$506),SUMIF('ไตรมาส 3'!$M$7:$M$506,'ไตรมาส 4'!AN142,'ไตรมาส 3'!$S$7:$S$506),SUMIF('ไตรมาส 3'!$Y$7:$Y$506,'ไตรมาส 4'!AN142,'ไตรมาส 3'!$AE$7:$AE$506),SUMIF($A$7:$A$506,AN142,$G$7:$G$506),SUMIF($M$7:$M$506,AN142,$S$7:$S$506),SUMIF($Y$7:$Y$506,AN142,$AE$7:$AE$506))</f>
        <v>0</v>
      </c>
      <c r="AS142" s="8">
        <f t="shared" si="4"/>
        <v>0</v>
      </c>
      <c r="AT142" s="8">
        <f t="shared" si="5"/>
        <v>0</v>
      </c>
      <c r="AU142" s="6"/>
      <c r="AV142" s="7"/>
      <c r="AW142" s="81"/>
    </row>
    <row r="143" spans="1:49" ht="24.75" thickTop="1" thickBot="1" x14ac:dyDescent="0.25">
      <c r="A143" s="62"/>
      <c r="B143" s="64"/>
      <c r="C143" s="63"/>
      <c r="D143" s="34"/>
      <c r="E143" s="31"/>
      <c r="F143" s="31"/>
      <c r="G143" s="32"/>
      <c r="H143" s="33"/>
      <c r="I143" s="35"/>
      <c r="J143" s="33"/>
      <c r="K143" s="34"/>
      <c r="L143" s="70"/>
      <c r="M143" s="62"/>
      <c r="N143" s="64"/>
      <c r="O143" s="63"/>
      <c r="P143" s="34"/>
      <c r="Q143" s="31"/>
      <c r="R143" s="31"/>
      <c r="S143" s="32"/>
      <c r="T143" s="33"/>
      <c r="U143" s="35"/>
      <c r="V143" s="33"/>
      <c r="W143" s="34"/>
      <c r="X143" s="74"/>
      <c r="Y143" s="62"/>
      <c r="Z143" s="64"/>
      <c r="AA143" s="63"/>
      <c r="AB143" s="34"/>
      <c r="AC143" s="31"/>
      <c r="AD143" s="31"/>
      <c r="AE143" s="32"/>
      <c r="AF143" s="33"/>
      <c r="AG143" s="35"/>
      <c r="AH143" s="33"/>
      <c r="AI143" s="34"/>
      <c r="AJ143" s="74"/>
      <c r="AK143" s="60"/>
      <c r="AL143" s="61"/>
      <c r="AM143" s="58" t="str">
        <f>'จัดรูปแบบ 4'!B139</f>
        <v>5104010112.001</v>
      </c>
      <c r="AN143" s="59" t="str">
        <f>'จัดรูปแบบ 4'!A139</f>
        <v>ค่าจ้างเหมาบริการ - บุคคลภายนอก</v>
      </c>
      <c r="AO143" s="8">
        <f>SUMIF('ไตรมาส 1'!$A$7:$A$506,AN143,'ไตรมาส 1'!$D$7:$D$506)</f>
        <v>0</v>
      </c>
      <c r="AP143" s="8">
        <f>SUMIF('ไตรมาส 1'!$A$7:$A$506,AN143,'ไตรมาส 1'!$E$7:$E$506)</f>
        <v>0</v>
      </c>
      <c r="AQ143" s="8">
        <f>SUM(SUMIF('ไตรมาส 1'!$A$7:$A$506,'ไตรมาส 4'!AN143,'ไตรมาส 1'!$F$7:$F$506),SUMIF('ไตรมาส 1'!$M$7:$M$506,'ไตรมาส 4'!AN143,'ไตรมาส 1'!$R$7:$R$506),SUMIF('ไตรมาส 1'!$Y$7:$Y$506,'ไตรมาส 4'!AN143,'ไตรมาส 1'!$AD$7:$AD$506),SUMIF('ไตรมาส 2'!$A$7:$A$506,'ไตรมาส 4'!AN143,'ไตรมาส 2'!$F$7:$F$506),SUMIF('ไตรมาส 2'!$M$7:$M$506,'ไตรมาส 4'!AN143,'ไตรมาส 2'!$R$7:$R$506),SUMIF('ไตรมาส 2'!$Y$7:$Y$506,'ไตรมาส 4'!AN143,'ไตรมาส 2'!$AD$7:$AD$506),SUMIF('ไตรมาส 3'!$A$7:$A$506,'ไตรมาส 4'!AN143,'ไตรมาส 3'!$F$7:$F$506),SUMIF('ไตรมาส 3'!$M$7:$M$506,'ไตรมาส 4'!AN143,'ไตรมาส 3'!$R$7:$R$506),SUMIF('ไตรมาส 3'!$Y$7:$Y$506,'ไตรมาส 4'!AN143,'ไตรมาส 3'!$AD$7:$AD$506),SUMIF($A$7:$A$506,AN143,$F$7:$F$506),SUMIF($M$7:$M$506,AN143,$R$7:$R$506),SUMIF($Y$7:$Y$506,AN143,$AD$7:$AD$506))</f>
        <v>541620</v>
      </c>
      <c r="AR143" s="8">
        <f>SUM(SUMIF('ไตรมาส 1'!$A$7:$A$506,'ไตรมาส 4'!AN143,'ไตรมาส 1'!$G$7:$G$506),SUMIF('ไตรมาส 1'!$M$7:$M$506,'ไตรมาส 4'!AN143,'ไตรมาส 1'!$S$7:$S$506),SUMIF('ไตรมาส 1'!$Y$7:$Y$506,'ไตรมาส 4'!AN143,'ไตรมาส 1'!$AE$7:$AE$506),SUMIF('ไตรมาส 2'!$A$7:$A$506,'ไตรมาส 4'!AN143,'ไตรมาส 2'!$G$7:$G$506),SUMIF('ไตรมาส 2'!$M$7:$M$506,'ไตรมาส 4'!AN143,'ไตรมาส 2'!$S$7:$S$506),SUMIF('ไตรมาส 2'!$Y$7:$Y$506,'ไตรมาส 4'!AN143,'ไตรมาส 2'!$AE$7:$AE$506),SUMIF('ไตรมาส 3'!$A$7:$A$506,'ไตรมาส 4'!AN143,'ไตรมาส 3'!$G$7:$G$506),SUMIF('ไตรมาส 3'!$M$7:$M$506,'ไตรมาส 4'!AN143,'ไตรมาส 3'!$S$7:$S$506),SUMIF('ไตรมาส 3'!$Y$7:$Y$506,'ไตรมาส 4'!AN143,'ไตรมาส 3'!$AE$7:$AE$506),SUMIF($A$7:$A$506,AN143,$G$7:$G$506),SUMIF($M$7:$M$506,AN143,$S$7:$S$506),SUMIF($Y$7:$Y$506,AN143,$AE$7:$AE$506))</f>
        <v>11050</v>
      </c>
      <c r="AS143" s="8">
        <f t="shared" si="4"/>
        <v>0</v>
      </c>
      <c r="AT143" s="8">
        <f t="shared" si="5"/>
        <v>0</v>
      </c>
      <c r="AU143" s="6"/>
      <c r="AV143" s="7"/>
      <c r="AW143" s="81"/>
    </row>
    <row r="144" spans="1:49" ht="24.75" thickTop="1" thickBot="1" x14ac:dyDescent="0.25">
      <c r="A144" s="62"/>
      <c r="B144" s="64"/>
      <c r="C144" s="63"/>
      <c r="D144" s="34"/>
      <c r="E144" s="31"/>
      <c r="F144" s="31"/>
      <c r="G144" s="32"/>
      <c r="H144" s="33"/>
      <c r="I144" s="35"/>
      <c r="J144" s="33"/>
      <c r="K144" s="34"/>
      <c r="L144" s="70"/>
      <c r="M144" s="62"/>
      <c r="N144" s="64"/>
      <c r="O144" s="63"/>
      <c r="P144" s="34"/>
      <c r="Q144" s="31"/>
      <c r="R144" s="31"/>
      <c r="S144" s="32"/>
      <c r="T144" s="33"/>
      <c r="U144" s="35"/>
      <c r="V144" s="33"/>
      <c r="W144" s="34"/>
      <c r="X144" s="74"/>
      <c r="Y144" s="62"/>
      <c r="Z144" s="64"/>
      <c r="AA144" s="63"/>
      <c r="AB144" s="34"/>
      <c r="AC144" s="31"/>
      <c r="AD144" s="31"/>
      <c r="AE144" s="32"/>
      <c r="AF144" s="33"/>
      <c r="AG144" s="35"/>
      <c r="AH144" s="33"/>
      <c r="AI144" s="34"/>
      <c r="AJ144" s="74"/>
      <c r="AK144" s="60"/>
      <c r="AL144" s="61"/>
      <c r="AM144" s="58" t="str">
        <f>'จัดรูปแบบ 4'!B140</f>
        <v>5104020101.001</v>
      </c>
      <c r="AN144" s="59" t="str">
        <f>'จัดรูปแบบ 4'!A140</f>
        <v>ค่าไฟฟ้า</v>
      </c>
      <c r="AO144" s="8">
        <f>SUMIF('ไตรมาส 1'!$A$7:$A$506,AN144,'ไตรมาส 1'!$D$7:$D$506)</f>
        <v>0</v>
      </c>
      <c r="AP144" s="8">
        <f>SUMIF('ไตรมาส 1'!$A$7:$A$506,AN144,'ไตรมาส 1'!$E$7:$E$506)</f>
        <v>0</v>
      </c>
      <c r="AQ144" s="8">
        <f>SUM(SUMIF('ไตรมาส 1'!$A$7:$A$506,'ไตรมาส 4'!AN144,'ไตรมาส 1'!$F$7:$F$506),SUMIF('ไตรมาส 1'!$M$7:$M$506,'ไตรมาส 4'!AN144,'ไตรมาส 1'!$R$7:$R$506),SUMIF('ไตรมาส 1'!$Y$7:$Y$506,'ไตรมาส 4'!AN144,'ไตรมาส 1'!$AD$7:$AD$506),SUMIF('ไตรมาส 2'!$A$7:$A$506,'ไตรมาส 4'!AN144,'ไตรมาส 2'!$F$7:$F$506),SUMIF('ไตรมาส 2'!$M$7:$M$506,'ไตรมาส 4'!AN144,'ไตรมาส 2'!$R$7:$R$506),SUMIF('ไตรมาส 2'!$Y$7:$Y$506,'ไตรมาส 4'!AN144,'ไตรมาส 2'!$AD$7:$AD$506),SUMIF('ไตรมาส 3'!$A$7:$A$506,'ไตรมาส 4'!AN144,'ไตรมาส 3'!$F$7:$F$506),SUMIF('ไตรมาส 3'!$M$7:$M$506,'ไตรมาส 4'!AN144,'ไตรมาส 3'!$R$7:$R$506),SUMIF('ไตรมาส 3'!$Y$7:$Y$506,'ไตรมาส 4'!AN144,'ไตรมาส 3'!$AD$7:$AD$506),SUMIF($A$7:$A$506,AN144,$F$7:$F$506),SUMIF($M$7:$M$506,AN144,$R$7:$R$506),SUMIF($Y$7:$Y$506,AN144,$AD$7:$AD$506))</f>
        <v>327309.03000000003</v>
      </c>
      <c r="AR144" s="8">
        <f>SUM(SUMIF('ไตรมาส 1'!$A$7:$A$506,'ไตรมาส 4'!AN144,'ไตรมาส 1'!$G$7:$G$506),SUMIF('ไตรมาส 1'!$M$7:$M$506,'ไตรมาส 4'!AN144,'ไตรมาส 1'!$S$7:$S$506),SUMIF('ไตรมาส 1'!$Y$7:$Y$506,'ไตรมาส 4'!AN144,'ไตรมาส 1'!$AE$7:$AE$506),SUMIF('ไตรมาส 2'!$A$7:$A$506,'ไตรมาส 4'!AN144,'ไตรมาส 2'!$G$7:$G$506),SUMIF('ไตรมาส 2'!$M$7:$M$506,'ไตรมาส 4'!AN144,'ไตรมาส 2'!$S$7:$S$506),SUMIF('ไตรมาส 2'!$Y$7:$Y$506,'ไตรมาส 4'!AN144,'ไตรมาส 2'!$AE$7:$AE$506),SUMIF('ไตรมาส 3'!$A$7:$A$506,'ไตรมาส 4'!AN144,'ไตรมาส 3'!$G$7:$G$506),SUMIF('ไตรมาส 3'!$M$7:$M$506,'ไตรมาส 4'!AN144,'ไตรมาส 3'!$S$7:$S$506),SUMIF('ไตรมาส 3'!$Y$7:$Y$506,'ไตรมาส 4'!AN144,'ไตรมาส 3'!$AE$7:$AE$506),SUMIF($A$7:$A$506,AN144,$G$7:$G$506),SUMIF($M$7:$M$506,AN144,$S$7:$S$506),SUMIF($Y$7:$Y$506,AN144,$AE$7:$AE$506))</f>
        <v>57084.33</v>
      </c>
      <c r="AS144" s="8">
        <f t="shared" si="4"/>
        <v>0</v>
      </c>
      <c r="AT144" s="8">
        <f t="shared" si="5"/>
        <v>0</v>
      </c>
      <c r="AU144" s="6"/>
      <c r="AV144" s="7"/>
      <c r="AW144" s="81"/>
    </row>
    <row r="145" spans="1:49" ht="24.75" thickTop="1" thickBot="1" x14ac:dyDescent="0.25">
      <c r="A145" s="62"/>
      <c r="B145" s="64"/>
      <c r="C145" s="63"/>
      <c r="D145" s="34"/>
      <c r="E145" s="31"/>
      <c r="F145" s="31"/>
      <c r="G145" s="32"/>
      <c r="H145" s="33"/>
      <c r="I145" s="35"/>
      <c r="J145" s="33"/>
      <c r="K145" s="34"/>
      <c r="L145" s="70"/>
      <c r="M145" s="62"/>
      <c r="N145" s="64"/>
      <c r="O145" s="63"/>
      <c r="P145" s="34"/>
      <c r="Q145" s="31"/>
      <c r="R145" s="31"/>
      <c r="S145" s="32"/>
      <c r="T145" s="33"/>
      <c r="U145" s="35"/>
      <c r="V145" s="33"/>
      <c r="W145" s="34"/>
      <c r="X145" s="74"/>
      <c r="Y145" s="62"/>
      <c r="Z145" s="64"/>
      <c r="AA145" s="63"/>
      <c r="AB145" s="34"/>
      <c r="AC145" s="31"/>
      <c r="AD145" s="31"/>
      <c r="AE145" s="32"/>
      <c r="AF145" s="33"/>
      <c r="AG145" s="35"/>
      <c r="AH145" s="33"/>
      <c r="AI145" s="34"/>
      <c r="AJ145" s="74"/>
      <c r="AK145" s="60"/>
      <c r="AL145" s="61"/>
      <c r="AM145" s="58" t="str">
        <f>'จัดรูปแบบ 4'!B141</f>
        <v>5104020105.001</v>
      </c>
      <c r="AN145" s="59" t="str">
        <f>'จัดรูปแบบ 4'!A141</f>
        <v>ค่าโทรศัพท์</v>
      </c>
      <c r="AO145" s="8">
        <f>SUMIF('ไตรมาส 1'!$A$7:$A$506,AN145,'ไตรมาส 1'!$D$7:$D$506)</f>
        <v>0</v>
      </c>
      <c r="AP145" s="8">
        <f>SUMIF('ไตรมาส 1'!$A$7:$A$506,AN145,'ไตรมาส 1'!$E$7:$E$506)</f>
        <v>0</v>
      </c>
      <c r="AQ145" s="8">
        <f>SUM(SUMIF('ไตรมาส 1'!$A$7:$A$506,'ไตรมาส 4'!AN145,'ไตรมาส 1'!$F$7:$F$506),SUMIF('ไตรมาส 1'!$M$7:$M$506,'ไตรมาส 4'!AN145,'ไตรมาส 1'!$R$7:$R$506),SUMIF('ไตรมาส 1'!$Y$7:$Y$506,'ไตรมาส 4'!AN145,'ไตรมาส 1'!$AD$7:$AD$506),SUMIF('ไตรมาส 2'!$A$7:$A$506,'ไตรมาส 4'!AN145,'ไตรมาส 2'!$F$7:$F$506),SUMIF('ไตรมาส 2'!$M$7:$M$506,'ไตรมาส 4'!AN145,'ไตรมาส 2'!$R$7:$R$506),SUMIF('ไตรมาส 2'!$Y$7:$Y$506,'ไตรมาส 4'!AN145,'ไตรมาส 2'!$AD$7:$AD$506),SUMIF('ไตรมาส 3'!$A$7:$A$506,'ไตรมาส 4'!AN145,'ไตรมาส 3'!$F$7:$F$506),SUMIF('ไตรมาส 3'!$M$7:$M$506,'ไตรมาส 4'!AN145,'ไตรมาส 3'!$R$7:$R$506),SUMIF('ไตรมาส 3'!$Y$7:$Y$506,'ไตรมาส 4'!AN145,'ไตรมาส 3'!$AD$7:$AD$506),SUMIF($A$7:$A$506,AN145,$F$7:$F$506),SUMIF($M$7:$M$506,AN145,$R$7:$R$506),SUMIF($Y$7:$Y$506,AN145,$AD$7:$AD$506))</f>
        <v>1752.8600000000001</v>
      </c>
      <c r="AR145" s="8">
        <f>SUM(SUMIF('ไตรมาส 1'!$A$7:$A$506,'ไตรมาส 4'!AN145,'ไตรมาส 1'!$G$7:$G$506),SUMIF('ไตรมาส 1'!$M$7:$M$506,'ไตรมาส 4'!AN145,'ไตรมาส 1'!$S$7:$S$506),SUMIF('ไตรมาส 1'!$Y$7:$Y$506,'ไตรมาส 4'!AN145,'ไตรมาส 1'!$AE$7:$AE$506),SUMIF('ไตรมาส 2'!$A$7:$A$506,'ไตรมาส 4'!AN145,'ไตรมาส 2'!$G$7:$G$506),SUMIF('ไตรมาส 2'!$M$7:$M$506,'ไตรมาส 4'!AN145,'ไตรมาส 2'!$S$7:$S$506),SUMIF('ไตรมาส 2'!$Y$7:$Y$506,'ไตรมาส 4'!AN145,'ไตรมาส 2'!$AE$7:$AE$506),SUMIF('ไตรมาส 3'!$A$7:$A$506,'ไตรมาส 4'!AN145,'ไตรมาส 3'!$G$7:$G$506),SUMIF('ไตรมาส 3'!$M$7:$M$506,'ไตรมาส 4'!AN145,'ไตรมาส 3'!$S$7:$S$506),SUMIF('ไตรมาส 3'!$Y$7:$Y$506,'ไตรมาส 4'!AN145,'ไตรมาส 3'!$AE$7:$AE$506),SUMIF($A$7:$A$506,AN145,$G$7:$G$506),SUMIF($M$7:$M$506,AN145,$S$7:$S$506),SUMIF($Y$7:$Y$506,AN145,$AE$7:$AE$506))</f>
        <v>240.75</v>
      </c>
      <c r="AS145" s="8">
        <f t="shared" si="4"/>
        <v>0</v>
      </c>
      <c r="AT145" s="8">
        <f t="shared" si="5"/>
        <v>0</v>
      </c>
      <c r="AU145" s="6"/>
      <c r="AV145" s="7"/>
      <c r="AW145" s="81"/>
    </row>
    <row r="146" spans="1:49" ht="24.75" thickTop="1" thickBot="1" x14ac:dyDescent="0.25">
      <c r="A146" s="62"/>
      <c r="B146" s="64"/>
      <c r="C146" s="63"/>
      <c r="D146" s="34"/>
      <c r="E146" s="31"/>
      <c r="F146" s="31"/>
      <c r="G146" s="32"/>
      <c r="H146" s="33"/>
      <c r="I146" s="35"/>
      <c r="J146" s="33"/>
      <c r="K146" s="34"/>
      <c r="L146" s="70"/>
      <c r="M146" s="62"/>
      <c r="N146" s="64"/>
      <c r="O146" s="63"/>
      <c r="P146" s="34"/>
      <c r="Q146" s="31"/>
      <c r="R146" s="31"/>
      <c r="S146" s="32"/>
      <c r="T146" s="33"/>
      <c r="U146" s="35"/>
      <c r="V146" s="33"/>
      <c r="W146" s="34"/>
      <c r="X146" s="74"/>
      <c r="Y146" s="62"/>
      <c r="Z146" s="64"/>
      <c r="AA146" s="63"/>
      <c r="AB146" s="34"/>
      <c r="AC146" s="31"/>
      <c r="AD146" s="31"/>
      <c r="AE146" s="32"/>
      <c r="AF146" s="33"/>
      <c r="AG146" s="35"/>
      <c r="AH146" s="33"/>
      <c r="AI146" s="34"/>
      <c r="AJ146" s="74"/>
      <c r="AK146" s="60"/>
      <c r="AL146" s="61"/>
      <c r="AM146" s="58" t="str">
        <f>'จัดรูปแบบ 4'!B142</f>
        <v>5104020106.001</v>
      </c>
      <c r="AN146" s="59" t="str">
        <f>'จัดรูปแบบ 4'!A142</f>
        <v>ค่าบริการสื่อสารและโทรคมนาคม</v>
      </c>
      <c r="AO146" s="8">
        <f>SUMIF('ไตรมาส 1'!$A$7:$A$506,AN146,'ไตรมาส 1'!$D$7:$D$506)</f>
        <v>0</v>
      </c>
      <c r="AP146" s="8">
        <f>SUMIF('ไตรมาส 1'!$A$7:$A$506,AN146,'ไตรมาส 1'!$E$7:$E$506)</f>
        <v>0</v>
      </c>
      <c r="AQ146" s="8">
        <f>SUM(SUMIF('ไตรมาส 1'!$A$7:$A$506,'ไตรมาส 4'!AN146,'ไตรมาส 1'!$F$7:$F$506),SUMIF('ไตรมาส 1'!$M$7:$M$506,'ไตรมาส 4'!AN146,'ไตรมาส 1'!$R$7:$R$506),SUMIF('ไตรมาส 1'!$Y$7:$Y$506,'ไตรมาส 4'!AN146,'ไตรมาส 1'!$AD$7:$AD$506),SUMIF('ไตรมาส 2'!$A$7:$A$506,'ไตรมาส 4'!AN146,'ไตรมาส 2'!$F$7:$F$506),SUMIF('ไตรมาส 2'!$M$7:$M$506,'ไตรมาส 4'!AN146,'ไตรมาส 2'!$R$7:$R$506),SUMIF('ไตรมาส 2'!$Y$7:$Y$506,'ไตรมาส 4'!AN146,'ไตรมาส 2'!$AD$7:$AD$506),SUMIF('ไตรมาส 3'!$A$7:$A$506,'ไตรมาส 4'!AN146,'ไตรมาส 3'!$F$7:$F$506),SUMIF('ไตรมาส 3'!$M$7:$M$506,'ไตรมาส 4'!AN146,'ไตรมาส 3'!$R$7:$R$506),SUMIF('ไตรมาส 3'!$Y$7:$Y$506,'ไตรมาส 4'!AN146,'ไตรมาส 3'!$AD$7:$AD$506),SUMIF($A$7:$A$506,AN146,$F$7:$F$506),SUMIF($M$7:$M$506,AN146,$R$7:$R$506),SUMIF($Y$7:$Y$506,AN146,$AD$7:$AD$506))</f>
        <v>38723.300000000003</v>
      </c>
      <c r="AR146" s="8">
        <f>SUM(SUMIF('ไตรมาส 1'!$A$7:$A$506,'ไตรมาส 4'!AN146,'ไตรมาส 1'!$G$7:$G$506),SUMIF('ไตรมาส 1'!$M$7:$M$506,'ไตรมาส 4'!AN146,'ไตรมาส 1'!$S$7:$S$506),SUMIF('ไตรมาส 1'!$Y$7:$Y$506,'ไตรมาส 4'!AN146,'ไตรมาส 1'!$AE$7:$AE$506),SUMIF('ไตรมาส 2'!$A$7:$A$506,'ไตรมาส 4'!AN146,'ไตรมาส 2'!$G$7:$G$506),SUMIF('ไตรมาส 2'!$M$7:$M$506,'ไตรมาส 4'!AN146,'ไตรมาส 2'!$S$7:$S$506),SUMIF('ไตรมาส 2'!$Y$7:$Y$506,'ไตรมาส 4'!AN146,'ไตรมาส 2'!$AE$7:$AE$506),SUMIF('ไตรมาส 3'!$A$7:$A$506,'ไตรมาส 4'!AN146,'ไตรมาส 3'!$G$7:$G$506),SUMIF('ไตรมาส 3'!$M$7:$M$506,'ไตรมาส 4'!AN146,'ไตรมาส 3'!$S$7:$S$506),SUMIF('ไตรมาส 3'!$Y$7:$Y$506,'ไตรมาส 4'!AN146,'ไตรมาส 3'!$AE$7:$AE$506),SUMIF($A$7:$A$506,AN146,$G$7:$G$506),SUMIF($M$7:$M$506,AN146,$S$7:$S$506),SUMIF($Y$7:$Y$506,AN146,$AE$7:$AE$506))</f>
        <v>8848.9</v>
      </c>
      <c r="AS146" s="8">
        <f t="shared" si="4"/>
        <v>0</v>
      </c>
      <c r="AT146" s="8">
        <f t="shared" si="5"/>
        <v>0</v>
      </c>
      <c r="AU146" s="6"/>
      <c r="AV146" s="7"/>
      <c r="AW146" s="81"/>
    </row>
    <row r="147" spans="1:49" ht="24.75" thickTop="1" thickBot="1" x14ac:dyDescent="0.25">
      <c r="A147" s="62"/>
      <c r="B147" s="64"/>
      <c r="C147" s="63"/>
      <c r="D147" s="34"/>
      <c r="E147" s="31"/>
      <c r="F147" s="31"/>
      <c r="G147" s="32"/>
      <c r="H147" s="33"/>
      <c r="I147" s="35"/>
      <c r="J147" s="33"/>
      <c r="K147" s="34"/>
      <c r="L147" s="70"/>
      <c r="M147" s="62"/>
      <c r="N147" s="64"/>
      <c r="O147" s="63"/>
      <c r="P147" s="34"/>
      <c r="Q147" s="31"/>
      <c r="R147" s="31"/>
      <c r="S147" s="32"/>
      <c r="T147" s="33"/>
      <c r="U147" s="35"/>
      <c r="V147" s="33"/>
      <c r="W147" s="34"/>
      <c r="X147" s="74"/>
      <c r="Y147" s="62"/>
      <c r="Z147" s="64"/>
      <c r="AA147" s="63"/>
      <c r="AB147" s="34"/>
      <c r="AC147" s="31"/>
      <c r="AD147" s="31"/>
      <c r="AE147" s="32"/>
      <c r="AF147" s="33"/>
      <c r="AG147" s="35"/>
      <c r="AH147" s="33"/>
      <c r="AI147" s="34"/>
      <c r="AJ147" s="74"/>
      <c r="AK147" s="60"/>
      <c r="AL147" s="61"/>
      <c r="AM147" s="58" t="str">
        <f>'จัดรูปแบบ 4'!B143</f>
        <v>5104020107.001</v>
      </c>
      <c r="AN147" s="59" t="str">
        <f>'จัดรูปแบบ 4'!A143</f>
        <v>ค่าบริการไปรษณีย์</v>
      </c>
      <c r="AO147" s="8">
        <f>SUMIF('ไตรมาส 1'!$A$7:$A$506,AN147,'ไตรมาส 1'!$D$7:$D$506)</f>
        <v>0</v>
      </c>
      <c r="AP147" s="8">
        <f>SUMIF('ไตรมาส 1'!$A$7:$A$506,AN147,'ไตรมาส 1'!$E$7:$E$506)</f>
        <v>0</v>
      </c>
      <c r="AQ147" s="8">
        <f>SUM(SUMIF('ไตรมาส 1'!$A$7:$A$506,'ไตรมาส 4'!AN147,'ไตรมาส 1'!$F$7:$F$506),SUMIF('ไตรมาส 1'!$M$7:$M$506,'ไตรมาส 4'!AN147,'ไตรมาส 1'!$R$7:$R$506),SUMIF('ไตรมาส 1'!$Y$7:$Y$506,'ไตรมาส 4'!AN147,'ไตรมาส 1'!$AD$7:$AD$506),SUMIF('ไตรมาส 2'!$A$7:$A$506,'ไตรมาส 4'!AN147,'ไตรมาส 2'!$F$7:$F$506),SUMIF('ไตรมาส 2'!$M$7:$M$506,'ไตรมาส 4'!AN147,'ไตรมาส 2'!$R$7:$R$506),SUMIF('ไตรมาส 2'!$Y$7:$Y$506,'ไตรมาส 4'!AN147,'ไตรมาส 2'!$AD$7:$AD$506),SUMIF('ไตรมาส 3'!$A$7:$A$506,'ไตรมาส 4'!AN147,'ไตรมาส 3'!$F$7:$F$506),SUMIF('ไตรมาส 3'!$M$7:$M$506,'ไตรมาส 4'!AN147,'ไตรมาส 3'!$R$7:$R$506),SUMIF('ไตรมาส 3'!$Y$7:$Y$506,'ไตรมาส 4'!AN147,'ไตรมาส 3'!$AD$7:$AD$506),SUMIF($A$7:$A$506,AN147,$F$7:$F$506),SUMIF($M$7:$M$506,AN147,$R$7:$R$506),SUMIF($Y$7:$Y$506,AN147,$AD$7:$AD$506))</f>
        <v>3169</v>
      </c>
      <c r="AR147" s="8">
        <f>SUM(SUMIF('ไตรมาส 1'!$A$7:$A$506,'ไตรมาส 4'!AN147,'ไตรมาส 1'!$G$7:$G$506),SUMIF('ไตรมาส 1'!$M$7:$M$506,'ไตรมาส 4'!AN147,'ไตรมาส 1'!$S$7:$S$506),SUMIF('ไตรมาส 1'!$Y$7:$Y$506,'ไตรมาส 4'!AN147,'ไตรมาส 1'!$AE$7:$AE$506),SUMIF('ไตรมาส 2'!$A$7:$A$506,'ไตรมาส 4'!AN147,'ไตรมาส 2'!$G$7:$G$506),SUMIF('ไตรมาส 2'!$M$7:$M$506,'ไตรมาส 4'!AN147,'ไตรมาส 2'!$S$7:$S$506),SUMIF('ไตรมาส 2'!$Y$7:$Y$506,'ไตรมาส 4'!AN147,'ไตรมาส 2'!$AE$7:$AE$506),SUMIF('ไตรมาส 3'!$A$7:$A$506,'ไตรมาส 4'!AN147,'ไตรมาส 3'!$G$7:$G$506),SUMIF('ไตรมาส 3'!$M$7:$M$506,'ไตรมาส 4'!AN147,'ไตรมาส 3'!$S$7:$S$506),SUMIF('ไตรมาส 3'!$Y$7:$Y$506,'ไตรมาส 4'!AN147,'ไตรมาส 3'!$AE$7:$AE$506),SUMIF($A$7:$A$506,AN147,$G$7:$G$506),SUMIF($M$7:$M$506,AN147,$S$7:$S$506),SUMIF($Y$7:$Y$506,AN147,$AE$7:$AE$506))</f>
        <v>1511</v>
      </c>
      <c r="AS147" s="8">
        <f t="shared" si="4"/>
        <v>0</v>
      </c>
      <c r="AT147" s="8">
        <f t="shared" si="5"/>
        <v>0</v>
      </c>
      <c r="AU147" s="6"/>
      <c r="AV147" s="7"/>
      <c r="AW147" s="81"/>
    </row>
    <row r="148" spans="1:49" ht="24.75" thickTop="1" thickBot="1" x14ac:dyDescent="0.25">
      <c r="A148" s="62"/>
      <c r="B148" s="64"/>
      <c r="C148" s="63"/>
      <c r="D148" s="34"/>
      <c r="E148" s="31"/>
      <c r="F148" s="31"/>
      <c r="G148" s="32"/>
      <c r="H148" s="33"/>
      <c r="I148" s="35"/>
      <c r="J148" s="33"/>
      <c r="K148" s="34"/>
      <c r="L148" s="70"/>
      <c r="M148" s="62"/>
      <c r="N148" s="64"/>
      <c r="O148" s="63"/>
      <c r="P148" s="34"/>
      <c r="Q148" s="31"/>
      <c r="R148" s="31"/>
      <c r="S148" s="32"/>
      <c r="T148" s="33"/>
      <c r="U148" s="35"/>
      <c r="V148" s="33"/>
      <c r="W148" s="34"/>
      <c r="X148" s="74"/>
      <c r="Y148" s="62"/>
      <c r="Z148" s="64"/>
      <c r="AA148" s="63"/>
      <c r="AB148" s="34"/>
      <c r="AC148" s="31"/>
      <c r="AD148" s="31"/>
      <c r="AE148" s="32"/>
      <c r="AF148" s="33"/>
      <c r="AG148" s="35"/>
      <c r="AH148" s="33"/>
      <c r="AI148" s="34"/>
      <c r="AJ148" s="74"/>
      <c r="AK148" s="60"/>
      <c r="AL148" s="61"/>
      <c r="AM148" s="58" t="str">
        <f>'จัดรูปแบบ 4'!B144</f>
        <v>5104030206.001</v>
      </c>
      <c r="AN148" s="59" t="str">
        <f>'จัดรูปแบบ 4'!A144</f>
        <v>ค่าครุภัณฑ์มูลค่าต่ำกว่าเกณฑ์</v>
      </c>
      <c r="AO148" s="8">
        <f>SUMIF('ไตรมาส 1'!$A$7:$A$506,AN148,'ไตรมาส 1'!$D$7:$D$506)</f>
        <v>0</v>
      </c>
      <c r="AP148" s="8">
        <f>SUMIF('ไตรมาส 1'!$A$7:$A$506,AN148,'ไตรมาส 1'!$E$7:$E$506)</f>
        <v>0</v>
      </c>
      <c r="AQ148" s="8">
        <f>SUM(SUMIF('ไตรมาส 1'!$A$7:$A$506,'ไตรมาส 4'!AN148,'ไตรมาส 1'!$F$7:$F$506),SUMIF('ไตรมาส 1'!$M$7:$M$506,'ไตรมาส 4'!AN148,'ไตรมาส 1'!$R$7:$R$506),SUMIF('ไตรมาส 1'!$Y$7:$Y$506,'ไตรมาส 4'!AN148,'ไตรมาส 1'!$AD$7:$AD$506),SUMIF('ไตรมาส 2'!$A$7:$A$506,'ไตรมาส 4'!AN148,'ไตรมาส 2'!$F$7:$F$506),SUMIF('ไตรมาส 2'!$M$7:$M$506,'ไตรมาส 4'!AN148,'ไตรมาส 2'!$R$7:$R$506),SUMIF('ไตรมาส 2'!$Y$7:$Y$506,'ไตรมาส 4'!AN148,'ไตรมาส 2'!$AD$7:$AD$506),SUMIF('ไตรมาส 3'!$A$7:$A$506,'ไตรมาส 4'!AN148,'ไตรมาส 3'!$F$7:$F$506),SUMIF('ไตรมาส 3'!$M$7:$M$506,'ไตรมาส 4'!AN148,'ไตรมาส 3'!$R$7:$R$506),SUMIF('ไตรมาส 3'!$Y$7:$Y$506,'ไตรมาส 4'!AN148,'ไตรมาส 3'!$AD$7:$AD$506),SUMIF($A$7:$A$506,AN148,$F$7:$F$506),SUMIF($M$7:$M$506,AN148,$R$7:$R$506),SUMIF($Y$7:$Y$506,AN148,$AD$7:$AD$506))</f>
        <v>7900</v>
      </c>
      <c r="AR148" s="8">
        <f>SUM(SUMIF('ไตรมาส 1'!$A$7:$A$506,'ไตรมาส 4'!AN148,'ไตรมาส 1'!$G$7:$G$506),SUMIF('ไตรมาส 1'!$M$7:$M$506,'ไตรมาส 4'!AN148,'ไตรมาส 1'!$S$7:$S$506),SUMIF('ไตรมาส 1'!$Y$7:$Y$506,'ไตรมาส 4'!AN148,'ไตรมาส 1'!$AE$7:$AE$506),SUMIF('ไตรมาส 2'!$A$7:$A$506,'ไตรมาส 4'!AN148,'ไตรมาส 2'!$G$7:$G$506),SUMIF('ไตรมาส 2'!$M$7:$M$506,'ไตรมาส 4'!AN148,'ไตรมาส 2'!$S$7:$S$506),SUMIF('ไตรมาส 2'!$Y$7:$Y$506,'ไตรมาส 4'!AN148,'ไตรมาส 2'!$AE$7:$AE$506),SUMIF('ไตรมาส 3'!$A$7:$A$506,'ไตรมาส 4'!AN148,'ไตรมาส 3'!$G$7:$G$506),SUMIF('ไตรมาส 3'!$M$7:$M$506,'ไตรมาส 4'!AN148,'ไตรมาส 3'!$S$7:$S$506),SUMIF('ไตรมาส 3'!$Y$7:$Y$506,'ไตรมาส 4'!AN148,'ไตรมาส 3'!$AE$7:$AE$506),SUMIF($A$7:$A$506,AN148,$G$7:$G$506),SUMIF($M$7:$M$506,AN148,$S$7:$S$506),SUMIF($Y$7:$Y$506,AN148,$AE$7:$AE$506))</f>
        <v>0</v>
      </c>
      <c r="AS148" s="8">
        <f t="shared" si="4"/>
        <v>0</v>
      </c>
      <c r="AT148" s="8">
        <f t="shared" si="5"/>
        <v>0</v>
      </c>
      <c r="AU148" s="6"/>
      <c r="AV148" s="7"/>
      <c r="AW148" s="81"/>
    </row>
    <row r="149" spans="1:49" ht="24.75" thickTop="1" thickBot="1" x14ac:dyDescent="0.25">
      <c r="A149" s="62"/>
      <c r="B149" s="64"/>
      <c r="C149" s="63"/>
      <c r="D149" s="34"/>
      <c r="E149" s="31"/>
      <c r="F149" s="31"/>
      <c r="G149" s="32"/>
      <c r="H149" s="33"/>
      <c r="I149" s="35"/>
      <c r="J149" s="33"/>
      <c r="K149" s="34"/>
      <c r="L149" s="70"/>
      <c r="M149" s="62"/>
      <c r="N149" s="64"/>
      <c r="O149" s="63"/>
      <c r="P149" s="34"/>
      <c r="Q149" s="31"/>
      <c r="R149" s="31"/>
      <c r="S149" s="32"/>
      <c r="T149" s="33"/>
      <c r="U149" s="35"/>
      <c r="V149" s="33"/>
      <c r="W149" s="34"/>
      <c r="X149" s="74"/>
      <c r="Y149" s="62"/>
      <c r="Z149" s="64"/>
      <c r="AA149" s="63"/>
      <c r="AB149" s="34"/>
      <c r="AC149" s="31"/>
      <c r="AD149" s="31"/>
      <c r="AE149" s="32"/>
      <c r="AF149" s="33"/>
      <c r="AG149" s="35"/>
      <c r="AH149" s="33"/>
      <c r="AI149" s="34"/>
      <c r="AJ149" s="74"/>
      <c r="AK149" s="60"/>
      <c r="AL149" s="61"/>
      <c r="AM149" s="58" t="str">
        <f>'จัดรูปแบบ 4'!B145</f>
        <v>5104030208.001</v>
      </c>
      <c r="AN149" s="59" t="str">
        <f>'จัดรูปแบบ 4'!A145</f>
        <v>ค่ารับรองและพิธีการ</v>
      </c>
      <c r="AO149" s="8">
        <f>SUMIF('ไตรมาส 1'!$A$7:$A$506,AN149,'ไตรมาส 1'!$D$7:$D$506)</f>
        <v>0</v>
      </c>
      <c r="AP149" s="8">
        <f>SUMIF('ไตรมาส 1'!$A$7:$A$506,AN149,'ไตรมาส 1'!$E$7:$E$506)</f>
        <v>0</v>
      </c>
      <c r="AQ149" s="8">
        <f>SUM(SUMIF('ไตรมาส 1'!$A$7:$A$506,'ไตรมาส 4'!AN149,'ไตรมาส 1'!$F$7:$F$506),SUMIF('ไตรมาส 1'!$M$7:$M$506,'ไตรมาส 4'!AN149,'ไตรมาส 1'!$R$7:$R$506),SUMIF('ไตรมาส 1'!$Y$7:$Y$506,'ไตรมาส 4'!AN149,'ไตรมาส 1'!$AD$7:$AD$506),SUMIF('ไตรมาส 2'!$A$7:$A$506,'ไตรมาส 4'!AN149,'ไตรมาส 2'!$F$7:$F$506),SUMIF('ไตรมาส 2'!$M$7:$M$506,'ไตรมาส 4'!AN149,'ไตรมาส 2'!$R$7:$R$506),SUMIF('ไตรมาส 2'!$Y$7:$Y$506,'ไตรมาส 4'!AN149,'ไตรมาส 2'!$AD$7:$AD$506),SUMIF('ไตรมาส 3'!$A$7:$A$506,'ไตรมาส 4'!AN149,'ไตรมาส 3'!$F$7:$F$506),SUMIF('ไตรมาส 3'!$M$7:$M$506,'ไตรมาส 4'!AN149,'ไตรมาส 3'!$R$7:$R$506),SUMIF('ไตรมาส 3'!$Y$7:$Y$506,'ไตรมาส 4'!AN149,'ไตรมาส 3'!$AD$7:$AD$506),SUMIF($A$7:$A$506,AN149,$F$7:$F$506),SUMIF($M$7:$M$506,AN149,$R$7:$R$506),SUMIF($Y$7:$Y$506,AN149,$AD$7:$AD$506))</f>
        <v>91344</v>
      </c>
      <c r="AR149" s="8">
        <f>SUM(SUMIF('ไตรมาส 1'!$A$7:$A$506,'ไตรมาส 4'!AN149,'ไตรมาส 1'!$G$7:$G$506),SUMIF('ไตรมาส 1'!$M$7:$M$506,'ไตรมาส 4'!AN149,'ไตรมาส 1'!$S$7:$S$506),SUMIF('ไตรมาส 1'!$Y$7:$Y$506,'ไตรมาส 4'!AN149,'ไตรมาส 1'!$AE$7:$AE$506),SUMIF('ไตรมาส 2'!$A$7:$A$506,'ไตรมาส 4'!AN149,'ไตรมาส 2'!$G$7:$G$506),SUMIF('ไตรมาส 2'!$M$7:$M$506,'ไตรมาส 4'!AN149,'ไตรมาส 2'!$S$7:$S$506),SUMIF('ไตรมาส 2'!$Y$7:$Y$506,'ไตรมาส 4'!AN149,'ไตรมาส 2'!$AE$7:$AE$506),SUMIF('ไตรมาส 3'!$A$7:$A$506,'ไตรมาส 4'!AN149,'ไตรมาส 3'!$G$7:$G$506),SUMIF('ไตรมาส 3'!$M$7:$M$506,'ไตรมาส 4'!AN149,'ไตรมาส 3'!$S$7:$S$506),SUMIF('ไตรมาส 3'!$Y$7:$Y$506,'ไตรมาส 4'!AN149,'ไตรมาส 3'!$AE$7:$AE$506),SUMIF($A$7:$A$506,AN149,$G$7:$G$506),SUMIF($M$7:$M$506,AN149,$S$7:$S$506),SUMIF($Y$7:$Y$506,AN149,$AE$7:$AE$506))</f>
        <v>0</v>
      </c>
      <c r="AS149" s="8">
        <f t="shared" si="4"/>
        <v>0</v>
      </c>
      <c r="AT149" s="8">
        <f t="shared" si="5"/>
        <v>0</v>
      </c>
      <c r="AU149" s="6"/>
      <c r="AV149" s="7"/>
      <c r="AW149" s="81"/>
    </row>
    <row r="150" spans="1:49" ht="24.75" thickTop="1" thickBot="1" x14ac:dyDescent="0.25">
      <c r="A150" s="62"/>
      <c r="B150" s="64"/>
      <c r="C150" s="63"/>
      <c r="D150" s="34"/>
      <c r="E150" s="31"/>
      <c r="F150" s="31"/>
      <c r="G150" s="32"/>
      <c r="H150" s="33"/>
      <c r="I150" s="35"/>
      <c r="J150" s="33"/>
      <c r="K150" s="34"/>
      <c r="L150" s="70"/>
      <c r="M150" s="62"/>
      <c r="N150" s="64"/>
      <c r="O150" s="63"/>
      <c r="P150" s="34"/>
      <c r="Q150" s="31"/>
      <c r="R150" s="31"/>
      <c r="S150" s="32"/>
      <c r="T150" s="33"/>
      <c r="U150" s="35"/>
      <c r="V150" s="33"/>
      <c r="W150" s="34"/>
      <c r="X150" s="74"/>
      <c r="Y150" s="62"/>
      <c r="Z150" s="64"/>
      <c r="AA150" s="63"/>
      <c r="AB150" s="34"/>
      <c r="AC150" s="31"/>
      <c r="AD150" s="31"/>
      <c r="AE150" s="32"/>
      <c r="AF150" s="33"/>
      <c r="AG150" s="35"/>
      <c r="AH150" s="33"/>
      <c r="AI150" s="34"/>
      <c r="AJ150" s="74"/>
      <c r="AK150" s="60"/>
      <c r="AL150" s="61"/>
      <c r="AM150" s="58" t="str">
        <f>'จัดรูปแบบ 4'!B146</f>
        <v>5104030212.001</v>
      </c>
      <c r="AN150" s="59" t="str">
        <f>'จัดรูปแบบ 4'!A146</f>
        <v>ค่าเช่าเบ็ดเตล็ด -บุคคลภายนอก</v>
      </c>
      <c r="AO150" s="8">
        <f>SUMIF('ไตรมาส 1'!$A$7:$A$506,AN150,'ไตรมาส 1'!$D$7:$D$506)</f>
        <v>0</v>
      </c>
      <c r="AP150" s="8">
        <f>SUMIF('ไตรมาส 1'!$A$7:$A$506,AN150,'ไตรมาส 1'!$E$7:$E$506)</f>
        <v>0</v>
      </c>
      <c r="AQ150" s="8">
        <f>SUM(SUMIF('ไตรมาส 1'!$A$7:$A$506,'ไตรมาส 4'!AN150,'ไตรมาส 1'!$F$7:$F$506),SUMIF('ไตรมาส 1'!$M$7:$M$506,'ไตรมาส 4'!AN150,'ไตรมาส 1'!$R$7:$R$506),SUMIF('ไตรมาส 1'!$Y$7:$Y$506,'ไตรมาส 4'!AN150,'ไตรมาส 1'!$AD$7:$AD$506),SUMIF('ไตรมาส 2'!$A$7:$A$506,'ไตรมาส 4'!AN150,'ไตรมาส 2'!$F$7:$F$506),SUMIF('ไตรมาส 2'!$M$7:$M$506,'ไตรมาส 4'!AN150,'ไตรมาส 2'!$R$7:$R$506),SUMIF('ไตรมาส 2'!$Y$7:$Y$506,'ไตรมาส 4'!AN150,'ไตรมาส 2'!$AD$7:$AD$506),SUMIF('ไตรมาส 3'!$A$7:$A$506,'ไตรมาส 4'!AN150,'ไตรมาส 3'!$F$7:$F$506),SUMIF('ไตรมาส 3'!$M$7:$M$506,'ไตรมาส 4'!AN150,'ไตรมาส 3'!$R$7:$R$506),SUMIF('ไตรมาส 3'!$Y$7:$Y$506,'ไตรมาส 4'!AN150,'ไตรมาส 3'!$AD$7:$AD$506),SUMIF($A$7:$A$506,AN150,$F$7:$F$506),SUMIF($M$7:$M$506,AN150,$R$7:$R$506),SUMIF($Y$7:$Y$506,AN150,$AD$7:$AD$506))</f>
        <v>50840</v>
      </c>
      <c r="AR150" s="8">
        <f>SUM(SUMIF('ไตรมาส 1'!$A$7:$A$506,'ไตรมาส 4'!AN150,'ไตรมาส 1'!$G$7:$G$506),SUMIF('ไตรมาส 1'!$M$7:$M$506,'ไตรมาส 4'!AN150,'ไตรมาส 1'!$S$7:$S$506),SUMIF('ไตรมาส 1'!$Y$7:$Y$506,'ไตรมาส 4'!AN150,'ไตรมาส 1'!$AE$7:$AE$506),SUMIF('ไตรมาส 2'!$A$7:$A$506,'ไตรมาส 4'!AN150,'ไตรมาส 2'!$G$7:$G$506),SUMIF('ไตรมาส 2'!$M$7:$M$506,'ไตรมาส 4'!AN150,'ไตรมาส 2'!$S$7:$S$506),SUMIF('ไตรมาส 2'!$Y$7:$Y$506,'ไตรมาส 4'!AN150,'ไตรมาส 2'!$AE$7:$AE$506),SUMIF('ไตรมาส 3'!$A$7:$A$506,'ไตรมาส 4'!AN150,'ไตรมาส 3'!$G$7:$G$506),SUMIF('ไตรมาส 3'!$M$7:$M$506,'ไตรมาส 4'!AN150,'ไตรมาส 3'!$S$7:$S$506),SUMIF('ไตรมาส 3'!$Y$7:$Y$506,'ไตรมาส 4'!AN150,'ไตรมาส 3'!$AE$7:$AE$506),SUMIF($A$7:$A$506,AN150,$G$7:$G$506),SUMIF($M$7:$M$506,AN150,$S$7:$S$506),SUMIF($Y$7:$Y$506,AN150,$AE$7:$AE$506))</f>
        <v>26000</v>
      </c>
      <c r="AS150" s="8">
        <f t="shared" si="4"/>
        <v>0</v>
      </c>
      <c r="AT150" s="8">
        <f t="shared" si="5"/>
        <v>0</v>
      </c>
      <c r="AU150" s="6"/>
      <c r="AV150" s="7"/>
      <c r="AW150" s="81"/>
    </row>
    <row r="151" spans="1:49" ht="24.75" thickTop="1" thickBot="1" x14ac:dyDescent="0.25">
      <c r="A151" s="62"/>
      <c r="B151" s="64"/>
      <c r="C151" s="63"/>
      <c r="D151" s="34"/>
      <c r="E151" s="31"/>
      <c r="F151" s="31"/>
      <c r="G151" s="32"/>
      <c r="H151" s="33"/>
      <c r="I151" s="35"/>
      <c r="J151" s="33"/>
      <c r="K151" s="34"/>
      <c r="L151" s="70"/>
      <c r="M151" s="62"/>
      <c r="N151" s="64"/>
      <c r="O151" s="63"/>
      <c r="P151" s="34"/>
      <c r="Q151" s="31"/>
      <c r="R151" s="31"/>
      <c r="S151" s="32"/>
      <c r="T151" s="33"/>
      <c r="U151" s="35"/>
      <c r="V151" s="33"/>
      <c r="W151" s="34"/>
      <c r="X151" s="74"/>
      <c r="Y151" s="62"/>
      <c r="Z151" s="64"/>
      <c r="AA151" s="63"/>
      <c r="AB151" s="34"/>
      <c r="AC151" s="31"/>
      <c r="AD151" s="31"/>
      <c r="AE151" s="32"/>
      <c r="AF151" s="33"/>
      <c r="AG151" s="35"/>
      <c r="AH151" s="33"/>
      <c r="AI151" s="34"/>
      <c r="AJ151" s="74"/>
      <c r="AK151" s="60"/>
      <c r="AL151" s="61"/>
      <c r="AM151" s="58" t="str">
        <f>'จัดรูปแบบ 4'!B147</f>
        <v>5104030219.001</v>
      </c>
      <c r="AN151" s="59" t="str">
        <f>'จัดรูปแบบ 4'!A147</f>
        <v>ค่าประชาสัมพันธ์</v>
      </c>
      <c r="AO151" s="8">
        <f>SUMIF('ไตรมาส 1'!$A$7:$A$506,AN151,'ไตรมาส 1'!$D$7:$D$506)</f>
        <v>0</v>
      </c>
      <c r="AP151" s="8">
        <f>SUMIF('ไตรมาส 1'!$A$7:$A$506,AN151,'ไตรมาส 1'!$E$7:$E$506)</f>
        <v>0</v>
      </c>
      <c r="AQ151" s="8">
        <f>SUM(SUMIF('ไตรมาส 1'!$A$7:$A$506,'ไตรมาส 4'!AN151,'ไตรมาส 1'!$F$7:$F$506),SUMIF('ไตรมาส 1'!$M$7:$M$506,'ไตรมาส 4'!AN151,'ไตรมาส 1'!$R$7:$R$506),SUMIF('ไตรมาส 1'!$Y$7:$Y$506,'ไตรมาส 4'!AN151,'ไตรมาส 1'!$AD$7:$AD$506),SUMIF('ไตรมาส 2'!$A$7:$A$506,'ไตรมาส 4'!AN151,'ไตรมาส 2'!$F$7:$F$506),SUMIF('ไตรมาส 2'!$M$7:$M$506,'ไตรมาส 4'!AN151,'ไตรมาส 2'!$R$7:$R$506),SUMIF('ไตรมาส 2'!$Y$7:$Y$506,'ไตรมาส 4'!AN151,'ไตรมาส 2'!$AD$7:$AD$506),SUMIF('ไตรมาส 3'!$A$7:$A$506,'ไตรมาส 4'!AN151,'ไตรมาส 3'!$F$7:$F$506),SUMIF('ไตรมาส 3'!$M$7:$M$506,'ไตรมาส 4'!AN151,'ไตรมาส 3'!$R$7:$R$506),SUMIF('ไตรมาส 3'!$Y$7:$Y$506,'ไตรมาส 4'!AN151,'ไตรมาส 3'!$AD$7:$AD$506),SUMIF($A$7:$A$506,AN151,$F$7:$F$506),SUMIF($M$7:$M$506,AN151,$R$7:$R$506),SUMIF($Y$7:$Y$506,AN151,$AD$7:$AD$506))</f>
        <v>13008</v>
      </c>
      <c r="AR151" s="8">
        <f>SUM(SUMIF('ไตรมาส 1'!$A$7:$A$506,'ไตรมาส 4'!AN151,'ไตรมาส 1'!$G$7:$G$506),SUMIF('ไตรมาส 1'!$M$7:$M$506,'ไตรมาส 4'!AN151,'ไตรมาส 1'!$S$7:$S$506),SUMIF('ไตรมาส 1'!$Y$7:$Y$506,'ไตรมาส 4'!AN151,'ไตรมาส 1'!$AE$7:$AE$506),SUMIF('ไตรมาส 2'!$A$7:$A$506,'ไตรมาส 4'!AN151,'ไตรมาส 2'!$G$7:$G$506),SUMIF('ไตรมาส 2'!$M$7:$M$506,'ไตรมาส 4'!AN151,'ไตรมาส 2'!$S$7:$S$506),SUMIF('ไตรมาส 2'!$Y$7:$Y$506,'ไตรมาส 4'!AN151,'ไตรมาส 2'!$AE$7:$AE$506),SUMIF('ไตรมาส 3'!$A$7:$A$506,'ไตรมาส 4'!AN151,'ไตรมาส 3'!$G$7:$G$506),SUMIF('ไตรมาส 3'!$M$7:$M$506,'ไตรมาส 4'!AN151,'ไตรมาส 3'!$S$7:$S$506),SUMIF('ไตรมาส 3'!$Y$7:$Y$506,'ไตรมาส 4'!AN151,'ไตรมาส 3'!$AE$7:$AE$506),SUMIF($A$7:$A$506,AN151,$G$7:$G$506),SUMIF($M$7:$M$506,AN151,$S$7:$S$506),SUMIF($Y$7:$Y$506,AN151,$AE$7:$AE$506))</f>
        <v>0</v>
      </c>
      <c r="AS151" s="8">
        <f t="shared" si="4"/>
        <v>0</v>
      </c>
      <c r="AT151" s="8">
        <f t="shared" si="5"/>
        <v>0</v>
      </c>
      <c r="AU151" s="6"/>
      <c r="AV151" s="7"/>
      <c r="AW151" s="81"/>
    </row>
    <row r="152" spans="1:49" ht="24.75" thickTop="1" thickBot="1" x14ac:dyDescent="0.25">
      <c r="A152" s="62"/>
      <c r="B152" s="64"/>
      <c r="C152" s="63"/>
      <c r="D152" s="34"/>
      <c r="E152" s="31"/>
      <c r="F152" s="31"/>
      <c r="G152" s="32"/>
      <c r="H152" s="33"/>
      <c r="I152" s="35"/>
      <c r="J152" s="33"/>
      <c r="K152" s="34"/>
      <c r="L152" s="70"/>
      <c r="M152" s="62"/>
      <c r="N152" s="64"/>
      <c r="O152" s="63"/>
      <c r="P152" s="34"/>
      <c r="Q152" s="31"/>
      <c r="R152" s="31"/>
      <c r="S152" s="32"/>
      <c r="T152" s="33"/>
      <c r="U152" s="35"/>
      <c r="V152" s="33"/>
      <c r="W152" s="34"/>
      <c r="X152" s="74"/>
      <c r="Y152" s="62"/>
      <c r="Z152" s="64"/>
      <c r="AA152" s="63"/>
      <c r="AB152" s="34"/>
      <c r="AC152" s="31"/>
      <c r="AD152" s="31"/>
      <c r="AE152" s="32"/>
      <c r="AF152" s="33"/>
      <c r="AG152" s="35"/>
      <c r="AH152" s="33"/>
      <c r="AI152" s="34"/>
      <c r="AJ152" s="74"/>
      <c r="AK152" s="60"/>
      <c r="AL152" s="61"/>
      <c r="AM152" s="58" t="str">
        <f>'จัดรูปแบบ 4'!B148</f>
        <v>5104030299.001</v>
      </c>
      <c r="AN152" s="59" t="str">
        <f>'จัดรูปแบบ 4'!A148</f>
        <v>ค่าใช้สอยอื่น ๆ</v>
      </c>
      <c r="AO152" s="8">
        <f>SUMIF('ไตรมาส 1'!$A$7:$A$506,AN152,'ไตรมาส 1'!$D$7:$D$506)</f>
        <v>0</v>
      </c>
      <c r="AP152" s="8">
        <f>SUMIF('ไตรมาส 1'!$A$7:$A$506,AN152,'ไตรมาส 1'!$E$7:$E$506)</f>
        <v>0</v>
      </c>
      <c r="AQ152" s="8">
        <f>SUM(SUMIF('ไตรมาส 1'!$A$7:$A$506,'ไตรมาส 4'!AN152,'ไตรมาส 1'!$F$7:$F$506),SUMIF('ไตรมาส 1'!$M$7:$M$506,'ไตรมาส 4'!AN152,'ไตรมาส 1'!$R$7:$R$506),SUMIF('ไตรมาส 1'!$Y$7:$Y$506,'ไตรมาส 4'!AN152,'ไตรมาส 1'!$AD$7:$AD$506),SUMIF('ไตรมาส 2'!$A$7:$A$506,'ไตรมาส 4'!AN152,'ไตรมาส 2'!$F$7:$F$506),SUMIF('ไตรมาส 2'!$M$7:$M$506,'ไตรมาส 4'!AN152,'ไตรมาส 2'!$R$7:$R$506),SUMIF('ไตรมาส 2'!$Y$7:$Y$506,'ไตรมาส 4'!AN152,'ไตรมาส 2'!$AD$7:$AD$506),SUMIF('ไตรมาส 3'!$A$7:$A$506,'ไตรมาส 4'!AN152,'ไตรมาส 3'!$F$7:$F$506),SUMIF('ไตรมาส 3'!$M$7:$M$506,'ไตรมาส 4'!AN152,'ไตรมาส 3'!$R$7:$R$506),SUMIF('ไตรมาส 3'!$Y$7:$Y$506,'ไตรมาส 4'!AN152,'ไตรมาส 3'!$AD$7:$AD$506),SUMIF($A$7:$A$506,AN152,$F$7:$F$506),SUMIF($M$7:$M$506,AN152,$R$7:$R$506),SUMIF($Y$7:$Y$506,AN152,$AD$7:$AD$506))</f>
        <v>17850</v>
      </c>
      <c r="AR152" s="8">
        <f>SUM(SUMIF('ไตรมาส 1'!$A$7:$A$506,'ไตรมาส 4'!AN152,'ไตรมาส 1'!$G$7:$G$506),SUMIF('ไตรมาส 1'!$M$7:$M$506,'ไตรมาส 4'!AN152,'ไตรมาส 1'!$S$7:$S$506),SUMIF('ไตรมาส 1'!$Y$7:$Y$506,'ไตรมาส 4'!AN152,'ไตรมาส 1'!$AE$7:$AE$506),SUMIF('ไตรมาส 2'!$A$7:$A$506,'ไตรมาส 4'!AN152,'ไตรมาส 2'!$G$7:$G$506),SUMIF('ไตรมาส 2'!$M$7:$M$506,'ไตรมาส 4'!AN152,'ไตรมาส 2'!$S$7:$S$506),SUMIF('ไตรมาส 2'!$Y$7:$Y$506,'ไตรมาส 4'!AN152,'ไตรมาส 2'!$AE$7:$AE$506),SUMIF('ไตรมาส 3'!$A$7:$A$506,'ไตรมาส 4'!AN152,'ไตรมาส 3'!$G$7:$G$506),SUMIF('ไตรมาส 3'!$M$7:$M$506,'ไตรมาส 4'!AN152,'ไตรมาส 3'!$S$7:$S$506),SUMIF('ไตรมาส 3'!$Y$7:$Y$506,'ไตรมาส 4'!AN152,'ไตรมาส 3'!$AE$7:$AE$506),SUMIF($A$7:$A$506,AN152,$G$7:$G$506),SUMIF($M$7:$M$506,AN152,$S$7:$S$506),SUMIF($Y$7:$Y$506,AN152,$AE$7:$AE$506))</f>
        <v>0</v>
      </c>
      <c r="AS152" s="8">
        <f t="shared" si="4"/>
        <v>0</v>
      </c>
      <c r="AT152" s="8">
        <f t="shared" si="5"/>
        <v>0</v>
      </c>
      <c r="AU152" s="6"/>
      <c r="AV152" s="7"/>
      <c r="AW152" s="81"/>
    </row>
    <row r="153" spans="1:49" ht="24.75" thickTop="1" thickBot="1" x14ac:dyDescent="0.25">
      <c r="A153" s="62"/>
      <c r="B153" s="64"/>
      <c r="C153" s="63"/>
      <c r="D153" s="34"/>
      <c r="E153" s="31"/>
      <c r="F153" s="31"/>
      <c r="G153" s="32"/>
      <c r="H153" s="33"/>
      <c r="I153" s="35"/>
      <c r="J153" s="33"/>
      <c r="K153" s="34"/>
      <c r="L153" s="70"/>
      <c r="M153" s="62"/>
      <c r="N153" s="64"/>
      <c r="O153" s="63"/>
      <c r="P153" s="34"/>
      <c r="Q153" s="31"/>
      <c r="R153" s="31"/>
      <c r="S153" s="32"/>
      <c r="T153" s="33"/>
      <c r="U153" s="35"/>
      <c r="V153" s="33"/>
      <c r="W153" s="34"/>
      <c r="X153" s="74"/>
      <c r="Y153" s="62"/>
      <c r="Z153" s="64"/>
      <c r="AA153" s="63"/>
      <c r="AB153" s="34"/>
      <c r="AC153" s="31"/>
      <c r="AD153" s="31"/>
      <c r="AE153" s="32"/>
      <c r="AF153" s="33"/>
      <c r="AG153" s="35"/>
      <c r="AH153" s="33"/>
      <c r="AI153" s="34"/>
      <c r="AJ153" s="74"/>
      <c r="AK153" s="60"/>
      <c r="AL153" s="61"/>
      <c r="AM153" s="58" t="str">
        <f>'จัดรูปแบบ 4'!B149</f>
        <v>5104040102.001</v>
      </c>
      <c r="AN153" s="59" t="str">
        <f>'จัดรูปแบบ 4'!A149</f>
        <v>ค่าตอบแทนการปฏิบัติงาน</v>
      </c>
      <c r="AO153" s="8">
        <f>SUMIF('ไตรมาส 1'!$A$7:$A$506,AN153,'ไตรมาส 1'!$D$7:$D$506)</f>
        <v>0</v>
      </c>
      <c r="AP153" s="8">
        <f>SUMIF('ไตรมาส 1'!$A$7:$A$506,AN153,'ไตรมาส 1'!$E$7:$E$506)</f>
        <v>0</v>
      </c>
      <c r="AQ153" s="8">
        <f>SUM(SUMIF('ไตรมาส 1'!$A$7:$A$506,'ไตรมาส 4'!AN153,'ไตรมาส 1'!$F$7:$F$506),SUMIF('ไตรมาส 1'!$M$7:$M$506,'ไตรมาส 4'!AN153,'ไตรมาส 1'!$R$7:$R$506),SUMIF('ไตรมาส 1'!$Y$7:$Y$506,'ไตรมาส 4'!AN153,'ไตรมาส 1'!$AD$7:$AD$506),SUMIF('ไตรมาส 2'!$A$7:$A$506,'ไตรมาส 4'!AN153,'ไตรมาส 2'!$F$7:$F$506),SUMIF('ไตรมาส 2'!$M$7:$M$506,'ไตรมาส 4'!AN153,'ไตรมาส 2'!$R$7:$R$506),SUMIF('ไตรมาส 2'!$Y$7:$Y$506,'ไตรมาส 4'!AN153,'ไตรมาส 2'!$AD$7:$AD$506),SUMIF('ไตรมาส 3'!$A$7:$A$506,'ไตรมาส 4'!AN153,'ไตรมาส 3'!$F$7:$F$506),SUMIF('ไตรมาส 3'!$M$7:$M$506,'ไตรมาส 4'!AN153,'ไตรมาส 3'!$R$7:$R$506),SUMIF('ไตรมาส 3'!$Y$7:$Y$506,'ไตรมาส 4'!AN153,'ไตรมาส 3'!$AD$7:$AD$506),SUMIF($A$7:$A$506,AN153,$F$7:$F$506),SUMIF($M$7:$M$506,AN153,$R$7:$R$506),SUMIF($Y$7:$Y$506,AN153,$AD$7:$AD$506))</f>
        <v>14400</v>
      </c>
      <c r="AR153" s="8">
        <f>SUM(SUMIF('ไตรมาส 1'!$A$7:$A$506,'ไตรมาส 4'!AN153,'ไตรมาส 1'!$G$7:$G$506),SUMIF('ไตรมาส 1'!$M$7:$M$506,'ไตรมาส 4'!AN153,'ไตรมาส 1'!$S$7:$S$506),SUMIF('ไตรมาส 1'!$Y$7:$Y$506,'ไตรมาส 4'!AN153,'ไตรมาส 1'!$AE$7:$AE$506),SUMIF('ไตรมาส 2'!$A$7:$A$506,'ไตรมาส 4'!AN153,'ไตรมาส 2'!$G$7:$G$506),SUMIF('ไตรมาส 2'!$M$7:$M$506,'ไตรมาส 4'!AN153,'ไตรมาส 2'!$S$7:$S$506),SUMIF('ไตรมาส 2'!$Y$7:$Y$506,'ไตรมาส 4'!AN153,'ไตรมาส 2'!$AE$7:$AE$506),SUMIF('ไตรมาส 3'!$A$7:$A$506,'ไตรมาส 4'!AN153,'ไตรมาส 3'!$G$7:$G$506),SUMIF('ไตรมาส 3'!$M$7:$M$506,'ไตรมาส 4'!AN153,'ไตรมาส 3'!$S$7:$S$506),SUMIF('ไตรมาส 3'!$Y$7:$Y$506,'ไตรมาส 4'!AN153,'ไตรมาส 3'!$AE$7:$AE$506),SUMIF($A$7:$A$506,AN153,$G$7:$G$506),SUMIF($M$7:$M$506,AN153,$S$7:$S$506),SUMIF($Y$7:$Y$506,AN153,$AE$7:$AE$506))</f>
        <v>0</v>
      </c>
      <c r="AS153" s="8">
        <f t="shared" si="4"/>
        <v>0</v>
      </c>
      <c r="AT153" s="8">
        <f t="shared" si="5"/>
        <v>0</v>
      </c>
      <c r="AU153" s="6"/>
      <c r="AV153" s="7"/>
      <c r="AW153" s="81"/>
    </row>
    <row r="154" spans="1:49" ht="24.75" thickTop="1" thickBot="1" x14ac:dyDescent="0.25">
      <c r="A154" s="62"/>
      <c r="B154" s="64"/>
      <c r="C154" s="63"/>
      <c r="D154" s="34"/>
      <c r="E154" s="31"/>
      <c r="F154" s="31"/>
      <c r="G154" s="32"/>
      <c r="H154" s="33"/>
      <c r="I154" s="35"/>
      <c r="J154" s="33"/>
      <c r="K154" s="34"/>
      <c r="L154" s="70"/>
      <c r="M154" s="62"/>
      <c r="N154" s="64"/>
      <c r="O154" s="63"/>
      <c r="P154" s="34"/>
      <c r="Q154" s="31"/>
      <c r="R154" s="31"/>
      <c r="S154" s="32"/>
      <c r="T154" s="33"/>
      <c r="U154" s="35"/>
      <c r="V154" s="33"/>
      <c r="W154" s="34"/>
      <c r="X154" s="74"/>
      <c r="Y154" s="62"/>
      <c r="Z154" s="64"/>
      <c r="AA154" s="63"/>
      <c r="AB154" s="34"/>
      <c r="AC154" s="31"/>
      <c r="AD154" s="31"/>
      <c r="AE154" s="32"/>
      <c r="AF154" s="33"/>
      <c r="AG154" s="35"/>
      <c r="AH154" s="33"/>
      <c r="AI154" s="34"/>
      <c r="AJ154" s="74"/>
      <c r="AK154" s="60"/>
      <c r="AL154" s="61"/>
      <c r="AM154" s="58" t="str">
        <f>'จัดรูปแบบ 4'!B150</f>
        <v>5104040105.001</v>
      </c>
      <c r="AN154" s="59" t="str">
        <f>'จัดรูปแบบ 4'!A150</f>
        <v>ค่าตอบแทนอาสาสมัคร</v>
      </c>
      <c r="AO154" s="8">
        <f>SUMIF('ไตรมาส 1'!$A$7:$A$506,AN154,'ไตรมาส 1'!$D$7:$D$506)</f>
        <v>0</v>
      </c>
      <c r="AP154" s="8">
        <f>SUMIF('ไตรมาส 1'!$A$7:$A$506,AN154,'ไตรมาส 1'!$E$7:$E$506)</f>
        <v>0</v>
      </c>
      <c r="AQ154" s="8">
        <f>SUM(SUMIF('ไตรมาส 1'!$A$7:$A$506,'ไตรมาส 4'!AN154,'ไตรมาส 1'!$F$7:$F$506),SUMIF('ไตรมาส 1'!$M$7:$M$506,'ไตรมาส 4'!AN154,'ไตรมาส 1'!$R$7:$R$506),SUMIF('ไตรมาส 1'!$Y$7:$Y$506,'ไตรมาส 4'!AN154,'ไตรมาส 1'!$AD$7:$AD$506),SUMIF('ไตรมาส 2'!$A$7:$A$506,'ไตรมาส 4'!AN154,'ไตรมาส 2'!$F$7:$F$506),SUMIF('ไตรมาส 2'!$M$7:$M$506,'ไตรมาส 4'!AN154,'ไตรมาส 2'!$R$7:$R$506),SUMIF('ไตรมาส 2'!$Y$7:$Y$506,'ไตรมาส 4'!AN154,'ไตรมาส 2'!$AD$7:$AD$506),SUMIF('ไตรมาส 3'!$A$7:$A$506,'ไตรมาส 4'!AN154,'ไตรมาส 3'!$F$7:$F$506),SUMIF('ไตรมาส 3'!$M$7:$M$506,'ไตรมาส 4'!AN154,'ไตรมาส 3'!$R$7:$R$506),SUMIF('ไตรมาส 3'!$Y$7:$Y$506,'ไตรมาส 4'!AN154,'ไตรมาส 3'!$AD$7:$AD$506),SUMIF($A$7:$A$506,AN154,$F$7:$F$506),SUMIF($M$7:$M$506,AN154,$R$7:$R$506),SUMIF($Y$7:$Y$506,AN154,$AD$7:$AD$506))</f>
        <v>50000</v>
      </c>
      <c r="AR154" s="8">
        <f>SUM(SUMIF('ไตรมาส 1'!$A$7:$A$506,'ไตรมาส 4'!AN154,'ไตรมาส 1'!$G$7:$G$506),SUMIF('ไตรมาส 1'!$M$7:$M$506,'ไตรมาส 4'!AN154,'ไตรมาส 1'!$S$7:$S$506),SUMIF('ไตรมาส 1'!$Y$7:$Y$506,'ไตรมาส 4'!AN154,'ไตรมาส 1'!$AE$7:$AE$506),SUMIF('ไตรมาส 2'!$A$7:$A$506,'ไตรมาส 4'!AN154,'ไตรมาส 2'!$G$7:$G$506),SUMIF('ไตรมาส 2'!$M$7:$M$506,'ไตรมาส 4'!AN154,'ไตรมาส 2'!$S$7:$S$506),SUMIF('ไตรมาส 2'!$Y$7:$Y$506,'ไตรมาส 4'!AN154,'ไตรมาส 2'!$AE$7:$AE$506),SUMIF('ไตรมาส 3'!$A$7:$A$506,'ไตรมาส 4'!AN154,'ไตรมาส 3'!$G$7:$G$506),SUMIF('ไตรมาส 3'!$M$7:$M$506,'ไตรมาส 4'!AN154,'ไตรมาส 3'!$S$7:$S$506),SUMIF('ไตรมาส 3'!$Y$7:$Y$506,'ไตรมาส 4'!AN154,'ไตรมาส 3'!$AE$7:$AE$506),SUMIF($A$7:$A$506,AN154,$G$7:$G$506),SUMIF($M$7:$M$506,AN154,$S$7:$S$506),SUMIF($Y$7:$Y$506,AN154,$AE$7:$AE$506))</f>
        <v>0</v>
      </c>
      <c r="AS154" s="8">
        <f t="shared" si="4"/>
        <v>0</v>
      </c>
      <c r="AT154" s="8">
        <f t="shared" si="5"/>
        <v>0</v>
      </c>
      <c r="AU154" s="6"/>
      <c r="AV154" s="7"/>
      <c r="AW154" s="81"/>
    </row>
    <row r="155" spans="1:49" ht="24.75" thickTop="1" thickBot="1" x14ac:dyDescent="0.25">
      <c r="A155" s="62"/>
      <c r="B155" s="64"/>
      <c r="C155" s="63"/>
      <c r="D155" s="34"/>
      <c r="E155" s="31"/>
      <c r="F155" s="31"/>
      <c r="G155" s="32"/>
      <c r="H155" s="33"/>
      <c r="I155" s="35"/>
      <c r="J155" s="33"/>
      <c r="K155" s="34"/>
      <c r="L155" s="70"/>
      <c r="M155" s="62"/>
      <c r="N155" s="64"/>
      <c r="O155" s="63"/>
      <c r="P155" s="34"/>
      <c r="Q155" s="31"/>
      <c r="R155" s="31"/>
      <c r="S155" s="32"/>
      <c r="T155" s="33"/>
      <c r="U155" s="35"/>
      <c r="V155" s="33"/>
      <c r="W155" s="34"/>
      <c r="X155" s="74"/>
      <c r="Y155" s="62"/>
      <c r="Z155" s="64"/>
      <c r="AA155" s="63"/>
      <c r="AB155" s="34"/>
      <c r="AC155" s="31"/>
      <c r="AD155" s="31"/>
      <c r="AE155" s="32"/>
      <c r="AF155" s="33"/>
      <c r="AG155" s="35"/>
      <c r="AH155" s="33"/>
      <c r="AI155" s="34"/>
      <c r="AJ155" s="74"/>
      <c r="AK155" s="60"/>
      <c r="AL155" s="61"/>
      <c r="AM155" s="58" t="str">
        <f>'จัดรูปแบบ 4'!B151</f>
        <v>5104040108.001</v>
      </c>
      <c r="AN155" s="59" t="str">
        <f>'จัดรูปแบบ 4'!A151</f>
        <v>เงินค่าครองชีพ</v>
      </c>
      <c r="AO155" s="8">
        <f>SUMIF('ไตรมาส 1'!$A$7:$A$506,AN155,'ไตรมาส 1'!$D$7:$D$506)</f>
        <v>0</v>
      </c>
      <c r="AP155" s="8">
        <f>SUMIF('ไตรมาส 1'!$A$7:$A$506,AN155,'ไตรมาส 1'!$E$7:$E$506)</f>
        <v>0</v>
      </c>
      <c r="AQ155" s="8">
        <f>SUM(SUMIF('ไตรมาส 1'!$A$7:$A$506,'ไตรมาส 4'!AN155,'ไตรมาส 1'!$F$7:$F$506),SUMIF('ไตรมาส 1'!$M$7:$M$506,'ไตรมาส 4'!AN155,'ไตรมาส 1'!$R$7:$R$506),SUMIF('ไตรมาส 1'!$Y$7:$Y$506,'ไตรมาส 4'!AN155,'ไตรมาส 1'!$AD$7:$AD$506),SUMIF('ไตรมาส 2'!$A$7:$A$506,'ไตรมาส 4'!AN155,'ไตรมาส 2'!$F$7:$F$506),SUMIF('ไตรมาส 2'!$M$7:$M$506,'ไตรมาส 4'!AN155,'ไตรมาส 2'!$R$7:$R$506),SUMIF('ไตรมาส 2'!$Y$7:$Y$506,'ไตรมาส 4'!AN155,'ไตรมาส 2'!$AD$7:$AD$506),SUMIF('ไตรมาส 3'!$A$7:$A$506,'ไตรมาส 4'!AN155,'ไตรมาส 3'!$F$7:$F$506),SUMIF('ไตรมาส 3'!$M$7:$M$506,'ไตรมาส 4'!AN155,'ไตรมาส 3'!$R$7:$R$506),SUMIF('ไตรมาส 3'!$Y$7:$Y$506,'ไตรมาส 4'!AN155,'ไตรมาส 3'!$AD$7:$AD$506),SUMIF($A$7:$A$506,AN155,$F$7:$F$506),SUMIF($M$7:$M$506,AN155,$R$7:$R$506),SUMIF($Y$7:$Y$506,AN155,$AD$7:$AD$506))</f>
        <v>73950</v>
      </c>
      <c r="AR155" s="8">
        <f>SUM(SUMIF('ไตรมาส 1'!$A$7:$A$506,'ไตรมาส 4'!AN155,'ไตรมาส 1'!$G$7:$G$506),SUMIF('ไตรมาส 1'!$M$7:$M$506,'ไตรมาส 4'!AN155,'ไตรมาส 1'!$S$7:$S$506),SUMIF('ไตรมาส 1'!$Y$7:$Y$506,'ไตรมาส 4'!AN155,'ไตรมาส 1'!$AE$7:$AE$506),SUMIF('ไตรมาส 2'!$A$7:$A$506,'ไตรมาส 4'!AN155,'ไตรมาส 2'!$G$7:$G$506),SUMIF('ไตรมาส 2'!$M$7:$M$506,'ไตรมาส 4'!AN155,'ไตรมาส 2'!$S$7:$S$506),SUMIF('ไตรมาส 2'!$Y$7:$Y$506,'ไตรมาส 4'!AN155,'ไตรมาส 2'!$AE$7:$AE$506),SUMIF('ไตรมาส 3'!$A$7:$A$506,'ไตรมาส 4'!AN155,'ไตรมาส 3'!$G$7:$G$506),SUMIF('ไตรมาส 3'!$M$7:$M$506,'ไตรมาส 4'!AN155,'ไตรมาส 3'!$S$7:$S$506),SUMIF('ไตรมาส 3'!$Y$7:$Y$506,'ไตรมาส 4'!AN155,'ไตรมาส 3'!$AE$7:$AE$506),SUMIF($A$7:$A$506,AN155,$G$7:$G$506),SUMIF($M$7:$M$506,AN155,$S$7:$S$506),SUMIF($Y$7:$Y$506,AN155,$AE$7:$AE$506))</f>
        <v>0</v>
      </c>
      <c r="AS155" s="8">
        <f t="shared" si="4"/>
        <v>0</v>
      </c>
      <c r="AT155" s="8">
        <f t="shared" si="5"/>
        <v>0</v>
      </c>
      <c r="AU155" s="6"/>
      <c r="AV155" s="7"/>
      <c r="AW155" s="81"/>
    </row>
    <row r="156" spans="1:49" ht="24.75" thickTop="1" thickBot="1" x14ac:dyDescent="0.25">
      <c r="A156" s="62"/>
      <c r="B156" s="64"/>
      <c r="C156" s="63"/>
      <c r="D156" s="34"/>
      <c r="E156" s="31"/>
      <c r="F156" s="31"/>
      <c r="G156" s="32"/>
      <c r="H156" s="33"/>
      <c r="I156" s="35"/>
      <c r="J156" s="33"/>
      <c r="K156" s="34"/>
      <c r="L156" s="70"/>
      <c r="M156" s="62"/>
      <c r="N156" s="64"/>
      <c r="O156" s="63"/>
      <c r="P156" s="34"/>
      <c r="Q156" s="31"/>
      <c r="R156" s="31"/>
      <c r="S156" s="32"/>
      <c r="T156" s="33"/>
      <c r="U156" s="35"/>
      <c r="V156" s="33"/>
      <c r="W156" s="34"/>
      <c r="X156" s="74"/>
      <c r="Y156" s="62"/>
      <c r="Z156" s="64"/>
      <c r="AA156" s="63"/>
      <c r="AB156" s="34"/>
      <c r="AC156" s="31"/>
      <c r="AD156" s="31"/>
      <c r="AE156" s="32"/>
      <c r="AF156" s="33"/>
      <c r="AG156" s="35"/>
      <c r="AH156" s="33"/>
      <c r="AI156" s="34"/>
      <c r="AJ156" s="74"/>
      <c r="AK156" s="60"/>
      <c r="AL156" s="61"/>
      <c r="AM156" s="58" t="str">
        <f>'จัดรูปแบบ 4'!B152</f>
        <v>5104040199.001</v>
      </c>
      <c r="AN156" s="59" t="str">
        <f>'จัดรูปแบบ 4'!A152</f>
        <v>ค่าตอบแทนอื่น</v>
      </c>
      <c r="AO156" s="8">
        <f>SUMIF('ไตรมาส 1'!$A$7:$A$506,AN156,'ไตรมาส 1'!$D$7:$D$506)</f>
        <v>0</v>
      </c>
      <c r="AP156" s="8">
        <f>SUMIF('ไตรมาส 1'!$A$7:$A$506,AN156,'ไตรมาส 1'!$E$7:$E$506)</f>
        <v>0</v>
      </c>
      <c r="AQ156" s="8">
        <f>SUM(SUMIF('ไตรมาส 1'!$A$7:$A$506,'ไตรมาส 4'!AN156,'ไตรมาส 1'!$F$7:$F$506),SUMIF('ไตรมาส 1'!$M$7:$M$506,'ไตรมาส 4'!AN156,'ไตรมาส 1'!$R$7:$R$506),SUMIF('ไตรมาส 1'!$Y$7:$Y$506,'ไตรมาส 4'!AN156,'ไตรมาส 1'!$AD$7:$AD$506),SUMIF('ไตรมาส 2'!$A$7:$A$506,'ไตรมาส 4'!AN156,'ไตรมาส 2'!$F$7:$F$506),SUMIF('ไตรมาส 2'!$M$7:$M$506,'ไตรมาส 4'!AN156,'ไตรมาส 2'!$R$7:$R$506),SUMIF('ไตรมาส 2'!$Y$7:$Y$506,'ไตรมาส 4'!AN156,'ไตรมาส 2'!$AD$7:$AD$506),SUMIF('ไตรมาส 3'!$A$7:$A$506,'ไตรมาส 4'!AN156,'ไตรมาส 3'!$F$7:$F$506),SUMIF('ไตรมาส 3'!$M$7:$M$506,'ไตรมาส 4'!AN156,'ไตรมาส 3'!$R$7:$R$506),SUMIF('ไตรมาส 3'!$Y$7:$Y$506,'ไตรมาส 4'!AN156,'ไตรมาส 3'!$AD$7:$AD$506),SUMIF($A$7:$A$506,AN156,$F$7:$F$506),SUMIF($M$7:$M$506,AN156,$R$7:$R$506),SUMIF($Y$7:$Y$506,AN156,$AD$7:$AD$506))</f>
        <v>14400</v>
      </c>
      <c r="AR156" s="8">
        <f>SUM(SUMIF('ไตรมาส 1'!$A$7:$A$506,'ไตรมาส 4'!AN156,'ไตรมาส 1'!$G$7:$G$506),SUMIF('ไตรมาส 1'!$M$7:$M$506,'ไตรมาส 4'!AN156,'ไตรมาส 1'!$S$7:$S$506),SUMIF('ไตรมาส 1'!$Y$7:$Y$506,'ไตรมาส 4'!AN156,'ไตรมาส 1'!$AE$7:$AE$506),SUMIF('ไตรมาส 2'!$A$7:$A$506,'ไตรมาส 4'!AN156,'ไตรมาส 2'!$G$7:$G$506),SUMIF('ไตรมาส 2'!$M$7:$M$506,'ไตรมาส 4'!AN156,'ไตรมาส 2'!$S$7:$S$506),SUMIF('ไตรมาส 2'!$Y$7:$Y$506,'ไตรมาส 4'!AN156,'ไตรมาส 2'!$AE$7:$AE$506),SUMIF('ไตรมาส 3'!$A$7:$A$506,'ไตรมาส 4'!AN156,'ไตรมาส 3'!$G$7:$G$506),SUMIF('ไตรมาส 3'!$M$7:$M$506,'ไตรมาส 4'!AN156,'ไตรมาส 3'!$S$7:$S$506),SUMIF('ไตรมาส 3'!$Y$7:$Y$506,'ไตรมาส 4'!AN156,'ไตรมาส 3'!$AE$7:$AE$506),SUMIF($A$7:$A$506,AN156,$G$7:$G$506),SUMIF($M$7:$M$506,AN156,$S$7:$S$506),SUMIF($Y$7:$Y$506,AN156,$AE$7:$AE$506))</f>
        <v>14400</v>
      </c>
      <c r="AS156" s="8">
        <f t="shared" si="4"/>
        <v>0</v>
      </c>
      <c r="AT156" s="8">
        <f t="shared" si="5"/>
        <v>0</v>
      </c>
      <c r="AU156" s="6"/>
      <c r="AV156" s="7"/>
      <c r="AW156" s="81"/>
    </row>
    <row r="157" spans="1:49" ht="24.75" thickTop="1" thickBot="1" x14ac:dyDescent="0.25">
      <c r="A157" s="62"/>
      <c r="B157" s="64"/>
      <c r="C157" s="63"/>
      <c r="D157" s="34"/>
      <c r="E157" s="31"/>
      <c r="F157" s="31"/>
      <c r="G157" s="32"/>
      <c r="H157" s="33"/>
      <c r="I157" s="35"/>
      <c r="J157" s="33"/>
      <c r="K157" s="34"/>
      <c r="L157" s="70"/>
      <c r="M157" s="62"/>
      <c r="N157" s="64"/>
      <c r="O157" s="63"/>
      <c r="P157" s="34"/>
      <c r="Q157" s="31"/>
      <c r="R157" s="31"/>
      <c r="S157" s="32"/>
      <c r="T157" s="33"/>
      <c r="U157" s="35"/>
      <c r="V157" s="33"/>
      <c r="W157" s="34"/>
      <c r="X157" s="74"/>
      <c r="Y157" s="62"/>
      <c r="Z157" s="64"/>
      <c r="AA157" s="63"/>
      <c r="AB157" s="34"/>
      <c r="AC157" s="31"/>
      <c r="AD157" s="31"/>
      <c r="AE157" s="32"/>
      <c r="AF157" s="33"/>
      <c r="AG157" s="35"/>
      <c r="AH157" s="33"/>
      <c r="AI157" s="34"/>
      <c r="AJ157" s="74"/>
      <c r="AK157" s="60"/>
      <c r="AL157" s="61"/>
      <c r="AM157" s="58" t="str">
        <f>'จัดรูปแบบ 4'!B153</f>
        <v>5105010107.001</v>
      </c>
      <c r="AN157" s="59" t="str">
        <f>'จัดรูปแบบ 4'!A153</f>
        <v>ค่าเสื่อมราคา - สิ่งปลูกสร้าง</v>
      </c>
      <c r="AO157" s="8">
        <f>SUMIF('ไตรมาส 1'!$A$7:$A$506,AN157,'ไตรมาส 1'!$D$7:$D$506)</f>
        <v>0</v>
      </c>
      <c r="AP157" s="8">
        <f>SUMIF('ไตรมาส 1'!$A$7:$A$506,AN157,'ไตรมาส 1'!$E$7:$E$506)</f>
        <v>0</v>
      </c>
      <c r="AQ157" s="8">
        <f>SUM(SUMIF('ไตรมาส 1'!$A$7:$A$506,'ไตรมาส 4'!AN157,'ไตรมาส 1'!$F$7:$F$506),SUMIF('ไตรมาส 1'!$M$7:$M$506,'ไตรมาส 4'!AN157,'ไตรมาส 1'!$R$7:$R$506),SUMIF('ไตรมาส 1'!$Y$7:$Y$506,'ไตรมาส 4'!AN157,'ไตรมาส 1'!$AD$7:$AD$506),SUMIF('ไตรมาส 2'!$A$7:$A$506,'ไตรมาส 4'!AN157,'ไตรมาส 2'!$F$7:$F$506),SUMIF('ไตรมาส 2'!$M$7:$M$506,'ไตรมาส 4'!AN157,'ไตรมาส 2'!$R$7:$R$506),SUMIF('ไตรมาส 2'!$Y$7:$Y$506,'ไตรมาส 4'!AN157,'ไตรมาส 2'!$AD$7:$AD$506),SUMIF('ไตรมาส 3'!$A$7:$A$506,'ไตรมาส 4'!AN157,'ไตรมาส 3'!$F$7:$F$506),SUMIF('ไตรมาส 3'!$M$7:$M$506,'ไตรมาส 4'!AN157,'ไตรมาส 3'!$R$7:$R$506),SUMIF('ไตรมาส 3'!$Y$7:$Y$506,'ไตรมาส 4'!AN157,'ไตรมาส 3'!$AD$7:$AD$506),SUMIF($A$7:$A$506,AN157,$F$7:$F$506),SUMIF($M$7:$M$506,AN157,$R$7:$R$506),SUMIF($Y$7:$Y$506,AN157,$AD$7:$AD$506))</f>
        <v>378080.68</v>
      </c>
      <c r="AR157" s="8">
        <f>SUM(SUMIF('ไตรมาส 1'!$A$7:$A$506,'ไตรมาส 4'!AN157,'ไตรมาส 1'!$G$7:$G$506),SUMIF('ไตรมาส 1'!$M$7:$M$506,'ไตรมาส 4'!AN157,'ไตรมาส 1'!$S$7:$S$506),SUMIF('ไตรมาส 1'!$Y$7:$Y$506,'ไตรมาส 4'!AN157,'ไตรมาส 1'!$AE$7:$AE$506),SUMIF('ไตรมาส 2'!$A$7:$A$506,'ไตรมาส 4'!AN157,'ไตรมาส 2'!$G$7:$G$506),SUMIF('ไตรมาส 2'!$M$7:$M$506,'ไตรมาส 4'!AN157,'ไตรมาส 2'!$S$7:$S$506),SUMIF('ไตรมาส 2'!$Y$7:$Y$506,'ไตรมาส 4'!AN157,'ไตรมาส 2'!$AE$7:$AE$506),SUMIF('ไตรมาส 3'!$A$7:$A$506,'ไตรมาส 4'!AN157,'ไตรมาส 3'!$G$7:$G$506),SUMIF('ไตรมาส 3'!$M$7:$M$506,'ไตรมาส 4'!AN157,'ไตรมาส 3'!$S$7:$S$506),SUMIF('ไตรมาส 3'!$Y$7:$Y$506,'ไตรมาส 4'!AN157,'ไตรมาส 3'!$AE$7:$AE$506),SUMIF($A$7:$A$506,AN157,$G$7:$G$506),SUMIF($M$7:$M$506,AN157,$S$7:$S$506),SUMIF($Y$7:$Y$506,AN157,$AE$7:$AE$506))</f>
        <v>375395.75</v>
      </c>
      <c r="AS157" s="8">
        <f t="shared" si="4"/>
        <v>0</v>
      </c>
      <c r="AT157" s="8">
        <f t="shared" si="5"/>
        <v>0</v>
      </c>
      <c r="AU157" s="6"/>
      <c r="AV157" s="7"/>
      <c r="AW157" s="81"/>
    </row>
    <row r="158" spans="1:49" ht="24.75" thickTop="1" thickBot="1" x14ac:dyDescent="0.25">
      <c r="A158" s="62"/>
      <c r="B158" s="64"/>
      <c r="C158" s="63"/>
      <c r="D158" s="34"/>
      <c r="E158" s="31"/>
      <c r="F158" s="31"/>
      <c r="G158" s="32"/>
      <c r="H158" s="33"/>
      <c r="I158" s="35"/>
      <c r="J158" s="33"/>
      <c r="K158" s="34"/>
      <c r="L158" s="70"/>
      <c r="M158" s="62"/>
      <c r="N158" s="64"/>
      <c r="O158" s="63"/>
      <c r="P158" s="34"/>
      <c r="Q158" s="31"/>
      <c r="R158" s="31"/>
      <c r="S158" s="32"/>
      <c r="T158" s="33"/>
      <c r="U158" s="35"/>
      <c r="V158" s="33"/>
      <c r="W158" s="34"/>
      <c r="X158" s="74"/>
      <c r="Y158" s="62"/>
      <c r="Z158" s="64"/>
      <c r="AA158" s="63"/>
      <c r="AB158" s="34"/>
      <c r="AC158" s="31"/>
      <c r="AD158" s="31"/>
      <c r="AE158" s="32"/>
      <c r="AF158" s="33"/>
      <c r="AG158" s="35"/>
      <c r="AH158" s="33"/>
      <c r="AI158" s="34"/>
      <c r="AJ158" s="74"/>
      <c r="AK158" s="60"/>
      <c r="AL158" s="61"/>
      <c r="AM158" s="58" t="str">
        <f>'จัดรูปแบบ 4'!B154</f>
        <v>5107010101.001</v>
      </c>
      <c r="AN158" s="59" t="str">
        <f>'จัดรูปแบบ 4'!A154</f>
        <v>ค่าใช้จ่ายอุดหนุน - หน่วยงานภาครัฐ</v>
      </c>
      <c r="AO158" s="8">
        <f>SUMIF('ไตรมาส 1'!$A$7:$A$506,AN158,'ไตรมาส 1'!$D$7:$D$506)</f>
        <v>0</v>
      </c>
      <c r="AP158" s="8">
        <f>SUMIF('ไตรมาส 1'!$A$7:$A$506,AN158,'ไตรมาส 1'!$E$7:$E$506)</f>
        <v>0</v>
      </c>
      <c r="AQ158" s="8">
        <f>SUM(SUMIF('ไตรมาส 1'!$A$7:$A$506,'ไตรมาส 4'!AN158,'ไตรมาส 1'!$F$7:$F$506),SUMIF('ไตรมาส 1'!$M$7:$M$506,'ไตรมาส 4'!AN158,'ไตรมาส 1'!$R$7:$R$506),SUMIF('ไตรมาส 1'!$Y$7:$Y$506,'ไตรมาส 4'!AN158,'ไตรมาส 1'!$AD$7:$AD$506),SUMIF('ไตรมาส 2'!$A$7:$A$506,'ไตรมาส 4'!AN158,'ไตรมาส 2'!$F$7:$F$506),SUMIF('ไตรมาส 2'!$M$7:$M$506,'ไตรมาส 4'!AN158,'ไตรมาส 2'!$R$7:$R$506),SUMIF('ไตรมาส 2'!$Y$7:$Y$506,'ไตรมาส 4'!AN158,'ไตรมาส 2'!$AD$7:$AD$506),SUMIF('ไตรมาส 3'!$A$7:$A$506,'ไตรมาส 4'!AN158,'ไตรมาส 3'!$F$7:$F$506),SUMIF('ไตรมาส 3'!$M$7:$M$506,'ไตรมาส 4'!AN158,'ไตรมาส 3'!$R$7:$R$506),SUMIF('ไตรมาส 3'!$Y$7:$Y$506,'ไตรมาส 4'!AN158,'ไตรมาส 3'!$AD$7:$AD$506),SUMIF($A$7:$A$506,AN158,$F$7:$F$506),SUMIF($M$7:$M$506,AN158,$R$7:$R$506),SUMIF($Y$7:$Y$506,AN158,$AD$7:$AD$506))</f>
        <v>1618481.56</v>
      </c>
      <c r="AR158" s="8">
        <f>SUM(SUMIF('ไตรมาส 1'!$A$7:$A$506,'ไตรมาส 4'!AN158,'ไตรมาส 1'!$G$7:$G$506),SUMIF('ไตรมาส 1'!$M$7:$M$506,'ไตรมาส 4'!AN158,'ไตรมาส 1'!$S$7:$S$506),SUMIF('ไตรมาส 1'!$Y$7:$Y$506,'ไตรมาส 4'!AN158,'ไตรมาส 1'!$AE$7:$AE$506),SUMIF('ไตรมาส 2'!$A$7:$A$506,'ไตรมาส 4'!AN158,'ไตรมาส 2'!$G$7:$G$506),SUMIF('ไตรมาส 2'!$M$7:$M$506,'ไตรมาส 4'!AN158,'ไตรมาส 2'!$S$7:$S$506),SUMIF('ไตรมาส 2'!$Y$7:$Y$506,'ไตรมาส 4'!AN158,'ไตรมาส 2'!$AE$7:$AE$506),SUMIF('ไตรมาส 3'!$A$7:$A$506,'ไตรมาส 4'!AN158,'ไตรมาส 3'!$G$7:$G$506),SUMIF('ไตรมาส 3'!$M$7:$M$506,'ไตรมาส 4'!AN158,'ไตรมาส 3'!$S$7:$S$506),SUMIF('ไตรมาส 3'!$Y$7:$Y$506,'ไตรมาส 4'!AN158,'ไตรมาส 3'!$AE$7:$AE$506),SUMIF($A$7:$A$506,AN158,$G$7:$G$506),SUMIF($M$7:$M$506,AN158,$S$7:$S$506),SUMIF($Y$7:$Y$506,AN158,$AE$7:$AE$506))</f>
        <v>0</v>
      </c>
      <c r="AS158" s="8">
        <f t="shared" si="4"/>
        <v>0</v>
      </c>
      <c r="AT158" s="8">
        <f t="shared" si="5"/>
        <v>0</v>
      </c>
      <c r="AU158" s="6"/>
      <c r="AV158" s="7"/>
      <c r="AW158" s="81"/>
    </row>
    <row r="159" spans="1:49" ht="24.75" thickTop="1" thickBot="1" x14ac:dyDescent="0.25">
      <c r="A159" s="62"/>
      <c r="B159" s="64"/>
      <c r="C159" s="63"/>
      <c r="D159" s="34"/>
      <c r="E159" s="31"/>
      <c r="F159" s="31"/>
      <c r="G159" s="32"/>
      <c r="H159" s="33"/>
      <c r="I159" s="35"/>
      <c r="J159" s="33"/>
      <c r="K159" s="34"/>
      <c r="L159" s="70"/>
      <c r="M159" s="62"/>
      <c r="N159" s="64"/>
      <c r="O159" s="63"/>
      <c r="P159" s="34"/>
      <c r="Q159" s="31"/>
      <c r="R159" s="31"/>
      <c r="S159" s="32"/>
      <c r="T159" s="33"/>
      <c r="U159" s="35"/>
      <c r="V159" s="33"/>
      <c r="W159" s="34"/>
      <c r="X159" s="74"/>
      <c r="Y159" s="62"/>
      <c r="Z159" s="64"/>
      <c r="AA159" s="63"/>
      <c r="AB159" s="34"/>
      <c r="AC159" s="31"/>
      <c r="AD159" s="31"/>
      <c r="AE159" s="32"/>
      <c r="AF159" s="33"/>
      <c r="AG159" s="35"/>
      <c r="AH159" s="33"/>
      <c r="AI159" s="34"/>
      <c r="AJ159" s="74"/>
      <c r="AK159" s="60"/>
      <c r="AL159" s="61"/>
      <c r="AM159" s="58" t="str">
        <f>'จัดรูปแบบ 4'!B155</f>
        <v>5107010106.001</v>
      </c>
      <c r="AN159" s="59" t="str">
        <f>'จัดรูปแบบ 4'!A155</f>
        <v>เงินอุดหนุนเพื่อการดำเนินงาน - องค์กรไม่หวังผลกำไร</v>
      </c>
      <c r="AO159" s="8">
        <f>SUMIF('ไตรมาส 1'!$A$7:$A$506,AN159,'ไตรมาส 1'!$D$7:$D$506)</f>
        <v>0</v>
      </c>
      <c r="AP159" s="8">
        <f>SUMIF('ไตรมาส 1'!$A$7:$A$506,AN159,'ไตรมาส 1'!$E$7:$E$506)</f>
        <v>0</v>
      </c>
      <c r="AQ159" s="8">
        <f>SUM(SUMIF('ไตรมาส 1'!$A$7:$A$506,'ไตรมาส 4'!AN159,'ไตรมาส 1'!$F$7:$F$506),SUMIF('ไตรมาส 1'!$M$7:$M$506,'ไตรมาส 4'!AN159,'ไตรมาส 1'!$R$7:$R$506),SUMIF('ไตรมาส 1'!$Y$7:$Y$506,'ไตรมาส 4'!AN159,'ไตรมาส 1'!$AD$7:$AD$506),SUMIF('ไตรมาส 2'!$A$7:$A$506,'ไตรมาส 4'!AN159,'ไตรมาส 2'!$F$7:$F$506),SUMIF('ไตรมาส 2'!$M$7:$M$506,'ไตรมาส 4'!AN159,'ไตรมาส 2'!$R$7:$R$506),SUMIF('ไตรมาส 2'!$Y$7:$Y$506,'ไตรมาส 4'!AN159,'ไตรมาส 2'!$AD$7:$AD$506),SUMIF('ไตรมาส 3'!$A$7:$A$506,'ไตรมาส 4'!AN159,'ไตรมาส 3'!$F$7:$F$506),SUMIF('ไตรมาส 3'!$M$7:$M$506,'ไตรมาส 4'!AN159,'ไตรมาส 3'!$R$7:$R$506),SUMIF('ไตรมาส 3'!$Y$7:$Y$506,'ไตรมาส 4'!AN159,'ไตรมาส 3'!$AD$7:$AD$506),SUMIF($A$7:$A$506,AN159,$F$7:$F$506),SUMIF($M$7:$M$506,AN159,$R$7:$R$506),SUMIF($Y$7:$Y$506,AN159,$AD$7:$AD$506))</f>
        <v>20000</v>
      </c>
      <c r="AR159" s="8">
        <f>SUM(SUMIF('ไตรมาส 1'!$A$7:$A$506,'ไตรมาส 4'!AN159,'ไตรมาส 1'!$G$7:$G$506),SUMIF('ไตรมาส 1'!$M$7:$M$506,'ไตรมาส 4'!AN159,'ไตรมาส 1'!$S$7:$S$506),SUMIF('ไตรมาส 1'!$Y$7:$Y$506,'ไตรมาส 4'!AN159,'ไตรมาส 1'!$AE$7:$AE$506),SUMIF('ไตรมาส 2'!$A$7:$A$506,'ไตรมาส 4'!AN159,'ไตรมาส 2'!$G$7:$G$506),SUMIF('ไตรมาส 2'!$M$7:$M$506,'ไตรมาส 4'!AN159,'ไตรมาส 2'!$S$7:$S$506),SUMIF('ไตรมาส 2'!$Y$7:$Y$506,'ไตรมาส 4'!AN159,'ไตรมาส 2'!$AE$7:$AE$506),SUMIF('ไตรมาส 3'!$A$7:$A$506,'ไตรมาส 4'!AN159,'ไตรมาส 3'!$G$7:$G$506),SUMIF('ไตรมาส 3'!$M$7:$M$506,'ไตรมาส 4'!AN159,'ไตรมาส 3'!$S$7:$S$506),SUMIF('ไตรมาส 3'!$Y$7:$Y$506,'ไตรมาส 4'!AN159,'ไตรมาส 3'!$AE$7:$AE$506),SUMIF($A$7:$A$506,AN159,$G$7:$G$506),SUMIF($M$7:$M$506,AN159,$S$7:$S$506),SUMIF($Y$7:$Y$506,AN159,$AE$7:$AE$506))</f>
        <v>0</v>
      </c>
      <c r="AS159" s="8">
        <f t="shared" si="4"/>
        <v>0</v>
      </c>
      <c r="AT159" s="8">
        <f t="shared" si="5"/>
        <v>0</v>
      </c>
      <c r="AU159" s="6"/>
      <c r="AV159" s="7"/>
      <c r="AW159" s="81"/>
    </row>
    <row r="160" spans="1:49" ht="24.75" thickTop="1" thickBot="1" x14ac:dyDescent="0.25">
      <c r="A160" s="62"/>
      <c r="B160" s="64"/>
      <c r="C160" s="63"/>
      <c r="D160" s="34"/>
      <c r="E160" s="31"/>
      <c r="F160" s="31"/>
      <c r="G160" s="32"/>
      <c r="H160" s="33"/>
      <c r="I160" s="35"/>
      <c r="J160" s="33"/>
      <c r="K160" s="34"/>
      <c r="L160" s="70"/>
      <c r="M160" s="62"/>
      <c r="N160" s="64"/>
      <c r="O160" s="63"/>
      <c r="P160" s="34"/>
      <c r="Q160" s="31"/>
      <c r="R160" s="31"/>
      <c r="S160" s="32"/>
      <c r="T160" s="33"/>
      <c r="U160" s="35"/>
      <c r="V160" s="33"/>
      <c r="W160" s="34"/>
      <c r="X160" s="74"/>
      <c r="Y160" s="62"/>
      <c r="Z160" s="64"/>
      <c r="AA160" s="63"/>
      <c r="AB160" s="34"/>
      <c r="AC160" s="31"/>
      <c r="AD160" s="31"/>
      <c r="AE160" s="32"/>
      <c r="AF160" s="33"/>
      <c r="AG160" s="35"/>
      <c r="AH160" s="33"/>
      <c r="AI160" s="34"/>
      <c r="AJ160" s="74"/>
      <c r="AK160" s="60"/>
      <c r="AL160" s="61"/>
      <c r="AM160" s="58" t="str">
        <f>'จัดรูปแบบ 4'!B156</f>
        <v>5107010114.001</v>
      </c>
      <c r="AN160" s="59" t="str">
        <f>'จัดรูปแบบ 4'!A156</f>
        <v>ค่าใช้จ่ายสวัสดิการของรัฐบาล</v>
      </c>
      <c r="AO160" s="8">
        <f>SUMIF('ไตรมาส 1'!$A$7:$A$506,AN160,'ไตรมาส 1'!$D$7:$D$506)</f>
        <v>0</v>
      </c>
      <c r="AP160" s="8">
        <f>SUMIF('ไตรมาส 1'!$A$7:$A$506,AN160,'ไตรมาส 1'!$E$7:$E$506)</f>
        <v>0</v>
      </c>
      <c r="AQ160" s="8">
        <f>SUM(SUMIF('ไตรมาส 1'!$A$7:$A$506,'ไตรมาส 4'!AN160,'ไตรมาส 1'!$F$7:$F$506),SUMIF('ไตรมาส 1'!$M$7:$M$506,'ไตรมาส 4'!AN160,'ไตรมาส 1'!$R$7:$R$506),SUMIF('ไตรมาส 1'!$Y$7:$Y$506,'ไตรมาส 4'!AN160,'ไตรมาส 1'!$AD$7:$AD$506),SUMIF('ไตรมาส 2'!$A$7:$A$506,'ไตรมาส 4'!AN160,'ไตรมาส 2'!$F$7:$F$506),SUMIF('ไตรมาส 2'!$M$7:$M$506,'ไตรมาส 4'!AN160,'ไตรมาส 2'!$R$7:$R$506),SUMIF('ไตรมาส 2'!$Y$7:$Y$506,'ไตรมาส 4'!AN160,'ไตรมาส 2'!$AD$7:$AD$506),SUMIF('ไตรมาส 3'!$A$7:$A$506,'ไตรมาส 4'!AN160,'ไตรมาส 3'!$F$7:$F$506),SUMIF('ไตรมาส 3'!$M$7:$M$506,'ไตรมาส 4'!AN160,'ไตรมาส 3'!$R$7:$R$506),SUMIF('ไตรมาส 3'!$Y$7:$Y$506,'ไตรมาส 4'!AN160,'ไตรมาส 3'!$AD$7:$AD$506),SUMIF($A$7:$A$506,AN160,$F$7:$F$506),SUMIF($M$7:$M$506,AN160,$R$7:$R$506),SUMIF($Y$7:$Y$506,AN160,$AD$7:$AD$506))</f>
        <v>4894900</v>
      </c>
      <c r="AR160" s="8">
        <f>SUM(SUMIF('ไตรมาส 1'!$A$7:$A$506,'ไตรมาส 4'!AN160,'ไตรมาส 1'!$G$7:$G$506),SUMIF('ไตรมาส 1'!$M$7:$M$506,'ไตรมาส 4'!AN160,'ไตรมาส 1'!$S$7:$S$506),SUMIF('ไตรมาส 1'!$Y$7:$Y$506,'ไตรมาส 4'!AN160,'ไตรมาส 1'!$AE$7:$AE$506),SUMIF('ไตรมาส 2'!$A$7:$A$506,'ไตรมาส 4'!AN160,'ไตรมาส 2'!$G$7:$G$506),SUMIF('ไตรมาส 2'!$M$7:$M$506,'ไตรมาส 4'!AN160,'ไตรมาส 2'!$S$7:$S$506),SUMIF('ไตรมาส 2'!$Y$7:$Y$506,'ไตรมาส 4'!AN160,'ไตรมาส 2'!$AE$7:$AE$506),SUMIF('ไตรมาส 3'!$A$7:$A$506,'ไตรมาส 4'!AN160,'ไตรมาส 3'!$G$7:$G$506),SUMIF('ไตรมาส 3'!$M$7:$M$506,'ไตรมาส 4'!AN160,'ไตรมาส 3'!$S$7:$S$506),SUMIF('ไตรมาส 3'!$Y$7:$Y$506,'ไตรมาส 4'!AN160,'ไตรมาส 3'!$AE$7:$AE$506),SUMIF($A$7:$A$506,AN160,$G$7:$G$506),SUMIF($M$7:$M$506,AN160,$S$7:$S$506),SUMIF($Y$7:$Y$506,AN160,$AE$7:$AE$506))</f>
        <v>0</v>
      </c>
      <c r="AS160" s="8">
        <f t="shared" si="4"/>
        <v>0</v>
      </c>
      <c r="AT160" s="8">
        <f t="shared" si="5"/>
        <v>0</v>
      </c>
      <c r="AU160" s="6"/>
      <c r="AV160" s="7"/>
      <c r="AW160" s="81"/>
    </row>
    <row r="161" spans="1:49" ht="24.75" thickTop="1" thickBot="1" x14ac:dyDescent="0.25">
      <c r="A161" s="62"/>
      <c r="B161" s="64"/>
      <c r="C161" s="63"/>
      <c r="D161" s="34"/>
      <c r="E161" s="31"/>
      <c r="F161" s="31"/>
      <c r="G161" s="32"/>
      <c r="H161" s="33"/>
      <c r="I161" s="35"/>
      <c r="J161" s="33"/>
      <c r="K161" s="34"/>
      <c r="L161" s="70"/>
      <c r="M161" s="62"/>
      <c r="N161" s="64"/>
      <c r="O161" s="63"/>
      <c r="P161" s="34"/>
      <c r="Q161" s="31"/>
      <c r="R161" s="31"/>
      <c r="S161" s="32"/>
      <c r="T161" s="33"/>
      <c r="U161" s="35"/>
      <c r="V161" s="33"/>
      <c r="W161" s="34"/>
      <c r="X161" s="74"/>
      <c r="Y161" s="62"/>
      <c r="Z161" s="64"/>
      <c r="AA161" s="63"/>
      <c r="AB161" s="34"/>
      <c r="AC161" s="31"/>
      <c r="AD161" s="31"/>
      <c r="AE161" s="32"/>
      <c r="AF161" s="33"/>
      <c r="AG161" s="35"/>
      <c r="AH161" s="33"/>
      <c r="AI161" s="34"/>
      <c r="AJ161" s="74"/>
      <c r="AK161" s="60"/>
      <c r="AL161" s="61"/>
      <c r="AM161" s="58" t="str">
        <f>'จัดรูปแบบ 4'!B157</f>
        <v>5108010107.003</v>
      </c>
      <c r="AN161" s="59" t="str">
        <f>'จัดรูปแบบ 4'!A157</f>
        <v>หนี้สงสัยจะสูญ - ลูกหนี้ภาษีบำรุงท้องที่</v>
      </c>
      <c r="AO161" s="8">
        <f>SUMIF('ไตรมาส 1'!$A$7:$A$506,AN161,'ไตรมาส 1'!$D$7:$D$506)</f>
        <v>0</v>
      </c>
      <c r="AP161" s="8">
        <f>SUMIF('ไตรมาส 1'!$A$7:$A$506,AN161,'ไตรมาส 1'!$E$7:$E$506)</f>
        <v>0</v>
      </c>
      <c r="AQ161" s="8">
        <f>SUM(SUMIF('ไตรมาส 1'!$A$7:$A$506,'ไตรมาส 4'!AN161,'ไตรมาส 1'!$F$7:$F$506),SUMIF('ไตรมาส 1'!$M$7:$M$506,'ไตรมาส 4'!AN161,'ไตรมาส 1'!$R$7:$R$506),SUMIF('ไตรมาส 1'!$Y$7:$Y$506,'ไตรมาส 4'!AN161,'ไตรมาส 1'!$AD$7:$AD$506),SUMIF('ไตรมาส 2'!$A$7:$A$506,'ไตรมาส 4'!AN161,'ไตรมาส 2'!$F$7:$F$506),SUMIF('ไตรมาส 2'!$M$7:$M$506,'ไตรมาส 4'!AN161,'ไตรมาส 2'!$R$7:$R$506),SUMIF('ไตรมาส 2'!$Y$7:$Y$506,'ไตรมาส 4'!AN161,'ไตรมาส 2'!$AD$7:$AD$506),SUMIF('ไตรมาส 3'!$A$7:$A$506,'ไตรมาส 4'!AN161,'ไตรมาส 3'!$F$7:$F$506),SUMIF('ไตรมาส 3'!$M$7:$M$506,'ไตรมาส 4'!AN161,'ไตรมาส 3'!$R$7:$R$506),SUMIF('ไตรมาส 3'!$Y$7:$Y$506,'ไตรมาส 4'!AN161,'ไตรมาส 3'!$AD$7:$AD$506),SUMIF($A$7:$A$506,AN161,$F$7:$F$506),SUMIF($M$7:$M$506,AN161,$R$7:$R$506),SUMIF($Y$7:$Y$506,AN161,$AD$7:$AD$506))</f>
        <v>266593.38</v>
      </c>
      <c r="AR161" s="8">
        <f>SUM(SUMIF('ไตรมาส 1'!$A$7:$A$506,'ไตรมาส 4'!AN161,'ไตรมาส 1'!$G$7:$G$506),SUMIF('ไตรมาส 1'!$M$7:$M$506,'ไตรมาส 4'!AN161,'ไตรมาส 1'!$S$7:$S$506),SUMIF('ไตรมาส 1'!$Y$7:$Y$506,'ไตรมาส 4'!AN161,'ไตรมาส 1'!$AE$7:$AE$506),SUMIF('ไตรมาส 2'!$A$7:$A$506,'ไตรมาส 4'!AN161,'ไตรมาส 2'!$G$7:$G$506),SUMIF('ไตรมาส 2'!$M$7:$M$506,'ไตรมาส 4'!AN161,'ไตรมาส 2'!$S$7:$S$506),SUMIF('ไตรมาส 2'!$Y$7:$Y$506,'ไตรมาส 4'!AN161,'ไตรมาส 2'!$AE$7:$AE$506),SUMIF('ไตรมาส 3'!$A$7:$A$506,'ไตรมาส 4'!AN161,'ไตรมาส 3'!$G$7:$G$506),SUMIF('ไตรมาส 3'!$M$7:$M$506,'ไตรมาส 4'!AN161,'ไตรมาส 3'!$S$7:$S$506),SUMIF('ไตรมาส 3'!$Y$7:$Y$506,'ไตรมาส 4'!AN161,'ไตรมาส 3'!$AE$7:$AE$506),SUMIF($A$7:$A$506,AN161,$G$7:$G$506),SUMIF($M$7:$M$506,AN161,$S$7:$S$506),SUMIF($Y$7:$Y$506,AN161,$AE$7:$AE$506))</f>
        <v>266593.38</v>
      </c>
      <c r="AS161" s="8">
        <f t="shared" si="4"/>
        <v>0</v>
      </c>
      <c r="AT161" s="8">
        <f t="shared" si="5"/>
        <v>0</v>
      </c>
      <c r="AU161" s="6"/>
      <c r="AV161" s="7"/>
      <c r="AW161" s="81"/>
    </row>
    <row r="162" spans="1:49" ht="24.75" thickTop="1" thickBot="1" x14ac:dyDescent="0.25">
      <c r="A162" s="62"/>
      <c r="B162" s="64"/>
      <c r="C162" s="63"/>
      <c r="D162" s="34"/>
      <c r="E162" s="31"/>
      <c r="F162" s="31"/>
      <c r="G162" s="32"/>
      <c r="H162" s="33"/>
      <c r="I162" s="35"/>
      <c r="J162" s="33"/>
      <c r="K162" s="34"/>
      <c r="L162" s="70"/>
      <c r="M162" s="62"/>
      <c r="N162" s="64"/>
      <c r="O162" s="63"/>
      <c r="P162" s="34"/>
      <c r="Q162" s="31"/>
      <c r="R162" s="31"/>
      <c r="S162" s="32"/>
      <c r="T162" s="33"/>
      <c r="U162" s="35"/>
      <c r="V162" s="33"/>
      <c r="W162" s="34"/>
      <c r="X162" s="74"/>
      <c r="Y162" s="62"/>
      <c r="Z162" s="64"/>
      <c r="AA162" s="63"/>
      <c r="AB162" s="34"/>
      <c r="AC162" s="31"/>
      <c r="AD162" s="31"/>
      <c r="AE162" s="32"/>
      <c r="AF162" s="33"/>
      <c r="AG162" s="35"/>
      <c r="AH162" s="33"/>
      <c r="AI162" s="34"/>
      <c r="AJ162" s="74"/>
      <c r="AK162" s="60"/>
      <c r="AL162" s="61"/>
      <c r="AM162" s="58" t="str">
        <f>'จัดรูปแบบ 4'!B158</f>
        <v>5205010101.001</v>
      </c>
      <c r="AN162" s="59" t="str">
        <f>'จัดรูปแบบ 4'!A158</f>
        <v>ค่าใช้จ่ายเงินช่วยเหลือผู้ประสบภัย</v>
      </c>
      <c r="AO162" s="8">
        <f>SUMIF('ไตรมาส 1'!$A$7:$A$506,AN162,'ไตรมาส 1'!$D$7:$D$506)</f>
        <v>0</v>
      </c>
      <c r="AP162" s="8">
        <f>SUMIF('ไตรมาส 1'!$A$7:$A$506,AN162,'ไตรมาส 1'!$E$7:$E$506)</f>
        <v>0</v>
      </c>
      <c r="AQ162" s="8">
        <f>SUM(SUMIF('ไตรมาส 1'!$A$7:$A$506,'ไตรมาส 4'!AN162,'ไตรมาส 1'!$F$7:$F$506),SUMIF('ไตรมาส 1'!$M$7:$M$506,'ไตรมาส 4'!AN162,'ไตรมาส 1'!$R$7:$R$506),SUMIF('ไตรมาส 1'!$Y$7:$Y$506,'ไตรมาส 4'!AN162,'ไตรมาส 1'!$AD$7:$AD$506),SUMIF('ไตรมาส 2'!$A$7:$A$506,'ไตรมาส 4'!AN162,'ไตรมาส 2'!$F$7:$F$506),SUMIF('ไตรมาส 2'!$M$7:$M$506,'ไตรมาส 4'!AN162,'ไตรมาส 2'!$R$7:$R$506),SUMIF('ไตรมาส 2'!$Y$7:$Y$506,'ไตรมาส 4'!AN162,'ไตรมาส 2'!$AD$7:$AD$506),SUMIF('ไตรมาส 3'!$A$7:$A$506,'ไตรมาส 4'!AN162,'ไตรมาส 3'!$F$7:$F$506),SUMIF('ไตรมาส 3'!$M$7:$M$506,'ไตรมาส 4'!AN162,'ไตรมาส 3'!$R$7:$R$506),SUMIF('ไตรมาส 3'!$Y$7:$Y$506,'ไตรมาส 4'!AN162,'ไตรมาส 3'!$AD$7:$AD$506),SUMIF($A$7:$A$506,AN162,$F$7:$F$506),SUMIF($M$7:$M$506,AN162,$R$7:$R$506),SUMIF($Y$7:$Y$506,AN162,$AD$7:$AD$506))</f>
        <v>887300</v>
      </c>
      <c r="AR162" s="8">
        <f>SUM(SUMIF('ไตรมาส 1'!$A$7:$A$506,'ไตรมาส 4'!AN162,'ไตรมาส 1'!$G$7:$G$506),SUMIF('ไตรมาส 1'!$M$7:$M$506,'ไตรมาส 4'!AN162,'ไตรมาส 1'!$S$7:$S$506),SUMIF('ไตรมาส 1'!$Y$7:$Y$506,'ไตรมาส 4'!AN162,'ไตรมาส 1'!$AE$7:$AE$506),SUMIF('ไตรมาส 2'!$A$7:$A$506,'ไตรมาส 4'!AN162,'ไตรมาส 2'!$G$7:$G$506),SUMIF('ไตรมาส 2'!$M$7:$M$506,'ไตรมาส 4'!AN162,'ไตรมาส 2'!$S$7:$S$506),SUMIF('ไตรมาส 2'!$Y$7:$Y$506,'ไตรมาส 4'!AN162,'ไตรมาส 2'!$AE$7:$AE$506),SUMIF('ไตรมาส 3'!$A$7:$A$506,'ไตรมาส 4'!AN162,'ไตรมาส 3'!$G$7:$G$506),SUMIF('ไตรมาส 3'!$M$7:$M$506,'ไตรมาส 4'!AN162,'ไตรมาส 3'!$S$7:$S$506),SUMIF('ไตรมาส 3'!$Y$7:$Y$506,'ไตรมาส 4'!AN162,'ไตรมาส 3'!$AE$7:$AE$506),SUMIF($A$7:$A$506,AN162,$G$7:$G$506),SUMIF($M$7:$M$506,AN162,$S$7:$S$506),SUMIF($Y$7:$Y$506,AN162,$AE$7:$AE$506))</f>
        <v>0</v>
      </c>
      <c r="AS162" s="8">
        <f t="shared" si="4"/>
        <v>0</v>
      </c>
      <c r="AT162" s="8">
        <f t="shared" si="5"/>
        <v>0</v>
      </c>
      <c r="AU162" s="6"/>
      <c r="AV162" s="7"/>
      <c r="AW162" s="81"/>
    </row>
    <row r="163" spans="1:49" ht="24.75" thickTop="1" thickBot="1" x14ac:dyDescent="0.25">
      <c r="A163" s="62"/>
      <c r="B163" s="64"/>
      <c r="C163" s="63"/>
      <c r="D163" s="34"/>
      <c r="E163" s="31"/>
      <c r="F163" s="31"/>
      <c r="G163" s="32"/>
      <c r="H163" s="33"/>
      <c r="I163" s="35"/>
      <c r="J163" s="33"/>
      <c r="K163" s="34"/>
      <c r="L163" s="70"/>
      <c r="M163" s="62"/>
      <c r="N163" s="64"/>
      <c r="O163" s="63"/>
      <c r="P163" s="34"/>
      <c r="Q163" s="31"/>
      <c r="R163" s="31"/>
      <c r="S163" s="32"/>
      <c r="T163" s="33"/>
      <c r="U163" s="35"/>
      <c r="V163" s="33"/>
      <c r="W163" s="34"/>
      <c r="X163" s="74"/>
      <c r="Y163" s="62"/>
      <c r="Z163" s="64"/>
      <c r="AA163" s="63"/>
      <c r="AB163" s="34"/>
      <c r="AC163" s="31"/>
      <c r="AD163" s="31"/>
      <c r="AE163" s="32"/>
      <c r="AF163" s="33"/>
      <c r="AG163" s="35"/>
      <c r="AH163" s="33"/>
      <c r="AI163" s="34"/>
      <c r="AJ163" s="74"/>
      <c r="AK163" s="60"/>
      <c r="AL163" s="61"/>
      <c r="AM163" s="58" t="str">
        <f>'จัดรูปแบบ 4'!B159</f>
        <v>5210010121.005</v>
      </c>
      <c r="AN163" s="59" t="str">
        <f>'จัดรูปแบบ 4'!A159</f>
        <v>ค่าใช้จ่ายระหว่างหน่วยงาน - งบทั่วไปโอนให้โรงเรียน และศูนย์พัฒนาเด็กเล็ก</v>
      </c>
      <c r="AO163" s="8">
        <f>SUMIF('ไตรมาส 1'!$A$7:$A$506,AN163,'ไตรมาส 1'!$D$7:$D$506)</f>
        <v>0</v>
      </c>
      <c r="AP163" s="8">
        <f>SUMIF('ไตรมาส 1'!$A$7:$A$506,AN163,'ไตรมาส 1'!$E$7:$E$506)</f>
        <v>0</v>
      </c>
      <c r="AQ163" s="8">
        <f>SUM(SUMIF('ไตรมาส 1'!$A$7:$A$506,'ไตรมาส 4'!AN163,'ไตรมาส 1'!$F$7:$F$506),SUMIF('ไตรมาส 1'!$M$7:$M$506,'ไตรมาส 4'!AN163,'ไตรมาส 1'!$R$7:$R$506),SUMIF('ไตรมาส 1'!$Y$7:$Y$506,'ไตรมาส 4'!AN163,'ไตรมาส 1'!$AD$7:$AD$506),SUMIF('ไตรมาส 2'!$A$7:$A$506,'ไตรมาส 4'!AN163,'ไตรมาส 2'!$F$7:$F$506),SUMIF('ไตรมาส 2'!$M$7:$M$506,'ไตรมาส 4'!AN163,'ไตรมาส 2'!$R$7:$R$506),SUMIF('ไตรมาส 2'!$Y$7:$Y$506,'ไตรมาส 4'!AN163,'ไตรมาส 2'!$AD$7:$AD$506),SUMIF('ไตรมาส 3'!$A$7:$A$506,'ไตรมาส 4'!AN163,'ไตรมาส 3'!$F$7:$F$506),SUMIF('ไตรมาส 3'!$M$7:$M$506,'ไตรมาส 4'!AN163,'ไตรมาส 3'!$R$7:$R$506),SUMIF('ไตรมาส 3'!$Y$7:$Y$506,'ไตรมาส 4'!AN163,'ไตรมาส 3'!$AD$7:$AD$506),SUMIF($A$7:$A$506,AN163,$F$7:$F$506),SUMIF($M$7:$M$506,AN163,$R$7:$R$506),SUMIF($Y$7:$Y$506,AN163,$AD$7:$AD$506))</f>
        <v>5341765.7399999993</v>
      </c>
      <c r="AR163" s="8">
        <f>SUM(SUMIF('ไตรมาส 1'!$A$7:$A$506,'ไตรมาส 4'!AN163,'ไตรมาส 1'!$G$7:$G$506),SUMIF('ไตรมาส 1'!$M$7:$M$506,'ไตรมาส 4'!AN163,'ไตรมาส 1'!$S$7:$S$506),SUMIF('ไตรมาส 1'!$Y$7:$Y$506,'ไตรมาส 4'!AN163,'ไตรมาส 1'!$AE$7:$AE$506),SUMIF('ไตรมาส 2'!$A$7:$A$506,'ไตรมาส 4'!AN163,'ไตรมาส 2'!$G$7:$G$506),SUMIF('ไตรมาส 2'!$M$7:$M$506,'ไตรมาส 4'!AN163,'ไตรมาส 2'!$S$7:$S$506),SUMIF('ไตรมาส 2'!$Y$7:$Y$506,'ไตรมาส 4'!AN163,'ไตรมาส 2'!$AE$7:$AE$506),SUMIF('ไตรมาส 3'!$A$7:$A$506,'ไตรมาส 4'!AN163,'ไตรมาส 3'!$G$7:$G$506),SUMIF('ไตรมาส 3'!$M$7:$M$506,'ไตรมาส 4'!AN163,'ไตรมาส 3'!$S$7:$S$506),SUMIF('ไตรมาส 3'!$Y$7:$Y$506,'ไตรมาส 4'!AN163,'ไตรมาส 3'!$AE$7:$AE$506),SUMIF($A$7:$A$506,AN163,$G$7:$G$506),SUMIF($M$7:$M$506,AN163,$S$7:$S$506),SUMIF($Y$7:$Y$506,AN163,$AE$7:$AE$506))</f>
        <v>16106.31</v>
      </c>
      <c r="AS163" s="8">
        <f t="shared" si="4"/>
        <v>0</v>
      </c>
      <c r="AT163" s="8">
        <f t="shared" si="5"/>
        <v>0</v>
      </c>
      <c r="AU163" s="6"/>
      <c r="AV163" s="7"/>
      <c r="AW163" s="81"/>
    </row>
    <row r="164" spans="1:49" ht="24.75" thickTop="1" thickBot="1" x14ac:dyDescent="0.25">
      <c r="A164" s="62"/>
      <c r="B164" s="64"/>
      <c r="C164" s="63"/>
      <c r="D164" s="34"/>
      <c r="E164" s="31"/>
      <c r="F164" s="31"/>
      <c r="G164" s="32"/>
      <c r="H164" s="33"/>
      <c r="I164" s="35"/>
      <c r="J164" s="33"/>
      <c r="K164" s="34"/>
      <c r="L164" s="70"/>
      <c r="M164" s="62"/>
      <c r="N164" s="64"/>
      <c r="O164" s="63"/>
      <c r="P164" s="34"/>
      <c r="Q164" s="31"/>
      <c r="R164" s="31"/>
      <c r="S164" s="32"/>
      <c r="T164" s="33"/>
      <c r="U164" s="35"/>
      <c r="V164" s="33"/>
      <c r="W164" s="34"/>
      <c r="X164" s="74"/>
      <c r="Y164" s="62"/>
      <c r="Z164" s="64"/>
      <c r="AA164" s="63"/>
      <c r="AB164" s="34"/>
      <c r="AC164" s="31"/>
      <c r="AD164" s="31"/>
      <c r="AE164" s="32"/>
      <c r="AF164" s="33"/>
      <c r="AG164" s="35"/>
      <c r="AH164" s="33"/>
      <c r="AI164" s="34"/>
      <c r="AJ164" s="74"/>
      <c r="AK164" s="60"/>
      <c r="AL164" s="61"/>
      <c r="AM164" s="58" t="str">
        <f>'จัดรูปแบบ 4'!B160</f>
        <v>5212010199.002</v>
      </c>
      <c r="AN164" s="59" t="str">
        <f>'จัดรูปแบบ 4'!A160</f>
        <v>เงินสมทบกองทุนหลักประกันสุขภาพองค์กรปกครองส่วนท้องถิ่น</v>
      </c>
      <c r="AO164" s="8">
        <f>SUMIF('ไตรมาส 1'!$A$7:$A$506,AN164,'ไตรมาส 1'!$D$7:$D$506)</f>
        <v>0</v>
      </c>
      <c r="AP164" s="8">
        <f>SUMIF('ไตรมาส 1'!$A$7:$A$506,AN164,'ไตรมาส 1'!$E$7:$E$506)</f>
        <v>0</v>
      </c>
      <c r="AQ164" s="8">
        <f>SUM(SUMIF('ไตรมาส 1'!$A$7:$A$506,'ไตรมาส 4'!AN164,'ไตรมาส 1'!$F$7:$F$506),SUMIF('ไตรมาส 1'!$M$7:$M$506,'ไตรมาส 4'!AN164,'ไตรมาส 1'!$R$7:$R$506),SUMIF('ไตรมาส 1'!$Y$7:$Y$506,'ไตรมาส 4'!AN164,'ไตรมาส 1'!$AD$7:$AD$506),SUMIF('ไตรมาส 2'!$A$7:$A$506,'ไตรมาส 4'!AN164,'ไตรมาส 2'!$F$7:$F$506),SUMIF('ไตรมาส 2'!$M$7:$M$506,'ไตรมาส 4'!AN164,'ไตรมาส 2'!$R$7:$R$506),SUMIF('ไตรมาส 2'!$Y$7:$Y$506,'ไตรมาส 4'!AN164,'ไตรมาส 2'!$AD$7:$AD$506),SUMIF('ไตรมาส 3'!$A$7:$A$506,'ไตรมาส 4'!AN164,'ไตรมาส 3'!$F$7:$F$506),SUMIF('ไตรมาส 3'!$M$7:$M$506,'ไตรมาส 4'!AN164,'ไตรมาส 3'!$R$7:$R$506),SUMIF('ไตรมาส 3'!$Y$7:$Y$506,'ไตรมาส 4'!AN164,'ไตรมาส 3'!$AD$7:$AD$506),SUMIF($A$7:$A$506,AN164,$F$7:$F$506),SUMIF($M$7:$M$506,AN164,$R$7:$R$506),SUMIF($Y$7:$Y$506,AN164,$AD$7:$AD$506))</f>
        <v>304000</v>
      </c>
      <c r="AR164" s="8">
        <f>SUM(SUMIF('ไตรมาส 1'!$A$7:$A$506,'ไตรมาส 4'!AN164,'ไตรมาส 1'!$G$7:$G$506),SUMIF('ไตรมาส 1'!$M$7:$M$506,'ไตรมาส 4'!AN164,'ไตรมาส 1'!$S$7:$S$506),SUMIF('ไตรมาส 1'!$Y$7:$Y$506,'ไตรมาส 4'!AN164,'ไตรมาส 1'!$AE$7:$AE$506),SUMIF('ไตรมาส 2'!$A$7:$A$506,'ไตรมาส 4'!AN164,'ไตรมาส 2'!$G$7:$G$506),SUMIF('ไตรมาส 2'!$M$7:$M$506,'ไตรมาส 4'!AN164,'ไตรมาส 2'!$S$7:$S$506),SUMIF('ไตรมาส 2'!$Y$7:$Y$506,'ไตรมาส 4'!AN164,'ไตรมาส 2'!$AE$7:$AE$506),SUMIF('ไตรมาส 3'!$A$7:$A$506,'ไตรมาส 4'!AN164,'ไตรมาส 3'!$G$7:$G$506),SUMIF('ไตรมาส 3'!$M$7:$M$506,'ไตรมาส 4'!AN164,'ไตรมาส 3'!$S$7:$S$506),SUMIF('ไตรมาส 3'!$Y$7:$Y$506,'ไตรมาส 4'!AN164,'ไตรมาส 3'!$AE$7:$AE$506),SUMIF($A$7:$A$506,AN164,$G$7:$G$506),SUMIF($M$7:$M$506,AN164,$S$7:$S$506),SUMIF($Y$7:$Y$506,AN164,$AE$7:$AE$506))</f>
        <v>152000</v>
      </c>
      <c r="AS164" s="8">
        <f t="shared" si="4"/>
        <v>0</v>
      </c>
      <c r="AT164" s="8">
        <f t="shared" si="5"/>
        <v>0</v>
      </c>
      <c r="AU164" s="6"/>
      <c r="AV164" s="7"/>
      <c r="AW164" s="81"/>
    </row>
    <row r="165" spans="1:49" ht="24.75" thickTop="1" thickBot="1" x14ac:dyDescent="0.25">
      <c r="A165" s="62"/>
      <c r="B165" s="64"/>
      <c r="C165" s="63"/>
      <c r="D165" s="34"/>
      <c r="E165" s="31"/>
      <c r="F165" s="31"/>
      <c r="G165" s="32"/>
      <c r="H165" s="33"/>
      <c r="I165" s="35"/>
      <c r="J165" s="33"/>
      <c r="K165" s="34"/>
      <c r="L165" s="70"/>
      <c r="M165" s="62"/>
      <c r="N165" s="64"/>
      <c r="O165" s="63"/>
      <c r="P165" s="34"/>
      <c r="Q165" s="31"/>
      <c r="R165" s="31"/>
      <c r="S165" s="32"/>
      <c r="T165" s="33"/>
      <c r="U165" s="35"/>
      <c r="V165" s="33"/>
      <c r="W165" s="34"/>
      <c r="X165" s="74"/>
      <c r="Y165" s="62"/>
      <c r="Z165" s="64"/>
      <c r="AA165" s="63"/>
      <c r="AB165" s="34"/>
      <c r="AC165" s="31"/>
      <c r="AD165" s="31"/>
      <c r="AE165" s="32"/>
      <c r="AF165" s="33"/>
      <c r="AG165" s="35"/>
      <c r="AH165" s="33"/>
      <c r="AI165" s="34"/>
      <c r="AJ165" s="74"/>
      <c r="AK165" s="60"/>
      <c r="AL165" s="61"/>
      <c r="AM165" s="58">
        <f>'จัดรูปแบบ 4'!B161</f>
        <v>0</v>
      </c>
      <c r="AN165" s="59">
        <f>'จัดรูปแบบ 4'!A161</f>
        <v>0</v>
      </c>
      <c r="AO165" s="8">
        <f>SUMIF('ไตรมาส 1'!$A$7:$A$506,AN165,'ไตรมาส 1'!$D$7:$D$506)</f>
        <v>0</v>
      </c>
      <c r="AP165" s="8">
        <f>SUMIF('ไตรมาส 1'!$A$7:$A$506,AN165,'ไตรมาส 1'!$E$7:$E$506)</f>
        <v>0</v>
      </c>
      <c r="AQ165" s="8">
        <f>SUM(SUMIF('ไตรมาส 1'!$A$7:$A$506,'ไตรมาส 4'!AN165,'ไตรมาส 1'!$F$7:$F$506),SUMIF('ไตรมาส 1'!$M$7:$M$506,'ไตรมาส 4'!AN165,'ไตรมาส 1'!$R$7:$R$506),SUMIF('ไตรมาส 1'!$Y$7:$Y$506,'ไตรมาส 4'!AN165,'ไตรมาส 1'!$AD$7:$AD$506),SUMIF('ไตรมาส 2'!$A$7:$A$506,'ไตรมาส 4'!AN165,'ไตรมาส 2'!$F$7:$F$506),SUMIF('ไตรมาส 2'!$M$7:$M$506,'ไตรมาส 4'!AN165,'ไตรมาส 2'!$R$7:$R$506),SUMIF('ไตรมาส 2'!$Y$7:$Y$506,'ไตรมาส 4'!AN165,'ไตรมาส 2'!$AD$7:$AD$506),SUMIF('ไตรมาส 3'!$A$7:$A$506,'ไตรมาส 4'!AN165,'ไตรมาส 3'!$F$7:$F$506),SUMIF('ไตรมาส 3'!$M$7:$M$506,'ไตรมาส 4'!AN165,'ไตรมาส 3'!$R$7:$R$506),SUMIF('ไตรมาส 3'!$Y$7:$Y$506,'ไตรมาส 4'!AN165,'ไตรมาส 3'!$AD$7:$AD$506),SUMIF($A$7:$A$506,AN165,$F$7:$F$506),SUMIF($M$7:$M$506,AN165,$R$7:$R$506),SUMIF($Y$7:$Y$506,AN165,$AD$7:$AD$506))</f>
        <v>0</v>
      </c>
      <c r="AR165" s="8">
        <f>SUM(SUMIF('ไตรมาส 1'!$A$7:$A$506,'ไตรมาส 4'!AN165,'ไตรมาส 1'!$G$7:$G$506),SUMIF('ไตรมาส 1'!$M$7:$M$506,'ไตรมาส 4'!AN165,'ไตรมาส 1'!$S$7:$S$506),SUMIF('ไตรมาส 1'!$Y$7:$Y$506,'ไตรมาส 4'!AN165,'ไตรมาส 1'!$AE$7:$AE$506),SUMIF('ไตรมาส 2'!$A$7:$A$506,'ไตรมาส 4'!AN165,'ไตรมาส 2'!$G$7:$G$506),SUMIF('ไตรมาส 2'!$M$7:$M$506,'ไตรมาส 4'!AN165,'ไตรมาส 2'!$S$7:$S$506),SUMIF('ไตรมาส 2'!$Y$7:$Y$506,'ไตรมาส 4'!AN165,'ไตรมาส 2'!$AE$7:$AE$506),SUMIF('ไตรมาส 3'!$A$7:$A$506,'ไตรมาส 4'!AN165,'ไตรมาส 3'!$G$7:$G$506),SUMIF('ไตรมาส 3'!$M$7:$M$506,'ไตรมาส 4'!AN165,'ไตรมาส 3'!$S$7:$S$506),SUMIF('ไตรมาส 3'!$Y$7:$Y$506,'ไตรมาส 4'!AN165,'ไตรมาส 3'!$AE$7:$AE$506),SUMIF($A$7:$A$506,AN165,$G$7:$G$506),SUMIF($M$7:$M$506,AN165,$S$7:$S$506),SUMIF($Y$7:$Y$506,AN165,$AE$7:$AE$506))</f>
        <v>0</v>
      </c>
      <c r="AS165" s="8">
        <f t="shared" si="4"/>
        <v>0</v>
      </c>
      <c r="AT165" s="8">
        <f t="shared" si="5"/>
        <v>0</v>
      </c>
      <c r="AU165" s="6"/>
      <c r="AV165" s="7"/>
      <c r="AW165" s="81"/>
    </row>
    <row r="166" spans="1:49" ht="24.75" thickTop="1" thickBot="1" x14ac:dyDescent="0.25">
      <c r="A166" s="62"/>
      <c r="B166" s="64"/>
      <c r="C166" s="63"/>
      <c r="D166" s="34"/>
      <c r="E166" s="31"/>
      <c r="F166" s="31"/>
      <c r="G166" s="32"/>
      <c r="H166" s="33"/>
      <c r="I166" s="35"/>
      <c r="J166" s="33"/>
      <c r="K166" s="34"/>
      <c r="L166" s="70"/>
      <c r="M166" s="62"/>
      <c r="N166" s="64"/>
      <c r="O166" s="63"/>
      <c r="P166" s="34"/>
      <c r="Q166" s="31"/>
      <c r="R166" s="31"/>
      <c r="S166" s="32"/>
      <c r="T166" s="33"/>
      <c r="U166" s="35"/>
      <c r="V166" s="33"/>
      <c r="W166" s="34"/>
      <c r="X166" s="74"/>
      <c r="Y166" s="62"/>
      <c r="Z166" s="64"/>
      <c r="AA166" s="63"/>
      <c r="AB166" s="34"/>
      <c r="AC166" s="31"/>
      <c r="AD166" s="31"/>
      <c r="AE166" s="32"/>
      <c r="AF166" s="33"/>
      <c r="AG166" s="35"/>
      <c r="AH166" s="33"/>
      <c r="AI166" s="34"/>
      <c r="AJ166" s="74"/>
      <c r="AK166" s="60"/>
      <c r="AL166" s="61"/>
      <c r="AM166" s="58">
        <f>'จัดรูปแบบ 4'!B162</f>
        <v>0</v>
      </c>
      <c r="AN166" s="59">
        <f>'จัดรูปแบบ 4'!A162</f>
        <v>0</v>
      </c>
      <c r="AO166" s="8">
        <f>SUMIF('ไตรมาส 1'!$A$7:$A$506,AN166,'ไตรมาส 1'!$D$7:$D$506)</f>
        <v>0</v>
      </c>
      <c r="AP166" s="8">
        <f>SUMIF('ไตรมาส 1'!$A$7:$A$506,AN166,'ไตรมาส 1'!$E$7:$E$506)</f>
        <v>0</v>
      </c>
      <c r="AQ166" s="8">
        <f>SUM(SUMIF('ไตรมาส 1'!$A$7:$A$506,'ไตรมาส 4'!AN166,'ไตรมาส 1'!$F$7:$F$506),SUMIF('ไตรมาส 1'!$M$7:$M$506,'ไตรมาส 4'!AN166,'ไตรมาส 1'!$R$7:$R$506),SUMIF('ไตรมาส 1'!$Y$7:$Y$506,'ไตรมาส 4'!AN166,'ไตรมาส 1'!$AD$7:$AD$506),SUMIF('ไตรมาส 2'!$A$7:$A$506,'ไตรมาส 4'!AN166,'ไตรมาส 2'!$F$7:$F$506),SUMIF('ไตรมาส 2'!$M$7:$M$506,'ไตรมาส 4'!AN166,'ไตรมาส 2'!$R$7:$R$506),SUMIF('ไตรมาส 2'!$Y$7:$Y$506,'ไตรมาส 4'!AN166,'ไตรมาส 2'!$AD$7:$AD$506),SUMIF('ไตรมาส 3'!$A$7:$A$506,'ไตรมาส 4'!AN166,'ไตรมาส 3'!$F$7:$F$506),SUMIF('ไตรมาส 3'!$M$7:$M$506,'ไตรมาส 4'!AN166,'ไตรมาส 3'!$R$7:$R$506),SUMIF('ไตรมาส 3'!$Y$7:$Y$506,'ไตรมาส 4'!AN166,'ไตรมาส 3'!$AD$7:$AD$506),SUMIF($A$7:$A$506,AN166,$F$7:$F$506),SUMIF($M$7:$M$506,AN166,$R$7:$R$506),SUMIF($Y$7:$Y$506,AN166,$AD$7:$AD$506))</f>
        <v>0</v>
      </c>
      <c r="AR166" s="8">
        <f>SUM(SUMIF('ไตรมาส 1'!$A$7:$A$506,'ไตรมาส 4'!AN166,'ไตรมาส 1'!$G$7:$G$506),SUMIF('ไตรมาส 1'!$M$7:$M$506,'ไตรมาส 4'!AN166,'ไตรมาส 1'!$S$7:$S$506),SUMIF('ไตรมาส 1'!$Y$7:$Y$506,'ไตรมาส 4'!AN166,'ไตรมาส 1'!$AE$7:$AE$506),SUMIF('ไตรมาส 2'!$A$7:$A$506,'ไตรมาส 4'!AN166,'ไตรมาส 2'!$G$7:$G$506),SUMIF('ไตรมาส 2'!$M$7:$M$506,'ไตรมาส 4'!AN166,'ไตรมาส 2'!$S$7:$S$506),SUMIF('ไตรมาส 2'!$Y$7:$Y$506,'ไตรมาส 4'!AN166,'ไตรมาส 2'!$AE$7:$AE$506),SUMIF('ไตรมาส 3'!$A$7:$A$506,'ไตรมาส 4'!AN166,'ไตรมาส 3'!$G$7:$G$506),SUMIF('ไตรมาส 3'!$M$7:$M$506,'ไตรมาส 4'!AN166,'ไตรมาส 3'!$S$7:$S$506),SUMIF('ไตรมาส 3'!$Y$7:$Y$506,'ไตรมาส 4'!AN166,'ไตรมาส 3'!$AE$7:$AE$506),SUMIF($A$7:$A$506,AN166,$G$7:$G$506),SUMIF($M$7:$M$506,AN166,$S$7:$S$506),SUMIF($Y$7:$Y$506,AN166,$AE$7:$AE$506))</f>
        <v>0</v>
      </c>
      <c r="AS166" s="8">
        <f t="shared" si="4"/>
        <v>0</v>
      </c>
      <c r="AT166" s="8">
        <f t="shared" si="5"/>
        <v>0</v>
      </c>
      <c r="AU166" s="6"/>
      <c r="AV166" s="7"/>
      <c r="AW166" s="81"/>
    </row>
    <row r="167" spans="1:49" ht="24.75" thickTop="1" thickBot="1" x14ac:dyDescent="0.25">
      <c r="A167" s="62"/>
      <c r="B167" s="64"/>
      <c r="C167" s="63"/>
      <c r="D167" s="34"/>
      <c r="E167" s="31"/>
      <c r="F167" s="31"/>
      <c r="G167" s="32"/>
      <c r="H167" s="33"/>
      <c r="I167" s="35"/>
      <c r="J167" s="33"/>
      <c r="K167" s="34"/>
      <c r="L167" s="70"/>
      <c r="M167" s="62"/>
      <c r="N167" s="64"/>
      <c r="O167" s="63"/>
      <c r="P167" s="34"/>
      <c r="Q167" s="31"/>
      <c r="R167" s="31"/>
      <c r="S167" s="32"/>
      <c r="T167" s="33"/>
      <c r="U167" s="35"/>
      <c r="V167" s="33"/>
      <c r="W167" s="34"/>
      <c r="X167" s="74"/>
      <c r="Y167" s="62"/>
      <c r="Z167" s="64"/>
      <c r="AA167" s="63"/>
      <c r="AB167" s="34"/>
      <c r="AC167" s="31"/>
      <c r="AD167" s="31"/>
      <c r="AE167" s="32"/>
      <c r="AF167" s="33"/>
      <c r="AG167" s="35"/>
      <c r="AH167" s="33"/>
      <c r="AI167" s="34"/>
      <c r="AJ167" s="74"/>
      <c r="AK167" s="60"/>
      <c r="AL167" s="61"/>
      <c r="AM167" s="58">
        <f>'จัดรูปแบบ 4'!B163</f>
        <v>0</v>
      </c>
      <c r="AN167" s="59">
        <f>'จัดรูปแบบ 4'!A163</f>
        <v>0</v>
      </c>
      <c r="AO167" s="8">
        <f>SUMIF('ไตรมาส 1'!$A$7:$A$506,AN167,'ไตรมาส 1'!$D$7:$D$506)</f>
        <v>0</v>
      </c>
      <c r="AP167" s="8">
        <f>SUMIF('ไตรมาส 1'!$A$7:$A$506,AN167,'ไตรมาส 1'!$E$7:$E$506)</f>
        <v>0</v>
      </c>
      <c r="AQ167" s="8">
        <f>SUM(SUMIF('ไตรมาส 1'!$A$7:$A$506,'ไตรมาส 4'!AN167,'ไตรมาส 1'!$F$7:$F$506),SUMIF('ไตรมาส 1'!$M$7:$M$506,'ไตรมาส 4'!AN167,'ไตรมาส 1'!$R$7:$R$506),SUMIF('ไตรมาส 1'!$Y$7:$Y$506,'ไตรมาส 4'!AN167,'ไตรมาส 1'!$AD$7:$AD$506),SUMIF('ไตรมาส 2'!$A$7:$A$506,'ไตรมาส 4'!AN167,'ไตรมาส 2'!$F$7:$F$506),SUMIF('ไตรมาส 2'!$M$7:$M$506,'ไตรมาส 4'!AN167,'ไตรมาส 2'!$R$7:$R$506),SUMIF('ไตรมาส 2'!$Y$7:$Y$506,'ไตรมาส 4'!AN167,'ไตรมาส 2'!$AD$7:$AD$506),SUMIF('ไตรมาส 3'!$A$7:$A$506,'ไตรมาส 4'!AN167,'ไตรมาส 3'!$F$7:$F$506),SUMIF('ไตรมาส 3'!$M$7:$M$506,'ไตรมาส 4'!AN167,'ไตรมาส 3'!$R$7:$R$506),SUMIF('ไตรมาส 3'!$Y$7:$Y$506,'ไตรมาส 4'!AN167,'ไตรมาส 3'!$AD$7:$AD$506),SUMIF($A$7:$A$506,AN167,$F$7:$F$506),SUMIF($M$7:$M$506,AN167,$R$7:$R$506),SUMIF($Y$7:$Y$506,AN167,$AD$7:$AD$506))</f>
        <v>0</v>
      </c>
      <c r="AR167" s="8">
        <f>SUM(SUMIF('ไตรมาส 1'!$A$7:$A$506,'ไตรมาส 4'!AN167,'ไตรมาส 1'!$G$7:$G$506),SUMIF('ไตรมาส 1'!$M$7:$M$506,'ไตรมาส 4'!AN167,'ไตรมาส 1'!$S$7:$S$506),SUMIF('ไตรมาส 1'!$Y$7:$Y$506,'ไตรมาส 4'!AN167,'ไตรมาส 1'!$AE$7:$AE$506),SUMIF('ไตรมาส 2'!$A$7:$A$506,'ไตรมาส 4'!AN167,'ไตรมาส 2'!$G$7:$G$506),SUMIF('ไตรมาส 2'!$M$7:$M$506,'ไตรมาส 4'!AN167,'ไตรมาส 2'!$S$7:$S$506),SUMIF('ไตรมาส 2'!$Y$7:$Y$506,'ไตรมาส 4'!AN167,'ไตรมาส 2'!$AE$7:$AE$506),SUMIF('ไตรมาส 3'!$A$7:$A$506,'ไตรมาส 4'!AN167,'ไตรมาส 3'!$G$7:$G$506),SUMIF('ไตรมาส 3'!$M$7:$M$506,'ไตรมาส 4'!AN167,'ไตรมาส 3'!$S$7:$S$506),SUMIF('ไตรมาส 3'!$Y$7:$Y$506,'ไตรมาส 4'!AN167,'ไตรมาส 3'!$AE$7:$AE$506),SUMIF($A$7:$A$506,AN167,$G$7:$G$506),SUMIF($M$7:$M$506,AN167,$S$7:$S$506),SUMIF($Y$7:$Y$506,AN167,$AE$7:$AE$506))</f>
        <v>0</v>
      </c>
      <c r="AS167" s="8">
        <f t="shared" si="4"/>
        <v>0</v>
      </c>
      <c r="AT167" s="8">
        <f t="shared" si="5"/>
        <v>0</v>
      </c>
      <c r="AU167" s="6"/>
      <c r="AV167" s="7"/>
      <c r="AW167" s="81"/>
    </row>
    <row r="168" spans="1:49" ht="24.75" thickTop="1" thickBot="1" x14ac:dyDescent="0.25">
      <c r="A168" s="62"/>
      <c r="B168" s="64"/>
      <c r="C168" s="63"/>
      <c r="D168" s="34"/>
      <c r="E168" s="31"/>
      <c r="F168" s="31"/>
      <c r="G168" s="32"/>
      <c r="H168" s="33"/>
      <c r="I168" s="35"/>
      <c r="J168" s="33"/>
      <c r="K168" s="34"/>
      <c r="L168" s="70"/>
      <c r="M168" s="62"/>
      <c r="N168" s="64"/>
      <c r="O168" s="63"/>
      <c r="P168" s="34"/>
      <c r="Q168" s="31"/>
      <c r="R168" s="31"/>
      <c r="S168" s="32"/>
      <c r="T168" s="33"/>
      <c r="U168" s="35"/>
      <c r="V168" s="33"/>
      <c r="W168" s="34"/>
      <c r="X168" s="74"/>
      <c r="Y168" s="62"/>
      <c r="Z168" s="64"/>
      <c r="AA168" s="63"/>
      <c r="AB168" s="34"/>
      <c r="AC168" s="31"/>
      <c r="AD168" s="31"/>
      <c r="AE168" s="32"/>
      <c r="AF168" s="33"/>
      <c r="AG168" s="35"/>
      <c r="AH168" s="33"/>
      <c r="AI168" s="34"/>
      <c r="AJ168" s="74"/>
      <c r="AK168" s="60"/>
      <c r="AL168" s="61"/>
      <c r="AM168" s="58">
        <f>'จัดรูปแบบ 4'!B164</f>
        <v>0</v>
      </c>
      <c r="AN168" s="59">
        <f>'จัดรูปแบบ 4'!A164</f>
        <v>0</v>
      </c>
      <c r="AO168" s="8">
        <f>SUMIF('ไตรมาส 1'!$A$7:$A$506,AN168,'ไตรมาส 1'!$D$7:$D$506)</f>
        <v>0</v>
      </c>
      <c r="AP168" s="8">
        <f>SUMIF('ไตรมาส 1'!$A$7:$A$506,AN168,'ไตรมาส 1'!$E$7:$E$506)</f>
        <v>0</v>
      </c>
      <c r="AQ168" s="8">
        <f>SUM(SUMIF('ไตรมาส 1'!$A$7:$A$506,'ไตรมาส 4'!AN168,'ไตรมาส 1'!$F$7:$F$506),SUMIF('ไตรมาส 1'!$M$7:$M$506,'ไตรมาส 4'!AN168,'ไตรมาส 1'!$R$7:$R$506),SUMIF('ไตรมาส 1'!$Y$7:$Y$506,'ไตรมาส 4'!AN168,'ไตรมาส 1'!$AD$7:$AD$506),SUMIF('ไตรมาส 2'!$A$7:$A$506,'ไตรมาส 4'!AN168,'ไตรมาส 2'!$F$7:$F$506),SUMIF('ไตรมาส 2'!$M$7:$M$506,'ไตรมาส 4'!AN168,'ไตรมาส 2'!$R$7:$R$506),SUMIF('ไตรมาส 2'!$Y$7:$Y$506,'ไตรมาส 4'!AN168,'ไตรมาส 2'!$AD$7:$AD$506),SUMIF('ไตรมาส 3'!$A$7:$A$506,'ไตรมาส 4'!AN168,'ไตรมาส 3'!$F$7:$F$506),SUMIF('ไตรมาส 3'!$M$7:$M$506,'ไตรมาส 4'!AN168,'ไตรมาส 3'!$R$7:$R$506),SUMIF('ไตรมาส 3'!$Y$7:$Y$506,'ไตรมาส 4'!AN168,'ไตรมาส 3'!$AD$7:$AD$506),SUMIF($A$7:$A$506,AN168,$F$7:$F$506),SUMIF($M$7:$M$506,AN168,$R$7:$R$506),SUMIF($Y$7:$Y$506,AN168,$AD$7:$AD$506))</f>
        <v>0</v>
      </c>
      <c r="AR168" s="8">
        <f>SUM(SUMIF('ไตรมาส 1'!$A$7:$A$506,'ไตรมาส 4'!AN168,'ไตรมาส 1'!$G$7:$G$506),SUMIF('ไตรมาส 1'!$M$7:$M$506,'ไตรมาส 4'!AN168,'ไตรมาส 1'!$S$7:$S$506),SUMIF('ไตรมาส 1'!$Y$7:$Y$506,'ไตรมาส 4'!AN168,'ไตรมาส 1'!$AE$7:$AE$506),SUMIF('ไตรมาส 2'!$A$7:$A$506,'ไตรมาส 4'!AN168,'ไตรมาส 2'!$G$7:$G$506),SUMIF('ไตรมาส 2'!$M$7:$M$506,'ไตรมาส 4'!AN168,'ไตรมาส 2'!$S$7:$S$506),SUMIF('ไตรมาส 2'!$Y$7:$Y$506,'ไตรมาส 4'!AN168,'ไตรมาส 2'!$AE$7:$AE$506),SUMIF('ไตรมาส 3'!$A$7:$A$506,'ไตรมาส 4'!AN168,'ไตรมาส 3'!$G$7:$G$506),SUMIF('ไตรมาส 3'!$M$7:$M$506,'ไตรมาส 4'!AN168,'ไตรมาส 3'!$S$7:$S$506),SUMIF('ไตรมาส 3'!$Y$7:$Y$506,'ไตรมาส 4'!AN168,'ไตรมาส 3'!$AE$7:$AE$506),SUMIF($A$7:$A$506,AN168,$G$7:$G$506),SUMIF($M$7:$M$506,AN168,$S$7:$S$506),SUMIF($Y$7:$Y$506,AN168,$AE$7:$AE$506))</f>
        <v>0</v>
      </c>
      <c r="AS168" s="8">
        <f t="shared" si="4"/>
        <v>0</v>
      </c>
      <c r="AT168" s="8">
        <f t="shared" si="5"/>
        <v>0</v>
      </c>
      <c r="AU168" s="6"/>
      <c r="AV168" s="7"/>
      <c r="AW168" s="81"/>
    </row>
    <row r="169" spans="1:49" ht="24.75" thickTop="1" thickBot="1" x14ac:dyDescent="0.25">
      <c r="A169" s="62"/>
      <c r="B169" s="64"/>
      <c r="C169" s="63"/>
      <c r="D169" s="34"/>
      <c r="E169" s="31"/>
      <c r="F169" s="31"/>
      <c r="G169" s="32"/>
      <c r="H169" s="33"/>
      <c r="I169" s="35"/>
      <c r="J169" s="33"/>
      <c r="K169" s="34"/>
      <c r="L169" s="70"/>
      <c r="M169" s="62"/>
      <c r="N169" s="64"/>
      <c r="O169" s="63"/>
      <c r="P169" s="34"/>
      <c r="Q169" s="31"/>
      <c r="R169" s="31"/>
      <c r="S169" s="32"/>
      <c r="T169" s="33"/>
      <c r="U169" s="35"/>
      <c r="V169" s="33"/>
      <c r="W169" s="34"/>
      <c r="X169" s="74"/>
      <c r="Y169" s="62"/>
      <c r="Z169" s="64"/>
      <c r="AA169" s="63"/>
      <c r="AB169" s="34"/>
      <c r="AC169" s="31"/>
      <c r="AD169" s="31"/>
      <c r="AE169" s="32"/>
      <c r="AF169" s="33"/>
      <c r="AG169" s="35"/>
      <c r="AH169" s="33"/>
      <c r="AI169" s="34"/>
      <c r="AJ169" s="74"/>
      <c r="AK169" s="60"/>
      <c r="AL169" s="61"/>
      <c r="AM169" s="58">
        <f>'จัดรูปแบบ 4'!B165</f>
        <v>0</v>
      </c>
      <c r="AN169" s="59">
        <f>'จัดรูปแบบ 4'!A165</f>
        <v>0</v>
      </c>
      <c r="AO169" s="8">
        <f>SUMIF('ไตรมาส 1'!$A$7:$A$506,AN169,'ไตรมาส 1'!$D$7:$D$506)</f>
        <v>0</v>
      </c>
      <c r="AP169" s="8">
        <f>SUMIF('ไตรมาส 1'!$A$7:$A$506,AN169,'ไตรมาส 1'!$E$7:$E$506)</f>
        <v>0</v>
      </c>
      <c r="AQ169" s="8">
        <f>SUM(SUMIF('ไตรมาส 1'!$A$7:$A$506,'ไตรมาส 4'!AN169,'ไตรมาส 1'!$F$7:$F$506),SUMIF('ไตรมาส 1'!$M$7:$M$506,'ไตรมาส 4'!AN169,'ไตรมาส 1'!$R$7:$R$506),SUMIF('ไตรมาส 1'!$Y$7:$Y$506,'ไตรมาส 4'!AN169,'ไตรมาส 1'!$AD$7:$AD$506),SUMIF('ไตรมาส 2'!$A$7:$A$506,'ไตรมาส 4'!AN169,'ไตรมาส 2'!$F$7:$F$506),SUMIF('ไตรมาส 2'!$M$7:$M$506,'ไตรมาส 4'!AN169,'ไตรมาส 2'!$R$7:$R$506),SUMIF('ไตรมาส 2'!$Y$7:$Y$506,'ไตรมาส 4'!AN169,'ไตรมาส 2'!$AD$7:$AD$506),SUMIF('ไตรมาส 3'!$A$7:$A$506,'ไตรมาส 4'!AN169,'ไตรมาส 3'!$F$7:$F$506),SUMIF('ไตรมาส 3'!$M$7:$M$506,'ไตรมาส 4'!AN169,'ไตรมาส 3'!$R$7:$R$506),SUMIF('ไตรมาส 3'!$Y$7:$Y$506,'ไตรมาส 4'!AN169,'ไตรมาส 3'!$AD$7:$AD$506),SUMIF($A$7:$A$506,AN169,$F$7:$F$506),SUMIF($M$7:$M$506,AN169,$R$7:$R$506),SUMIF($Y$7:$Y$506,AN169,$AD$7:$AD$506))</f>
        <v>0</v>
      </c>
      <c r="AR169" s="8">
        <f>SUM(SUMIF('ไตรมาส 1'!$A$7:$A$506,'ไตรมาส 4'!AN169,'ไตรมาส 1'!$G$7:$G$506),SUMIF('ไตรมาส 1'!$M$7:$M$506,'ไตรมาส 4'!AN169,'ไตรมาส 1'!$S$7:$S$506),SUMIF('ไตรมาส 1'!$Y$7:$Y$506,'ไตรมาส 4'!AN169,'ไตรมาส 1'!$AE$7:$AE$506),SUMIF('ไตรมาส 2'!$A$7:$A$506,'ไตรมาส 4'!AN169,'ไตรมาส 2'!$G$7:$G$506),SUMIF('ไตรมาส 2'!$M$7:$M$506,'ไตรมาส 4'!AN169,'ไตรมาส 2'!$S$7:$S$506),SUMIF('ไตรมาส 2'!$Y$7:$Y$506,'ไตรมาส 4'!AN169,'ไตรมาส 2'!$AE$7:$AE$506),SUMIF('ไตรมาส 3'!$A$7:$A$506,'ไตรมาส 4'!AN169,'ไตรมาส 3'!$G$7:$G$506),SUMIF('ไตรมาส 3'!$M$7:$M$506,'ไตรมาส 4'!AN169,'ไตรมาส 3'!$S$7:$S$506),SUMIF('ไตรมาส 3'!$Y$7:$Y$506,'ไตรมาส 4'!AN169,'ไตรมาส 3'!$AE$7:$AE$506),SUMIF($A$7:$A$506,AN169,$G$7:$G$506),SUMIF($M$7:$M$506,AN169,$S$7:$S$506),SUMIF($Y$7:$Y$506,AN169,$AE$7:$AE$506))</f>
        <v>0</v>
      </c>
      <c r="AS169" s="8">
        <f t="shared" si="4"/>
        <v>0</v>
      </c>
      <c r="AT169" s="8">
        <f t="shared" si="5"/>
        <v>0</v>
      </c>
      <c r="AU169" s="6"/>
      <c r="AV169" s="7"/>
      <c r="AW169" s="81"/>
    </row>
    <row r="170" spans="1:49" ht="24.75" thickTop="1" thickBot="1" x14ac:dyDescent="0.25">
      <c r="A170" s="62"/>
      <c r="B170" s="64"/>
      <c r="C170" s="63"/>
      <c r="D170" s="34"/>
      <c r="E170" s="31"/>
      <c r="F170" s="31"/>
      <c r="G170" s="32"/>
      <c r="H170" s="33"/>
      <c r="I170" s="35"/>
      <c r="J170" s="33"/>
      <c r="K170" s="34"/>
      <c r="L170" s="70"/>
      <c r="M170" s="62"/>
      <c r="N170" s="64"/>
      <c r="O170" s="63"/>
      <c r="P170" s="34"/>
      <c r="Q170" s="31"/>
      <c r="R170" s="31"/>
      <c r="S170" s="32"/>
      <c r="T170" s="33"/>
      <c r="U170" s="35"/>
      <c r="V170" s="33"/>
      <c r="W170" s="34"/>
      <c r="X170" s="74"/>
      <c r="Y170" s="62"/>
      <c r="Z170" s="64"/>
      <c r="AA170" s="63"/>
      <c r="AB170" s="34"/>
      <c r="AC170" s="31"/>
      <c r="AD170" s="31"/>
      <c r="AE170" s="32"/>
      <c r="AF170" s="33"/>
      <c r="AG170" s="35"/>
      <c r="AH170" s="33"/>
      <c r="AI170" s="34"/>
      <c r="AJ170" s="74"/>
      <c r="AK170" s="60"/>
      <c r="AL170" s="61"/>
      <c r="AM170" s="58">
        <f>'จัดรูปแบบ 4'!B166</f>
        <v>0</v>
      </c>
      <c r="AN170" s="59">
        <f>'จัดรูปแบบ 4'!A166</f>
        <v>0</v>
      </c>
      <c r="AO170" s="8">
        <f>SUMIF('ไตรมาส 1'!$A$7:$A$506,AN170,'ไตรมาส 1'!$D$7:$D$506)</f>
        <v>0</v>
      </c>
      <c r="AP170" s="8">
        <f>SUMIF('ไตรมาส 1'!$A$7:$A$506,AN170,'ไตรมาส 1'!$E$7:$E$506)</f>
        <v>0</v>
      </c>
      <c r="AQ170" s="8">
        <f>SUM(SUMIF('ไตรมาส 1'!$A$7:$A$506,'ไตรมาส 4'!AN170,'ไตรมาส 1'!$F$7:$F$506),SUMIF('ไตรมาส 1'!$M$7:$M$506,'ไตรมาส 4'!AN170,'ไตรมาส 1'!$R$7:$R$506),SUMIF('ไตรมาส 1'!$Y$7:$Y$506,'ไตรมาส 4'!AN170,'ไตรมาส 1'!$AD$7:$AD$506),SUMIF('ไตรมาส 2'!$A$7:$A$506,'ไตรมาส 4'!AN170,'ไตรมาส 2'!$F$7:$F$506),SUMIF('ไตรมาส 2'!$M$7:$M$506,'ไตรมาส 4'!AN170,'ไตรมาส 2'!$R$7:$R$506),SUMIF('ไตรมาส 2'!$Y$7:$Y$506,'ไตรมาส 4'!AN170,'ไตรมาส 2'!$AD$7:$AD$506),SUMIF('ไตรมาส 3'!$A$7:$A$506,'ไตรมาส 4'!AN170,'ไตรมาส 3'!$F$7:$F$506),SUMIF('ไตรมาส 3'!$M$7:$M$506,'ไตรมาส 4'!AN170,'ไตรมาส 3'!$R$7:$R$506),SUMIF('ไตรมาส 3'!$Y$7:$Y$506,'ไตรมาส 4'!AN170,'ไตรมาส 3'!$AD$7:$AD$506),SUMIF($A$7:$A$506,AN170,$F$7:$F$506),SUMIF($M$7:$M$506,AN170,$R$7:$R$506),SUMIF($Y$7:$Y$506,AN170,$AD$7:$AD$506))</f>
        <v>0</v>
      </c>
      <c r="AR170" s="8">
        <f>SUM(SUMIF('ไตรมาส 1'!$A$7:$A$506,'ไตรมาส 4'!AN170,'ไตรมาส 1'!$G$7:$G$506),SUMIF('ไตรมาส 1'!$M$7:$M$506,'ไตรมาส 4'!AN170,'ไตรมาส 1'!$S$7:$S$506),SUMIF('ไตรมาส 1'!$Y$7:$Y$506,'ไตรมาส 4'!AN170,'ไตรมาส 1'!$AE$7:$AE$506),SUMIF('ไตรมาส 2'!$A$7:$A$506,'ไตรมาส 4'!AN170,'ไตรมาส 2'!$G$7:$G$506),SUMIF('ไตรมาส 2'!$M$7:$M$506,'ไตรมาส 4'!AN170,'ไตรมาส 2'!$S$7:$S$506),SUMIF('ไตรมาส 2'!$Y$7:$Y$506,'ไตรมาส 4'!AN170,'ไตรมาส 2'!$AE$7:$AE$506),SUMIF('ไตรมาส 3'!$A$7:$A$506,'ไตรมาส 4'!AN170,'ไตรมาส 3'!$G$7:$G$506),SUMIF('ไตรมาส 3'!$M$7:$M$506,'ไตรมาส 4'!AN170,'ไตรมาส 3'!$S$7:$S$506),SUMIF('ไตรมาส 3'!$Y$7:$Y$506,'ไตรมาส 4'!AN170,'ไตรมาส 3'!$AE$7:$AE$506),SUMIF($A$7:$A$506,AN170,$G$7:$G$506),SUMIF($M$7:$M$506,AN170,$S$7:$S$506),SUMIF($Y$7:$Y$506,AN170,$AE$7:$AE$506))</f>
        <v>0</v>
      </c>
      <c r="AS170" s="8">
        <f t="shared" si="4"/>
        <v>0</v>
      </c>
      <c r="AT170" s="8">
        <f t="shared" si="5"/>
        <v>0</v>
      </c>
      <c r="AU170" s="6"/>
      <c r="AV170" s="7"/>
      <c r="AW170" s="81"/>
    </row>
    <row r="171" spans="1:49" ht="24.75" thickTop="1" thickBot="1" x14ac:dyDescent="0.25">
      <c r="A171" s="62"/>
      <c r="B171" s="64"/>
      <c r="C171" s="63"/>
      <c r="D171" s="34"/>
      <c r="E171" s="31"/>
      <c r="F171" s="31"/>
      <c r="G171" s="32"/>
      <c r="H171" s="33"/>
      <c r="I171" s="35"/>
      <c r="J171" s="33"/>
      <c r="K171" s="34"/>
      <c r="L171" s="70"/>
      <c r="M171" s="62"/>
      <c r="N171" s="64"/>
      <c r="O171" s="63"/>
      <c r="P171" s="34"/>
      <c r="Q171" s="31"/>
      <c r="R171" s="31"/>
      <c r="S171" s="32"/>
      <c r="T171" s="33"/>
      <c r="U171" s="35"/>
      <c r="V171" s="33"/>
      <c r="W171" s="34"/>
      <c r="X171" s="74"/>
      <c r="Y171" s="62"/>
      <c r="Z171" s="64"/>
      <c r="AA171" s="63"/>
      <c r="AB171" s="34"/>
      <c r="AC171" s="31"/>
      <c r="AD171" s="31"/>
      <c r="AE171" s="32"/>
      <c r="AF171" s="33"/>
      <c r="AG171" s="35"/>
      <c r="AH171" s="33"/>
      <c r="AI171" s="34"/>
      <c r="AJ171" s="74"/>
      <c r="AK171" s="60"/>
      <c r="AL171" s="61"/>
      <c r="AM171" s="58">
        <f>'จัดรูปแบบ 4'!B167</f>
        <v>0</v>
      </c>
      <c r="AN171" s="59">
        <f>'จัดรูปแบบ 4'!A167</f>
        <v>0</v>
      </c>
      <c r="AO171" s="8">
        <f>SUMIF('ไตรมาส 1'!$A$7:$A$506,AN171,'ไตรมาส 1'!$D$7:$D$506)</f>
        <v>0</v>
      </c>
      <c r="AP171" s="8">
        <f>SUMIF('ไตรมาส 1'!$A$7:$A$506,AN171,'ไตรมาส 1'!$E$7:$E$506)</f>
        <v>0</v>
      </c>
      <c r="AQ171" s="8">
        <f>SUM(SUMIF('ไตรมาส 1'!$A$7:$A$506,'ไตรมาส 4'!AN171,'ไตรมาส 1'!$F$7:$F$506),SUMIF('ไตรมาส 1'!$M$7:$M$506,'ไตรมาส 4'!AN171,'ไตรมาส 1'!$R$7:$R$506),SUMIF('ไตรมาส 1'!$Y$7:$Y$506,'ไตรมาส 4'!AN171,'ไตรมาส 1'!$AD$7:$AD$506),SUMIF('ไตรมาส 2'!$A$7:$A$506,'ไตรมาส 4'!AN171,'ไตรมาส 2'!$F$7:$F$506),SUMIF('ไตรมาส 2'!$M$7:$M$506,'ไตรมาส 4'!AN171,'ไตรมาส 2'!$R$7:$R$506),SUMIF('ไตรมาส 2'!$Y$7:$Y$506,'ไตรมาส 4'!AN171,'ไตรมาส 2'!$AD$7:$AD$506),SUMIF('ไตรมาส 3'!$A$7:$A$506,'ไตรมาส 4'!AN171,'ไตรมาส 3'!$F$7:$F$506),SUMIF('ไตรมาส 3'!$M$7:$M$506,'ไตรมาส 4'!AN171,'ไตรมาส 3'!$R$7:$R$506),SUMIF('ไตรมาส 3'!$Y$7:$Y$506,'ไตรมาส 4'!AN171,'ไตรมาส 3'!$AD$7:$AD$506),SUMIF($A$7:$A$506,AN171,$F$7:$F$506),SUMIF($M$7:$M$506,AN171,$R$7:$R$506),SUMIF($Y$7:$Y$506,AN171,$AD$7:$AD$506))</f>
        <v>0</v>
      </c>
      <c r="AR171" s="8">
        <f>SUM(SUMIF('ไตรมาส 1'!$A$7:$A$506,'ไตรมาส 4'!AN171,'ไตรมาส 1'!$G$7:$G$506),SUMIF('ไตรมาส 1'!$M$7:$M$506,'ไตรมาส 4'!AN171,'ไตรมาส 1'!$S$7:$S$506),SUMIF('ไตรมาส 1'!$Y$7:$Y$506,'ไตรมาส 4'!AN171,'ไตรมาส 1'!$AE$7:$AE$506),SUMIF('ไตรมาส 2'!$A$7:$A$506,'ไตรมาส 4'!AN171,'ไตรมาส 2'!$G$7:$G$506),SUMIF('ไตรมาส 2'!$M$7:$M$506,'ไตรมาส 4'!AN171,'ไตรมาส 2'!$S$7:$S$506),SUMIF('ไตรมาส 2'!$Y$7:$Y$506,'ไตรมาส 4'!AN171,'ไตรมาส 2'!$AE$7:$AE$506),SUMIF('ไตรมาส 3'!$A$7:$A$506,'ไตรมาส 4'!AN171,'ไตรมาส 3'!$G$7:$G$506),SUMIF('ไตรมาส 3'!$M$7:$M$506,'ไตรมาส 4'!AN171,'ไตรมาส 3'!$S$7:$S$506),SUMIF('ไตรมาส 3'!$Y$7:$Y$506,'ไตรมาส 4'!AN171,'ไตรมาส 3'!$AE$7:$AE$506),SUMIF($A$7:$A$506,AN171,$G$7:$G$506),SUMIF($M$7:$M$506,AN171,$S$7:$S$506),SUMIF($Y$7:$Y$506,AN171,$AE$7:$AE$506))</f>
        <v>0</v>
      </c>
      <c r="AS171" s="8">
        <f t="shared" si="4"/>
        <v>0</v>
      </c>
      <c r="AT171" s="8">
        <f t="shared" si="5"/>
        <v>0</v>
      </c>
      <c r="AU171" s="6"/>
      <c r="AV171" s="7"/>
      <c r="AW171" s="81"/>
    </row>
    <row r="172" spans="1:49" ht="24.75" thickTop="1" thickBot="1" x14ac:dyDescent="0.25">
      <c r="A172" s="62"/>
      <c r="B172" s="64"/>
      <c r="C172" s="63"/>
      <c r="D172" s="34"/>
      <c r="E172" s="31"/>
      <c r="F172" s="31"/>
      <c r="G172" s="32"/>
      <c r="H172" s="33"/>
      <c r="I172" s="35"/>
      <c r="J172" s="33"/>
      <c r="K172" s="34"/>
      <c r="L172" s="70"/>
      <c r="M172" s="62"/>
      <c r="N172" s="64"/>
      <c r="O172" s="63"/>
      <c r="P172" s="34"/>
      <c r="Q172" s="31"/>
      <c r="R172" s="31"/>
      <c r="S172" s="32"/>
      <c r="T172" s="33"/>
      <c r="U172" s="35"/>
      <c r="V172" s="33"/>
      <c r="W172" s="34"/>
      <c r="X172" s="74"/>
      <c r="Y172" s="62"/>
      <c r="Z172" s="64"/>
      <c r="AA172" s="63"/>
      <c r="AB172" s="34"/>
      <c r="AC172" s="31"/>
      <c r="AD172" s="31"/>
      <c r="AE172" s="32"/>
      <c r="AF172" s="33"/>
      <c r="AG172" s="35"/>
      <c r="AH172" s="33"/>
      <c r="AI172" s="34"/>
      <c r="AJ172" s="74"/>
      <c r="AK172" s="60"/>
      <c r="AL172" s="61"/>
      <c r="AM172" s="58">
        <f>'จัดรูปแบบ 4'!B168</f>
        <v>0</v>
      </c>
      <c r="AN172" s="59">
        <f>'จัดรูปแบบ 4'!A168</f>
        <v>0</v>
      </c>
      <c r="AO172" s="8">
        <f>SUMIF('ไตรมาส 1'!$A$7:$A$506,AN172,'ไตรมาส 1'!$D$7:$D$506)</f>
        <v>0</v>
      </c>
      <c r="AP172" s="8">
        <f>SUMIF('ไตรมาส 1'!$A$7:$A$506,AN172,'ไตรมาส 1'!$E$7:$E$506)</f>
        <v>0</v>
      </c>
      <c r="AQ172" s="8">
        <f>SUM(SUMIF('ไตรมาส 1'!$A$7:$A$506,'ไตรมาส 4'!AN172,'ไตรมาส 1'!$F$7:$F$506),SUMIF('ไตรมาส 1'!$M$7:$M$506,'ไตรมาส 4'!AN172,'ไตรมาส 1'!$R$7:$R$506),SUMIF('ไตรมาส 1'!$Y$7:$Y$506,'ไตรมาส 4'!AN172,'ไตรมาส 1'!$AD$7:$AD$506),SUMIF('ไตรมาส 2'!$A$7:$A$506,'ไตรมาส 4'!AN172,'ไตรมาส 2'!$F$7:$F$506),SUMIF('ไตรมาส 2'!$M$7:$M$506,'ไตรมาส 4'!AN172,'ไตรมาส 2'!$R$7:$R$506),SUMIF('ไตรมาส 2'!$Y$7:$Y$506,'ไตรมาส 4'!AN172,'ไตรมาส 2'!$AD$7:$AD$506),SUMIF('ไตรมาส 3'!$A$7:$A$506,'ไตรมาส 4'!AN172,'ไตรมาส 3'!$F$7:$F$506),SUMIF('ไตรมาส 3'!$M$7:$M$506,'ไตรมาส 4'!AN172,'ไตรมาส 3'!$R$7:$R$506),SUMIF('ไตรมาส 3'!$Y$7:$Y$506,'ไตรมาส 4'!AN172,'ไตรมาส 3'!$AD$7:$AD$506),SUMIF($A$7:$A$506,AN172,$F$7:$F$506),SUMIF($M$7:$M$506,AN172,$R$7:$R$506),SUMIF($Y$7:$Y$506,AN172,$AD$7:$AD$506))</f>
        <v>0</v>
      </c>
      <c r="AR172" s="8">
        <f>SUM(SUMIF('ไตรมาส 1'!$A$7:$A$506,'ไตรมาส 4'!AN172,'ไตรมาส 1'!$G$7:$G$506),SUMIF('ไตรมาส 1'!$M$7:$M$506,'ไตรมาส 4'!AN172,'ไตรมาส 1'!$S$7:$S$506),SUMIF('ไตรมาส 1'!$Y$7:$Y$506,'ไตรมาส 4'!AN172,'ไตรมาส 1'!$AE$7:$AE$506),SUMIF('ไตรมาส 2'!$A$7:$A$506,'ไตรมาส 4'!AN172,'ไตรมาส 2'!$G$7:$G$506),SUMIF('ไตรมาส 2'!$M$7:$M$506,'ไตรมาส 4'!AN172,'ไตรมาส 2'!$S$7:$S$506),SUMIF('ไตรมาส 2'!$Y$7:$Y$506,'ไตรมาส 4'!AN172,'ไตรมาส 2'!$AE$7:$AE$506),SUMIF('ไตรมาส 3'!$A$7:$A$506,'ไตรมาส 4'!AN172,'ไตรมาส 3'!$G$7:$G$506),SUMIF('ไตรมาส 3'!$M$7:$M$506,'ไตรมาส 4'!AN172,'ไตรมาส 3'!$S$7:$S$506),SUMIF('ไตรมาส 3'!$Y$7:$Y$506,'ไตรมาส 4'!AN172,'ไตรมาส 3'!$AE$7:$AE$506),SUMIF($A$7:$A$506,AN172,$G$7:$G$506),SUMIF($M$7:$M$506,AN172,$S$7:$S$506),SUMIF($Y$7:$Y$506,AN172,$AE$7:$AE$506))</f>
        <v>0</v>
      </c>
      <c r="AS172" s="8">
        <f t="shared" si="4"/>
        <v>0</v>
      </c>
      <c r="AT172" s="8">
        <f t="shared" si="5"/>
        <v>0</v>
      </c>
      <c r="AU172" s="6"/>
      <c r="AV172" s="7"/>
      <c r="AW172" s="81"/>
    </row>
    <row r="173" spans="1:49" ht="24.75" thickTop="1" thickBot="1" x14ac:dyDescent="0.25">
      <c r="A173" s="62"/>
      <c r="B173" s="64"/>
      <c r="C173" s="63"/>
      <c r="D173" s="34"/>
      <c r="E173" s="31"/>
      <c r="F173" s="31"/>
      <c r="G173" s="32"/>
      <c r="H173" s="33"/>
      <c r="I173" s="35"/>
      <c r="J173" s="33"/>
      <c r="K173" s="34"/>
      <c r="L173" s="70"/>
      <c r="M173" s="62"/>
      <c r="N173" s="64"/>
      <c r="O173" s="63"/>
      <c r="P173" s="34"/>
      <c r="Q173" s="31"/>
      <c r="R173" s="31"/>
      <c r="S173" s="32"/>
      <c r="T173" s="33"/>
      <c r="U173" s="35"/>
      <c r="V173" s="33"/>
      <c r="W173" s="34"/>
      <c r="X173" s="74"/>
      <c r="Y173" s="62"/>
      <c r="Z173" s="64"/>
      <c r="AA173" s="63"/>
      <c r="AB173" s="34"/>
      <c r="AC173" s="31"/>
      <c r="AD173" s="31"/>
      <c r="AE173" s="32"/>
      <c r="AF173" s="33"/>
      <c r="AG173" s="35"/>
      <c r="AH173" s="33"/>
      <c r="AI173" s="34"/>
      <c r="AJ173" s="74"/>
      <c r="AK173" s="60"/>
      <c r="AL173" s="61"/>
      <c r="AM173" s="58">
        <f>'จัดรูปแบบ 4'!B169</f>
        <v>0</v>
      </c>
      <c r="AN173" s="59">
        <f>'จัดรูปแบบ 4'!A169</f>
        <v>0</v>
      </c>
      <c r="AO173" s="8">
        <f>SUMIF('ไตรมาส 1'!$A$7:$A$506,AN173,'ไตรมาส 1'!$D$7:$D$506)</f>
        <v>0</v>
      </c>
      <c r="AP173" s="8">
        <f>SUMIF('ไตรมาส 1'!$A$7:$A$506,AN173,'ไตรมาส 1'!$E$7:$E$506)</f>
        <v>0</v>
      </c>
      <c r="AQ173" s="8">
        <f>SUM(SUMIF('ไตรมาส 1'!$A$7:$A$506,'ไตรมาส 4'!AN173,'ไตรมาส 1'!$F$7:$F$506),SUMIF('ไตรมาส 1'!$M$7:$M$506,'ไตรมาส 4'!AN173,'ไตรมาส 1'!$R$7:$R$506),SUMIF('ไตรมาส 1'!$Y$7:$Y$506,'ไตรมาส 4'!AN173,'ไตรมาส 1'!$AD$7:$AD$506),SUMIF('ไตรมาส 2'!$A$7:$A$506,'ไตรมาส 4'!AN173,'ไตรมาส 2'!$F$7:$F$506),SUMIF('ไตรมาส 2'!$M$7:$M$506,'ไตรมาส 4'!AN173,'ไตรมาส 2'!$R$7:$R$506),SUMIF('ไตรมาส 2'!$Y$7:$Y$506,'ไตรมาส 4'!AN173,'ไตรมาส 2'!$AD$7:$AD$506),SUMIF('ไตรมาส 3'!$A$7:$A$506,'ไตรมาส 4'!AN173,'ไตรมาส 3'!$F$7:$F$506),SUMIF('ไตรมาส 3'!$M$7:$M$506,'ไตรมาส 4'!AN173,'ไตรมาส 3'!$R$7:$R$506),SUMIF('ไตรมาส 3'!$Y$7:$Y$506,'ไตรมาส 4'!AN173,'ไตรมาส 3'!$AD$7:$AD$506),SUMIF($A$7:$A$506,AN173,$F$7:$F$506),SUMIF($M$7:$M$506,AN173,$R$7:$R$506),SUMIF($Y$7:$Y$506,AN173,$AD$7:$AD$506))</f>
        <v>0</v>
      </c>
      <c r="AR173" s="8">
        <f>SUM(SUMIF('ไตรมาส 1'!$A$7:$A$506,'ไตรมาส 4'!AN173,'ไตรมาส 1'!$G$7:$G$506),SUMIF('ไตรมาส 1'!$M$7:$M$506,'ไตรมาส 4'!AN173,'ไตรมาส 1'!$S$7:$S$506),SUMIF('ไตรมาส 1'!$Y$7:$Y$506,'ไตรมาส 4'!AN173,'ไตรมาส 1'!$AE$7:$AE$506),SUMIF('ไตรมาส 2'!$A$7:$A$506,'ไตรมาส 4'!AN173,'ไตรมาส 2'!$G$7:$G$506),SUMIF('ไตรมาส 2'!$M$7:$M$506,'ไตรมาส 4'!AN173,'ไตรมาส 2'!$S$7:$S$506),SUMIF('ไตรมาส 2'!$Y$7:$Y$506,'ไตรมาส 4'!AN173,'ไตรมาส 2'!$AE$7:$AE$506),SUMIF('ไตรมาส 3'!$A$7:$A$506,'ไตรมาส 4'!AN173,'ไตรมาส 3'!$G$7:$G$506),SUMIF('ไตรมาส 3'!$M$7:$M$506,'ไตรมาส 4'!AN173,'ไตรมาส 3'!$S$7:$S$506),SUMIF('ไตรมาส 3'!$Y$7:$Y$506,'ไตรมาส 4'!AN173,'ไตรมาส 3'!$AE$7:$AE$506),SUMIF($A$7:$A$506,AN173,$G$7:$G$506),SUMIF($M$7:$M$506,AN173,$S$7:$S$506),SUMIF($Y$7:$Y$506,AN173,$AE$7:$AE$506))</f>
        <v>0</v>
      </c>
      <c r="AS173" s="8">
        <f t="shared" si="4"/>
        <v>0</v>
      </c>
      <c r="AT173" s="8">
        <f t="shared" si="5"/>
        <v>0</v>
      </c>
      <c r="AU173" s="6"/>
      <c r="AV173" s="7"/>
      <c r="AW173" s="81"/>
    </row>
    <row r="174" spans="1:49" ht="24.75" thickTop="1" thickBot="1" x14ac:dyDescent="0.25">
      <c r="A174" s="62"/>
      <c r="B174" s="64"/>
      <c r="C174" s="63"/>
      <c r="D174" s="34"/>
      <c r="E174" s="31"/>
      <c r="F174" s="31"/>
      <c r="G174" s="32"/>
      <c r="H174" s="33"/>
      <c r="I174" s="35"/>
      <c r="J174" s="33"/>
      <c r="K174" s="34"/>
      <c r="L174" s="70"/>
      <c r="M174" s="62"/>
      <c r="N174" s="64"/>
      <c r="O174" s="63"/>
      <c r="P174" s="34"/>
      <c r="Q174" s="31"/>
      <c r="R174" s="31"/>
      <c r="S174" s="32"/>
      <c r="T174" s="33"/>
      <c r="U174" s="35"/>
      <c r="V174" s="33"/>
      <c r="W174" s="34"/>
      <c r="X174" s="74"/>
      <c r="Y174" s="62"/>
      <c r="Z174" s="64"/>
      <c r="AA174" s="63"/>
      <c r="AB174" s="34"/>
      <c r="AC174" s="31"/>
      <c r="AD174" s="31"/>
      <c r="AE174" s="32"/>
      <c r="AF174" s="33"/>
      <c r="AG174" s="35"/>
      <c r="AH174" s="33"/>
      <c r="AI174" s="34"/>
      <c r="AJ174" s="74"/>
      <c r="AK174" s="60"/>
      <c r="AL174" s="61"/>
      <c r="AM174" s="58">
        <f>'จัดรูปแบบ 4'!B170</f>
        <v>0</v>
      </c>
      <c r="AN174" s="59">
        <f>'จัดรูปแบบ 4'!A170</f>
        <v>0</v>
      </c>
      <c r="AO174" s="8">
        <f>SUMIF('ไตรมาส 1'!$A$7:$A$506,AN174,'ไตรมาส 1'!$D$7:$D$506)</f>
        <v>0</v>
      </c>
      <c r="AP174" s="8">
        <f>SUMIF('ไตรมาส 1'!$A$7:$A$506,AN174,'ไตรมาส 1'!$E$7:$E$506)</f>
        <v>0</v>
      </c>
      <c r="AQ174" s="8">
        <f>SUM(SUMIF('ไตรมาส 1'!$A$7:$A$506,'ไตรมาส 4'!AN174,'ไตรมาส 1'!$F$7:$F$506),SUMIF('ไตรมาส 1'!$M$7:$M$506,'ไตรมาส 4'!AN174,'ไตรมาส 1'!$R$7:$R$506),SUMIF('ไตรมาส 1'!$Y$7:$Y$506,'ไตรมาส 4'!AN174,'ไตรมาส 1'!$AD$7:$AD$506),SUMIF('ไตรมาส 2'!$A$7:$A$506,'ไตรมาส 4'!AN174,'ไตรมาส 2'!$F$7:$F$506),SUMIF('ไตรมาส 2'!$M$7:$M$506,'ไตรมาส 4'!AN174,'ไตรมาส 2'!$R$7:$R$506),SUMIF('ไตรมาส 2'!$Y$7:$Y$506,'ไตรมาส 4'!AN174,'ไตรมาส 2'!$AD$7:$AD$506),SUMIF('ไตรมาส 3'!$A$7:$A$506,'ไตรมาส 4'!AN174,'ไตรมาส 3'!$F$7:$F$506),SUMIF('ไตรมาส 3'!$M$7:$M$506,'ไตรมาส 4'!AN174,'ไตรมาส 3'!$R$7:$R$506),SUMIF('ไตรมาส 3'!$Y$7:$Y$506,'ไตรมาส 4'!AN174,'ไตรมาส 3'!$AD$7:$AD$506),SUMIF($A$7:$A$506,AN174,$F$7:$F$506),SUMIF($M$7:$M$506,AN174,$R$7:$R$506),SUMIF($Y$7:$Y$506,AN174,$AD$7:$AD$506))</f>
        <v>0</v>
      </c>
      <c r="AR174" s="8">
        <f>SUM(SUMIF('ไตรมาส 1'!$A$7:$A$506,'ไตรมาส 4'!AN174,'ไตรมาส 1'!$G$7:$G$506),SUMIF('ไตรมาส 1'!$M$7:$M$506,'ไตรมาส 4'!AN174,'ไตรมาส 1'!$S$7:$S$506),SUMIF('ไตรมาส 1'!$Y$7:$Y$506,'ไตรมาส 4'!AN174,'ไตรมาส 1'!$AE$7:$AE$506),SUMIF('ไตรมาส 2'!$A$7:$A$506,'ไตรมาส 4'!AN174,'ไตรมาส 2'!$G$7:$G$506),SUMIF('ไตรมาส 2'!$M$7:$M$506,'ไตรมาส 4'!AN174,'ไตรมาส 2'!$S$7:$S$506),SUMIF('ไตรมาส 2'!$Y$7:$Y$506,'ไตรมาส 4'!AN174,'ไตรมาส 2'!$AE$7:$AE$506),SUMIF('ไตรมาส 3'!$A$7:$A$506,'ไตรมาส 4'!AN174,'ไตรมาส 3'!$G$7:$G$506),SUMIF('ไตรมาส 3'!$M$7:$M$506,'ไตรมาส 4'!AN174,'ไตรมาส 3'!$S$7:$S$506),SUMIF('ไตรมาส 3'!$Y$7:$Y$506,'ไตรมาส 4'!AN174,'ไตรมาส 3'!$AE$7:$AE$506),SUMIF($A$7:$A$506,AN174,$G$7:$G$506),SUMIF($M$7:$M$506,AN174,$S$7:$S$506),SUMIF($Y$7:$Y$506,AN174,$AE$7:$AE$506))</f>
        <v>0</v>
      </c>
      <c r="AS174" s="8">
        <f t="shared" si="4"/>
        <v>0</v>
      </c>
      <c r="AT174" s="8">
        <f t="shared" si="5"/>
        <v>0</v>
      </c>
      <c r="AU174" s="6"/>
      <c r="AV174" s="7"/>
      <c r="AW174" s="81"/>
    </row>
    <row r="175" spans="1:49" ht="24.75" thickTop="1" thickBot="1" x14ac:dyDescent="0.25">
      <c r="A175" s="62"/>
      <c r="B175" s="64"/>
      <c r="C175" s="63"/>
      <c r="D175" s="34"/>
      <c r="E175" s="31"/>
      <c r="F175" s="31"/>
      <c r="G175" s="32"/>
      <c r="H175" s="33"/>
      <c r="I175" s="35"/>
      <c r="J175" s="33"/>
      <c r="K175" s="34"/>
      <c r="L175" s="70"/>
      <c r="M175" s="62"/>
      <c r="N175" s="64"/>
      <c r="O175" s="63"/>
      <c r="P175" s="34"/>
      <c r="Q175" s="31"/>
      <c r="R175" s="31"/>
      <c r="S175" s="32"/>
      <c r="T175" s="33"/>
      <c r="U175" s="35"/>
      <c r="V175" s="33"/>
      <c r="W175" s="34"/>
      <c r="X175" s="74"/>
      <c r="Y175" s="62"/>
      <c r="Z175" s="64"/>
      <c r="AA175" s="63"/>
      <c r="AB175" s="34"/>
      <c r="AC175" s="31"/>
      <c r="AD175" s="31"/>
      <c r="AE175" s="32"/>
      <c r="AF175" s="33"/>
      <c r="AG175" s="35"/>
      <c r="AH175" s="33"/>
      <c r="AI175" s="34"/>
      <c r="AJ175" s="74"/>
      <c r="AK175" s="60"/>
      <c r="AL175" s="61"/>
      <c r="AM175" s="58">
        <f>'จัดรูปแบบ 4'!B171</f>
        <v>0</v>
      </c>
      <c r="AN175" s="59">
        <f>'จัดรูปแบบ 4'!A171</f>
        <v>0</v>
      </c>
      <c r="AO175" s="8">
        <f>SUMIF('ไตรมาส 1'!$A$7:$A$506,AN175,'ไตรมาส 1'!$D$7:$D$506)</f>
        <v>0</v>
      </c>
      <c r="AP175" s="8">
        <f>SUMIF('ไตรมาส 1'!$A$7:$A$506,AN175,'ไตรมาส 1'!$E$7:$E$506)</f>
        <v>0</v>
      </c>
      <c r="AQ175" s="8">
        <f>SUM(SUMIF('ไตรมาส 1'!$A$7:$A$506,'ไตรมาส 4'!AN175,'ไตรมาส 1'!$F$7:$F$506),SUMIF('ไตรมาส 1'!$M$7:$M$506,'ไตรมาส 4'!AN175,'ไตรมาส 1'!$R$7:$R$506),SUMIF('ไตรมาส 1'!$Y$7:$Y$506,'ไตรมาส 4'!AN175,'ไตรมาส 1'!$AD$7:$AD$506),SUMIF('ไตรมาส 2'!$A$7:$A$506,'ไตรมาส 4'!AN175,'ไตรมาส 2'!$F$7:$F$506),SUMIF('ไตรมาส 2'!$M$7:$M$506,'ไตรมาส 4'!AN175,'ไตรมาส 2'!$R$7:$R$506),SUMIF('ไตรมาส 2'!$Y$7:$Y$506,'ไตรมาส 4'!AN175,'ไตรมาส 2'!$AD$7:$AD$506),SUMIF('ไตรมาส 3'!$A$7:$A$506,'ไตรมาส 4'!AN175,'ไตรมาส 3'!$F$7:$F$506),SUMIF('ไตรมาส 3'!$M$7:$M$506,'ไตรมาส 4'!AN175,'ไตรมาส 3'!$R$7:$R$506),SUMIF('ไตรมาส 3'!$Y$7:$Y$506,'ไตรมาส 4'!AN175,'ไตรมาส 3'!$AD$7:$AD$506),SUMIF($A$7:$A$506,AN175,$F$7:$F$506),SUMIF($M$7:$M$506,AN175,$R$7:$R$506),SUMIF($Y$7:$Y$506,AN175,$AD$7:$AD$506))</f>
        <v>0</v>
      </c>
      <c r="AR175" s="8">
        <f>SUM(SUMIF('ไตรมาส 1'!$A$7:$A$506,'ไตรมาส 4'!AN175,'ไตรมาส 1'!$G$7:$G$506),SUMIF('ไตรมาส 1'!$M$7:$M$506,'ไตรมาส 4'!AN175,'ไตรมาส 1'!$S$7:$S$506),SUMIF('ไตรมาส 1'!$Y$7:$Y$506,'ไตรมาส 4'!AN175,'ไตรมาส 1'!$AE$7:$AE$506),SUMIF('ไตรมาส 2'!$A$7:$A$506,'ไตรมาส 4'!AN175,'ไตรมาส 2'!$G$7:$G$506),SUMIF('ไตรมาส 2'!$M$7:$M$506,'ไตรมาส 4'!AN175,'ไตรมาส 2'!$S$7:$S$506),SUMIF('ไตรมาส 2'!$Y$7:$Y$506,'ไตรมาส 4'!AN175,'ไตรมาส 2'!$AE$7:$AE$506),SUMIF('ไตรมาส 3'!$A$7:$A$506,'ไตรมาส 4'!AN175,'ไตรมาส 3'!$G$7:$G$506),SUMIF('ไตรมาส 3'!$M$7:$M$506,'ไตรมาส 4'!AN175,'ไตรมาส 3'!$S$7:$S$506),SUMIF('ไตรมาส 3'!$Y$7:$Y$506,'ไตรมาส 4'!AN175,'ไตรมาส 3'!$AE$7:$AE$506),SUMIF($A$7:$A$506,AN175,$G$7:$G$506),SUMIF($M$7:$M$506,AN175,$S$7:$S$506),SUMIF($Y$7:$Y$506,AN175,$AE$7:$AE$506))</f>
        <v>0</v>
      </c>
      <c r="AS175" s="8">
        <f t="shared" si="4"/>
        <v>0</v>
      </c>
      <c r="AT175" s="8">
        <f t="shared" si="5"/>
        <v>0</v>
      </c>
      <c r="AU175" s="6"/>
      <c r="AV175" s="7"/>
      <c r="AW175" s="81"/>
    </row>
    <row r="176" spans="1:49" ht="24.75" thickTop="1" thickBot="1" x14ac:dyDescent="0.25">
      <c r="A176" s="62"/>
      <c r="B176" s="64"/>
      <c r="C176" s="63"/>
      <c r="D176" s="34"/>
      <c r="E176" s="31"/>
      <c r="F176" s="31"/>
      <c r="G176" s="32"/>
      <c r="H176" s="33"/>
      <c r="I176" s="35"/>
      <c r="J176" s="33"/>
      <c r="K176" s="34"/>
      <c r="L176" s="70"/>
      <c r="M176" s="62"/>
      <c r="N176" s="64"/>
      <c r="O176" s="63"/>
      <c r="P176" s="34"/>
      <c r="Q176" s="31"/>
      <c r="R176" s="31"/>
      <c r="S176" s="32"/>
      <c r="T176" s="33"/>
      <c r="U176" s="35"/>
      <c r="V176" s="33"/>
      <c r="W176" s="34"/>
      <c r="X176" s="74"/>
      <c r="Y176" s="62"/>
      <c r="Z176" s="64"/>
      <c r="AA176" s="63"/>
      <c r="AB176" s="34"/>
      <c r="AC176" s="31"/>
      <c r="AD176" s="31"/>
      <c r="AE176" s="32"/>
      <c r="AF176" s="33"/>
      <c r="AG176" s="35"/>
      <c r="AH176" s="33"/>
      <c r="AI176" s="34"/>
      <c r="AJ176" s="74"/>
      <c r="AK176" s="60"/>
      <c r="AL176" s="61"/>
      <c r="AM176" s="58">
        <f>'จัดรูปแบบ 4'!B172</f>
        <v>0</v>
      </c>
      <c r="AN176" s="59">
        <f>'จัดรูปแบบ 4'!A172</f>
        <v>0</v>
      </c>
      <c r="AO176" s="8">
        <f>SUMIF('ไตรมาส 1'!$A$7:$A$506,AN176,'ไตรมาส 1'!$D$7:$D$506)</f>
        <v>0</v>
      </c>
      <c r="AP176" s="8">
        <f>SUMIF('ไตรมาส 1'!$A$7:$A$506,AN176,'ไตรมาส 1'!$E$7:$E$506)</f>
        <v>0</v>
      </c>
      <c r="AQ176" s="8">
        <f>SUM(SUMIF('ไตรมาส 1'!$A$7:$A$506,'ไตรมาส 4'!AN176,'ไตรมาส 1'!$F$7:$F$506),SUMIF('ไตรมาส 1'!$M$7:$M$506,'ไตรมาส 4'!AN176,'ไตรมาส 1'!$R$7:$R$506),SUMIF('ไตรมาส 1'!$Y$7:$Y$506,'ไตรมาส 4'!AN176,'ไตรมาส 1'!$AD$7:$AD$506),SUMIF('ไตรมาส 2'!$A$7:$A$506,'ไตรมาส 4'!AN176,'ไตรมาส 2'!$F$7:$F$506),SUMIF('ไตรมาส 2'!$M$7:$M$506,'ไตรมาส 4'!AN176,'ไตรมาส 2'!$R$7:$R$506),SUMIF('ไตรมาส 2'!$Y$7:$Y$506,'ไตรมาส 4'!AN176,'ไตรมาส 2'!$AD$7:$AD$506),SUMIF('ไตรมาส 3'!$A$7:$A$506,'ไตรมาส 4'!AN176,'ไตรมาส 3'!$F$7:$F$506),SUMIF('ไตรมาส 3'!$M$7:$M$506,'ไตรมาส 4'!AN176,'ไตรมาส 3'!$R$7:$R$506),SUMIF('ไตรมาส 3'!$Y$7:$Y$506,'ไตรมาส 4'!AN176,'ไตรมาส 3'!$AD$7:$AD$506),SUMIF($A$7:$A$506,AN176,$F$7:$F$506),SUMIF($M$7:$M$506,AN176,$R$7:$R$506),SUMIF($Y$7:$Y$506,AN176,$AD$7:$AD$506))</f>
        <v>0</v>
      </c>
      <c r="AR176" s="8">
        <f>SUM(SUMIF('ไตรมาส 1'!$A$7:$A$506,'ไตรมาส 4'!AN176,'ไตรมาส 1'!$G$7:$G$506),SUMIF('ไตรมาส 1'!$M$7:$M$506,'ไตรมาส 4'!AN176,'ไตรมาส 1'!$S$7:$S$506),SUMIF('ไตรมาส 1'!$Y$7:$Y$506,'ไตรมาส 4'!AN176,'ไตรมาส 1'!$AE$7:$AE$506),SUMIF('ไตรมาส 2'!$A$7:$A$506,'ไตรมาส 4'!AN176,'ไตรมาส 2'!$G$7:$G$506),SUMIF('ไตรมาส 2'!$M$7:$M$506,'ไตรมาส 4'!AN176,'ไตรมาส 2'!$S$7:$S$506),SUMIF('ไตรมาส 2'!$Y$7:$Y$506,'ไตรมาส 4'!AN176,'ไตรมาส 2'!$AE$7:$AE$506),SUMIF('ไตรมาส 3'!$A$7:$A$506,'ไตรมาส 4'!AN176,'ไตรมาส 3'!$G$7:$G$506),SUMIF('ไตรมาส 3'!$M$7:$M$506,'ไตรมาส 4'!AN176,'ไตรมาส 3'!$S$7:$S$506),SUMIF('ไตรมาส 3'!$Y$7:$Y$506,'ไตรมาส 4'!AN176,'ไตรมาส 3'!$AE$7:$AE$506),SUMIF($A$7:$A$506,AN176,$G$7:$G$506),SUMIF($M$7:$M$506,AN176,$S$7:$S$506),SUMIF($Y$7:$Y$506,AN176,$AE$7:$AE$506))</f>
        <v>0</v>
      </c>
      <c r="AS176" s="8">
        <f t="shared" si="4"/>
        <v>0</v>
      </c>
      <c r="AT176" s="8">
        <f t="shared" si="5"/>
        <v>0</v>
      </c>
      <c r="AU176" s="6"/>
      <c r="AV176" s="7"/>
      <c r="AW176" s="81"/>
    </row>
    <row r="177" spans="1:49" ht="24.75" thickTop="1" thickBot="1" x14ac:dyDescent="0.25">
      <c r="A177" s="62"/>
      <c r="B177" s="64"/>
      <c r="C177" s="63"/>
      <c r="D177" s="34"/>
      <c r="E177" s="31"/>
      <c r="F177" s="31"/>
      <c r="G177" s="32"/>
      <c r="H177" s="33"/>
      <c r="I177" s="35"/>
      <c r="J177" s="33"/>
      <c r="K177" s="34"/>
      <c r="L177" s="70"/>
      <c r="M177" s="62"/>
      <c r="N177" s="64"/>
      <c r="O177" s="63"/>
      <c r="P177" s="34"/>
      <c r="Q177" s="31"/>
      <c r="R177" s="31"/>
      <c r="S177" s="32"/>
      <c r="T177" s="33"/>
      <c r="U177" s="35"/>
      <c r="V177" s="33"/>
      <c r="W177" s="34"/>
      <c r="X177" s="74"/>
      <c r="Y177" s="62"/>
      <c r="Z177" s="64"/>
      <c r="AA177" s="63"/>
      <c r="AB177" s="34"/>
      <c r="AC177" s="31"/>
      <c r="AD177" s="31"/>
      <c r="AE177" s="32"/>
      <c r="AF177" s="33"/>
      <c r="AG177" s="35"/>
      <c r="AH177" s="33"/>
      <c r="AI177" s="34"/>
      <c r="AJ177" s="74"/>
      <c r="AK177" s="60"/>
      <c r="AL177" s="61"/>
      <c r="AM177" s="58">
        <f>'จัดรูปแบบ 4'!B173</f>
        <v>0</v>
      </c>
      <c r="AN177" s="59">
        <f>'จัดรูปแบบ 4'!A173</f>
        <v>0</v>
      </c>
      <c r="AO177" s="8">
        <f>SUMIF('ไตรมาส 1'!$A$7:$A$506,AN177,'ไตรมาส 1'!$D$7:$D$506)</f>
        <v>0</v>
      </c>
      <c r="AP177" s="8">
        <f>SUMIF('ไตรมาส 1'!$A$7:$A$506,AN177,'ไตรมาส 1'!$E$7:$E$506)</f>
        <v>0</v>
      </c>
      <c r="AQ177" s="8">
        <f>SUM(SUMIF('ไตรมาส 1'!$A$7:$A$506,'ไตรมาส 4'!AN177,'ไตรมาส 1'!$F$7:$F$506),SUMIF('ไตรมาส 1'!$M$7:$M$506,'ไตรมาส 4'!AN177,'ไตรมาส 1'!$R$7:$R$506),SUMIF('ไตรมาส 1'!$Y$7:$Y$506,'ไตรมาส 4'!AN177,'ไตรมาส 1'!$AD$7:$AD$506),SUMIF('ไตรมาส 2'!$A$7:$A$506,'ไตรมาส 4'!AN177,'ไตรมาส 2'!$F$7:$F$506),SUMIF('ไตรมาส 2'!$M$7:$M$506,'ไตรมาส 4'!AN177,'ไตรมาส 2'!$R$7:$R$506),SUMIF('ไตรมาส 2'!$Y$7:$Y$506,'ไตรมาส 4'!AN177,'ไตรมาส 2'!$AD$7:$AD$506),SUMIF('ไตรมาส 3'!$A$7:$A$506,'ไตรมาส 4'!AN177,'ไตรมาส 3'!$F$7:$F$506),SUMIF('ไตรมาส 3'!$M$7:$M$506,'ไตรมาส 4'!AN177,'ไตรมาส 3'!$R$7:$R$506),SUMIF('ไตรมาส 3'!$Y$7:$Y$506,'ไตรมาส 4'!AN177,'ไตรมาส 3'!$AD$7:$AD$506),SUMIF($A$7:$A$506,AN177,$F$7:$F$506),SUMIF($M$7:$M$506,AN177,$R$7:$R$506),SUMIF($Y$7:$Y$506,AN177,$AD$7:$AD$506))</f>
        <v>0</v>
      </c>
      <c r="AR177" s="8">
        <f>SUM(SUMIF('ไตรมาส 1'!$A$7:$A$506,'ไตรมาส 4'!AN177,'ไตรมาส 1'!$G$7:$G$506),SUMIF('ไตรมาส 1'!$M$7:$M$506,'ไตรมาส 4'!AN177,'ไตรมาส 1'!$S$7:$S$506),SUMIF('ไตรมาส 1'!$Y$7:$Y$506,'ไตรมาส 4'!AN177,'ไตรมาส 1'!$AE$7:$AE$506),SUMIF('ไตรมาส 2'!$A$7:$A$506,'ไตรมาส 4'!AN177,'ไตรมาส 2'!$G$7:$G$506),SUMIF('ไตรมาส 2'!$M$7:$M$506,'ไตรมาส 4'!AN177,'ไตรมาส 2'!$S$7:$S$506),SUMIF('ไตรมาส 2'!$Y$7:$Y$506,'ไตรมาส 4'!AN177,'ไตรมาส 2'!$AE$7:$AE$506),SUMIF('ไตรมาส 3'!$A$7:$A$506,'ไตรมาส 4'!AN177,'ไตรมาส 3'!$G$7:$G$506),SUMIF('ไตรมาส 3'!$M$7:$M$506,'ไตรมาส 4'!AN177,'ไตรมาส 3'!$S$7:$S$506),SUMIF('ไตรมาส 3'!$Y$7:$Y$506,'ไตรมาส 4'!AN177,'ไตรมาส 3'!$AE$7:$AE$506),SUMIF($A$7:$A$506,AN177,$G$7:$G$506),SUMIF($M$7:$M$506,AN177,$S$7:$S$506),SUMIF($Y$7:$Y$506,AN177,$AE$7:$AE$506))</f>
        <v>0</v>
      </c>
      <c r="AS177" s="8">
        <f t="shared" si="4"/>
        <v>0</v>
      </c>
      <c r="AT177" s="8">
        <f t="shared" si="5"/>
        <v>0</v>
      </c>
      <c r="AU177" s="6"/>
      <c r="AV177" s="7"/>
      <c r="AW177" s="81"/>
    </row>
    <row r="178" spans="1:49" ht="24.75" thickTop="1" thickBot="1" x14ac:dyDescent="0.25">
      <c r="A178" s="62"/>
      <c r="B178" s="64"/>
      <c r="C178" s="63"/>
      <c r="D178" s="34"/>
      <c r="E178" s="31"/>
      <c r="F178" s="31"/>
      <c r="G178" s="32"/>
      <c r="H178" s="33"/>
      <c r="I178" s="35"/>
      <c r="J178" s="33"/>
      <c r="K178" s="34"/>
      <c r="L178" s="70"/>
      <c r="M178" s="62"/>
      <c r="N178" s="64"/>
      <c r="O178" s="63"/>
      <c r="P178" s="34"/>
      <c r="Q178" s="31"/>
      <c r="R178" s="31"/>
      <c r="S178" s="32"/>
      <c r="T178" s="33"/>
      <c r="U178" s="35"/>
      <c r="V178" s="33"/>
      <c r="W178" s="34"/>
      <c r="X178" s="74"/>
      <c r="Y178" s="62"/>
      <c r="Z178" s="64"/>
      <c r="AA178" s="63"/>
      <c r="AB178" s="34"/>
      <c r="AC178" s="31"/>
      <c r="AD178" s="31"/>
      <c r="AE178" s="32"/>
      <c r="AF178" s="33"/>
      <c r="AG178" s="35"/>
      <c r="AH178" s="33"/>
      <c r="AI178" s="34"/>
      <c r="AJ178" s="74"/>
      <c r="AK178" s="60"/>
      <c r="AL178" s="61"/>
      <c r="AM178" s="58">
        <f>'จัดรูปแบบ 4'!B174</f>
        <v>0</v>
      </c>
      <c r="AN178" s="59">
        <f>'จัดรูปแบบ 4'!A174</f>
        <v>0</v>
      </c>
      <c r="AO178" s="8">
        <f>SUMIF('ไตรมาส 1'!$A$7:$A$506,AN178,'ไตรมาส 1'!$D$7:$D$506)</f>
        <v>0</v>
      </c>
      <c r="AP178" s="8">
        <f>SUMIF('ไตรมาส 1'!$A$7:$A$506,AN178,'ไตรมาส 1'!$E$7:$E$506)</f>
        <v>0</v>
      </c>
      <c r="AQ178" s="8">
        <f>SUM(SUMIF('ไตรมาส 1'!$A$7:$A$506,'ไตรมาส 4'!AN178,'ไตรมาส 1'!$F$7:$F$506),SUMIF('ไตรมาส 1'!$M$7:$M$506,'ไตรมาส 4'!AN178,'ไตรมาส 1'!$R$7:$R$506),SUMIF('ไตรมาส 1'!$Y$7:$Y$506,'ไตรมาส 4'!AN178,'ไตรมาส 1'!$AD$7:$AD$506),SUMIF('ไตรมาส 2'!$A$7:$A$506,'ไตรมาส 4'!AN178,'ไตรมาส 2'!$F$7:$F$506),SUMIF('ไตรมาส 2'!$M$7:$M$506,'ไตรมาส 4'!AN178,'ไตรมาส 2'!$R$7:$R$506),SUMIF('ไตรมาส 2'!$Y$7:$Y$506,'ไตรมาส 4'!AN178,'ไตรมาส 2'!$AD$7:$AD$506),SUMIF('ไตรมาส 3'!$A$7:$A$506,'ไตรมาส 4'!AN178,'ไตรมาส 3'!$F$7:$F$506),SUMIF('ไตรมาส 3'!$M$7:$M$506,'ไตรมาส 4'!AN178,'ไตรมาส 3'!$R$7:$R$506),SUMIF('ไตรมาส 3'!$Y$7:$Y$506,'ไตรมาส 4'!AN178,'ไตรมาส 3'!$AD$7:$AD$506),SUMIF($A$7:$A$506,AN178,$F$7:$F$506),SUMIF($M$7:$M$506,AN178,$R$7:$R$506),SUMIF($Y$7:$Y$506,AN178,$AD$7:$AD$506))</f>
        <v>0</v>
      </c>
      <c r="AR178" s="8">
        <f>SUM(SUMIF('ไตรมาส 1'!$A$7:$A$506,'ไตรมาส 4'!AN178,'ไตรมาส 1'!$G$7:$G$506),SUMIF('ไตรมาส 1'!$M$7:$M$506,'ไตรมาส 4'!AN178,'ไตรมาส 1'!$S$7:$S$506),SUMIF('ไตรมาส 1'!$Y$7:$Y$506,'ไตรมาส 4'!AN178,'ไตรมาส 1'!$AE$7:$AE$506),SUMIF('ไตรมาส 2'!$A$7:$A$506,'ไตรมาส 4'!AN178,'ไตรมาส 2'!$G$7:$G$506),SUMIF('ไตรมาส 2'!$M$7:$M$506,'ไตรมาส 4'!AN178,'ไตรมาส 2'!$S$7:$S$506),SUMIF('ไตรมาส 2'!$Y$7:$Y$506,'ไตรมาส 4'!AN178,'ไตรมาส 2'!$AE$7:$AE$506),SUMIF('ไตรมาส 3'!$A$7:$A$506,'ไตรมาส 4'!AN178,'ไตรมาส 3'!$G$7:$G$506),SUMIF('ไตรมาส 3'!$M$7:$M$506,'ไตรมาส 4'!AN178,'ไตรมาส 3'!$S$7:$S$506),SUMIF('ไตรมาส 3'!$Y$7:$Y$506,'ไตรมาส 4'!AN178,'ไตรมาส 3'!$AE$7:$AE$506),SUMIF($A$7:$A$506,AN178,$G$7:$G$506),SUMIF($M$7:$M$506,AN178,$S$7:$S$506),SUMIF($Y$7:$Y$506,AN178,$AE$7:$AE$506))</f>
        <v>0</v>
      </c>
      <c r="AS178" s="8">
        <f t="shared" si="4"/>
        <v>0</v>
      </c>
      <c r="AT178" s="8">
        <f t="shared" si="5"/>
        <v>0</v>
      </c>
      <c r="AU178" s="6"/>
      <c r="AV178" s="7"/>
      <c r="AW178" s="81"/>
    </row>
    <row r="179" spans="1:49" ht="24.75" thickTop="1" thickBot="1" x14ac:dyDescent="0.25">
      <c r="A179" s="62"/>
      <c r="B179" s="64"/>
      <c r="C179" s="63"/>
      <c r="D179" s="34"/>
      <c r="E179" s="31"/>
      <c r="F179" s="31"/>
      <c r="G179" s="32"/>
      <c r="H179" s="33"/>
      <c r="I179" s="35"/>
      <c r="J179" s="33"/>
      <c r="K179" s="34"/>
      <c r="L179" s="70"/>
      <c r="M179" s="62"/>
      <c r="N179" s="64"/>
      <c r="O179" s="63"/>
      <c r="P179" s="34"/>
      <c r="Q179" s="31"/>
      <c r="R179" s="31"/>
      <c r="S179" s="32"/>
      <c r="T179" s="33"/>
      <c r="U179" s="35"/>
      <c r="V179" s="33"/>
      <c r="W179" s="34"/>
      <c r="X179" s="74"/>
      <c r="Y179" s="62"/>
      <c r="Z179" s="64"/>
      <c r="AA179" s="63"/>
      <c r="AB179" s="34"/>
      <c r="AC179" s="31"/>
      <c r="AD179" s="31"/>
      <c r="AE179" s="32"/>
      <c r="AF179" s="33"/>
      <c r="AG179" s="35"/>
      <c r="AH179" s="33"/>
      <c r="AI179" s="34"/>
      <c r="AJ179" s="74"/>
      <c r="AK179" s="60"/>
      <c r="AL179" s="61"/>
      <c r="AM179" s="58">
        <f>'จัดรูปแบบ 4'!B175</f>
        <v>0</v>
      </c>
      <c r="AN179" s="59">
        <f>'จัดรูปแบบ 4'!A175</f>
        <v>0</v>
      </c>
      <c r="AO179" s="8">
        <f>SUMIF('ไตรมาส 1'!$A$7:$A$506,AN179,'ไตรมาส 1'!$D$7:$D$506)</f>
        <v>0</v>
      </c>
      <c r="AP179" s="8">
        <f>SUMIF('ไตรมาส 1'!$A$7:$A$506,AN179,'ไตรมาส 1'!$E$7:$E$506)</f>
        <v>0</v>
      </c>
      <c r="AQ179" s="8">
        <f>SUM(SUMIF('ไตรมาส 1'!$A$7:$A$506,'ไตรมาส 4'!AN179,'ไตรมาส 1'!$F$7:$F$506),SUMIF('ไตรมาส 1'!$M$7:$M$506,'ไตรมาส 4'!AN179,'ไตรมาส 1'!$R$7:$R$506),SUMIF('ไตรมาส 1'!$Y$7:$Y$506,'ไตรมาส 4'!AN179,'ไตรมาส 1'!$AD$7:$AD$506),SUMIF('ไตรมาส 2'!$A$7:$A$506,'ไตรมาส 4'!AN179,'ไตรมาส 2'!$F$7:$F$506),SUMIF('ไตรมาส 2'!$M$7:$M$506,'ไตรมาส 4'!AN179,'ไตรมาส 2'!$R$7:$R$506),SUMIF('ไตรมาส 2'!$Y$7:$Y$506,'ไตรมาส 4'!AN179,'ไตรมาส 2'!$AD$7:$AD$506),SUMIF('ไตรมาส 3'!$A$7:$A$506,'ไตรมาส 4'!AN179,'ไตรมาส 3'!$F$7:$F$506),SUMIF('ไตรมาส 3'!$M$7:$M$506,'ไตรมาส 4'!AN179,'ไตรมาส 3'!$R$7:$R$506),SUMIF('ไตรมาส 3'!$Y$7:$Y$506,'ไตรมาส 4'!AN179,'ไตรมาส 3'!$AD$7:$AD$506),SUMIF($A$7:$A$506,AN179,$F$7:$F$506),SUMIF($M$7:$M$506,AN179,$R$7:$R$506),SUMIF($Y$7:$Y$506,AN179,$AD$7:$AD$506))</f>
        <v>0</v>
      </c>
      <c r="AR179" s="8">
        <f>SUM(SUMIF('ไตรมาส 1'!$A$7:$A$506,'ไตรมาส 4'!AN179,'ไตรมาส 1'!$G$7:$G$506),SUMIF('ไตรมาส 1'!$M$7:$M$506,'ไตรมาส 4'!AN179,'ไตรมาส 1'!$S$7:$S$506),SUMIF('ไตรมาส 1'!$Y$7:$Y$506,'ไตรมาส 4'!AN179,'ไตรมาส 1'!$AE$7:$AE$506),SUMIF('ไตรมาส 2'!$A$7:$A$506,'ไตรมาส 4'!AN179,'ไตรมาส 2'!$G$7:$G$506),SUMIF('ไตรมาส 2'!$M$7:$M$506,'ไตรมาส 4'!AN179,'ไตรมาส 2'!$S$7:$S$506),SUMIF('ไตรมาส 2'!$Y$7:$Y$506,'ไตรมาส 4'!AN179,'ไตรมาส 2'!$AE$7:$AE$506),SUMIF('ไตรมาส 3'!$A$7:$A$506,'ไตรมาส 4'!AN179,'ไตรมาส 3'!$G$7:$G$506),SUMIF('ไตรมาส 3'!$M$7:$M$506,'ไตรมาส 4'!AN179,'ไตรมาส 3'!$S$7:$S$506),SUMIF('ไตรมาส 3'!$Y$7:$Y$506,'ไตรมาส 4'!AN179,'ไตรมาส 3'!$AE$7:$AE$506),SUMIF($A$7:$A$506,AN179,$G$7:$G$506),SUMIF($M$7:$M$506,AN179,$S$7:$S$506),SUMIF($Y$7:$Y$506,AN179,$AE$7:$AE$506))</f>
        <v>0</v>
      </c>
      <c r="AS179" s="8">
        <f t="shared" si="4"/>
        <v>0</v>
      </c>
      <c r="AT179" s="8">
        <f t="shared" si="5"/>
        <v>0</v>
      </c>
      <c r="AU179" s="6"/>
      <c r="AV179" s="7"/>
      <c r="AW179" s="81"/>
    </row>
    <row r="180" spans="1:49" ht="24.75" thickTop="1" thickBot="1" x14ac:dyDescent="0.25">
      <c r="A180" s="62"/>
      <c r="B180" s="64"/>
      <c r="C180" s="63"/>
      <c r="D180" s="34"/>
      <c r="E180" s="31"/>
      <c r="F180" s="31"/>
      <c r="G180" s="32"/>
      <c r="H180" s="33"/>
      <c r="I180" s="35"/>
      <c r="J180" s="33"/>
      <c r="K180" s="34"/>
      <c r="L180" s="70"/>
      <c r="M180" s="62"/>
      <c r="N180" s="64"/>
      <c r="O180" s="63"/>
      <c r="P180" s="34"/>
      <c r="Q180" s="31"/>
      <c r="R180" s="31"/>
      <c r="S180" s="32"/>
      <c r="T180" s="33"/>
      <c r="U180" s="35"/>
      <c r="V180" s="33"/>
      <c r="W180" s="34"/>
      <c r="X180" s="74"/>
      <c r="Y180" s="62"/>
      <c r="Z180" s="64"/>
      <c r="AA180" s="63"/>
      <c r="AB180" s="34"/>
      <c r="AC180" s="31"/>
      <c r="AD180" s="31"/>
      <c r="AE180" s="32"/>
      <c r="AF180" s="33"/>
      <c r="AG180" s="35"/>
      <c r="AH180" s="33"/>
      <c r="AI180" s="34"/>
      <c r="AJ180" s="74"/>
      <c r="AK180" s="60"/>
      <c r="AL180" s="61"/>
      <c r="AM180" s="58">
        <f>'จัดรูปแบบ 4'!B176</f>
        <v>0</v>
      </c>
      <c r="AN180" s="59">
        <f>'จัดรูปแบบ 4'!A176</f>
        <v>0</v>
      </c>
      <c r="AO180" s="8">
        <f>SUMIF('ไตรมาส 1'!$A$7:$A$506,AN180,'ไตรมาส 1'!$D$7:$D$506)</f>
        <v>0</v>
      </c>
      <c r="AP180" s="8">
        <f>SUMIF('ไตรมาส 1'!$A$7:$A$506,AN180,'ไตรมาส 1'!$E$7:$E$506)</f>
        <v>0</v>
      </c>
      <c r="AQ180" s="8">
        <f>SUM(SUMIF('ไตรมาส 1'!$A$7:$A$506,'ไตรมาส 4'!AN180,'ไตรมาส 1'!$F$7:$F$506),SUMIF('ไตรมาส 1'!$M$7:$M$506,'ไตรมาส 4'!AN180,'ไตรมาส 1'!$R$7:$R$506),SUMIF('ไตรมาส 1'!$Y$7:$Y$506,'ไตรมาส 4'!AN180,'ไตรมาส 1'!$AD$7:$AD$506),SUMIF('ไตรมาส 2'!$A$7:$A$506,'ไตรมาส 4'!AN180,'ไตรมาส 2'!$F$7:$F$506),SUMIF('ไตรมาส 2'!$M$7:$M$506,'ไตรมาส 4'!AN180,'ไตรมาส 2'!$R$7:$R$506),SUMIF('ไตรมาส 2'!$Y$7:$Y$506,'ไตรมาส 4'!AN180,'ไตรมาส 2'!$AD$7:$AD$506),SUMIF('ไตรมาส 3'!$A$7:$A$506,'ไตรมาส 4'!AN180,'ไตรมาส 3'!$F$7:$F$506),SUMIF('ไตรมาส 3'!$M$7:$M$506,'ไตรมาส 4'!AN180,'ไตรมาส 3'!$R$7:$R$506),SUMIF('ไตรมาส 3'!$Y$7:$Y$506,'ไตรมาส 4'!AN180,'ไตรมาส 3'!$AD$7:$AD$506),SUMIF($A$7:$A$506,AN180,$F$7:$F$506),SUMIF($M$7:$M$506,AN180,$R$7:$R$506),SUMIF($Y$7:$Y$506,AN180,$AD$7:$AD$506))</f>
        <v>0</v>
      </c>
      <c r="AR180" s="8">
        <f>SUM(SUMIF('ไตรมาส 1'!$A$7:$A$506,'ไตรมาส 4'!AN180,'ไตรมาส 1'!$G$7:$G$506),SUMIF('ไตรมาส 1'!$M$7:$M$506,'ไตรมาส 4'!AN180,'ไตรมาส 1'!$S$7:$S$506),SUMIF('ไตรมาส 1'!$Y$7:$Y$506,'ไตรมาส 4'!AN180,'ไตรมาส 1'!$AE$7:$AE$506),SUMIF('ไตรมาส 2'!$A$7:$A$506,'ไตรมาส 4'!AN180,'ไตรมาส 2'!$G$7:$G$506),SUMIF('ไตรมาส 2'!$M$7:$M$506,'ไตรมาส 4'!AN180,'ไตรมาส 2'!$S$7:$S$506),SUMIF('ไตรมาส 2'!$Y$7:$Y$506,'ไตรมาส 4'!AN180,'ไตรมาส 2'!$AE$7:$AE$506),SUMIF('ไตรมาส 3'!$A$7:$A$506,'ไตรมาส 4'!AN180,'ไตรมาส 3'!$G$7:$G$506),SUMIF('ไตรมาส 3'!$M$7:$M$506,'ไตรมาส 4'!AN180,'ไตรมาส 3'!$S$7:$S$506),SUMIF('ไตรมาส 3'!$Y$7:$Y$506,'ไตรมาส 4'!AN180,'ไตรมาส 3'!$AE$7:$AE$506),SUMIF($A$7:$A$506,AN180,$G$7:$G$506),SUMIF($M$7:$M$506,AN180,$S$7:$S$506),SUMIF($Y$7:$Y$506,AN180,$AE$7:$AE$506))</f>
        <v>0</v>
      </c>
      <c r="AS180" s="8">
        <f t="shared" si="4"/>
        <v>0</v>
      </c>
      <c r="AT180" s="8">
        <f t="shared" si="5"/>
        <v>0</v>
      </c>
      <c r="AU180" s="6"/>
      <c r="AV180" s="7"/>
      <c r="AW180" s="81"/>
    </row>
    <row r="181" spans="1:49" ht="24.75" thickTop="1" thickBot="1" x14ac:dyDescent="0.25">
      <c r="A181" s="62"/>
      <c r="B181" s="64"/>
      <c r="C181" s="63"/>
      <c r="D181" s="34"/>
      <c r="E181" s="31"/>
      <c r="F181" s="31"/>
      <c r="G181" s="32"/>
      <c r="H181" s="33"/>
      <c r="I181" s="35"/>
      <c r="J181" s="33"/>
      <c r="K181" s="34"/>
      <c r="L181" s="70"/>
      <c r="M181" s="62"/>
      <c r="N181" s="64"/>
      <c r="O181" s="63"/>
      <c r="P181" s="34"/>
      <c r="Q181" s="31"/>
      <c r="R181" s="31"/>
      <c r="S181" s="32"/>
      <c r="T181" s="33"/>
      <c r="U181" s="35"/>
      <c r="V181" s="33"/>
      <c r="W181" s="34"/>
      <c r="X181" s="74"/>
      <c r="Y181" s="62"/>
      <c r="Z181" s="64"/>
      <c r="AA181" s="63"/>
      <c r="AB181" s="34"/>
      <c r="AC181" s="31"/>
      <c r="AD181" s="31"/>
      <c r="AE181" s="32"/>
      <c r="AF181" s="33"/>
      <c r="AG181" s="35"/>
      <c r="AH181" s="33"/>
      <c r="AI181" s="34"/>
      <c r="AJ181" s="74"/>
      <c r="AK181" s="60"/>
      <c r="AL181" s="61"/>
      <c r="AM181" s="58">
        <f>'จัดรูปแบบ 4'!B177</f>
        <v>0</v>
      </c>
      <c r="AN181" s="59">
        <f>'จัดรูปแบบ 4'!A177</f>
        <v>0</v>
      </c>
      <c r="AO181" s="8">
        <f>SUMIF('ไตรมาส 1'!$A$7:$A$506,AN181,'ไตรมาส 1'!$D$7:$D$506)</f>
        <v>0</v>
      </c>
      <c r="AP181" s="8">
        <f>SUMIF('ไตรมาส 1'!$A$7:$A$506,AN181,'ไตรมาส 1'!$E$7:$E$506)</f>
        <v>0</v>
      </c>
      <c r="AQ181" s="8">
        <f>SUM(SUMIF('ไตรมาส 1'!$A$7:$A$506,'ไตรมาส 4'!AN181,'ไตรมาส 1'!$F$7:$F$506),SUMIF('ไตรมาส 1'!$M$7:$M$506,'ไตรมาส 4'!AN181,'ไตรมาส 1'!$R$7:$R$506),SUMIF('ไตรมาส 1'!$Y$7:$Y$506,'ไตรมาส 4'!AN181,'ไตรมาส 1'!$AD$7:$AD$506),SUMIF('ไตรมาส 2'!$A$7:$A$506,'ไตรมาส 4'!AN181,'ไตรมาส 2'!$F$7:$F$506),SUMIF('ไตรมาส 2'!$M$7:$M$506,'ไตรมาส 4'!AN181,'ไตรมาส 2'!$R$7:$R$506),SUMIF('ไตรมาส 2'!$Y$7:$Y$506,'ไตรมาส 4'!AN181,'ไตรมาส 2'!$AD$7:$AD$506),SUMIF('ไตรมาส 3'!$A$7:$A$506,'ไตรมาส 4'!AN181,'ไตรมาส 3'!$F$7:$F$506),SUMIF('ไตรมาส 3'!$M$7:$M$506,'ไตรมาส 4'!AN181,'ไตรมาส 3'!$R$7:$R$506),SUMIF('ไตรมาส 3'!$Y$7:$Y$506,'ไตรมาส 4'!AN181,'ไตรมาส 3'!$AD$7:$AD$506),SUMIF($A$7:$A$506,AN181,$F$7:$F$506),SUMIF($M$7:$M$506,AN181,$R$7:$R$506),SUMIF($Y$7:$Y$506,AN181,$AD$7:$AD$506))</f>
        <v>0</v>
      </c>
      <c r="AR181" s="8">
        <f>SUM(SUMIF('ไตรมาส 1'!$A$7:$A$506,'ไตรมาส 4'!AN181,'ไตรมาส 1'!$G$7:$G$506),SUMIF('ไตรมาส 1'!$M$7:$M$506,'ไตรมาส 4'!AN181,'ไตรมาส 1'!$S$7:$S$506),SUMIF('ไตรมาส 1'!$Y$7:$Y$506,'ไตรมาส 4'!AN181,'ไตรมาส 1'!$AE$7:$AE$506),SUMIF('ไตรมาส 2'!$A$7:$A$506,'ไตรมาส 4'!AN181,'ไตรมาส 2'!$G$7:$G$506),SUMIF('ไตรมาส 2'!$M$7:$M$506,'ไตรมาส 4'!AN181,'ไตรมาส 2'!$S$7:$S$506),SUMIF('ไตรมาส 2'!$Y$7:$Y$506,'ไตรมาส 4'!AN181,'ไตรมาส 2'!$AE$7:$AE$506),SUMIF('ไตรมาส 3'!$A$7:$A$506,'ไตรมาส 4'!AN181,'ไตรมาส 3'!$G$7:$G$506),SUMIF('ไตรมาส 3'!$M$7:$M$506,'ไตรมาส 4'!AN181,'ไตรมาส 3'!$S$7:$S$506),SUMIF('ไตรมาส 3'!$Y$7:$Y$506,'ไตรมาส 4'!AN181,'ไตรมาส 3'!$AE$7:$AE$506),SUMIF($A$7:$A$506,AN181,$G$7:$G$506),SUMIF($M$7:$M$506,AN181,$S$7:$S$506),SUMIF($Y$7:$Y$506,AN181,$AE$7:$AE$506))</f>
        <v>0</v>
      </c>
      <c r="AS181" s="8">
        <f t="shared" si="4"/>
        <v>0</v>
      </c>
      <c r="AT181" s="8">
        <f t="shared" si="5"/>
        <v>0</v>
      </c>
      <c r="AU181" s="6"/>
      <c r="AV181" s="7"/>
      <c r="AW181" s="81"/>
    </row>
    <row r="182" spans="1:49" ht="24.75" thickTop="1" thickBot="1" x14ac:dyDescent="0.25">
      <c r="A182" s="62"/>
      <c r="B182" s="64"/>
      <c r="C182" s="63"/>
      <c r="D182" s="34"/>
      <c r="E182" s="31"/>
      <c r="F182" s="31"/>
      <c r="G182" s="32"/>
      <c r="H182" s="33"/>
      <c r="I182" s="35"/>
      <c r="J182" s="33"/>
      <c r="K182" s="34"/>
      <c r="L182" s="70"/>
      <c r="M182" s="62"/>
      <c r="N182" s="64"/>
      <c r="O182" s="63"/>
      <c r="P182" s="34"/>
      <c r="Q182" s="31"/>
      <c r="R182" s="31"/>
      <c r="S182" s="32"/>
      <c r="T182" s="33"/>
      <c r="U182" s="35"/>
      <c r="V182" s="33"/>
      <c r="W182" s="34"/>
      <c r="X182" s="74"/>
      <c r="Y182" s="62"/>
      <c r="Z182" s="64"/>
      <c r="AA182" s="63"/>
      <c r="AB182" s="34"/>
      <c r="AC182" s="31"/>
      <c r="AD182" s="31"/>
      <c r="AE182" s="32"/>
      <c r="AF182" s="33"/>
      <c r="AG182" s="35"/>
      <c r="AH182" s="33"/>
      <c r="AI182" s="34"/>
      <c r="AJ182" s="74"/>
      <c r="AK182" s="60"/>
      <c r="AL182" s="61"/>
      <c r="AM182" s="58">
        <f>'จัดรูปแบบ 4'!B178</f>
        <v>0</v>
      </c>
      <c r="AN182" s="59">
        <f>'จัดรูปแบบ 4'!A178</f>
        <v>0</v>
      </c>
      <c r="AO182" s="8">
        <f>SUMIF('ไตรมาส 1'!$A$7:$A$506,AN182,'ไตรมาส 1'!$D$7:$D$506)</f>
        <v>0</v>
      </c>
      <c r="AP182" s="8">
        <f>SUMIF('ไตรมาส 1'!$A$7:$A$506,AN182,'ไตรมาส 1'!$E$7:$E$506)</f>
        <v>0</v>
      </c>
      <c r="AQ182" s="8">
        <f>SUM(SUMIF('ไตรมาส 1'!$A$7:$A$506,'ไตรมาส 4'!AN182,'ไตรมาส 1'!$F$7:$F$506),SUMIF('ไตรมาส 1'!$M$7:$M$506,'ไตรมาส 4'!AN182,'ไตรมาส 1'!$R$7:$R$506),SUMIF('ไตรมาส 1'!$Y$7:$Y$506,'ไตรมาส 4'!AN182,'ไตรมาส 1'!$AD$7:$AD$506),SUMIF('ไตรมาส 2'!$A$7:$A$506,'ไตรมาส 4'!AN182,'ไตรมาส 2'!$F$7:$F$506),SUMIF('ไตรมาส 2'!$M$7:$M$506,'ไตรมาส 4'!AN182,'ไตรมาส 2'!$R$7:$R$506),SUMIF('ไตรมาส 2'!$Y$7:$Y$506,'ไตรมาส 4'!AN182,'ไตรมาส 2'!$AD$7:$AD$506),SUMIF('ไตรมาส 3'!$A$7:$A$506,'ไตรมาส 4'!AN182,'ไตรมาส 3'!$F$7:$F$506),SUMIF('ไตรมาส 3'!$M$7:$M$506,'ไตรมาส 4'!AN182,'ไตรมาส 3'!$R$7:$R$506),SUMIF('ไตรมาส 3'!$Y$7:$Y$506,'ไตรมาส 4'!AN182,'ไตรมาส 3'!$AD$7:$AD$506),SUMIF($A$7:$A$506,AN182,$F$7:$F$506),SUMIF($M$7:$M$506,AN182,$R$7:$R$506),SUMIF($Y$7:$Y$506,AN182,$AD$7:$AD$506))</f>
        <v>0</v>
      </c>
      <c r="AR182" s="8">
        <f>SUM(SUMIF('ไตรมาส 1'!$A$7:$A$506,'ไตรมาส 4'!AN182,'ไตรมาส 1'!$G$7:$G$506),SUMIF('ไตรมาส 1'!$M$7:$M$506,'ไตรมาส 4'!AN182,'ไตรมาส 1'!$S$7:$S$506),SUMIF('ไตรมาส 1'!$Y$7:$Y$506,'ไตรมาส 4'!AN182,'ไตรมาส 1'!$AE$7:$AE$506),SUMIF('ไตรมาส 2'!$A$7:$A$506,'ไตรมาส 4'!AN182,'ไตรมาส 2'!$G$7:$G$506),SUMIF('ไตรมาส 2'!$M$7:$M$506,'ไตรมาส 4'!AN182,'ไตรมาส 2'!$S$7:$S$506),SUMIF('ไตรมาส 2'!$Y$7:$Y$506,'ไตรมาส 4'!AN182,'ไตรมาส 2'!$AE$7:$AE$506),SUMIF('ไตรมาส 3'!$A$7:$A$506,'ไตรมาส 4'!AN182,'ไตรมาส 3'!$G$7:$G$506),SUMIF('ไตรมาส 3'!$M$7:$M$506,'ไตรมาส 4'!AN182,'ไตรมาส 3'!$S$7:$S$506),SUMIF('ไตรมาส 3'!$Y$7:$Y$506,'ไตรมาส 4'!AN182,'ไตรมาส 3'!$AE$7:$AE$506),SUMIF($A$7:$A$506,AN182,$G$7:$G$506),SUMIF($M$7:$M$506,AN182,$S$7:$S$506),SUMIF($Y$7:$Y$506,AN182,$AE$7:$AE$506))</f>
        <v>0</v>
      </c>
      <c r="AS182" s="8">
        <f t="shared" si="4"/>
        <v>0</v>
      </c>
      <c r="AT182" s="8">
        <f t="shared" si="5"/>
        <v>0</v>
      </c>
      <c r="AU182" s="6"/>
      <c r="AV182" s="7"/>
      <c r="AW182" s="81"/>
    </row>
    <row r="183" spans="1:49" ht="24.75" thickTop="1" thickBot="1" x14ac:dyDescent="0.25">
      <c r="A183" s="62"/>
      <c r="B183" s="64"/>
      <c r="C183" s="63"/>
      <c r="D183" s="34"/>
      <c r="E183" s="31"/>
      <c r="F183" s="31"/>
      <c r="G183" s="32"/>
      <c r="H183" s="33"/>
      <c r="I183" s="35"/>
      <c r="J183" s="33"/>
      <c r="K183" s="34"/>
      <c r="L183" s="70"/>
      <c r="M183" s="62"/>
      <c r="N183" s="64"/>
      <c r="O183" s="63"/>
      <c r="P183" s="34"/>
      <c r="Q183" s="31"/>
      <c r="R183" s="31"/>
      <c r="S183" s="32"/>
      <c r="T183" s="33"/>
      <c r="U183" s="35"/>
      <c r="V183" s="33"/>
      <c r="W183" s="34"/>
      <c r="X183" s="74"/>
      <c r="Y183" s="62"/>
      <c r="Z183" s="64"/>
      <c r="AA183" s="63"/>
      <c r="AB183" s="34"/>
      <c r="AC183" s="31"/>
      <c r="AD183" s="31"/>
      <c r="AE183" s="32"/>
      <c r="AF183" s="33"/>
      <c r="AG183" s="35"/>
      <c r="AH183" s="33"/>
      <c r="AI183" s="34"/>
      <c r="AJ183" s="74"/>
      <c r="AK183" s="60"/>
      <c r="AL183" s="61"/>
      <c r="AM183" s="58">
        <f>'จัดรูปแบบ 4'!B179</f>
        <v>0</v>
      </c>
      <c r="AN183" s="59">
        <f>'จัดรูปแบบ 4'!A179</f>
        <v>0</v>
      </c>
      <c r="AO183" s="8">
        <f>SUMIF('ไตรมาส 1'!$A$7:$A$506,AN183,'ไตรมาส 1'!$D$7:$D$506)</f>
        <v>0</v>
      </c>
      <c r="AP183" s="8">
        <f>SUMIF('ไตรมาส 1'!$A$7:$A$506,AN183,'ไตรมาส 1'!$E$7:$E$506)</f>
        <v>0</v>
      </c>
      <c r="AQ183" s="8">
        <f>SUM(SUMIF('ไตรมาส 1'!$A$7:$A$506,'ไตรมาส 4'!AN183,'ไตรมาส 1'!$F$7:$F$506),SUMIF('ไตรมาส 1'!$M$7:$M$506,'ไตรมาส 4'!AN183,'ไตรมาส 1'!$R$7:$R$506),SUMIF('ไตรมาส 1'!$Y$7:$Y$506,'ไตรมาส 4'!AN183,'ไตรมาส 1'!$AD$7:$AD$506),SUMIF('ไตรมาส 2'!$A$7:$A$506,'ไตรมาส 4'!AN183,'ไตรมาส 2'!$F$7:$F$506),SUMIF('ไตรมาส 2'!$M$7:$M$506,'ไตรมาส 4'!AN183,'ไตรมาส 2'!$R$7:$R$506),SUMIF('ไตรมาส 2'!$Y$7:$Y$506,'ไตรมาส 4'!AN183,'ไตรมาส 2'!$AD$7:$AD$506),SUMIF('ไตรมาส 3'!$A$7:$A$506,'ไตรมาส 4'!AN183,'ไตรมาส 3'!$F$7:$F$506),SUMIF('ไตรมาส 3'!$M$7:$M$506,'ไตรมาส 4'!AN183,'ไตรมาส 3'!$R$7:$R$506),SUMIF('ไตรมาส 3'!$Y$7:$Y$506,'ไตรมาส 4'!AN183,'ไตรมาส 3'!$AD$7:$AD$506),SUMIF($A$7:$A$506,AN183,$F$7:$F$506),SUMIF($M$7:$M$506,AN183,$R$7:$R$506),SUMIF($Y$7:$Y$506,AN183,$AD$7:$AD$506))</f>
        <v>0</v>
      </c>
      <c r="AR183" s="8">
        <f>SUM(SUMIF('ไตรมาส 1'!$A$7:$A$506,'ไตรมาส 4'!AN183,'ไตรมาส 1'!$G$7:$G$506),SUMIF('ไตรมาส 1'!$M$7:$M$506,'ไตรมาส 4'!AN183,'ไตรมาส 1'!$S$7:$S$506),SUMIF('ไตรมาส 1'!$Y$7:$Y$506,'ไตรมาส 4'!AN183,'ไตรมาส 1'!$AE$7:$AE$506),SUMIF('ไตรมาส 2'!$A$7:$A$506,'ไตรมาส 4'!AN183,'ไตรมาส 2'!$G$7:$G$506),SUMIF('ไตรมาส 2'!$M$7:$M$506,'ไตรมาส 4'!AN183,'ไตรมาส 2'!$S$7:$S$506),SUMIF('ไตรมาส 2'!$Y$7:$Y$506,'ไตรมาส 4'!AN183,'ไตรมาส 2'!$AE$7:$AE$506),SUMIF('ไตรมาส 3'!$A$7:$A$506,'ไตรมาส 4'!AN183,'ไตรมาส 3'!$G$7:$G$506),SUMIF('ไตรมาส 3'!$M$7:$M$506,'ไตรมาส 4'!AN183,'ไตรมาส 3'!$S$7:$S$506),SUMIF('ไตรมาส 3'!$Y$7:$Y$506,'ไตรมาส 4'!AN183,'ไตรมาส 3'!$AE$7:$AE$506),SUMIF($A$7:$A$506,AN183,$G$7:$G$506),SUMIF($M$7:$M$506,AN183,$S$7:$S$506),SUMIF($Y$7:$Y$506,AN183,$AE$7:$AE$506))</f>
        <v>0</v>
      </c>
      <c r="AS183" s="8">
        <f t="shared" si="4"/>
        <v>0</v>
      </c>
      <c r="AT183" s="8">
        <f t="shared" si="5"/>
        <v>0</v>
      </c>
      <c r="AU183" s="6"/>
      <c r="AV183" s="7"/>
      <c r="AW183" s="81"/>
    </row>
    <row r="184" spans="1:49" ht="24.75" thickTop="1" thickBot="1" x14ac:dyDescent="0.25">
      <c r="A184" s="62"/>
      <c r="B184" s="64"/>
      <c r="C184" s="63"/>
      <c r="D184" s="34"/>
      <c r="E184" s="31"/>
      <c r="F184" s="31"/>
      <c r="G184" s="32"/>
      <c r="H184" s="33"/>
      <c r="I184" s="35"/>
      <c r="J184" s="33"/>
      <c r="K184" s="34"/>
      <c r="L184" s="70"/>
      <c r="M184" s="62"/>
      <c r="N184" s="64"/>
      <c r="O184" s="63"/>
      <c r="P184" s="34"/>
      <c r="Q184" s="31"/>
      <c r="R184" s="31"/>
      <c r="S184" s="32"/>
      <c r="T184" s="33"/>
      <c r="U184" s="35"/>
      <c r="V184" s="33"/>
      <c r="W184" s="34"/>
      <c r="X184" s="74"/>
      <c r="Y184" s="62"/>
      <c r="Z184" s="64"/>
      <c r="AA184" s="63"/>
      <c r="AB184" s="34"/>
      <c r="AC184" s="31"/>
      <c r="AD184" s="31"/>
      <c r="AE184" s="32"/>
      <c r="AF184" s="33"/>
      <c r="AG184" s="35"/>
      <c r="AH184" s="33"/>
      <c r="AI184" s="34"/>
      <c r="AJ184" s="74"/>
      <c r="AK184" s="60"/>
      <c r="AL184" s="61"/>
      <c r="AM184" s="58">
        <f>'จัดรูปแบบ 4'!B180</f>
        <v>0</v>
      </c>
      <c r="AN184" s="59">
        <f>'จัดรูปแบบ 4'!A180</f>
        <v>0</v>
      </c>
      <c r="AO184" s="8">
        <f>SUMIF('ไตรมาส 1'!$A$7:$A$506,AN184,'ไตรมาส 1'!$D$7:$D$506)</f>
        <v>0</v>
      </c>
      <c r="AP184" s="8">
        <f>SUMIF('ไตรมาส 1'!$A$7:$A$506,AN184,'ไตรมาส 1'!$E$7:$E$506)</f>
        <v>0</v>
      </c>
      <c r="AQ184" s="8">
        <f>SUM(SUMIF('ไตรมาส 1'!$A$7:$A$506,'ไตรมาส 4'!AN184,'ไตรมาส 1'!$F$7:$F$506),SUMIF('ไตรมาส 1'!$M$7:$M$506,'ไตรมาส 4'!AN184,'ไตรมาส 1'!$R$7:$R$506),SUMIF('ไตรมาส 1'!$Y$7:$Y$506,'ไตรมาส 4'!AN184,'ไตรมาส 1'!$AD$7:$AD$506),SUMIF('ไตรมาส 2'!$A$7:$A$506,'ไตรมาส 4'!AN184,'ไตรมาส 2'!$F$7:$F$506),SUMIF('ไตรมาส 2'!$M$7:$M$506,'ไตรมาส 4'!AN184,'ไตรมาส 2'!$R$7:$R$506),SUMIF('ไตรมาส 2'!$Y$7:$Y$506,'ไตรมาส 4'!AN184,'ไตรมาส 2'!$AD$7:$AD$506),SUMIF('ไตรมาส 3'!$A$7:$A$506,'ไตรมาส 4'!AN184,'ไตรมาส 3'!$F$7:$F$506),SUMIF('ไตรมาส 3'!$M$7:$M$506,'ไตรมาส 4'!AN184,'ไตรมาส 3'!$R$7:$R$506),SUMIF('ไตรมาส 3'!$Y$7:$Y$506,'ไตรมาส 4'!AN184,'ไตรมาส 3'!$AD$7:$AD$506),SUMIF($A$7:$A$506,AN184,$F$7:$F$506),SUMIF($M$7:$M$506,AN184,$R$7:$R$506),SUMIF($Y$7:$Y$506,AN184,$AD$7:$AD$506))</f>
        <v>0</v>
      </c>
      <c r="AR184" s="8">
        <f>SUM(SUMIF('ไตรมาส 1'!$A$7:$A$506,'ไตรมาส 4'!AN184,'ไตรมาส 1'!$G$7:$G$506),SUMIF('ไตรมาส 1'!$M$7:$M$506,'ไตรมาส 4'!AN184,'ไตรมาส 1'!$S$7:$S$506),SUMIF('ไตรมาส 1'!$Y$7:$Y$506,'ไตรมาส 4'!AN184,'ไตรมาส 1'!$AE$7:$AE$506),SUMIF('ไตรมาส 2'!$A$7:$A$506,'ไตรมาส 4'!AN184,'ไตรมาส 2'!$G$7:$G$506),SUMIF('ไตรมาส 2'!$M$7:$M$506,'ไตรมาส 4'!AN184,'ไตรมาส 2'!$S$7:$S$506),SUMIF('ไตรมาส 2'!$Y$7:$Y$506,'ไตรมาส 4'!AN184,'ไตรมาส 2'!$AE$7:$AE$506),SUMIF('ไตรมาส 3'!$A$7:$A$506,'ไตรมาส 4'!AN184,'ไตรมาส 3'!$G$7:$G$506),SUMIF('ไตรมาส 3'!$M$7:$M$506,'ไตรมาส 4'!AN184,'ไตรมาส 3'!$S$7:$S$506),SUMIF('ไตรมาส 3'!$Y$7:$Y$506,'ไตรมาส 4'!AN184,'ไตรมาส 3'!$AE$7:$AE$506),SUMIF($A$7:$A$506,AN184,$G$7:$G$506),SUMIF($M$7:$M$506,AN184,$S$7:$S$506),SUMIF($Y$7:$Y$506,AN184,$AE$7:$AE$506))</f>
        <v>0</v>
      </c>
      <c r="AS184" s="8">
        <f t="shared" si="4"/>
        <v>0</v>
      </c>
      <c r="AT184" s="8">
        <f t="shared" si="5"/>
        <v>0</v>
      </c>
      <c r="AU184" s="6"/>
      <c r="AV184" s="7"/>
      <c r="AW184" s="81"/>
    </row>
    <row r="185" spans="1:49" ht="24.75" thickTop="1" thickBot="1" x14ac:dyDescent="0.25">
      <c r="A185" s="62"/>
      <c r="B185" s="64"/>
      <c r="C185" s="63"/>
      <c r="D185" s="34"/>
      <c r="E185" s="31"/>
      <c r="F185" s="31"/>
      <c r="G185" s="32"/>
      <c r="H185" s="33"/>
      <c r="I185" s="35"/>
      <c r="J185" s="33"/>
      <c r="K185" s="34"/>
      <c r="L185" s="70"/>
      <c r="M185" s="62"/>
      <c r="N185" s="64"/>
      <c r="O185" s="63"/>
      <c r="P185" s="34"/>
      <c r="Q185" s="31"/>
      <c r="R185" s="31"/>
      <c r="S185" s="32"/>
      <c r="T185" s="33"/>
      <c r="U185" s="35"/>
      <c r="V185" s="33"/>
      <c r="W185" s="34"/>
      <c r="X185" s="74"/>
      <c r="Y185" s="62"/>
      <c r="Z185" s="64"/>
      <c r="AA185" s="63"/>
      <c r="AB185" s="34"/>
      <c r="AC185" s="31"/>
      <c r="AD185" s="31"/>
      <c r="AE185" s="32"/>
      <c r="AF185" s="33"/>
      <c r="AG185" s="35"/>
      <c r="AH185" s="33"/>
      <c r="AI185" s="34"/>
      <c r="AJ185" s="74"/>
      <c r="AK185" s="60"/>
      <c r="AL185" s="61"/>
      <c r="AM185" s="58">
        <f>'จัดรูปแบบ 4'!B181</f>
        <v>0</v>
      </c>
      <c r="AN185" s="59">
        <f>'จัดรูปแบบ 4'!A181</f>
        <v>0</v>
      </c>
      <c r="AO185" s="8">
        <f>SUMIF('ไตรมาส 1'!$A$7:$A$506,AN185,'ไตรมาส 1'!$D$7:$D$506)</f>
        <v>0</v>
      </c>
      <c r="AP185" s="8">
        <f>SUMIF('ไตรมาส 1'!$A$7:$A$506,AN185,'ไตรมาส 1'!$E$7:$E$506)</f>
        <v>0</v>
      </c>
      <c r="AQ185" s="8">
        <f>SUM(SUMIF('ไตรมาส 1'!$A$7:$A$506,'ไตรมาส 4'!AN185,'ไตรมาส 1'!$F$7:$F$506),SUMIF('ไตรมาส 1'!$M$7:$M$506,'ไตรมาส 4'!AN185,'ไตรมาส 1'!$R$7:$R$506),SUMIF('ไตรมาส 1'!$Y$7:$Y$506,'ไตรมาส 4'!AN185,'ไตรมาส 1'!$AD$7:$AD$506),SUMIF('ไตรมาส 2'!$A$7:$A$506,'ไตรมาส 4'!AN185,'ไตรมาส 2'!$F$7:$F$506),SUMIF('ไตรมาส 2'!$M$7:$M$506,'ไตรมาส 4'!AN185,'ไตรมาส 2'!$R$7:$R$506),SUMIF('ไตรมาส 2'!$Y$7:$Y$506,'ไตรมาส 4'!AN185,'ไตรมาส 2'!$AD$7:$AD$506),SUMIF('ไตรมาส 3'!$A$7:$A$506,'ไตรมาส 4'!AN185,'ไตรมาส 3'!$F$7:$F$506),SUMIF('ไตรมาส 3'!$M$7:$M$506,'ไตรมาส 4'!AN185,'ไตรมาส 3'!$R$7:$R$506),SUMIF('ไตรมาส 3'!$Y$7:$Y$506,'ไตรมาส 4'!AN185,'ไตรมาส 3'!$AD$7:$AD$506),SUMIF($A$7:$A$506,AN185,$F$7:$F$506),SUMIF($M$7:$M$506,AN185,$R$7:$R$506),SUMIF($Y$7:$Y$506,AN185,$AD$7:$AD$506))</f>
        <v>0</v>
      </c>
      <c r="AR185" s="8">
        <f>SUM(SUMIF('ไตรมาส 1'!$A$7:$A$506,'ไตรมาส 4'!AN185,'ไตรมาส 1'!$G$7:$G$506),SUMIF('ไตรมาส 1'!$M$7:$M$506,'ไตรมาส 4'!AN185,'ไตรมาส 1'!$S$7:$S$506),SUMIF('ไตรมาส 1'!$Y$7:$Y$506,'ไตรมาส 4'!AN185,'ไตรมาส 1'!$AE$7:$AE$506),SUMIF('ไตรมาส 2'!$A$7:$A$506,'ไตรมาส 4'!AN185,'ไตรมาส 2'!$G$7:$G$506),SUMIF('ไตรมาส 2'!$M$7:$M$506,'ไตรมาส 4'!AN185,'ไตรมาส 2'!$S$7:$S$506),SUMIF('ไตรมาส 2'!$Y$7:$Y$506,'ไตรมาส 4'!AN185,'ไตรมาส 2'!$AE$7:$AE$506),SUMIF('ไตรมาส 3'!$A$7:$A$506,'ไตรมาส 4'!AN185,'ไตรมาส 3'!$G$7:$G$506),SUMIF('ไตรมาส 3'!$M$7:$M$506,'ไตรมาส 4'!AN185,'ไตรมาส 3'!$S$7:$S$506),SUMIF('ไตรมาส 3'!$Y$7:$Y$506,'ไตรมาส 4'!AN185,'ไตรมาส 3'!$AE$7:$AE$506),SUMIF($A$7:$A$506,AN185,$G$7:$G$506),SUMIF($M$7:$M$506,AN185,$S$7:$S$506),SUMIF($Y$7:$Y$506,AN185,$AE$7:$AE$506))</f>
        <v>0</v>
      </c>
      <c r="AS185" s="8">
        <f t="shared" si="4"/>
        <v>0</v>
      </c>
      <c r="AT185" s="8">
        <f t="shared" si="5"/>
        <v>0</v>
      </c>
      <c r="AU185" s="6"/>
      <c r="AV185" s="7"/>
      <c r="AW185" s="81"/>
    </row>
    <row r="186" spans="1:49" ht="24.75" thickTop="1" thickBot="1" x14ac:dyDescent="0.25">
      <c r="A186" s="62"/>
      <c r="B186" s="64"/>
      <c r="C186" s="63"/>
      <c r="D186" s="34"/>
      <c r="E186" s="31"/>
      <c r="F186" s="31"/>
      <c r="G186" s="32"/>
      <c r="H186" s="33"/>
      <c r="I186" s="35"/>
      <c r="J186" s="33"/>
      <c r="K186" s="34"/>
      <c r="L186" s="70"/>
      <c r="M186" s="62"/>
      <c r="N186" s="64"/>
      <c r="O186" s="63"/>
      <c r="P186" s="34"/>
      <c r="Q186" s="31"/>
      <c r="R186" s="31"/>
      <c r="S186" s="32"/>
      <c r="T186" s="33"/>
      <c r="U186" s="35"/>
      <c r="V186" s="33"/>
      <c r="W186" s="34"/>
      <c r="X186" s="74"/>
      <c r="Y186" s="62"/>
      <c r="Z186" s="64"/>
      <c r="AA186" s="63"/>
      <c r="AB186" s="34"/>
      <c r="AC186" s="31"/>
      <c r="AD186" s="31"/>
      <c r="AE186" s="32"/>
      <c r="AF186" s="33"/>
      <c r="AG186" s="35"/>
      <c r="AH186" s="33"/>
      <c r="AI186" s="34"/>
      <c r="AJ186" s="74"/>
      <c r="AK186" s="60"/>
      <c r="AL186" s="61"/>
      <c r="AM186" s="58">
        <f>'จัดรูปแบบ 4'!B182</f>
        <v>0</v>
      </c>
      <c r="AN186" s="59">
        <f>'จัดรูปแบบ 4'!A182</f>
        <v>0</v>
      </c>
      <c r="AO186" s="8">
        <f>SUMIF('ไตรมาส 1'!$A$7:$A$506,AN186,'ไตรมาส 1'!$D$7:$D$506)</f>
        <v>0</v>
      </c>
      <c r="AP186" s="8">
        <f>SUMIF('ไตรมาส 1'!$A$7:$A$506,AN186,'ไตรมาส 1'!$E$7:$E$506)</f>
        <v>0</v>
      </c>
      <c r="AQ186" s="8">
        <f>SUM(SUMIF('ไตรมาส 1'!$A$7:$A$506,'ไตรมาส 4'!AN186,'ไตรมาส 1'!$F$7:$F$506),SUMIF('ไตรมาส 1'!$M$7:$M$506,'ไตรมาส 4'!AN186,'ไตรมาส 1'!$R$7:$R$506),SUMIF('ไตรมาส 1'!$Y$7:$Y$506,'ไตรมาส 4'!AN186,'ไตรมาส 1'!$AD$7:$AD$506),SUMIF('ไตรมาส 2'!$A$7:$A$506,'ไตรมาส 4'!AN186,'ไตรมาส 2'!$F$7:$F$506),SUMIF('ไตรมาส 2'!$M$7:$M$506,'ไตรมาส 4'!AN186,'ไตรมาส 2'!$R$7:$R$506),SUMIF('ไตรมาส 2'!$Y$7:$Y$506,'ไตรมาส 4'!AN186,'ไตรมาส 2'!$AD$7:$AD$506),SUMIF('ไตรมาส 3'!$A$7:$A$506,'ไตรมาส 4'!AN186,'ไตรมาส 3'!$F$7:$F$506),SUMIF('ไตรมาส 3'!$M$7:$M$506,'ไตรมาส 4'!AN186,'ไตรมาส 3'!$R$7:$R$506),SUMIF('ไตรมาส 3'!$Y$7:$Y$506,'ไตรมาส 4'!AN186,'ไตรมาส 3'!$AD$7:$AD$506),SUMIF($A$7:$A$506,AN186,$F$7:$F$506),SUMIF($M$7:$M$506,AN186,$R$7:$R$506),SUMIF($Y$7:$Y$506,AN186,$AD$7:$AD$506))</f>
        <v>0</v>
      </c>
      <c r="AR186" s="8">
        <f>SUM(SUMIF('ไตรมาส 1'!$A$7:$A$506,'ไตรมาส 4'!AN186,'ไตรมาส 1'!$G$7:$G$506),SUMIF('ไตรมาส 1'!$M$7:$M$506,'ไตรมาส 4'!AN186,'ไตรมาส 1'!$S$7:$S$506),SUMIF('ไตรมาส 1'!$Y$7:$Y$506,'ไตรมาส 4'!AN186,'ไตรมาส 1'!$AE$7:$AE$506),SUMIF('ไตรมาส 2'!$A$7:$A$506,'ไตรมาส 4'!AN186,'ไตรมาส 2'!$G$7:$G$506),SUMIF('ไตรมาส 2'!$M$7:$M$506,'ไตรมาส 4'!AN186,'ไตรมาส 2'!$S$7:$S$506),SUMIF('ไตรมาส 2'!$Y$7:$Y$506,'ไตรมาส 4'!AN186,'ไตรมาส 2'!$AE$7:$AE$506),SUMIF('ไตรมาส 3'!$A$7:$A$506,'ไตรมาส 4'!AN186,'ไตรมาส 3'!$G$7:$G$506),SUMIF('ไตรมาส 3'!$M$7:$M$506,'ไตรมาส 4'!AN186,'ไตรมาส 3'!$S$7:$S$506),SUMIF('ไตรมาส 3'!$Y$7:$Y$506,'ไตรมาส 4'!AN186,'ไตรมาส 3'!$AE$7:$AE$506),SUMIF($A$7:$A$506,AN186,$G$7:$G$506),SUMIF($M$7:$M$506,AN186,$S$7:$S$506),SUMIF($Y$7:$Y$506,AN186,$AE$7:$AE$506))</f>
        <v>0</v>
      </c>
      <c r="AS186" s="8">
        <f t="shared" si="4"/>
        <v>0</v>
      </c>
      <c r="AT186" s="8">
        <f t="shared" si="5"/>
        <v>0</v>
      </c>
      <c r="AU186" s="6"/>
      <c r="AV186" s="7"/>
      <c r="AW186" s="81"/>
    </row>
    <row r="187" spans="1:49" ht="24.75" thickTop="1" thickBot="1" x14ac:dyDescent="0.25">
      <c r="A187" s="62"/>
      <c r="B187" s="64"/>
      <c r="C187" s="63"/>
      <c r="D187" s="34"/>
      <c r="E187" s="31"/>
      <c r="F187" s="31"/>
      <c r="G187" s="32"/>
      <c r="H187" s="33"/>
      <c r="I187" s="35"/>
      <c r="J187" s="33"/>
      <c r="K187" s="34"/>
      <c r="L187" s="70"/>
      <c r="M187" s="62"/>
      <c r="N187" s="64"/>
      <c r="O187" s="63"/>
      <c r="P187" s="34"/>
      <c r="Q187" s="31"/>
      <c r="R187" s="31"/>
      <c r="S187" s="32"/>
      <c r="T187" s="33"/>
      <c r="U187" s="35"/>
      <c r="V187" s="33"/>
      <c r="W187" s="34"/>
      <c r="X187" s="74"/>
      <c r="Y187" s="62"/>
      <c r="Z187" s="64"/>
      <c r="AA187" s="63"/>
      <c r="AB187" s="34"/>
      <c r="AC187" s="31"/>
      <c r="AD187" s="31"/>
      <c r="AE187" s="32"/>
      <c r="AF187" s="33"/>
      <c r="AG187" s="35"/>
      <c r="AH187" s="33"/>
      <c r="AI187" s="34"/>
      <c r="AJ187" s="74"/>
      <c r="AK187" s="60"/>
      <c r="AL187" s="61"/>
      <c r="AM187" s="58">
        <f>'จัดรูปแบบ 4'!B183</f>
        <v>0</v>
      </c>
      <c r="AN187" s="59">
        <f>'จัดรูปแบบ 4'!A183</f>
        <v>0</v>
      </c>
      <c r="AO187" s="8">
        <f>SUMIF('ไตรมาส 1'!$A$7:$A$506,AN187,'ไตรมาส 1'!$D$7:$D$506)</f>
        <v>0</v>
      </c>
      <c r="AP187" s="8">
        <f>SUMIF('ไตรมาส 1'!$A$7:$A$506,AN187,'ไตรมาส 1'!$E$7:$E$506)</f>
        <v>0</v>
      </c>
      <c r="AQ187" s="8">
        <f>SUM(SUMIF('ไตรมาส 1'!$A$7:$A$506,'ไตรมาส 4'!AN187,'ไตรมาส 1'!$F$7:$F$506),SUMIF('ไตรมาส 1'!$M$7:$M$506,'ไตรมาส 4'!AN187,'ไตรมาส 1'!$R$7:$R$506),SUMIF('ไตรมาส 1'!$Y$7:$Y$506,'ไตรมาส 4'!AN187,'ไตรมาส 1'!$AD$7:$AD$506),SUMIF('ไตรมาส 2'!$A$7:$A$506,'ไตรมาส 4'!AN187,'ไตรมาส 2'!$F$7:$F$506),SUMIF('ไตรมาส 2'!$M$7:$M$506,'ไตรมาส 4'!AN187,'ไตรมาส 2'!$R$7:$R$506),SUMIF('ไตรมาส 2'!$Y$7:$Y$506,'ไตรมาส 4'!AN187,'ไตรมาส 2'!$AD$7:$AD$506),SUMIF('ไตรมาส 3'!$A$7:$A$506,'ไตรมาส 4'!AN187,'ไตรมาส 3'!$F$7:$F$506),SUMIF('ไตรมาส 3'!$M$7:$M$506,'ไตรมาส 4'!AN187,'ไตรมาส 3'!$R$7:$R$506),SUMIF('ไตรมาส 3'!$Y$7:$Y$506,'ไตรมาส 4'!AN187,'ไตรมาส 3'!$AD$7:$AD$506),SUMIF($A$7:$A$506,AN187,$F$7:$F$506),SUMIF($M$7:$M$506,AN187,$R$7:$R$506),SUMIF($Y$7:$Y$506,AN187,$AD$7:$AD$506))</f>
        <v>0</v>
      </c>
      <c r="AR187" s="8">
        <f>SUM(SUMIF('ไตรมาส 1'!$A$7:$A$506,'ไตรมาส 4'!AN187,'ไตรมาส 1'!$G$7:$G$506),SUMIF('ไตรมาส 1'!$M$7:$M$506,'ไตรมาส 4'!AN187,'ไตรมาส 1'!$S$7:$S$506),SUMIF('ไตรมาส 1'!$Y$7:$Y$506,'ไตรมาส 4'!AN187,'ไตรมาส 1'!$AE$7:$AE$506),SUMIF('ไตรมาส 2'!$A$7:$A$506,'ไตรมาส 4'!AN187,'ไตรมาส 2'!$G$7:$G$506),SUMIF('ไตรมาส 2'!$M$7:$M$506,'ไตรมาส 4'!AN187,'ไตรมาส 2'!$S$7:$S$506),SUMIF('ไตรมาส 2'!$Y$7:$Y$506,'ไตรมาส 4'!AN187,'ไตรมาส 2'!$AE$7:$AE$506),SUMIF('ไตรมาส 3'!$A$7:$A$506,'ไตรมาส 4'!AN187,'ไตรมาส 3'!$G$7:$G$506),SUMIF('ไตรมาส 3'!$M$7:$M$506,'ไตรมาส 4'!AN187,'ไตรมาส 3'!$S$7:$S$506),SUMIF('ไตรมาส 3'!$Y$7:$Y$506,'ไตรมาส 4'!AN187,'ไตรมาส 3'!$AE$7:$AE$506),SUMIF($A$7:$A$506,AN187,$G$7:$G$506),SUMIF($M$7:$M$506,AN187,$S$7:$S$506),SUMIF($Y$7:$Y$506,AN187,$AE$7:$AE$506))</f>
        <v>0</v>
      </c>
      <c r="AS187" s="8">
        <f t="shared" si="4"/>
        <v>0</v>
      </c>
      <c r="AT187" s="8">
        <f t="shared" si="5"/>
        <v>0</v>
      </c>
      <c r="AU187" s="6"/>
      <c r="AV187" s="7"/>
      <c r="AW187" s="81"/>
    </row>
    <row r="188" spans="1:49" ht="24.75" thickTop="1" thickBot="1" x14ac:dyDescent="0.25">
      <c r="A188" s="62"/>
      <c r="B188" s="64"/>
      <c r="C188" s="63"/>
      <c r="D188" s="34"/>
      <c r="E188" s="31"/>
      <c r="F188" s="31"/>
      <c r="G188" s="32"/>
      <c r="H188" s="33"/>
      <c r="I188" s="35"/>
      <c r="J188" s="33"/>
      <c r="K188" s="34"/>
      <c r="L188" s="70"/>
      <c r="M188" s="62"/>
      <c r="N188" s="64"/>
      <c r="O188" s="63"/>
      <c r="P188" s="34"/>
      <c r="Q188" s="31"/>
      <c r="R188" s="31"/>
      <c r="S188" s="32"/>
      <c r="T188" s="33"/>
      <c r="U188" s="35"/>
      <c r="V188" s="33"/>
      <c r="W188" s="34"/>
      <c r="X188" s="74"/>
      <c r="Y188" s="62"/>
      <c r="Z188" s="64"/>
      <c r="AA188" s="63"/>
      <c r="AB188" s="34"/>
      <c r="AC188" s="31"/>
      <c r="AD188" s="31"/>
      <c r="AE188" s="32"/>
      <c r="AF188" s="33"/>
      <c r="AG188" s="35"/>
      <c r="AH188" s="33"/>
      <c r="AI188" s="34"/>
      <c r="AJ188" s="74"/>
      <c r="AK188" s="60"/>
      <c r="AL188" s="61"/>
      <c r="AM188" s="58">
        <f>'จัดรูปแบบ 4'!B184</f>
        <v>0</v>
      </c>
      <c r="AN188" s="59">
        <f>'จัดรูปแบบ 4'!A184</f>
        <v>0</v>
      </c>
      <c r="AO188" s="8">
        <f>SUMIF('ไตรมาส 1'!$A$7:$A$506,AN188,'ไตรมาส 1'!$D$7:$D$506)</f>
        <v>0</v>
      </c>
      <c r="AP188" s="8">
        <f>SUMIF('ไตรมาส 1'!$A$7:$A$506,AN188,'ไตรมาส 1'!$E$7:$E$506)</f>
        <v>0</v>
      </c>
      <c r="AQ188" s="8">
        <f>SUM(SUMIF('ไตรมาส 1'!$A$7:$A$506,'ไตรมาส 4'!AN188,'ไตรมาส 1'!$F$7:$F$506),SUMIF('ไตรมาส 1'!$M$7:$M$506,'ไตรมาส 4'!AN188,'ไตรมาส 1'!$R$7:$R$506),SUMIF('ไตรมาส 1'!$Y$7:$Y$506,'ไตรมาส 4'!AN188,'ไตรมาส 1'!$AD$7:$AD$506),SUMIF('ไตรมาส 2'!$A$7:$A$506,'ไตรมาส 4'!AN188,'ไตรมาส 2'!$F$7:$F$506),SUMIF('ไตรมาส 2'!$M$7:$M$506,'ไตรมาส 4'!AN188,'ไตรมาส 2'!$R$7:$R$506),SUMIF('ไตรมาส 2'!$Y$7:$Y$506,'ไตรมาส 4'!AN188,'ไตรมาส 2'!$AD$7:$AD$506),SUMIF('ไตรมาส 3'!$A$7:$A$506,'ไตรมาส 4'!AN188,'ไตรมาส 3'!$F$7:$F$506),SUMIF('ไตรมาส 3'!$M$7:$M$506,'ไตรมาส 4'!AN188,'ไตรมาส 3'!$R$7:$R$506),SUMIF('ไตรมาส 3'!$Y$7:$Y$506,'ไตรมาส 4'!AN188,'ไตรมาส 3'!$AD$7:$AD$506),SUMIF($A$7:$A$506,AN188,$F$7:$F$506),SUMIF($M$7:$M$506,AN188,$R$7:$R$506),SUMIF($Y$7:$Y$506,AN188,$AD$7:$AD$506))</f>
        <v>0</v>
      </c>
      <c r="AR188" s="8">
        <f>SUM(SUMIF('ไตรมาส 1'!$A$7:$A$506,'ไตรมาส 4'!AN188,'ไตรมาส 1'!$G$7:$G$506),SUMIF('ไตรมาส 1'!$M$7:$M$506,'ไตรมาส 4'!AN188,'ไตรมาส 1'!$S$7:$S$506),SUMIF('ไตรมาส 1'!$Y$7:$Y$506,'ไตรมาส 4'!AN188,'ไตรมาส 1'!$AE$7:$AE$506),SUMIF('ไตรมาส 2'!$A$7:$A$506,'ไตรมาส 4'!AN188,'ไตรมาส 2'!$G$7:$G$506),SUMIF('ไตรมาส 2'!$M$7:$M$506,'ไตรมาส 4'!AN188,'ไตรมาส 2'!$S$7:$S$506),SUMIF('ไตรมาส 2'!$Y$7:$Y$506,'ไตรมาส 4'!AN188,'ไตรมาส 2'!$AE$7:$AE$506),SUMIF('ไตรมาส 3'!$A$7:$A$506,'ไตรมาส 4'!AN188,'ไตรมาส 3'!$G$7:$G$506),SUMIF('ไตรมาส 3'!$M$7:$M$506,'ไตรมาส 4'!AN188,'ไตรมาส 3'!$S$7:$S$506),SUMIF('ไตรมาส 3'!$Y$7:$Y$506,'ไตรมาส 4'!AN188,'ไตรมาส 3'!$AE$7:$AE$506),SUMIF($A$7:$A$506,AN188,$G$7:$G$506),SUMIF($M$7:$M$506,AN188,$S$7:$S$506),SUMIF($Y$7:$Y$506,AN188,$AE$7:$AE$506))</f>
        <v>0</v>
      </c>
      <c r="AS188" s="8">
        <f t="shared" si="4"/>
        <v>0</v>
      </c>
      <c r="AT188" s="8">
        <f t="shared" si="5"/>
        <v>0</v>
      </c>
      <c r="AU188" s="6"/>
      <c r="AV188" s="7"/>
      <c r="AW188" s="81"/>
    </row>
    <row r="189" spans="1:49" ht="24.75" thickTop="1" thickBot="1" x14ac:dyDescent="0.25">
      <c r="A189" s="62"/>
      <c r="B189" s="64"/>
      <c r="C189" s="63"/>
      <c r="D189" s="34"/>
      <c r="E189" s="31"/>
      <c r="F189" s="31"/>
      <c r="G189" s="32"/>
      <c r="H189" s="33"/>
      <c r="I189" s="35"/>
      <c r="J189" s="33"/>
      <c r="K189" s="34"/>
      <c r="L189" s="70"/>
      <c r="M189" s="62"/>
      <c r="N189" s="64"/>
      <c r="O189" s="63"/>
      <c r="P189" s="34"/>
      <c r="Q189" s="31"/>
      <c r="R189" s="31"/>
      <c r="S189" s="32"/>
      <c r="T189" s="33"/>
      <c r="U189" s="35"/>
      <c r="V189" s="33"/>
      <c r="W189" s="34"/>
      <c r="X189" s="74"/>
      <c r="Y189" s="62"/>
      <c r="Z189" s="64"/>
      <c r="AA189" s="63"/>
      <c r="AB189" s="34"/>
      <c r="AC189" s="31"/>
      <c r="AD189" s="31"/>
      <c r="AE189" s="32"/>
      <c r="AF189" s="33"/>
      <c r="AG189" s="35"/>
      <c r="AH189" s="33"/>
      <c r="AI189" s="34"/>
      <c r="AJ189" s="74"/>
      <c r="AK189" s="60"/>
      <c r="AL189" s="61"/>
      <c r="AM189" s="58">
        <f>'จัดรูปแบบ 4'!B185</f>
        <v>0</v>
      </c>
      <c r="AN189" s="59">
        <f>'จัดรูปแบบ 4'!A185</f>
        <v>0</v>
      </c>
      <c r="AO189" s="8">
        <f>SUMIF('ไตรมาส 1'!$A$7:$A$506,AN189,'ไตรมาส 1'!$D$7:$D$506)</f>
        <v>0</v>
      </c>
      <c r="AP189" s="8">
        <f>SUMIF('ไตรมาส 1'!$A$7:$A$506,AN189,'ไตรมาส 1'!$E$7:$E$506)</f>
        <v>0</v>
      </c>
      <c r="AQ189" s="8">
        <f>SUM(SUMIF('ไตรมาส 1'!$A$7:$A$506,'ไตรมาส 4'!AN189,'ไตรมาส 1'!$F$7:$F$506),SUMIF('ไตรมาส 1'!$M$7:$M$506,'ไตรมาส 4'!AN189,'ไตรมาส 1'!$R$7:$R$506),SUMIF('ไตรมาส 1'!$Y$7:$Y$506,'ไตรมาส 4'!AN189,'ไตรมาส 1'!$AD$7:$AD$506),SUMIF('ไตรมาส 2'!$A$7:$A$506,'ไตรมาส 4'!AN189,'ไตรมาส 2'!$F$7:$F$506),SUMIF('ไตรมาส 2'!$M$7:$M$506,'ไตรมาส 4'!AN189,'ไตรมาส 2'!$R$7:$R$506),SUMIF('ไตรมาส 2'!$Y$7:$Y$506,'ไตรมาส 4'!AN189,'ไตรมาส 2'!$AD$7:$AD$506),SUMIF('ไตรมาส 3'!$A$7:$A$506,'ไตรมาส 4'!AN189,'ไตรมาส 3'!$F$7:$F$506),SUMIF('ไตรมาส 3'!$M$7:$M$506,'ไตรมาส 4'!AN189,'ไตรมาส 3'!$R$7:$R$506),SUMIF('ไตรมาส 3'!$Y$7:$Y$506,'ไตรมาส 4'!AN189,'ไตรมาส 3'!$AD$7:$AD$506),SUMIF($A$7:$A$506,AN189,$F$7:$F$506),SUMIF($M$7:$M$506,AN189,$R$7:$R$506),SUMIF($Y$7:$Y$506,AN189,$AD$7:$AD$506))</f>
        <v>0</v>
      </c>
      <c r="AR189" s="8">
        <f>SUM(SUMIF('ไตรมาส 1'!$A$7:$A$506,'ไตรมาส 4'!AN189,'ไตรมาส 1'!$G$7:$G$506),SUMIF('ไตรมาส 1'!$M$7:$M$506,'ไตรมาส 4'!AN189,'ไตรมาส 1'!$S$7:$S$506),SUMIF('ไตรมาส 1'!$Y$7:$Y$506,'ไตรมาส 4'!AN189,'ไตรมาส 1'!$AE$7:$AE$506),SUMIF('ไตรมาส 2'!$A$7:$A$506,'ไตรมาส 4'!AN189,'ไตรมาส 2'!$G$7:$G$506),SUMIF('ไตรมาส 2'!$M$7:$M$506,'ไตรมาส 4'!AN189,'ไตรมาส 2'!$S$7:$S$506),SUMIF('ไตรมาส 2'!$Y$7:$Y$506,'ไตรมาส 4'!AN189,'ไตรมาส 2'!$AE$7:$AE$506),SUMIF('ไตรมาส 3'!$A$7:$A$506,'ไตรมาส 4'!AN189,'ไตรมาส 3'!$G$7:$G$506),SUMIF('ไตรมาส 3'!$M$7:$M$506,'ไตรมาส 4'!AN189,'ไตรมาส 3'!$S$7:$S$506),SUMIF('ไตรมาส 3'!$Y$7:$Y$506,'ไตรมาส 4'!AN189,'ไตรมาส 3'!$AE$7:$AE$506),SUMIF($A$7:$A$506,AN189,$G$7:$G$506),SUMIF($M$7:$M$506,AN189,$S$7:$S$506),SUMIF($Y$7:$Y$506,AN189,$AE$7:$AE$506))</f>
        <v>0</v>
      </c>
      <c r="AS189" s="8">
        <f t="shared" si="4"/>
        <v>0</v>
      </c>
      <c r="AT189" s="8">
        <f t="shared" si="5"/>
        <v>0</v>
      </c>
      <c r="AU189" s="6"/>
      <c r="AV189" s="7"/>
      <c r="AW189" s="81"/>
    </row>
    <row r="190" spans="1:49" ht="24.75" thickTop="1" thickBot="1" x14ac:dyDescent="0.25">
      <c r="A190" s="62"/>
      <c r="B190" s="64"/>
      <c r="C190" s="63"/>
      <c r="D190" s="34"/>
      <c r="E190" s="31"/>
      <c r="F190" s="31"/>
      <c r="G190" s="32"/>
      <c r="H190" s="33"/>
      <c r="I190" s="35"/>
      <c r="J190" s="33"/>
      <c r="K190" s="34"/>
      <c r="L190" s="70"/>
      <c r="M190" s="62"/>
      <c r="N190" s="64"/>
      <c r="O190" s="63"/>
      <c r="P190" s="34"/>
      <c r="Q190" s="31"/>
      <c r="R190" s="31"/>
      <c r="S190" s="32"/>
      <c r="T190" s="33"/>
      <c r="U190" s="35"/>
      <c r="V190" s="33"/>
      <c r="W190" s="34"/>
      <c r="X190" s="74"/>
      <c r="Y190" s="62"/>
      <c r="Z190" s="64"/>
      <c r="AA190" s="63"/>
      <c r="AB190" s="34"/>
      <c r="AC190" s="31"/>
      <c r="AD190" s="31"/>
      <c r="AE190" s="32"/>
      <c r="AF190" s="33"/>
      <c r="AG190" s="35"/>
      <c r="AH190" s="33"/>
      <c r="AI190" s="34"/>
      <c r="AJ190" s="74"/>
      <c r="AK190" s="60"/>
      <c r="AL190" s="61"/>
      <c r="AM190" s="58">
        <f>'จัดรูปแบบ 4'!B186</f>
        <v>0</v>
      </c>
      <c r="AN190" s="59">
        <f>'จัดรูปแบบ 4'!A186</f>
        <v>0</v>
      </c>
      <c r="AO190" s="8">
        <f>SUMIF('ไตรมาส 1'!$A$7:$A$506,AN190,'ไตรมาส 1'!$D$7:$D$506)</f>
        <v>0</v>
      </c>
      <c r="AP190" s="8">
        <f>SUMIF('ไตรมาส 1'!$A$7:$A$506,AN190,'ไตรมาส 1'!$E$7:$E$506)</f>
        <v>0</v>
      </c>
      <c r="AQ190" s="8">
        <f>SUM(SUMIF('ไตรมาส 1'!$A$7:$A$506,'ไตรมาส 4'!AN190,'ไตรมาส 1'!$F$7:$F$506),SUMIF('ไตรมาส 1'!$M$7:$M$506,'ไตรมาส 4'!AN190,'ไตรมาส 1'!$R$7:$R$506),SUMIF('ไตรมาส 1'!$Y$7:$Y$506,'ไตรมาส 4'!AN190,'ไตรมาส 1'!$AD$7:$AD$506),SUMIF('ไตรมาส 2'!$A$7:$A$506,'ไตรมาส 4'!AN190,'ไตรมาส 2'!$F$7:$F$506),SUMIF('ไตรมาส 2'!$M$7:$M$506,'ไตรมาส 4'!AN190,'ไตรมาส 2'!$R$7:$R$506),SUMIF('ไตรมาส 2'!$Y$7:$Y$506,'ไตรมาส 4'!AN190,'ไตรมาส 2'!$AD$7:$AD$506),SUMIF('ไตรมาส 3'!$A$7:$A$506,'ไตรมาส 4'!AN190,'ไตรมาส 3'!$F$7:$F$506),SUMIF('ไตรมาส 3'!$M$7:$M$506,'ไตรมาส 4'!AN190,'ไตรมาส 3'!$R$7:$R$506),SUMIF('ไตรมาส 3'!$Y$7:$Y$506,'ไตรมาส 4'!AN190,'ไตรมาส 3'!$AD$7:$AD$506),SUMIF($A$7:$A$506,AN190,$F$7:$F$506),SUMIF($M$7:$M$506,AN190,$R$7:$R$506),SUMIF($Y$7:$Y$506,AN190,$AD$7:$AD$506))</f>
        <v>0</v>
      </c>
      <c r="AR190" s="8">
        <f>SUM(SUMIF('ไตรมาส 1'!$A$7:$A$506,'ไตรมาส 4'!AN190,'ไตรมาส 1'!$G$7:$G$506),SUMIF('ไตรมาส 1'!$M$7:$M$506,'ไตรมาส 4'!AN190,'ไตรมาส 1'!$S$7:$S$506),SUMIF('ไตรมาส 1'!$Y$7:$Y$506,'ไตรมาส 4'!AN190,'ไตรมาส 1'!$AE$7:$AE$506),SUMIF('ไตรมาส 2'!$A$7:$A$506,'ไตรมาส 4'!AN190,'ไตรมาส 2'!$G$7:$G$506),SUMIF('ไตรมาส 2'!$M$7:$M$506,'ไตรมาส 4'!AN190,'ไตรมาส 2'!$S$7:$S$506),SUMIF('ไตรมาส 2'!$Y$7:$Y$506,'ไตรมาส 4'!AN190,'ไตรมาส 2'!$AE$7:$AE$506),SUMIF('ไตรมาส 3'!$A$7:$A$506,'ไตรมาส 4'!AN190,'ไตรมาส 3'!$G$7:$G$506),SUMIF('ไตรมาส 3'!$M$7:$M$506,'ไตรมาส 4'!AN190,'ไตรมาส 3'!$S$7:$S$506),SUMIF('ไตรมาส 3'!$Y$7:$Y$506,'ไตรมาส 4'!AN190,'ไตรมาส 3'!$AE$7:$AE$506),SUMIF($A$7:$A$506,AN190,$G$7:$G$506),SUMIF($M$7:$M$506,AN190,$S$7:$S$506),SUMIF($Y$7:$Y$506,AN190,$AE$7:$AE$506))</f>
        <v>0</v>
      </c>
      <c r="AS190" s="8">
        <f t="shared" si="4"/>
        <v>0</v>
      </c>
      <c r="AT190" s="8">
        <f t="shared" si="5"/>
        <v>0</v>
      </c>
      <c r="AU190" s="6"/>
      <c r="AV190" s="7"/>
      <c r="AW190" s="81"/>
    </row>
    <row r="191" spans="1:49" ht="24.75" thickTop="1" thickBot="1" x14ac:dyDescent="0.25">
      <c r="A191" s="62"/>
      <c r="B191" s="64"/>
      <c r="C191" s="63"/>
      <c r="D191" s="34"/>
      <c r="E191" s="31"/>
      <c r="F191" s="31"/>
      <c r="G191" s="32"/>
      <c r="H191" s="33"/>
      <c r="I191" s="35"/>
      <c r="J191" s="33"/>
      <c r="K191" s="34"/>
      <c r="L191" s="70"/>
      <c r="M191" s="62"/>
      <c r="N191" s="64"/>
      <c r="O191" s="63"/>
      <c r="P191" s="34"/>
      <c r="Q191" s="31"/>
      <c r="R191" s="31"/>
      <c r="S191" s="32"/>
      <c r="T191" s="33"/>
      <c r="U191" s="35"/>
      <c r="V191" s="33"/>
      <c r="W191" s="34"/>
      <c r="X191" s="74"/>
      <c r="Y191" s="62"/>
      <c r="Z191" s="64"/>
      <c r="AA191" s="63"/>
      <c r="AB191" s="34"/>
      <c r="AC191" s="31"/>
      <c r="AD191" s="31"/>
      <c r="AE191" s="32"/>
      <c r="AF191" s="33"/>
      <c r="AG191" s="35"/>
      <c r="AH191" s="33"/>
      <c r="AI191" s="34"/>
      <c r="AJ191" s="74"/>
      <c r="AK191" s="60"/>
      <c r="AL191" s="61"/>
      <c r="AM191" s="58">
        <f>'จัดรูปแบบ 4'!B187</f>
        <v>0</v>
      </c>
      <c r="AN191" s="59">
        <f>'จัดรูปแบบ 4'!A187</f>
        <v>0</v>
      </c>
      <c r="AO191" s="8">
        <f>SUMIF('ไตรมาส 1'!$A$7:$A$506,AN191,'ไตรมาส 1'!$D$7:$D$506)</f>
        <v>0</v>
      </c>
      <c r="AP191" s="8">
        <f>SUMIF('ไตรมาส 1'!$A$7:$A$506,AN191,'ไตรมาส 1'!$E$7:$E$506)</f>
        <v>0</v>
      </c>
      <c r="AQ191" s="8">
        <f>SUM(SUMIF('ไตรมาส 1'!$A$7:$A$506,'ไตรมาส 4'!AN191,'ไตรมาส 1'!$F$7:$F$506),SUMIF('ไตรมาส 1'!$M$7:$M$506,'ไตรมาส 4'!AN191,'ไตรมาส 1'!$R$7:$R$506),SUMIF('ไตรมาส 1'!$Y$7:$Y$506,'ไตรมาส 4'!AN191,'ไตรมาส 1'!$AD$7:$AD$506),SUMIF('ไตรมาส 2'!$A$7:$A$506,'ไตรมาส 4'!AN191,'ไตรมาส 2'!$F$7:$F$506),SUMIF('ไตรมาส 2'!$M$7:$M$506,'ไตรมาส 4'!AN191,'ไตรมาส 2'!$R$7:$R$506),SUMIF('ไตรมาส 2'!$Y$7:$Y$506,'ไตรมาส 4'!AN191,'ไตรมาส 2'!$AD$7:$AD$506),SUMIF('ไตรมาส 3'!$A$7:$A$506,'ไตรมาส 4'!AN191,'ไตรมาส 3'!$F$7:$F$506),SUMIF('ไตรมาส 3'!$M$7:$M$506,'ไตรมาส 4'!AN191,'ไตรมาส 3'!$R$7:$R$506),SUMIF('ไตรมาส 3'!$Y$7:$Y$506,'ไตรมาส 4'!AN191,'ไตรมาส 3'!$AD$7:$AD$506),SUMIF($A$7:$A$506,AN191,$F$7:$F$506),SUMIF($M$7:$M$506,AN191,$R$7:$R$506),SUMIF($Y$7:$Y$506,AN191,$AD$7:$AD$506))</f>
        <v>0</v>
      </c>
      <c r="AR191" s="8">
        <f>SUM(SUMIF('ไตรมาส 1'!$A$7:$A$506,'ไตรมาส 4'!AN191,'ไตรมาส 1'!$G$7:$G$506),SUMIF('ไตรมาส 1'!$M$7:$M$506,'ไตรมาส 4'!AN191,'ไตรมาส 1'!$S$7:$S$506),SUMIF('ไตรมาส 1'!$Y$7:$Y$506,'ไตรมาส 4'!AN191,'ไตรมาส 1'!$AE$7:$AE$506),SUMIF('ไตรมาส 2'!$A$7:$A$506,'ไตรมาส 4'!AN191,'ไตรมาส 2'!$G$7:$G$506),SUMIF('ไตรมาส 2'!$M$7:$M$506,'ไตรมาส 4'!AN191,'ไตรมาส 2'!$S$7:$S$506),SUMIF('ไตรมาส 2'!$Y$7:$Y$506,'ไตรมาส 4'!AN191,'ไตรมาส 2'!$AE$7:$AE$506),SUMIF('ไตรมาส 3'!$A$7:$A$506,'ไตรมาส 4'!AN191,'ไตรมาส 3'!$G$7:$G$506),SUMIF('ไตรมาส 3'!$M$7:$M$506,'ไตรมาส 4'!AN191,'ไตรมาส 3'!$S$7:$S$506),SUMIF('ไตรมาส 3'!$Y$7:$Y$506,'ไตรมาส 4'!AN191,'ไตรมาส 3'!$AE$7:$AE$506),SUMIF($A$7:$A$506,AN191,$G$7:$G$506),SUMIF($M$7:$M$506,AN191,$S$7:$S$506),SUMIF($Y$7:$Y$506,AN191,$AE$7:$AE$506))</f>
        <v>0</v>
      </c>
      <c r="AS191" s="8">
        <f t="shared" si="4"/>
        <v>0</v>
      </c>
      <c r="AT191" s="8">
        <f t="shared" si="5"/>
        <v>0</v>
      </c>
      <c r="AU191" s="6"/>
      <c r="AV191" s="7"/>
      <c r="AW191" s="81"/>
    </row>
    <row r="192" spans="1:49" ht="24.75" thickTop="1" thickBot="1" x14ac:dyDescent="0.25">
      <c r="A192" s="62"/>
      <c r="B192" s="64"/>
      <c r="C192" s="63"/>
      <c r="D192" s="34"/>
      <c r="E192" s="31"/>
      <c r="F192" s="31"/>
      <c r="G192" s="32"/>
      <c r="H192" s="33"/>
      <c r="I192" s="35"/>
      <c r="J192" s="33"/>
      <c r="K192" s="34"/>
      <c r="L192" s="70"/>
      <c r="M192" s="62"/>
      <c r="N192" s="64"/>
      <c r="O192" s="63"/>
      <c r="P192" s="34"/>
      <c r="Q192" s="31"/>
      <c r="R192" s="31"/>
      <c r="S192" s="32"/>
      <c r="T192" s="33"/>
      <c r="U192" s="35"/>
      <c r="V192" s="33"/>
      <c r="W192" s="34"/>
      <c r="X192" s="74"/>
      <c r="Y192" s="62"/>
      <c r="Z192" s="64"/>
      <c r="AA192" s="63"/>
      <c r="AB192" s="34"/>
      <c r="AC192" s="31"/>
      <c r="AD192" s="31"/>
      <c r="AE192" s="32"/>
      <c r="AF192" s="33"/>
      <c r="AG192" s="35"/>
      <c r="AH192" s="33"/>
      <c r="AI192" s="34"/>
      <c r="AJ192" s="74"/>
      <c r="AK192" s="60"/>
      <c r="AL192" s="61"/>
      <c r="AM192" s="58">
        <f>'จัดรูปแบบ 4'!B188</f>
        <v>0</v>
      </c>
      <c r="AN192" s="59">
        <f>'จัดรูปแบบ 4'!A188</f>
        <v>0</v>
      </c>
      <c r="AO192" s="8">
        <f>SUMIF('ไตรมาส 1'!$A$7:$A$506,AN192,'ไตรมาส 1'!$D$7:$D$506)</f>
        <v>0</v>
      </c>
      <c r="AP192" s="8">
        <f>SUMIF('ไตรมาส 1'!$A$7:$A$506,AN192,'ไตรมาส 1'!$E$7:$E$506)</f>
        <v>0</v>
      </c>
      <c r="AQ192" s="8">
        <f>SUM(SUMIF('ไตรมาส 1'!$A$7:$A$506,'ไตรมาส 4'!AN192,'ไตรมาส 1'!$F$7:$F$506),SUMIF('ไตรมาส 1'!$M$7:$M$506,'ไตรมาส 4'!AN192,'ไตรมาส 1'!$R$7:$R$506),SUMIF('ไตรมาส 1'!$Y$7:$Y$506,'ไตรมาส 4'!AN192,'ไตรมาส 1'!$AD$7:$AD$506),SUMIF('ไตรมาส 2'!$A$7:$A$506,'ไตรมาส 4'!AN192,'ไตรมาส 2'!$F$7:$F$506),SUMIF('ไตรมาส 2'!$M$7:$M$506,'ไตรมาส 4'!AN192,'ไตรมาส 2'!$R$7:$R$506),SUMIF('ไตรมาส 2'!$Y$7:$Y$506,'ไตรมาส 4'!AN192,'ไตรมาส 2'!$AD$7:$AD$506),SUMIF('ไตรมาส 3'!$A$7:$A$506,'ไตรมาส 4'!AN192,'ไตรมาส 3'!$F$7:$F$506),SUMIF('ไตรมาส 3'!$M$7:$M$506,'ไตรมาส 4'!AN192,'ไตรมาส 3'!$R$7:$R$506),SUMIF('ไตรมาส 3'!$Y$7:$Y$506,'ไตรมาส 4'!AN192,'ไตรมาส 3'!$AD$7:$AD$506),SUMIF($A$7:$A$506,AN192,$F$7:$F$506),SUMIF($M$7:$M$506,AN192,$R$7:$R$506),SUMIF($Y$7:$Y$506,AN192,$AD$7:$AD$506))</f>
        <v>0</v>
      </c>
      <c r="AR192" s="8">
        <f>SUM(SUMIF('ไตรมาส 1'!$A$7:$A$506,'ไตรมาส 4'!AN192,'ไตรมาส 1'!$G$7:$G$506),SUMIF('ไตรมาส 1'!$M$7:$M$506,'ไตรมาส 4'!AN192,'ไตรมาส 1'!$S$7:$S$506),SUMIF('ไตรมาส 1'!$Y$7:$Y$506,'ไตรมาส 4'!AN192,'ไตรมาส 1'!$AE$7:$AE$506),SUMIF('ไตรมาส 2'!$A$7:$A$506,'ไตรมาส 4'!AN192,'ไตรมาส 2'!$G$7:$G$506),SUMIF('ไตรมาส 2'!$M$7:$M$506,'ไตรมาส 4'!AN192,'ไตรมาส 2'!$S$7:$S$506),SUMIF('ไตรมาส 2'!$Y$7:$Y$506,'ไตรมาส 4'!AN192,'ไตรมาส 2'!$AE$7:$AE$506),SUMIF('ไตรมาส 3'!$A$7:$A$506,'ไตรมาส 4'!AN192,'ไตรมาส 3'!$G$7:$G$506),SUMIF('ไตรมาส 3'!$M$7:$M$506,'ไตรมาส 4'!AN192,'ไตรมาส 3'!$S$7:$S$506),SUMIF('ไตรมาส 3'!$Y$7:$Y$506,'ไตรมาส 4'!AN192,'ไตรมาส 3'!$AE$7:$AE$506),SUMIF($A$7:$A$506,AN192,$G$7:$G$506),SUMIF($M$7:$M$506,AN192,$S$7:$S$506),SUMIF($Y$7:$Y$506,AN192,$AE$7:$AE$506))</f>
        <v>0</v>
      </c>
      <c r="AS192" s="8">
        <f t="shared" si="4"/>
        <v>0</v>
      </c>
      <c r="AT192" s="8">
        <f t="shared" si="5"/>
        <v>0</v>
      </c>
      <c r="AU192" s="6"/>
      <c r="AV192" s="7"/>
      <c r="AW192" s="81"/>
    </row>
    <row r="193" spans="1:49" ht="24.75" thickTop="1" thickBot="1" x14ac:dyDescent="0.25">
      <c r="A193" s="62"/>
      <c r="B193" s="64"/>
      <c r="C193" s="63"/>
      <c r="D193" s="34"/>
      <c r="E193" s="31"/>
      <c r="F193" s="31"/>
      <c r="G193" s="32"/>
      <c r="H193" s="33"/>
      <c r="I193" s="35"/>
      <c r="J193" s="33"/>
      <c r="K193" s="34"/>
      <c r="L193" s="70"/>
      <c r="M193" s="62"/>
      <c r="N193" s="64"/>
      <c r="O193" s="63"/>
      <c r="P193" s="34"/>
      <c r="Q193" s="31"/>
      <c r="R193" s="31"/>
      <c r="S193" s="32"/>
      <c r="T193" s="33"/>
      <c r="U193" s="35"/>
      <c r="V193" s="33"/>
      <c r="W193" s="34"/>
      <c r="X193" s="74"/>
      <c r="Y193" s="62"/>
      <c r="Z193" s="64"/>
      <c r="AA193" s="63"/>
      <c r="AB193" s="34"/>
      <c r="AC193" s="31"/>
      <c r="AD193" s="31"/>
      <c r="AE193" s="32"/>
      <c r="AF193" s="33"/>
      <c r="AG193" s="35"/>
      <c r="AH193" s="33"/>
      <c r="AI193" s="34"/>
      <c r="AJ193" s="74"/>
      <c r="AK193" s="60"/>
      <c r="AL193" s="61"/>
      <c r="AM193" s="58">
        <f>'จัดรูปแบบ 4'!B189</f>
        <v>0</v>
      </c>
      <c r="AN193" s="59">
        <f>'จัดรูปแบบ 4'!A189</f>
        <v>0</v>
      </c>
      <c r="AO193" s="8">
        <f>SUMIF('ไตรมาส 1'!$A$7:$A$506,AN193,'ไตรมาส 1'!$D$7:$D$506)</f>
        <v>0</v>
      </c>
      <c r="AP193" s="8">
        <f>SUMIF('ไตรมาส 1'!$A$7:$A$506,AN193,'ไตรมาส 1'!$E$7:$E$506)</f>
        <v>0</v>
      </c>
      <c r="AQ193" s="8">
        <f>SUM(SUMIF('ไตรมาส 1'!$A$7:$A$506,'ไตรมาส 4'!AN193,'ไตรมาส 1'!$F$7:$F$506),SUMIF('ไตรมาส 1'!$M$7:$M$506,'ไตรมาส 4'!AN193,'ไตรมาส 1'!$R$7:$R$506),SUMIF('ไตรมาส 1'!$Y$7:$Y$506,'ไตรมาส 4'!AN193,'ไตรมาส 1'!$AD$7:$AD$506),SUMIF('ไตรมาส 2'!$A$7:$A$506,'ไตรมาส 4'!AN193,'ไตรมาส 2'!$F$7:$F$506),SUMIF('ไตรมาส 2'!$M$7:$M$506,'ไตรมาส 4'!AN193,'ไตรมาส 2'!$R$7:$R$506),SUMIF('ไตรมาส 2'!$Y$7:$Y$506,'ไตรมาส 4'!AN193,'ไตรมาส 2'!$AD$7:$AD$506),SUMIF('ไตรมาส 3'!$A$7:$A$506,'ไตรมาส 4'!AN193,'ไตรมาส 3'!$F$7:$F$506),SUMIF('ไตรมาส 3'!$M$7:$M$506,'ไตรมาส 4'!AN193,'ไตรมาส 3'!$R$7:$R$506),SUMIF('ไตรมาส 3'!$Y$7:$Y$506,'ไตรมาส 4'!AN193,'ไตรมาส 3'!$AD$7:$AD$506),SUMIF($A$7:$A$506,AN193,$F$7:$F$506),SUMIF($M$7:$M$506,AN193,$R$7:$R$506),SUMIF($Y$7:$Y$506,AN193,$AD$7:$AD$506))</f>
        <v>0</v>
      </c>
      <c r="AR193" s="8">
        <f>SUM(SUMIF('ไตรมาส 1'!$A$7:$A$506,'ไตรมาส 4'!AN193,'ไตรมาส 1'!$G$7:$G$506),SUMIF('ไตรมาส 1'!$M$7:$M$506,'ไตรมาส 4'!AN193,'ไตรมาส 1'!$S$7:$S$506),SUMIF('ไตรมาส 1'!$Y$7:$Y$506,'ไตรมาส 4'!AN193,'ไตรมาส 1'!$AE$7:$AE$506),SUMIF('ไตรมาส 2'!$A$7:$A$506,'ไตรมาส 4'!AN193,'ไตรมาส 2'!$G$7:$G$506),SUMIF('ไตรมาส 2'!$M$7:$M$506,'ไตรมาส 4'!AN193,'ไตรมาส 2'!$S$7:$S$506),SUMIF('ไตรมาส 2'!$Y$7:$Y$506,'ไตรมาส 4'!AN193,'ไตรมาส 2'!$AE$7:$AE$506),SUMIF('ไตรมาส 3'!$A$7:$A$506,'ไตรมาส 4'!AN193,'ไตรมาส 3'!$G$7:$G$506),SUMIF('ไตรมาส 3'!$M$7:$M$506,'ไตรมาส 4'!AN193,'ไตรมาส 3'!$S$7:$S$506),SUMIF('ไตรมาส 3'!$Y$7:$Y$506,'ไตรมาส 4'!AN193,'ไตรมาส 3'!$AE$7:$AE$506),SUMIF($A$7:$A$506,AN193,$G$7:$G$506),SUMIF($M$7:$M$506,AN193,$S$7:$S$506),SUMIF($Y$7:$Y$506,AN193,$AE$7:$AE$506))</f>
        <v>0</v>
      </c>
      <c r="AS193" s="8">
        <f t="shared" si="4"/>
        <v>0</v>
      </c>
      <c r="AT193" s="8">
        <f t="shared" si="5"/>
        <v>0</v>
      </c>
      <c r="AU193" s="6"/>
      <c r="AV193" s="7"/>
      <c r="AW193" s="81"/>
    </row>
    <row r="194" spans="1:49" ht="24.75" thickTop="1" thickBot="1" x14ac:dyDescent="0.25">
      <c r="A194" s="62"/>
      <c r="B194" s="64"/>
      <c r="C194" s="63"/>
      <c r="D194" s="34"/>
      <c r="E194" s="31"/>
      <c r="F194" s="31"/>
      <c r="G194" s="32"/>
      <c r="H194" s="33"/>
      <c r="I194" s="35"/>
      <c r="J194" s="33"/>
      <c r="K194" s="34"/>
      <c r="L194" s="70"/>
      <c r="M194" s="62"/>
      <c r="N194" s="64"/>
      <c r="O194" s="63"/>
      <c r="P194" s="34"/>
      <c r="Q194" s="31"/>
      <c r="R194" s="31"/>
      <c r="S194" s="32"/>
      <c r="T194" s="33"/>
      <c r="U194" s="35"/>
      <c r="V194" s="33"/>
      <c r="W194" s="34"/>
      <c r="X194" s="74"/>
      <c r="Y194" s="62"/>
      <c r="Z194" s="64"/>
      <c r="AA194" s="63"/>
      <c r="AB194" s="34"/>
      <c r="AC194" s="31"/>
      <c r="AD194" s="31"/>
      <c r="AE194" s="32"/>
      <c r="AF194" s="33"/>
      <c r="AG194" s="35"/>
      <c r="AH194" s="33"/>
      <c r="AI194" s="34"/>
      <c r="AJ194" s="74"/>
      <c r="AK194" s="60"/>
      <c r="AL194" s="61"/>
      <c r="AM194" s="58">
        <f>'จัดรูปแบบ 4'!B190</f>
        <v>0</v>
      </c>
      <c r="AN194" s="59">
        <f>'จัดรูปแบบ 4'!A190</f>
        <v>0</v>
      </c>
      <c r="AO194" s="8">
        <f>SUMIF('ไตรมาส 1'!$A$7:$A$506,AN194,'ไตรมาส 1'!$D$7:$D$506)</f>
        <v>0</v>
      </c>
      <c r="AP194" s="8">
        <f>SUMIF('ไตรมาส 1'!$A$7:$A$506,AN194,'ไตรมาส 1'!$E$7:$E$506)</f>
        <v>0</v>
      </c>
      <c r="AQ194" s="8">
        <f>SUM(SUMIF('ไตรมาส 1'!$A$7:$A$506,'ไตรมาส 4'!AN194,'ไตรมาส 1'!$F$7:$F$506),SUMIF('ไตรมาส 1'!$M$7:$M$506,'ไตรมาส 4'!AN194,'ไตรมาส 1'!$R$7:$R$506),SUMIF('ไตรมาส 1'!$Y$7:$Y$506,'ไตรมาส 4'!AN194,'ไตรมาส 1'!$AD$7:$AD$506),SUMIF('ไตรมาส 2'!$A$7:$A$506,'ไตรมาส 4'!AN194,'ไตรมาส 2'!$F$7:$F$506),SUMIF('ไตรมาส 2'!$M$7:$M$506,'ไตรมาส 4'!AN194,'ไตรมาส 2'!$R$7:$R$506),SUMIF('ไตรมาส 2'!$Y$7:$Y$506,'ไตรมาส 4'!AN194,'ไตรมาส 2'!$AD$7:$AD$506),SUMIF('ไตรมาส 3'!$A$7:$A$506,'ไตรมาส 4'!AN194,'ไตรมาส 3'!$F$7:$F$506),SUMIF('ไตรมาส 3'!$M$7:$M$506,'ไตรมาส 4'!AN194,'ไตรมาส 3'!$R$7:$R$506),SUMIF('ไตรมาส 3'!$Y$7:$Y$506,'ไตรมาส 4'!AN194,'ไตรมาส 3'!$AD$7:$AD$506),SUMIF($A$7:$A$506,AN194,$F$7:$F$506),SUMIF($M$7:$M$506,AN194,$R$7:$R$506),SUMIF($Y$7:$Y$506,AN194,$AD$7:$AD$506))</f>
        <v>0</v>
      </c>
      <c r="AR194" s="8">
        <f>SUM(SUMIF('ไตรมาส 1'!$A$7:$A$506,'ไตรมาส 4'!AN194,'ไตรมาส 1'!$G$7:$G$506),SUMIF('ไตรมาส 1'!$M$7:$M$506,'ไตรมาส 4'!AN194,'ไตรมาส 1'!$S$7:$S$506),SUMIF('ไตรมาส 1'!$Y$7:$Y$506,'ไตรมาส 4'!AN194,'ไตรมาส 1'!$AE$7:$AE$506),SUMIF('ไตรมาส 2'!$A$7:$A$506,'ไตรมาส 4'!AN194,'ไตรมาส 2'!$G$7:$G$506),SUMIF('ไตรมาส 2'!$M$7:$M$506,'ไตรมาส 4'!AN194,'ไตรมาส 2'!$S$7:$S$506),SUMIF('ไตรมาส 2'!$Y$7:$Y$506,'ไตรมาส 4'!AN194,'ไตรมาส 2'!$AE$7:$AE$506),SUMIF('ไตรมาส 3'!$A$7:$A$506,'ไตรมาส 4'!AN194,'ไตรมาส 3'!$G$7:$G$506),SUMIF('ไตรมาส 3'!$M$7:$M$506,'ไตรมาส 4'!AN194,'ไตรมาส 3'!$S$7:$S$506),SUMIF('ไตรมาส 3'!$Y$7:$Y$506,'ไตรมาส 4'!AN194,'ไตรมาส 3'!$AE$7:$AE$506),SUMIF($A$7:$A$506,AN194,$G$7:$G$506),SUMIF($M$7:$M$506,AN194,$S$7:$S$506),SUMIF($Y$7:$Y$506,AN194,$AE$7:$AE$506))</f>
        <v>0</v>
      </c>
      <c r="AS194" s="8">
        <f t="shared" si="4"/>
        <v>0</v>
      </c>
      <c r="AT194" s="8">
        <f t="shared" si="5"/>
        <v>0</v>
      </c>
      <c r="AU194" s="6"/>
      <c r="AV194" s="7"/>
      <c r="AW194" s="81"/>
    </row>
    <row r="195" spans="1:49" ht="24.75" thickTop="1" thickBot="1" x14ac:dyDescent="0.25">
      <c r="A195" s="62"/>
      <c r="B195" s="64"/>
      <c r="C195" s="63"/>
      <c r="D195" s="34"/>
      <c r="E195" s="31"/>
      <c r="F195" s="31"/>
      <c r="G195" s="32"/>
      <c r="H195" s="33"/>
      <c r="I195" s="35"/>
      <c r="J195" s="33"/>
      <c r="K195" s="34"/>
      <c r="L195" s="70"/>
      <c r="M195" s="62"/>
      <c r="N195" s="64"/>
      <c r="O195" s="63"/>
      <c r="P195" s="34"/>
      <c r="Q195" s="31"/>
      <c r="R195" s="31"/>
      <c r="S195" s="32"/>
      <c r="T195" s="33"/>
      <c r="U195" s="35"/>
      <c r="V195" s="33"/>
      <c r="W195" s="34"/>
      <c r="X195" s="74"/>
      <c r="Y195" s="62"/>
      <c r="Z195" s="64"/>
      <c r="AA195" s="63"/>
      <c r="AB195" s="34"/>
      <c r="AC195" s="31"/>
      <c r="AD195" s="31"/>
      <c r="AE195" s="32"/>
      <c r="AF195" s="33"/>
      <c r="AG195" s="35"/>
      <c r="AH195" s="33"/>
      <c r="AI195" s="34"/>
      <c r="AJ195" s="74"/>
      <c r="AK195" s="60"/>
      <c r="AL195" s="61"/>
      <c r="AM195" s="58">
        <f>'จัดรูปแบบ 4'!B191</f>
        <v>0</v>
      </c>
      <c r="AN195" s="59">
        <f>'จัดรูปแบบ 4'!A191</f>
        <v>0</v>
      </c>
      <c r="AO195" s="8">
        <f>SUMIF('ไตรมาส 1'!$A$7:$A$506,AN195,'ไตรมาส 1'!$D$7:$D$506)</f>
        <v>0</v>
      </c>
      <c r="AP195" s="8">
        <f>SUMIF('ไตรมาส 1'!$A$7:$A$506,AN195,'ไตรมาส 1'!$E$7:$E$506)</f>
        <v>0</v>
      </c>
      <c r="AQ195" s="8">
        <f>SUM(SUMIF('ไตรมาส 1'!$A$7:$A$506,'ไตรมาส 4'!AN195,'ไตรมาส 1'!$F$7:$F$506),SUMIF('ไตรมาส 1'!$M$7:$M$506,'ไตรมาส 4'!AN195,'ไตรมาส 1'!$R$7:$R$506),SUMIF('ไตรมาส 1'!$Y$7:$Y$506,'ไตรมาส 4'!AN195,'ไตรมาส 1'!$AD$7:$AD$506),SUMIF('ไตรมาส 2'!$A$7:$A$506,'ไตรมาส 4'!AN195,'ไตรมาส 2'!$F$7:$F$506),SUMIF('ไตรมาส 2'!$M$7:$M$506,'ไตรมาส 4'!AN195,'ไตรมาส 2'!$R$7:$R$506),SUMIF('ไตรมาส 2'!$Y$7:$Y$506,'ไตรมาส 4'!AN195,'ไตรมาส 2'!$AD$7:$AD$506),SUMIF('ไตรมาส 3'!$A$7:$A$506,'ไตรมาส 4'!AN195,'ไตรมาส 3'!$F$7:$F$506),SUMIF('ไตรมาส 3'!$M$7:$M$506,'ไตรมาส 4'!AN195,'ไตรมาส 3'!$R$7:$R$506),SUMIF('ไตรมาส 3'!$Y$7:$Y$506,'ไตรมาส 4'!AN195,'ไตรมาส 3'!$AD$7:$AD$506),SUMIF($A$7:$A$506,AN195,$F$7:$F$506),SUMIF($M$7:$M$506,AN195,$R$7:$R$506),SUMIF($Y$7:$Y$506,AN195,$AD$7:$AD$506))</f>
        <v>0</v>
      </c>
      <c r="AR195" s="8">
        <f>SUM(SUMIF('ไตรมาส 1'!$A$7:$A$506,'ไตรมาส 4'!AN195,'ไตรมาส 1'!$G$7:$G$506),SUMIF('ไตรมาส 1'!$M$7:$M$506,'ไตรมาส 4'!AN195,'ไตรมาส 1'!$S$7:$S$506),SUMIF('ไตรมาส 1'!$Y$7:$Y$506,'ไตรมาส 4'!AN195,'ไตรมาส 1'!$AE$7:$AE$506),SUMIF('ไตรมาส 2'!$A$7:$A$506,'ไตรมาส 4'!AN195,'ไตรมาส 2'!$G$7:$G$506),SUMIF('ไตรมาส 2'!$M$7:$M$506,'ไตรมาส 4'!AN195,'ไตรมาส 2'!$S$7:$S$506),SUMIF('ไตรมาส 2'!$Y$7:$Y$506,'ไตรมาส 4'!AN195,'ไตรมาส 2'!$AE$7:$AE$506),SUMIF('ไตรมาส 3'!$A$7:$A$506,'ไตรมาส 4'!AN195,'ไตรมาส 3'!$G$7:$G$506),SUMIF('ไตรมาส 3'!$M$7:$M$506,'ไตรมาส 4'!AN195,'ไตรมาส 3'!$S$7:$S$506),SUMIF('ไตรมาส 3'!$Y$7:$Y$506,'ไตรมาส 4'!AN195,'ไตรมาส 3'!$AE$7:$AE$506),SUMIF($A$7:$A$506,AN195,$G$7:$G$506),SUMIF($M$7:$M$506,AN195,$S$7:$S$506),SUMIF($Y$7:$Y$506,AN195,$AE$7:$AE$506))</f>
        <v>0</v>
      </c>
      <c r="AS195" s="8">
        <f t="shared" si="4"/>
        <v>0</v>
      </c>
      <c r="AT195" s="8">
        <f t="shared" si="5"/>
        <v>0</v>
      </c>
      <c r="AU195" s="6"/>
      <c r="AV195" s="7"/>
      <c r="AW195" s="81"/>
    </row>
    <row r="196" spans="1:49" ht="24.75" thickTop="1" thickBot="1" x14ac:dyDescent="0.25">
      <c r="A196" s="62"/>
      <c r="B196" s="64"/>
      <c r="C196" s="63"/>
      <c r="D196" s="34"/>
      <c r="E196" s="31"/>
      <c r="F196" s="31"/>
      <c r="G196" s="32"/>
      <c r="H196" s="33"/>
      <c r="I196" s="35"/>
      <c r="J196" s="33"/>
      <c r="K196" s="34"/>
      <c r="L196" s="70"/>
      <c r="M196" s="62"/>
      <c r="N196" s="64"/>
      <c r="O196" s="63"/>
      <c r="P196" s="34"/>
      <c r="Q196" s="31"/>
      <c r="R196" s="31"/>
      <c r="S196" s="32"/>
      <c r="T196" s="33"/>
      <c r="U196" s="35"/>
      <c r="V196" s="33"/>
      <c r="W196" s="34"/>
      <c r="X196" s="74"/>
      <c r="Y196" s="62"/>
      <c r="Z196" s="64"/>
      <c r="AA196" s="63"/>
      <c r="AB196" s="34"/>
      <c r="AC196" s="31"/>
      <c r="AD196" s="31"/>
      <c r="AE196" s="32"/>
      <c r="AF196" s="33"/>
      <c r="AG196" s="35"/>
      <c r="AH196" s="33"/>
      <c r="AI196" s="34"/>
      <c r="AJ196" s="74"/>
      <c r="AK196" s="60"/>
      <c r="AL196" s="61"/>
      <c r="AM196" s="58">
        <f>'จัดรูปแบบ 4'!B192</f>
        <v>0</v>
      </c>
      <c r="AN196" s="59">
        <f>'จัดรูปแบบ 4'!A192</f>
        <v>0</v>
      </c>
      <c r="AO196" s="8">
        <f>SUMIF('ไตรมาส 1'!$A$7:$A$506,AN196,'ไตรมาส 1'!$D$7:$D$506)</f>
        <v>0</v>
      </c>
      <c r="AP196" s="8">
        <f>SUMIF('ไตรมาส 1'!$A$7:$A$506,AN196,'ไตรมาส 1'!$E$7:$E$506)</f>
        <v>0</v>
      </c>
      <c r="AQ196" s="8">
        <f>SUM(SUMIF('ไตรมาส 1'!$A$7:$A$506,'ไตรมาส 4'!AN196,'ไตรมาส 1'!$F$7:$F$506),SUMIF('ไตรมาส 1'!$M$7:$M$506,'ไตรมาส 4'!AN196,'ไตรมาส 1'!$R$7:$R$506),SUMIF('ไตรมาส 1'!$Y$7:$Y$506,'ไตรมาส 4'!AN196,'ไตรมาส 1'!$AD$7:$AD$506),SUMIF('ไตรมาส 2'!$A$7:$A$506,'ไตรมาส 4'!AN196,'ไตรมาส 2'!$F$7:$F$506),SUMIF('ไตรมาส 2'!$M$7:$M$506,'ไตรมาส 4'!AN196,'ไตรมาส 2'!$R$7:$R$506),SUMIF('ไตรมาส 2'!$Y$7:$Y$506,'ไตรมาส 4'!AN196,'ไตรมาส 2'!$AD$7:$AD$506),SUMIF('ไตรมาส 3'!$A$7:$A$506,'ไตรมาส 4'!AN196,'ไตรมาส 3'!$F$7:$F$506),SUMIF('ไตรมาส 3'!$M$7:$M$506,'ไตรมาส 4'!AN196,'ไตรมาส 3'!$R$7:$R$506),SUMIF('ไตรมาส 3'!$Y$7:$Y$506,'ไตรมาส 4'!AN196,'ไตรมาส 3'!$AD$7:$AD$506),SUMIF($A$7:$A$506,AN196,$F$7:$F$506),SUMIF($M$7:$M$506,AN196,$R$7:$R$506),SUMIF($Y$7:$Y$506,AN196,$AD$7:$AD$506))</f>
        <v>0</v>
      </c>
      <c r="AR196" s="8">
        <f>SUM(SUMIF('ไตรมาส 1'!$A$7:$A$506,'ไตรมาส 4'!AN196,'ไตรมาส 1'!$G$7:$G$506),SUMIF('ไตรมาส 1'!$M$7:$M$506,'ไตรมาส 4'!AN196,'ไตรมาส 1'!$S$7:$S$506),SUMIF('ไตรมาส 1'!$Y$7:$Y$506,'ไตรมาส 4'!AN196,'ไตรมาส 1'!$AE$7:$AE$506),SUMIF('ไตรมาส 2'!$A$7:$A$506,'ไตรมาส 4'!AN196,'ไตรมาส 2'!$G$7:$G$506),SUMIF('ไตรมาส 2'!$M$7:$M$506,'ไตรมาส 4'!AN196,'ไตรมาส 2'!$S$7:$S$506),SUMIF('ไตรมาส 2'!$Y$7:$Y$506,'ไตรมาส 4'!AN196,'ไตรมาส 2'!$AE$7:$AE$506),SUMIF('ไตรมาส 3'!$A$7:$A$506,'ไตรมาส 4'!AN196,'ไตรมาส 3'!$G$7:$G$506),SUMIF('ไตรมาส 3'!$M$7:$M$506,'ไตรมาส 4'!AN196,'ไตรมาส 3'!$S$7:$S$506),SUMIF('ไตรมาส 3'!$Y$7:$Y$506,'ไตรมาส 4'!AN196,'ไตรมาส 3'!$AE$7:$AE$506),SUMIF($A$7:$A$506,AN196,$G$7:$G$506),SUMIF($M$7:$M$506,AN196,$S$7:$S$506),SUMIF($Y$7:$Y$506,AN196,$AE$7:$AE$506))</f>
        <v>0</v>
      </c>
      <c r="AS196" s="8">
        <f t="shared" si="4"/>
        <v>0</v>
      </c>
      <c r="AT196" s="8">
        <f t="shared" si="5"/>
        <v>0</v>
      </c>
      <c r="AU196" s="6"/>
      <c r="AV196" s="7"/>
      <c r="AW196" s="81"/>
    </row>
    <row r="197" spans="1:49" ht="24.75" thickTop="1" thickBot="1" x14ac:dyDescent="0.25">
      <c r="A197" s="62"/>
      <c r="B197" s="64"/>
      <c r="C197" s="63"/>
      <c r="D197" s="34"/>
      <c r="E197" s="31"/>
      <c r="F197" s="31"/>
      <c r="G197" s="32"/>
      <c r="H197" s="33"/>
      <c r="I197" s="35"/>
      <c r="J197" s="33"/>
      <c r="K197" s="34"/>
      <c r="L197" s="70"/>
      <c r="M197" s="62"/>
      <c r="N197" s="64"/>
      <c r="O197" s="63"/>
      <c r="P197" s="34"/>
      <c r="Q197" s="31"/>
      <c r="R197" s="31"/>
      <c r="S197" s="32"/>
      <c r="T197" s="33"/>
      <c r="U197" s="35"/>
      <c r="V197" s="33"/>
      <c r="W197" s="34"/>
      <c r="X197" s="74"/>
      <c r="Y197" s="62"/>
      <c r="Z197" s="64"/>
      <c r="AA197" s="63"/>
      <c r="AB197" s="34"/>
      <c r="AC197" s="31"/>
      <c r="AD197" s="31"/>
      <c r="AE197" s="32"/>
      <c r="AF197" s="33"/>
      <c r="AG197" s="35"/>
      <c r="AH197" s="33"/>
      <c r="AI197" s="34"/>
      <c r="AJ197" s="74"/>
      <c r="AK197" s="60"/>
      <c r="AL197" s="61"/>
      <c r="AM197" s="58">
        <f>'จัดรูปแบบ 4'!B193</f>
        <v>0</v>
      </c>
      <c r="AN197" s="59">
        <f>'จัดรูปแบบ 4'!A193</f>
        <v>0</v>
      </c>
      <c r="AO197" s="8">
        <f>SUMIF('ไตรมาส 1'!$A$7:$A$506,AN197,'ไตรมาส 1'!$D$7:$D$506)</f>
        <v>0</v>
      </c>
      <c r="AP197" s="8">
        <f>SUMIF('ไตรมาส 1'!$A$7:$A$506,AN197,'ไตรมาส 1'!$E$7:$E$506)</f>
        <v>0</v>
      </c>
      <c r="AQ197" s="8">
        <f>SUM(SUMIF('ไตรมาส 1'!$A$7:$A$506,'ไตรมาส 4'!AN197,'ไตรมาส 1'!$F$7:$F$506),SUMIF('ไตรมาส 1'!$M$7:$M$506,'ไตรมาส 4'!AN197,'ไตรมาส 1'!$R$7:$R$506),SUMIF('ไตรมาส 1'!$Y$7:$Y$506,'ไตรมาส 4'!AN197,'ไตรมาส 1'!$AD$7:$AD$506),SUMIF('ไตรมาส 2'!$A$7:$A$506,'ไตรมาส 4'!AN197,'ไตรมาส 2'!$F$7:$F$506),SUMIF('ไตรมาส 2'!$M$7:$M$506,'ไตรมาส 4'!AN197,'ไตรมาส 2'!$R$7:$R$506),SUMIF('ไตรมาส 2'!$Y$7:$Y$506,'ไตรมาส 4'!AN197,'ไตรมาส 2'!$AD$7:$AD$506),SUMIF('ไตรมาส 3'!$A$7:$A$506,'ไตรมาส 4'!AN197,'ไตรมาส 3'!$F$7:$F$506),SUMIF('ไตรมาส 3'!$M$7:$M$506,'ไตรมาส 4'!AN197,'ไตรมาส 3'!$R$7:$R$506),SUMIF('ไตรมาส 3'!$Y$7:$Y$506,'ไตรมาส 4'!AN197,'ไตรมาส 3'!$AD$7:$AD$506),SUMIF($A$7:$A$506,AN197,$F$7:$F$506),SUMIF($M$7:$M$506,AN197,$R$7:$R$506),SUMIF($Y$7:$Y$506,AN197,$AD$7:$AD$506))</f>
        <v>0</v>
      </c>
      <c r="AR197" s="8">
        <f>SUM(SUMIF('ไตรมาส 1'!$A$7:$A$506,'ไตรมาส 4'!AN197,'ไตรมาส 1'!$G$7:$G$506),SUMIF('ไตรมาส 1'!$M$7:$M$506,'ไตรมาส 4'!AN197,'ไตรมาส 1'!$S$7:$S$506),SUMIF('ไตรมาส 1'!$Y$7:$Y$506,'ไตรมาส 4'!AN197,'ไตรมาส 1'!$AE$7:$AE$506),SUMIF('ไตรมาส 2'!$A$7:$A$506,'ไตรมาส 4'!AN197,'ไตรมาส 2'!$G$7:$G$506),SUMIF('ไตรมาส 2'!$M$7:$M$506,'ไตรมาส 4'!AN197,'ไตรมาส 2'!$S$7:$S$506),SUMIF('ไตรมาส 2'!$Y$7:$Y$506,'ไตรมาส 4'!AN197,'ไตรมาส 2'!$AE$7:$AE$506),SUMIF('ไตรมาส 3'!$A$7:$A$506,'ไตรมาส 4'!AN197,'ไตรมาส 3'!$G$7:$G$506),SUMIF('ไตรมาส 3'!$M$7:$M$506,'ไตรมาส 4'!AN197,'ไตรมาส 3'!$S$7:$S$506),SUMIF('ไตรมาส 3'!$Y$7:$Y$506,'ไตรมาส 4'!AN197,'ไตรมาส 3'!$AE$7:$AE$506),SUMIF($A$7:$A$506,AN197,$G$7:$G$506),SUMIF($M$7:$M$506,AN197,$S$7:$S$506),SUMIF($Y$7:$Y$506,AN197,$AE$7:$AE$506))</f>
        <v>0</v>
      </c>
      <c r="AS197" s="8">
        <f t="shared" si="4"/>
        <v>0</v>
      </c>
      <c r="AT197" s="8">
        <f t="shared" si="5"/>
        <v>0</v>
      </c>
      <c r="AU197" s="6"/>
      <c r="AV197" s="7"/>
      <c r="AW197" s="81"/>
    </row>
    <row r="198" spans="1:49" ht="24.75" thickTop="1" thickBot="1" x14ac:dyDescent="0.25">
      <c r="A198" s="62"/>
      <c r="B198" s="64"/>
      <c r="C198" s="63"/>
      <c r="D198" s="34"/>
      <c r="E198" s="31"/>
      <c r="F198" s="31"/>
      <c r="G198" s="32"/>
      <c r="H198" s="33"/>
      <c r="I198" s="35"/>
      <c r="J198" s="33"/>
      <c r="K198" s="34"/>
      <c r="L198" s="70"/>
      <c r="M198" s="62"/>
      <c r="N198" s="64"/>
      <c r="O198" s="63"/>
      <c r="P198" s="34"/>
      <c r="Q198" s="31"/>
      <c r="R198" s="31"/>
      <c r="S198" s="32"/>
      <c r="T198" s="33"/>
      <c r="U198" s="35"/>
      <c r="V198" s="33"/>
      <c r="W198" s="34"/>
      <c r="X198" s="74"/>
      <c r="Y198" s="62"/>
      <c r="Z198" s="64"/>
      <c r="AA198" s="63"/>
      <c r="AB198" s="34"/>
      <c r="AC198" s="31"/>
      <c r="AD198" s="31"/>
      <c r="AE198" s="32"/>
      <c r="AF198" s="33"/>
      <c r="AG198" s="35"/>
      <c r="AH198" s="33"/>
      <c r="AI198" s="34"/>
      <c r="AJ198" s="74"/>
      <c r="AK198" s="60"/>
      <c r="AL198" s="61"/>
      <c r="AM198" s="58">
        <f>'จัดรูปแบบ 4'!B194</f>
        <v>0</v>
      </c>
      <c r="AN198" s="59">
        <f>'จัดรูปแบบ 4'!A194</f>
        <v>0</v>
      </c>
      <c r="AO198" s="8">
        <f>SUMIF('ไตรมาส 1'!$A$7:$A$506,AN198,'ไตรมาส 1'!$D$7:$D$506)</f>
        <v>0</v>
      </c>
      <c r="AP198" s="8">
        <f>SUMIF('ไตรมาส 1'!$A$7:$A$506,AN198,'ไตรมาส 1'!$E$7:$E$506)</f>
        <v>0</v>
      </c>
      <c r="AQ198" s="8">
        <f>SUM(SUMIF('ไตรมาส 1'!$A$7:$A$506,'ไตรมาส 4'!AN198,'ไตรมาส 1'!$F$7:$F$506),SUMIF('ไตรมาส 1'!$M$7:$M$506,'ไตรมาส 4'!AN198,'ไตรมาส 1'!$R$7:$R$506),SUMIF('ไตรมาส 1'!$Y$7:$Y$506,'ไตรมาส 4'!AN198,'ไตรมาส 1'!$AD$7:$AD$506),SUMIF('ไตรมาส 2'!$A$7:$A$506,'ไตรมาส 4'!AN198,'ไตรมาส 2'!$F$7:$F$506),SUMIF('ไตรมาส 2'!$M$7:$M$506,'ไตรมาส 4'!AN198,'ไตรมาส 2'!$R$7:$R$506),SUMIF('ไตรมาส 2'!$Y$7:$Y$506,'ไตรมาส 4'!AN198,'ไตรมาส 2'!$AD$7:$AD$506),SUMIF('ไตรมาส 3'!$A$7:$A$506,'ไตรมาส 4'!AN198,'ไตรมาส 3'!$F$7:$F$506),SUMIF('ไตรมาส 3'!$M$7:$M$506,'ไตรมาส 4'!AN198,'ไตรมาส 3'!$R$7:$R$506),SUMIF('ไตรมาส 3'!$Y$7:$Y$506,'ไตรมาส 4'!AN198,'ไตรมาส 3'!$AD$7:$AD$506),SUMIF($A$7:$A$506,AN198,$F$7:$F$506),SUMIF($M$7:$M$506,AN198,$R$7:$R$506),SUMIF($Y$7:$Y$506,AN198,$AD$7:$AD$506))</f>
        <v>0</v>
      </c>
      <c r="AR198" s="8">
        <f>SUM(SUMIF('ไตรมาส 1'!$A$7:$A$506,'ไตรมาส 4'!AN198,'ไตรมาส 1'!$G$7:$G$506),SUMIF('ไตรมาส 1'!$M$7:$M$506,'ไตรมาส 4'!AN198,'ไตรมาส 1'!$S$7:$S$506),SUMIF('ไตรมาส 1'!$Y$7:$Y$506,'ไตรมาส 4'!AN198,'ไตรมาส 1'!$AE$7:$AE$506),SUMIF('ไตรมาส 2'!$A$7:$A$506,'ไตรมาส 4'!AN198,'ไตรมาส 2'!$G$7:$G$506),SUMIF('ไตรมาส 2'!$M$7:$M$506,'ไตรมาส 4'!AN198,'ไตรมาส 2'!$S$7:$S$506),SUMIF('ไตรมาส 2'!$Y$7:$Y$506,'ไตรมาส 4'!AN198,'ไตรมาส 2'!$AE$7:$AE$506),SUMIF('ไตรมาส 3'!$A$7:$A$506,'ไตรมาส 4'!AN198,'ไตรมาส 3'!$G$7:$G$506),SUMIF('ไตรมาส 3'!$M$7:$M$506,'ไตรมาส 4'!AN198,'ไตรมาส 3'!$S$7:$S$506),SUMIF('ไตรมาส 3'!$Y$7:$Y$506,'ไตรมาส 4'!AN198,'ไตรมาส 3'!$AE$7:$AE$506),SUMIF($A$7:$A$506,AN198,$G$7:$G$506),SUMIF($M$7:$M$506,AN198,$S$7:$S$506),SUMIF($Y$7:$Y$506,AN198,$AE$7:$AE$506))</f>
        <v>0</v>
      </c>
      <c r="AS198" s="8">
        <f t="shared" si="4"/>
        <v>0</v>
      </c>
      <c r="AT198" s="8">
        <f t="shared" si="5"/>
        <v>0</v>
      </c>
      <c r="AU198" s="6"/>
      <c r="AV198" s="7"/>
      <c r="AW198" s="81"/>
    </row>
    <row r="199" spans="1:49" ht="24.75" thickTop="1" thickBot="1" x14ac:dyDescent="0.25">
      <c r="A199" s="62"/>
      <c r="B199" s="64"/>
      <c r="C199" s="63"/>
      <c r="D199" s="34"/>
      <c r="E199" s="31"/>
      <c r="F199" s="31"/>
      <c r="G199" s="32"/>
      <c r="H199" s="33"/>
      <c r="I199" s="35"/>
      <c r="J199" s="33"/>
      <c r="K199" s="34"/>
      <c r="L199" s="70"/>
      <c r="M199" s="62"/>
      <c r="N199" s="64"/>
      <c r="O199" s="63"/>
      <c r="P199" s="34"/>
      <c r="Q199" s="31"/>
      <c r="R199" s="31"/>
      <c r="S199" s="32"/>
      <c r="T199" s="33"/>
      <c r="U199" s="35"/>
      <c r="V199" s="33"/>
      <c r="W199" s="34"/>
      <c r="X199" s="74"/>
      <c r="Y199" s="62"/>
      <c r="Z199" s="64"/>
      <c r="AA199" s="63"/>
      <c r="AB199" s="34"/>
      <c r="AC199" s="31"/>
      <c r="AD199" s="31"/>
      <c r="AE199" s="32"/>
      <c r="AF199" s="33"/>
      <c r="AG199" s="35"/>
      <c r="AH199" s="33"/>
      <c r="AI199" s="34"/>
      <c r="AJ199" s="74"/>
      <c r="AK199" s="60"/>
      <c r="AL199" s="61"/>
      <c r="AM199" s="58">
        <f>'จัดรูปแบบ 4'!B195</f>
        <v>0</v>
      </c>
      <c r="AN199" s="59">
        <f>'จัดรูปแบบ 4'!A195</f>
        <v>0</v>
      </c>
      <c r="AO199" s="8">
        <f>SUMIF('ไตรมาส 1'!$A$7:$A$506,AN199,'ไตรมาส 1'!$D$7:$D$506)</f>
        <v>0</v>
      </c>
      <c r="AP199" s="8">
        <f>SUMIF('ไตรมาส 1'!$A$7:$A$506,AN199,'ไตรมาส 1'!$E$7:$E$506)</f>
        <v>0</v>
      </c>
      <c r="AQ199" s="8">
        <f>SUM(SUMIF('ไตรมาส 1'!$A$7:$A$506,'ไตรมาส 4'!AN199,'ไตรมาส 1'!$F$7:$F$506),SUMIF('ไตรมาส 1'!$M$7:$M$506,'ไตรมาส 4'!AN199,'ไตรมาส 1'!$R$7:$R$506),SUMIF('ไตรมาส 1'!$Y$7:$Y$506,'ไตรมาส 4'!AN199,'ไตรมาส 1'!$AD$7:$AD$506),SUMIF('ไตรมาส 2'!$A$7:$A$506,'ไตรมาส 4'!AN199,'ไตรมาส 2'!$F$7:$F$506),SUMIF('ไตรมาส 2'!$M$7:$M$506,'ไตรมาส 4'!AN199,'ไตรมาส 2'!$R$7:$R$506),SUMIF('ไตรมาส 2'!$Y$7:$Y$506,'ไตรมาส 4'!AN199,'ไตรมาส 2'!$AD$7:$AD$506),SUMIF('ไตรมาส 3'!$A$7:$A$506,'ไตรมาส 4'!AN199,'ไตรมาส 3'!$F$7:$F$506),SUMIF('ไตรมาส 3'!$M$7:$M$506,'ไตรมาส 4'!AN199,'ไตรมาส 3'!$R$7:$R$506),SUMIF('ไตรมาส 3'!$Y$7:$Y$506,'ไตรมาส 4'!AN199,'ไตรมาส 3'!$AD$7:$AD$506),SUMIF($A$7:$A$506,AN199,$F$7:$F$506),SUMIF($M$7:$M$506,AN199,$R$7:$R$506),SUMIF($Y$7:$Y$506,AN199,$AD$7:$AD$506))</f>
        <v>0</v>
      </c>
      <c r="AR199" s="8">
        <f>SUM(SUMIF('ไตรมาส 1'!$A$7:$A$506,'ไตรมาส 4'!AN199,'ไตรมาส 1'!$G$7:$G$506),SUMIF('ไตรมาส 1'!$M$7:$M$506,'ไตรมาส 4'!AN199,'ไตรมาส 1'!$S$7:$S$506),SUMIF('ไตรมาส 1'!$Y$7:$Y$506,'ไตรมาส 4'!AN199,'ไตรมาส 1'!$AE$7:$AE$506),SUMIF('ไตรมาส 2'!$A$7:$A$506,'ไตรมาส 4'!AN199,'ไตรมาส 2'!$G$7:$G$506),SUMIF('ไตรมาส 2'!$M$7:$M$506,'ไตรมาส 4'!AN199,'ไตรมาส 2'!$S$7:$S$506),SUMIF('ไตรมาส 2'!$Y$7:$Y$506,'ไตรมาส 4'!AN199,'ไตรมาส 2'!$AE$7:$AE$506),SUMIF('ไตรมาส 3'!$A$7:$A$506,'ไตรมาส 4'!AN199,'ไตรมาส 3'!$G$7:$G$506),SUMIF('ไตรมาส 3'!$M$7:$M$506,'ไตรมาส 4'!AN199,'ไตรมาส 3'!$S$7:$S$506),SUMIF('ไตรมาส 3'!$Y$7:$Y$506,'ไตรมาส 4'!AN199,'ไตรมาส 3'!$AE$7:$AE$506),SUMIF($A$7:$A$506,AN199,$G$7:$G$506),SUMIF($M$7:$M$506,AN199,$S$7:$S$506),SUMIF($Y$7:$Y$506,AN199,$AE$7:$AE$506))</f>
        <v>0</v>
      </c>
      <c r="AS199" s="8">
        <f t="shared" si="4"/>
        <v>0</v>
      </c>
      <c r="AT199" s="8">
        <f t="shared" si="5"/>
        <v>0</v>
      </c>
      <c r="AU199" s="6"/>
      <c r="AV199" s="7"/>
      <c r="AW199" s="81"/>
    </row>
    <row r="200" spans="1:49" ht="24.75" thickTop="1" thickBot="1" x14ac:dyDescent="0.25">
      <c r="A200" s="62"/>
      <c r="B200" s="64"/>
      <c r="C200" s="63"/>
      <c r="D200" s="34"/>
      <c r="E200" s="31"/>
      <c r="F200" s="31"/>
      <c r="G200" s="32"/>
      <c r="H200" s="33"/>
      <c r="I200" s="35"/>
      <c r="J200" s="33"/>
      <c r="K200" s="34"/>
      <c r="L200" s="70"/>
      <c r="M200" s="62"/>
      <c r="N200" s="64"/>
      <c r="O200" s="63"/>
      <c r="P200" s="34"/>
      <c r="Q200" s="31"/>
      <c r="R200" s="31"/>
      <c r="S200" s="32"/>
      <c r="T200" s="33"/>
      <c r="U200" s="35"/>
      <c r="V200" s="33"/>
      <c r="W200" s="34"/>
      <c r="X200" s="74"/>
      <c r="Y200" s="62"/>
      <c r="Z200" s="64"/>
      <c r="AA200" s="63"/>
      <c r="AB200" s="34"/>
      <c r="AC200" s="31"/>
      <c r="AD200" s="31"/>
      <c r="AE200" s="32"/>
      <c r="AF200" s="33"/>
      <c r="AG200" s="35"/>
      <c r="AH200" s="33"/>
      <c r="AI200" s="34"/>
      <c r="AJ200" s="74"/>
      <c r="AK200" s="60"/>
      <c r="AL200" s="61"/>
      <c r="AM200" s="58">
        <f>'จัดรูปแบบ 4'!B196</f>
        <v>0</v>
      </c>
      <c r="AN200" s="59">
        <f>'จัดรูปแบบ 4'!A196</f>
        <v>0</v>
      </c>
      <c r="AO200" s="8">
        <f>SUMIF('ไตรมาส 1'!$A$7:$A$506,AN200,'ไตรมาส 1'!$D$7:$D$506)</f>
        <v>0</v>
      </c>
      <c r="AP200" s="8">
        <f>SUMIF('ไตรมาส 1'!$A$7:$A$506,AN200,'ไตรมาส 1'!$E$7:$E$506)</f>
        <v>0</v>
      </c>
      <c r="AQ200" s="8">
        <f>SUM(SUMIF('ไตรมาส 1'!$A$7:$A$506,'ไตรมาส 4'!AN200,'ไตรมาส 1'!$F$7:$F$506),SUMIF('ไตรมาส 1'!$M$7:$M$506,'ไตรมาส 4'!AN200,'ไตรมาส 1'!$R$7:$R$506),SUMIF('ไตรมาส 1'!$Y$7:$Y$506,'ไตรมาส 4'!AN200,'ไตรมาส 1'!$AD$7:$AD$506),SUMIF('ไตรมาส 2'!$A$7:$A$506,'ไตรมาส 4'!AN200,'ไตรมาส 2'!$F$7:$F$506),SUMIF('ไตรมาส 2'!$M$7:$M$506,'ไตรมาส 4'!AN200,'ไตรมาส 2'!$R$7:$R$506),SUMIF('ไตรมาส 2'!$Y$7:$Y$506,'ไตรมาส 4'!AN200,'ไตรมาส 2'!$AD$7:$AD$506),SUMIF('ไตรมาส 3'!$A$7:$A$506,'ไตรมาส 4'!AN200,'ไตรมาส 3'!$F$7:$F$506),SUMIF('ไตรมาส 3'!$M$7:$M$506,'ไตรมาส 4'!AN200,'ไตรมาส 3'!$R$7:$R$506),SUMIF('ไตรมาส 3'!$Y$7:$Y$506,'ไตรมาส 4'!AN200,'ไตรมาส 3'!$AD$7:$AD$506),SUMIF($A$7:$A$506,AN200,$F$7:$F$506),SUMIF($M$7:$M$506,AN200,$R$7:$R$506),SUMIF($Y$7:$Y$506,AN200,$AD$7:$AD$506))</f>
        <v>0</v>
      </c>
      <c r="AR200" s="8">
        <f>SUM(SUMIF('ไตรมาส 1'!$A$7:$A$506,'ไตรมาส 4'!AN200,'ไตรมาส 1'!$G$7:$G$506),SUMIF('ไตรมาส 1'!$M$7:$M$506,'ไตรมาส 4'!AN200,'ไตรมาส 1'!$S$7:$S$506),SUMIF('ไตรมาส 1'!$Y$7:$Y$506,'ไตรมาส 4'!AN200,'ไตรมาส 1'!$AE$7:$AE$506),SUMIF('ไตรมาส 2'!$A$7:$A$506,'ไตรมาส 4'!AN200,'ไตรมาส 2'!$G$7:$G$506),SUMIF('ไตรมาส 2'!$M$7:$M$506,'ไตรมาส 4'!AN200,'ไตรมาส 2'!$S$7:$S$506),SUMIF('ไตรมาส 2'!$Y$7:$Y$506,'ไตรมาส 4'!AN200,'ไตรมาส 2'!$AE$7:$AE$506),SUMIF('ไตรมาส 3'!$A$7:$A$506,'ไตรมาส 4'!AN200,'ไตรมาส 3'!$G$7:$G$506),SUMIF('ไตรมาส 3'!$M$7:$M$506,'ไตรมาส 4'!AN200,'ไตรมาส 3'!$S$7:$S$506),SUMIF('ไตรมาส 3'!$Y$7:$Y$506,'ไตรมาส 4'!AN200,'ไตรมาส 3'!$AE$7:$AE$506),SUMIF($A$7:$A$506,AN200,$G$7:$G$506),SUMIF($M$7:$M$506,AN200,$S$7:$S$506),SUMIF($Y$7:$Y$506,AN200,$AE$7:$AE$506))</f>
        <v>0</v>
      </c>
      <c r="AS200" s="8">
        <f t="shared" ref="AS200:AS263" si="6">SUMIF($Y$7:$Y$506,AN200,$AG$7:$AG$506)</f>
        <v>0</v>
      </c>
      <c r="AT200" s="8">
        <f t="shared" ref="AT200:AT263" si="7">SUMIF($Y$7:$Y$506,AN200,$AI$7:$AI$506)</f>
        <v>0</v>
      </c>
      <c r="AU200" s="6"/>
      <c r="AV200" s="7"/>
      <c r="AW200" s="81"/>
    </row>
    <row r="201" spans="1:49" ht="24.75" thickTop="1" thickBot="1" x14ac:dyDescent="0.25">
      <c r="A201" s="62"/>
      <c r="B201" s="64"/>
      <c r="C201" s="63"/>
      <c r="D201" s="34"/>
      <c r="E201" s="31"/>
      <c r="F201" s="31"/>
      <c r="G201" s="32"/>
      <c r="H201" s="33"/>
      <c r="I201" s="35"/>
      <c r="J201" s="33"/>
      <c r="K201" s="34"/>
      <c r="L201" s="70"/>
      <c r="M201" s="62"/>
      <c r="N201" s="64"/>
      <c r="O201" s="63"/>
      <c r="P201" s="34"/>
      <c r="Q201" s="31"/>
      <c r="R201" s="31"/>
      <c r="S201" s="32"/>
      <c r="T201" s="33"/>
      <c r="U201" s="35"/>
      <c r="V201" s="33"/>
      <c r="W201" s="34"/>
      <c r="X201" s="74"/>
      <c r="Y201" s="62"/>
      <c r="Z201" s="64"/>
      <c r="AA201" s="63"/>
      <c r="AB201" s="34"/>
      <c r="AC201" s="31"/>
      <c r="AD201" s="31"/>
      <c r="AE201" s="32"/>
      <c r="AF201" s="33"/>
      <c r="AG201" s="35"/>
      <c r="AH201" s="33"/>
      <c r="AI201" s="34"/>
      <c r="AJ201" s="74"/>
      <c r="AK201" s="60"/>
      <c r="AL201" s="61"/>
      <c r="AM201" s="58">
        <f>'จัดรูปแบบ 4'!B197</f>
        <v>0</v>
      </c>
      <c r="AN201" s="59">
        <f>'จัดรูปแบบ 4'!A197</f>
        <v>0</v>
      </c>
      <c r="AO201" s="8">
        <f>SUMIF('ไตรมาส 1'!$A$7:$A$506,AN201,'ไตรมาส 1'!$D$7:$D$506)</f>
        <v>0</v>
      </c>
      <c r="AP201" s="8">
        <f>SUMIF('ไตรมาส 1'!$A$7:$A$506,AN201,'ไตรมาส 1'!$E$7:$E$506)</f>
        <v>0</v>
      </c>
      <c r="AQ201" s="8">
        <f>SUM(SUMIF('ไตรมาส 1'!$A$7:$A$506,'ไตรมาส 4'!AN201,'ไตรมาส 1'!$F$7:$F$506),SUMIF('ไตรมาส 1'!$M$7:$M$506,'ไตรมาส 4'!AN201,'ไตรมาส 1'!$R$7:$R$506),SUMIF('ไตรมาส 1'!$Y$7:$Y$506,'ไตรมาส 4'!AN201,'ไตรมาส 1'!$AD$7:$AD$506),SUMIF('ไตรมาส 2'!$A$7:$A$506,'ไตรมาส 4'!AN201,'ไตรมาส 2'!$F$7:$F$506),SUMIF('ไตรมาส 2'!$M$7:$M$506,'ไตรมาส 4'!AN201,'ไตรมาส 2'!$R$7:$R$506),SUMIF('ไตรมาส 2'!$Y$7:$Y$506,'ไตรมาส 4'!AN201,'ไตรมาส 2'!$AD$7:$AD$506),SUMIF('ไตรมาส 3'!$A$7:$A$506,'ไตรมาส 4'!AN201,'ไตรมาส 3'!$F$7:$F$506),SUMIF('ไตรมาส 3'!$M$7:$M$506,'ไตรมาส 4'!AN201,'ไตรมาส 3'!$R$7:$R$506),SUMIF('ไตรมาส 3'!$Y$7:$Y$506,'ไตรมาส 4'!AN201,'ไตรมาส 3'!$AD$7:$AD$506),SUMIF($A$7:$A$506,AN201,$F$7:$F$506),SUMIF($M$7:$M$506,AN201,$R$7:$R$506),SUMIF($Y$7:$Y$506,AN201,$AD$7:$AD$506))</f>
        <v>0</v>
      </c>
      <c r="AR201" s="8">
        <f>SUM(SUMIF('ไตรมาส 1'!$A$7:$A$506,'ไตรมาส 4'!AN201,'ไตรมาส 1'!$G$7:$G$506),SUMIF('ไตรมาส 1'!$M$7:$M$506,'ไตรมาส 4'!AN201,'ไตรมาส 1'!$S$7:$S$506),SUMIF('ไตรมาส 1'!$Y$7:$Y$506,'ไตรมาส 4'!AN201,'ไตรมาส 1'!$AE$7:$AE$506),SUMIF('ไตรมาส 2'!$A$7:$A$506,'ไตรมาส 4'!AN201,'ไตรมาส 2'!$G$7:$G$506),SUMIF('ไตรมาส 2'!$M$7:$M$506,'ไตรมาส 4'!AN201,'ไตรมาส 2'!$S$7:$S$506),SUMIF('ไตรมาส 2'!$Y$7:$Y$506,'ไตรมาส 4'!AN201,'ไตรมาส 2'!$AE$7:$AE$506),SUMIF('ไตรมาส 3'!$A$7:$A$506,'ไตรมาส 4'!AN201,'ไตรมาส 3'!$G$7:$G$506),SUMIF('ไตรมาส 3'!$M$7:$M$506,'ไตรมาส 4'!AN201,'ไตรมาส 3'!$S$7:$S$506),SUMIF('ไตรมาส 3'!$Y$7:$Y$506,'ไตรมาส 4'!AN201,'ไตรมาส 3'!$AE$7:$AE$506),SUMIF($A$7:$A$506,AN201,$G$7:$G$506),SUMIF($M$7:$M$506,AN201,$S$7:$S$506),SUMIF($Y$7:$Y$506,AN201,$AE$7:$AE$506))</f>
        <v>0</v>
      </c>
      <c r="AS201" s="8">
        <f t="shared" si="6"/>
        <v>0</v>
      </c>
      <c r="AT201" s="8">
        <f t="shared" si="7"/>
        <v>0</v>
      </c>
      <c r="AU201" s="6"/>
      <c r="AV201" s="7"/>
      <c r="AW201" s="81"/>
    </row>
    <row r="202" spans="1:49" ht="24.75" thickTop="1" thickBot="1" x14ac:dyDescent="0.25">
      <c r="A202" s="62"/>
      <c r="B202" s="64"/>
      <c r="C202" s="63"/>
      <c r="D202" s="34"/>
      <c r="E202" s="31"/>
      <c r="F202" s="31"/>
      <c r="G202" s="32"/>
      <c r="H202" s="33"/>
      <c r="I202" s="35"/>
      <c r="J202" s="33"/>
      <c r="K202" s="34"/>
      <c r="L202" s="70"/>
      <c r="M202" s="62"/>
      <c r="N202" s="64"/>
      <c r="O202" s="63"/>
      <c r="P202" s="34"/>
      <c r="Q202" s="31"/>
      <c r="R202" s="31"/>
      <c r="S202" s="32"/>
      <c r="T202" s="33"/>
      <c r="U202" s="35"/>
      <c r="V202" s="33"/>
      <c r="W202" s="34"/>
      <c r="X202" s="74"/>
      <c r="Y202" s="62"/>
      <c r="Z202" s="64"/>
      <c r="AA202" s="63"/>
      <c r="AB202" s="34"/>
      <c r="AC202" s="31"/>
      <c r="AD202" s="31"/>
      <c r="AE202" s="32"/>
      <c r="AF202" s="33"/>
      <c r="AG202" s="35"/>
      <c r="AH202" s="33"/>
      <c r="AI202" s="34"/>
      <c r="AJ202" s="74"/>
      <c r="AK202" s="60"/>
      <c r="AL202" s="61"/>
      <c r="AM202" s="58">
        <f>'จัดรูปแบบ 4'!B198</f>
        <v>0</v>
      </c>
      <c r="AN202" s="59">
        <f>'จัดรูปแบบ 4'!A198</f>
        <v>0</v>
      </c>
      <c r="AO202" s="8">
        <f>SUMIF('ไตรมาส 1'!$A$7:$A$506,AN202,'ไตรมาส 1'!$D$7:$D$506)</f>
        <v>0</v>
      </c>
      <c r="AP202" s="8">
        <f>SUMIF('ไตรมาส 1'!$A$7:$A$506,AN202,'ไตรมาส 1'!$E$7:$E$506)</f>
        <v>0</v>
      </c>
      <c r="AQ202" s="8">
        <f>SUM(SUMIF('ไตรมาส 1'!$A$7:$A$506,'ไตรมาส 4'!AN202,'ไตรมาส 1'!$F$7:$F$506),SUMIF('ไตรมาส 1'!$M$7:$M$506,'ไตรมาส 4'!AN202,'ไตรมาส 1'!$R$7:$R$506),SUMIF('ไตรมาส 1'!$Y$7:$Y$506,'ไตรมาส 4'!AN202,'ไตรมาส 1'!$AD$7:$AD$506),SUMIF('ไตรมาส 2'!$A$7:$A$506,'ไตรมาส 4'!AN202,'ไตรมาส 2'!$F$7:$F$506),SUMIF('ไตรมาส 2'!$M$7:$M$506,'ไตรมาส 4'!AN202,'ไตรมาส 2'!$R$7:$R$506),SUMIF('ไตรมาส 2'!$Y$7:$Y$506,'ไตรมาส 4'!AN202,'ไตรมาส 2'!$AD$7:$AD$506),SUMIF('ไตรมาส 3'!$A$7:$A$506,'ไตรมาส 4'!AN202,'ไตรมาส 3'!$F$7:$F$506),SUMIF('ไตรมาส 3'!$M$7:$M$506,'ไตรมาส 4'!AN202,'ไตรมาส 3'!$R$7:$R$506),SUMIF('ไตรมาส 3'!$Y$7:$Y$506,'ไตรมาส 4'!AN202,'ไตรมาส 3'!$AD$7:$AD$506),SUMIF($A$7:$A$506,AN202,$F$7:$F$506),SUMIF($M$7:$M$506,AN202,$R$7:$R$506),SUMIF($Y$7:$Y$506,AN202,$AD$7:$AD$506))</f>
        <v>0</v>
      </c>
      <c r="AR202" s="8">
        <f>SUM(SUMIF('ไตรมาส 1'!$A$7:$A$506,'ไตรมาส 4'!AN202,'ไตรมาส 1'!$G$7:$G$506),SUMIF('ไตรมาส 1'!$M$7:$M$506,'ไตรมาส 4'!AN202,'ไตรมาส 1'!$S$7:$S$506),SUMIF('ไตรมาส 1'!$Y$7:$Y$506,'ไตรมาส 4'!AN202,'ไตรมาส 1'!$AE$7:$AE$506),SUMIF('ไตรมาส 2'!$A$7:$A$506,'ไตรมาส 4'!AN202,'ไตรมาส 2'!$G$7:$G$506),SUMIF('ไตรมาส 2'!$M$7:$M$506,'ไตรมาส 4'!AN202,'ไตรมาส 2'!$S$7:$S$506),SUMIF('ไตรมาส 2'!$Y$7:$Y$506,'ไตรมาส 4'!AN202,'ไตรมาส 2'!$AE$7:$AE$506),SUMIF('ไตรมาส 3'!$A$7:$A$506,'ไตรมาส 4'!AN202,'ไตรมาส 3'!$G$7:$G$506),SUMIF('ไตรมาส 3'!$M$7:$M$506,'ไตรมาส 4'!AN202,'ไตรมาส 3'!$S$7:$S$506),SUMIF('ไตรมาส 3'!$Y$7:$Y$506,'ไตรมาส 4'!AN202,'ไตรมาส 3'!$AE$7:$AE$506),SUMIF($A$7:$A$506,AN202,$G$7:$G$506),SUMIF($M$7:$M$506,AN202,$S$7:$S$506),SUMIF($Y$7:$Y$506,AN202,$AE$7:$AE$506))</f>
        <v>0</v>
      </c>
      <c r="AS202" s="8">
        <f t="shared" si="6"/>
        <v>0</v>
      </c>
      <c r="AT202" s="8">
        <f t="shared" si="7"/>
        <v>0</v>
      </c>
      <c r="AU202" s="6"/>
      <c r="AV202" s="7"/>
      <c r="AW202" s="81"/>
    </row>
    <row r="203" spans="1:49" ht="24.75" thickTop="1" thickBot="1" x14ac:dyDescent="0.25">
      <c r="A203" s="62"/>
      <c r="B203" s="64"/>
      <c r="C203" s="63"/>
      <c r="D203" s="34"/>
      <c r="E203" s="31"/>
      <c r="F203" s="31"/>
      <c r="G203" s="32"/>
      <c r="H203" s="33"/>
      <c r="I203" s="35"/>
      <c r="J203" s="33"/>
      <c r="K203" s="34"/>
      <c r="L203" s="70"/>
      <c r="M203" s="62"/>
      <c r="N203" s="64"/>
      <c r="O203" s="63"/>
      <c r="P203" s="34"/>
      <c r="Q203" s="31"/>
      <c r="R203" s="31"/>
      <c r="S203" s="32"/>
      <c r="T203" s="33"/>
      <c r="U203" s="35"/>
      <c r="V203" s="33"/>
      <c r="W203" s="34"/>
      <c r="X203" s="74"/>
      <c r="Y203" s="62"/>
      <c r="Z203" s="64"/>
      <c r="AA203" s="63"/>
      <c r="AB203" s="34"/>
      <c r="AC203" s="31"/>
      <c r="AD203" s="31"/>
      <c r="AE203" s="32"/>
      <c r="AF203" s="33"/>
      <c r="AG203" s="35"/>
      <c r="AH203" s="33"/>
      <c r="AI203" s="34"/>
      <c r="AJ203" s="74"/>
      <c r="AK203" s="60"/>
      <c r="AL203" s="61"/>
      <c r="AM203" s="58">
        <f>'จัดรูปแบบ 4'!B199</f>
        <v>0</v>
      </c>
      <c r="AN203" s="59">
        <f>'จัดรูปแบบ 4'!A199</f>
        <v>0</v>
      </c>
      <c r="AO203" s="8">
        <f>SUMIF('ไตรมาส 1'!$A$7:$A$506,AN203,'ไตรมาส 1'!$D$7:$D$506)</f>
        <v>0</v>
      </c>
      <c r="AP203" s="8">
        <f>SUMIF('ไตรมาส 1'!$A$7:$A$506,AN203,'ไตรมาส 1'!$E$7:$E$506)</f>
        <v>0</v>
      </c>
      <c r="AQ203" s="8">
        <f>SUM(SUMIF('ไตรมาส 1'!$A$7:$A$506,'ไตรมาส 4'!AN203,'ไตรมาส 1'!$F$7:$F$506),SUMIF('ไตรมาส 1'!$M$7:$M$506,'ไตรมาส 4'!AN203,'ไตรมาส 1'!$R$7:$R$506),SUMIF('ไตรมาส 1'!$Y$7:$Y$506,'ไตรมาส 4'!AN203,'ไตรมาส 1'!$AD$7:$AD$506),SUMIF('ไตรมาส 2'!$A$7:$A$506,'ไตรมาส 4'!AN203,'ไตรมาส 2'!$F$7:$F$506),SUMIF('ไตรมาส 2'!$M$7:$M$506,'ไตรมาส 4'!AN203,'ไตรมาส 2'!$R$7:$R$506),SUMIF('ไตรมาส 2'!$Y$7:$Y$506,'ไตรมาส 4'!AN203,'ไตรมาส 2'!$AD$7:$AD$506),SUMIF('ไตรมาส 3'!$A$7:$A$506,'ไตรมาส 4'!AN203,'ไตรมาส 3'!$F$7:$F$506),SUMIF('ไตรมาส 3'!$M$7:$M$506,'ไตรมาส 4'!AN203,'ไตรมาส 3'!$R$7:$R$506),SUMIF('ไตรมาส 3'!$Y$7:$Y$506,'ไตรมาส 4'!AN203,'ไตรมาส 3'!$AD$7:$AD$506),SUMIF($A$7:$A$506,AN203,$F$7:$F$506),SUMIF($M$7:$M$506,AN203,$R$7:$R$506),SUMIF($Y$7:$Y$506,AN203,$AD$7:$AD$506))</f>
        <v>0</v>
      </c>
      <c r="AR203" s="8">
        <f>SUM(SUMIF('ไตรมาส 1'!$A$7:$A$506,'ไตรมาส 4'!AN203,'ไตรมาส 1'!$G$7:$G$506),SUMIF('ไตรมาส 1'!$M$7:$M$506,'ไตรมาส 4'!AN203,'ไตรมาส 1'!$S$7:$S$506),SUMIF('ไตรมาส 1'!$Y$7:$Y$506,'ไตรมาส 4'!AN203,'ไตรมาส 1'!$AE$7:$AE$506),SUMIF('ไตรมาส 2'!$A$7:$A$506,'ไตรมาส 4'!AN203,'ไตรมาส 2'!$G$7:$G$506),SUMIF('ไตรมาส 2'!$M$7:$M$506,'ไตรมาส 4'!AN203,'ไตรมาส 2'!$S$7:$S$506),SUMIF('ไตรมาส 2'!$Y$7:$Y$506,'ไตรมาส 4'!AN203,'ไตรมาส 2'!$AE$7:$AE$506),SUMIF('ไตรมาส 3'!$A$7:$A$506,'ไตรมาส 4'!AN203,'ไตรมาส 3'!$G$7:$G$506),SUMIF('ไตรมาส 3'!$M$7:$M$506,'ไตรมาส 4'!AN203,'ไตรมาส 3'!$S$7:$S$506),SUMIF('ไตรมาส 3'!$Y$7:$Y$506,'ไตรมาส 4'!AN203,'ไตรมาส 3'!$AE$7:$AE$506),SUMIF($A$7:$A$506,AN203,$G$7:$G$506),SUMIF($M$7:$M$506,AN203,$S$7:$S$506),SUMIF($Y$7:$Y$506,AN203,$AE$7:$AE$506))</f>
        <v>0</v>
      </c>
      <c r="AS203" s="8">
        <f t="shared" si="6"/>
        <v>0</v>
      </c>
      <c r="AT203" s="8">
        <f t="shared" si="7"/>
        <v>0</v>
      </c>
      <c r="AU203" s="6"/>
      <c r="AV203" s="7"/>
      <c r="AW203" s="81"/>
    </row>
    <row r="204" spans="1:49" ht="24.75" thickTop="1" thickBot="1" x14ac:dyDescent="0.25">
      <c r="A204" s="62"/>
      <c r="B204" s="64"/>
      <c r="C204" s="63"/>
      <c r="D204" s="34"/>
      <c r="E204" s="31"/>
      <c r="F204" s="31"/>
      <c r="G204" s="32"/>
      <c r="H204" s="33"/>
      <c r="I204" s="35"/>
      <c r="J204" s="33"/>
      <c r="K204" s="34"/>
      <c r="L204" s="70"/>
      <c r="M204" s="62"/>
      <c r="N204" s="64"/>
      <c r="O204" s="63"/>
      <c r="P204" s="34"/>
      <c r="Q204" s="31"/>
      <c r="R204" s="31"/>
      <c r="S204" s="32"/>
      <c r="T204" s="33"/>
      <c r="U204" s="35"/>
      <c r="V204" s="33"/>
      <c r="W204" s="34"/>
      <c r="X204" s="74"/>
      <c r="Y204" s="62"/>
      <c r="Z204" s="64"/>
      <c r="AA204" s="63"/>
      <c r="AB204" s="34"/>
      <c r="AC204" s="31"/>
      <c r="AD204" s="31"/>
      <c r="AE204" s="32"/>
      <c r="AF204" s="33"/>
      <c r="AG204" s="35"/>
      <c r="AH204" s="33"/>
      <c r="AI204" s="34"/>
      <c r="AJ204" s="74"/>
      <c r="AK204" s="60"/>
      <c r="AL204" s="61"/>
      <c r="AM204" s="58">
        <f>'จัดรูปแบบ 4'!B200</f>
        <v>0</v>
      </c>
      <c r="AN204" s="59">
        <f>'จัดรูปแบบ 4'!A200</f>
        <v>0</v>
      </c>
      <c r="AO204" s="8">
        <f>SUMIF('ไตรมาส 1'!$A$7:$A$506,AN204,'ไตรมาส 1'!$D$7:$D$506)</f>
        <v>0</v>
      </c>
      <c r="AP204" s="8">
        <f>SUMIF('ไตรมาส 1'!$A$7:$A$506,AN204,'ไตรมาส 1'!$E$7:$E$506)</f>
        <v>0</v>
      </c>
      <c r="AQ204" s="8">
        <f>SUM(SUMIF('ไตรมาส 1'!$A$7:$A$506,'ไตรมาส 4'!AN204,'ไตรมาส 1'!$F$7:$F$506),SUMIF('ไตรมาส 1'!$M$7:$M$506,'ไตรมาส 4'!AN204,'ไตรมาส 1'!$R$7:$R$506),SUMIF('ไตรมาส 1'!$Y$7:$Y$506,'ไตรมาส 4'!AN204,'ไตรมาส 1'!$AD$7:$AD$506),SUMIF('ไตรมาส 2'!$A$7:$A$506,'ไตรมาส 4'!AN204,'ไตรมาส 2'!$F$7:$F$506),SUMIF('ไตรมาส 2'!$M$7:$M$506,'ไตรมาส 4'!AN204,'ไตรมาส 2'!$R$7:$R$506),SUMIF('ไตรมาส 2'!$Y$7:$Y$506,'ไตรมาส 4'!AN204,'ไตรมาส 2'!$AD$7:$AD$506),SUMIF('ไตรมาส 3'!$A$7:$A$506,'ไตรมาส 4'!AN204,'ไตรมาส 3'!$F$7:$F$506),SUMIF('ไตรมาส 3'!$M$7:$M$506,'ไตรมาส 4'!AN204,'ไตรมาส 3'!$R$7:$R$506),SUMIF('ไตรมาส 3'!$Y$7:$Y$506,'ไตรมาส 4'!AN204,'ไตรมาส 3'!$AD$7:$AD$506),SUMIF($A$7:$A$506,AN204,$F$7:$F$506),SUMIF($M$7:$M$506,AN204,$R$7:$R$506),SUMIF($Y$7:$Y$506,AN204,$AD$7:$AD$506))</f>
        <v>0</v>
      </c>
      <c r="AR204" s="8">
        <f>SUM(SUMIF('ไตรมาส 1'!$A$7:$A$506,'ไตรมาส 4'!AN204,'ไตรมาส 1'!$G$7:$G$506),SUMIF('ไตรมาส 1'!$M$7:$M$506,'ไตรมาส 4'!AN204,'ไตรมาส 1'!$S$7:$S$506),SUMIF('ไตรมาส 1'!$Y$7:$Y$506,'ไตรมาส 4'!AN204,'ไตรมาส 1'!$AE$7:$AE$506),SUMIF('ไตรมาส 2'!$A$7:$A$506,'ไตรมาส 4'!AN204,'ไตรมาส 2'!$G$7:$G$506),SUMIF('ไตรมาส 2'!$M$7:$M$506,'ไตรมาส 4'!AN204,'ไตรมาส 2'!$S$7:$S$506),SUMIF('ไตรมาส 2'!$Y$7:$Y$506,'ไตรมาส 4'!AN204,'ไตรมาส 2'!$AE$7:$AE$506),SUMIF('ไตรมาส 3'!$A$7:$A$506,'ไตรมาส 4'!AN204,'ไตรมาส 3'!$G$7:$G$506),SUMIF('ไตรมาส 3'!$M$7:$M$506,'ไตรมาส 4'!AN204,'ไตรมาส 3'!$S$7:$S$506),SUMIF('ไตรมาส 3'!$Y$7:$Y$506,'ไตรมาส 4'!AN204,'ไตรมาส 3'!$AE$7:$AE$506),SUMIF($A$7:$A$506,AN204,$G$7:$G$506),SUMIF($M$7:$M$506,AN204,$S$7:$S$506),SUMIF($Y$7:$Y$506,AN204,$AE$7:$AE$506))</f>
        <v>0</v>
      </c>
      <c r="AS204" s="8">
        <f t="shared" si="6"/>
        <v>0</v>
      </c>
      <c r="AT204" s="8">
        <f t="shared" si="7"/>
        <v>0</v>
      </c>
      <c r="AU204" s="6"/>
      <c r="AV204" s="7"/>
      <c r="AW204" s="81"/>
    </row>
    <row r="205" spans="1:49" ht="24.75" thickTop="1" thickBot="1" x14ac:dyDescent="0.25">
      <c r="A205" s="62"/>
      <c r="B205" s="64"/>
      <c r="C205" s="63"/>
      <c r="D205" s="34"/>
      <c r="E205" s="31"/>
      <c r="F205" s="31"/>
      <c r="G205" s="32"/>
      <c r="H205" s="33"/>
      <c r="I205" s="35"/>
      <c r="J205" s="33"/>
      <c r="K205" s="34"/>
      <c r="L205" s="70"/>
      <c r="M205" s="62"/>
      <c r="N205" s="64"/>
      <c r="O205" s="63"/>
      <c r="P205" s="34"/>
      <c r="Q205" s="31"/>
      <c r="R205" s="31"/>
      <c r="S205" s="32"/>
      <c r="T205" s="33"/>
      <c r="U205" s="35"/>
      <c r="V205" s="33"/>
      <c r="W205" s="34"/>
      <c r="X205" s="74"/>
      <c r="Y205" s="62"/>
      <c r="Z205" s="64"/>
      <c r="AA205" s="63"/>
      <c r="AB205" s="34"/>
      <c r="AC205" s="31"/>
      <c r="AD205" s="31"/>
      <c r="AE205" s="32"/>
      <c r="AF205" s="33"/>
      <c r="AG205" s="35"/>
      <c r="AH205" s="33"/>
      <c r="AI205" s="34"/>
      <c r="AJ205" s="74"/>
      <c r="AK205" s="60"/>
      <c r="AL205" s="61"/>
      <c r="AM205" s="58">
        <f>'จัดรูปแบบ 4'!B201</f>
        <v>0</v>
      </c>
      <c r="AN205" s="59">
        <f>'จัดรูปแบบ 4'!A201</f>
        <v>0</v>
      </c>
      <c r="AO205" s="8">
        <f>SUMIF('ไตรมาส 1'!$A$7:$A$506,AN205,'ไตรมาส 1'!$D$7:$D$506)</f>
        <v>0</v>
      </c>
      <c r="AP205" s="8">
        <f>SUMIF('ไตรมาส 1'!$A$7:$A$506,AN205,'ไตรมาส 1'!$E$7:$E$506)</f>
        <v>0</v>
      </c>
      <c r="AQ205" s="8">
        <f>SUM(SUMIF('ไตรมาส 1'!$A$7:$A$506,'ไตรมาส 4'!AN205,'ไตรมาส 1'!$F$7:$F$506),SUMIF('ไตรมาส 1'!$M$7:$M$506,'ไตรมาส 4'!AN205,'ไตรมาส 1'!$R$7:$R$506),SUMIF('ไตรมาส 1'!$Y$7:$Y$506,'ไตรมาส 4'!AN205,'ไตรมาส 1'!$AD$7:$AD$506),SUMIF('ไตรมาส 2'!$A$7:$A$506,'ไตรมาส 4'!AN205,'ไตรมาส 2'!$F$7:$F$506),SUMIF('ไตรมาส 2'!$M$7:$M$506,'ไตรมาส 4'!AN205,'ไตรมาส 2'!$R$7:$R$506),SUMIF('ไตรมาส 2'!$Y$7:$Y$506,'ไตรมาส 4'!AN205,'ไตรมาส 2'!$AD$7:$AD$506),SUMIF('ไตรมาส 3'!$A$7:$A$506,'ไตรมาส 4'!AN205,'ไตรมาส 3'!$F$7:$F$506),SUMIF('ไตรมาส 3'!$M$7:$M$506,'ไตรมาส 4'!AN205,'ไตรมาส 3'!$R$7:$R$506),SUMIF('ไตรมาส 3'!$Y$7:$Y$506,'ไตรมาส 4'!AN205,'ไตรมาส 3'!$AD$7:$AD$506),SUMIF($A$7:$A$506,AN205,$F$7:$F$506),SUMIF($M$7:$M$506,AN205,$R$7:$R$506),SUMIF($Y$7:$Y$506,AN205,$AD$7:$AD$506))</f>
        <v>0</v>
      </c>
      <c r="AR205" s="8">
        <f>SUM(SUMIF('ไตรมาส 1'!$A$7:$A$506,'ไตรมาส 4'!AN205,'ไตรมาส 1'!$G$7:$G$506),SUMIF('ไตรมาส 1'!$M$7:$M$506,'ไตรมาส 4'!AN205,'ไตรมาส 1'!$S$7:$S$506),SUMIF('ไตรมาส 1'!$Y$7:$Y$506,'ไตรมาส 4'!AN205,'ไตรมาส 1'!$AE$7:$AE$506),SUMIF('ไตรมาส 2'!$A$7:$A$506,'ไตรมาส 4'!AN205,'ไตรมาส 2'!$G$7:$G$506),SUMIF('ไตรมาส 2'!$M$7:$M$506,'ไตรมาส 4'!AN205,'ไตรมาส 2'!$S$7:$S$506),SUMIF('ไตรมาส 2'!$Y$7:$Y$506,'ไตรมาส 4'!AN205,'ไตรมาส 2'!$AE$7:$AE$506),SUMIF('ไตรมาส 3'!$A$7:$A$506,'ไตรมาส 4'!AN205,'ไตรมาส 3'!$G$7:$G$506),SUMIF('ไตรมาส 3'!$M$7:$M$506,'ไตรมาส 4'!AN205,'ไตรมาส 3'!$S$7:$S$506),SUMIF('ไตรมาส 3'!$Y$7:$Y$506,'ไตรมาส 4'!AN205,'ไตรมาส 3'!$AE$7:$AE$506),SUMIF($A$7:$A$506,AN205,$G$7:$G$506),SUMIF($M$7:$M$506,AN205,$S$7:$S$506),SUMIF($Y$7:$Y$506,AN205,$AE$7:$AE$506))</f>
        <v>0</v>
      </c>
      <c r="AS205" s="8">
        <f t="shared" si="6"/>
        <v>0</v>
      </c>
      <c r="AT205" s="8">
        <f t="shared" si="7"/>
        <v>0</v>
      </c>
      <c r="AU205" s="6"/>
      <c r="AV205" s="7"/>
      <c r="AW205" s="81"/>
    </row>
    <row r="206" spans="1:49" ht="24.75" thickTop="1" thickBot="1" x14ac:dyDescent="0.25">
      <c r="A206" s="62"/>
      <c r="B206" s="64"/>
      <c r="C206" s="63"/>
      <c r="D206" s="34"/>
      <c r="E206" s="31"/>
      <c r="F206" s="31"/>
      <c r="G206" s="32"/>
      <c r="H206" s="33"/>
      <c r="I206" s="35"/>
      <c r="J206" s="33"/>
      <c r="K206" s="34"/>
      <c r="L206" s="70"/>
      <c r="M206" s="62"/>
      <c r="N206" s="64"/>
      <c r="O206" s="63"/>
      <c r="P206" s="34"/>
      <c r="Q206" s="31"/>
      <c r="R206" s="31"/>
      <c r="S206" s="32"/>
      <c r="T206" s="33"/>
      <c r="U206" s="35"/>
      <c r="V206" s="33"/>
      <c r="W206" s="34"/>
      <c r="X206" s="74"/>
      <c r="Y206" s="62"/>
      <c r="Z206" s="64"/>
      <c r="AA206" s="63"/>
      <c r="AB206" s="34"/>
      <c r="AC206" s="31"/>
      <c r="AD206" s="31"/>
      <c r="AE206" s="32"/>
      <c r="AF206" s="33"/>
      <c r="AG206" s="35"/>
      <c r="AH206" s="33"/>
      <c r="AI206" s="34"/>
      <c r="AJ206" s="74"/>
      <c r="AK206" s="60"/>
      <c r="AL206" s="61"/>
      <c r="AM206" s="58">
        <f>'จัดรูปแบบ 4'!B202</f>
        <v>0</v>
      </c>
      <c r="AN206" s="59">
        <f>'จัดรูปแบบ 4'!A202</f>
        <v>0</v>
      </c>
      <c r="AO206" s="8">
        <f>SUMIF('ไตรมาส 1'!$A$7:$A$506,AN206,'ไตรมาส 1'!$D$7:$D$506)</f>
        <v>0</v>
      </c>
      <c r="AP206" s="8">
        <f>SUMIF('ไตรมาส 1'!$A$7:$A$506,AN206,'ไตรมาส 1'!$E$7:$E$506)</f>
        <v>0</v>
      </c>
      <c r="AQ206" s="8">
        <f>SUM(SUMIF('ไตรมาส 1'!$A$7:$A$506,'ไตรมาส 4'!AN206,'ไตรมาส 1'!$F$7:$F$506),SUMIF('ไตรมาส 1'!$M$7:$M$506,'ไตรมาส 4'!AN206,'ไตรมาส 1'!$R$7:$R$506),SUMIF('ไตรมาส 1'!$Y$7:$Y$506,'ไตรมาส 4'!AN206,'ไตรมาส 1'!$AD$7:$AD$506),SUMIF('ไตรมาส 2'!$A$7:$A$506,'ไตรมาส 4'!AN206,'ไตรมาส 2'!$F$7:$F$506),SUMIF('ไตรมาส 2'!$M$7:$M$506,'ไตรมาส 4'!AN206,'ไตรมาส 2'!$R$7:$R$506),SUMIF('ไตรมาส 2'!$Y$7:$Y$506,'ไตรมาส 4'!AN206,'ไตรมาส 2'!$AD$7:$AD$506),SUMIF('ไตรมาส 3'!$A$7:$A$506,'ไตรมาส 4'!AN206,'ไตรมาส 3'!$F$7:$F$506),SUMIF('ไตรมาส 3'!$M$7:$M$506,'ไตรมาส 4'!AN206,'ไตรมาส 3'!$R$7:$R$506),SUMIF('ไตรมาส 3'!$Y$7:$Y$506,'ไตรมาส 4'!AN206,'ไตรมาส 3'!$AD$7:$AD$506),SUMIF($A$7:$A$506,AN206,$F$7:$F$506),SUMIF($M$7:$M$506,AN206,$R$7:$R$506),SUMIF($Y$7:$Y$506,AN206,$AD$7:$AD$506))</f>
        <v>0</v>
      </c>
      <c r="AR206" s="8">
        <f>SUM(SUMIF('ไตรมาส 1'!$A$7:$A$506,'ไตรมาส 4'!AN206,'ไตรมาส 1'!$G$7:$G$506),SUMIF('ไตรมาส 1'!$M$7:$M$506,'ไตรมาส 4'!AN206,'ไตรมาส 1'!$S$7:$S$506),SUMIF('ไตรมาส 1'!$Y$7:$Y$506,'ไตรมาส 4'!AN206,'ไตรมาส 1'!$AE$7:$AE$506),SUMIF('ไตรมาส 2'!$A$7:$A$506,'ไตรมาส 4'!AN206,'ไตรมาส 2'!$G$7:$G$506),SUMIF('ไตรมาส 2'!$M$7:$M$506,'ไตรมาส 4'!AN206,'ไตรมาส 2'!$S$7:$S$506),SUMIF('ไตรมาส 2'!$Y$7:$Y$506,'ไตรมาส 4'!AN206,'ไตรมาส 2'!$AE$7:$AE$506),SUMIF('ไตรมาส 3'!$A$7:$A$506,'ไตรมาส 4'!AN206,'ไตรมาส 3'!$G$7:$G$506),SUMIF('ไตรมาส 3'!$M$7:$M$506,'ไตรมาส 4'!AN206,'ไตรมาส 3'!$S$7:$S$506),SUMIF('ไตรมาส 3'!$Y$7:$Y$506,'ไตรมาส 4'!AN206,'ไตรมาส 3'!$AE$7:$AE$506),SUMIF($A$7:$A$506,AN206,$G$7:$G$506),SUMIF($M$7:$M$506,AN206,$S$7:$S$506),SUMIF($Y$7:$Y$506,AN206,$AE$7:$AE$506))</f>
        <v>0</v>
      </c>
      <c r="AS206" s="8">
        <f t="shared" si="6"/>
        <v>0</v>
      </c>
      <c r="AT206" s="8">
        <f t="shared" si="7"/>
        <v>0</v>
      </c>
      <c r="AU206" s="6"/>
      <c r="AV206" s="7"/>
      <c r="AW206" s="81"/>
    </row>
    <row r="207" spans="1:49" ht="24.75" thickTop="1" thickBot="1" x14ac:dyDescent="0.25">
      <c r="A207" s="62"/>
      <c r="B207" s="64"/>
      <c r="C207" s="63"/>
      <c r="D207" s="34"/>
      <c r="E207" s="31"/>
      <c r="F207" s="31"/>
      <c r="G207" s="32"/>
      <c r="H207" s="33"/>
      <c r="I207" s="35"/>
      <c r="J207" s="33"/>
      <c r="K207" s="34"/>
      <c r="L207" s="70"/>
      <c r="M207" s="62"/>
      <c r="N207" s="64"/>
      <c r="O207" s="63"/>
      <c r="P207" s="34"/>
      <c r="Q207" s="31"/>
      <c r="R207" s="31"/>
      <c r="S207" s="32"/>
      <c r="T207" s="33"/>
      <c r="U207" s="35"/>
      <c r="V207" s="33"/>
      <c r="W207" s="34"/>
      <c r="X207" s="74"/>
      <c r="Y207" s="62"/>
      <c r="Z207" s="64"/>
      <c r="AA207" s="63"/>
      <c r="AB207" s="34"/>
      <c r="AC207" s="31"/>
      <c r="AD207" s="31"/>
      <c r="AE207" s="32"/>
      <c r="AF207" s="33"/>
      <c r="AG207" s="35"/>
      <c r="AH207" s="33"/>
      <c r="AI207" s="34"/>
      <c r="AJ207" s="74"/>
      <c r="AK207" s="60"/>
      <c r="AL207" s="61"/>
      <c r="AM207" s="58">
        <f>'จัดรูปแบบ 4'!B203</f>
        <v>0</v>
      </c>
      <c r="AN207" s="59">
        <f>'จัดรูปแบบ 4'!A203</f>
        <v>0</v>
      </c>
      <c r="AO207" s="8">
        <f>SUMIF('ไตรมาส 1'!$A$7:$A$506,AN207,'ไตรมาส 1'!$D$7:$D$506)</f>
        <v>0</v>
      </c>
      <c r="AP207" s="8">
        <f>SUMIF('ไตรมาส 1'!$A$7:$A$506,AN207,'ไตรมาส 1'!$E$7:$E$506)</f>
        <v>0</v>
      </c>
      <c r="AQ207" s="8">
        <f>SUM(SUMIF('ไตรมาส 1'!$A$7:$A$506,'ไตรมาส 4'!AN207,'ไตรมาส 1'!$F$7:$F$506),SUMIF('ไตรมาส 1'!$M$7:$M$506,'ไตรมาส 4'!AN207,'ไตรมาส 1'!$R$7:$R$506),SUMIF('ไตรมาส 1'!$Y$7:$Y$506,'ไตรมาส 4'!AN207,'ไตรมาส 1'!$AD$7:$AD$506),SUMIF('ไตรมาส 2'!$A$7:$A$506,'ไตรมาส 4'!AN207,'ไตรมาส 2'!$F$7:$F$506),SUMIF('ไตรมาส 2'!$M$7:$M$506,'ไตรมาส 4'!AN207,'ไตรมาส 2'!$R$7:$R$506),SUMIF('ไตรมาส 2'!$Y$7:$Y$506,'ไตรมาส 4'!AN207,'ไตรมาส 2'!$AD$7:$AD$506),SUMIF('ไตรมาส 3'!$A$7:$A$506,'ไตรมาส 4'!AN207,'ไตรมาส 3'!$F$7:$F$506),SUMIF('ไตรมาส 3'!$M$7:$M$506,'ไตรมาส 4'!AN207,'ไตรมาส 3'!$R$7:$R$506),SUMIF('ไตรมาส 3'!$Y$7:$Y$506,'ไตรมาส 4'!AN207,'ไตรมาส 3'!$AD$7:$AD$506),SUMIF($A$7:$A$506,AN207,$F$7:$F$506),SUMIF($M$7:$M$506,AN207,$R$7:$R$506),SUMIF($Y$7:$Y$506,AN207,$AD$7:$AD$506))</f>
        <v>0</v>
      </c>
      <c r="AR207" s="8">
        <f>SUM(SUMIF('ไตรมาส 1'!$A$7:$A$506,'ไตรมาส 4'!AN207,'ไตรมาส 1'!$G$7:$G$506),SUMIF('ไตรมาส 1'!$M$7:$M$506,'ไตรมาส 4'!AN207,'ไตรมาส 1'!$S$7:$S$506),SUMIF('ไตรมาส 1'!$Y$7:$Y$506,'ไตรมาส 4'!AN207,'ไตรมาส 1'!$AE$7:$AE$506),SUMIF('ไตรมาส 2'!$A$7:$A$506,'ไตรมาส 4'!AN207,'ไตรมาส 2'!$G$7:$G$506),SUMIF('ไตรมาส 2'!$M$7:$M$506,'ไตรมาส 4'!AN207,'ไตรมาส 2'!$S$7:$S$506),SUMIF('ไตรมาส 2'!$Y$7:$Y$506,'ไตรมาส 4'!AN207,'ไตรมาส 2'!$AE$7:$AE$506),SUMIF('ไตรมาส 3'!$A$7:$A$506,'ไตรมาส 4'!AN207,'ไตรมาส 3'!$G$7:$G$506),SUMIF('ไตรมาส 3'!$M$7:$M$506,'ไตรมาส 4'!AN207,'ไตรมาส 3'!$S$7:$S$506),SUMIF('ไตรมาส 3'!$Y$7:$Y$506,'ไตรมาส 4'!AN207,'ไตรมาส 3'!$AE$7:$AE$506),SUMIF($A$7:$A$506,AN207,$G$7:$G$506),SUMIF($M$7:$M$506,AN207,$S$7:$S$506),SUMIF($Y$7:$Y$506,AN207,$AE$7:$AE$506))</f>
        <v>0</v>
      </c>
      <c r="AS207" s="8">
        <f t="shared" si="6"/>
        <v>0</v>
      </c>
      <c r="AT207" s="8">
        <f t="shared" si="7"/>
        <v>0</v>
      </c>
      <c r="AU207" s="6"/>
      <c r="AV207" s="7"/>
      <c r="AW207" s="81"/>
    </row>
    <row r="208" spans="1:49" ht="24.75" thickTop="1" thickBot="1" x14ac:dyDescent="0.25">
      <c r="A208" s="62"/>
      <c r="B208" s="64"/>
      <c r="C208" s="63"/>
      <c r="D208" s="34"/>
      <c r="E208" s="31"/>
      <c r="F208" s="31"/>
      <c r="G208" s="32"/>
      <c r="H208" s="33"/>
      <c r="I208" s="35"/>
      <c r="J208" s="33"/>
      <c r="K208" s="34"/>
      <c r="L208" s="70"/>
      <c r="M208" s="62"/>
      <c r="N208" s="64"/>
      <c r="O208" s="63"/>
      <c r="P208" s="34"/>
      <c r="Q208" s="31"/>
      <c r="R208" s="31"/>
      <c r="S208" s="32"/>
      <c r="T208" s="33"/>
      <c r="U208" s="35"/>
      <c r="V208" s="33"/>
      <c r="W208" s="34"/>
      <c r="X208" s="74"/>
      <c r="Y208" s="62"/>
      <c r="Z208" s="64"/>
      <c r="AA208" s="63"/>
      <c r="AB208" s="34"/>
      <c r="AC208" s="31"/>
      <c r="AD208" s="31"/>
      <c r="AE208" s="32"/>
      <c r="AF208" s="33"/>
      <c r="AG208" s="35"/>
      <c r="AH208" s="33"/>
      <c r="AI208" s="34"/>
      <c r="AJ208" s="74"/>
      <c r="AK208" s="60"/>
      <c r="AL208" s="61"/>
      <c r="AM208" s="58">
        <f>'จัดรูปแบบ 4'!B204</f>
        <v>0</v>
      </c>
      <c r="AN208" s="59">
        <f>'จัดรูปแบบ 4'!A204</f>
        <v>0</v>
      </c>
      <c r="AO208" s="8">
        <f>SUMIF('ไตรมาส 1'!$A$7:$A$506,AN208,'ไตรมาส 1'!$D$7:$D$506)</f>
        <v>0</v>
      </c>
      <c r="AP208" s="8">
        <f>SUMIF('ไตรมาส 1'!$A$7:$A$506,AN208,'ไตรมาส 1'!$E$7:$E$506)</f>
        <v>0</v>
      </c>
      <c r="AQ208" s="8">
        <f>SUM(SUMIF('ไตรมาส 1'!$A$7:$A$506,'ไตรมาส 4'!AN208,'ไตรมาส 1'!$F$7:$F$506),SUMIF('ไตรมาส 1'!$M$7:$M$506,'ไตรมาส 4'!AN208,'ไตรมาส 1'!$R$7:$R$506),SUMIF('ไตรมาส 1'!$Y$7:$Y$506,'ไตรมาส 4'!AN208,'ไตรมาส 1'!$AD$7:$AD$506),SUMIF('ไตรมาส 2'!$A$7:$A$506,'ไตรมาส 4'!AN208,'ไตรมาส 2'!$F$7:$F$506),SUMIF('ไตรมาส 2'!$M$7:$M$506,'ไตรมาส 4'!AN208,'ไตรมาส 2'!$R$7:$R$506),SUMIF('ไตรมาส 2'!$Y$7:$Y$506,'ไตรมาส 4'!AN208,'ไตรมาส 2'!$AD$7:$AD$506),SUMIF('ไตรมาส 3'!$A$7:$A$506,'ไตรมาส 4'!AN208,'ไตรมาส 3'!$F$7:$F$506),SUMIF('ไตรมาส 3'!$M$7:$M$506,'ไตรมาส 4'!AN208,'ไตรมาส 3'!$R$7:$R$506),SUMIF('ไตรมาส 3'!$Y$7:$Y$506,'ไตรมาส 4'!AN208,'ไตรมาส 3'!$AD$7:$AD$506),SUMIF($A$7:$A$506,AN208,$F$7:$F$506),SUMIF($M$7:$M$506,AN208,$R$7:$R$506),SUMIF($Y$7:$Y$506,AN208,$AD$7:$AD$506))</f>
        <v>0</v>
      </c>
      <c r="AR208" s="8">
        <f>SUM(SUMIF('ไตรมาส 1'!$A$7:$A$506,'ไตรมาส 4'!AN208,'ไตรมาส 1'!$G$7:$G$506),SUMIF('ไตรมาส 1'!$M$7:$M$506,'ไตรมาส 4'!AN208,'ไตรมาส 1'!$S$7:$S$506),SUMIF('ไตรมาส 1'!$Y$7:$Y$506,'ไตรมาส 4'!AN208,'ไตรมาส 1'!$AE$7:$AE$506),SUMIF('ไตรมาส 2'!$A$7:$A$506,'ไตรมาส 4'!AN208,'ไตรมาส 2'!$G$7:$G$506),SUMIF('ไตรมาส 2'!$M$7:$M$506,'ไตรมาส 4'!AN208,'ไตรมาส 2'!$S$7:$S$506),SUMIF('ไตรมาส 2'!$Y$7:$Y$506,'ไตรมาส 4'!AN208,'ไตรมาส 2'!$AE$7:$AE$506),SUMIF('ไตรมาส 3'!$A$7:$A$506,'ไตรมาส 4'!AN208,'ไตรมาส 3'!$G$7:$G$506),SUMIF('ไตรมาส 3'!$M$7:$M$506,'ไตรมาส 4'!AN208,'ไตรมาส 3'!$S$7:$S$506),SUMIF('ไตรมาส 3'!$Y$7:$Y$506,'ไตรมาส 4'!AN208,'ไตรมาส 3'!$AE$7:$AE$506),SUMIF($A$7:$A$506,AN208,$G$7:$G$506),SUMIF($M$7:$M$506,AN208,$S$7:$S$506),SUMIF($Y$7:$Y$506,AN208,$AE$7:$AE$506))</f>
        <v>0</v>
      </c>
      <c r="AS208" s="8">
        <f t="shared" si="6"/>
        <v>0</v>
      </c>
      <c r="AT208" s="8">
        <f t="shared" si="7"/>
        <v>0</v>
      </c>
      <c r="AU208" s="6"/>
      <c r="AV208" s="7"/>
      <c r="AW208" s="81"/>
    </row>
    <row r="209" spans="1:49" ht="24.75" thickTop="1" thickBot="1" x14ac:dyDescent="0.25">
      <c r="A209" s="62"/>
      <c r="B209" s="64"/>
      <c r="C209" s="63"/>
      <c r="D209" s="34"/>
      <c r="E209" s="31"/>
      <c r="F209" s="31"/>
      <c r="G209" s="32"/>
      <c r="H209" s="33"/>
      <c r="I209" s="35"/>
      <c r="J209" s="33"/>
      <c r="K209" s="34"/>
      <c r="L209" s="70"/>
      <c r="M209" s="62"/>
      <c r="N209" s="64"/>
      <c r="O209" s="63"/>
      <c r="P209" s="34"/>
      <c r="Q209" s="31"/>
      <c r="R209" s="31"/>
      <c r="S209" s="32"/>
      <c r="T209" s="33"/>
      <c r="U209" s="35"/>
      <c r="V209" s="33"/>
      <c r="W209" s="34"/>
      <c r="X209" s="74"/>
      <c r="Y209" s="62"/>
      <c r="Z209" s="64"/>
      <c r="AA209" s="63"/>
      <c r="AB209" s="34"/>
      <c r="AC209" s="31"/>
      <c r="AD209" s="31"/>
      <c r="AE209" s="32"/>
      <c r="AF209" s="33"/>
      <c r="AG209" s="35"/>
      <c r="AH209" s="33"/>
      <c r="AI209" s="34"/>
      <c r="AJ209" s="74"/>
      <c r="AK209" s="60"/>
      <c r="AL209" s="61"/>
      <c r="AM209" s="58">
        <f>'จัดรูปแบบ 4'!B205</f>
        <v>0</v>
      </c>
      <c r="AN209" s="59">
        <f>'จัดรูปแบบ 4'!A205</f>
        <v>0</v>
      </c>
      <c r="AO209" s="8">
        <f>SUMIF('ไตรมาส 1'!$A$7:$A$506,AN209,'ไตรมาส 1'!$D$7:$D$506)</f>
        <v>0</v>
      </c>
      <c r="AP209" s="8">
        <f>SUMIF('ไตรมาส 1'!$A$7:$A$506,AN209,'ไตรมาส 1'!$E$7:$E$506)</f>
        <v>0</v>
      </c>
      <c r="AQ209" s="8">
        <f>SUM(SUMIF('ไตรมาส 1'!$A$7:$A$506,'ไตรมาส 4'!AN209,'ไตรมาส 1'!$F$7:$F$506),SUMIF('ไตรมาส 1'!$M$7:$M$506,'ไตรมาส 4'!AN209,'ไตรมาส 1'!$R$7:$R$506),SUMIF('ไตรมาส 1'!$Y$7:$Y$506,'ไตรมาส 4'!AN209,'ไตรมาส 1'!$AD$7:$AD$506),SUMIF('ไตรมาส 2'!$A$7:$A$506,'ไตรมาส 4'!AN209,'ไตรมาส 2'!$F$7:$F$506),SUMIF('ไตรมาส 2'!$M$7:$M$506,'ไตรมาส 4'!AN209,'ไตรมาส 2'!$R$7:$R$506),SUMIF('ไตรมาส 2'!$Y$7:$Y$506,'ไตรมาส 4'!AN209,'ไตรมาส 2'!$AD$7:$AD$506),SUMIF('ไตรมาส 3'!$A$7:$A$506,'ไตรมาส 4'!AN209,'ไตรมาส 3'!$F$7:$F$506),SUMIF('ไตรมาส 3'!$M$7:$M$506,'ไตรมาส 4'!AN209,'ไตรมาส 3'!$R$7:$R$506),SUMIF('ไตรมาส 3'!$Y$7:$Y$506,'ไตรมาส 4'!AN209,'ไตรมาส 3'!$AD$7:$AD$506),SUMIF($A$7:$A$506,AN209,$F$7:$F$506),SUMIF($M$7:$M$506,AN209,$R$7:$R$506),SUMIF($Y$7:$Y$506,AN209,$AD$7:$AD$506))</f>
        <v>0</v>
      </c>
      <c r="AR209" s="8">
        <f>SUM(SUMIF('ไตรมาส 1'!$A$7:$A$506,'ไตรมาส 4'!AN209,'ไตรมาส 1'!$G$7:$G$506),SUMIF('ไตรมาส 1'!$M$7:$M$506,'ไตรมาส 4'!AN209,'ไตรมาส 1'!$S$7:$S$506),SUMIF('ไตรมาส 1'!$Y$7:$Y$506,'ไตรมาส 4'!AN209,'ไตรมาส 1'!$AE$7:$AE$506),SUMIF('ไตรมาส 2'!$A$7:$A$506,'ไตรมาส 4'!AN209,'ไตรมาส 2'!$G$7:$G$506),SUMIF('ไตรมาส 2'!$M$7:$M$506,'ไตรมาส 4'!AN209,'ไตรมาส 2'!$S$7:$S$506),SUMIF('ไตรมาส 2'!$Y$7:$Y$506,'ไตรมาส 4'!AN209,'ไตรมาส 2'!$AE$7:$AE$506),SUMIF('ไตรมาส 3'!$A$7:$A$506,'ไตรมาส 4'!AN209,'ไตรมาส 3'!$G$7:$G$506),SUMIF('ไตรมาส 3'!$M$7:$M$506,'ไตรมาส 4'!AN209,'ไตรมาส 3'!$S$7:$S$506),SUMIF('ไตรมาส 3'!$Y$7:$Y$506,'ไตรมาส 4'!AN209,'ไตรมาส 3'!$AE$7:$AE$506),SUMIF($A$7:$A$506,AN209,$G$7:$G$506),SUMIF($M$7:$M$506,AN209,$S$7:$S$506),SUMIF($Y$7:$Y$506,AN209,$AE$7:$AE$506))</f>
        <v>0</v>
      </c>
      <c r="AS209" s="8">
        <f t="shared" si="6"/>
        <v>0</v>
      </c>
      <c r="AT209" s="8">
        <f t="shared" si="7"/>
        <v>0</v>
      </c>
      <c r="AU209" s="6"/>
      <c r="AV209" s="7"/>
      <c r="AW209" s="81"/>
    </row>
    <row r="210" spans="1:49" ht="24.75" thickTop="1" thickBot="1" x14ac:dyDescent="0.25">
      <c r="A210" s="62"/>
      <c r="B210" s="64"/>
      <c r="C210" s="63"/>
      <c r="D210" s="34"/>
      <c r="E210" s="31"/>
      <c r="F210" s="31"/>
      <c r="G210" s="32"/>
      <c r="H210" s="33"/>
      <c r="I210" s="35"/>
      <c r="J210" s="33"/>
      <c r="K210" s="34"/>
      <c r="L210" s="70"/>
      <c r="M210" s="62"/>
      <c r="N210" s="64"/>
      <c r="O210" s="63"/>
      <c r="P210" s="34"/>
      <c r="Q210" s="31"/>
      <c r="R210" s="31"/>
      <c r="S210" s="32"/>
      <c r="T210" s="33"/>
      <c r="U210" s="35"/>
      <c r="V210" s="33"/>
      <c r="W210" s="34"/>
      <c r="X210" s="74"/>
      <c r="Y210" s="62"/>
      <c r="Z210" s="64"/>
      <c r="AA210" s="63"/>
      <c r="AB210" s="34"/>
      <c r="AC210" s="31"/>
      <c r="AD210" s="31"/>
      <c r="AE210" s="32"/>
      <c r="AF210" s="33"/>
      <c r="AG210" s="35"/>
      <c r="AH210" s="33"/>
      <c r="AI210" s="34"/>
      <c r="AJ210" s="74"/>
      <c r="AK210" s="60"/>
      <c r="AL210" s="61"/>
      <c r="AM210" s="58">
        <f>'จัดรูปแบบ 4'!B206</f>
        <v>0</v>
      </c>
      <c r="AN210" s="59">
        <f>'จัดรูปแบบ 4'!A206</f>
        <v>0</v>
      </c>
      <c r="AO210" s="8">
        <f>SUMIF('ไตรมาส 1'!$A$7:$A$506,AN210,'ไตรมาส 1'!$D$7:$D$506)</f>
        <v>0</v>
      </c>
      <c r="AP210" s="8">
        <f>SUMIF('ไตรมาส 1'!$A$7:$A$506,AN210,'ไตรมาส 1'!$E$7:$E$506)</f>
        <v>0</v>
      </c>
      <c r="AQ210" s="8">
        <f>SUM(SUMIF('ไตรมาส 1'!$A$7:$A$506,'ไตรมาส 4'!AN210,'ไตรมาส 1'!$F$7:$F$506),SUMIF('ไตรมาส 1'!$M$7:$M$506,'ไตรมาส 4'!AN210,'ไตรมาส 1'!$R$7:$R$506),SUMIF('ไตรมาส 1'!$Y$7:$Y$506,'ไตรมาส 4'!AN210,'ไตรมาส 1'!$AD$7:$AD$506),SUMIF('ไตรมาส 2'!$A$7:$A$506,'ไตรมาส 4'!AN210,'ไตรมาส 2'!$F$7:$F$506),SUMIF('ไตรมาส 2'!$M$7:$M$506,'ไตรมาส 4'!AN210,'ไตรมาส 2'!$R$7:$R$506),SUMIF('ไตรมาส 2'!$Y$7:$Y$506,'ไตรมาส 4'!AN210,'ไตรมาส 2'!$AD$7:$AD$506),SUMIF('ไตรมาส 3'!$A$7:$A$506,'ไตรมาส 4'!AN210,'ไตรมาส 3'!$F$7:$F$506),SUMIF('ไตรมาส 3'!$M$7:$M$506,'ไตรมาส 4'!AN210,'ไตรมาส 3'!$R$7:$R$506),SUMIF('ไตรมาส 3'!$Y$7:$Y$506,'ไตรมาส 4'!AN210,'ไตรมาส 3'!$AD$7:$AD$506),SUMIF($A$7:$A$506,AN210,$F$7:$F$506),SUMIF($M$7:$M$506,AN210,$R$7:$R$506),SUMIF($Y$7:$Y$506,AN210,$AD$7:$AD$506))</f>
        <v>0</v>
      </c>
      <c r="AR210" s="8">
        <f>SUM(SUMIF('ไตรมาส 1'!$A$7:$A$506,'ไตรมาส 4'!AN210,'ไตรมาส 1'!$G$7:$G$506),SUMIF('ไตรมาส 1'!$M$7:$M$506,'ไตรมาส 4'!AN210,'ไตรมาส 1'!$S$7:$S$506),SUMIF('ไตรมาส 1'!$Y$7:$Y$506,'ไตรมาส 4'!AN210,'ไตรมาส 1'!$AE$7:$AE$506),SUMIF('ไตรมาส 2'!$A$7:$A$506,'ไตรมาส 4'!AN210,'ไตรมาส 2'!$G$7:$G$506),SUMIF('ไตรมาส 2'!$M$7:$M$506,'ไตรมาส 4'!AN210,'ไตรมาส 2'!$S$7:$S$506),SUMIF('ไตรมาส 2'!$Y$7:$Y$506,'ไตรมาส 4'!AN210,'ไตรมาส 2'!$AE$7:$AE$506),SUMIF('ไตรมาส 3'!$A$7:$A$506,'ไตรมาส 4'!AN210,'ไตรมาส 3'!$G$7:$G$506),SUMIF('ไตรมาส 3'!$M$7:$M$506,'ไตรมาส 4'!AN210,'ไตรมาส 3'!$S$7:$S$506),SUMIF('ไตรมาส 3'!$Y$7:$Y$506,'ไตรมาส 4'!AN210,'ไตรมาส 3'!$AE$7:$AE$506),SUMIF($A$7:$A$506,AN210,$G$7:$G$506),SUMIF($M$7:$M$506,AN210,$S$7:$S$506),SUMIF($Y$7:$Y$506,AN210,$AE$7:$AE$506))</f>
        <v>0</v>
      </c>
      <c r="AS210" s="8">
        <f t="shared" si="6"/>
        <v>0</v>
      </c>
      <c r="AT210" s="8">
        <f t="shared" si="7"/>
        <v>0</v>
      </c>
      <c r="AU210" s="6"/>
      <c r="AV210" s="7"/>
      <c r="AW210" s="81"/>
    </row>
    <row r="211" spans="1:49" ht="24.75" thickTop="1" thickBot="1" x14ac:dyDescent="0.25">
      <c r="A211" s="62"/>
      <c r="B211" s="64"/>
      <c r="C211" s="63"/>
      <c r="D211" s="34"/>
      <c r="E211" s="31"/>
      <c r="F211" s="31"/>
      <c r="G211" s="32"/>
      <c r="H211" s="33"/>
      <c r="I211" s="35"/>
      <c r="J211" s="33"/>
      <c r="K211" s="34"/>
      <c r="L211" s="70"/>
      <c r="M211" s="62"/>
      <c r="N211" s="64"/>
      <c r="O211" s="63"/>
      <c r="P211" s="34"/>
      <c r="Q211" s="31"/>
      <c r="R211" s="31"/>
      <c r="S211" s="32"/>
      <c r="T211" s="33"/>
      <c r="U211" s="35"/>
      <c r="V211" s="33"/>
      <c r="W211" s="34"/>
      <c r="X211" s="74"/>
      <c r="Y211" s="62"/>
      <c r="Z211" s="64"/>
      <c r="AA211" s="63"/>
      <c r="AB211" s="34"/>
      <c r="AC211" s="31"/>
      <c r="AD211" s="31"/>
      <c r="AE211" s="32"/>
      <c r="AF211" s="33"/>
      <c r="AG211" s="35"/>
      <c r="AH211" s="33"/>
      <c r="AI211" s="34"/>
      <c r="AJ211" s="74"/>
      <c r="AK211" s="60"/>
      <c r="AL211" s="61"/>
      <c r="AM211" s="58">
        <f>'จัดรูปแบบ 4'!B207</f>
        <v>0</v>
      </c>
      <c r="AN211" s="59">
        <f>'จัดรูปแบบ 4'!A207</f>
        <v>0</v>
      </c>
      <c r="AO211" s="8">
        <f>SUMIF('ไตรมาส 1'!$A$7:$A$506,AN211,'ไตรมาส 1'!$D$7:$D$506)</f>
        <v>0</v>
      </c>
      <c r="AP211" s="8">
        <f>SUMIF('ไตรมาส 1'!$A$7:$A$506,AN211,'ไตรมาส 1'!$E$7:$E$506)</f>
        <v>0</v>
      </c>
      <c r="AQ211" s="8">
        <f>SUM(SUMIF('ไตรมาส 1'!$A$7:$A$506,'ไตรมาส 4'!AN211,'ไตรมาส 1'!$F$7:$F$506),SUMIF('ไตรมาส 1'!$M$7:$M$506,'ไตรมาส 4'!AN211,'ไตรมาส 1'!$R$7:$R$506),SUMIF('ไตรมาส 1'!$Y$7:$Y$506,'ไตรมาส 4'!AN211,'ไตรมาส 1'!$AD$7:$AD$506),SUMIF('ไตรมาส 2'!$A$7:$A$506,'ไตรมาส 4'!AN211,'ไตรมาส 2'!$F$7:$F$506),SUMIF('ไตรมาส 2'!$M$7:$M$506,'ไตรมาส 4'!AN211,'ไตรมาส 2'!$R$7:$R$506),SUMIF('ไตรมาส 2'!$Y$7:$Y$506,'ไตรมาส 4'!AN211,'ไตรมาส 2'!$AD$7:$AD$506),SUMIF('ไตรมาส 3'!$A$7:$A$506,'ไตรมาส 4'!AN211,'ไตรมาส 3'!$F$7:$F$506),SUMIF('ไตรมาส 3'!$M$7:$M$506,'ไตรมาส 4'!AN211,'ไตรมาส 3'!$R$7:$R$506),SUMIF('ไตรมาส 3'!$Y$7:$Y$506,'ไตรมาส 4'!AN211,'ไตรมาส 3'!$AD$7:$AD$506),SUMIF($A$7:$A$506,AN211,$F$7:$F$506),SUMIF($M$7:$M$506,AN211,$R$7:$R$506),SUMIF($Y$7:$Y$506,AN211,$AD$7:$AD$506))</f>
        <v>0</v>
      </c>
      <c r="AR211" s="8">
        <f>SUM(SUMIF('ไตรมาส 1'!$A$7:$A$506,'ไตรมาส 4'!AN211,'ไตรมาส 1'!$G$7:$G$506),SUMIF('ไตรมาส 1'!$M$7:$M$506,'ไตรมาส 4'!AN211,'ไตรมาส 1'!$S$7:$S$506),SUMIF('ไตรมาส 1'!$Y$7:$Y$506,'ไตรมาส 4'!AN211,'ไตรมาส 1'!$AE$7:$AE$506),SUMIF('ไตรมาส 2'!$A$7:$A$506,'ไตรมาส 4'!AN211,'ไตรมาส 2'!$G$7:$G$506),SUMIF('ไตรมาส 2'!$M$7:$M$506,'ไตรมาส 4'!AN211,'ไตรมาส 2'!$S$7:$S$506),SUMIF('ไตรมาส 2'!$Y$7:$Y$506,'ไตรมาส 4'!AN211,'ไตรมาส 2'!$AE$7:$AE$506),SUMIF('ไตรมาส 3'!$A$7:$A$506,'ไตรมาส 4'!AN211,'ไตรมาส 3'!$G$7:$G$506),SUMIF('ไตรมาส 3'!$M$7:$M$506,'ไตรมาส 4'!AN211,'ไตรมาส 3'!$S$7:$S$506),SUMIF('ไตรมาส 3'!$Y$7:$Y$506,'ไตรมาส 4'!AN211,'ไตรมาส 3'!$AE$7:$AE$506),SUMIF($A$7:$A$506,AN211,$G$7:$G$506),SUMIF($M$7:$M$506,AN211,$S$7:$S$506),SUMIF($Y$7:$Y$506,AN211,$AE$7:$AE$506))</f>
        <v>0</v>
      </c>
      <c r="AS211" s="8">
        <f t="shared" si="6"/>
        <v>0</v>
      </c>
      <c r="AT211" s="8">
        <f t="shared" si="7"/>
        <v>0</v>
      </c>
      <c r="AU211" s="6"/>
      <c r="AV211" s="7"/>
      <c r="AW211" s="81"/>
    </row>
    <row r="212" spans="1:49" ht="24.75" thickTop="1" thickBot="1" x14ac:dyDescent="0.25">
      <c r="A212" s="62"/>
      <c r="B212" s="64"/>
      <c r="C212" s="63"/>
      <c r="D212" s="34"/>
      <c r="E212" s="31"/>
      <c r="F212" s="31"/>
      <c r="G212" s="32"/>
      <c r="H212" s="33"/>
      <c r="I212" s="35"/>
      <c r="J212" s="33"/>
      <c r="K212" s="34"/>
      <c r="L212" s="70"/>
      <c r="M212" s="62"/>
      <c r="N212" s="64"/>
      <c r="O212" s="63"/>
      <c r="P212" s="34"/>
      <c r="Q212" s="31"/>
      <c r="R212" s="31"/>
      <c r="S212" s="32"/>
      <c r="T212" s="33"/>
      <c r="U212" s="35"/>
      <c r="V212" s="33"/>
      <c r="W212" s="34"/>
      <c r="X212" s="74"/>
      <c r="Y212" s="62"/>
      <c r="Z212" s="64"/>
      <c r="AA212" s="63"/>
      <c r="AB212" s="34"/>
      <c r="AC212" s="31"/>
      <c r="AD212" s="31"/>
      <c r="AE212" s="32"/>
      <c r="AF212" s="33"/>
      <c r="AG212" s="35"/>
      <c r="AH212" s="33"/>
      <c r="AI212" s="34"/>
      <c r="AJ212" s="74"/>
      <c r="AK212" s="60"/>
      <c r="AL212" s="61"/>
      <c r="AM212" s="58">
        <f>'จัดรูปแบบ 4'!B208</f>
        <v>0</v>
      </c>
      <c r="AN212" s="59">
        <f>'จัดรูปแบบ 4'!A208</f>
        <v>0</v>
      </c>
      <c r="AO212" s="8">
        <f>SUMIF('ไตรมาส 1'!$A$7:$A$506,AN212,'ไตรมาส 1'!$D$7:$D$506)</f>
        <v>0</v>
      </c>
      <c r="AP212" s="8">
        <f>SUMIF('ไตรมาส 1'!$A$7:$A$506,AN212,'ไตรมาส 1'!$E$7:$E$506)</f>
        <v>0</v>
      </c>
      <c r="AQ212" s="8">
        <f>SUM(SUMIF('ไตรมาส 1'!$A$7:$A$506,'ไตรมาส 4'!AN212,'ไตรมาส 1'!$F$7:$F$506),SUMIF('ไตรมาส 1'!$M$7:$M$506,'ไตรมาส 4'!AN212,'ไตรมาส 1'!$R$7:$R$506),SUMIF('ไตรมาส 1'!$Y$7:$Y$506,'ไตรมาส 4'!AN212,'ไตรมาส 1'!$AD$7:$AD$506),SUMIF('ไตรมาส 2'!$A$7:$A$506,'ไตรมาส 4'!AN212,'ไตรมาส 2'!$F$7:$F$506),SUMIF('ไตรมาส 2'!$M$7:$M$506,'ไตรมาส 4'!AN212,'ไตรมาส 2'!$R$7:$R$506),SUMIF('ไตรมาส 2'!$Y$7:$Y$506,'ไตรมาส 4'!AN212,'ไตรมาส 2'!$AD$7:$AD$506),SUMIF('ไตรมาส 3'!$A$7:$A$506,'ไตรมาส 4'!AN212,'ไตรมาส 3'!$F$7:$F$506),SUMIF('ไตรมาส 3'!$M$7:$M$506,'ไตรมาส 4'!AN212,'ไตรมาส 3'!$R$7:$R$506),SUMIF('ไตรมาส 3'!$Y$7:$Y$506,'ไตรมาส 4'!AN212,'ไตรมาส 3'!$AD$7:$AD$506),SUMIF($A$7:$A$506,AN212,$F$7:$F$506),SUMIF($M$7:$M$506,AN212,$R$7:$R$506),SUMIF($Y$7:$Y$506,AN212,$AD$7:$AD$506))</f>
        <v>0</v>
      </c>
      <c r="AR212" s="8">
        <f>SUM(SUMIF('ไตรมาส 1'!$A$7:$A$506,'ไตรมาส 4'!AN212,'ไตรมาส 1'!$G$7:$G$506),SUMIF('ไตรมาส 1'!$M$7:$M$506,'ไตรมาส 4'!AN212,'ไตรมาส 1'!$S$7:$S$506),SUMIF('ไตรมาส 1'!$Y$7:$Y$506,'ไตรมาส 4'!AN212,'ไตรมาส 1'!$AE$7:$AE$506),SUMIF('ไตรมาส 2'!$A$7:$A$506,'ไตรมาส 4'!AN212,'ไตรมาส 2'!$G$7:$G$506),SUMIF('ไตรมาส 2'!$M$7:$M$506,'ไตรมาส 4'!AN212,'ไตรมาส 2'!$S$7:$S$506),SUMIF('ไตรมาส 2'!$Y$7:$Y$506,'ไตรมาส 4'!AN212,'ไตรมาส 2'!$AE$7:$AE$506),SUMIF('ไตรมาส 3'!$A$7:$A$506,'ไตรมาส 4'!AN212,'ไตรมาส 3'!$G$7:$G$506),SUMIF('ไตรมาส 3'!$M$7:$M$506,'ไตรมาส 4'!AN212,'ไตรมาส 3'!$S$7:$S$506),SUMIF('ไตรมาส 3'!$Y$7:$Y$506,'ไตรมาส 4'!AN212,'ไตรมาส 3'!$AE$7:$AE$506),SUMIF($A$7:$A$506,AN212,$G$7:$G$506),SUMIF($M$7:$M$506,AN212,$S$7:$S$506),SUMIF($Y$7:$Y$506,AN212,$AE$7:$AE$506))</f>
        <v>0</v>
      </c>
      <c r="AS212" s="8">
        <f t="shared" si="6"/>
        <v>0</v>
      </c>
      <c r="AT212" s="8">
        <f t="shared" si="7"/>
        <v>0</v>
      </c>
      <c r="AU212" s="6"/>
      <c r="AV212" s="7"/>
      <c r="AW212" s="81"/>
    </row>
    <row r="213" spans="1:49" ht="24.75" thickTop="1" thickBot="1" x14ac:dyDescent="0.25">
      <c r="A213" s="62"/>
      <c r="B213" s="64"/>
      <c r="C213" s="63"/>
      <c r="D213" s="34"/>
      <c r="E213" s="31"/>
      <c r="F213" s="31"/>
      <c r="G213" s="32"/>
      <c r="H213" s="33"/>
      <c r="I213" s="35"/>
      <c r="J213" s="33"/>
      <c r="K213" s="34"/>
      <c r="L213" s="70"/>
      <c r="M213" s="62"/>
      <c r="N213" s="64"/>
      <c r="O213" s="63"/>
      <c r="P213" s="34"/>
      <c r="Q213" s="31"/>
      <c r="R213" s="31"/>
      <c r="S213" s="32"/>
      <c r="T213" s="33"/>
      <c r="U213" s="35"/>
      <c r="V213" s="33"/>
      <c r="W213" s="34"/>
      <c r="X213" s="74"/>
      <c r="Y213" s="62"/>
      <c r="Z213" s="64"/>
      <c r="AA213" s="63"/>
      <c r="AB213" s="34"/>
      <c r="AC213" s="31"/>
      <c r="AD213" s="31"/>
      <c r="AE213" s="32"/>
      <c r="AF213" s="33"/>
      <c r="AG213" s="35"/>
      <c r="AH213" s="33"/>
      <c r="AI213" s="34"/>
      <c r="AJ213" s="74"/>
      <c r="AK213" s="60"/>
      <c r="AL213" s="61"/>
      <c r="AM213" s="58">
        <f>'จัดรูปแบบ 4'!B209</f>
        <v>0</v>
      </c>
      <c r="AN213" s="59">
        <f>'จัดรูปแบบ 4'!A209</f>
        <v>0</v>
      </c>
      <c r="AO213" s="8">
        <f>SUMIF('ไตรมาส 1'!$A$7:$A$506,AN213,'ไตรมาส 1'!$D$7:$D$506)</f>
        <v>0</v>
      </c>
      <c r="AP213" s="8">
        <f>SUMIF('ไตรมาส 1'!$A$7:$A$506,AN213,'ไตรมาส 1'!$E$7:$E$506)</f>
        <v>0</v>
      </c>
      <c r="AQ213" s="8">
        <f>SUM(SUMIF('ไตรมาส 1'!$A$7:$A$506,'ไตรมาส 4'!AN213,'ไตรมาส 1'!$F$7:$F$506),SUMIF('ไตรมาส 1'!$M$7:$M$506,'ไตรมาส 4'!AN213,'ไตรมาส 1'!$R$7:$R$506),SUMIF('ไตรมาส 1'!$Y$7:$Y$506,'ไตรมาส 4'!AN213,'ไตรมาส 1'!$AD$7:$AD$506),SUMIF('ไตรมาส 2'!$A$7:$A$506,'ไตรมาส 4'!AN213,'ไตรมาส 2'!$F$7:$F$506),SUMIF('ไตรมาส 2'!$M$7:$M$506,'ไตรมาส 4'!AN213,'ไตรมาส 2'!$R$7:$R$506),SUMIF('ไตรมาส 2'!$Y$7:$Y$506,'ไตรมาส 4'!AN213,'ไตรมาส 2'!$AD$7:$AD$506),SUMIF('ไตรมาส 3'!$A$7:$A$506,'ไตรมาส 4'!AN213,'ไตรมาส 3'!$F$7:$F$506),SUMIF('ไตรมาส 3'!$M$7:$M$506,'ไตรมาส 4'!AN213,'ไตรมาส 3'!$R$7:$R$506),SUMIF('ไตรมาส 3'!$Y$7:$Y$506,'ไตรมาส 4'!AN213,'ไตรมาส 3'!$AD$7:$AD$506),SUMIF($A$7:$A$506,AN213,$F$7:$F$506),SUMIF($M$7:$M$506,AN213,$R$7:$R$506),SUMIF($Y$7:$Y$506,AN213,$AD$7:$AD$506))</f>
        <v>0</v>
      </c>
      <c r="AR213" s="8">
        <f>SUM(SUMIF('ไตรมาส 1'!$A$7:$A$506,'ไตรมาส 4'!AN213,'ไตรมาส 1'!$G$7:$G$506),SUMIF('ไตรมาส 1'!$M$7:$M$506,'ไตรมาส 4'!AN213,'ไตรมาส 1'!$S$7:$S$506),SUMIF('ไตรมาส 1'!$Y$7:$Y$506,'ไตรมาส 4'!AN213,'ไตรมาส 1'!$AE$7:$AE$506),SUMIF('ไตรมาส 2'!$A$7:$A$506,'ไตรมาส 4'!AN213,'ไตรมาส 2'!$G$7:$G$506),SUMIF('ไตรมาส 2'!$M$7:$M$506,'ไตรมาส 4'!AN213,'ไตรมาส 2'!$S$7:$S$506),SUMIF('ไตรมาส 2'!$Y$7:$Y$506,'ไตรมาส 4'!AN213,'ไตรมาส 2'!$AE$7:$AE$506),SUMIF('ไตรมาส 3'!$A$7:$A$506,'ไตรมาส 4'!AN213,'ไตรมาส 3'!$G$7:$G$506),SUMIF('ไตรมาส 3'!$M$7:$M$506,'ไตรมาส 4'!AN213,'ไตรมาส 3'!$S$7:$S$506),SUMIF('ไตรมาส 3'!$Y$7:$Y$506,'ไตรมาส 4'!AN213,'ไตรมาส 3'!$AE$7:$AE$506),SUMIF($A$7:$A$506,AN213,$G$7:$G$506),SUMIF($M$7:$M$506,AN213,$S$7:$S$506),SUMIF($Y$7:$Y$506,AN213,$AE$7:$AE$506))</f>
        <v>0</v>
      </c>
      <c r="AS213" s="8">
        <f t="shared" si="6"/>
        <v>0</v>
      </c>
      <c r="AT213" s="8">
        <f t="shared" si="7"/>
        <v>0</v>
      </c>
      <c r="AU213" s="6"/>
      <c r="AV213" s="7"/>
      <c r="AW213" s="81"/>
    </row>
    <row r="214" spans="1:49" ht="24.75" thickTop="1" thickBot="1" x14ac:dyDescent="0.25">
      <c r="A214" s="62"/>
      <c r="B214" s="64"/>
      <c r="C214" s="63"/>
      <c r="D214" s="34"/>
      <c r="E214" s="31"/>
      <c r="F214" s="31"/>
      <c r="G214" s="32"/>
      <c r="H214" s="33"/>
      <c r="I214" s="35"/>
      <c r="J214" s="33"/>
      <c r="K214" s="34"/>
      <c r="L214" s="70"/>
      <c r="M214" s="62"/>
      <c r="N214" s="64"/>
      <c r="O214" s="63"/>
      <c r="P214" s="34"/>
      <c r="Q214" s="31"/>
      <c r="R214" s="31"/>
      <c r="S214" s="32"/>
      <c r="T214" s="33"/>
      <c r="U214" s="35"/>
      <c r="V214" s="33"/>
      <c r="W214" s="34"/>
      <c r="X214" s="74"/>
      <c r="Y214" s="62"/>
      <c r="Z214" s="64"/>
      <c r="AA214" s="63"/>
      <c r="AB214" s="34"/>
      <c r="AC214" s="31"/>
      <c r="AD214" s="31"/>
      <c r="AE214" s="32"/>
      <c r="AF214" s="33"/>
      <c r="AG214" s="35"/>
      <c r="AH214" s="33"/>
      <c r="AI214" s="34"/>
      <c r="AJ214" s="74"/>
      <c r="AK214" s="60"/>
      <c r="AL214" s="61"/>
      <c r="AM214" s="58">
        <f>'จัดรูปแบบ 4'!B210</f>
        <v>0</v>
      </c>
      <c r="AN214" s="59">
        <f>'จัดรูปแบบ 4'!A210</f>
        <v>0</v>
      </c>
      <c r="AO214" s="8">
        <f>SUMIF('ไตรมาส 1'!$A$7:$A$506,AN214,'ไตรมาส 1'!$D$7:$D$506)</f>
        <v>0</v>
      </c>
      <c r="AP214" s="8">
        <f>SUMIF('ไตรมาส 1'!$A$7:$A$506,AN214,'ไตรมาส 1'!$E$7:$E$506)</f>
        <v>0</v>
      </c>
      <c r="AQ214" s="8">
        <f>SUM(SUMIF('ไตรมาส 1'!$A$7:$A$506,'ไตรมาส 4'!AN214,'ไตรมาส 1'!$F$7:$F$506),SUMIF('ไตรมาส 1'!$M$7:$M$506,'ไตรมาส 4'!AN214,'ไตรมาส 1'!$R$7:$R$506),SUMIF('ไตรมาส 1'!$Y$7:$Y$506,'ไตรมาส 4'!AN214,'ไตรมาส 1'!$AD$7:$AD$506),SUMIF('ไตรมาส 2'!$A$7:$A$506,'ไตรมาส 4'!AN214,'ไตรมาส 2'!$F$7:$F$506),SUMIF('ไตรมาส 2'!$M$7:$M$506,'ไตรมาส 4'!AN214,'ไตรมาส 2'!$R$7:$R$506),SUMIF('ไตรมาส 2'!$Y$7:$Y$506,'ไตรมาส 4'!AN214,'ไตรมาส 2'!$AD$7:$AD$506),SUMIF('ไตรมาส 3'!$A$7:$A$506,'ไตรมาส 4'!AN214,'ไตรมาส 3'!$F$7:$F$506),SUMIF('ไตรมาส 3'!$M$7:$M$506,'ไตรมาส 4'!AN214,'ไตรมาส 3'!$R$7:$R$506),SUMIF('ไตรมาส 3'!$Y$7:$Y$506,'ไตรมาส 4'!AN214,'ไตรมาส 3'!$AD$7:$AD$506),SUMIF($A$7:$A$506,AN214,$F$7:$F$506),SUMIF($M$7:$M$506,AN214,$R$7:$R$506),SUMIF($Y$7:$Y$506,AN214,$AD$7:$AD$506))</f>
        <v>0</v>
      </c>
      <c r="AR214" s="8">
        <f>SUM(SUMIF('ไตรมาส 1'!$A$7:$A$506,'ไตรมาส 4'!AN214,'ไตรมาส 1'!$G$7:$G$506),SUMIF('ไตรมาส 1'!$M$7:$M$506,'ไตรมาส 4'!AN214,'ไตรมาส 1'!$S$7:$S$506),SUMIF('ไตรมาส 1'!$Y$7:$Y$506,'ไตรมาส 4'!AN214,'ไตรมาส 1'!$AE$7:$AE$506),SUMIF('ไตรมาส 2'!$A$7:$A$506,'ไตรมาส 4'!AN214,'ไตรมาส 2'!$G$7:$G$506),SUMIF('ไตรมาส 2'!$M$7:$M$506,'ไตรมาส 4'!AN214,'ไตรมาส 2'!$S$7:$S$506),SUMIF('ไตรมาส 2'!$Y$7:$Y$506,'ไตรมาส 4'!AN214,'ไตรมาส 2'!$AE$7:$AE$506),SUMIF('ไตรมาส 3'!$A$7:$A$506,'ไตรมาส 4'!AN214,'ไตรมาส 3'!$G$7:$G$506),SUMIF('ไตรมาส 3'!$M$7:$M$506,'ไตรมาส 4'!AN214,'ไตรมาส 3'!$S$7:$S$506),SUMIF('ไตรมาส 3'!$Y$7:$Y$506,'ไตรมาส 4'!AN214,'ไตรมาส 3'!$AE$7:$AE$506),SUMIF($A$7:$A$506,AN214,$G$7:$G$506),SUMIF($M$7:$M$506,AN214,$S$7:$S$506),SUMIF($Y$7:$Y$506,AN214,$AE$7:$AE$506))</f>
        <v>0</v>
      </c>
      <c r="AS214" s="8">
        <f t="shared" si="6"/>
        <v>0</v>
      </c>
      <c r="AT214" s="8">
        <f t="shared" si="7"/>
        <v>0</v>
      </c>
      <c r="AU214" s="6"/>
      <c r="AV214" s="7"/>
      <c r="AW214" s="81"/>
    </row>
    <row r="215" spans="1:49" ht="24.75" thickTop="1" thickBot="1" x14ac:dyDescent="0.25">
      <c r="A215" s="62"/>
      <c r="B215" s="64"/>
      <c r="C215" s="63"/>
      <c r="D215" s="34"/>
      <c r="E215" s="31"/>
      <c r="F215" s="31"/>
      <c r="G215" s="32"/>
      <c r="H215" s="33"/>
      <c r="I215" s="35"/>
      <c r="J215" s="33"/>
      <c r="K215" s="34"/>
      <c r="L215" s="70"/>
      <c r="M215" s="62"/>
      <c r="N215" s="64"/>
      <c r="O215" s="63"/>
      <c r="P215" s="34"/>
      <c r="Q215" s="31"/>
      <c r="R215" s="31"/>
      <c r="S215" s="32"/>
      <c r="T215" s="33"/>
      <c r="U215" s="35"/>
      <c r="V215" s="33"/>
      <c r="W215" s="34"/>
      <c r="X215" s="74"/>
      <c r="Y215" s="62"/>
      <c r="Z215" s="64"/>
      <c r="AA215" s="63"/>
      <c r="AB215" s="34"/>
      <c r="AC215" s="31"/>
      <c r="AD215" s="31"/>
      <c r="AE215" s="32"/>
      <c r="AF215" s="33"/>
      <c r="AG215" s="35"/>
      <c r="AH215" s="33"/>
      <c r="AI215" s="34"/>
      <c r="AJ215" s="74"/>
      <c r="AK215" s="60"/>
      <c r="AL215" s="61"/>
      <c r="AM215" s="58">
        <f>'จัดรูปแบบ 4'!B211</f>
        <v>0</v>
      </c>
      <c r="AN215" s="59">
        <f>'จัดรูปแบบ 4'!A211</f>
        <v>0</v>
      </c>
      <c r="AO215" s="8">
        <f>SUMIF('ไตรมาส 1'!$A$7:$A$506,AN215,'ไตรมาส 1'!$D$7:$D$506)</f>
        <v>0</v>
      </c>
      <c r="AP215" s="8">
        <f>SUMIF('ไตรมาส 1'!$A$7:$A$506,AN215,'ไตรมาส 1'!$E$7:$E$506)</f>
        <v>0</v>
      </c>
      <c r="AQ215" s="8">
        <f>SUM(SUMIF('ไตรมาส 1'!$A$7:$A$506,'ไตรมาส 4'!AN215,'ไตรมาส 1'!$F$7:$F$506),SUMIF('ไตรมาส 1'!$M$7:$M$506,'ไตรมาส 4'!AN215,'ไตรมาส 1'!$R$7:$R$506),SUMIF('ไตรมาส 1'!$Y$7:$Y$506,'ไตรมาส 4'!AN215,'ไตรมาส 1'!$AD$7:$AD$506),SUMIF('ไตรมาส 2'!$A$7:$A$506,'ไตรมาส 4'!AN215,'ไตรมาส 2'!$F$7:$F$506),SUMIF('ไตรมาส 2'!$M$7:$M$506,'ไตรมาส 4'!AN215,'ไตรมาส 2'!$R$7:$R$506),SUMIF('ไตรมาส 2'!$Y$7:$Y$506,'ไตรมาส 4'!AN215,'ไตรมาส 2'!$AD$7:$AD$506),SUMIF('ไตรมาส 3'!$A$7:$A$506,'ไตรมาส 4'!AN215,'ไตรมาส 3'!$F$7:$F$506),SUMIF('ไตรมาส 3'!$M$7:$M$506,'ไตรมาส 4'!AN215,'ไตรมาส 3'!$R$7:$R$506),SUMIF('ไตรมาส 3'!$Y$7:$Y$506,'ไตรมาส 4'!AN215,'ไตรมาส 3'!$AD$7:$AD$506),SUMIF($A$7:$A$506,AN215,$F$7:$F$506),SUMIF($M$7:$M$506,AN215,$R$7:$R$506),SUMIF($Y$7:$Y$506,AN215,$AD$7:$AD$506))</f>
        <v>0</v>
      </c>
      <c r="AR215" s="8">
        <f>SUM(SUMIF('ไตรมาส 1'!$A$7:$A$506,'ไตรมาส 4'!AN215,'ไตรมาส 1'!$G$7:$G$506),SUMIF('ไตรมาส 1'!$M$7:$M$506,'ไตรมาส 4'!AN215,'ไตรมาส 1'!$S$7:$S$506),SUMIF('ไตรมาส 1'!$Y$7:$Y$506,'ไตรมาส 4'!AN215,'ไตรมาส 1'!$AE$7:$AE$506),SUMIF('ไตรมาส 2'!$A$7:$A$506,'ไตรมาส 4'!AN215,'ไตรมาส 2'!$G$7:$G$506),SUMIF('ไตรมาส 2'!$M$7:$M$506,'ไตรมาส 4'!AN215,'ไตรมาส 2'!$S$7:$S$506),SUMIF('ไตรมาส 2'!$Y$7:$Y$506,'ไตรมาส 4'!AN215,'ไตรมาส 2'!$AE$7:$AE$506),SUMIF('ไตรมาส 3'!$A$7:$A$506,'ไตรมาส 4'!AN215,'ไตรมาส 3'!$G$7:$G$506),SUMIF('ไตรมาส 3'!$M$7:$M$506,'ไตรมาส 4'!AN215,'ไตรมาส 3'!$S$7:$S$506),SUMIF('ไตรมาส 3'!$Y$7:$Y$506,'ไตรมาส 4'!AN215,'ไตรมาส 3'!$AE$7:$AE$506),SUMIF($A$7:$A$506,AN215,$G$7:$G$506),SUMIF($M$7:$M$506,AN215,$S$7:$S$506),SUMIF($Y$7:$Y$506,AN215,$AE$7:$AE$506))</f>
        <v>0</v>
      </c>
      <c r="AS215" s="8">
        <f t="shared" si="6"/>
        <v>0</v>
      </c>
      <c r="AT215" s="8">
        <f t="shared" si="7"/>
        <v>0</v>
      </c>
      <c r="AU215" s="6"/>
      <c r="AV215" s="7"/>
      <c r="AW215" s="81"/>
    </row>
    <row r="216" spans="1:49" ht="24.75" thickTop="1" thickBot="1" x14ac:dyDescent="0.25">
      <c r="A216" s="62"/>
      <c r="B216" s="64"/>
      <c r="C216" s="63"/>
      <c r="D216" s="34"/>
      <c r="E216" s="31"/>
      <c r="F216" s="31"/>
      <c r="G216" s="32"/>
      <c r="H216" s="33"/>
      <c r="I216" s="35"/>
      <c r="J216" s="33"/>
      <c r="K216" s="34"/>
      <c r="L216" s="70"/>
      <c r="M216" s="62"/>
      <c r="N216" s="64"/>
      <c r="O216" s="63"/>
      <c r="P216" s="34"/>
      <c r="Q216" s="31"/>
      <c r="R216" s="31"/>
      <c r="S216" s="32"/>
      <c r="T216" s="33"/>
      <c r="U216" s="35"/>
      <c r="V216" s="33"/>
      <c r="W216" s="34"/>
      <c r="X216" s="74"/>
      <c r="Y216" s="62"/>
      <c r="Z216" s="64"/>
      <c r="AA216" s="63"/>
      <c r="AB216" s="34"/>
      <c r="AC216" s="31"/>
      <c r="AD216" s="31"/>
      <c r="AE216" s="32"/>
      <c r="AF216" s="33"/>
      <c r="AG216" s="35"/>
      <c r="AH216" s="33"/>
      <c r="AI216" s="34"/>
      <c r="AJ216" s="74"/>
      <c r="AK216" s="60"/>
      <c r="AL216" s="61"/>
      <c r="AM216" s="58">
        <f>'จัดรูปแบบ 4'!B212</f>
        <v>0</v>
      </c>
      <c r="AN216" s="59">
        <f>'จัดรูปแบบ 4'!A212</f>
        <v>0</v>
      </c>
      <c r="AO216" s="8">
        <f>SUMIF('ไตรมาส 1'!$A$7:$A$506,AN216,'ไตรมาส 1'!$D$7:$D$506)</f>
        <v>0</v>
      </c>
      <c r="AP216" s="8">
        <f>SUMIF('ไตรมาส 1'!$A$7:$A$506,AN216,'ไตรมาส 1'!$E$7:$E$506)</f>
        <v>0</v>
      </c>
      <c r="AQ216" s="8">
        <f>SUM(SUMIF('ไตรมาส 1'!$A$7:$A$506,'ไตรมาส 4'!AN216,'ไตรมาส 1'!$F$7:$F$506),SUMIF('ไตรมาส 1'!$M$7:$M$506,'ไตรมาส 4'!AN216,'ไตรมาส 1'!$R$7:$R$506),SUMIF('ไตรมาส 1'!$Y$7:$Y$506,'ไตรมาส 4'!AN216,'ไตรมาส 1'!$AD$7:$AD$506),SUMIF('ไตรมาส 2'!$A$7:$A$506,'ไตรมาส 4'!AN216,'ไตรมาส 2'!$F$7:$F$506),SUMIF('ไตรมาส 2'!$M$7:$M$506,'ไตรมาส 4'!AN216,'ไตรมาส 2'!$R$7:$R$506),SUMIF('ไตรมาส 2'!$Y$7:$Y$506,'ไตรมาส 4'!AN216,'ไตรมาส 2'!$AD$7:$AD$506),SUMIF('ไตรมาส 3'!$A$7:$A$506,'ไตรมาส 4'!AN216,'ไตรมาส 3'!$F$7:$F$506),SUMIF('ไตรมาส 3'!$M$7:$M$506,'ไตรมาส 4'!AN216,'ไตรมาส 3'!$R$7:$R$506),SUMIF('ไตรมาส 3'!$Y$7:$Y$506,'ไตรมาส 4'!AN216,'ไตรมาส 3'!$AD$7:$AD$506),SUMIF($A$7:$A$506,AN216,$F$7:$F$506),SUMIF($M$7:$M$506,AN216,$R$7:$R$506),SUMIF($Y$7:$Y$506,AN216,$AD$7:$AD$506))</f>
        <v>0</v>
      </c>
      <c r="AR216" s="8">
        <f>SUM(SUMIF('ไตรมาส 1'!$A$7:$A$506,'ไตรมาส 4'!AN216,'ไตรมาส 1'!$G$7:$G$506),SUMIF('ไตรมาส 1'!$M$7:$M$506,'ไตรมาส 4'!AN216,'ไตรมาส 1'!$S$7:$S$506),SUMIF('ไตรมาส 1'!$Y$7:$Y$506,'ไตรมาส 4'!AN216,'ไตรมาส 1'!$AE$7:$AE$506),SUMIF('ไตรมาส 2'!$A$7:$A$506,'ไตรมาส 4'!AN216,'ไตรมาส 2'!$G$7:$G$506),SUMIF('ไตรมาส 2'!$M$7:$M$506,'ไตรมาส 4'!AN216,'ไตรมาส 2'!$S$7:$S$506),SUMIF('ไตรมาส 2'!$Y$7:$Y$506,'ไตรมาส 4'!AN216,'ไตรมาส 2'!$AE$7:$AE$506),SUMIF('ไตรมาส 3'!$A$7:$A$506,'ไตรมาส 4'!AN216,'ไตรมาส 3'!$G$7:$G$506),SUMIF('ไตรมาส 3'!$M$7:$M$506,'ไตรมาส 4'!AN216,'ไตรมาส 3'!$S$7:$S$506),SUMIF('ไตรมาส 3'!$Y$7:$Y$506,'ไตรมาส 4'!AN216,'ไตรมาส 3'!$AE$7:$AE$506),SUMIF($A$7:$A$506,AN216,$G$7:$G$506),SUMIF($M$7:$M$506,AN216,$S$7:$S$506),SUMIF($Y$7:$Y$506,AN216,$AE$7:$AE$506))</f>
        <v>0</v>
      </c>
      <c r="AS216" s="8">
        <f t="shared" si="6"/>
        <v>0</v>
      </c>
      <c r="AT216" s="8">
        <f t="shared" si="7"/>
        <v>0</v>
      </c>
      <c r="AU216" s="6"/>
      <c r="AV216" s="7"/>
      <c r="AW216" s="81"/>
    </row>
    <row r="217" spans="1:49" ht="24.75" thickTop="1" thickBot="1" x14ac:dyDescent="0.25">
      <c r="A217" s="62"/>
      <c r="B217" s="64"/>
      <c r="C217" s="63"/>
      <c r="D217" s="34"/>
      <c r="E217" s="31"/>
      <c r="F217" s="31"/>
      <c r="G217" s="32"/>
      <c r="H217" s="33"/>
      <c r="I217" s="35"/>
      <c r="J217" s="33"/>
      <c r="K217" s="34"/>
      <c r="L217" s="70"/>
      <c r="M217" s="62"/>
      <c r="N217" s="64"/>
      <c r="O217" s="63"/>
      <c r="P217" s="34"/>
      <c r="Q217" s="31"/>
      <c r="R217" s="31"/>
      <c r="S217" s="32"/>
      <c r="T217" s="33"/>
      <c r="U217" s="35"/>
      <c r="V217" s="33"/>
      <c r="W217" s="34"/>
      <c r="X217" s="74"/>
      <c r="Y217" s="62"/>
      <c r="Z217" s="64"/>
      <c r="AA217" s="63"/>
      <c r="AB217" s="34"/>
      <c r="AC217" s="31"/>
      <c r="AD217" s="31"/>
      <c r="AE217" s="32"/>
      <c r="AF217" s="33"/>
      <c r="AG217" s="35"/>
      <c r="AH217" s="33"/>
      <c r="AI217" s="34"/>
      <c r="AJ217" s="74"/>
      <c r="AK217" s="60"/>
      <c r="AL217" s="61"/>
      <c r="AM217" s="58">
        <f>'จัดรูปแบบ 4'!B213</f>
        <v>0</v>
      </c>
      <c r="AN217" s="59">
        <f>'จัดรูปแบบ 4'!A213</f>
        <v>0</v>
      </c>
      <c r="AO217" s="8">
        <f>SUMIF('ไตรมาส 1'!$A$7:$A$506,AN217,'ไตรมาส 1'!$D$7:$D$506)</f>
        <v>0</v>
      </c>
      <c r="AP217" s="8">
        <f>SUMIF('ไตรมาส 1'!$A$7:$A$506,AN217,'ไตรมาส 1'!$E$7:$E$506)</f>
        <v>0</v>
      </c>
      <c r="AQ217" s="8">
        <f>SUM(SUMIF('ไตรมาส 1'!$A$7:$A$506,'ไตรมาส 4'!AN217,'ไตรมาส 1'!$F$7:$F$506),SUMIF('ไตรมาส 1'!$M$7:$M$506,'ไตรมาส 4'!AN217,'ไตรมาส 1'!$R$7:$R$506),SUMIF('ไตรมาส 1'!$Y$7:$Y$506,'ไตรมาส 4'!AN217,'ไตรมาส 1'!$AD$7:$AD$506),SUMIF('ไตรมาส 2'!$A$7:$A$506,'ไตรมาส 4'!AN217,'ไตรมาส 2'!$F$7:$F$506),SUMIF('ไตรมาส 2'!$M$7:$M$506,'ไตรมาส 4'!AN217,'ไตรมาส 2'!$R$7:$R$506),SUMIF('ไตรมาส 2'!$Y$7:$Y$506,'ไตรมาส 4'!AN217,'ไตรมาส 2'!$AD$7:$AD$506),SUMIF('ไตรมาส 3'!$A$7:$A$506,'ไตรมาส 4'!AN217,'ไตรมาส 3'!$F$7:$F$506),SUMIF('ไตรมาส 3'!$M$7:$M$506,'ไตรมาส 4'!AN217,'ไตรมาส 3'!$R$7:$R$506),SUMIF('ไตรมาส 3'!$Y$7:$Y$506,'ไตรมาส 4'!AN217,'ไตรมาส 3'!$AD$7:$AD$506),SUMIF($A$7:$A$506,AN217,$F$7:$F$506),SUMIF($M$7:$M$506,AN217,$R$7:$R$506),SUMIF($Y$7:$Y$506,AN217,$AD$7:$AD$506))</f>
        <v>0</v>
      </c>
      <c r="AR217" s="8">
        <f>SUM(SUMIF('ไตรมาส 1'!$A$7:$A$506,'ไตรมาส 4'!AN217,'ไตรมาส 1'!$G$7:$G$506),SUMIF('ไตรมาส 1'!$M$7:$M$506,'ไตรมาส 4'!AN217,'ไตรมาส 1'!$S$7:$S$506),SUMIF('ไตรมาส 1'!$Y$7:$Y$506,'ไตรมาส 4'!AN217,'ไตรมาส 1'!$AE$7:$AE$506),SUMIF('ไตรมาส 2'!$A$7:$A$506,'ไตรมาส 4'!AN217,'ไตรมาส 2'!$G$7:$G$506),SUMIF('ไตรมาส 2'!$M$7:$M$506,'ไตรมาส 4'!AN217,'ไตรมาส 2'!$S$7:$S$506),SUMIF('ไตรมาส 2'!$Y$7:$Y$506,'ไตรมาส 4'!AN217,'ไตรมาส 2'!$AE$7:$AE$506),SUMIF('ไตรมาส 3'!$A$7:$A$506,'ไตรมาส 4'!AN217,'ไตรมาส 3'!$G$7:$G$506),SUMIF('ไตรมาส 3'!$M$7:$M$506,'ไตรมาส 4'!AN217,'ไตรมาส 3'!$S$7:$S$506),SUMIF('ไตรมาส 3'!$Y$7:$Y$506,'ไตรมาส 4'!AN217,'ไตรมาส 3'!$AE$7:$AE$506),SUMIF($A$7:$A$506,AN217,$G$7:$G$506),SUMIF($M$7:$M$506,AN217,$S$7:$S$506),SUMIF($Y$7:$Y$506,AN217,$AE$7:$AE$506))</f>
        <v>0</v>
      </c>
      <c r="AS217" s="8">
        <f t="shared" si="6"/>
        <v>0</v>
      </c>
      <c r="AT217" s="8">
        <f t="shared" si="7"/>
        <v>0</v>
      </c>
      <c r="AU217" s="6"/>
      <c r="AV217" s="7"/>
      <c r="AW217" s="81"/>
    </row>
    <row r="218" spans="1:49" ht="24.75" thickTop="1" thickBot="1" x14ac:dyDescent="0.25">
      <c r="A218" s="62"/>
      <c r="B218" s="64"/>
      <c r="C218" s="63"/>
      <c r="D218" s="34"/>
      <c r="E218" s="31"/>
      <c r="F218" s="31"/>
      <c r="G218" s="32"/>
      <c r="H218" s="33"/>
      <c r="I218" s="35"/>
      <c r="J218" s="33"/>
      <c r="K218" s="34"/>
      <c r="L218" s="70"/>
      <c r="M218" s="62"/>
      <c r="N218" s="64"/>
      <c r="O218" s="63"/>
      <c r="P218" s="34"/>
      <c r="Q218" s="31"/>
      <c r="R218" s="31"/>
      <c r="S218" s="32"/>
      <c r="T218" s="33"/>
      <c r="U218" s="35"/>
      <c r="V218" s="33"/>
      <c r="W218" s="34"/>
      <c r="X218" s="74"/>
      <c r="Y218" s="62"/>
      <c r="Z218" s="64"/>
      <c r="AA218" s="63"/>
      <c r="AB218" s="34"/>
      <c r="AC218" s="31"/>
      <c r="AD218" s="31"/>
      <c r="AE218" s="32"/>
      <c r="AF218" s="33"/>
      <c r="AG218" s="35"/>
      <c r="AH218" s="33"/>
      <c r="AI218" s="34"/>
      <c r="AJ218" s="74"/>
      <c r="AK218" s="60"/>
      <c r="AL218" s="61"/>
      <c r="AM218" s="58">
        <f>'จัดรูปแบบ 4'!B214</f>
        <v>0</v>
      </c>
      <c r="AN218" s="59">
        <f>'จัดรูปแบบ 4'!A214</f>
        <v>0</v>
      </c>
      <c r="AO218" s="8">
        <f>SUMIF('ไตรมาส 1'!$A$7:$A$506,AN218,'ไตรมาส 1'!$D$7:$D$506)</f>
        <v>0</v>
      </c>
      <c r="AP218" s="8">
        <f>SUMIF('ไตรมาส 1'!$A$7:$A$506,AN218,'ไตรมาส 1'!$E$7:$E$506)</f>
        <v>0</v>
      </c>
      <c r="AQ218" s="8">
        <f>SUM(SUMIF('ไตรมาส 1'!$A$7:$A$506,'ไตรมาส 4'!AN218,'ไตรมาส 1'!$F$7:$F$506),SUMIF('ไตรมาส 1'!$M$7:$M$506,'ไตรมาส 4'!AN218,'ไตรมาส 1'!$R$7:$R$506),SUMIF('ไตรมาส 1'!$Y$7:$Y$506,'ไตรมาส 4'!AN218,'ไตรมาส 1'!$AD$7:$AD$506),SUMIF('ไตรมาส 2'!$A$7:$A$506,'ไตรมาส 4'!AN218,'ไตรมาส 2'!$F$7:$F$506),SUMIF('ไตรมาส 2'!$M$7:$M$506,'ไตรมาส 4'!AN218,'ไตรมาส 2'!$R$7:$R$506),SUMIF('ไตรมาส 2'!$Y$7:$Y$506,'ไตรมาส 4'!AN218,'ไตรมาส 2'!$AD$7:$AD$506),SUMIF('ไตรมาส 3'!$A$7:$A$506,'ไตรมาส 4'!AN218,'ไตรมาส 3'!$F$7:$F$506),SUMIF('ไตรมาส 3'!$M$7:$M$506,'ไตรมาส 4'!AN218,'ไตรมาส 3'!$R$7:$R$506),SUMIF('ไตรมาส 3'!$Y$7:$Y$506,'ไตรมาส 4'!AN218,'ไตรมาส 3'!$AD$7:$AD$506),SUMIF($A$7:$A$506,AN218,$F$7:$F$506),SUMIF($M$7:$M$506,AN218,$R$7:$R$506),SUMIF($Y$7:$Y$506,AN218,$AD$7:$AD$506))</f>
        <v>0</v>
      </c>
      <c r="AR218" s="8">
        <f>SUM(SUMIF('ไตรมาส 1'!$A$7:$A$506,'ไตรมาส 4'!AN218,'ไตรมาส 1'!$G$7:$G$506),SUMIF('ไตรมาส 1'!$M$7:$M$506,'ไตรมาส 4'!AN218,'ไตรมาส 1'!$S$7:$S$506),SUMIF('ไตรมาส 1'!$Y$7:$Y$506,'ไตรมาส 4'!AN218,'ไตรมาส 1'!$AE$7:$AE$506),SUMIF('ไตรมาส 2'!$A$7:$A$506,'ไตรมาส 4'!AN218,'ไตรมาส 2'!$G$7:$G$506),SUMIF('ไตรมาส 2'!$M$7:$M$506,'ไตรมาส 4'!AN218,'ไตรมาส 2'!$S$7:$S$506),SUMIF('ไตรมาส 2'!$Y$7:$Y$506,'ไตรมาส 4'!AN218,'ไตรมาส 2'!$AE$7:$AE$506),SUMIF('ไตรมาส 3'!$A$7:$A$506,'ไตรมาส 4'!AN218,'ไตรมาส 3'!$G$7:$G$506),SUMIF('ไตรมาส 3'!$M$7:$M$506,'ไตรมาส 4'!AN218,'ไตรมาส 3'!$S$7:$S$506),SUMIF('ไตรมาส 3'!$Y$7:$Y$506,'ไตรมาส 4'!AN218,'ไตรมาส 3'!$AE$7:$AE$506),SUMIF($A$7:$A$506,AN218,$G$7:$G$506),SUMIF($M$7:$M$506,AN218,$S$7:$S$506),SUMIF($Y$7:$Y$506,AN218,$AE$7:$AE$506))</f>
        <v>0</v>
      </c>
      <c r="AS218" s="8">
        <f t="shared" si="6"/>
        <v>0</v>
      </c>
      <c r="AT218" s="8">
        <f t="shared" si="7"/>
        <v>0</v>
      </c>
      <c r="AU218" s="6"/>
      <c r="AV218" s="7"/>
      <c r="AW218" s="81"/>
    </row>
    <row r="219" spans="1:49" ht="24.75" thickTop="1" thickBot="1" x14ac:dyDescent="0.25">
      <c r="A219" s="62"/>
      <c r="B219" s="64"/>
      <c r="C219" s="63"/>
      <c r="D219" s="34"/>
      <c r="E219" s="31"/>
      <c r="F219" s="31"/>
      <c r="G219" s="32"/>
      <c r="H219" s="33"/>
      <c r="I219" s="35"/>
      <c r="J219" s="33"/>
      <c r="K219" s="34"/>
      <c r="L219" s="70"/>
      <c r="M219" s="62"/>
      <c r="N219" s="64"/>
      <c r="O219" s="63"/>
      <c r="P219" s="34"/>
      <c r="Q219" s="31"/>
      <c r="R219" s="31"/>
      <c r="S219" s="32"/>
      <c r="T219" s="33"/>
      <c r="U219" s="35"/>
      <c r="V219" s="33"/>
      <c r="W219" s="34"/>
      <c r="X219" s="74"/>
      <c r="Y219" s="62"/>
      <c r="Z219" s="64"/>
      <c r="AA219" s="63"/>
      <c r="AB219" s="34"/>
      <c r="AC219" s="31"/>
      <c r="AD219" s="31"/>
      <c r="AE219" s="32"/>
      <c r="AF219" s="33"/>
      <c r="AG219" s="35"/>
      <c r="AH219" s="33"/>
      <c r="AI219" s="34"/>
      <c r="AJ219" s="74"/>
      <c r="AK219" s="60"/>
      <c r="AL219" s="61"/>
      <c r="AM219" s="58">
        <f>'จัดรูปแบบ 4'!B215</f>
        <v>0</v>
      </c>
      <c r="AN219" s="59">
        <f>'จัดรูปแบบ 4'!A215</f>
        <v>0</v>
      </c>
      <c r="AO219" s="8">
        <f>SUMIF('ไตรมาส 1'!$A$7:$A$506,AN219,'ไตรมาส 1'!$D$7:$D$506)</f>
        <v>0</v>
      </c>
      <c r="AP219" s="8">
        <f>SUMIF('ไตรมาส 1'!$A$7:$A$506,AN219,'ไตรมาส 1'!$E$7:$E$506)</f>
        <v>0</v>
      </c>
      <c r="AQ219" s="8">
        <f>SUM(SUMIF('ไตรมาส 1'!$A$7:$A$506,'ไตรมาส 4'!AN219,'ไตรมาส 1'!$F$7:$F$506),SUMIF('ไตรมาส 1'!$M$7:$M$506,'ไตรมาส 4'!AN219,'ไตรมาส 1'!$R$7:$R$506),SUMIF('ไตรมาส 1'!$Y$7:$Y$506,'ไตรมาส 4'!AN219,'ไตรมาส 1'!$AD$7:$AD$506),SUMIF('ไตรมาส 2'!$A$7:$A$506,'ไตรมาส 4'!AN219,'ไตรมาส 2'!$F$7:$F$506),SUMIF('ไตรมาส 2'!$M$7:$M$506,'ไตรมาส 4'!AN219,'ไตรมาส 2'!$R$7:$R$506),SUMIF('ไตรมาส 2'!$Y$7:$Y$506,'ไตรมาส 4'!AN219,'ไตรมาส 2'!$AD$7:$AD$506),SUMIF('ไตรมาส 3'!$A$7:$A$506,'ไตรมาส 4'!AN219,'ไตรมาส 3'!$F$7:$F$506),SUMIF('ไตรมาส 3'!$M$7:$M$506,'ไตรมาส 4'!AN219,'ไตรมาส 3'!$R$7:$R$506),SUMIF('ไตรมาส 3'!$Y$7:$Y$506,'ไตรมาส 4'!AN219,'ไตรมาส 3'!$AD$7:$AD$506),SUMIF($A$7:$A$506,AN219,$F$7:$F$506),SUMIF($M$7:$M$506,AN219,$R$7:$R$506),SUMIF($Y$7:$Y$506,AN219,$AD$7:$AD$506))</f>
        <v>0</v>
      </c>
      <c r="AR219" s="8">
        <f>SUM(SUMIF('ไตรมาส 1'!$A$7:$A$506,'ไตรมาส 4'!AN219,'ไตรมาส 1'!$G$7:$G$506),SUMIF('ไตรมาส 1'!$M$7:$M$506,'ไตรมาส 4'!AN219,'ไตรมาส 1'!$S$7:$S$506),SUMIF('ไตรมาส 1'!$Y$7:$Y$506,'ไตรมาส 4'!AN219,'ไตรมาส 1'!$AE$7:$AE$506),SUMIF('ไตรมาส 2'!$A$7:$A$506,'ไตรมาส 4'!AN219,'ไตรมาส 2'!$G$7:$G$506),SUMIF('ไตรมาส 2'!$M$7:$M$506,'ไตรมาส 4'!AN219,'ไตรมาส 2'!$S$7:$S$506),SUMIF('ไตรมาส 2'!$Y$7:$Y$506,'ไตรมาส 4'!AN219,'ไตรมาส 2'!$AE$7:$AE$506),SUMIF('ไตรมาส 3'!$A$7:$A$506,'ไตรมาส 4'!AN219,'ไตรมาส 3'!$G$7:$G$506),SUMIF('ไตรมาส 3'!$M$7:$M$506,'ไตรมาส 4'!AN219,'ไตรมาส 3'!$S$7:$S$506),SUMIF('ไตรมาส 3'!$Y$7:$Y$506,'ไตรมาส 4'!AN219,'ไตรมาส 3'!$AE$7:$AE$506),SUMIF($A$7:$A$506,AN219,$G$7:$G$506),SUMIF($M$7:$M$506,AN219,$S$7:$S$506),SUMIF($Y$7:$Y$506,AN219,$AE$7:$AE$506))</f>
        <v>0</v>
      </c>
      <c r="AS219" s="8">
        <f t="shared" si="6"/>
        <v>0</v>
      </c>
      <c r="AT219" s="8">
        <f t="shared" si="7"/>
        <v>0</v>
      </c>
      <c r="AU219" s="6"/>
      <c r="AV219" s="7"/>
      <c r="AW219" s="81"/>
    </row>
    <row r="220" spans="1:49" ht="24.75" thickTop="1" thickBot="1" x14ac:dyDescent="0.25">
      <c r="A220" s="62"/>
      <c r="B220" s="64"/>
      <c r="C220" s="63"/>
      <c r="D220" s="34"/>
      <c r="E220" s="31"/>
      <c r="F220" s="31"/>
      <c r="G220" s="32"/>
      <c r="H220" s="33"/>
      <c r="I220" s="35"/>
      <c r="J220" s="33"/>
      <c r="K220" s="34"/>
      <c r="L220" s="70"/>
      <c r="M220" s="62"/>
      <c r="N220" s="64"/>
      <c r="O220" s="63"/>
      <c r="P220" s="34"/>
      <c r="Q220" s="31"/>
      <c r="R220" s="31"/>
      <c r="S220" s="32"/>
      <c r="T220" s="33"/>
      <c r="U220" s="35"/>
      <c r="V220" s="33"/>
      <c r="W220" s="34"/>
      <c r="X220" s="74"/>
      <c r="Y220" s="62"/>
      <c r="Z220" s="64"/>
      <c r="AA220" s="63"/>
      <c r="AB220" s="34"/>
      <c r="AC220" s="31"/>
      <c r="AD220" s="31"/>
      <c r="AE220" s="32"/>
      <c r="AF220" s="33"/>
      <c r="AG220" s="35"/>
      <c r="AH220" s="33"/>
      <c r="AI220" s="34"/>
      <c r="AJ220" s="74"/>
      <c r="AK220" s="60"/>
      <c r="AL220" s="61"/>
      <c r="AM220" s="58">
        <f>'จัดรูปแบบ 4'!B216</f>
        <v>0</v>
      </c>
      <c r="AN220" s="59">
        <f>'จัดรูปแบบ 4'!A216</f>
        <v>0</v>
      </c>
      <c r="AO220" s="8">
        <f>SUMIF('ไตรมาส 1'!$A$7:$A$506,AN220,'ไตรมาส 1'!$D$7:$D$506)</f>
        <v>0</v>
      </c>
      <c r="AP220" s="8">
        <f>SUMIF('ไตรมาส 1'!$A$7:$A$506,AN220,'ไตรมาส 1'!$E$7:$E$506)</f>
        <v>0</v>
      </c>
      <c r="AQ220" s="8">
        <f>SUM(SUMIF('ไตรมาส 1'!$A$7:$A$506,'ไตรมาส 4'!AN220,'ไตรมาส 1'!$F$7:$F$506),SUMIF('ไตรมาส 1'!$M$7:$M$506,'ไตรมาส 4'!AN220,'ไตรมาส 1'!$R$7:$R$506),SUMIF('ไตรมาส 1'!$Y$7:$Y$506,'ไตรมาส 4'!AN220,'ไตรมาส 1'!$AD$7:$AD$506),SUMIF('ไตรมาส 2'!$A$7:$A$506,'ไตรมาส 4'!AN220,'ไตรมาส 2'!$F$7:$F$506),SUMIF('ไตรมาส 2'!$M$7:$M$506,'ไตรมาส 4'!AN220,'ไตรมาส 2'!$R$7:$R$506),SUMIF('ไตรมาส 2'!$Y$7:$Y$506,'ไตรมาส 4'!AN220,'ไตรมาส 2'!$AD$7:$AD$506),SUMIF('ไตรมาส 3'!$A$7:$A$506,'ไตรมาส 4'!AN220,'ไตรมาส 3'!$F$7:$F$506),SUMIF('ไตรมาส 3'!$M$7:$M$506,'ไตรมาส 4'!AN220,'ไตรมาส 3'!$R$7:$R$506),SUMIF('ไตรมาส 3'!$Y$7:$Y$506,'ไตรมาส 4'!AN220,'ไตรมาส 3'!$AD$7:$AD$506),SUMIF($A$7:$A$506,AN220,$F$7:$F$506),SUMIF($M$7:$M$506,AN220,$R$7:$R$506),SUMIF($Y$7:$Y$506,AN220,$AD$7:$AD$506))</f>
        <v>0</v>
      </c>
      <c r="AR220" s="8">
        <f>SUM(SUMIF('ไตรมาส 1'!$A$7:$A$506,'ไตรมาส 4'!AN220,'ไตรมาส 1'!$G$7:$G$506),SUMIF('ไตรมาส 1'!$M$7:$M$506,'ไตรมาส 4'!AN220,'ไตรมาส 1'!$S$7:$S$506),SUMIF('ไตรมาส 1'!$Y$7:$Y$506,'ไตรมาส 4'!AN220,'ไตรมาส 1'!$AE$7:$AE$506),SUMIF('ไตรมาส 2'!$A$7:$A$506,'ไตรมาส 4'!AN220,'ไตรมาส 2'!$G$7:$G$506),SUMIF('ไตรมาส 2'!$M$7:$M$506,'ไตรมาส 4'!AN220,'ไตรมาส 2'!$S$7:$S$506),SUMIF('ไตรมาส 2'!$Y$7:$Y$506,'ไตรมาส 4'!AN220,'ไตรมาส 2'!$AE$7:$AE$506),SUMIF('ไตรมาส 3'!$A$7:$A$506,'ไตรมาส 4'!AN220,'ไตรมาส 3'!$G$7:$G$506),SUMIF('ไตรมาส 3'!$M$7:$M$506,'ไตรมาส 4'!AN220,'ไตรมาส 3'!$S$7:$S$506),SUMIF('ไตรมาส 3'!$Y$7:$Y$506,'ไตรมาส 4'!AN220,'ไตรมาส 3'!$AE$7:$AE$506),SUMIF($A$7:$A$506,AN220,$G$7:$G$506),SUMIF($M$7:$M$506,AN220,$S$7:$S$506),SUMIF($Y$7:$Y$506,AN220,$AE$7:$AE$506))</f>
        <v>0</v>
      </c>
      <c r="AS220" s="8">
        <f t="shared" si="6"/>
        <v>0</v>
      </c>
      <c r="AT220" s="8">
        <f t="shared" si="7"/>
        <v>0</v>
      </c>
      <c r="AU220" s="6"/>
      <c r="AV220" s="7"/>
      <c r="AW220" s="81"/>
    </row>
    <row r="221" spans="1:49" ht="24.75" thickTop="1" thickBot="1" x14ac:dyDescent="0.25">
      <c r="A221" s="62"/>
      <c r="B221" s="64"/>
      <c r="C221" s="63"/>
      <c r="D221" s="34"/>
      <c r="E221" s="31"/>
      <c r="F221" s="31"/>
      <c r="G221" s="32"/>
      <c r="H221" s="33"/>
      <c r="I221" s="35"/>
      <c r="J221" s="33"/>
      <c r="K221" s="34"/>
      <c r="L221" s="70"/>
      <c r="M221" s="62"/>
      <c r="N221" s="64"/>
      <c r="O221" s="63"/>
      <c r="P221" s="34"/>
      <c r="Q221" s="31"/>
      <c r="R221" s="31"/>
      <c r="S221" s="32"/>
      <c r="T221" s="33"/>
      <c r="U221" s="35"/>
      <c r="V221" s="33"/>
      <c r="W221" s="34"/>
      <c r="X221" s="74"/>
      <c r="Y221" s="62"/>
      <c r="Z221" s="64"/>
      <c r="AA221" s="63"/>
      <c r="AB221" s="34"/>
      <c r="AC221" s="31"/>
      <c r="AD221" s="31"/>
      <c r="AE221" s="32"/>
      <c r="AF221" s="33"/>
      <c r="AG221" s="35"/>
      <c r="AH221" s="33"/>
      <c r="AI221" s="34"/>
      <c r="AJ221" s="74"/>
      <c r="AK221" s="60"/>
      <c r="AL221" s="61"/>
      <c r="AM221" s="58">
        <f>'จัดรูปแบบ 4'!B217</f>
        <v>0</v>
      </c>
      <c r="AN221" s="59">
        <f>'จัดรูปแบบ 4'!A217</f>
        <v>0</v>
      </c>
      <c r="AO221" s="8">
        <f>SUMIF('ไตรมาส 1'!$A$7:$A$506,AN221,'ไตรมาส 1'!$D$7:$D$506)</f>
        <v>0</v>
      </c>
      <c r="AP221" s="8">
        <f>SUMIF('ไตรมาส 1'!$A$7:$A$506,AN221,'ไตรมาส 1'!$E$7:$E$506)</f>
        <v>0</v>
      </c>
      <c r="AQ221" s="8">
        <f>SUM(SUMIF('ไตรมาส 1'!$A$7:$A$506,'ไตรมาส 4'!AN221,'ไตรมาส 1'!$F$7:$F$506),SUMIF('ไตรมาส 1'!$M$7:$M$506,'ไตรมาส 4'!AN221,'ไตรมาส 1'!$R$7:$R$506),SUMIF('ไตรมาส 1'!$Y$7:$Y$506,'ไตรมาส 4'!AN221,'ไตรมาส 1'!$AD$7:$AD$506),SUMIF('ไตรมาส 2'!$A$7:$A$506,'ไตรมาส 4'!AN221,'ไตรมาส 2'!$F$7:$F$506),SUMIF('ไตรมาส 2'!$M$7:$M$506,'ไตรมาส 4'!AN221,'ไตรมาส 2'!$R$7:$R$506),SUMIF('ไตรมาส 2'!$Y$7:$Y$506,'ไตรมาส 4'!AN221,'ไตรมาส 2'!$AD$7:$AD$506),SUMIF('ไตรมาส 3'!$A$7:$A$506,'ไตรมาส 4'!AN221,'ไตรมาส 3'!$F$7:$F$506),SUMIF('ไตรมาส 3'!$M$7:$M$506,'ไตรมาส 4'!AN221,'ไตรมาส 3'!$R$7:$R$506),SUMIF('ไตรมาส 3'!$Y$7:$Y$506,'ไตรมาส 4'!AN221,'ไตรมาส 3'!$AD$7:$AD$506),SUMIF($A$7:$A$506,AN221,$F$7:$F$506),SUMIF($M$7:$M$506,AN221,$R$7:$R$506),SUMIF($Y$7:$Y$506,AN221,$AD$7:$AD$506))</f>
        <v>0</v>
      </c>
      <c r="AR221" s="8">
        <f>SUM(SUMIF('ไตรมาส 1'!$A$7:$A$506,'ไตรมาส 4'!AN221,'ไตรมาส 1'!$G$7:$G$506),SUMIF('ไตรมาส 1'!$M$7:$M$506,'ไตรมาส 4'!AN221,'ไตรมาส 1'!$S$7:$S$506),SUMIF('ไตรมาส 1'!$Y$7:$Y$506,'ไตรมาส 4'!AN221,'ไตรมาส 1'!$AE$7:$AE$506),SUMIF('ไตรมาส 2'!$A$7:$A$506,'ไตรมาส 4'!AN221,'ไตรมาส 2'!$G$7:$G$506),SUMIF('ไตรมาส 2'!$M$7:$M$506,'ไตรมาส 4'!AN221,'ไตรมาส 2'!$S$7:$S$506),SUMIF('ไตรมาส 2'!$Y$7:$Y$506,'ไตรมาส 4'!AN221,'ไตรมาส 2'!$AE$7:$AE$506),SUMIF('ไตรมาส 3'!$A$7:$A$506,'ไตรมาส 4'!AN221,'ไตรมาส 3'!$G$7:$G$506),SUMIF('ไตรมาส 3'!$M$7:$M$506,'ไตรมาส 4'!AN221,'ไตรมาส 3'!$S$7:$S$506),SUMIF('ไตรมาส 3'!$Y$7:$Y$506,'ไตรมาส 4'!AN221,'ไตรมาส 3'!$AE$7:$AE$506),SUMIF($A$7:$A$506,AN221,$G$7:$G$506),SUMIF($M$7:$M$506,AN221,$S$7:$S$506),SUMIF($Y$7:$Y$506,AN221,$AE$7:$AE$506))</f>
        <v>0</v>
      </c>
      <c r="AS221" s="8">
        <f t="shared" si="6"/>
        <v>0</v>
      </c>
      <c r="AT221" s="8">
        <f t="shared" si="7"/>
        <v>0</v>
      </c>
      <c r="AU221" s="6"/>
      <c r="AV221" s="7"/>
      <c r="AW221" s="81"/>
    </row>
    <row r="222" spans="1:49" ht="24.75" thickTop="1" thickBot="1" x14ac:dyDescent="0.25">
      <c r="A222" s="62"/>
      <c r="B222" s="64"/>
      <c r="C222" s="63"/>
      <c r="D222" s="34"/>
      <c r="E222" s="31"/>
      <c r="F222" s="31"/>
      <c r="G222" s="32"/>
      <c r="H222" s="33"/>
      <c r="I222" s="35"/>
      <c r="J222" s="33"/>
      <c r="K222" s="34"/>
      <c r="L222" s="70"/>
      <c r="M222" s="62"/>
      <c r="N222" s="64"/>
      <c r="O222" s="63"/>
      <c r="P222" s="34"/>
      <c r="Q222" s="31"/>
      <c r="R222" s="31"/>
      <c r="S222" s="32"/>
      <c r="T222" s="33"/>
      <c r="U222" s="35"/>
      <c r="V222" s="33"/>
      <c r="W222" s="34"/>
      <c r="X222" s="74"/>
      <c r="Y222" s="62"/>
      <c r="Z222" s="64"/>
      <c r="AA222" s="63"/>
      <c r="AB222" s="34"/>
      <c r="AC222" s="31"/>
      <c r="AD222" s="31"/>
      <c r="AE222" s="32"/>
      <c r="AF222" s="33"/>
      <c r="AG222" s="35"/>
      <c r="AH222" s="33"/>
      <c r="AI222" s="34"/>
      <c r="AJ222" s="74"/>
      <c r="AK222" s="60"/>
      <c r="AL222" s="61"/>
      <c r="AM222" s="58">
        <f>'จัดรูปแบบ 4'!B218</f>
        <v>0</v>
      </c>
      <c r="AN222" s="59">
        <f>'จัดรูปแบบ 4'!A218</f>
        <v>0</v>
      </c>
      <c r="AO222" s="8">
        <f>SUMIF('ไตรมาส 1'!$A$7:$A$506,AN222,'ไตรมาส 1'!$D$7:$D$506)</f>
        <v>0</v>
      </c>
      <c r="AP222" s="8">
        <f>SUMIF('ไตรมาส 1'!$A$7:$A$506,AN222,'ไตรมาส 1'!$E$7:$E$506)</f>
        <v>0</v>
      </c>
      <c r="AQ222" s="8">
        <f>SUM(SUMIF('ไตรมาส 1'!$A$7:$A$506,'ไตรมาส 4'!AN222,'ไตรมาส 1'!$F$7:$F$506),SUMIF('ไตรมาส 1'!$M$7:$M$506,'ไตรมาส 4'!AN222,'ไตรมาส 1'!$R$7:$R$506),SUMIF('ไตรมาส 1'!$Y$7:$Y$506,'ไตรมาส 4'!AN222,'ไตรมาส 1'!$AD$7:$AD$506),SUMIF('ไตรมาส 2'!$A$7:$A$506,'ไตรมาส 4'!AN222,'ไตรมาส 2'!$F$7:$F$506),SUMIF('ไตรมาส 2'!$M$7:$M$506,'ไตรมาส 4'!AN222,'ไตรมาส 2'!$R$7:$R$506),SUMIF('ไตรมาส 2'!$Y$7:$Y$506,'ไตรมาส 4'!AN222,'ไตรมาส 2'!$AD$7:$AD$506),SUMIF('ไตรมาส 3'!$A$7:$A$506,'ไตรมาส 4'!AN222,'ไตรมาส 3'!$F$7:$F$506),SUMIF('ไตรมาส 3'!$M$7:$M$506,'ไตรมาส 4'!AN222,'ไตรมาส 3'!$R$7:$R$506),SUMIF('ไตรมาส 3'!$Y$7:$Y$506,'ไตรมาส 4'!AN222,'ไตรมาส 3'!$AD$7:$AD$506),SUMIF($A$7:$A$506,AN222,$F$7:$F$506),SUMIF($M$7:$M$506,AN222,$R$7:$R$506),SUMIF($Y$7:$Y$506,AN222,$AD$7:$AD$506))</f>
        <v>0</v>
      </c>
      <c r="AR222" s="8">
        <f>SUM(SUMIF('ไตรมาส 1'!$A$7:$A$506,'ไตรมาส 4'!AN222,'ไตรมาส 1'!$G$7:$G$506),SUMIF('ไตรมาส 1'!$M$7:$M$506,'ไตรมาส 4'!AN222,'ไตรมาส 1'!$S$7:$S$506),SUMIF('ไตรมาส 1'!$Y$7:$Y$506,'ไตรมาส 4'!AN222,'ไตรมาส 1'!$AE$7:$AE$506),SUMIF('ไตรมาส 2'!$A$7:$A$506,'ไตรมาส 4'!AN222,'ไตรมาส 2'!$G$7:$G$506),SUMIF('ไตรมาส 2'!$M$7:$M$506,'ไตรมาส 4'!AN222,'ไตรมาส 2'!$S$7:$S$506),SUMIF('ไตรมาส 2'!$Y$7:$Y$506,'ไตรมาส 4'!AN222,'ไตรมาส 2'!$AE$7:$AE$506),SUMIF('ไตรมาส 3'!$A$7:$A$506,'ไตรมาส 4'!AN222,'ไตรมาส 3'!$G$7:$G$506),SUMIF('ไตรมาส 3'!$M$7:$M$506,'ไตรมาส 4'!AN222,'ไตรมาส 3'!$S$7:$S$506),SUMIF('ไตรมาส 3'!$Y$7:$Y$506,'ไตรมาส 4'!AN222,'ไตรมาส 3'!$AE$7:$AE$506),SUMIF($A$7:$A$506,AN222,$G$7:$G$506),SUMIF($M$7:$M$506,AN222,$S$7:$S$506),SUMIF($Y$7:$Y$506,AN222,$AE$7:$AE$506))</f>
        <v>0</v>
      </c>
      <c r="AS222" s="8">
        <f t="shared" si="6"/>
        <v>0</v>
      </c>
      <c r="AT222" s="8">
        <f t="shared" si="7"/>
        <v>0</v>
      </c>
      <c r="AU222" s="6"/>
      <c r="AV222" s="7"/>
      <c r="AW222" s="81"/>
    </row>
    <row r="223" spans="1:49" ht="24.75" thickTop="1" thickBot="1" x14ac:dyDescent="0.25">
      <c r="A223" s="62"/>
      <c r="B223" s="64"/>
      <c r="C223" s="63"/>
      <c r="D223" s="34"/>
      <c r="E223" s="31"/>
      <c r="F223" s="31"/>
      <c r="G223" s="32"/>
      <c r="H223" s="33"/>
      <c r="I223" s="35"/>
      <c r="J223" s="33"/>
      <c r="K223" s="34"/>
      <c r="L223" s="70"/>
      <c r="M223" s="62"/>
      <c r="N223" s="64"/>
      <c r="O223" s="63"/>
      <c r="P223" s="34"/>
      <c r="Q223" s="31"/>
      <c r="R223" s="31"/>
      <c r="S223" s="32"/>
      <c r="T223" s="33"/>
      <c r="U223" s="35"/>
      <c r="V223" s="33"/>
      <c r="W223" s="34"/>
      <c r="X223" s="74"/>
      <c r="Y223" s="62"/>
      <c r="Z223" s="64"/>
      <c r="AA223" s="63"/>
      <c r="AB223" s="34"/>
      <c r="AC223" s="31"/>
      <c r="AD223" s="31"/>
      <c r="AE223" s="32"/>
      <c r="AF223" s="33"/>
      <c r="AG223" s="35"/>
      <c r="AH223" s="33"/>
      <c r="AI223" s="34"/>
      <c r="AJ223" s="74"/>
      <c r="AK223" s="60"/>
      <c r="AL223" s="61"/>
      <c r="AM223" s="58">
        <f>'จัดรูปแบบ 4'!B219</f>
        <v>0</v>
      </c>
      <c r="AN223" s="59">
        <f>'จัดรูปแบบ 4'!A219</f>
        <v>0</v>
      </c>
      <c r="AO223" s="8">
        <f>SUMIF('ไตรมาส 1'!$A$7:$A$506,AN223,'ไตรมาส 1'!$D$7:$D$506)</f>
        <v>0</v>
      </c>
      <c r="AP223" s="8">
        <f>SUMIF('ไตรมาส 1'!$A$7:$A$506,AN223,'ไตรมาส 1'!$E$7:$E$506)</f>
        <v>0</v>
      </c>
      <c r="AQ223" s="8">
        <f>SUM(SUMIF('ไตรมาส 1'!$A$7:$A$506,'ไตรมาส 4'!AN223,'ไตรมาส 1'!$F$7:$F$506),SUMIF('ไตรมาส 1'!$M$7:$M$506,'ไตรมาส 4'!AN223,'ไตรมาส 1'!$R$7:$R$506),SUMIF('ไตรมาส 1'!$Y$7:$Y$506,'ไตรมาส 4'!AN223,'ไตรมาส 1'!$AD$7:$AD$506),SUMIF('ไตรมาส 2'!$A$7:$A$506,'ไตรมาส 4'!AN223,'ไตรมาส 2'!$F$7:$F$506),SUMIF('ไตรมาส 2'!$M$7:$M$506,'ไตรมาส 4'!AN223,'ไตรมาส 2'!$R$7:$R$506),SUMIF('ไตรมาส 2'!$Y$7:$Y$506,'ไตรมาส 4'!AN223,'ไตรมาส 2'!$AD$7:$AD$506),SUMIF('ไตรมาส 3'!$A$7:$A$506,'ไตรมาส 4'!AN223,'ไตรมาส 3'!$F$7:$F$506),SUMIF('ไตรมาส 3'!$M$7:$M$506,'ไตรมาส 4'!AN223,'ไตรมาส 3'!$R$7:$R$506),SUMIF('ไตรมาส 3'!$Y$7:$Y$506,'ไตรมาส 4'!AN223,'ไตรมาส 3'!$AD$7:$AD$506),SUMIF($A$7:$A$506,AN223,$F$7:$F$506),SUMIF($M$7:$M$506,AN223,$R$7:$R$506),SUMIF($Y$7:$Y$506,AN223,$AD$7:$AD$506))</f>
        <v>0</v>
      </c>
      <c r="AR223" s="8">
        <f>SUM(SUMIF('ไตรมาส 1'!$A$7:$A$506,'ไตรมาส 4'!AN223,'ไตรมาส 1'!$G$7:$G$506),SUMIF('ไตรมาส 1'!$M$7:$M$506,'ไตรมาส 4'!AN223,'ไตรมาส 1'!$S$7:$S$506),SUMIF('ไตรมาส 1'!$Y$7:$Y$506,'ไตรมาส 4'!AN223,'ไตรมาส 1'!$AE$7:$AE$506),SUMIF('ไตรมาส 2'!$A$7:$A$506,'ไตรมาส 4'!AN223,'ไตรมาส 2'!$G$7:$G$506),SUMIF('ไตรมาส 2'!$M$7:$M$506,'ไตรมาส 4'!AN223,'ไตรมาส 2'!$S$7:$S$506),SUMIF('ไตรมาส 2'!$Y$7:$Y$506,'ไตรมาส 4'!AN223,'ไตรมาส 2'!$AE$7:$AE$506),SUMIF('ไตรมาส 3'!$A$7:$A$506,'ไตรมาส 4'!AN223,'ไตรมาส 3'!$G$7:$G$506),SUMIF('ไตรมาส 3'!$M$7:$M$506,'ไตรมาส 4'!AN223,'ไตรมาส 3'!$S$7:$S$506),SUMIF('ไตรมาส 3'!$Y$7:$Y$506,'ไตรมาส 4'!AN223,'ไตรมาส 3'!$AE$7:$AE$506),SUMIF($A$7:$A$506,AN223,$G$7:$G$506),SUMIF($M$7:$M$506,AN223,$S$7:$S$506),SUMIF($Y$7:$Y$506,AN223,$AE$7:$AE$506))</f>
        <v>0</v>
      </c>
      <c r="AS223" s="8">
        <f t="shared" si="6"/>
        <v>0</v>
      </c>
      <c r="AT223" s="8">
        <f t="shared" si="7"/>
        <v>0</v>
      </c>
      <c r="AU223" s="6"/>
      <c r="AV223" s="7"/>
      <c r="AW223" s="81"/>
    </row>
    <row r="224" spans="1:49" ht="24.75" thickTop="1" thickBot="1" x14ac:dyDescent="0.25">
      <c r="A224" s="62"/>
      <c r="B224" s="64"/>
      <c r="C224" s="63"/>
      <c r="D224" s="34"/>
      <c r="E224" s="31"/>
      <c r="F224" s="31"/>
      <c r="G224" s="32"/>
      <c r="H224" s="33"/>
      <c r="I224" s="35"/>
      <c r="J224" s="33"/>
      <c r="K224" s="34"/>
      <c r="L224" s="70"/>
      <c r="M224" s="62"/>
      <c r="N224" s="64"/>
      <c r="O224" s="63"/>
      <c r="P224" s="34"/>
      <c r="Q224" s="31"/>
      <c r="R224" s="31"/>
      <c r="S224" s="32"/>
      <c r="T224" s="33"/>
      <c r="U224" s="35"/>
      <c r="V224" s="33"/>
      <c r="W224" s="34"/>
      <c r="X224" s="74"/>
      <c r="Y224" s="62"/>
      <c r="Z224" s="64"/>
      <c r="AA224" s="63"/>
      <c r="AB224" s="34"/>
      <c r="AC224" s="31"/>
      <c r="AD224" s="31"/>
      <c r="AE224" s="32"/>
      <c r="AF224" s="33"/>
      <c r="AG224" s="35"/>
      <c r="AH224" s="33"/>
      <c r="AI224" s="34"/>
      <c r="AJ224" s="74"/>
      <c r="AK224" s="60"/>
      <c r="AL224" s="61"/>
      <c r="AM224" s="58">
        <f>'จัดรูปแบบ 4'!B220</f>
        <v>0</v>
      </c>
      <c r="AN224" s="59">
        <f>'จัดรูปแบบ 4'!A220</f>
        <v>0</v>
      </c>
      <c r="AO224" s="8">
        <f>SUMIF('ไตรมาส 1'!$A$7:$A$506,AN224,'ไตรมาส 1'!$D$7:$D$506)</f>
        <v>0</v>
      </c>
      <c r="AP224" s="8">
        <f>SUMIF('ไตรมาส 1'!$A$7:$A$506,AN224,'ไตรมาส 1'!$E$7:$E$506)</f>
        <v>0</v>
      </c>
      <c r="AQ224" s="8">
        <f>SUM(SUMIF('ไตรมาส 1'!$A$7:$A$506,'ไตรมาส 4'!AN224,'ไตรมาส 1'!$F$7:$F$506),SUMIF('ไตรมาส 1'!$M$7:$M$506,'ไตรมาส 4'!AN224,'ไตรมาส 1'!$R$7:$R$506),SUMIF('ไตรมาส 1'!$Y$7:$Y$506,'ไตรมาส 4'!AN224,'ไตรมาส 1'!$AD$7:$AD$506),SUMIF('ไตรมาส 2'!$A$7:$A$506,'ไตรมาส 4'!AN224,'ไตรมาส 2'!$F$7:$F$506),SUMIF('ไตรมาส 2'!$M$7:$M$506,'ไตรมาส 4'!AN224,'ไตรมาส 2'!$R$7:$R$506),SUMIF('ไตรมาส 2'!$Y$7:$Y$506,'ไตรมาส 4'!AN224,'ไตรมาส 2'!$AD$7:$AD$506),SUMIF('ไตรมาส 3'!$A$7:$A$506,'ไตรมาส 4'!AN224,'ไตรมาส 3'!$F$7:$F$506),SUMIF('ไตรมาส 3'!$M$7:$M$506,'ไตรมาส 4'!AN224,'ไตรมาส 3'!$R$7:$R$506),SUMIF('ไตรมาส 3'!$Y$7:$Y$506,'ไตรมาส 4'!AN224,'ไตรมาส 3'!$AD$7:$AD$506),SUMIF($A$7:$A$506,AN224,$F$7:$F$506),SUMIF($M$7:$M$506,AN224,$R$7:$R$506),SUMIF($Y$7:$Y$506,AN224,$AD$7:$AD$506))</f>
        <v>0</v>
      </c>
      <c r="AR224" s="8">
        <f>SUM(SUMIF('ไตรมาส 1'!$A$7:$A$506,'ไตรมาส 4'!AN224,'ไตรมาส 1'!$G$7:$G$506),SUMIF('ไตรมาส 1'!$M$7:$M$506,'ไตรมาส 4'!AN224,'ไตรมาส 1'!$S$7:$S$506),SUMIF('ไตรมาส 1'!$Y$7:$Y$506,'ไตรมาส 4'!AN224,'ไตรมาส 1'!$AE$7:$AE$506),SUMIF('ไตรมาส 2'!$A$7:$A$506,'ไตรมาส 4'!AN224,'ไตรมาส 2'!$G$7:$G$506),SUMIF('ไตรมาส 2'!$M$7:$M$506,'ไตรมาส 4'!AN224,'ไตรมาส 2'!$S$7:$S$506),SUMIF('ไตรมาส 2'!$Y$7:$Y$506,'ไตรมาส 4'!AN224,'ไตรมาส 2'!$AE$7:$AE$506),SUMIF('ไตรมาส 3'!$A$7:$A$506,'ไตรมาส 4'!AN224,'ไตรมาส 3'!$G$7:$G$506),SUMIF('ไตรมาส 3'!$M$7:$M$506,'ไตรมาส 4'!AN224,'ไตรมาส 3'!$S$7:$S$506),SUMIF('ไตรมาส 3'!$Y$7:$Y$506,'ไตรมาส 4'!AN224,'ไตรมาส 3'!$AE$7:$AE$506),SUMIF($A$7:$A$506,AN224,$G$7:$G$506),SUMIF($M$7:$M$506,AN224,$S$7:$S$506),SUMIF($Y$7:$Y$506,AN224,$AE$7:$AE$506))</f>
        <v>0</v>
      </c>
      <c r="AS224" s="8">
        <f t="shared" si="6"/>
        <v>0</v>
      </c>
      <c r="AT224" s="8">
        <f t="shared" si="7"/>
        <v>0</v>
      </c>
      <c r="AU224" s="6"/>
      <c r="AV224" s="7"/>
      <c r="AW224" s="81"/>
    </row>
    <row r="225" spans="1:49" ht="24.75" thickTop="1" thickBot="1" x14ac:dyDescent="0.25">
      <c r="A225" s="62"/>
      <c r="B225" s="64"/>
      <c r="C225" s="63"/>
      <c r="D225" s="34"/>
      <c r="E225" s="31"/>
      <c r="F225" s="31"/>
      <c r="G225" s="32"/>
      <c r="H225" s="33"/>
      <c r="I225" s="35"/>
      <c r="J225" s="33"/>
      <c r="K225" s="34"/>
      <c r="L225" s="70"/>
      <c r="M225" s="62"/>
      <c r="N225" s="64"/>
      <c r="O225" s="63"/>
      <c r="P225" s="34"/>
      <c r="Q225" s="31"/>
      <c r="R225" s="31"/>
      <c r="S225" s="32"/>
      <c r="T225" s="33"/>
      <c r="U225" s="35"/>
      <c r="V225" s="33"/>
      <c r="W225" s="34"/>
      <c r="X225" s="74"/>
      <c r="Y225" s="62"/>
      <c r="Z225" s="64"/>
      <c r="AA225" s="63"/>
      <c r="AB225" s="34"/>
      <c r="AC225" s="31"/>
      <c r="AD225" s="31"/>
      <c r="AE225" s="32"/>
      <c r="AF225" s="33"/>
      <c r="AG225" s="35"/>
      <c r="AH225" s="33"/>
      <c r="AI225" s="34"/>
      <c r="AJ225" s="74"/>
      <c r="AK225" s="60"/>
      <c r="AL225" s="61"/>
      <c r="AM225" s="58">
        <f>'จัดรูปแบบ 4'!B221</f>
        <v>0</v>
      </c>
      <c r="AN225" s="59">
        <f>'จัดรูปแบบ 4'!A221</f>
        <v>0</v>
      </c>
      <c r="AO225" s="8">
        <f>SUMIF('ไตรมาส 1'!$A$7:$A$506,AN225,'ไตรมาส 1'!$D$7:$D$506)</f>
        <v>0</v>
      </c>
      <c r="AP225" s="8">
        <f>SUMIF('ไตรมาส 1'!$A$7:$A$506,AN225,'ไตรมาส 1'!$E$7:$E$506)</f>
        <v>0</v>
      </c>
      <c r="AQ225" s="8">
        <f>SUM(SUMIF('ไตรมาส 1'!$A$7:$A$506,'ไตรมาส 4'!AN225,'ไตรมาส 1'!$F$7:$F$506),SUMIF('ไตรมาส 1'!$M$7:$M$506,'ไตรมาส 4'!AN225,'ไตรมาส 1'!$R$7:$R$506),SUMIF('ไตรมาส 1'!$Y$7:$Y$506,'ไตรมาส 4'!AN225,'ไตรมาส 1'!$AD$7:$AD$506),SUMIF('ไตรมาส 2'!$A$7:$A$506,'ไตรมาส 4'!AN225,'ไตรมาส 2'!$F$7:$F$506),SUMIF('ไตรมาส 2'!$M$7:$M$506,'ไตรมาส 4'!AN225,'ไตรมาส 2'!$R$7:$R$506),SUMIF('ไตรมาส 2'!$Y$7:$Y$506,'ไตรมาส 4'!AN225,'ไตรมาส 2'!$AD$7:$AD$506),SUMIF('ไตรมาส 3'!$A$7:$A$506,'ไตรมาส 4'!AN225,'ไตรมาส 3'!$F$7:$F$506),SUMIF('ไตรมาส 3'!$M$7:$M$506,'ไตรมาส 4'!AN225,'ไตรมาส 3'!$R$7:$R$506),SUMIF('ไตรมาส 3'!$Y$7:$Y$506,'ไตรมาส 4'!AN225,'ไตรมาส 3'!$AD$7:$AD$506),SUMIF($A$7:$A$506,AN225,$F$7:$F$506),SUMIF($M$7:$M$506,AN225,$R$7:$R$506),SUMIF($Y$7:$Y$506,AN225,$AD$7:$AD$506))</f>
        <v>0</v>
      </c>
      <c r="AR225" s="8">
        <f>SUM(SUMIF('ไตรมาส 1'!$A$7:$A$506,'ไตรมาส 4'!AN225,'ไตรมาส 1'!$G$7:$G$506),SUMIF('ไตรมาส 1'!$M$7:$M$506,'ไตรมาส 4'!AN225,'ไตรมาส 1'!$S$7:$S$506),SUMIF('ไตรมาส 1'!$Y$7:$Y$506,'ไตรมาส 4'!AN225,'ไตรมาส 1'!$AE$7:$AE$506),SUMIF('ไตรมาส 2'!$A$7:$A$506,'ไตรมาส 4'!AN225,'ไตรมาส 2'!$G$7:$G$506),SUMIF('ไตรมาส 2'!$M$7:$M$506,'ไตรมาส 4'!AN225,'ไตรมาส 2'!$S$7:$S$506),SUMIF('ไตรมาส 2'!$Y$7:$Y$506,'ไตรมาส 4'!AN225,'ไตรมาส 2'!$AE$7:$AE$506),SUMIF('ไตรมาส 3'!$A$7:$A$506,'ไตรมาส 4'!AN225,'ไตรมาส 3'!$G$7:$G$506),SUMIF('ไตรมาส 3'!$M$7:$M$506,'ไตรมาส 4'!AN225,'ไตรมาส 3'!$S$7:$S$506),SUMIF('ไตรมาส 3'!$Y$7:$Y$506,'ไตรมาส 4'!AN225,'ไตรมาส 3'!$AE$7:$AE$506),SUMIF($A$7:$A$506,AN225,$G$7:$G$506),SUMIF($M$7:$M$506,AN225,$S$7:$S$506),SUMIF($Y$7:$Y$506,AN225,$AE$7:$AE$506))</f>
        <v>0</v>
      </c>
      <c r="AS225" s="8">
        <f t="shared" si="6"/>
        <v>0</v>
      </c>
      <c r="AT225" s="8">
        <f t="shared" si="7"/>
        <v>0</v>
      </c>
      <c r="AU225" s="6"/>
      <c r="AV225" s="7"/>
      <c r="AW225" s="81"/>
    </row>
    <row r="226" spans="1:49" ht="24.75" thickTop="1" thickBot="1" x14ac:dyDescent="0.25">
      <c r="A226" s="62"/>
      <c r="B226" s="64"/>
      <c r="C226" s="63"/>
      <c r="D226" s="34"/>
      <c r="E226" s="31"/>
      <c r="F226" s="31"/>
      <c r="G226" s="32"/>
      <c r="H226" s="33"/>
      <c r="I226" s="35"/>
      <c r="J226" s="33"/>
      <c r="K226" s="34"/>
      <c r="L226" s="70"/>
      <c r="M226" s="62"/>
      <c r="N226" s="64"/>
      <c r="O226" s="63"/>
      <c r="P226" s="34"/>
      <c r="Q226" s="31"/>
      <c r="R226" s="31"/>
      <c r="S226" s="32"/>
      <c r="T226" s="33"/>
      <c r="U226" s="35"/>
      <c r="V226" s="33"/>
      <c r="W226" s="34"/>
      <c r="X226" s="74"/>
      <c r="Y226" s="62"/>
      <c r="Z226" s="64"/>
      <c r="AA226" s="63"/>
      <c r="AB226" s="34"/>
      <c r="AC226" s="31"/>
      <c r="AD226" s="31"/>
      <c r="AE226" s="32"/>
      <c r="AF226" s="33"/>
      <c r="AG226" s="35"/>
      <c r="AH226" s="33"/>
      <c r="AI226" s="34"/>
      <c r="AJ226" s="74"/>
      <c r="AK226" s="60"/>
      <c r="AL226" s="61"/>
      <c r="AM226" s="58">
        <f>'จัดรูปแบบ 4'!B222</f>
        <v>0</v>
      </c>
      <c r="AN226" s="59">
        <f>'จัดรูปแบบ 4'!A222</f>
        <v>0</v>
      </c>
      <c r="AO226" s="8">
        <f>SUMIF('ไตรมาส 1'!$A$7:$A$506,AN226,'ไตรมาส 1'!$D$7:$D$506)</f>
        <v>0</v>
      </c>
      <c r="AP226" s="8">
        <f>SUMIF('ไตรมาส 1'!$A$7:$A$506,AN226,'ไตรมาส 1'!$E$7:$E$506)</f>
        <v>0</v>
      </c>
      <c r="AQ226" s="8">
        <f>SUM(SUMIF('ไตรมาส 1'!$A$7:$A$506,'ไตรมาส 4'!AN226,'ไตรมาส 1'!$F$7:$F$506),SUMIF('ไตรมาส 1'!$M$7:$M$506,'ไตรมาส 4'!AN226,'ไตรมาส 1'!$R$7:$R$506),SUMIF('ไตรมาส 1'!$Y$7:$Y$506,'ไตรมาส 4'!AN226,'ไตรมาส 1'!$AD$7:$AD$506),SUMIF('ไตรมาส 2'!$A$7:$A$506,'ไตรมาส 4'!AN226,'ไตรมาส 2'!$F$7:$F$506),SUMIF('ไตรมาส 2'!$M$7:$M$506,'ไตรมาส 4'!AN226,'ไตรมาส 2'!$R$7:$R$506),SUMIF('ไตรมาส 2'!$Y$7:$Y$506,'ไตรมาส 4'!AN226,'ไตรมาส 2'!$AD$7:$AD$506),SUMIF('ไตรมาส 3'!$A$7:$A$506,'ไตรมาส 4'!AN226,'ไตรมาส 3'!$F$7:$F$506),SUMIF('ไตรมาส 3'!$M$7:$M$506,'ไตรมาส 4'!AN226,'ไตรมาส 3'!$R$7:$R$506),SUMIF('ไตรมาส 3'!$Y$7:$Y$506,'ไตรมาส 4'!AN226,'ไตรมาส 3'!$AD$7:$AD$506),SUMIF($A$7:$A$506,AN226,$F$7:$F$506),SUMIF($M$7:$M$506,AN226,$R$7:$R$506),SUMIF($Y$7:$Y$506,AN226,$AD$7:$AD$506))</f>
        <v>0</v>
      </c>
      <c r="AR226" s="8">
        <f>SUM(SUMIF('ไตรมาส 1'!$A$7:$A$506,'ไตรมาส 4'!AN226,'ไตรมาส 1'!$G$7:$G$506),SUMIF('ไตรมาส 1'!$M$7:$M$506,'ไตรมาส 4'!AN226,'ไตรมาส 1'!$S$7:$S$506),SUMIF('ไตรมาส 1'!$Y$7:$Y$506,'ไตรมาส 4'!AN226,'ไตรมาส 1'!$AE$7:$AE$506),SUMIF('ไตรมาส 2'!$A$7:$A$506,'ไตรมาส 4'!AN226,'ไตรมาส 2'!$G$7:$G$506),SUMIF('ไตรมาส 2'!$M$7:$M$506,'ไตรมาส 4'!AN226,'ไตรมาส 2'!$S$7:$S$506),SUMIF('ไตรมาส 2'!$Y$7:$Y$506,'ไตรมาส 4'!AN226,'ไตรมาส 2'!$AE$7:$AE$506),SUMIF('ไตรมาส 3'!$A$7:$A$506,'ไตรมาส 4'!AN226,'ไตรมาส 3'!$G$7:$G$506),SUMIF('ไตรมาส 3'!$M$7:$M$506,'ไตรมาส 4'!AN226,'ไตรมาส 3'!$S$7:$S$506),SUMIF('ไตรมาส 3'!$Y$7:$Y$506,'ไตรมาส 4'!AN226,'ไตรมาส 3'!$AE$7:$AE$506),SUMIF($A$7:$A$506,AN226,$G$7:$G$506),SUMIF($M$7:$M$506,AN226,$S$7:$S$506),SUMIF($Y$7:$Y$506,AN226,$AE$7:$AE$506))</f>
        <v>0</v>
      </c>
      <c r="AS226" s="8">
        <f t="shared" si="6"/>
        <v>0</v>
      </c>
      <c r="AT226" s="8">
        <f t="shared" si="7"/>
        <v>0</v>
      </c>
      <c r="AU226" s="6"/>
      <c r="AV226" s="7"/>
      <c r="AW226" s="81"/>
    </row>
    <row r="227" spans="1:49" ht="24.75" thickTop="1" thickBot="1" x14ac:dyDescent="0.25">
      <c r="A227" s="62"/>
      <c r="B227" s="64"/>
      <c r="C227" s="63"/>
      <c r="D227" s="34"/>
      <c r="E227" s="31"/>
      <c r="F227" s="31"/>
      <c r="G227" s="32"/>
      <c r="H227" s="33"/>
      <c r="I227" s="35"/>
      <c r="J227" s="33"/>
      <c r="K227" s="34"/>
      <c r="L227" s="70"/>
      <c r="M227" s="62"/>
      <c r="N227" s="64"/>
      <c r="O227" s="63"/>
      <c r="P227" s="34"/>
      <c r="Q227" s="31"/>
      <c r="R227" s="31"/>
      <c r="S227" s="32"/>
      <c r="T227" s="33"/>
      <c r="U227" s="35"/>
      <c r="V227" s="33"/>
      <c r="W227" s="34"/>
      <c r="X227" s="74"/>
      <c r="Y227" s="62"/>
      <c r="Z227" s="64"/>
      <c r="AA227" s="63"/>
      <c r="AB227" s="34"/>
      <c r="AC227" s="31"/>
      <c r="AD227" s="31"/>
      <c r="AE227" s="32"/>
      <c r="AF227" s="33"/>
      <c r="AG227" s="35"/>
      <c r="AH227" s="33"/>
      <c r="AI227" s="34"/>
      <c r="AJ227" s="74"/>
      <c r="AK227" s="60"/>
      <c r="AL227" s="61"/>
      <c r="AM227" s="58">
        <f>'จัดรูปแบบ 4'!B223</f>
        <v>0</v>
      </c>
      <c r="AN227" s="59">
        <f>'จัดรูปแบบ 4'!A223</f>
        <v>0</v>
      </c>
      <c r="AO227" s="8">
        <f>SUMIF('ไตรมาส 1'!$A$7:$A$506,AN227,'ไตรมาส 1'!$D$7:$D$506)</f>
        <v>0</v>
      </c>
      <c r="AP227" s="8">
        <f>SUMIF('ไตรมาส 1'!$A$7:$A$506,AN227,'ไตรมาส 1'!$E$7:$E$506)</f>
        <v>0</v>
      </c>
      <c r="AQ227" s="8">
        <f>SUM(SUMIF('ไตรมาส 1'!$A$7:$A$506,'ไตรมาส 4'!AN227,'ไตรมาส 1'!$F$7:$F$506),SUMIF('ไตรมาส 1'!$M$7:$M$506,'ไตรมาส 4'!AN227,'ไตรมาส 1'!$R$7:$R$506),SUMIF('ไตรมาส 1'!$Y$7:$Y$506,'ไตรมาส 4'!AN227,'ไตรมาส 1'!$AD$7:$AD$506),SUMIF('ไตรมาส 2'!$A$7:$A$506,'ไตรมาส 4'!AN227,'ไตรมาส 2'!$F$7:$F$506),SUMIF('ไตรมาส 2'!$M$7:$M$506,'ไตรมาส 4'!AN227,'ไตรมาส 2'!$R$7:$R$506),SUMIF('ไตรมาส 2'!$Y$7:$Y$506,'ไตรมาส 4'!AN227,'ไตรมาส 2'!$AD$7:$AD$506),SUMIF('ไตรมาส 3'!$A$7:$A$506,'ไตรมาส 4'!AN227,'ไตรมาส 3'!$F$7:$F$506),SUMIF('ไตรมาส 3'!$M$7:$M$506,'ไตรมาส 4'!AN227,'ไตรมาส 3'!$R$7:$R$506),SUMIF('ไตรมาส 3'!$Y$7:$Y$506,'ไตรมาส 4'!AN227,'ไตรมาส 3'!$AD$7:$AD$506),SUMIF($A$7:$A$506,AN227,$F$7:$F$506),SUMIF($M$7:$M$506,AN227,$R$7:$R$506),SUMIF($Y$7:$Y$506,AN227,$AD$7:$AD$506))</f>
        <v>0</v>
      </c>
      <c r="AR227" s="8">
        <f>SUM(SUMIF('ไตรมาส 1'!$A$7:$A$506,'ไตรมาส 4'!AN227,'ไตรมาส 1'!$G$7:$G$506),SUMIF('ไตรมาส 1'!$M$7:$M$506,'ไตรมาส 4'!AN227,'ไตรมาส 1'!$S$7:$S$506),SUMIF('ไตรมาส 1'!$Y$7:$Y$506,'ไตรมาส 4'!AN227,'ไตรมาส 1'!$AE$7:$AE$506),SUMIF('ไตรมาส 2'!$A$7:$A$506,'ไตรมาส 4'!AN227,'ไตรมาส 2'!$G$7:$G$506),SUMIF('ไตรมาส 2'!$M$7:$M$506,'ไตรมาส 4'!AN227,'ไตรมาส 2'!$S$7:$S$506),SUMIF('ไตรมาส 2'!$Y$7:$Y$506,'ไตรมาส 4'!AN227,'ไตรมาส 2'!$AE$7:$AE$506),SUMIF('ไตรมาส 3'!$A$7:$A$506,'ไตรมาส 4'!AN227,'ไตรมาส 3'!$G$7:$G$506),SUMIF('ไตรมาส 3'!$M$7:$M$506,'ไตรมาส 4'!AN227,'ไตรมาส 3'!$S$7:$S$506),SUMIF('ไตรมาส 3'!$Y$7:$Y$506,'ไตรมาส 4'!AN227,'ไตรมาส 3'!$AE$7:$AE$506),SUMIF($A$7:$A$506,AN227,$G$7:$G$506),SUMIF($M$7:$M$506,AN227,$S$7:$S$506),SUMIF($Y$7:$Y$506,AN227,$AE$7:$AE$506))</f>
        <v>0</v>
      </c>
      <c r="AS227" s="8">
        <f t="shared" si="6"/>
        <v>0</v>
      </c>
      <c r="AT227" s="8">
        <f t="shared" si="7"/>
        <v>0</v>
      </c>
      <c r="AU227" s="6"/>
      <c r="AV227" s="7"/>
      <c r="AW227" s="81"/>
    </row>
    <row r="228" spans="1:49" ht="24.75" thickTop="1" thickBot="1" x14ac:dyDescent="0.25">
      <c r="A228" s="62"/>
      <c r="B228" s="64"/>
      <c r="C228" s="63"/>
      <c r="D228" s="34"/>
      <c r="E228" s="31"/>
      <c r="F228" s="31"/>
      <c r="G228" s="32"/>
      <c r="H228" s="33"/>
      <c r="I228" s="35"/>
      <c r="J228" s="33"/>
      <c r="K228" s="34"/>
      <c r="L228" s="70"/>
      <c r="M228" s="62"/>
      <c r="N228" s="64"/>
      <c r="O228" s="63"/>
      <c r="P228" s="34"/>
      <c r="Q228" s="31"/>
      <c r="R228" s="31"/>
      <c r="S228" s="32"/>
      <c r="T228" s="33"/>
      <c r="U228" s="35"/>
      <c r="V228" s="33"/>
      <c r="W228" s="34"/>
      <c r="X228" s="74"/>
      <c r="Y228" s="62"/>
      <c r="Z228" s="64"/>
      <c r="AA228" s="63"/>
      <c r="AB228" s="34"/>
      <c r="AC228" s="31"/>
      <c r="AD228" s="31"/>
      <c r="AE228" s="32"/>
      <c r="AF228" s="33"/>
      <c r="AG228" s="35"/>
      <c r="AH228" s="33"/>
      <c r="AI228" s="34"/>
      <c r="AJ228" s="74"/>
      <c r="AK228" s="60"/>
      <c r="AL228" s="61"/>
      <c r="AM228" s="58">
        <f>'จัดรูปแบบ 4'!B224</f>
        <v>0</v>
      </c>
      <c r="AN228" s="59">
        <f>'จัดรูปแบบ 4'!A224</f>
        <v>0</v>
      </c>
      <c r="AO228" s="8">
        <f>SUMIF('ไตรมาส 1'!$A$7:$A$506,AN228,'ไตรมาส 1'!$D$7:$D$506)</f>
        <v>0</v>
      </c>
      <c r="AP228" s="8">
        <f>SUMIF('ไตรมาส 1'!$A$7:$A$506,AN228,'ไตรมาส 1'!$E$7:$E$506)</f>
        <v>0</v>
      </c>
      <c r="AQ228" s="8">
        <f>SUM(SUMIF('ไตรมาส 1'!$A$7:$A$506,'ไตรมาส 4'!AN228,'ไตรมาส 1'!$F$7:$F$506),SUMIF('ไตรมาส 1'!$M$7:$M$506,'ไตรมาส 4'!AN228,'ไตรมาส 1'!$R$7:$R$506),SUMIF('ไตรมาส 1'!$Y$7:$Y$506,'ไตรมาส 4'!AN228,'ไตรมาส 1'!$AD$7:$AD$506),SUMIF('ไตรมาส 2'!$A$7:$A$506,'ไตรมาส 4'!AN228,'ไตรมาส 2'!$F$7:$F$506),SUMIF('ไตรมาส 2'!$M$7:$M$506,'ไตรมาส 4'!AN228,'ไตรมาส 2'!$R$7:$R$506),SUMIF('ไตรมาส 2'!$Y$7:$Y$506,'ไตรมาส 4'!AN228,'ไตรมาส 2'!$AD$7:$AD$506),SUMIF('ไตรมาส 3'!$A$7:$A$506,'ไตรมาส 4'!AN228,'ไตรมาส 3'!$F$7:$F$506),SUMIF('ไตรมาส 3'!$M$7:$M$506,'ไตรมาส 4'!AN228,'ไตรมาส 3'!$R$7:$R$506),SUMIF('ไตรมาส 3'!$Y$7:$Y$506,'ไตรมาส 4'!AN228,'ไตรมาส 3'!$AD$7:$AD$506),SUMIF($A$7:$A$506,AN228,$F$7:$F$506),SUMIF($M$7:$M$506,AN228,$R$7:$R$506),SUMIF($Y$7:$Y$506,AN228,$AD$7:$AD$506))</f>
        <v>0</v>
      </c>
      <c r="AR228" s="8">
        <f>SUM(SUMIF('ไตรมาส 1'!$A$7:$A$506,'ไตรมาส 4'!AN228,'ไตรมาส 1'!$G$7:$G$506),SUMIF('ไตรมาส 1'!$M$7:$M$506,'ไตรมาส 4'!AN228,'ไตรมาส 1'!$S$7:$S$506),SUMIF('ไตรมาส 1'!$Y$7:$Y$506,'ไตรมาส 4'!AN228,'ไตรมาส 1'!$AE$7:$AE$506),SUMIF('ไตรมาส 2'!$A$7:$A$506,'ไตรมาส 4'!AN228,'ไตรมาส 2'!$G$7:$G$506),SUMIF('ไตรมาส 2'!$M$7:$M$506,'ไตรมาส 4'!AN228,'ไตรมาส 2'!$S$7:$S$506),SUMIF('ไตรมาส 2'!$Y$7:$Y$506,'ไตรมาส 4'!AN228,'ไตรมาส 2'!$AE$7:$AE$506),SUMIF('ไตรมาส 3'!$A$7:$A$506,'ไตรมาส 4'!AN228,'ไตรมาส 3'!$G$7:$G$506),SUMIF('ไตรมาส 3'!$M$7:$M$506,'ไตรมาส 4'!AN228,'ไตรมาส 3'!$S$7:$S$506),SUMIF('ไตรมาส 3'!$Y$7:$Y$506,'ไตรมาส 4'!AN228,'ไตรมาส 3'!$AE$7:$AE$506),SUMIF($A$7:$A$506,AN228,$G$7:$G$506),SUMIF($M$7:$M$506,AN228,$S$7:$S$506),SUMIF($Y$7:$Y$506,AN228,$AE$7:$AE$506))</f>
        <v>0</v>
      </c>
      <c r="AS228" s="8">
        <f t="shared" si="6"/>
        <v>0</v>
      </c>
      <c r="AT228" s="8">
        <f t="shared" si="7"/>
        <v>0</v>
      </c>
      <c r="AU228" s="6"/>
      <c r="AV228" s="7"/>
      <c r="AW228" s="81"/>
    </row>
    <row r="229" spans="1:49" ht="24.75" thickTop="1" thickBot="1" x14ac:dyDescent="0.25">
      <c r="A229" s="62"/>
      <c r="B229" s="64"/>
      <c r="C229" s="63"/>
      <c r="D229" s="34"/>
      <c r="E229" s="31"/>
      <c r="F229" s="31"/>
      <c r="G229" s="32"/>
      <c r="H229" s="33"/>
      <c r="I229" s="35"/>
      <c r="J229" s="33"/>
      <c r="K229" s="34"/>
      <c r="L229" s="70"/>
      <c r="M229" s="62"/>
      <c r="N229" s="64"/>
      <c r="O229" s="63"/>
      <c r="P229" s="34"/>
      <c r="Q229" s="31"/>
      <c r="R229" s="31"/>
      <c r="S229" s="32"/>
      <c r="T229" s="33"/>
      <c r="U229" s="35"/>
      <c r="V229" s="33"/>
      <c r="W229" s="34"/>
      <c r="X229" s="74"/>
      <c r="Y229" s="62"/>
      <c r="Z229" s="64"/>
      <c r="AA229" s="63"/>
      <c r="AB229" s="34"/>
      <c r="AC229" s="31"/>
      <c r="AD229" s="31"/>
      <c r="AE229" s="32"/>
      <c r="AF229" s="33"/>
      <c r="AG229" s="35"/>
      <c r="AH229" s="33"/>
      <c r="AI229" s="34"/>
      <c r="AJ229" s="74"/>
      <c r="AK229" s="60"/>
      <c r="AL229" s="61"/>
      <c r="AM229" s="58">
        <f>'จัดรูปแบบ 4'!B225</f>
        <v>0</v>
      </c>
      <c r="AN229" s="59">
        <f>'จัดรูปแบบ 4'!A225</f>
        <v>0</v>
      </c>
      <c r="AO229" s="8">
        <f>SUMIF('ไตรมาส 1'!$A$7:$A$506,AN229,'ไตรมาส 1'!$D$7:$D$506)</f>
        <v>0</v>
      </c>
      <c r="AP229" s="8">
        <f>SUMIF('ไตรมาส 1'!$A$7:$A$506,AN229,'ไตรมาส 1'!$E$7:$E$506)</f>
        <v>0</v>
      </c>
      <c r="AQ229" s="8">
        <f>SUM(SUMIF('ไตรมาส 1'!$A$7:$A$506,'ไตรมาส 4'!AN229,'ไตรมาส 1'!$F$7:$F$506),SUMIF('ไตรมาส 1'!$M$7:$M$506,'ไตรมาส 4'!AN229,'ไตรมาส 1'!$R$7:$R$506),SUMIF('ไตรมาส 1'!$Y$7:$Y$506,'ไตรมาส 4'!AN229,'ไตรมาส 1'!$AD$7:$AD$506),SUMIF('ไตรมาส 2'!$A$7:$A$506,'ไตรมาส 4'!AN229,'ไตรมาส 2'!$F$7:$F$506),SUMIF('ไตรมาส 2'!$M$7:$M$506,'ไตรมาส 4'!AN229,'ไตรมาส 2'!$R$7:$R$506),SUMIF('ไตรมาส 2'!$Y$7:$Y$506,'ไตรมาส 4'!AN229,'ไตรมาส 2'!$AD$7:$AD$506),SUMIF('ไตรมาส 3'!$A$7:$A$506,'ไตรมาส 4'!AN229,'ไตรมาส 3'!$F$7:$F$506),SUMIF('ไตรมาส 3'!$M$7:$M$506,'ไตรมาส 4'!AN229,'ไตรมาส 3'!$R$7:$R$506),SUMIF('ไตรมาส 3'!$Y$7:$Y$506,'ไตรมาส 4'!AN229,'ไตรมาส 3'!$AD$7:$AD$506),SUMIF($A$7:$A$506,AN229,$F$7:$F$506),SUMIF($M$7:$M$506,AN229,$R$7:$R$506),SUMIF($Y$7:$Y$506,AN229,$AD$7:$AD$506))</f>
        <v>0</v>
      </c>
      <c r="AR229" s="8">
        <f>SUM(SUMIF('ไตรมาส 1'!$A$7:$A$506,'ไตรมาส 4'!AN229,'ไตรมาส 1'!$G$7:$G$506),SUMIF('ไตรมาส 1'!$M$7:$M$506,'ไตรมาส 4'!AN229,'ไตรมาส 1'!$S$7:$S$506),SUMIF('ไตรมาส 1'!$Y$7:$Y$506,'ไตรมาส 4'!AN229,'ไตรมาส 1'!$AE$7:$AE$506),SUMIF('ไตรมาส 2'!$A$7:$A$506,'ไตรมาส 4'!AN229,'ไตรมาส 2'!$G$7:$G$506),SUMIF('ไตรมาส 2'!$M$7:$M$506,'ไตรมาส 4'!AN229,'ไตรมาส 2'!$S$7:$S$506),SUMIF('ไตรมาส 2'!$Y$7:$Y$506,'ไตรมาส 4'!AN229,'ไตรมาส 2'!$AE$7:$AE$506),SUMIF('ไตรมาส 3'!$A$7:$A$506,'ไตรมาส 4'!AN229,'ไตรมาส 3'!$G$7:$G$506),SUMIF('ไตรมาส 3'!$M$7:$M$506,'ไตรมาส 4'!AN229,'ไตรมาส 3'!$S$7:$S$506),SUMIF('ไตรมาส 3'!$Y$7:$Y$506,'ไตรมาส 4'!AN229,'ไตรมาส 3'!$AE$7:$AE$506),SUMIF($A$7:$A$506,AN229,$G$7:$G$506),SUMIF($M$7:$M$506,AN229,$S$7:$S$506),SUMIF($Y$7:$Y$506,AN229,$AE$7:$AE$506))</f>
        <v>0</v>
      </c>
      <c r="AS229" s="8">
        <f t="shared" si="6"/>
        <v>0</v>
      </c>
      <c r="AT229" s="8">
        <f t="shared" si="7"/>
        <v>0</v>
      </c>
      <c r="AU229" s="6"/>
      <c r="AV229" s="7"/>
      <c r="AW229" s="81"/>
    </row>
    <row r="230" spans="1:49" ht="24.75" thickTop="1" thickBot="1" x14ac:dyDescent="0.25">
      <c r="A230" s="62"/>
      <c r="B230" s="64"/>
      <c r="C230" s="63"/>
      <c r="D230" s="34"/>
      <c r="E230" s="31"/>
      <c r="F230" s="31"/>
      <c r="G230" s="32"/>
      <c r="H230" s="33"/>
      <c r="I230" s="35"/>
      <c r="J230" s="33"/>
      <c r="K230" s="34"/>
      <c r="L230" s="70"/>
      <c r="M230" s="62"/>
      <c r="N230" s="64"/>
      <c r="O230" s="63"/>
      <c r="P230" s="34"/>
      <c r="Q230" s="31"/>
      <c r="R230" s="31"/>
      <c r="S230" s="32"/>
      <c r="T230" s="33"/>
      <c r="U230" s="35"/>
      <c r="V230" s="33"/>
      <c r="W230" s="34"/>
      <c r="X230" s="74"/>
      <c r="Y230" s="62"/>
      <c r="Z230" s="64"/>
      <c r="AA230" s="63"/>
      <c r="AB230" s="34"/>
      <c r="AC230" s="31"/>
      <c r="AD230" s="31"/>
      <c r="AE230" s="32"/>
      <c r="AF230" s="33"/>
      <c r="AG230" s="35"/>
      <c r="AH230" s="33"/>
      <c r="AI230" s="34"/>
      <c r="AJ230" s="74"/>
      <c r="AK230" s="60"/>
      <c r="AL230" s="61"/>
      <c r="AM230" s="58">
        <f>'จัดรูปแบบ 4'!B226</f>
        <v>0</v>
      </c>
      <c r="AN230" s="59">
        <f>'จัดรูปแบบ 4'!A226</f>
        <v>0</v>
      </c>
      <c r="AO230" s="8">
        <f>SUMIF('ไตรมาส 1'!$A$7:$A$506,AN230,'ไตรมาส 1'!$D$7:$D$506)</f>
        <v>0</v>
      </c>
      <c r="AP230" s="8">
        <f>SUMIF('ไตรมาส 1'!$A$7:$A$506,AN230,'ไตรมาส 1'!$E$7:$E$506)</f>
        <v>0</v>
      </c>
      <c r="AQ230" s="8">
        <f>SUM(SUMIF('ไตรมาส 1'!$A$7:$A$506,'ไตรมาส 4'!AN230,'ไตรมาส 1'!$F$7:$F$506),SUMIF('ไตรมาส 1'!$M$7:$M$506,'ไตรมาส 4'!AN230,'ไตรมาส 1'!$R$7:$R$506),SUMIF('ไตรมาส 1'!$Y$7:$Y$506,'ไตรมาส 4'!AN230,'ไตรมาส 1'!$AD$7:$AD$506),SUMIF('ไตรมาส 2'!$A$7:$A$506,'ไตรมาส 4'!AN230,'ไตรมาส 2'!$F$7:$F$506),SUMIF('ไตรมาส 2'!$M$7:$M$506,'ไตรมาส 4'!AN230,'ไตรมาส 2'!$R$7:$R$506),SUMIF('ไตรมาส 2'!$Y$7:$Y$506,'ไตรมาส 4'!AN230,'ไตรมาส 2'!$AD$7:$AD$506),SUMIF('ไตรมาส 3'!$A$7:$A$506,'ไตรมาส 4'!AN230,'ไตรมาส 3'!$F$7:$F$506),SUMIF('ไตรมาส 3'!$M$7:$M$506,'ไตรมาส 4'!AN230,'ไตรมาส 3'!$R$7:$R$506),SUMIF('ไตรมาส 3'!$Y$7:$Y$506,'ไตรมาส 4'!AN230,'ไตรมาส 3'!$AD$7:$AD$506),SUMIF($A$7:$A$506,AN230,$F$7:$F$506),SUMIF($M$7:$M$506,AN230,$R$7:$R$506),SUMIF($Y$7:$Y$506,AN230,$AD$7:$AD$506))</f>
        <v>0</v>
      </c>
      <c r="AR230" s="8">
        <f>SUM(SUMIF('ไตรมาส 1'!$A$7:$A$506,'ไตรมาส 4'!AN230,'ไตรมาส 1'!$G$7:$G$506),SUMIF('ไตรมาส 1'!$M$7:$M$506,'ไตรมาส 4'!AN230,'ไตรมาส 1'!$S$7:$S$506),SUMIF('ไตรมาส 1'!$Y$7:$Y$506,'ไตรมาส 4'!AN230,'ไตรมาส 1'!$AE$7:$AE$506),SUMIF('ไตรมาส 2'!$A$7:$A$506,'ไตรมาส 4'!AN230,'ไตรมาส 2'!$G$7:$G$506),SUMIF('ไตรมาส 2'!$M$7:$M$506,'ไตรมาส 4'!AN230,'ไตรมาส 2'!$S$7:$S$506),SUMIF('ไตรมาส 2'!$Y$7:$Y$506,'ไตรมาส 4'!AN230,'ไตรมาส 2'!$AE$7:$AE$506),SUMIF('ไตรมาส 3'!$A$7:$A$506,'ไตรมาส 4'!AN230,'ไตรมาส 3'!$G$7:$G$506),SUMIF('ไตรมาส 3'!$M$7:$M$506,'ไตรมาส 4'!AN230,'ไตรมาส 3'!$S$7:$S$506),SUMIF('ไตรมาส 3'!$Y$7:$Y$506,'ไตรมาส 4'!AN230,'ไตรมาส 3'!$AE$7:$AE$506),SUMIF($A$7:$A$506,AN230,$G$7:$G$506),SUMIF($M$7:$M$506,AN230,$S$7:$S$506),SUMIF($Y$7:$Y$506,AN230,$AE$7:$AE$506))</f>
        <v>0</v>
      </c>
      <c r="AS230" s="8">
        <f t="shared" si="6"/>
        <v>0</v>
      </c>
      <c r="AT230" s="8">
        <f t="shared" si="7"/>
        <v>0</v>
      </c>
      <c r="AU230" s="6"/>
      <c r="AV230" s="7"/>
      <c r="AW230" s="81"/>
    </row>
    <row r="231" spans="1:49" ht="24.75" thickTop="1" thickBot="1" x14ac:dyDescent="0.25">
      <c r="A231" s="62"/>
      <c r="B231" s="64"/>
      <c r="C231" s="63"/>
      <c r="D231" s="34"/>
      <c r="E231" s="31"/>
      <c r="F231" s="31"/>
      <c r="G231" s="32"/>
      <c r="H231" s="33"/>
      <c r="I231" s="35"/>
      <c r="J231" s="33"/>
      <c r="K231" s="34"/>
      <c r="L231" s="70"/>
      <c r="M231" s="62"/>
      <c r="N231" s="64"/>
      <c r="O231" s="63"/>
      <c r="P231" s="34"/>
      <c r="Q231" s="31"/>
      <c r="R231" s="31"/>
      <c r="S231" s="32"/>
      <c r="T231" s="33"/>
      <c r="U231" s="35"/>
      <c r="V231" s="33"/>
      <c r="W231" s="34"/>
      <c r="X231" s="74"/>
      <c r="Y231" s="62"/>
      <c r="Z231" s="64"/>
      <c r="AA231" s="63"/>
      <c r="AB231" s="34"/>
      <c r="AC231" s="31"/>
      <c r="AD231" s="31"/>
      <c r="AE231" s="32"/>
      <c r="AF231" s="33"/>
      <c r="AG231" s="35"/>
      <c r="AH231" s="33"/>
      <c r="AI231" s="34"/>
      <c r="AJ231" s="74"/>
      <c r="AK231" s="60"/>
      <c r="AL231" s="61"/>
      <c r="AM231" s="58">
        <f>'จัดรูปแบบ 4'!B227</f>
        <v>0</v>
      </c>
      <c r="AN231" s="59">
        <f>'จัดรูปแบบ 4'!A227</f>
        <v>0</v>
      </c>
      <c r="AO231" s="8">
        <f>SUMIF('ไตรมาส 1'!$A$7:$A$506,AN231,'ไตรมาส 1'!$D$7:$D$506)</f>
        <v>0</v>
      </c>
      <c r="AP231" s="8">
        <f>SUMIF('ไตรมาส 1'!$A$7:$A$506,AN231,'ไตรมาส 1'!$E$7:$E$506)</f>
        <v>0</v>
      </c>
      <c r="AQ231" s="8">
        <f>SUM(SUMIF('ไตรมาส 1'!$A$7:$A$506,'ไตรมาส 4'!AN231,'ไตรมาส 1'!$F$7:$F$506),SUMIF('ไตรมาส 1'!$M$7:$M$506,'ไตรมาส 4'!AN231,'ไตรมาส 1'!$R$7:$R$506),SUMIF('ไตรมาส 1'!$Y$7:$Y$506,'ไตรมาส 4'!AN231,'ไตรมาส 1'!$AD$7:$AD$506),SUMIF('ไตรมาส 2'!$A$7:$A$506,'ไตรมาส 4'!AN231,'ไตรมาส 2'!$F$7:$F$506),SUMIF('ไตรมาส 2'!$M$7:$M$506,'ไตรมาส 4'!AN231,'ไตรมาส 2'!$R$7:$R$506),SUMIF('ไตรมาส 2'!$Y$7:$Y$506,'ไตรมาส 4'!AN231,'ไตรมาส 2'!$AD$7:$AD$506),SUMIF('ไตรมาส 3'!$A$7:$A$506,'ไตรมาส 4'!AN231,'ไตรมาส 3'!$F$7:$F$506),SUMIF('ไตรมาส 3'!$M$7:$M$506,'ไตรมาส 4'!AN231,'ไตรมาส 3'!$R$7:$R$506),SUMIF('ไตรมาส 3'!$Y$7:$Y$506,'ไตรมาส 4'!AN231,'ไตรมาส 3'!$AD$7:$AD$506),SUMIF($A$7:$A$506,AN231,$F$7:$F$506),SUMIF($M$7:$M$506,AN231,$R$7:$R$506),SUMIF($Y$7:$Y$506,AN231,$AD$7:$AD$506))</f>
        <v>0</v>
      </c>
      <c r="AR231" s="8">
        <f>SUM(SUMIF('ไตรมาส 1'!$A$7:$A$506,'ไตรมาส 4'!AN231,'ไตรมาส 1'!$G$7:$G$506),SUMIF('ไตรมาส 1'!$M$7:$M$506,'ไตรมาส 4'!AN231,'ไตรมาส 1'!$S$7:$S$506),SUMIF('ไตรมาส 1'!$Y$7:$Y$506,'ไตรมาส 4'!AN231,'ไตรมาส 1'!$AE$7:$AE$506),SUMIF('ไตรมาส 2'!$A$7:$A$506,'ไตรมาส 4'!AN231,'ไตรมาส 2'!$G$7:$G$506),SUMIF('ไตรมาส 2'!$M$7:$M$506,'ไตรมาส 4'!AN231,'ไตรมาส 2'!$S$7:$S$506),SUMIF('ไตรมาส 2'!$Y$7:$Y$506,'ไตรมาส 4'!AN231,'ไตรมาส 2'!$AE$7:$AE$506),SUMIF('ไตรมาส 3'!$A$7:$A$506,'ไตรมาส 4'!AN231,'ไตรมาส 3'!$G$7:$G$506),SUMIF('ไตรมาส 3'!$M$7:$M$506,'ไตรมาส 4'!AN231,'ไตรมาส 3'!$S$7:$S$506),SUMIF('ไตรมาส 3'!$Y$7:$Y$506,'ไตรมาส 4'!AN231,'ไตรมาส 3'!$AE$7:$AE$506),SUMIF($A$7:$A$506,AN231,$G$7:$G$506),SUMIF($M$7:$M$506,AN231,$S$7:$S$506),SUMIF($Y$7:$Y$506,AN231,$AE$7:$AE$506))</f>
        <v>0</v>
      </c>
      <c r="AS231" s="8">
        <f t="shared" si="6"/>
        <v>0</v>
      </c>
      <c r="AT231" s="8">
        <f t="shared" si="7"/>
        <v>0</v>
      </c>
      <c r="AU231" s="6"/>
      <c r="AV231" s="7"/>
      <c r="AW231" s="81"/>
    </row>
    <row r="232" spans="1:49" ht="24.75" thickTop="1" thickBot="1" x14ac:dyDescent="0.25">
      <c r="A232" s="62"/>
      <c r="B232" s="64"/>
      <c r="C232" s="63"/>
      <c r="D232" s="34"/>
      <c r="E232" s="31"/>
      <c r="F232" s="31"/>
      <c r="G232" s="32"/>
      <c r="H232" s="33"/>
      <c r="I232" s="35"/>
      <c r="J232" s="33"/>
      <c r="K232" s="34"/>
      <c r="L232" s="70"/>
      <c r="M232" s="62"/>
      <c r="N232" s="64"/>
      <c r="O232" s="63"/>
      <c r="P232" s="34"/>
      <c r="Q232" s="31"/>
      <c r="R232" s="31"/>
      <c r="S232" s="32"/>
      <c r="T232" s="33"/>
      <c r="U232" s="35"/>
      <c r="V232" s="33"/>
      <c r="W232" s="34"/>
      <c r="X232" s="74"/>
      <c r="Y232" s="62"/>
      <c r="Z232" s="64"/>
      <c r="AA232" s="63"/>
      <c r="AB232" s="34"/>
      <c r="AC232" s="31"/>
      <c r="AD232" s="31"/>
      <c r="AE232" s="32"/>
      <c r="AF232" s="33"/>
      <c r="AG232" s="35"/>
      <c r="AH232" s="33"/>
      <c r="AI232" s="34"/>
      <c r="AJ232" s="74"/>
      <c r="AK232" s="60"/>
      <c r="AL232" s="61"/>
      <c r="AM232" s="58">
        <f>'จัดรูปแบบ 4'!B228</f>
        <v>0</v>
      </c>
      <c r="AN232" s="59">
        <f>'จัดรูปแบบ 4'!A228</f>
        <v>0</v>
      </c>
      <c r="AO232" s="8">
        <f>SUMIF('ไตรมาส 1'!$A$7:$A$506,AN232,'ไตรมาส 1'!$D$7:$D$506)</f>
        <v>0</v>
      </c>
      <c r="AP232" s="8">
        <f>SUMIF('ไตรมาส 1'!$A$7:$A$506,AN232,'ไตรมาส 1'!$E$7:$E$506)</f>
        <v>0</v>
      </c>
      <c r="AQ232" s="8">
        <f>SUM(SUMIF('ไตรมาส 1'!$A$7:$A$506,'ไตรมาส 4'!AN232,'ไตรมาส 1'!$F$7:$F$506),SUMIF('ไตรมาส 1'!$M$7:$M$506,'ไตรมาส 4'!AN232,'ไตรมาส 1'!$R$7:$R$506),SUMIF('ไตรมาส 1'!$Y$7:$Y$506,'ไตรมาส 4'!AN232,'ไตรมาส 1'!$AD$7:$AD$506),SUMIF('ไตรมาส 2'!$A$7:$A$506,'ไตรมาส 4'!AN232,'ไตรมาส 2'!$F$7:$F$506),SUMIF('ไตรมาส 2'!$M$7:$M$506,'ไตรมาส 4'!AN232,'ไตรมาส 2'!$R$7:$R$506),SUMIF('ไตรมาส 2'!$Y$7:$Y$506,'ไตรมาส 4'!AN232,'ไตรมาส 2'!$AD$7:$AD$506),SUMIF('ไตรมาส 3'!$A$7:$A$506,'ไตรมาส 4'!AN232,'ไตรมาส 3'!$F$7:$F$506),SUMIF('ไตรมาส 3'!$M$7:$M$506,'ไตรมาส 4'!AN232,'ไตรมาส 3'!$R$7:$R$506),SUMIF('ไตรมาส 3'!$Y$7:$Y$506,'ไตรมาส 4'!AN232,'ไตรมาส 3'!$AD$7:$AD$506),SUMIF($A$7:$A$506,AN232,$F$7:$F$506),SUMIF($M$7:$M$506,AN232,$R$7:$R$506),SUMIF($Y$7:$Y$506,AN232,$AD$7:$AD$506))</f>
        <v>0</v>
      </c>
      <c r="AR232" s="8">
        <f>SUM(SUMIF('ไตรมาส 1'!$A$7:$A$506,'ไตรมาส 4'!AN232,'ไตรมาส 1'!$G$7:$G$506),SUMIF('ไตรมาส 1'!$M$7:$M$506,'ไตรมาส 4'!AN232,'ไตรมาส 1'!$S$7:$S$506),SUMIF('ไตรมาส 1'!$Y$7:$Y$506,'ไตรมาส 4'!AN232,'ไตรมาส 1'!$AE$7:$AE$506),SUMIF('ไตรมาส 2'!$A$7:$A$506,'ไตรมาส 4'!AN232,'ไตรมาส 2'!$G$7:$G$506),SUMIF('ไตรมาส 2'!$M$7:$M$506,'ไตรมาส 4'!AN232,'ไตรมาส 2'!$S$7:$S$506),SUMIF('ไตรมาส 2'!$Y$7:$Y$506,'ไตรมาส 4'!AN232,'ไตรมาส 2'!$AE$7:$AE$506),SUMIF('ไตรมาส 3'!$A$7:$A$506,'ไตรมาส 4'!AN232,'ไตรมาส 3'!$G$7:$G$506),SUMIF('ไตรมาส 3'!$M$7:$M$506,'ไตรมาส 4'!AN232,'ไตรมาส 3'!$S$7:$S$506),SUMIF('ไตรมาส 3'!$Y$7:$Y$506,'ไตรมาส 4'!AN232,'ไตรมาส 3'!$AE$7:$AE$506),SUMIF($A$7:$A$506,AN232,$G$7:$G$506),SUMIF($M$7:$M$506,AN232,$S$7:$S$506),SUMIF($Y$7:$Y$506,AN232,$AE$7:$AE$506))</f>
        <v>0</v>
      </c>
      <c r="AS232" s="8">
        <f t="shared" si="6"/>
        <v>0</v>
      </c>
      <c r="AT232" s="8">
        <f t="shared" si="7"/>
        <v>0</v>
      </c>
      <c r="AU232" s="6"/>
      <c r="AV232" s="7"/>
      <c r="AW232" s="81"/>
    </row>
    <row r="233" spans="1:49" ht="24.75" thickTop="1" thickBot="1" x14ac:dyDescent="0.25">
      <c r="A233" s="62"/>
      <c r="B233" s="64"/>
      <c r="C233" s="63"/>
      <c r="D233" s="34"/>
      <c r="E233" s="31"/>
      <c r="F233" s="31"/>
      <c r="G233" s="32"/>
      <c r="H233" s="33"/>
      <c r="I233" s="35"/>
      <c r="J233" s="33"/>
      <c r="K233" s="34"/>
      <c r="L233" s="70"/>
      <c r="M233" s="62"/>
      <c r="N233" s="64"/>
      <c r="O233" s="63"/>
      <c r="P233" s="34"/>
      <c r="Q233" s="31"/>
      <c r="R233" s="31"/>
      <c r="S233" s="32"/>
      <c r="T233" s="33"/>
      <c r="U233" s="35"/>
      <c r="V233" s="33"/>
      <c r="W233" s="34"/>
      <c r="X233" s="74"/>
      <c r="Y233" s="62"/>
      <c r="Z233" s="64"/>
      <c r="AA233" s="63"/>
      <c r="AB233" s="34"/>
      <c r="AC233" s="31"/>
      <c r="AD233" s="31"/>
      <c r="AE233" s="32"/>
      <c r="AF233" s="33"/>
      <c r="AG233" s="35"/>
      <c r="AH233" s="33"/>
      <c r="AI233" s="34"/>
      <c r="AJ233" s="74"/>
      <c r="AK233" s="60"/>
      <c r="AL233" s="61"/>
      <c r="AM233" s="58">
        <f>'จัดรูปแบบ 4'!B229</f>
        <v>0</v>
      </c>
      <c r="AN233" s="59">
        <f>'จัดรูปแบบ 4'!A229</f>
        <v>0</v>
      </c>
      <c r="AO233" s="8">
        <f>SUMIF('ไตรมาส 1'!$A$7:$A$506,AN233,'ไตรมาส 1'!$D$7:$D$506)</f>
        <v>0</v>
      </c>
      <c r="AP233" s="8">
        <f>SUMIF('ไตรมาส 1'!$A$7:$A$506,AN233,'ไตรมาส 1'!$E$7:$E$506)</f>
        <v>0</v>
      </c>
      <c r="AQ233" s="8">
        <f>SUM(SUMIF('ไตรมาส 1'!$A$7:$A$506,'ไตรมาส 4'!AN233,'ไตรมาส 1'!$F$7:$F$506),SUMIF('ไตรมาส 1'!$M$7:$M$506,'ไตรมาส 4'!AN233,'ไตรมาส 1'!$R$7:$R$506),SUMIF('ไตรมาส 1'!$Y$7:$Y$506,'ไตรมาส 4'!AN233,'ไตรมาส 1'!$AD$7:$AD$506),SUMIF('ไตรมาส 2'!$A$7:$A$506,'ไตรมาส 4'!AN233,'ไตรมาส 2'!$F$7:$F$506),SUMIF('ไตรมาส 2'!$M$7:$M$506,'ไตรมาส 4'!AN233,'ไตรมาส 2'!$R$7:$R$506),SUMIF('ไตรมาส 2'!$Y$7:$Y$506,'ไตรมาส 4'!AN233,'ไตรมาส 2'!$AD$7:$AD$506),SUMIF('ไตรมาส 3'!$A$7:$A$506,'ไตรมาส 4'!AN233,'ไตรมาส 3'!$F$7:$F$506),SUMIF('ไตรมาส 3'!$M$7:$M$506,'ไตรมาส 4'!AN233,'ไตรมาส 3'!$R$7:$R$506),SUMIF('ไตรมาส 3'!$Y$7:$Y$506,'ไตรมาส 4'!AN233,'ไตรมาส 3'!$AD$7:$AD$506),SUMIF($A$7:$A$506,AN233,$F$7:$F$506),SUMIF($M$7:$M$506,AN233,$R$7:$R$506),SUMIF($Y$7:$Y$506,AN233,$AD$7:$AD$506))</f>
        <v>0</v>
      </c>
      <c r="AR233" s="8">
        <f>SUM(SUMIF('ไตรมาส 1'!$A$7:$A$506,'ไตรมาส 4'!AN233,'ไตรมาส 1'!$G$7:$G$506),SUMIF('ไตรมาส 1'!$M$7:$M$506,'ไตรมาส 4'!AN233,'ไตรมาส 1'!$S$7:$S$506),SUMIF('ไตรมาส 1'!$Y$7:$Y$506,'ไตรมาส 4'!AN233,'ไตรมาส 1'!$AE$7:$AE$506),SUMIF('ไตรมาส 2'!$A$7:$A$506,'ไตรมาส 4'!AN233,'ไตรมาส 2'!$G$7:$G$506),SUMIF('ไตรมาส 2'!$M$7:$M$506,'ไตรมาส 4'!AN233,'ไตรมาส 2'!$S$7:$S$506),SUMIF('ไตรมาส 2'!$Y$7:$Y$506,'ไตรมาส 4'!AN233,'ไตรมาส 2'!$AE$7:$AE$506),SUMIF('ไตรมาส 3'!$A$7:$A$506,'ไตรมาส 4'!AN233,'ไตรมาส 3'!$G$7:$G$506),SUMIF('ไตรมาส 3'!$M$7:$M$506,'ไตรมาส 4'!AN233,'ไตรมาส 3'!$S$7:$S$506),SUMIF('ไตรมาส 3'!$Y$7:$Y$506,'ไตรมาส 4'!AN233,'ไตรมาส 3'!$AE$7:$AE$506),SUMIF($A$7:$A$506,AN233,$G$7:$G$506),SUMIF($M$7:$M$506,AN233,$S$7:$S$506),SUMIF($Y$7:$Y$506,AN233,$AE$7:$AE$506))</f>
        <v>0</v>
      </c>
      <c r="AS233" s="8">
        <f t="shared" si="6"/>
        <v>0</v>
      </c>
      <c r="AT233" s="8">
        <f t="shared" si="7"/>
        <v>0</v>
      </c>
      <c r="AU233" s="6"/>
      <c r="AV233" s="7"/>
      <c r="AW233" s="81"/>
    </row>
    <row r="234" spans="1:49" ht="24.75" thickTop="1" thickBot="1" x14ac:dyDescent="0.25">
      <c r="A234" s="62"/>
      <c r="B234" s="64"/>
      <c r="C234" s="63"/>
      <c r="D234" s="34"/>
      <c r="E234" s="31"/>
      <c r="F234" s="31"/>
      <c r="G234" s="32"/>
      <c r="H234" s="33"/>
      <c r="I234" s="35"/>
      <c r="J234" s="33"/>
      <c r="K234" s="34"/>
      <c r="L234" s="70"/>
      <c r="M234" s="62"/>
      <c r="N234" s="64"/>
      <c r="O234" s="63"/>
      <c r="P234" s="34"/>
      <c r="Q234" s="31"/>
      <c r="R234" s="31"/>
      <c r="S234" s="32"/>
      <c r="T234" s="33"/>
      <c r="U234" s="35"/>
      <c r="V234" s="33"/>
      <c r="W234" s="34"/>
      <c r="X234" s="74"/>
      <c r="Y234" s="62"/>
      <c r="Z234" s="64"/>
      <c r="AA234" s="63"/>
      <c r="AB234" s="34"/>
      <c r="AC234" s="31"/>
      <c r="AD234" s="31"/>
      <c r="AE234" s="32"/>
      <c r="AF234" s="33"/>
      <c r="AG234" s="35"/>
      <c r="AH234" s="33"/>
      <c r="AI234" s="34"/>
      <c r="AJ234" s="74"/>
      <c r="AK234" s="60"/>
      <c r="AL234" s="61"/>
      <c r="AM234" s="58">
        <f>'จัดรูปแบบ 4'!B230</f>
        <v>0</v>
      </c>
      <c r="AN234" s="59">
        <f>'จัดรูปแบบ 4'!A230</f>
        <v>0</v>
      </c>
      <c r="AO234" s="8">
        <f>SUMIF('ไตรมาส 1'!$A$7:$A$506,AN234,'ไตรมาส 1'!$D$7:$D$506)</f>
        <v>0</v>
      </c>
      <c r="AP234" s="8">
        <f>SUMIF('ไตรมาส 1'!$A$7:$A$506,AN234,'ไตรมาส 1'!$E$7:$E$506)</f>
        <v>0</v>
      </c>
      <c r="AQ234" s="8">
        <f>SUM(SUMIF('ไตรมาส 1'!$A$7:$A$506,'ไตรมาส 4'!AN234,'ไตรมาส 1'!$F$7:$F$506),SUMIF('ไตรมาส 1'!$M$7:$M$506,'ไตรมาส 4'!AN234,'ไตรมาส 1'!$R$7:$R$506),SUMIF('ไตรมาส 1'!$Y$7:$Y$506,'ไตรมาส 4'!AN234,'ไตรมาส 1'!$AD$7:$AD$506),SUMIF('ไตรมาส 2'!$A$7:$A$506,'ไตรมาส 4'!AN234,'ไตรมาส 2'!$F$7:$F$506),SUMIF('ไตรมาส 2'!$M$7:$M$506,'ไตรมาส 4'!AN234,'ไตรมาส 2'!$R$7:$R$506),SUMIF('ไตรมาส 2'!$Y$7:$Y$506,'ไตรมาส 4'!AN234,'ไตรมาส 2'!$AD$7:$AD$506),SUMIF('ไตรมาส 3'!$A$7:$A$506,'ไตรมาส 4'!AN234,'ไตรมาส 3'!$F$7:$F$506),SUMIF('ไตรมาส 3'!$M$7:$M$506,'ไตรมาส 4'!AN234,'ไตรมาส 3'!$R$7:$R$506),SUMIF('ไตรมาส 3'!$Y$7:$Y$506,'ไตรมาส 4'!AN234,'ไตรมาส 3'!$AD$7:$AD$506),SUMIF($A$7:$A$506,AN234,$F$7:$F$506),SUMIF($M$7:$M$506,AN234,$R$7:$R$506),SUMIF($Y$7:$Y$506,AN234,$AD$7:$AD$506))</f>
        <v>0</v>
      </c>
      <c r="AR234" s="8">
        <f>SUM(SUMIF('ไตรมาส 1'!$A$7:$A$506,'ไตรมาส 4'!AN234,'ไตรมาส 1'!$G$7:$G$506),SUMIF('ไตรมาส 1'!$M$7:$M$506,'ไตรมาส 4'!AN234,'ไตรมาส 1'!$S$7:$S$506),SUMIF('ไตรมาส 1'!$Y$7:$Y$506,'ไตรมาส 4'!AN234,'ไตรมาส 1'!$AE$7:$AE$506),SUMIF('ไตรมาส 2'!$A$7:$A$506,'ไตรมาส 4'!AN234,'ไตรมาส 2'!$G$7:$G$506),SUMIF('ไตรมาส 2'!$M$7:$M$506,'ไตรมาส 4'!AN234,'ไตรมาส 2'!$S$7:$S$506),SUMIF('ไตรมาส 2'!$Y$7:$Y$506,'ไตรมาส 4'!AN234,'ไตรมาส 2'!$AE$7:$AE$506),SUMIF('ไตรมาส 3'!$A$7:$A$506,'ไตรมาส 4'!AN234,'ไตรมาส 3'!$G$7:$G$506),SUMIF('ไตรมาส 3'!$M$7:$M$506,'ไตรมาส 4'!AN234,'ไตรมาส 3'!$S$7:$S$506),SUMIF('ไตรมาส 3'!$Y$7:$Y$506,'ไตรมาส 4'!AN234,'ไตรมาส 3'!$AE$7:$AE$506),SUMIF($A$7:$A$506,AN234,$G$7:$G$506),SUMIF($M$7:$M$506,AN234,$S$7:$S$506),SUMIF($Y$7:$Y$506,AN234,$AE$7:$AE$506))</f>
        <v>0</v>
      </c>
      <c r="AS234" s="8">
        <f t="shared" si="6"/>
        <v>0</v>
      </c>
      <c r="AT234" s="8">
        <f t="shared" si="7"/>
        <v>0</v>
      </c>
      <c r="AU234" s="6"/>
      <c r="AV234" s="7"/>
      <c r="AW234" s="81"/>
    </row>
    <row r="235" spans="1:49" ht="24.75" thickTop="1" thickBot="1" x14ac:dyDescent="0.25">
      <c r="A235" s="62"/>
      <c r="B235" s="64"/>
      <c r="C235" s="63"/>
      <c r="D235" s="34"/>
      <c r="E235" s="31"/>
      <c r="F235" s="31"/>
      <c r="G235" s="32"/>
      <c r="H235" s="33"/>
      <c r="I235" s="35"/>
      <c r="J235" s="33"/>
      <c r="K235" s="34"/>
      <c r="L235" s="70"/>
      <c r="M235" s="62"/>
      <c r="N235" s="64"/>
      <c r="O235" s="63"/>
      <c r="P235" s="34"/>
      <c r="Q235" s="31"/>
      <c r="R235" s="31"/>
      <c r="S235" s="32"/>
      <c r="T235" s="33"/>
      <c r="U235" s="35"/>
      <c r="V235" s="33"/>
      <c r="W235" s="34"/>
      <c r="X235" s="74"/>
      <c r="Y235" s="62"/>
      <c r="Z235" s="64"/>
      <c r="AA235" s="63"/>
      <c r="AB235" s="34"/>
      <c r="AC235" s="31"/>
      <c r="AD235" s="31"/>
      <c r="AE235" s="32"/>
      <c r="AF235" s="33"/>
      <c r="AG235" s="35"/>
      <c r="AH235" s="33"/>
      <c r="AI235" s="34"/>
      <c r="AJ235" s="74"/>
      <c r="AK235" s="60"/>
      <c r="AL235" s="61"/>
      <c r="AM235" s="58">
        <f>'จัดรูปแบบ 4'!B231</f>
        <v>0</v>
      </c>
      <c r="AN235" s="59">
        <f>'จัดรูปแบบ 4'!A231</f>
        <v>0</v>
      </c>
      <c r="AO235" s="8">
        <f>SUMIF('ไตรมาส 1'!$A$7:$A$506,AN235,'ไตรมาส 1'!$D$7:$D$506)</f>
        <v>0</v>
      </c>
      <c r="AP235" s="8">
        <f>SUMIF('ไตรมาส 1'!$A$7:$A$506,AN235,'ไตรมาส 1'!$E$7:$E$506)</f>
        <v>0</v>
      </c>
      <c r="AQ235" s="8">
        <f>SUM(SUMIF('ไตรมาส 1'!$A$7:$A$506,'ไตรมาส 4'!AN235,'ไตรมาส 1'!$F$7:$F$506),SUMIF('ไตรมาส 1'!$M$7:$M$506,'ไตรมาส 4'!AN235,'ไตรมาส 1'!$R$7:$R$506),SUMIF('ไตรมาส 1'!$Y$7:$Y$506,'ไตรมาส 4'!AN235,'ไตรมาส 1'!$AD$7:$AD$506),SUMIF('ไตรมาส 2'!$A$7:$A$506,'ไตรมาส 4'!AN235,'ไตรมาส 2'!$F$7:$F$506),SUMIF('ไตรมาส 2'!$M$7:$M$506,'ไตรมาส 4'!AN235,'ไตรมาส 2'!$R$7:$R$506),SUMIF('ไตรมาส 2'!$Y$7:$Y$506,'ไตรมาส 4'!AN235,'ไตรมาส 2'!$AD$7:$AD$506),SUMIF('ไตรมาส 3'!$A$7:$A$506,'ไตรมาส 4'!AN235,'ไตรมาส 3'!$F$7:$F$506),SUMIF('ไตรมาส 3'!$M$7:$M$506,'ไตรมาส 4'!AN235,'ไตรมาส 3'!$R$7:$R$506),SUMIF('ไตรมาส 3'!$Y$7:$Y$506,'ไตรมาส 4'!AN235,'ไตรมาส 3'!$AD$7:$AD$506),SUMIF($A$7:$A$506,AN235,$F$7:$F$506),SUMIF($M$7:$M$506,AN235,$R$7:$R$506),SUMIF($Y$7:$Y$506,AN235,$AD$7:$AD$506))</f>
        <v>0</v>
      </c>
      <c r="AR235" s="8">
        <f>SUM(SUMIF('ไตรมาส 1'!$A$7:$A$506,'ไตรมาส 4'!AN235,'ไตรมาส 1'!$G$7:$G$506),SUMIF('ไตรมาส 1'!$M$7:$M$506,'ไตรมาส 4'!AN235,'ไตรมาส 1'!$S$7:$S$506),SUMIF('ไตรมาส 1'!$Y$7:$Y$506,'ไตรมาส 4'!AN235,'ไตรมาส 1'!$AE$7:$AE$506),SUMIF('ไตรมาส 2'!$A$7:$A$506,'ไตรมาส 4'!AN235,'ไตรมาส 2'!$G$7:$G$506),SUMIF('ไตรมาส 2'!$M$7:$M$506,'ไตรมาส 4'!AN235,'ไตรมาส 2'!$S$7:$S$506),SUMIF('ไตรมาส 2'!$Y$7:$Y$506,'ไตรมาส 4'!AN235,'ไตรมาส 2'!$AE$7:$AE$506),SUMIF('ไตรมาส 3'!$A$7:$A$506,'ไตรมาส 4'!AN235,'ไตรมาส 3'!$G$7:$G$506),SUMIF('ไตรมาส 3'!$M$7:$M$506,'ไตรมาส 4'!AN235,'ไตรมาส 3'!$S$7:$S$506),SUMIF('ไตรมาส 3'!$Y$7:$Y$506,'ไตรมาส 4'!AN235,'ไตรมาส 3'!$AE$7:$AE$506),SUMIF($A$7:$A$506,AN235,$G$7:$G$506),SUMIF($M$7:$M$506,AN235,$S$7:$S$506),SUMIF($Y$7:$Y$506,AN235,$AE$7:$AE$506))</f>
        <v>0</v>
      </c>
      <c r="AS235" s="8">
        <f t="shared" si="6"/>
        <v>0</v>
      </c>
      <c r="AT235" s="8">
        <f t="shared" si="7"/>
        <v>0</v>
      </c>
      <c r="AU235" s="6"/>
      <c r="AV235" s="7"/>
      <c r="AW235" s="81"/>
    </row>
    <row r="236" spans="1:49" ht="24.75" thickTop="1" thickBot="1" x14ac:dyDescent="0.25">
      <c r="A236" s="62"/>
      <c r="B236" s="64"/>
      <c r="C236" s="63"/>
      <c r="D236" s="34"/>
      <c r="E236" s="31"/>
      <c r="F236" s="31"/>
      <c r="G236" s="32"/>
      <c r="H236" s="33"/>
      <c r="I236" s="35"/>
      <c r="J236" s="33"/>
      <c r="K236" s="34"/>
      <c r="L236" s="70"/>
      <c r="M236" s="62"/>
      <c r="N236" s="64"/>
      <c r="O236" s="63"/>
      <c r="P236" s="34"/>
      <c r="Q236" s="31"/>
      <c r="R236" s="31"/>
      <c r="S236" s="32"/>
      <c r="T236" s="33"/>
      <c r="U236" s="35"/>
      <c r="V236" s="33"/>
      <c r="W236" s="34"/>
      <c r="X236" s="74"/>
      <c r="Y236" s="62"/>
      <c r="Z236" s="64"/>
      <c r="AA236" s="63"/>
      <c r="AB236" s="34"/>
      <c r="AC236" s="31"/>
      <c r="AD236" s="31"/>
      <c r="AE236" s="32"/>
      <c r="AF236" s="33"/>
      <c r="AG236" s="35"/>
      <c r="AH236" s="33"/>
      <c r="AI236" s="34"/>
      <c r="AJ236" s="74"/>
      <c r="AK236" s="60"/>
      <c r="AL236" s="61"/>
      <c r="AM236" s="58">
        <f>'จัดรูปแบบ 4'!B232</f>
        <v>0</v>
      </c>
      <c r="AN236" s="59">
        <f>'จัดรูปแบบ 4'!A232</f>
        <v>0</v>
      </c>
      <c r="AO236" s="8">
        <f>SUMIF('ไตรมาส 1'!$A$7:$A$506,AN236,'ไตรมาส 1'!$D$7:$D$506)</f>
        <v>0</v>
      </c>
      <c r="AP236" s="8">
        <f>SUMIF('ไตรมาส 1'!$A$7:$A$506,AN236,'ไตรมาส 1'!$E$7:$E$506)</f>
        <v>0</v>
      </c>
      <c r="AQ236" s="8">
        <f>SUM(SUMIF('ไตรมาส 1'!$A$7:$A$506,'ไตรมาส 4'!AN236,'ไตรมาส 1'!$F$7:$F$506),SUMIF('ไตรมาส 1'!$M$7:$M$506,'ไตรมาส 4'!AN236,'ไตรมาส 1'!$R$7:$R$506),SUMIF('ไตรมาส 1'!$Y$7:$Y$506,'ไตรมาส 4'!AN236,'ไตรมาส 1'!$AD$7:$AD$506),SUMIF('ไตรมาส 2'!$A$7:$A$506,'ไตรมาส 4'!AN236,'ไตรมาส 2'!$F$7:$F$506),SUMIF('ไตรมาส 2'!$M$7:$M$506,'ไตรมาส 4'!AN236,'ไตรมาส 2'!$R$7:$R$506),SUMIF('ไตรมาส 2'!$Y$7:$Y$506,'ไตรมาส 4'!AN236,'ไตรมาส 2'!$AD$7:$AD$506),SUMIF('ไตรมาส 3'!$A$7:$A$506,'ไตรมาส 4'!AN236,'ไตรมาส 3'!$F$7:$F$506),SUMIF('ไตรมาส 3'!$M$7:$M$506,'ไตรมาส 4'!AN236,'ไตรมาส 3'!$R$7:$R$506),SUMIF('ไตรมาส 3'!$Y$7:$Y$506,'ไตรมาส 4'!AN236,'ไตรมาส 3'!$AD$7:$AD$506),SUMIF($A$7:$A$506,AN236,$F$7:$F$506),SUMIF($M$7:$M$506,AN236,$R$7:$R$506),SUMIF($Y$7:$Y$506,AN236,$AD$7:$AD$506))</f>
        <v>0</v>
      </c>
      <c r="AR236" s="8">
        <f>SUM(SUMIF('ไตรมาส 1'!$A$7:$A$506,'ไตรมาส 4'!AN236,'ไตรมาส 1'!$G$7:$G$506),SUMIF('ไตรมาส 1'!$M$7:$M$506,'ไตรมาส 4'!AN236,'ไตรมาส 1'!$S$7:$S$506),SUMIF('ไตรมาส 1'!$Y$7:$Y$506,'ไตรมาส 4'!AN236,'ไตรมาส 1'!$AE$7:$AE$506),SUMIF('ไตรมาส 2'!$A$7:$A$506,'ไตรมาส 4'!AN236,'ไตรมาส 2'!$G$7:$G$506),SUMIF('ไตรมาส 2'!$M$7:$M$506,'ไตรมาส 4'!AN236,'ไตรมาส 2'!$S$7:$S$506),SUMIF('ไตรมาส 2'!$Y$7:$Y$506,'ไตรมาส 4'!AN236,'ไตรมาส 2'!$AE$7:$AE$506),SUMIF('ไตรมาส 3'!$A$7:$A$506,'ไตรมาส 4'!AN236,'ไตรมาส 3'!$G$7:$G$506),SUMIF('ไตรมาส 3'!$M$7:$M$506,'ไตรมาส 4'!AN236,'ไตรมาส 3'!$S$7:$S$506),SUMIF('ไตรมาส 3'!$Y$7:$Y$506,'ไตรมาส 4'!AN236,'ไตรมาส 3'!$AE$7:$AE$506),SUMIF($A$7:$A$506,AN236,$G$7:$G$506),SUMIF($M$7:$M$506,AN236,$S$7:$S$506),SUMIF($Y$7:$Y$506,AN236,$AE$7:$AE$506))</f>
        <v>0</v>
      </c>
      <c r="AS236" s="8">
        <f t="shared" si="6"/>
        <v>0</v>
      </c>
      <c r="AT236" s="8">
        <f t="shared" si="7"/>
        <v>0</v>
      </c>
      <c r="AU236" s="6"/>
      <c r="AV236" s="7"/>
      <c r="AW236" s="81"/>
    </row>
    <row r="237" spans="1:49" ht="24.75" thickTop="1" thickBot="1" x14ac:dyDescent="0.25">
      <c r="A237" s="62"/>
      <c r="B237" s="64"/>
      <c r="C237" s="63"/>
      <c r="D237" s="34"/>
      <c r="E237" s="31"/>
      <c r="F237" s="31"/>
      <c r="G237" s="32"/>
      <c r="H237" s="33"/>
      <c r="I237" s="35"/>
      <c r="J237" s="33"/>
      <c r="K237" s="34"/>
      <c r="L237" s="70"/>
      <c r="M237" s="62"/>
      <c r="N237" s="64"/>
      <c r="O237" s="63"/>
      <c r="P237" s="34"/>
      <c r="Q237" s="31"/>
      <c r="R237" s="31"/>
      <c r="S237" s="32"/>
      <c r="T237" s="33"/>
      <c r="U237" s="35"/>
      <c r="V237" s="33"/>
      <c r="W237" s="34"/>
      <c r="X237" s="74"/>
      <c r="Y237" s="62"/>
      <c r="Z237" s="64"/>
      <c r="AA237" s="63"/>
      <c r="AB237" s="34"/>
      <c r="AC237" s="31"/>
      <c r="AD237" s="31"/>
      <c r="AE237" s="32"/>
      <c r="AF237" s="33"/>
      <c r="AG237" s="35"/>
      <c r="AH237" s="33"/>
      <c r="AI237" s="34"/>
      <c r="AJ237" s="74"/>
      <c r="AK237" s="60"/>
      <c r="AL237" s="61"/>
      <c r="AM237" s="58">
        <f>'จัดรูปแบบ 4'!B233</f>
        <v>0</v>
      </c>
      <c r="AN237" s="59">
        <f>'จัดรูปแบบ 4'!A233</f>
        <v>0</v>
      </c>
      <c r="AO237" s="8">
        <f>SUMIF('ไตรมาส 1'!$A$7:$A$506,AN237,'ไตรมาส 1'!$D$7:$D$506)</f>
        <v>0</v>
      </c>
      <c r="AP237" s="8">
        <f>SUMIF('ไตรมาส 1'!$A$7:$A$506,AN237,'ไตรมาส 1'!$E$7:$E$506)</f>
        <v>0</v>
      </c>
      <c r="AQ237" s="8">
        <f>SUM(SUMIF('ไตรมาส 1'!$A$7:$A$506,'ไตรมาส 4'!AN237,'ไตรมาส 1'!$F$7:$F$506),SUMIF('ไตรมาส 1'!$M$7:$M$506,'ไตรมาส 4'!AN237,'ไตรมาส 1'!$R$7:$R$506),SUMIF('ไตรมาส 1'!$Y$7:$Y$506,'ไตรมาส 4'!AN237,'ไตรมาส 1'!$AD$7:$AD$506),SUMIF('ไตรมาส 2'!$A$7:$A$506,'ไตรมาส 4'!AN237,'ไตรมาส 2'!$F$7:$F$506),SUMIF('ไตรมาส 2'!$M$7:$M$506,'ไตรมาส 4'!AN237,'ไตรมาส 2'!$R$7:$R$506),SUMIF('ไตรมาส 2'!$Y$7:$Y$506,'ไตรมาส 4'!AN237,'ไตรมาส 2'!$AD$7:$AD$506),SUMIF('ไตรมาส 3'!$A$7:$A$506,'ไตรมาส 4'!AN237,'ไตรมาส 3'!$F$7:$F$506),SUMIF('ไตรมาส 3'!$M$7:$M$506,'ไตรมาส 4'!AN237,'ไตรมาส 3'!$R$7:$R$506),SUMIF('ไตรมาส 3'!$Y$7:$Y$506,'ไตรมาส 4'!AN237,'ไตรมาส 3'!$AD$7:$AD$506),SUMIF($A$7:$A$506,AN237,$F$7:$F$506),SUMIF($M$7:$M$506,AN237,$R$7:$R$506),SUMIF($Y$7:$Y$506,AN237,$AD$7:$AD$506))</f>
        <v>0</v>
      </c>
      <c r="AR237" s="8">
        <f>SUM(SUMIF('ไตรมาส 1'!$A$7:$A$506,'ไตรมาส 4'!AN237,'ไตรมาส 1'!$G$7:$G$506),SUMIF('ไตรมาส 1'!$M$7:$M$506,'ไตรมาส 4'!AN237,'ไตรมาส 1'!$S$7:$S$506),SUMIF('ไตรมาส 1'!$Y$7:$Y$506,'ไตรมาส 4'!AN237,'ไตรมาส 1'!$AE$7:$AE$506),SUMIF('ไตรมาส 2'!$A$7:$A$506,'ไตรมาส 4'!AN237,'ไตรมาส 2'!$G$7:$G$506),SUMIF('ไตรมาส 2'!$M$7:$M$506,'ไตรมาส 4'!AN237,'ไตรมาส 2'!$S$7:$S$506),SUMIF('ไตรมาส 2'!$Y$7:$Y$506,'ไตรมาส 4'!AN237,'ไตรมาส 2'!$AE$7:$AE$506),SUMIF('ไตรมาส 3'!$A$7:$A$506,'ไตรมาส 4'!AN237,'ไตรมาส 3'!$G$7:$G$506),SUMIF('ไตรมาส 3'!$M$7:$M$506,'ไตรมาส 4'!AN237,'ไตรมาส 3'!$S$7:$S$506),SUMIF('ไตรมาส 3'!$Y$7:$Y$506,'ไตรมาส 4'!AN237,'ไตรมาส 3'!$AE$7:$AE$506),SUMIF($A$7:$A$506,AN237,$G$7:$G$506),SUMIF($M$7:$M$506,AN237,$S$7:$S$506),SUMIF($Y$7:$Y$506,AN237,$AE$7:$AE$506))</f>
        <v>0</v>
      </c>
      <c r="AS237" s="8">
        <f t="shared" si="6"/>
        <v>0</v>
      </c>
      <c r="AT237" s="8">
        <f t="shared" si="7"/>
        <v>0</v>
      </c>
      <c r="AU237" s="6"/>
      <c r="AV237" s="7"/>
      <c r="AW237" s="81"/>
    </row>
    <row r="238" spans="1:49" ht="24.75" thickTop="1" thickBot="1" x14ac:dyDescent="0.25">
      <c r="A238" s="62"/>
      <c r="B238" s="64"/>
      <c r="C238" s="63"/>
      <c r="D238" s="34"/>
      <c r="E238" s="31"/>
      <c r="F238" s="31"/>
      <c r="G238" s="32"/>
      <c r="H238" s="33"/>
      <c r="I238" s="35"/>
      <c r="J238" s="33"/>
      <c r="K238" s="34"/>
      <c r="L238" s="70"/>
      <c r="M238" s="62"/>
      <c r="N238" s="64"/>
      <c r="O238" s="63"/>
      <c r="P238" s="34"/>
      <c r="Q238" s="31"/>
      <c r="R238" s="31"/>
      <c r="S238" s="32"/>
      <c r="T238" s="33"/>
      <c r="U238" s="35"/>
      <c r="V238" s="33"/>
      <c r="W238" s="34"/>
      <c r="X238" s="74"/>
      <c r="Y238" s="62"/>
      <c r="Z238" s="64"/>
      <c r="AA238" s="63"/>
      <c r="AB238" s="34"/>
      <c r="AC238" s="31"/>
      <c r="AD238" s="31"/>
      <c r="AE238" s="32"/>
      <c r="AF238" s="33"/>
      <c r="AG238" s="35"/>
      <c r="AH238" s="33"/>
      <c r="AI238" s="34"/>
      <c r="AJ238" s="74"/>
      <c r="AK238" s="60"/>
      <c r="AL238" s="61"/>
      <c r="AM238" s="58">
        <f>'จัดรูปแบบ 4'!B234</f>
        <v>0</v>
      </c>
      <c r="AN238" s="59">
        <f>'จัดรูปแบบ 4'!A234</f>
        <v>0</v>
      </c>
      <c r="AO238" s="8">
        <f>SUMIF('ไตรมาส 1'!$A$7:$A$506,AN238,'ไตรมาส 1'!$D$7:$D$506)</f>
        <v>0</v>
      </c>
      <c r="AP238" s="8">
        <f>SUMIF('ไตรมาส 1'!$A$7:$A$506,AN238,'ไตรมาส 1'!$E$7:$E$506)</f>
        <v>0</v>
      </c>
      <c r="AQ238" s="8">
        <f>SUM(SUMIF('ไตรมาส 1'!$A$7:$A$506,'ไตรมาส 4'!AN238,'ไตรมาส 1'!$F$7:$F$506),SUMIF('ไตรมาส 1'!$M$7:$M$506,'ไตรมาส 4'!AN238,'ไตรมาส 1'!$R$7:$R$506),SUMIF('ไตรมาส 1'!$Y$7:$Y$506,'ไตรมาส 4'!AN238,'ไตรมาส 1'!$AD$7:$AD$506),SUMIF('ไตรมาส 2'!$A$7:$A$506,'ไตรมาส 4'!AN238,'ไตรมาส 2'!$F$7:$F$506),SUMIF('ไตรมาส 2'!$M$7:$M$506,'ไตรมาส 4'!AN238,'ไตรมาส 2'!$R$7:$R$506),SUMIF('ไตรมาส 2'!$Y$7:$Y$506,'ไตรมาส 4'!AN238,'ไตรมาส 2'!$AD$7:$AD$506),SUMIF('ไตรมาส 3'!$A$7:$A$506,'ไตรมาส 4'!AN238,'ไตรมาส 3'!$F$7:$F$506),SUMIF('ไตรมาส 3'!$M$7:$M$506,'ไตรมาส 4'!AN238,'ไตรมาส 3'!$R$7:$R$506),SUMIF('ไตรมาส 3'!$Y$7:$Y$506,'ไตรมาส 4'!AN238,'ไตรมาส 3'!$AD$7:$AD$506),SUMIF($A$7:$A$506,AN238,$F$7:$F$506),SUMIF($M$7:$M$506,AN238,$R$7:$R$506),SUMIF($Y$7:$Y$506,AN238,$AD$7:$AD$506))</f>
        <v>0</v>
      </c>
      <c r="AR238" s="8">
        <f>SUM(SUMIF('ไตรมาส 1'!$A$7:$A$506,'ไตรมาส 4'!AN238,'ไตรมาส 1'!$G$7:$G$506),SUMIF('ไตรมาส 1'!$M$7:$M$506,'ไตรมาส 4'!AN238,'ไตรมาส 1'!$S$7:$S$506),SUMIF('ไตรมาส 1'!$Y$7:$Y$506,'ไตรมาส 4'!AN238,'ไตรมาส 1'!$AE$7:$AE$506),SUMIF('ไตรมาส 2'!$A$7:$A$506,'ไตรมาส 4'!AN238,'ไตรมาส 2'!$G$7:$G$506),SUMIF('ไตรมาส 2'!$M$7:$M$506,'ไตรมาส 4'!AN238,'ไตรมาส 2'!$S$7:$S$506),SUMIF('ไตรมาส 2'!$Y$7:$Y$506,'ไตรมาส 4'!AN238,'ไตรมาส 2'!$AE$7:$AE$506),SUMIF('ไตรมาส 3'!$A$7:$A$506,'ไตรมาส 4'!AN238,'ไตรมาส 3'!$G$7:$G$506),SUMIF('ไตรมาส 3'!$M$7:$M$506,'ไตรมาส 4'!AN238,'ไตรมาส 3'!$S$7:$S$506),SUMIF('ไตรมาส 3'!$Y$7:$Y$506,'ไตรมาส 4'!AN238,'ไตรมาส 3'!$AE$7:$AE$506),SUMIF($A$7:$A$506,AN238,$G$7:$G$506),SUMIF($M$7:$M$506,AN238,$S$7:$S$506),SUMIF($Y$7:$Y$506,AN238,$AE$7:$AE$506))</f>
        <v>0</v>
      </c>
      <c r="AS238" s="8">
        <f t="shared" si="6"/>
        <v>0</v>
      </c>
      <c r="AT238" s="8">
        <f t="shared" si="7"/>
        <v>0</v>
      </c>
      <c r="AU238" s="6"/>
      <c r="AV238" s="7"/>
      <c r="AW238" s="81"/>
    </row>
    <row r="239" spans="1:49" ht="24.75" thickTop="1" thickBot="1" x14ac:dyDescent="0.25">
      <c r="A239" s="62"/>
      <c r="B239" s="64"/>
      <c r="C239" s="63"/>
      <c r="D239" s="34"/>
      <c r="E239" s="31"/>
      <c r="F239" s="31"/>
      <c r="G239" s="32"/>
      <c r="H239" s="33"/>
      <c r="I239" s="35"/>
      <c r="J239" s="33"/>
      <c r="K239" s="34"/>
      <c r="L239" s="70"/>
      <c r="M239" s="62"/>
      <c r="N239" s="64"/>
      <c r="O239" s="63"/>
      <c r="P239" s="34"/>
      <c r="Q239" s="31"/>
      <c r="R239" s="31"/>
      <c r="S239" s="32"/>
      <c r="T239" s="33"/>
      <c r="U239" s="35"/>
      <c r="V239" s="33"/>
      <c r="W239" s="34"/>
      <c r="X239" s="74"/>
      <c r="Y239" s="62"/>
      <c r="Z239" s="64"/>
      <c r="AA239" s="63"/>
      <c r="AB239" s="34"/>
      <c r="AC239" s="31"/>
      <c r="AD239" s="31"/>
      <c r="AE239" s="32"/>
      <c r="AF239" s="33"/>
      <c r="AG239" s="35"/>
      <c r="AH239" s="33"/>
      <c r="AI239" s="34"/>
      <c r="AJ239" s="74"/>
      <c r="AK239" s="60"/>
      <c r="AL239" s="61"/>
      <c r="AM239" s="58">
        <f>'จัดรูปแบบ 4'!B235</f>
        <v>0</v>
      </c>
      <c r="AN239" s="59">
        <f>'จัดรูปแบบ 4'!A235</f>
        <v>0</v>
      </c>
      <c r="AO239" s="8">
        <f>SUMIF('ไตรมาส 1'!$A$7:$A$506,AN239,'ไตรมาส 1'!$D$7:$D$506)</f>
        <v>0</v>
      </c>
      <c r="AP239" s="8">
        <f>SUMIF('ไตรมาส 1'!$A$7:$A$506,AN239,'ไตรมาส 1'!$E$7:$E$506)</f>
        <v>0</v>
      </c>
      <c r="AQ239" s="8">
        <f>SUM(SUMIF('ไตรมาส 1'!$A$7:$A$506,'ไตรมาส 4'!AN239,'ไตรมาส 1'!$F$7:$F$506),SUMIF('ไตรมาส 1'!$M$7:$M$506,'ไตรมาส 4'!AN239,'ไตรมาส 1'!$R$7:$R$506),SUMIF('ไตรมาส 1'!$Y$7:$Y$506,'ไตรมาส 4'!AN239,'ไตรมาส 1'!$AD$7:$AD$506),SUMIF('ไตรมาส 2'!$A$7:$A$506,'ไตรมาส 4'!AN239,'ไตรมาส 2'!$F$7:$F$506),SUMIF('ไตรมาส 2'!$M$7:$M$506,'ไตรมาส 4'!AN239,'ไตรมาส 2'!$R$7:$R$506),SUMIF('ไตรมาส 2'!$Y$7:$Y$506,'ไตรมาส 4'!AN239,'ไตรมาส 2'!$AD$7:$AD$506),SUMIF('ไตรมาส 3'!$A$7:$A$506,'ไตรมาส 4'!AN239,'ไตรมาส 3'!$F$7:$F$506),SUMIF('ไตรมาส 3'!$M$7:$M$506,'ไตรมาส 4'!AN239,'ไตรมาส 3'!$R$7:$R$506),SUMIF('ไตรมาส 3'!$Y$7:$Y$506,'ไตรมาส 4'!AN239,'ไตรมาส 3'!$AD$7:$AD$506),SUMIF($A$7:$A$506,AN239,$F$7:$F$506),SUMIF($M$7:$M$506,AN239,$R$7:$R$506),SUMIF($Y$7:$Y$506,AN239,$AD$7:$AD$506))</f>
        <v>0</v>
      </c>
      <c r="AR239" s="8">
        <f>SUM(SUMIF('ไตรมาส 1'!$A$7:$A$506,'ไตรมาส 4'!AN239,'ไตรมาส 1'!$G$7:$G$506),SUMIF('ไตรมาส 1'!$M$7:$M$506,'ไตรมาส 4'!AN239,'ไตรมาส 1'!$S$7:$S$506),SUMIF('ไตรมาส 1'!$Y$7:$Y$506,'ไตรมาส 4'!AN239,'ไตรมาส 1'!$AE$7:$AE$506),SUMIF('ไตรมาส 2'!$A$7:$A$506,'ไตรมาส 4'!AN239,'ไตรมาส 2'!$G$7:$G$506),SUMIF('ไตรมาส 2'!$M$7:$M$506,'ไตรมาส 4'!AN239,'ไตรมาส 2'!$S$7:$S$506),SUMIF('ไตรมาส 2'!$Y$7:$Y$506,'ไตรมาส 4'!AN239,'ไตรมาส 2'!$AE$7:$AE$506),SUMIF('ไตรมาส 3'!$A$7:$A$506,'ไตรมาส 4'!AN239,'ไตรมาส 3'!$G$7:$G$506),SUMIF('ไตรมาส 3'!$M$7:$M$506,'ไตรมาส 4'!AN239,'ไตรมาส 3'!$S$7:$S$506),SUMIF('ไตรมาส 3'!$Y$7:$Y$506,'ไตรมาส 4'!AN239,'ไตรมาส 3'!$AE$7:$AE$506),SUMIF($A$7:$A$506,AN239,$G$7:$G$506),SUMIF($M$7:$M$506,AN239,$S$7:$S$506),SUMIF($Y$7:$Y$506,AN239,$AE$7:$AE$506))</f>
        <v>0</v>
      </c>
      <c r="AS239" s="8">
        <f t="shared" si="6"/>
        <v>0</v>
      </c>
      <c r="AT239" s="8">
        <f t="shared" si="7"/>
        <v>0</v>
      </c>
      <c r="AU239" s="6"/>
      <c r="AV239" s="7"/>
      <c r="AW239" s="81"/>
    </row>
    <row r="240" spans="1:49" ht="24.75" thickTop="1" thickBot="1" x14ac:dyDescent="0.25">
      <c r="A240" s="62"/>
      <c r="B240" s="64"/>
      <c r="C240" s="63"/>
      <c r="D240" s="34"/>
      <c r="E240" s="31"/>
      <c r="F240" s="31"/>
      <c r="G240" s="32"/>
      <c r="H240" s="33"/>
      <c r="I240" s="35"/>
      <c r="J240" s="33"/>
      <c r="K240" s="34"/>
      <c r="L240" s="70"/>
      <c r="M240" s="62"/>
      <c r="N240" s="64"/>
      <c r="O240" s="63"/>
      <c r="P240" s="34"/>
      <c r="Q240" s="31"/>
      <c r="R240" s="31"/>
      <c r="S240" s="32"/>
      <c r="T240" s="33"/>
      <c r="U240" s="35"/>
      <c r="V240" s="33"/>
      <c r="W240" s="34"/>
      <c r="X240" s="74"/>
      <c r="Y240" s="62"/>
      <c r="Z240" s="64"/>
      <c r="AA240" s="63"/>
      <c r="AB240" s="34"/>
      <c r="AC240" s="31"/>
      <c r="AD240" s="31"/>
      <c r="AE240" s="32"/>
      <c r="AF240" s="33"/>
      <c r="AG240" s="35"/>
      <c r="AH240" s="33"/>
      <c r="AI240" s="34"/>
      <c r="AJ240" s="74"/>
      <c r="AK240" s="60"/>
      <c r="AL240" s="61"/>
      <c r="AM240" s="58">
        <f>'จัดรูปแบบ 4'!B236</f>
        <v>0</v>
      </c>
      <c r="AN240" s="59">
        <f>'จัดรูปแบบ 4'!A236</f>
        <v>0</v>
      </c>
      <c r="AO240" s="8">
        <f>SUMIF('ไตรมาส 1'!$A$7:$A$506,AN240,'ไตรมาส 1'!$D$7:$D$506)</f>
        <v>0</v>
      </c>
      <c r="AP240" s="8">
        <f>SUMIF('ไตรมาส 1'!$A$7:$A$506,AN240,'ไตรมาส 1'!$E$7:$E$506)</f>
        <v>0</v>
      </c>
      <c r="AQ240" s="8">
        <f>SUM(SUMIF('ไตรมาส 1'!$A$7:$A$506,'ไตรมาส 4'!AN240,'ไตรมาส 1'!$F$7:$F$506),SUMIF('ไตรมาส 1'!$M$7:$M$506,'ไตรมาส 4'!AN240,'ไตรมาส 1'!$R$7:$R$506),SUMIF('ไตรมาส 1'!$Y$7:$Y$506,'ไตรมาส 4'!AN240,'ไตรมาส 1'!$AD$7:$AD$506),SUMIF('ไตรมาส 2'!$A$7:$A$506,'ไตรมาส 4'!AN240,'ไตรมาส 2'!$F$7:$F$506),SUMIF('ไตรมาส 2'!$M$7:$M$506,'ไตรมาส 4'!AN240,'ไตรมาส 2'!$R$7:$R$506),SUMIF('ไตรมาส 2'!$Y$7:$Y$506,'ไตรมาส 4'!AN240,'ไตรมาส 2'!$AD$7:$AD$506),SUMIF('ไตรมาส 3'!$A$7:$A$506,'ไตรมาส 4'!AN240,'ไตรมาส 3'!$F$7:$F$506),SUMIF('ไตรมาส 3'!$M$7:$M$506,'ไตรมาส 4'!AN240,'ไตรมาส 3'!$R$7:$R$506),SUMIF('ไตรมาส 3'!$Y$7:$Y$506,'ไตรมาส 4'!AN240,'ไตรมาส 3'!$AD$7:$AD$506),SUMIF($A$7:$A$506,AN240,$F$7:$F$506),SUMIF($M$7:$M$506,AN240,$R$7:$R$506),SUMIF($Y$7:$Y$506,AN240,$AD$7:$AD$506))</f>
        <v>0</v>
      </c>
      <c r="AR240" s="8">
        <f>SUM(SUMIF('ไตรมาส 1'!$A$7:$A$506,'ไตรมาส 4'!AN240,'ไตรมาส 1'!$G$7:$G$506),SUMIF('ไตรมาส 1'!$M$7:$M$506,'ไตรมาส 4'!AN240,'ไตรมาส 1'!$S$7:$S$506),SUMIF('ไตรมาส 1'!$Y$7:$Y$506,'ไตรมาส 4'!AN240,'ไตรมาส 1'!$AE$7:$AE$506),SUMIF('ไตรมาส 2'!$A$7:$A$506,'ไตรมาส 4'!AN240,'ไตรมาส 2'!$G$7:$G$506),SUMIF('ไตรมาส 2'!$M$7:$M$506,'ไตรมาส 4'!AN240,'ไตรมาส 2'!$S$7:$S$506),SUMIF('ไตรมาส 2'!$Y$7:$Y$506,'ไตรมาส 4'!AN240,'ไตรมาส 2'!$AE$7:$AE$506),SUMIF('ไตรมาส 3'!$A$7:$A$506,'ไตรมาส 4'!AN240,'ไตรมาส 3'!$G$7:$G$506),SUMIF('ไตรมาส 3'!$M$7:$M$506,'ไตรมาส 4'!AN240,'ไตรมาส 3'!$S$7:$S$506),SUMIF('ไตรมาส 3'!$Y$7:$Y$506,'ไตรมาส 4'!AN240,'ไตรมาส 3'!$AE$7:$AE$506),SUMIF($A$7:$A$506,AN240,$G$7:$G$506),SUMIF($M$7:$M$506,AN240,$S$7:$S$506),SUMIF($Y$7:$Y$506,AN240,$AE$7:$AE$506))</f>
        <v>0</v>
      </c>
      <c r="AS240" s="8">
        <f t="shared" si="6"/>
        <v>0</v>
      </c>
      <c r="AT240" s="8">
        <f t="shared" si="7"/>
        <v>0</v>
      </c>
      <c r="AU240" s="6"/>
      <c r="AV240" s="7"/>
      <c r="AW240" s="81"/>
    </row>
    <row r="241" spans="1:49" ht="24.75" thickTop="1" thickBot="1" x14ac:dyDescent="0.25">
      <c r="A241" s="62"/>
      <c r="B241" s="64"/>
      <c r="C241" s="63"/>
      <c r="D241" s="34"/>
      <c r="E241" s="31"/>
      <c r="F241" s="31"/>
      <c r="G241" s="32"/>
      <c r="H241" s="33"/>
      <c r="I241" s="35"/>
      <c r="J241" s="33"/>
      <c r="K241" s="34"/>
      <c r="L241" s="70"/>
      <c r="M241" s="62"/>
      <c r="N241" s="64"/>
      <c r="O241" s="63"/>
      <c r="P241" s="34"/>
      <c r="Q241" s="31"/>
      <c r="R241" s="31"/>
      <c r="S241" s="32"/>
      <c r="T241" s="33"/>
      <c r="U241" s="35"/>
      <c r="V241" s="33"/>
      <c r="W241" s="34"/>
      <c r="X241" s="74"/>
      <c r="Y241" s="62"/>
      <c r="Z241" s="64"/>
      <c r="AA241" s="63"/>
      <c r="AB241" s="34"/>
      <c r="AC241" s="31"/>
      <c r="AD241" s="31"/>
      <c r="AE241" s="32"/>
      <c r="AF241" s="33"/>
      <c r="AG241" s="35"/>
      <c r="AH241" s="33"/>
      <c r="AI241" s="34"/>
      <c r="AJ241" s="74"/>
      <c r="AK241" s="60"/>
      <c r="AL241" s="61"/>
      <c r="AM241" s="58">
        <f>'จัดรูปแบบ 4'!B237</f>
        <v>0</v>
      </c>
      <c r="AN241" s="59">
        <f>'จัดรูปแบบ 4'!A237</f>
        <v>0</v>
      </c>
      <c r="AO241" s="8">
        <f>SUMIF('ไตรมาส 1'!$A$7:$A$506,AN241,'ไตรมาส 1'!$D$7:$D$506)</f>
        <v>0</v>
      </c>
      <c r="AP241" s="8">
        <f>SUMIF('ไตรมาส 1'!$A$7:$A$506,AN241,'ไตรมาส 1'!$E$7:$E$506)</f>
        <v>0</v>
      </c>
      <c r="AQ241" s="8">
        <f>SUM(SUMIF('ไตรมาส 1'!$A$7:$A$506,'ไตรมาส 4'!AN241,'ไตรมาส 1'!$F$7:$F$506),SUMIF('ไตรมาส 1'!$M$7:$M$506,'ไตรมาส 4'!AN241,'ไตรมาส 1'!$R$7:$R$506),SUMIF('ไตรมาส 1'!$Y$7:$Y$506,'ไตรมาส 4'!AN241,'ไตรมาส 1'!$AD$7:$AD$506),SUMIF('ไตรมาส 2'!$A$7:$A$506,'ไตรมาส 4'!AN241,'ไตรมาส 2'!$F$7:$F$506),SUMIF('ไตรมาส 2'!$M$7:$M$506,'ไตรมาส 4'!AN241,'ไตรมาส 2'!$R$7:$R$506),SUMIF('ไตรมาส 2'!$Y$7:$Y$506,'ไตรมาส 4'!AN241,'ไตรมาส 2'!$AD$7:$AD$506),SUMIF('ไตรมาส 3'!$A$7:$A$506,'ไตรมาส 4'!AN241,'ไตรมาส 3'!$F$7:$F$506),SUMIF('ไตรมาส 3'!$M$7:$M$506,'ไตรมาส 4'!AN241,'ไตรมาส 3'!$R$7:$R$506),SUMIF('ไตรมาส 3'!$Y$7:$Y$506,'ไตรมาส 4'!AN241,'ไตรมาส 3'!$AD$7:$AD$506),SUMIF($A$7:$A$506,AN241,$F$7:$F$506),SUMIF($M$7:$M$506,AN241,$R$7:$R$506),SUMIF($Y$7:$Y$506,AN241,$AD$7:$AD$506))</f>
        <v>0</v>
      </c>
      <c r="AR241" s="8">
        <f>SUM(SUMIF('ไตรมาส 1'!$A$7:$A$506,'ไตรมาส 4'!AN241,'ไตรมาส 1'!$G$7:$G$506),SUMIF('ไตรมาส 1'!$M$7:$M$506,'ไตรมาส 4'!AN241,'ไตรมาส 1'!$S$7:$S$506),SUMIF('ไตรมาส 1'!$Y$7:$Y$506,'ไตรมาส 4'!AN241,'ไตรมาส 1'!$AE$7:$AE$506),SUMIF('ไตรมาส 2'!$A$7:$A$506,'ไตรมาส 4'!AN241,'ไตรมาส 2'!$G$7:$G$506),SUMIF('ไตรมาส 2'!$M$7:$M$506,'ไตรมาส 4'!AN241,'ไตรมาส 2'!$S$7:$S$506),SUMIF('ไตรมาส 2'!$Y$7:$Y$506,'ไตรมาส 4'!AN241,'ไตรมาส 2'!$AE$7:$AE$506),SUMIF('ไตรมาส 3'!$A$7:$A$506,'ไตรมาส 4'!AN241,'ไตรมาส 3'!$G$7:$G$506),SUMIF('ไตรมาส 3'!$M$7:$M$506,'ไตรมาส 4'!AN241,'ไตรมาส 3'!$S$7:$S$506),SUMIF('ไตรมาส 3'!$Y$7:$Y$506,'ไตรมาส 4'!AN241,'ไตรมาส 3'!$AE$7:$AE$506),SUMIF($A$7:$A$506,AN241,$G$7:$G$506),SUMIF($M$7:$M$506,AN241,$S$7:$S$506),SUMIF($Y$7:$Y$506,AN241,$AE$7:$AE$506))</f>
        <v>0</v>
      </c>
      <c r="AS241" s="8">
        <f t="shared" si="6"/>
        <v>0</v>
      </c>
      <c r="AT241" s="8">
        <f t="shared" si="7"/>
        <v>0</v>
      </c>
      <c r="AU241" s="6"/>
      <c r="AV241" s="7"/>
      <c r="AW241" s="81"/>
    </row>
    <row r="242" spans="1:49" ht="24.75" thickTop="1" thickBot="1" x14ac:dyDescent="0.25">
      <c r="A242" s="62"/>
      <c r="B242" s="64"/>
      <c r="C242" s="63"/>
      <c r="D242" s="34"/>
      <c r="E242" s="31"/>
      <c r="F242" s="31"/>
      <c r="G242" s="32"/>
      <c r="H242" s="33"/>
      <c r="I242" s="35"/>
      <c r="J242" s="33"/>
      <c r="K242" s="34"/>
      <c r="L242" s="70"/>
      <c r="M242" s="62"/>
      <c r="N242" s="64"/>
      <c r="O242" s="63"/>
      <c r="P242" s="34"/>
      <c r="Q242" s="31"/>
      <c r="R242" s="31"/>
      <c r="S242" s="32"/>
      <c r="T242" s="33"/>
      <c r="U242" s="35"/>
      <c r="V242" s="33"/>
      <c r="W242" s="34"/>
      <c r="X242" s="74"/>
      <c r="Y242" s="62"/>
      <c r="Z242" s="64"/>
      <c r="AA242" s="63"/>
      <c r="AB242" s="34"/>
      <c r="AC242" s="31"/>
      <c r="AD242" s="31"/>
      <c r="AE242" s="32"/>
      <c r="AF242" s="33"/>
      <c r="AG242" s="35"/>
      <c r="AH242" s="33"/>
      <c r="AI242" s="34"/>
      <c r="AJ242" s="74"/>
      <c r="AK242" s="60"/>
      <c r="AL242" s="61"/>
      <c r="AM242" s="58">
        <f>'จัดรูปแบบ 4'!B238</f>
        <v>0</v>
      </c>
      <c r="AN242" s="59">
        <f>'จัดรูปแบบ 4'!A238</f>
        <v>0</v>
      </c>
      <c r="AO242" s="8">
        <f>SUMIF('ไตรมาส 1'!$A$7:$A$506,AN242,'ไตรมาส 1'!$D$7:$D$506)</f>
        <v>0</v>
      </c>
      <c r="AP242" s="8">
        <f>SUMIF('ไตรมาส 1'!$A$7:$A$506,AN242,'ไตรมาส 1'!$E$7:$E$506)</f>
        <v>0</v>
      </c>
      <c r="AQ242" s="8">
        <f>SUM(SUMIF('ไตรมาส 1'!$A$7:$A$506,'ไตรมาส 4'!AN242,'ไตรมาส 1'!$F$7:$F$506),SUMIF('ไตรมาส 1'!$M$7:$M$506,'ไตรมาส 4'!AN242,'ไตรมาส 1'!$R$7:$R$506),SUMIF('ไตรมาส 1'!$Y$7:$Y$506,'ไตรมาส 4'!AN242,'ไตรมาส 1'!$AD$7:$AD$506),SUMIF('ไตรมาส 2'!$A$7:$A$506,'ไตรมาส 4'!AN242,'ไตรมาส 2'!$F$7:$F$506),SUMIF('ไตรมาส 2'!$M$7:$M$506,'ไตรมาส 4'!AN242,'ไตรมาส 2'!$R$7:$R$506),SUMIF('ไตรมาส 2'!$Y$7:$Y$506,'ไตรมาส 4'!AN242,'ไตรมาส 2'!$AD$7:$AD$506),SUMIF('ไตรมาส 3'!$A$7:$A$506,'ไตรมาส 4'!AN242,'ไตรมาส 3'!$F$7:$F$506),SUMIF('ไตรมาส 3'!$M$7:$M$506,'ไตรมาส 4'!AN242,'ไตรมาส 3'!$R$7:$R$506),SUMIF('ไตรมาส 3'!$Y$7:$Y$506,'ไตรมาส 4'!AN242,'ไตรมาส 3'!$AD$7:$AD$506),SUMIF($A$7:$A$506,AN242,$F$7:$F$506),SUMIF($M$7:$M$506,AN242,$R$7:$R$506),SUMIF($Y$7:$Y$506,AN242,$AD$7:$AD$506))</f>
        <v>0</v>
      </c>
      <c r="AR242" s="8">
        <f>SUM(SUMIF('ไตรมาส 1'!$A$7:$A$506,'ไตรมาส 4'!AN242,'ไตรมาส 1'!$G$7:$G$506),SUMIF('ไตรมาส 1'!$M$7:$M$506,'ไตรมาส 4'!AN242,'ไตรมาส 1'!$S$7:$S$506),SUMIF('ไตรมาส 1'!$Y$7:$Y$506,'ไตรมาส 4'!AN242,'ไตรมาส 1'!$AE$7:$AE$506),SUMIF('ไตรมาส 2'!$A$7:$A$506,'ไตรมาส 4'!AN242,'ไตรมาส 2'!$G$7:$G$506),SUMIF('ไตรมาส 2'!$M$7:$M$506,'ไตรมาส 4'!AN242,'ไตรมาส 2'!$S$7:$S$506),SUMIF('ไตรมาส 2'!$Y$7:$Y$506,'ไตรมาส 4'!AN242,'ไตรมาส 2'!$AE$7:$AE$506),SUMIF('ไตรมาส 3'!$A$7:$A$506,'ไตรมาส 4'!AN242,'ไตรมาส 3'!$G$7:$G$506),SUMIF('ไตรมาส 3'!$M$7:$M$506,'ไตรมาส 4'!AN242,'ไตรมาส 3'!$S$7:$S$506),SUMIF('ไตรมาส 3'!$Y$7:$Y$506,'ไตรมาส 4'!AN242,'ไตรมาส 3'!$AE$7:$AE$506),SUMIF($A$7:$A$506,AN242,$G$7:$G$506),SUMIF($M$7:$M$506,AN242,$S$7:$S$506),SUMIF($Y$7:$Y$506,AN242,$AE$7:$AE$506))</f>
        <v>0</v>
      </c>
      <c r="AS242" s="8">
        <f t="shared" si="6"/>
        <v>0</v>
      </c>
      <c r="AT242" s="8">
        <f t="shared" si="7"/>
        <v>0</v>
      </c>
      <c r="AU242" s="6"/>
      <c r="AV242" s="7"/>
      <c r="AW242" s="81"/>
    </row>
    <row r="243" spans="1:49" ht="24.75" thickTop="1" thickBot="1" x14ac:dyDescent="0.25">
      <c r="A243" s="62"/>
      <c r="B243" s="64"/>
      <c r="C243" s="63"/>
      <c r="D243" s="34"/>
      <c r="E243" s="31"/>
      <c r="F243" s="31"/>
      <c r="G243" s="32"/>
      <c r="H243" s="33"/>
      <c r="I243" s="35"/>
      <c r="J243" s="33"/>
      <c r="K243" s="34"/>
      <c r="L243" s="70"/>
      <c r="M243" s="62"/>
      <c r="N243" s="64"/>
      <c r="O243" s="63"/>
      <c r="P243" s="34"/>
      <c r="Q243" s="31"/>
      <c r="R243" s="31"/>
      <c r="S243" s="32"/>
      <c r="T243" s="33"/>
      <c r="U243" s="35"/>
      <c r="V243" s="33"/>
      <c r="W243" s="34"/>
      <c r="X243" s="74"/>
      <c r="Y243" s="62"/>
      <c r="Z243" s="64"/>
      <c r="AA243" s="63"/>
      <c r="AB243" s="34"/>
      <c r="AC243" s="31"/>
      <c r="AD243" s="31"/>
      <c r="AE243" s="32"/>
      <c r="AF243" s="33"/>
      <c r="AG243" s="35"/>
      <c r="AH243" s="33"/>
      <c r="AI243" s="34"/>
      <c r="AJ243" s="74"/>
      <c r="AK243" s="60"/>
      <c r="AL243" s="61"/>
      <c r="AM243" s="58">
        <f>'จัดรูปแบบ 4'!B239</f>
        <v>0</v>
      </c>
      <c r="AN243" s="59">
        <f>'จัดรูปแบบ 4'!A239</f>
        <v>0</v>
      </c>
      <c r="AO243" s="8">
        <f>SUMIF('ไตรมาส 1'!$A$7:$A$506,AN243,'ไตรมาส 1'!$D$7:$D$506)</f>
        <v>0</v>
      </c>
      <c r="AP243" s="8">
        <f>SUMIF('ไตรมาส 1'!$A$7:$A$506,AN243,'ไตรมาส 1'!$E$7:$E$506)</f>
        <v>0</v>
      </c>
      <c r="AQ243" s="8">
        <f>SUM(SUMIF('ไตรมาส 1'!$A$7:$A$506,'ไตรมาส 4'!AN243,'ไตรมาส 1'!$F$7:$F$506),SUMIF('ไตรมาส 1'!$M$7:$M$506,'ไตรมาส 4'!AN243,'ไตรมาส 1'!$R$7:$R$506),SUMIF('ไตรมาส 1'!$Y$7:$Y$506,'ไตรมาส 4'!AN243,'ไตรมาส 1'!$AD$7:$AD$506),SUMIF('ไตรมาส 2'!$A$7:$A$506,'ไตรมาส 4'!AN243,'ไตรมาส 2'!$F$7:$F$506),SUMIF('ไตรมาส 2'!$M$7:$M$506,'ไตรมาส 4'!AN243,'ไตรมาส 2'!$R$7:$R$506),SUMIF('ไตรมาส 2'!$Y$7:$Y$506,'ไตรมาส 4'!AN243,'ไตรมาส 2'!$AD$7:$AD$506),SUMIF('ไตรมาส 3'!$A$7:$A$506,'ไตรมาส 4'!AN243,'ไตรมาส 3'!$F$7:$F$506),SUMIF('ไตรมาส 3'!$M$7:$M$506,'ไตรมาส 4'!AN243,'ไตรมาส 3'!$R$7:$R$506),SUMIF('ไตรมาส 3'!$Y$7:$Y$506,'ไตรมาส 4'!AN243,'ไตรมาส 3'!$AD$7:$AD$506),SUMIF($A$7:$A$506,AN243,$F$7:$F$506),SUMIF($M$7:$M$506,AN243,$R$7:$R$506),SUMIF($Y$7:$Y$506,AN243,$AD$7:$AD$506))</f>
        <v>0</v>
      </c>
      <c r="AR243" s="8">
        <f>SUM(SUMIF('ไตรมาส 1'!$A$7:$A$506,'ไตรมาส 4'!AN243,'ไตรมาส 1'!$G$7:$G$506),SUMIF('ไตรมาส 1'!$M$7:$M$506,'ไตรมาส 4'!AN243,'ไตรมาส 1'!$S$7:$S$506),SUMIF('ไตรมาส 1'!$Y$7:$Y$506,'ไตรมาส 4'!AN243,'ไตรมาส 1'!$AE$7:$AE$506),SUMIF('ไตรมาส 2'!$A$7:$A$506,'ไตรมาส 4'!AN243,'ไตรมาส 2'!$G$7:$G$506),SUMIF('ไตรมาส 2'!$M$7:$M$506,'ไตรมาส 4'!AN243,'ไตรมาส 2'!$S$7:$S$506),SUMIF('ไตรมาส 2'!$Y$7:$Y$506,'ไตรมาส 4'!AN243,'ไตรมาส 2'!$AE$7:$AE$506),SUMIF('ไตรมาส 3'!$A$7:$A$506,'ไตรมาส 4'!AN243,'ไตรมาส 3'!$G$7:$G$506),SUMIF('ไตรมาส 3'!$M$7:$M$506,'ไตรมาส 4'!AN243,'ไตรมาส 3'!$S$7:$S$506),SUMIF('ไตรมาส 3'!$Y$7:$Y$506,'ไตรมาส 4'!AN243,'ไตรมาส 3'!$AE$7:$AE$506),SUMIF($A$7:$A$506,AN243,$G$7:$G$506),SUMIF($M$7:$M$506,AN243,$S$7:$S$506),SUMIF($Y$7:$Y$506,AN243,$AE$7:$AE$506))</f>
        <v>0</v>
      </c>
      <c r="AS243" s="8">
        <f t="shared" si="6"/>
        <v>0</v>
      </c>
      <c r="AT243" s="8">
        <f t="shared" si="7"/>
        <v>0</v>
      </c>
      <c r="AU243" s="6"/>
      <c r="AV243" s="7"/>
      <c r="AW243" s="81"/>
    </row>
    <row r="244" spans="1:49" ht="24.75" thickTop="1" thickBot="1" x14ac:dyDescent="0.25">
      <c r="A244" s="62"/>
      <c r="B244" s="64"/>
      <c r="C244" s="63"/>
      <c r="D244" s="34"/>
      <c r="E244" s="31"/>
      <c r="F244" s="31"/>
      <c r="G244" s="32"/>
      <c r="H244" s="33"/>
      <c r="I244" s="35"/>
      <c r="J244" s="33"/>
      <c r="K244" s="34"/>
      <c r="L244" s="70"/>
      <c r="M244" s="62"/>
      <c r="N244" s="64"/>
      <c r="O244" s="63"/>
      <c r="P244" s="34"/>
      <c r="Q244" s="31"/>
      <c r="R244" s="31"/>
      <c r="S244" s="32"/>
      <c r="T244" s="33"/>
      <c r="U244" s="35"/>
      <c r="V244" s="33"/>
      <c r="W244" s="34"/>
      <c r="X244" s="74"/>
      <c r="Y244" s="62"/>
      <c r="Z244" s="64"/>
      <c r="AA244" s="63"/>
      <c r="AB244" s="34"/>
      <c r="AC244" s="31"/>
      <c r="AD244" s="31"/>
      <c r="AE244" s="32"/>
      <c r="AF244" s="33"/>
      <c r="AG244" s="35"/>
      <c r="AH244" s="33"/>
      <c r="AI244" s="34"/>
      <c r="AJ244" s="74"/>
      <c r="AK244" s="60"/>
      <c r="AL244" s="61"/>
      <c r="AM244" s="58">
        <f>'จัดรูปแบบ 4'!B240</f>
        <v>0</v>
      </c>
      <c r="AN244" s="59">
        <f>'จัดรูปแบบ 4'!A240</f>
        <v>0</v>
      </c>
      <c r="AO244" s="8">
        <f>SUMIF('ไตรมาส 1'!$A$7:$A$506,AN244,'ไตรมาส 1'!$D$7:$D$506)</f>
        <v>0</v>
      </c>
      <c r="AP244" s="8">
        <f>SUMIF('ไตรมาส 1'!$A$7:$A$506,AN244,'ไตรมาส 1'!$E$7:$E$506)</f>
        <v>0</v>
      </c>
      <c r="AQ244" s="8">
        <f>SUM(SUMIF('ไตรมาส 1'!$A$7:$A$506,'ไตรมาส 4'!AN244,'ไตรมาส 1'!$F$7:$F$506),SUMIF('ไตรมาส 1'!$M$7:$M$506,'ไตรมาส 4'!AN244,'ไตรมาส 1'!$R$7:$R$506),SUMIF('ไตรมาส 1'!$Y$7:$Y$506,'ไตรมาส 4'!AN244,'ไตรมาส 1'!$AD$7:$AD$506),SUMIF('ไตรมาส 2'!$A$7:$A$506,'ไตรมาส 4'!AN244,'ไตรมาส 2'!$F$7:$F$506),SUMIF('ไตรมาส 2'!$M$7:$M$506,'ไตรมาส 4'!AN244,'ไตรมาส 2'!$R$7:$R$506),SUMIF('ไตรมาส 2'!$Y$7:$Y$506,'ไตรมาส 4'!AN244,'ไตรมาส 2'!$AD$7:$AD$506),SUMIF('ไตรมาส 3'!$A$7:$A$506,'ไตรมาส 4'!AN244,'ไตรมาส 3'!$F$7:$F$506),SUMIF('ไตรมาส 3'!$M$7:$M$506,'ไตรมาส 4'!AN244,'ไตรมาส 3'!$R$7:$R$506),SUMIF('ไตรมาส 3'!$Y$7:$Y$506,'ไตรมาส 4'!AN244,'ไตรมาส 3'!$AD$7:$AD$506),SUMIF($A$7:$A$506,AN244,$F$7:$F$506),SUMIF($M$7:$M$506,AN244,$R$7:$R$506),SUMIF($Y$7:$Y$506,AN244,$AD$7:$AD$506))</f>
        <v>0</v>
      </c>
      <c r="AR244" s="8">
        <f>SUM(SUMIF('ไตรมาส 1'!$A$7:$A$506,'ไตรมาส 4'!AN244,'ไตรมาส 1'!$G$7:$G$506),SUMIF('ไตรมาส 1'!$M$7:$M$506,'ไตรมาส 4'!AN244,'ไตรมาส 1'!$S$7:$S$506),SUMIF('ไตรมาส 1'!$Y$7:$Y$506,'ไตรมาส 4'!AN244,'ไตรมาส 1'!$AE$7:$AE$506),SUMIF('ไตรมาส 2'!$A$7:$A$506,'ไตรมาส 4'!AN244,'ไตรมาส 2'!$G$7:$G$506),SUMIF('ไตรมาส 2'!$M$7:$M$506,'ไตรมาส 4'!AN244,'ไตรมาส 2'!$S$7:$S$506),SUMIF('ไตรมาส 2'!$Y$7:$Y$506,'ไตรมาส 4'!AN244,'ไตรมาส 2'!$AE$7:$AE$506),SUMIF('ไตรมาส 3'!$A$7:$A$506,'ไตรมาส 4'!AN244,'ไตรมาส 3'!$G$7:$G$506),SUMIF('ไตรมาส 3'!$M$7:$M$506,'ไตรมาส 4'!AN244,'ไตรมาส 3'!$S$7:$S$506),SUMIF('ไตรมาส 3'!$Y$7:$Y$506,'ไตรมาส 4'!AN244,'ไตรมาส 3'!$AE$7:$AE$506),SUMIF($A$7:$A$506,AN244,$G$7:$G$506),SUMIF($M$7:$M$506,AN244,$S$7:$S$506),SUMIF($Y$7:$Y$506,AN244,$AE$7:$AE$506))</f>
        <v>0</v>
      </c>
      <c r="AS244" s="8">
        <f t="shared" si="6"/>
        <v>0</v>
      </c>
      <c r="AT244" s="8">
        <f t="shared" si="7"/>
        <v>0</v>
      </c>
      <c r="AU244" s="6"/>
      <c r="AV244" s="7"/>
      <c r="AW244" s="81"/>
    </row>
    <row r="245" spans="1:49" ht="24.75" thickTop="1" thickBot="1" x14ac:dyDescent="0.25">
      <c r="A245" s="62"/>
      <c r="B245" s="64"/>
      <c r="C245" s="63"/>
      <c r="D245" s="34"/>
      <c r="E245" s="31"/>
      <c r="F245" s="31"/>
      <c r="G245" s="32"/>
      <c r="H245" s="33"/>
      <c r="I245" s="35"/>
      <c r="J245" s="33"/>
      <c r="K245" s="34"/>
      <c r="L245" s="70"/>
      <c r="M245" s="62"/>
      <c r="N245" s="64"/>
      <c r="O245" s="63"/>
      <c r="P245" s="34"/>
      <c r="Q245" s="31"/>
      <c r="R245" s="31"/>
      <c r="S245" s="32"/>
      <c r="T245" s="33"/>
      <c r="U245" s="35"/>
      <c r="V245" s="33"/>
      <c r="W245" s="34"/>
      <c r="X245" s="74"/>
      <c r="Y245" s="62"/>
      <c r="Z245" s="64"/>
      <c r="AA245" s="63"/>
      <c r="AB245" s="34"/>
      <c r="AC245" s="31"/>
      <c r="AD245" s="31"/>
      <c r="AE245" s="32"/>
      <c r="AF245" s="33"/>
      <c r="AG245" s="35"/>
      <c r="AH245" s="33"/>
      <c r="AI245" s="34"/>
      <c r="AJ245" s="74"/>
      <c r="AK245" s="60"/>
      <c r="AL245" s="61"/>
      <c r="AM245" s="58">
        <f>'จัดรูปแบบ 4'!B241</f>
        <v>0</v>
      </c>
      <c r="AN245" s="59">
        <f>'จัดรูปแบบ 4'!A241</f>
        <v>0</v>
      </c>
      <c r="AO245" s="8">
        <f>SUMIF('ไตรมาส 1'!$A$7:$A$506,AN245,'ไตรมาส 1'!$D$7:$D$506)</f>
        <v>0</v>
      </c>
      <c r="AP245" s="8">
        <f>SUMIF('ไตรมาส 1'!$A$7:$A$506,AN245,'ไตรมาส 1'!$E$7:$E$506)</f>
        <v>0</v>
      </c>
      <c r="AQ245" s="8">
        <f>SUM(SUMIF('ไตรมาส 1'!$A$7:$A$506,'ไตรมาส 4'!AN245,'ไตรมาส 1'!$F$7:$F$506),SUMIF('ไตรมาส 1'!$M$7:$M$506,'ไตรมาส 4'!AN245,'ไตรมาส 1'!$R$7:$R$506),SUMIF('ไตรมาส 1'!$Y$7:$Y$506,'ไตรมาส 4'!AN245,'ไตรมาส 1'!$AD$7:$AD$506),SUMIF('ไตรมาส 2'!$A$7:$A$506,'ไตรมาส 4'!AN245,'ไตรมาส 2'!$F$7:$F$506),SUMIF('ไตรมาส 2'!$M$7:$M$506,'ไตรมาส 4'!AN245,'ไตรมาส 2'!$R$7:$R$506),SUMIF('ไตรมาส 2'!$Y$7:$Y$506,'ไตรมาส 4'!AN245,'ไตรมาส 2'!$AD$7:$AD$506),SUMIF('ไตรมาส 3'!$A$7:$A$506,'ไตรมาส 4'!AN245,'ไตรมาส 3'!$F$7:$F$506),SUMIF('ไตรมาส 3'!$M$7:$M$506,'ไตรมาส 4'!AN245,'ไตรมาส 3'!$R$7:$R$506),SUMIF('ไตรมาส 3'!$Y$7:$Y$506,'ไตรมาส 4'!AN245,'ไตรมาส 3'!$AD$7:$AD$506),SUMIF($A$7:$A$506,AN245,$F$7:$F$506),SUMIF($M$7:$M$506,AN245,$R$7:$R$506),SUMIF($Y$7:$Y$506,AN245,$AD$7:$AD$506))</f>
        <v>0</v>
      </c>
      <c r="AR245" s="8">
        <f>SUM(SUMIF('ไตรมาส 1'!$A$7:$A$506,'ไตรมาส 4'!AN245,'ไตรมาส 1'!$G$7:$G$506),SUMIF('ไตรมาส 1'!$M$7:$M$506,'ไตรมาส 4'!AN245,'ไตรมาส 1'!$S$7:$S$506),SUMIF('ไตรมาส 1'!$Y$7:$Y$506,'ไตรมาส 4'!AN245,'ไตรมาส 1'!$AE$7:$AE$506),SUMIF('ไตรมาส 2'!$A$7:$A$506,'ไตรมาส 4'!AN245,'ไตรมาส 2'!$G$7:$G$506),SUMIF('ไตรมาส 2'!$M$7:$M$506,'ไตรมาส 4'!AN245,'ไตรมาส 2'!$S$7:$S$506),SUMIF('ไตรมาส 2'!$Y$7:$Y$506,'ไตรมาส 4'!AN245,'ไตรมาส 2'!$AE$7:$AE$506),SUMIF('ไตรมาส 3'!$A$7:$A$506,'ไตรมาส 4'!AN245,'ไตรมาส 3'!$G$7:$G$506),SUMIF('ไตรมาส 3'!$M$7:$M$506,'ไตรมาส 4'!AN245,'ไตรมาส 3'!$S$7:$S$506),SUMIF('ไตรมาส 3'!$Y$7:$Y$506,'ไตรมาส 4'!AN245,'ไตรมาส 3'!$AE$7:$AE$506),SUMIF($A$7:$A$506,AN245,$G$7:$G$506),SUMIF($M$7:$M$506,AN245,$S$7:$S$506),SUMIF($Y$7:$Y$506,AN245,$AE$7:$AE$506))</f>
        <v>0</v>
      </c>
      <c r="AS245" s="8">
        <f t="shared" si="6"/>
        <v>0</v>
      </c>
      <c r="AT245" s="8">
        <f t="shared" si="7"/>
        <v>0</v>
      </c>
      <c r="AU245" s="6"/>
      <c r="AV245" s="7"/>
      <c r="AW245" s="81"/>
    </row>
    <row r="246" spans="1:49" ht="24.75" thickTop="1" thickBot="1" x14ac:dyDescent="0.25">
      <c r="A246" s="62"/>
      <c r="B246" s="64"/>
      <c r="C246" s="63"/>
      <c r="D246" s="34"/>
      <c r="E246" s="31"/>
      <c r="F246" s="31"/>
      <c r="G246" s="32"/>
      <c r="H246" s="33"/>
      <c r="I246" s="35"/>
      <c r="J246" s="33"/>
      <c r="K246" s="34"/>
      <c r="L246" s="70"/>
      <c r="M246" s="62"/>
      <c r="N246" s="64"/>
      <c r="O246" s="63"/>
      <c r="P246" s="34"/>
      <c r="Q246" s="31"/>
      <c r="R246" s="31"/>
      <c r="S246" s="32"/>
      <c r="T246" s="33"/>
      <c r="U246" s="35"/>
      <c r="V246" s="33"/>
      <c r="W246" s="34"/>
      <c r="X246" s="74"/>
      <c r="Y246" s="62"/>
      <c r="Z246" s="64"/>
      <c r="AA246" s="63"/>
      <c r="AB246" s="34"/>
      <c r="AC246" s="31"/>
      <c r="AD246" s="31"/>
      <c r="AE246" s="32"/>
      <c r="AF246" s="33"/>
      <c r="AG246" s="35"/>
      <c r="AH246" s="33"/>
      <c r="AI246" s="34"/>
      <c r="AJ246" s="74"/>
      <c r="AK246" s="60"/>
      <c r="AL246" s="61"/>
      <c r="AM246" s="58">
        <f>'จัดรูปแบบ 4'!B242</f>
        <v>0</v>
      </c>
      <c r="AN246" s="59">
        <f>'จัดรูปแบบ 4'!A242</f>
        <v>0</v>
      </c>
      <c r="AO246" s="8">
        <f>SUMIF('ไตรมาส 1'!$A$7:$A$506,AN246,'ไตรมาส 1'!$D$7:$D$506)</f>
        <v>0</v>
      </c>
      <c r="AP246" s="8">
        <f>SUMIF('ไตรมาส 1'!$A$7:$A$506,AN246,'ไตรมาส 1'!$E$7:$E$506)</f>
        <v>0</v>
      </c>
      <c r="AQ246" s="8">
        <f>SUM(SUMIF('ไตรมาส 1'!$A$7:$A$506,'ไตรมาส 4'!AN246,'ไตรมาส 1'!$F$7:$F$506),SUMIF('ไตรมาส 1'!$M$7:$M$506,'ไตรมาส 4'!AN246,'ไตรมาส 1'!$R$7:$R$506),SUMIF('ไตรมาส 1'!$Y$7:$Y$506,'ไตรมาส 4'!AN246,'ไตรมาส 1'!$AD$7:$AD$506),SUMIF('ไตรมาส 2'!$A$7:$A$506,'ไตรมาส 4'!AN246,'ไตรมาส 2'!$F$7:$F$506),SUMIF('ไตรมาส 2'!$M$7:$M$506,'ไตรมาส 4'!AN246,'ไตรมาส 2'!$R$7:$R$506),SUMIF('ไตรมาส 2'!$Y$7:$Y$506,'ไตรมาส 4'!AN246,'ไตรมาส 2'!$AD$7:$AD$506),SUMIF('ไตรมาส 3'!$A$7:$A$506,'ไตรมาส 4'!AN246,'ไตรมาส 3'!$F$7:$F$506),SUMIF('ไตรมาส 3'!$M$7:$M$506,'ไตรมาส 4'!AN246,'ไตรมาส 3'!$R$7:$R$506),SUMIF('ไตรมาส 3'!$Y$7:$Y$506,'ไตรมาส 4'!AN246,'ไตรมาส 3'!$AD$7:$AD$506),SUMIF($A$7:$A$506,AN246,$F$7:$F$506),SUMIF($M$7:$M$506,AN246,$R$7:$R$506),SUMIF($Y$7:$Y$506,AN246,$AD$7:$AD$506))</f>
        <v>0</v>
      </c>
      <c r="AR246" s="8">
        <f>SUM(SUMIF('ไตรมาส 1'!$A$7:$A$506,'ไตรมาส 4'!AN246,'ไตรมาส 1'!$G$7:$G$506),SUMIF('ไตรมาส 1'!$M$7:$M$506,'ไตรมาส 4'!AN246,'ไตรมาส 1'!$S$7:$S$506),SUMIF('ไตรมาส 1'!$Y$7:$Y$506,'ไตรมาส 4'!AN246,'ไตรมาส 1'!$AE$7:$AE$506),SUMIF('ไตรมาส 2'!$A$7:$A$506,'ไตรมาส 4'!AN246,'ไตรมาส 2'!$G$7:$G$506),SUMIF('ไตรมาส 2'!$M$7:$M$506,'ไตรมาส 4'!AN246,'ไตรมาส 2'!$S$7:$S$506),SUMIF('ไตรมาส 2'!$Y$7:$Y$506,'ไตรมาส 4'!AN246,'ไตรมาส 2'!$AE$7:$AE$506),SUMIF('ไตรมาส 3'!$A$7:$A$506,'ไตรมาส 4'!AN246,'ไตรมาส 3'!$G$7:$G$506),SUMIF('ไตรมาส 3'!$M$7:$M$506,'ไตรมาส 4'!AN246,'ไตรมาส 3'!$S$7:$S$506),SUMIF('ไตรมาส 3'!$Y$7:$Y$506,'ไตรมาส 4'!AN246,'ไตรมาส 3'!$AE$7:$AE$506),SUMIF($A$7:$A$506,AN246,$G$7:$G$506),SUMIF($M$7:$M$506,AN246,$S$7:$S$506),SUMIF($Y$7:$Y$506,AN246,$AE$7:$AE$506))</f>
        <v>0</v>
      </c>
      <c r="AS246" s="8">
        <f t="shared" si="6"/>
        <v>0</v>
      </c>
      <c r="AT246" s="8">
        <f t="shared" si="7"/>
        <v>0</v>
      </c>
      <c r="AU246" s="6"/>
      <c r="AV246" s="7"/>
      <c r="AW246" s="81"/>
    </row>
    <row r="247" spans="1:49" ht="24.75" thickTop="1" thickBot="1" x14ac:dyDescent="0.25">
      <c r="A247" s="62"/>
      <c r="B247" s="64"/>
      <c r="C247" s="63"/>
      <c r="D247" s="34"/>
      <c r="E247" s="31"/>
      <c r="F247" s="31"/>
      <c r="G247" s="32"/>
      <c r="H247" s="33"/>
      <c r="I247" s="35"/>
      <c r="J247" s="33"/>
      <c r="K247" s="34"/>
      <c r="L247" s="70"/>
      <c r="M247" s="62"/>
      <c r="N247" s="64"/>
      <c r="O247" s="63"/>
      <c r="P247" s="34"/>
      <c r="Q247" s="31"/>
      <c r="R247" s="31"/>
      <c r="S247" s="32"/>
      <c r="T247" s="33"/>
      <c r="U247" s="35"/>
      <c r="V247" s="33"/>
      <c r="W247" s="34"/>
      <c r="X247" s="74"/>
      <c r="Y247" s="62"/>
      <c r="Z247" s="64"/>
      <c r="AA247" s="63"/>
      <c r="AB247" s="34"/>
      <c r="AC247" s="31"/>
      <c r="AD247" s="31"/>
      <c r="AE247" s="32"/>
      <c r="AF247" s="33"/>
      <c r="AG247" s="35"/>
      <c r="AH247" s="33"/>
      <c r="AI247" s="34"/>
      <c r="AJ247" s="74"/>
      <c r="AK247" s="60"/>
      <c r="AL247" s="61"/>
      <c r="AM247" s="58">
        <f>'จัดรูปแบบ 4'!B243</f>
        <v>0</v>
      </c>
      <c r="AN247" s="59">
        <f>'จัดรูปแบบ 4'!A243</f>
        <v>0</v>
      </c>
      <c r="AO247" s="8">
        <f>SUMIF('ไตรมาส 1'!$A$7:$A$506,AN247,'ไตรมาส 1'!$D$7:$D$506)</f>
        <v>0</v>
      </c>
      <c r="AP247" s="8">
        <f>SUMIF('ไตรมาส 1'!$A$7:$A$506,AN247,'ไตรมาส 1'!$E$7:$E$506)</f>
        <v>0</v>
      </c>
      <c r="AQ247" s="8">
        <f>SUM(SUMIF('ไตรมาส 1'!$A$7:$A$506,'ไตรมาส 4'!AN247,'ไตรมาส 1'!$F$7:$F$506),SUMIF('ไตรมาส 1'!$M$7:$M$506,'ไตรมาส 4'!AN247,'ไตรมาส 1'!$R$7:$R$506),SUMIF('ไตรมาส 1'!$Y$7:$Y$506,'ไตรมาส 4'!AN247,'ไตรมาส 1'!$AD$7:$AD$506),SUMIF('ไตรมาส 2'!$A$7:$A$506,'ไตรมาส 4'!AN247,'ไตรมาส 2'!$F$7:$F$506),SUMIF('ไตรมาส 2'!$M$7:$M$506,'ไตรมาส 4'!AN247,'ไตรมาส 2'!$R$7:$R$506),SUMIF('ไตรมาส 2'!$Y$7:$Y$506,'ไตรมาส 4'!AN247,'ไตรมาส 2'!$AD$7:$AD$506),SUMIF('ไตรมาส 3'!$A$7:$A$506,'ไตรมาส 4'!AN247,'ไตรมาส 3'!$F$7:$F$506),SUMIF('ไตรมาส 3'!$M$7:$M$506,'ไตรมาส 4'!AN247,'ไตรมาส 3'!$R$7:$R$506),SUMIF('ไตรมาส 3'!$Y$7:$Y$506,'ไตรมาส 4'!AN247,'ไตรมาส 3'!$AD$7:$AD$506),SUMIF($A$7:$A$506,AN247,$F$7:$F$506),SUMIF($M$7:$M$506,AN247,$R$7:$R$506),SUMIF($Y$7:$Y$506,AN247,$AD$7:$AD$506))</f>
        <v>0</v>
      </c>
      <c r="AR247" s="8">
        <f>SUM(SUMIF('ไตรมาส 1'!$A$7:$A$506,'ไตรมาส 4'!AN247,'ไตรมาส 1'!$G$7:$G$506),SUMIF('ไตรมาส 1'!$M$7:$M$506,'ไตรมาส 4'!AN247,'ไตรมาส 1'!$S$7:$S$506),SUMIF('ไตรมาส 1'!$Y$7:$Y$506,'ไตรมาส 4'!AN247,'ไตรมาส 1'!$AE$7:$AE$506),SUMIF('ไตรมาส 2'!$A$7:$A$506,'ไตรมาส 4'!AN247,'ไตรมาส 2'!$G$7:$G$506),SUMIF('ไตรมาส 2'!$M$7:$M$506,'ไตรมาส 4'!AN247,'ไตรมาส 2'!$S$7:$S$506),SUMIF('ไตรมาส 2'!$Y$7:$Y$506,'ไตรมาส 4'!AN247,'ไตรมาส 2'!$AE$7:$AE$506),SUMIF('ไตรมาส 3'!$A$7:$A$506,'ไตรมาส 4'!AN247,'ไตรมาส 3'!$G$7:$G$506),SUMIF('ไตรมาส 3'!$M$7:$M$506,'ไตรมาส 4'!AN247,'ไตรมาส 3'!$S$7:$S$506),SUMIF('ไตรมาส 3'!$Y$7:$Y$506,'ไตรมาส 4'!AN247,'ไตรมาส 3'!$AE$7:$AE$506),SUMIF($A$7:$A$506,AN247,$G$7:$G$506),SUMIF($M$7:$M$506,AN247,$S$7:$S$506),SUMIF($Y$7:$Y$506,AN247,$AE$7:$AE$506))</f>
        <v>0</v>
      </c>
      <c r="AS247" s="8">
        <f t="shared" si="6"/>
        <v>0</v>
      </c>
      <c r="AT247" s="8">
        <f t="shared" si="7"/>
        <v>0</v>
      </c>
      <c r="AU247" s="6"/>
      <c r="AV247" s="7"/>
      <c r="AW247" s="81"/>
    </row>
    <row r="248" spans="1:49" ht="24.75" thickTop="1" thickBot="1" x14ac:dyDescent="0.25">
      <c r="A248" s="62"/>
      <c r="B248" s="64"/>
      <c r="C248" s="63"/>
      <c r="D248" s="34"/>
      <c r="E248" s="31"/>
      <c r="F248" s="31"/>
      <c r="G248" s="32"/>
      <c r="H248" s="33"/>
      <c r="I248" s="35"/>
      <c r="J248" s="33"/>
      <c r="K248" s="34"/>
      <c r="L248" s="70"/>
      <c r="M248" s="62"/>
      <c r="N248" s="64"/>
      <c r="O248" s="63"/>
      <c r="P248" s="34"/>
      <c r="Q248" s="31"/>
      <c r="R248" s="31"/>
      <c r="S248" s="32"/>
      <c r="T248" s="33"/>
      <c r="U248" s="35"/>
      <c r="V248" s="33"/>
      <c r="W248" s="34"/>
      <c r="X248" s="74"/>
      <c r="Y248" s="62"/>
      <c r="Z248" s="64"/>
      <c r="AA248" s="63"/>
      <c r="AB248" s="34"/>
      <c r="AC248" s="31"/>
      <c r="AD248" s="31"/>
      <c r="AE248" s="32"/>
      <c r="AF248" s="33"/>
      <c r="AG248" s="35"/>
      <c r="AH248" s="33"/>
      <c r="AI248" s="34"/>
      <c r="AJ248" s="74"/>
      <c r="AK248" s="60"/>
      <c r="AL248" s="61"/>
      <c r="AM248" s="58">
        <f>'จัดรูปแบบ 4'!B244</f>
        <v>0</v>
      </c>
      <c r="AN248" s="59">
        <f>'จัดรูปแบบ 4'!A244</f>
        <v>0</v>
      </c>
      <c r="AO248" s="8">
        <f>SUMIF('ไตรมาส 1'!$A$7:$A$506,AN248,'ไตรมาส 1'!$D$7:$D$506)</f>
        <v>0</v>
      </c>
      <c r="AP248" s="8">
        <f>SUMIF('ไตรมาส 1'!$A$7:$A$506,AN248,'ไตรมาส 1'!$E$7:$E$506)</f>
        <v>0</v>
      </c>
      <c r="AQ248" s="8">
        <f>SUM(SUMIF('ไตรมาส 1'!$A$7:$A$506,'ไตรมาส 4'!AN248,'ไตรมาส 1'!$F$7:$F$506),SUMIF('ไตรมาส 1'!$M$7:$M$506,'ไตรมาส 4'!AN248,'ไตรมาส 1'!$R$7:$R$506),SUMIF('ไตรมาส 1'!$Y$7:$Y$506,'ไตรมาส 4'!AN248,'ไตรมาส 1'!$AD$7:$AD$506),SUMIF('ไตรมาส 2'!$A$7:$A$506,'ไตรมาส 4'!AN248,'ไตรมาส 2'!$F$7:$F$506),SUMIF('ไตรมาส 2'!$M$7:$M$506,'ไตรมาส 4'!AN248,'ไตรมาส 2'!$R$7:$R$506),SUMIF('ไตรมาส 2'!$Y$7:$Y$506,'ไตรมาส 4'!AN248,'ไตรมาส 2'!$AD$7:$AD$506),SUMIF('ไตรมาส 3'!$A$7:$A$506,'ไตรมาส 4'!AN248,'ไตรมาส 3'!$F$7:$F$506),SUMIF('ไตรมาส 3'!$M$7:$M$506,'ไตรมาส 4'!AN248,'ไตรมาส 3'!$R$7:$R$506),SUMIF('ไตรมาส 3'!$Y$7:$Y$506,'ไตรมาส 4'!AN248,'ไตรมาส 3'!$AD$7:$AD$506),SUMIF($A$7:$A$506,AN248,$F$7:$F$506),SUMIF($M$7:$M$506,AN248,$R$7:$R$506),SUMIF($Y$7:$Y$506,AN248,$AD$7:$AD$506))</f>
        <v>0</v>
      </c>
      <c r="AR248" s="8">
        <f>SUM(SUMIF('ไตรมาส 1'!$A$7:$A$506,'ไตรมาส 4'!AN248,'ไตรมาส 1'!$G$7:$G$506),SUMIF('ไตรมาส 1'!$M$7:$M$506,'ไตรมาส 4'!AN248,'ไตรมาส 1'!$S$7:$S$506),SUMIF('ไตรมาส 1'!$Y$7:$Y$506,'ไตรมาส 4'!AN248,'ไตรมาส 1'!$AE$7:$AE$506),SUMIF('ไตรมาส 2'!$A$7:$A$506,'ไตรมาส 4'!AN248,'ไตรมาส 2'!$G$7:$G$506),SUMIF('ไตรมาส 2'!$M$7:$M$506,'ไตรมาส 4'!AN248,'ไตรมาส 2'!$S$7:$S$506),SUMIF('ไตรมาส 2'!$Y$7:$Y$506,'ไตรมาส 4'!AN248,'ไตรมาส 2'!$AE$7:$AE$506),SUMIF('ไตรมาส 3'!$A$7:$A$506,'ไตรมาส 4'!AN248,'ไตรมาส 3'!$G$7:$G$506),SUMIF('ไตรมาส 3'!$M$7:$M$506,'ไตรมาส 4'!AN248,'ไตรมาส 3'!$S$7:$S$506),SUMIF('ไตรมาส 3'!$Y$7:$Y$506,'ไตรมาส 4'!AN248,'ไตรมาส 3'!$AE$7:$AE$506),SUMIF($A$7:$A$506,AN248,$G$7:$G$506),SUMIF($M$7:$M$506,AN248,$S$7:$S$506),SUMIF($Y$7:$Y$506,AN248,$AE$7:$AE$506))</f>
        <v>0</v>
      </c>
      <c r="AS248" s="8">
        <f t="shared" si="6"/>
        <v>0</v>
      </c>
      <c r="AT248" s="8">
        <f t="shared" si="7"/>
        <v>0</v>
      </c>
      <c r="AU248" s="6"/>
      <c r="AV248" s="7"/>
      <c r="AW248" s="81"/>
    </row>
    <row r="249" spans="1:49" ht="24.75" thickTop="1" thickBot="1" x14ac:dyDescent="0.25">
      <c r="A249" s="62"/>
      <c r="B249" s="64"/>
      <c r="C249" s="63"/>
      <c r="D249" s="34"/>
      <c r="E249" s="31"/>
      <c r="F249" s="31"/>
      <c r="G249" s="32"/>
      <c r="H249" s="33"/>
      <c r="I249" s="35"/>
      <c r="J249" s="33"/>
      <c r="K249" s="34"/>
      <c r="L249" s="70"/>
      <c r="M249" s="62"/>
      <c r="N249" s="64"/>
      <c r="O249" s="63"/>
      <c r="P249" s="34"/>
      <c r="Q249" s="31"/>
      <c r="R249" s="31"/>
      <c r="S249" s="32"/>
      <c r="T249" s="33"/>
      <c r="U249" s="35"/>
      <c r="V249" s="33"/>
      <c r="W249" s="34"/>
      <c r="X249" s="74"/>
      <c r="Y249" s="62"/>
      <c r="Z249" s="64"/>
      <c r="AA249" s="63"/>
      <c r="AB249" s="34"/>
      <c r="AC249" s="31"/>
      <c r="AD249" s="31"/>
      <c r="AE249" s="32"/>
      <c r="AF249" s="33"/>
      <c r="AG249" s="35"/>
      <c r="AH249" s="33"/>
      <c r="AI249" s="34"/>
      <c r="AJ249" s="74"/>
      <c r="AK249" s="60"/>
      <c r="AL249" s="61"/>
      <c r="AM249" s="58">
        <f>'จัดรูปแบบ 4'!B245</f>
        <v>0</v>
      </c>
      <c r="AN249" s="59">
        <f>'จัดรูปแบบ 4'!A245</f>
        <v>0</v>
      </c>
      <c r="AO249" s="8">
        <f>SUMIF('ไตรมาส 1'!$A$7:$A$506,AN249,'ไตรมาส 1'!$D$7:$D$506)</f>
        <v>0</v>
      </c>
      <c r="AP249" s="8">
        <f>SUMIF('ไตรมาส 1'!$A$7:$A$506,AN249,'ไตรมาส 1'!$E$7:$E$506)</f>
        <v>0</v>
      </c>
      <c r="AQ249" s="8">
        <f>SUM(SUMIF('ไตรมาส 1'!$A$7:$A$506,'ไตรมาส 4'!AN249,'ไตรมาส 1'!$F$7:$F$506),SUMIF('ไตรมาส 1'!$M$7:$M$506,'ไตรมาส 4'!AN249,'ไตรมาส 1'!$R$7:$R$506),SUMIF('ไตรมาส 1'!$Y$7:$Y$506,'ไตรมาส 4'!AN249,'ไตรมาส 1'!$AD$7:$AD$506),SUMIF('ไตรมาส 2'!$A$7:$A$506,'ไตรมาส 4'!AN249,'ไตรมาส 2'!$F$7:$F$506),SUMIF('ไตรมาส 2'!$M$7:$M$506,'ไตรมาส 4'!AN249,'ไตรมาส 2'!$R$7:$R$506),SUMIF('ไตรมาส 2'!$Y$7:$Y$506,'ไตรมาส 4'!AN249,'ไตรมาส 2'!$AD$7:$AD$506),SUMIF('ไตรมาส 3'!$A$7:$A$506,'ไตรมาส 4'!AN249,'ไตรมาส 3'!$F$7:$F$506),SUMIF('ไตรมาส 3'!$M$7:$M$506,'ไตรมาส 4'!AN249,'ไตรมาส 3'!$R$7:$R$506),SUMIF('ไตรมาส 3'!$Y$7:$Y$506,'ไตรมาส 4'!AN249,'ไตรมาส 3'!$AD$7:$AD$506),SUMIF($A$7:$A$506,AN249,$F$7:$F$506),SUMIF($M$7:$M$506,AN249,$R$7:$R$506),SUMIF($Y$7:$Y$506,AN249,$AD$7:$AD$506))</f>
        <v>0</v>
      </c>
      <c r="AR249" s="8">
        <f>SUM(SUMIF('ไตรมาส 1'!$A$7:$A$506,'ไตรมาส 4'!AN249,'ไตรมาส 1'!$G$7:$G$506),SUMIF('ไตรมาส 1'!$M$7:$M$506,'ไตรมาส 4'!AN249,'ไตรมาส 1'!$S$7:$S$506),SUMIF('ไตรมาส 1'!$Y$7:$Y$506,'ไตรมาส 4'!AN249,'ไตรมาส 1'!$AE$7:$AE$506),SUMIF('ไตรมาส 2'!$A$7:$A$506,'ไตรมาส 4'!AN249,'ไตรมาส 2'!$G$7:$G$506),SUMIF('ไตรมาส 2'!$M$7:$M$506,'ไตรมาส 4'!AN249,'ไตรมาส 2'!$S$7:$S$506),SUMIF('ไตรมาส 2'!$Y$7:$Y$506,'ไตรมาส 4'!AN249,'ไตรมาส 2'!$AE$7:$AE$506),SUMIF('ไตรมาส 3'!$A$7:$A$506,'ไตรมาส 4'!AN249,'ไตรมาส 3'!$G$7:$G$506),SUMIF('ไตรมาส 3'!$M$7:$M$506,'ไตรมาส 4'!AN249,'ไตรมาส 3'!$S$7:$S$506),SUMIF('ไตรมาส 3'!$Y$7:$Y$506,'ไตรมาส 4'!AN249,'ไตรมาส 3'!$AE$7:$AE$506),SUMIF($A$7:$A$506,AN249,$G$7:$G$506),SUMIF($M$7:$M$506,AN249,$S$7:$S$506),SUMIF($Y$7:$Y$506,AN249,$AE$7:$AE$506))</f>
        <v>0</v>
      </c>
      <c r="AS249" s="8">
        <f t="shared" si="6"/>
        <v>0</v>
      </c>
      <c r="AT249" s="8">
        <f t="shared" si="7"/>
        <v>0</v>
      </c>
      <c r="AU249" s="6"/>
      <c r="AV249" s="7"/>
      <c r="AW249" s="81"/>
    </row>
    <row r="250" spans="1:49" ht="24.75" thickTop="1" thickBot="1" x14ac:dyDescent="0.25">
      <c r="A250" s="62"/>
      <c r="B250" s="64"/>
      <c r="C250" s="63"/>
      <c r="D250" s="34"/>
      <c r="E250" s="31"/>
      <c r="F250" s="31"/>
      <c r="G250" s="32"/>
      <c r="H250" s="33"/>
      <c r="I250" s="35"/>
      <c r="J250" s="33"/>
      <c r="K250" s="34"/>
      <c r="L250" s="70"/>
      <c r="M250" s="62"/>
      <c r="N250" s="64"/>
      <c r="O250" s="63"/>
      <c r="P250" s="34"/>
      <c r="Q250" s="31"/>
      <c r="R250" s="31"/>
      <c r="S250" s="32"/>
      <c r="T250" s="33"/>
      <c r="U250" s="35"/>
      <c r="V250" s="33"/>
      <c r="W250" s="34"/>
      <c r="X250" s="74"/>
      <c r="Y250" s="62"/>
      <c r="Z250" s="64"/>
      <c r="AA250" s="63"/>
      <c r="AB250" s="34"/>
      <c r="AC250" s="31"/>
      <c r="AD250" s="31"/>
      <c r="AE250" s="32"/>
      <c r="AF250" s="33"/>
      <c r="AG250" s="35"/>
      <c r="AH250" s="33"/>
      <c r="AI250" s="34"/>
      <c r="AJ250" s="74"/>
      <c r="AK250" s="60"/>
      <c r="AL250" s="61"/>
      <c r="AM250" s="58">
        <f>'จัดรูปแบบ 4'!B246</f>
        <v>0</v>
      </c>
      <c r="AN250" s="59">
        <f>'จัดรูปแบบ 4'!A246</f>
        <v>0</v>
      </c>
      <c r="AO250" s="8">
        <f>SUMIF('ไตรมาส 1'!$A$7:$A$506,AN250,'ไตรมาส 1'!$D$7:$D$506)</f>
        <v>0</v>
      </c>
      <c r="AP250" s="8">
        <f>SUMIF('ไตรมาส 1'!$A$7:$A$506,AN250,'ไตรมาส 1'!$E$7:$E$506)</f>
        <v>0</v>
      </c>
      <c r="AQ250" s="8">
        <f>SUM(SUMIF('ไตรมาส 1'!$A$7:$A$506,'ไตรมาส 4'!AN250,'ไตรมาส 1'!$F$7:$F$506),SUMIF('ไตรมาส 1'!$M$7:$M$506,'ไตรมาส 4'!AN250,'ไตรมาส 1'!$R$7:$R$506),SUMIF('ไตรมาส 1'!$Y$7:$Y$506,'ไตรมาส 4'!AN250,'ไตรมาส 1'!$AD$7:$AD$506),SUMIF('ไตรมาส 2'!$A$7:$A$506,'ไตรมาส 4'!AN250,'ไตรมาส 2'!$F$7:$F$506),SUMIF('ไตรมาส 2'!$M$7:$M$506,'ไตรมาส 4'!AN250,'ไตรมาส 2'!$R$7:$R$506),SUMIF('ไตรมาส 2'!$Y$7:$Y$506,'ไตรมาส 4'!AN250,'ไตรมาส 2'!$AD$7:$AD$506),SUMIF('ไตรมาส 3'!$A$7:$A$506,'ไตรมาส 4'!AN250,'ไตรมาส 3'!$F$7:$F$506),SUMIF('ไตรมาส 3'!$M$7:$M$506,'ไตรมาส 4'!AN250,'ไตรมาส 3'!$R$7:$R$506),SUMIF('ไตรมาส 3'!$Y$7:$Y$506,'ไตรมาส 4'!AN250,'ไตรมาส 3'!$AD$7:$AD$506),SUMIF($A$7:$A$506,AN250,$F$7:$F$506),SUMIF($M$7:$M$506,AN250,$R$7:$R$506),SUMIF($Y$7:$Y$506,AN250,$AD$7:$AD$506))</f>
        <v>0</v>
      </c>
      <c r="AR250" s="8">
        <f>SUM(SUMIF('ไตรมาส 1'!$A$7:$A$506,'ไตรมาส 4'!AN250,'ไตรมาส 1'!$G$7:$G$506),SUMIF('ไตรมาส 1'!$M$7:$M$506,'ไตรมาส 4'!AN250,'ไตรมาส 1'!$S$7:$S$506),SUMIF('ไตรมาส 1'!$Y$7:$Y$506,'ไตรมาส 4'!AN250,'ไตรมาส 1'!$AE$7:$AE$506),SUMIF('ไตรมาส 2'!$A$7:$A$506,'ไตรมาส 4'!AN250,'ไตรมาส 2'!$G$7:$G$506),SUMIF('ไตรมาส 2'!$M$7:$M$506,'ไตรมาส 4'!AN250,'ไตรมาส 2'!$S$7:$S$506),SUMIF('ไตรมาส 2'!$Y$7:$Y$506,'ไตรมาส 4'!AN250,'ไตรมาส 2'!$AE$7:$AE$506),SUMIF('ไตรมาส 3'!$A$7:$A$506,'ไตรมาส 4'!AN250,'ไตรมาส 3'!$G$7:$G$506),SUMIF('ไตรมาส 3'!$M$7:$M$506,'ไตรมาส 4'!AN250,'ไตรมาส 3'!$S$7:$S$506),SUMIF('ไตรมาส 3'!$Y$7:$Y$506,'ไตรมาส 4'!AN250,'ไตรมาส 3'!$AE$7:$AE$506),SUMIF($A$7:$A$506,AN250,$G$7:$G$506),SUMIF($M$7:$M$506,AN250,$S$7:$S$506),SUMIF($Y$7:$Y$506,AN250,$AE$7:$AE$506))</f>
        <v>0</v>
      </c>
      <c r="AS250" s="8">
        <f t="shared" si="6"/>
        <v>0</v>
      </c>
      <c r="AT250" s="8">
        <f t="shared" si="7"/>
        <v>0</v>
      </c>
      <c r="AU250" s="6"/>
      <c r="AV250" s="7"/>
      <c r="AW250" s="81"/>
    </row>
    <row r="251" spans="1:49" ht="24.75" thickTop="1" thickBot="1" x14ac:dyDescent="0.25">
      <c r="A251" s="62"/>
      <c r="B251" s="64"/>
      <c r="C251" s="63"/>
      <c r="D251" s="34"/>
      <c r="E251" s="31"/>
      <c r="F251" s="31"/>
      <c r="G251" s="32"/>
      <c r="H251" s="33"/>
      <c r="I251" s="35"/>
      <c r="J251" s="33"/>
      <c r="K251" s="34"/>
      <c r="L251" s="70"/>
      <c r="M251" s="62"/>
      <c r="N251" s="64"/>
      <c r="O251" s="63"/>
      <c r="P251" s="34"/>
      <c r="Q251" s="31"/>
      <c r="R251" s="31"/>
      <c r="S251" s="32"/>
      <c r="T251" s="33"/>
      <c r="U251" s="35"/>
      <c r="V251" s="33"/>
      <c r="W251" s="34"/>
      <c r="X251" s="74"/>
      <c r="Y251" s="62"/>
      <c r="Z251" s="64"/>
      <c r="AA251" s="63"/>
      <c r="AB251" s="34"/>
      <c r="AC251" s="31"/>
      <c r="AD251" s="31"/>
      <c r="AE251" s="32"/>
      <c r="AF251" s="33"/>
      <c r="AG251" s="35"/>
      <c r="AH251" s="33"/>
      <c r="AI251" s="34"/>
      <c r="AJ251" s="74"/>
      <c r="AK251" s="60"/>
      <c r="AL251" s="61"/>
      <c r="AM251" s="58">
        <f>'จัดรูปแบบ 4'!B247</f>
        <v>0</v>
      </c>
      <c r="AN251" s="59">
        <f>'จัดรูปแบบ 4'!A247</f>
        <v>0</v>
      </c>
      <c r="AO251" s="8">
        <f>SUMIF('ไตรมาส 1'!$A$7:$A$506,AN251,'ไตรมาส 1'!$D$7:$D$506)</f>
        <v>0</v>
      </c>
      <c r="AP251" s="8">
        <f>SUMIF('ไตรมาส 1'!$A$7:$A$506,AN251,'ไตรมาส 1'!$E$7:$E$506)</f>
        <v>0</v>
      </c>
      <c r="AQ251" s="8">
        <f>SUM(SUMIF('ไตรมาส 1'!$A$7:$A$506,'ไตรมาส 4'!AN251,'ไตรมาส 1'!$F$7:$F$506),SUMIF('ไตรมาส 1'!$M$7:$M$506,'ไตรมาส 4'!AN251,'ไตรมาส 1'!$R$7:$R$506),SUMIF('ไตรมาส 1'!$Y$7:$Y$506,'ไตรมาส 4'!AN251,'ไตรมาส 1'!$AD$7:$AD$506),SUMIF('ไตรมาส 2'!$A$7:$A$506,'ไตรมาส 4'!AN251,'ไตรมาส 2'!$F$7:$F$506),SUMIF('ไตรมาส 2'!$M$7:$M$506,'ไตรมาส 4'!AN251,'ไตรมาส 2'!$R$7:$R$506),SUMIF('ไตรมาส 2'!$Y$7:$Y$506,'ไตรมาส 4'!AN251,'ไตรมาส 2'!$AD$7:$AD$506),SUMIF('ไตรมาส 3'!$A$7:$A$506,'ไตรมาส 4'!AN251,'ไตรมาส 3'!$F$7:$F$506),SUMIF('ไตรมาส 3'!$M$7:$M$506,'ไตรมาส 4'!AN251,'ไตรมาส 3'!$R$7:$R$506),SUMIF('ไตรมาส 3'!$Y$7:$Y$506,'ไตรมาส 4'!AN251,'ไตรมาส 3'!$AD$7:$AD$506),SUMIF($A$7:$A$506,AN251,$F$7:$F$506),SUMIF($M$7:$M$506,AN251,$R$7:$R$506),SUMIF($Y$7:$Y$506,AN251,$AD$7:$AD$506))</f>
        <v>0</v>
      </c>
      <c r="AR251" s="8">
        <f>SUM(SUMIF('ไตรมาส 1'!$A$7:$A$506,'ไตรมาส 4'!AN251,'ไตรมาส 1'!$G$7:$G$506),SUMIF('ไตรมาส 1'!$M$7:$M$506,'ไตรมาส 4'!AN251,'ไตรมาส 1'!$S$7:$S$506),SUMIF('ไตรมาส 1'!$Y$7:$Y$506,'ไตรมาส 4'!AN251,'ไตรมาส 1'!$AE$7:$AE$506),SUMIF('ไตรมาส 2'!$A$7:$A$506,'ไตรมาส 4'!AN251,'ไตรมาส 2'!$G$7:$G$506),SUMIF('ไตรมาส 2'!$M$7:$M$506,'ไตรมาส 4'!AN251,'ไตรมาส 2'!$S$7:$S$506),SUMIF('ไตรมาส 2'!$Y$7:$Y$506,'ไตรมาส 4'!AN251,'ไตรมาส 2'!$AE$7:$AE$506),SUMIF('ไตรมาส 3'!$A$7:$A$506,'ไตรมาส 4'!AN251,'ไตรมาส 3'!$G$7:$G$506),SUMIF('ไตรมาส 3'!$M$7:$M$506,'ไตรมาส 4'!AN251,'ไตรมาส 3'!$S$7:$S$506),SUMIF('ไตรมาส 3'!$Y$7:$Y$506,'ไตรมาส 4'!AN251,'ไตรมาส 3'!$AE$7:$AE$506),SUMIF($A$7:$A$506,AN251,$G$7:$G$506),SUMIF($M$7:$M$506,AN251,$S$7:$S$506),SUMIF($Y$7:$Y$506,AN251,$AE$7:$AE$506))</f>
        <v>0</v>
      </c>
      <c r="AS251" s="8">
        <f t="shared" si="6"/>
        <v>0</v>
      </c>
      <c r="AT251" s="8">
        <f t="shared" si="7"/>
        <v>0</v>
      </c>
      <c r="AU251" s="6"/>
      <c r="AV251" s="7"/>
      <c r="AW251" s="81"/>
    </row>
    <row r="252" spans="1:49" ht="24.75" thickTop="1" thickBot="1" x14ac:dyDescent="0.25">
      <c r="A252" s="62"/>
      <c r="B252" s="64"/>
      <c r="C252" s="63"/>
      <c r="D252" s="34"/>
      <c r="E252" s="31"/>
      <c r="F252" s="31"/>
      <c r="G252" s="32"/>
      <c r="H252" s="33"/>
      <c r="I252" s="35"/>
      <c r="J252" s="33"/>
      <c r="K252" s="34"/>
      <c r="L252" s="70"/>
      <c r="M252" s="62"/>
      <c r="N252" s="64"/>
      <c r="O252" s="63"/>
      <c r="P252" s="34"/>
      <c r="Q252" s="31"/>
      <c r="R252" s="31"/>
      <c r="S252" s="32"/>
      <c r="T252" s="33"/>
      <c r="U252" s="35"/>
      <c r="V252" s="33"/>
      <c r="W252" s="34"/>
      <c r="X252" s="74"/>
      <c r="Y252" s="62"/>
      <c r="Z252" s="64"/>
      <c r="AA252" s="63"/>
      <c r="AB252" s="34"/>
      <c r="AC252" s="31"/>
      <c r="AD252" s="31"/>
      <c r="AE252" s="32"/>
      <c r="AF252" s="33"/>
      <c r="AG252" s="35"/>
      <c r="AH252" s="33"/>
      <c r="AI252" s="34"/>
      <c r="AJ252" s="74"/>
      <c r="AK252" s="60"/>
      <c r="AL252" s="61"/>
      <c r="AM252" s="58">
        <f>'จัดรูปแบบ 4'!B248</f>
        <v>0</v>
      </c>
      <c r="AN252" s="59">
        <f>'จัดรูปแบบ 4'!A248</f>
        <v>0</v>
      </c>
      <c r="AO252" s="8">
        <f>SUMIF('ไตรมาส 1'!$A$7:$A$506,AN252,'ไตรมาส 1'!$D$7:$D$506)</f>
        <v>0</v>
      </c>
      <c r="AP252" s="8">
        <f>SUMIF('ไตรมาส 1'!$A$7:$A$506,AN252,'ไตรมาส 1'!$E$7:$E$506)</f>
        <v>0</v>
      </c>
      <c r="AQ252" s="8">
        <f>SUM(SUMIF('ไตรมาส 1'!$A$7:$A$506,'ไตรมาส 4'!AN252,'ไตรมาส 1'!$F$7:$F$506),SUMIF('ไตรมาส 1'!$M$7:$M$506,'ไตรมาส 4'!AN252,'ไตรมาส 1'!$R$7:$R$506),SUMIF('ไตรมาส 1'!$Y$7:$Y$506,'ไตรมาส 4'!AN252,'ไตรมาส 1'!$AD$7:$AD$506),SUMIF('ไตรมาส 2'!$A$7:$A$506,'ไตรมาส 4'!AN252,'ไตรมาส 2'!$F$7:$F$506),SUMIF('ไตรมาส 2'!$M$7:$M$506,'ไตรมาส 4'!AN252,'ไตรมาส 2'!$R$7:$R$506),SUMIF('ไตรมาส 2'!$Y$7:$Y$506,'ไตรมาส 4'!AN252,'ไตรมาส 2'!$AD$7:$AD$506),SUMIF('ไตรมาส 3'!$A$7:$A$506,'ไตรมาส 4'!AN252,'ไตรมาส 3'!$F$7:$F$506),SUMIF('ไตรมาส 3'!$M$7:$M$506,'ไตรมาส 4'!AN252,'ไตรมาส 3'!$R$7:$R$506),SUMIF('ไตรมาส 3'!$Y$7:$Y$506,'ไตรมาส 4'!AN252,'ไตรมาส 3'!$AD$7:$AD$506),SUMIF($A$7:$A$506,AN252,$F$7:$F$506),SUMIF($M$7:$M$506,AN252,$R$7:$R$506),SUMIF($Y$7:$Y$506,AN252,$AD$7:$AD$506))</f>
        <v>0</v>
      </c>
      <c r="AR252" s="8">
        <f>SUM(SUMIF('ไตรมาส 1'!$A$7:$A$506,'ไตรมาส 4'!AN252,'ไตรมาส 1'!$G$7:$G$506),SUMIF('ไตรมาส 1'!$M$7:$M$506,'ไตรมาส 4'!AN252,'ไตรมาส 1'!$S$7:$S$506),SUMIF('ไตรมาส 1'!$Y$7:$Y$506,'ไตรมาส 4'!AN252,'ไตรมาส 1'!$AE$7:$AE$506),SUMIF('ไตรมาส 2'!$A$7:$A$506,'ไตรมาส 4'!AN252,'ไตรมาส 2'!$G$7:$G$506),SUMIF('ไตรมาส 2'!$M$7:$M$506,'ไตรมาส 4'!AN252,'ไตรมาส 2'!$S$7:$S$506),SUMIF('ไตรมาส 2'!$Y$7:$Y$506,'ไตรมาส 4'!AN252,'ไตรมาส 2'!$AE$7:$AE$506),SUMIF('ไตรมาส 3'!$A$7:$A$506,'ไตรมาส 4'!AN252,'ไตรมาส 3'!$G$7:$G$506),SUMIF('ไตรมาส 3'!$M$7:$M$506,'ไตรมาส 4'!AN252,'ไตรมาส 3'!$S$7:$S$506),SUMIF('ไตรมาส 3'!$Y$7:$Y$506,'ไตรมาส 4'!AN252,'ไตรมาส 3'!$AE$7:$AE$506),SUMIF($A$7:$A$506,AN252,$G$7:$G$506),SUMIF($M$7:$M$506,AN252,$S$7:$S$506),SUMIF($Y$7:$Y$506,AN252,$AE$7:$AE$506))</f>
        <v>0</v>
      </c>
      <c r="AS252" s="8">
        <f t="shared" si="6"/>
        <v>0</v>
      </c>
      <c r="AT252" s="8">
        <f t="shared" si="7"/>
        <v>0</v>
      </c>
      <c r="AU252" s="6"/>
      <c r="AV252" s="7"/>
      <c r="AW252" s="81"/>
    </row>
    <row r="253" spans="1:49" ht="24.75" thickTop="1" thickBot="1" x14ac:dyDescent="0.25">
      <c r="A253" s="62"/>
      <c r="B253" s="64"/>
      <c r="C253" s="63"/>
      <c r="D253" s="34"/>
      <c r="E253" s="31"/>
      <c r="F253" s="31"/>
      <c r="G253" s="32"/>
      <c r="H253" s="33"/>
      <c r="I253" s="35"/>
      <c r="J253" s="33"/>
      <c r="K253" s="34"/>
      <c r="L253" s="70"/>
      <c r="M253" s="62"/>
      <c r="N253" s="64"/>
      <c r="O253" s="63"/>
      <c r="P253" s="34"/>
      <c r="Q253" s="31"/>
      <c r="R253" s="31"/>
      <c r="S253" s="32"/>
      <c r="T253" s="33"/>
      <c r="U253" s="35"/>
      <c r="V253" s="33"/>
      <c r="W253" s="34"/>
      <c r="X253" s="74"/>
      <c r="Y253" s="62"/>
      <c r="Z253" s="64"/>
      <c r="AA253" s="63"/>
      <c r="AB253" s="34"/>
      <c r="AC253" s="31"/>
      <c r="AD253" s="31"/>
      <c r="AE253" s="32"/>
      <c r="AF253" s="33"/>
      <c r="AG253" s="35"/>
      <c r="AH253" s="33"/>
      <c r="AI253" s="34"/>
      <c r="AJ253" s="74"/>
      <c r="AK253" s="60"/>
      <c r="AL253" s="61"/>
      <c r="AM253" s="58">
        <f>'จัดรูปแบบ 4'!B249</f>
        <v>0</v>
      </c>
      <c r="AN253" s="59">
        <f>'จัดรูปแบบ 4'!A249</f>
        <v>0</v>
      </c>
      <c r="AO253" s="8">
        <f>SUMIF('ไตรมาส 1'!$A$7:$A$506,AN253,'ไตรมาส 1'!$D$7:$D$506)</f>
        <v>0</v>
      </c>
      <c r="AP253" s="8">
        <f>SUMIF('ไตรมาส 1'!$A$7:$A$506,AN253,'ไตรมาส 1'!$E$7:$E$506)</f>
        <v>0</v>
      </c>
      <c r="AQ253" s="8">
        <f>SUM(SUMIF('ไตรมาส 1'!$A$7:$A$506,'ไตรมาส 4'!AN253,'ไตรมาส 1'!$F$7:$F$506),SUMIF('ไตรมาส 1'!$M$7:$M$506,'ไตรมาส 4'!AN253,'ไตรมาส 1'!$R$7:$R$506),SUMIF('ไตรมาส 1'!$Y$7:$Y$506,'ไตรมาส 4'!AN253,'ไตรมาส 1'!$AD$7:$AD$506),SUMIF('ไตรมาส 2'!$A$7:$A$506,'ไตรมาส 4'!AN253,'ไตรมาส 2'!$F$7:$F$506),SUMIF('ไตรมาส 2'!$M$7:$M$506,'ไตรมาส 4'!AN253,'ไตรมาส 2'!$R$7:$R$506),SUMIF('ไตรมาส 2'!$Y$7:$Y$506,'ไตรมาส 4'!AN253,'ไตรมาส 2'!$AD$7:$AD$506),SUMIF('ไตรมาส 3'!$A$7:$A$506,'ไตรมาส 4'!AN253,'ไตรมาส 3'!$F$7:$F$506),SUMIF('ไตรมาส 3'!$M$7:$M$506,'ไตรมาส 4'!AN253,'ไตรมาส 3'!$R$7:$R$506),SUMIF('ไตรมาส 3'!$Y$7:$Y$506,'ไตรมาส 4'!AN253,'ไตรมาส 3'!$AD$7:$AD$506),SUMIF($A$7:$A$506,AN253,$F$7:$F$506),SUMIF($M$7:$M$506,AN253,$R$7:$R$506),SUMIF($Y$7:$Y$506,AN253,$AD$7:$AD$506))</f>
        <v>0</v>
      </c>
      <c r="AR253" s="8">
        <f>SUM(SUMIF('ไตรมาส 1'!$A$7:$A$506,'ไตรมาส 4'!AN253,'ไตรมาส 1'!$G$7:$G$506),SUMIF('ไตรมาส 1'!$M$7:$M$506,'ไตรมาส 4'!AN253,'ไตรมาส 1'!$S$7:$S$506),SUMIF('ไตรมาส 1'!$Y$7:$Y$506,'ไตรมาส 4'!AN253,'ไตรมาส 1'!$AE$7:$AE$506),SUMIF('ไตรมาส 2'!$A$7:$A$506,'ไตรมาส 4'!AN253,'ไตรมาส 2'!$G$7:$G$506),SUMIF('ไตรมาส 2'!$M$7:$M$506,'ไตรมาส 4'!AN253,'ไตรมาส 2'!$S$7:$S$506),SUMIF('ไตรมาส 2'!$Y$7:$Y$506,'ไตรมาส 4'!AN253,'ไตรมาส 2'!$AE$7:$AE$506),SUMIF('ไตรมาส 3'!$A$7:$A$506,'ไตรมาส 4'!AN253,'ไตรมาส 3'!$G$7:$G$506),SUMIF('ไตรมาส 3'!$M$7:$M$506,'ไตรมาส 4'!AN253,'ไตรมาส 3'!$S$7:$S$506),SUMIF('ไตรมาส 3'!$Y$7:$Y$506,'ไตรมาส 4'!AN253,'ไตรมาส 3'!$AE$7:$AE$506),SUMIF($A$7:$A$506,AN253,$G$7:$G$506),SUMIF($M$7:$M$506,AN253,$S$7:$S$506),SUMIF($Y$7:$Y$506,AN253,$AE$7:$AE$506))</f>
        <v>0</v>
      </c>
      <c r="AS253" s="8">
        <f t="shared" si="6"/>
        <v>0</v>
      </c>
      <c r="AT253" s="8">
        <f t="shared" si="7"/>
        <v>0</v>
      </c>
      <c r="AU253" s="6"/>
      <c r="AV253" s="7"/>
      <c r="AW253" s="81"/>
    </row>
    <row r="254" spans="1:49" ht="24.75" thickTop="1" thickBot="1" x14ac:dyDescent="0.25">
      <c r="A254" s="62"/>
      <c r="B254" s="64"/>
      <c r="C254" s="63"/>
      <c r="D254" s="34"/>
      <c r="E254" s="31"/>
      <c r="F254" s="31"/>
      <c r="G254" s="32"/>
      <c r="H254" s="33"/>
      <c r="I254" s="35"/>
      <c r="J254" s="33"/>
      <c r="K254" s="34"/>
      <c r="L254" s="70"/>
      <c r="M254" s="62"/>
      <c r="N254" s="64"/>
      <c r="O254" s="63"/>
      <c r="P254" s="34"/>
      <c r="Q254" s="31"/>
      <c r="R254" s="31"/>
      <c r="S254" s="32"/>
      <c r="T254" s="33"/>
      <c r="U254" s="35"/>
      <c r="V254" s="33"/>
      <c r="W254" s="34"/>
      <c r="X254" s="74"/>
      <c r="Y254" s="62"/>
      <c r="Z254" s="64"/>
      <c r="AA254" s="63"/>
      <c r="AB254" s="34"/>
      <c r="AC254" s="31"/>
      <c r="AD254" s="31"/>
      <c r="AE254" s="32"/>
      <c r="AF254" s="33"/>
      <c r="AG254" s="35"/>
      <c r="AH254" s="33"/>
      <c r="AI254" s="34"/>
      <c r="AJ254" s="74"/>
      <c r="AK254" s="60"/>
      <c r="AL254" s="61"/>
      <c r="AM254" s="58">
        <f>'จัดรูปแบบ 4'!B250</f>
        <v>0</v>
      </c>
      <c r="AN254" s="59">
        <f>'จัดรูปแบบ 4'!A250</f>
        <v>0</v>
      </c>
      <c r="AO254" s="8">
        <f>SUMIF('ไตรมาส 1'!$A$7:$A$506,AN254,'ไตรมาส 1'!$D$7:$D$506)</f>
        <v>0</v>
      </c>
      <c r="AP254" s="8">
        <f>SUMIF('ไตรมาส 1'!$A$7:$A$506,AN254,'ไตรมาส 1'!$E$7:$E$506)</f>
        <v>0</v>
      </c>
      <c r="AQ254" s="8">
        <f>SUM(SUMIF('ไตรมาส 1'!$A$7:$A$506,'ไตรมาส 4'!AN254,'ไตรมาส 1'!$F$7:$F$506),SUMIF('ไตรมาส 1'!$M$7:$M$506,'ไตรมาส 4'!AN254,'ไตรมาส 1'!$R$7:$R$506),SUMIF('ไตรมาส 1'!$Y$7:$Y$506,'ไตรมาส 4'!AN254,'ไตรมาส 1'!$AD$7:$AD$506),SUMIF('ไตรมาส 2'!$A$7:$A$506,'ไตรมาส 4'!AN254,'ไตรมาส 2'!$F$7:$F$506),SUMIF('ไตรมาส 2'!$M$7:$M$506,'ไตรมาส 4'!AN254,'ไตรมาส 2'!$R$7:$R$506),SUMIF('ไตรมาส 2'!$Y$7:$Y$506,'ไตรมาส 4'!AN254,'ไตรมาส 2'!$AD$7:$AD$506),SUMIF('ไตรมาส 3'!$A$7:$A$506,'ไตรมาส 4'!AN254,'ไตรมาส 3'!$F$7:$F$506),SUMIF('ไตรมาส 3'!$M$7:$M$506,'ไตรมาส 4'!AN254,'ไตรมาส 3'!$R$7:$R$506),SUMIF('ไตรมาส 3'!$Y$7:$Y$506,'ไตรมาส 4'!AN254,'ไตรมาส 3'!$AD$7:$AD$506),SUMIF($A$7:$A$506,AN254,$F$7:$F$506),SUMIF($M$7:$M$506,AN254,$R$7:$R$506),SUMIF($Y$7:$Y$506,AN254,$AD$7:$AD$506))</f>
        <v>0</v>
      </c>
      <c r="AR254" s="8">
        <f>SUM(SUMIF('ไตรมาส 1'!$A$7:$A$506,'ไตรมาส 4'!AN254,'ไตรมาส 1'!$G$7:$G$506),SUMIF('ไตรมาส 1'!$M$7:$M$506,'ไตรมาส 4'!AN254,'ไตรมาส 1'!$S$7:$S$506),SUMIF('ไตรมาส 1'!$Y$7:$Y$506,'ไตรมาส 4'!AN254,'ไตรมาส 1'!$AE$7:$AE$506),SUMIF('ไตรมาส 2'!$A$7:$A$506,'ไตรมาส 4'!AN254,'ไตรมาส 2'!$G$7:$G$506),SUMIF('ไตรมาส 2'!$M$7:$M$506,'ไตรมาส 4'!AN254,'ไตรมาส 2'!$S$7:$S$506),SUMIF('ไตรมาส 2'!$Y$7:$Y$506,'ไตรมาส 4'!AN254,'ไตรมาส 2'!$AE$7:$AE$506),SUMIF('ไตรมาส 3'!$A$7:$A$506,'ไตรมาส 4'!AN254,'ไตรมาส 3'!$G$7:$G$506),SUMIF('ไตรมาส 3'!$M$7:$M$506,'ไตรมาส 4'!AN254,'ไตรมาส 3'!$S$7:$S$506),SUMIF('ไตรมาส 3'!$Y$7:$Y$506,'ไตรมาส 4'!AN254,'ไตรมาส 3'!$AE$7:$AE$506),SUMIF($A$7:$A$506,AN254,$G$7:$G$506),SUMIF($M$7:$M$506,AN254,$S$7:$S$506),SUMIF($Y$7:$Y$506,AN254,$AE$7:$AE$506))</f>
        <v>0</v>
      </c>
      <c r="AS254" s="8">
        <f t="shared" si="6"/>
        <v>0</v>
      </c>
      <c r="AT254" s="8">
        <f t="shared" si="7"/>
        <v>0</v>
      </c>
      <c r="AU254" s="6"/>
      <c r="AV254" s="7"/>
      <c r="AW254" s="81"/>
    </row>
    <row r="255" spans="1:49" ht="24.75" thickTop="1" thickBot="1" x14ac:dyDescent="0.25">
      <c r="A255" s="62"/>
      <c r="B255" s="64"/>
      <c r="C255" s="63"/>
      <c r="D255" s="34"/>
      <c r="E255" s="31"/>
      <c r="F255" s="31"/>
      <c r="G255" s="32"/>
      <c r="H255" s="33"/>
      <c r="I255" s="35"/>
      <c r="J255" s="33"/>
      <c r="K255" s="34"/>
      <c r="L255" s="70"/>
      <c r="M255" s="62"/>
      <c r="N255" s="64"/>
      <c r="O255" s="63"/>
      <c r="P255" s="34"/>
      <c r="Q255" s="31"/>
      <c r="R255" s="31"/>
      <c r="S255" s="32"/>
      <c r="T255" s="33"/>
      <c r="U255" s="35"/>
      <c r="V255" s="33"/>
      <c r="W255" s="34"/>
      <c r="X255" s="74"/>
      <c r="Y255" s="62"/>
      <c r="Z255" s="64"/>
      <c r="AA255" s="63"/>
      <c r="AB255" s="34"/>
      <c r="AC255" s="31"/>
      <c r="AD255" s="31"/>
      <c r="AE255" s="32"/>
      <c r="AF255" s="33"/>
      <c r="AG255" s="35"/>
      <c r="AH255" s="33"/>
      <c r="AI255" s="34"/>
      <c r="AJ255" s="74"/>
      <c r="AK255" s="60"/>
      <c r="AL255" s="61"/>
      <c r="AM255" s="58">
        <f>'จัดรูปแบบ 4'!B251</f>
        <v>0</v>
      </c>
      <c r="AN255" s="59">
        <f>'จัดรูปแบบ 4'!A251</f>
        <v>0</v>
      </c>
      <c r="AO255" s="8">
        <f>SUMIF('ไตรมาส 1'!$A$7:$A$506,AN255,'ไตรมาส 1'!$D$7:$D$506)</f>
        <v>0</v>
      </c>
      <c r="AP255" s="8">
        <f>SUMIF('ไตรมาส 1'!$A$7:$A$506,AN255,'ไตรมาส 1'!$E$7:$E$506)</f>
        <v>0</v>
      </c>
      <c r="AQ255" s="8">
        <f>SUM(SUMIF('ไตรมาส 1'!$A$7:$A$506,'ไตรมาส 4'!AN255,'ไตรมาส 1'!$F$7:$F$506),SUMIF('ไตรมาส 1'!$M$7:$M$506,'ไตรมาส 4'!AN255,'ไตรมาส 1'!$R$7:$R$506),SUMIF('ไตรมาส 1'!$Y$7:$Y$506,'ไตรมาส 4'!AN255,'ไตรมาส 1'!$AD$7:$AD$506),SUMIF('ไตรมาส 2'!$A$7:$A$506,'ไตรมาส 4'!AN255,'ไตรมาส 2'!$F$7:$F$506),SUMIF('ไตรมาส 2'!$M$7:$M$506,'ไตรมาส 4'!AN255,'ไตรมาส 2'!$R$7:$R$506),SUMIF('ไตรมาส 2'!$Y$7:$Y$506,'ไตรมาส 4'!AN255,'ไตรมาส 2'!$AD$7:$AD$506),SUMIF('ไตรมาส 3'!$A$7:$A$506,'ไตรมาส 4'!AN255,'ไตรมาส 3'!$F$7:$F$506),SUMIF('ไตรมาส 3'!$M$7:$M$506,'ไตรมาส 4'!AN255,'ไตรมาส 3'!$R$7:$R$506),SUMIF('ไตรมาส 3'!$Y$7:$Y$506,'ไตรมาส 4'!AN255,'ไตรมาส 3'!$AD$7:$AD$506),SUMIF($A$7:$A$506,AN255,$F$7:$F$506),SUMIF($M$7:$M$506,AN255,$R$7:$R$506),SUMIF($Y$7:$Y$506,AN255,$AD$7:$AD$506))</f>
        <v>0</v>
      </c>
      <c r="AR255" s="8">
        <f>SUM(SUMIF('ไตรมาส 1'!$A$7:$A$506,'ไตรมาส 4'!AN255,'ไตรมาส 1'!$G$7:$G$506),SUMIF('ไตรมาส 1'!$M$7:$M$506,'ไตรมาส 4'!AN255,'ไตรมาส 1'!$S$7:$S$506),SUMIF('ไตรมาส 1'!$Y$7:$Y$506,'ไตรมาส 4'!AN255,'ไตรมาส 1'!$AE$7:$AE$506),SUMIF('ไตรมาส 2'!$A$7:$A$506,'ไตรมาส 4'!AN255,'ไตรมาส 2'!$G$7:$G$506),SUMIF('ไตรมาส 2'!$M$7:$M$506,'ไตรมาส 4'!AN255,'ไตรมาส 2'!$S$7:$S$506),SUMIF('ไตรมาส 2'!$Y$7:$Y$506,'ไตรมาส 4'!AN255,'ไตรมาส 2'!$AE$7:$AE$506),SUMIF('ไตรมาส 3'!$A$7:$A$506,'ไตรมาส 4'!AN255,'ไตรมาส 3'!$G$7:$G$506),SUMIF('ไตรมาส 3'!$M$7:$M$506,'ไตรมาส 4'!AN255,'ไตรมาส 3'!$S$7:$S$506),SUMIF('ไตรมาส 3'!$Y$7:$Y$506,'ไตรมาส 4'!AN255,'ไตรมาส 3'!$AE$7:$AE$506),SUMIF($A$7:$A$506,AN255,$G$7:$G$506),SUMIF($M$7:$M$506,AN255,$S$7:$S$506),SUMIF($Y$7:$Y$506,AN255,$AE$7:$AE$506))</f>
        <v>0</v>
      </c>
      <c r="AS255" s="8">
        <f t="shared" si="6"/>
        <v>0</v>
      </c>
      <c r="AT255" s="8">
        <f t="shared" si="7"/>
        <v>0</v>
      </c>
      <c r="AU255" s="6"/>
      <c r="AV255" s="7"/>
      <c r="AW255" s="81"/>
    </row>
    <row r="256" spans="1:49" ht="24.75" thickTop="1" thickBot="1" x14ac:dyDescent="0.25">
      <c r="A256" s="62"/>
      <c r="B256" s="64"/>
      <c r="C256" s="63"/>
      <c r="D256" s="34"/>
      <c r="E256" s="31"/>
      <c r="F256" s="31"/>
      <c r="G256" s="32"/>
      <c r="H256" s="33"/>
      <c r="I256" s="35"/>
      <c r="J256" s="33"/>
      <c r="K256" s="34"/>
      <c r="L256" s="70"/>
      <c r="M256" s="62"/>
      <c r="N256" s="64"/>
      <c r="O256" s="63"/>
      <c r="P256" s="34"/>
      <c r="Q256" s="31"/>
      <c r="R256" s="31"/>
      <c r="S256" s="32"/>
      <c r="T256" s="33"/>
      <c r="U256" s="35"/>
      <c r="V256" s="33"/>
      <c r="W256" s="34"/>
      <c r="X256" s="74"/>
      <c r="Y256" s="62"/>
      <c r="Z256" s="64"/>
      <c r="AA256" s="63"/>
      <c r="AB256" s="34"/>
      <c r="AC256" s="31"/>
      <c r="AD256" s="31"/>
      <c r="AE256" s="32"/>
      <c r="AF256" s="33"/>
      <c r="AG256" s="35"/>
      <c r="AH256" s="33"/>
      <c r="AI256" s="34"/>
      <c r="AJ256" s="74"/>
      <c r="AK256" s="60"/>
      <c r="AL256" s="61"/>
      <c r="AM256" s="58">
        <f>'จัดรูปแบบ 4'!B252</f>
        <v>0</v>
      </c>
      <c r="AN256" s="59">
        <f>'จัดรูปแบบ 4'!A252</f>
        <v>0</v>
      </c>
      <c r="AO256" s="8">
        <f>SUMIF('ไตรมาส 1'!$A$7:$A$506,AN256,'ไตรมาส 1'!$D$7:$D$506)</f>
        <v>0</v>
      </c>
      <c r="AP256" s="8">
        <f>SUMIF('ไตรมาส 1'!$A$7:$A$506,AN256,'ไตรมาส 1'!$E$7:$E$506)</f>
        <v>0</v>
      </c>
      <c r="AQ256" s="8">
        <f>SUM(SUMIF('ไตรมาส 1'!$A$7:$A$506,'ไตรมาส 4'!AN256,'ไตรมาส 1'!$F$7:$F$506),SUMIF('ไตรมาส 1'!$M$7:$M$506,'ไตรมาส 4'!AN256,'ไตรมาส 1'!$R$7:$R$506),SUMIF('ไตรมาส 1'!$Y$7:$Y$506,'ไตรมาส 4'!AN256,'ไตรมาส 1'!$AD$7:$AD$506),SUMIF('ไตรมาส 2'!$A$7:$A$506,'ไตรมาส 4'!AN256,'ไตรมาส 2'!$F$7:$F$506),SUMIF('ไตรมาส 2'!$M$7:$M$506,'ไตรมาส 4'!AN256,'ไตรมาส 2'!$R$7:$R$506),SUMIF('ไตรมาส 2'!$Y$7:$Y$506,'ไตรมาส 4'!AN256,'ไตรมาส 2'!$AD$7:$AD$506),SUMIF('ไตรมาส 3'!$A$7:$A$506,'ไตรมาส 4'!AN256,'ไตรมาส 3'!$F$7:$F$506),SUMIF('ไตรมาส 3'!$M$7:$M$506,'ไตรมาส 4'!AN256,'ไตรมาส 3'!$R$7:$R$506),SUMIF('ไตรมาส 3'!$Y$7:$Y$506,'ไตรมาส 4'!AN256,'ไตรมาส 3'!$AD$7:$AD$506),SUMIF($A$7:$A$506,AN256,$F$7:$F$506),SUMIF($M$7:$M$506,AN256,$R$7:$R$506),SUMIF($Y$7:$Y$506,AN256,$AD$7:$AD$506))</f>
        <v>0</v>
      </c>
      <c r="AR256" s="8">
        <f>SUM(SUMIF('ไตรมาส 1'!$A$7:$A$506,'ไตรมาส 4'!AN256,'ไตรมาส 1'!$G$7:$G$506),SUMIF('ไตรมาส 1'!$M$7:$M$506,'ไตรมาส 4'!AN256,'ไตรมาส 1'!$S$7:$S$506),SUMIF('ไตรมาส 1'!$Y$7:$Y$506,'ไตรมาส 4'!AN256,'ไตรมาส 1'!$AE$7:$AE$506),SUMIF('ไตรมาส 2'!$A$7:$A$506,'ไตรมาส 4'!AN256,'ไตรมาส 2'!$G$7:$G$506),SUMIF('ไตรมาส 2'!$M$7:$M$506,'ไตรมาส 4'!AN256,'ไตรมาส 2'!$S$7:$S$506),SUMIF('ไตรมาส 2'!$Y$7:$Y$506,'ไตรมาส 4'!AN256,'ไตรมาส 2'!$AE$7:$AE$506),SUMIF('ไตรมาส 3'!$A$7:$A$506,'ไตรมาส 4'!AN256,'ไตรมาส 3'!$G$7:$G$506),SUMIF('ไตรมาส 3'!$M$7:$M$506,'ไตรมาส 4'!AN256,'ไตรมาส 3'!$S$7:$S$506),SUMIF('ไตรมาส 3'!$Y$7:$Y$506,'ไตรมาส 4'!AN256,'ไตรมาส 3'!$AE$7:$AE$506),SUMIF($A$7:$A$506,AN256,$G$7:$G$506),SUMIF($M$7:$M$506,AN256,$S$7:$S$506),SUMIF($Y$7:$Y$506,AN256,$AE$7:$AE$506))</f>
        <v>0</v>
      </c>
      <c r="AS256" s="8">
        <f t="shared" si="6"/>
        <v>0</v>
      </c>
      <c r="AT256" s="8">
        <f t="shared" si="7"/>
        <v>0</v>
      </c>
      <c r="AU256" s="6"/>
      <c r="AV256" s="7"/>
      <c r="AW256" s="81"/>
    </row>
    <row r="257" spans="1:49" ht="24.75" thickTop="1" thickBot="1" x14ac:dyDescent="0.25">
      <c r="A257" s="62"/>
      <c r="B257" s="64"/>
      <c r="C257" s="63"/>
      <c r="D257" s="34"/>
      <c r="E257" s="31"/>
      <c r="F257" s="31"/>
      <c r="G257" s="32"/>
      <c r="H257" s="33"/>
      <c r="I257" s="35"/>
      <c r="J257" s="33"/>
      <c r="K257" s="34"/>
      <c r="L257" s="70"/>
      <c r="M257" s="62"/>
      <c r="N257" s="64"/>
      <c r="O257" s="63"/>
      <c r="P257" s="34"/>
      <c r="Q257" s="31"/>
      <c r="R257" s="31"/>
      <c r="S257" s="32"/>
      <c r="T257" s="33"/>
      <c r="U257" s="35"/>
      <c r="V257" s="33"/>
      <c r="W257" s="34"/>
      <c r="X257" s="74"/>
      <c r="Y257" s="62"/>
      <c r="Z257" s="64"/>
      <c r="AA257" s="63"/>
      <c r="AB257" s="34"/>
      <c r="AC257" s="31"/>
      <c r="AD257" s="31"/>
      <c r="AE257" s="32"/>
      <c r="AF257" s="33"/>
      <c r="AG257" s="35"/>
      <c r="AH257" s="33"/>
      <c r="AI257" s="34"/>
      <c r="AJ257" s="74"/>
      <c r="AK257" s="60"/>
      <c r="AL257" s="61"/>
      <c r="AM257" s="58">
        <f>'จัดรูปแบบ 4'!B253</f>
        <v>0</v>
      </c>
      <c r="AN257" s="59">
        <f>'จัดรูปแบบ 4'!A253</f>
        <v>0</v>
      </c>
      <c r="AO257" s="8">
        <f>SUMIF('ไตรมาส 1'!$A$7:$A$506,AN257,'ไตรมาส 1'!$D$7:$D$506)</f>
        <v>0</v>
      </c>
      <c r="AP257" s="8">
        <f>SUMIF('ไตรมาส 1'!$A$7:$A$506,AN257,'ไตรมาส 1'!$E$7:$E$506)</f>
        <v>0</v>
      </c>
      <c r="AQ257" s="8">
        <f>SUM(SUMIF('ไตรมาส 1'!$A$7:$A$506,'ไตรมาส 4'!AN257,'ไตรมาส 1'!$F$7:$F$506),SUMIF('ไตรมาส 1'!$M$7:$M$506,'ไตรมาส 4'!AN257,'ไตรมาส 1'!$R$7:$R$506),SUMIF('ไตรมาส 1'!$Y$7:$Y$506,'ไตรมาส 4'!AN257,'ไตรมาส 1'!$AD$7:$AD$506),SUMIF('ไตรมาส 2'!$A$7:$A$506,'ไตรมาส 4'!AN257,'ไตรมาส 2'!$F$7:$F$506),SUMIF('ไตรมาส 2'!$M$7:$M$506,'ไตรมาส 4'!AN257,'ไตรมาส 2'!$R$7:$R$506),SUMIF('ไตรมาส 2'!$Y$7:$Y$506,'ไตรมาส 4'!AN257,'ไตรมาส 2'!$AD$7:$AD$506),SUMIF('ไตรมาส 3'!$A$7:$A$506,'ไตรมาส 4'!AN257,'ไตรมาส 3'!$F$7:$F$506),SUMIF('ไตรมาส 3'!$M$7:$M$506,'ไตรมาส 4'!AN257,'ไตรมาส 3'!$R$7:$R$506),SUMIF('ไตรมาส 3'!$Y$7:$Y$506,'ไตรมาส 4'!AN257,'ไตรมาส 3'!$AD$7:$AD$506),SUMIF($A$7:$A$506,AN257,$F$7:$F$506),SUMIF($M$7:$M$506,AN257,$R$7:$R$506),SUMIF($Y$7:$Y$506,AN257,$AD$7:$AD$506))</f>
        <v>0</v>
      </c>
      <c r="AR257" s="8">
        <f>SUM(SUMIF('ไตรมาส 1'!$A$7:$A$506,'ไตรมาส 4'!AN257,'ไตรมาส 1'!$G$7:$G$506),SUMIF('ไตรมาส 1'!$M$7:$M$506,'ไตรมาส 4'!AN257,'ไตรมาส 1'!$S$7:$S$506),SUMIF('ไตรมาส 1'!$Y$7:$Y$506,'ไตรมาส 4'!AN257,'ไตรมาส 1'!$AE$7:$AE$506),SUMIF('ไตรมาส 2'!$A$7:$A$506,'ไตรมาส 4'!AN257,'ไตรมาส 2'!$G$7:$G$506),SUMIF('ไตรมาส 2'!$M$7:$M$506,'ไตรมาส 4'!AN257,'ไตรมาส 2'!$S$7:$S$506),SUMIF('ไตรมาส 2'!$Y$7:$Y$506,'ไตรมาส 4'!AN257,'ไตรมาส 2'!$AE$7:$AE$506),SUMIF('ไตรมาส 3'!$A$7:$A$506,'ไตรมาส 4'!AN257,'ไตรมาส 3'!$G$7:$G$506),SUMIF('ไตรมาส 3'!$M$7:$M$506,'ไตรมาส 4'!AN257,'ไตรมาส 3'!$S$7:$S$506),SUMIF('ไตรมาส 3'!$Y$7:$Y$506,'ไตรมาส 4'!AN257,'ไตรมาส 3'!$AE$7:$AE$506),SUMIF($A$7:$A$506,AN257,$G$7:$G$506),SUMIF($M$7:$M$506,AN257,$S$7:$S$506),SUMIF($Y$7:$Y$506,AN257,$AE$7:$AE$506))</f>
        <v>0</v>
      </c>
      <c r="AS257" s="8">
        <f t="shared" si="6"/>
        <v>0</v>
      </c>
      <c r="AT257" s="8">
        <f t="shared" si="7"/>
        <v>0</v>
      </c>
      <c r="AU257" s="6"/>
      <c r="AV257" s="7"/>
      <c r="AW257" s="81"/>
    </row>
    <row r="258" spans="1:49" ht="24.75" thickTop="1" thickBot="1" x14ac:dyDescent="0.25">
      <c r="A258" s="62"/>
      <c r="B258" s="64"/>
      <c r="C258" s="63"/>
      <c r="D258" s="34"/>
      <c r="E258" s="31"/>
      <c r="F258" s="31"/>
      <c r="G258" s="32"/>
      <c r="H258" s="33"/>
      <c r="I258" s="35"/>
      <c r="J258" s="33"/>
      <c r="K258" s="34"/>
      <c r="L258" s="70"/>
      <c r="M258" s="62"/>
      <c r="N258" s="64"/>
      <c r="O258" s="63"/>
      <c r="P258" s="34"/>
      <c r="Q258" s="31"/>
      <c r="R258" s="31"/>
      <c r="S258" s="32"/>
      <c r="T258" s="33"/>
      <c r="U258" s="35"/>
      <c r="V258" s="33"/>
      <c r="W258" s="34"/>
      <c r="X258" s="74"/>
      <c r="Y258" s="62"/>
      <c r="Z258" s="64"/>
      <c r="AA258" s="63"/>
      <c r="AB258" s="34"/>
      <c r="AC258" s="31"/>
      <c r="AD258" s="31"/>
      <c r="AE258" s="32"/>
      <c r="AF258" s="33"/>
      <c r="AG258" s="35"/>
      <c r="AH258" s="33"/>
      <c r="AI258" s="34"/>
      <c r="AJ258" s="74"/>
      <c r="AK258" s="60"/>
      <c r="AL258" s="61"/>
      <c r="AM258" s="58">
        <f>'จัดรูปแบบ 4'!B254</f>
        <v>0</v>
      </c>
      <c r="AN258" s="59">
        <f>'จัดรูปแบบ 4'!A254</f>
        <v>0</v>
      </c>
      <c r="AO258" s="8">
        <f>SUMIF('ไตรมาส 1'!$A$7:$A$506,AN258,'ไตรมาส 1'!$D$7:$D$506)</f>
        <v>0</v>
      </c>
      <c r="AP258" s="8">
        <f>SUMIF('ไตรมาส 1'!$A$7:$A$506,AN258,'ไตรมาส 1'!$E$7:$E$506)</f>
        <v>0</v>
      </c>
      <c r="AQ258" s="8">
        <f>SUM(SUMIF('ไตรมาส 1'!$A$7:$A$506,'ไตรมาส 4'!AN258,'ไตรมาส 1'!$F$7:$F$506),SUMIF('ไตรมาส 1'!$M$7:$M$506,'ไตรมาส 4'!AN258,'ไตรมาส 1'!$R$7:$R$506),SUMIF('ไตรมาส 1'!$Y$7:$Y$506,'ไตรมาส 4'!AN258,'ไตรมาส 1'!$AD$7:$AD$506),SUMIF('ไตรมาส 2'!$A$7:$A$506,'ไตรมาส 4'!AN258,'ไตรมาส 2'!$F$7:$F$506),SUMIF('ไตรมาส 2'!$M$7:$M$506,'ไตรมาส 4'!AN258,'ไตรมาส 2'!$R$7:$R$506),SUMIF('ไตรมาส 2'!$Y$7:$Y$506,'ไตรมาส 4'!AN258,'ไตรมาส 2'!$AD$7:$AD$506),SUMIF('ไตรมาส 3'!$A$7:$A$506,'ไตรมาส 4'!AN258,'ไตรมาส 3'!$F$7:$F$506),SUMIF('ไตรมาส 3'!$M$7:$M$506,'ไตรมาส 4'!AN258,'ไตรมาส 3'!$R$7:$R$506),SUMIF('ไตรมาส 3'!$Y$7:$Y$506,'ไตรมาส 4'!AN258,'ไตรมาส 3'!$AD$7:$AD$506),SUMIF($A$7:$A$506,AN258,$F$7:$F$506),SUMIF($M$7:$M$506,AN258,$R$7:$R$506),SUMIF($Y$7:$Y$506,AN258,$AD$7:$AD$506))</f>
        <v>0</v>
      </c>
      <c r="AR258" s="8">
        <f>SUM(SUMIF('ไตรมาส 1'!$A$7:$A$506,'ไตรมาส 4'!AN258,'ไตรมาส 1'!$G$7:$G$506),SUMIF('ไตรมาส 1'!$M$7:$M$506,'ไตรมาส 4'!AN258,'ไตรมาส 1'!$S$7:$S$506),SUMIF('ไตรมาส 1'!$Y$7:$Y$506,'ไตรมาส 4'!AN258,'ไตรมาส 1'!$AE$7:$AE$506),SUMIF('ไตรมาส 2'!$A$7:$A$506,'ไตรมาส 4'!AN258,'ไตรมาส 2'!$G$7:$G$506),SUMIF('ไตรมาส 2'!$M$7:$M$506,'ไตรมาส 4'!AN258,'ไตรมาส 2'!$S$7:$S$506),SUMIF('ไตรมาส 2'!$Y$7:$Y$506,'ไตรมาส 4'!AN258,'ไตรมาส 2'!$AE$7:$AE$506),SUMIF('ไตรมาส 3'!$A$7:$A$506,'ไตรมาส 4'!AN258,'ไตรมาส 3'!$G$7:$G$506),SUMIF('ไตรมาส 3'!$M$7:$M$506,'ไตรมาส 4'!AN258,'ไตรมาส 3'!$S$7:$S$506),SUMIF('ไตรมาส 3'!$Y$7:$Y$506,'ไตรมาส 4'!AN258,'ไตรมาส 3'!$AE$7:$AE$506),SUMIF($A$7:$A$506,AN258,$G$7:$G$506),SUMIF($M$7:$M$506,AN258,$S$7:$S$506),SUMIF($Y$7:$Y$506,AN258,$AE$7:$AE$506))</f>
        <v>0</v>
      </c>
      <c r="AS258" s="8">
        <f t="shared" si="6"/>
        <v>0</v>
      </c>
      <c r="AT258" s="8">
        <f t="shared" si="7"/>
        <v>0</v>
      </c>
      <c r="AU258" s="6"/>
      <c r="AV258" s="7"/>
      <c r="AW258" s="81"/>
    </row>
    <row r="259" spans="1:49" ht="24.75" thickTop="1" thickBot="1" x14ac:dyDescent="0.25">
      <c r="A259" s="62"/>
      <c r="B259" s="64"/>
      <c r="C259" s="63"/>
      <c r="D259" s="34"/>
      <c r="E259" s="31"/>
      <c r="F259" s="31"/>
      <c r="G259" s="32"/>
      <c r="H259" s="33"/>
      <c r="I259" s="35"/>
      <c r="J259" s="33"/>
      <c r="K259" s="34"/>
      <c r="L259" s="70"/>
      <c r="M259" s="62"/>
      <c r="N259" s="64"/>
      <c r="O259" s="63"/>
      <c r="P259" s="34"/>
      <c r="Q259" s="31"/>
      <c r="R259" s="31"/>
      <c r="S259" s="32"/>
      <c r="T259" s="33"/>
      <c r="U259" s="35"/>
      <c r="V259" s="33"/>
      <c r="W259" s="34"/>
      <c r="X259" s="74"/>
      <c r="Y259" s="62"/>
      <c r="Z259" s="64"/>
      <c r="AA259" s="63"/>
      <c r="AB259" s="34"/>
      <c r="AC259" s="31"/>
      <c r="AD259" s="31"/>
      <c r="AE259" s="32"/>
      <c r="AF259" s="33"/>
      <c r="AG259" s="35"/>
      <c r="AH259" s="33"/>
      <c r="AI259" s="34"/>
      <c r="AJ259" s="74"/>
      <c r="AK259" s="60"/>
      <c r="AL259" s="61"/>
      <c r="AM259" s="58">
        <f>'จัดรูปแบบ 4'!B255</f>
        <v>0</v>
      </c>
      <c r="AN259" s="59">
        <f>'จัดรูปแบบ 4'!A255</f>
        <v>0</v>
      </c>
      <c r="AO259" s="8">
        <f>SUMIF('ไตรมาส 1'!$A$7:$A$506,AN259,'ไตรมาส 1'!$D$7:$D$506)</f>
        <v>0</v>
      </c>
      <c r="AP259" s="8">
        <f>SUMIF('ไตรมาส 1'!$A$7:$A$506,AN259,'ไตรมาส 1'!$E$7:$E$506)</f>
        <v>0</v>
      </c>
      <c r="AQ259" s="8">
        <f>SUM(SUMIF('ไตรมาส 1'!$A$7:$A$506,'ไตรมาส 4'!AN259,'ไตรมาส 1'!$F$7:$F$506),SUMIF('ไตรมาส 1'!$M$7:$M$506,'ไตรมาส 4'!AN259,'ไตรมาส 1'!$R$7:$R$506),SUMIF('ไตรมาส 1'!$Y$7:$Y$506,'ไตรมาส 4'!AN259,'ไตรมาส 1'!$AD$7:$AD$506),SUMIF('ไตรมาส 2'!$A$7:$A$506,'ไตรมาส 4'!AN259,'ไตรมาส 2'!$F$7:$F$506),SUMIF('ไตรมาส 2'!$M$7:$M$506,'ไตรมาส 4'!AN259,'ไตรมาส 2'!$R$7:$R$506),SUMIF('ไตรมาส 2'!$Y$7:$Y$506,'ไตรมาส 4'!AN259,'ไตรมาส 2'!$AD$7:$AD$506),SUMIF('ไตรมาส 3'!$A$7:$A$506,'ไตรมาส 4'!AN259,'ไตรมาส 3'!$F$7:$F$506),SUMIF('ไตรมาส 3'!$M$7:$M$506,'ไตรมาส 4'!AN259,'ไตรมาส 3'!$R$7:$R$506),SUMIF('ไตรมาส 3'!$Y$7:$Y$506,'ไตรมาส 4'!AN259,'ไตรมาส 3'!$AD$7:$AD$506),SUMIF($A$7:$A$506,AN259,$F$7:$F$506),SUMIF($M$7:$M$506,AN259,$R$7:$R$506),SUMIF($Y$7:$Y$506,AN259,$AD$7:$AD$506))</f>
        <v>0</v>
      </c>
      <c r="AR259" s="8">
        <f>SUM(SUMIF('ไตรมาส 1'!$A$7:$A$506,'ไตรมาส 4'!AN259,'ไตรมาส 1'!$G$7:$G$506),SUMIF('ไตรมาส 1'!$M$7:$M$506,'ไตรมาส 4'!AN259,'ไตรมาส 1'!$S$7:$S$506),SUMIF('ไตรมาส 1'!$Y$7:$Y$506,'ไตรมาส 4'!AN259,'ไตรมาส 1'!$AE$7:$AE$506),SUMIF('ไตรมาส 2'!$A$7:$A$506,'ไตรมาส 4'!AN259,'ไตรมาส 2'!$G$7:$G$506),SUMIF('ไตรมาส 2'!$M$7:$M$506,'ไตรมาส 4'!AN259,'ไตรมาส 2'!$S$7:$S$506),SUMIF('ไตรมาส 2'!$Y$7:$Y$506,'ไตรมาส 4'!AN259,'ไตรมาส 2'!$AE$7:$AE$506),SUMIF('ไตรมาส 3'!$A$7:$A$506,'ไตรมาส 4'!AN259,'ไตรมาส 3'!$G$7:$G$506),SUMIF('ไตรมาส 3'!$M$7:$M$506,'ไตรมาส 4'!AN259,'ไตรมาส 3'!$S$7:$S$506),SUMIF('ไตรมาส 3'!$Y$7:$Y$506,'ไตรมาส 4'!AN259,'ไตรมาส 3'!$AE$7:$AE$506),SUMIF($A$7:$A$506,AN259,$G$7:$G$506),SUMIF($M$7:$M$506,AN259,$S$7:$S$506),SUMIF($Y$7:$Y$506,AN259,$AE$7:$AE$506))</f>
        <v>0</v>
      </c>
      <c r="AS259" s="8">
        <f t="shared" si="6"/>
        <v>0</v>
      </c>
      <c r="AT259" s="8">
        <f t="shared" si="7"/>
        <v>0</v>
      </c>
      <c r="AU259" s="6"/>
      <c r="AV259" s="7"/>
      <c r="AW259" s="81"/>
    </row>
    <row r="260" spans="1:49" ht="24.75" thickTop="1" thickBot="1" x14ac:dyDescent="0.25">
      <c r="A260" s="62"/>
      <c r="B260" s="64"/>
      <c r="C260" s="63"/>
      <c r="D260" s="34"/>
      <c r="E260" s="31"/>
      <c r="F260" s="31"/>
      <c r="G260" s="32"/>
      <c r="H260" s="33"/>
      <c r="I260" s="35"/>
      <c r="J260" s="33"/>
      <c r="K260" s="34"/>
      <c r="L260" s="70"/>
      <c r="M260" s="62"/>
      <c r="N260" s="64"/>
      <c r="O260" s="63"/>
      <c r="P260" s="34"/>
      <c r="Q260" s="31"/>
      <c r="R260" s="31"/>
      <c r="S260" s="32"/>
      <c r="T260" s="33"/>
      <c r="U260" s="35"/>
      <c r="V260" s="33"/>
      <c r="W260" s="34"/>
      <c r="X260" s="74"/>
      <c r="Y260" s="62"/>
      <c r="Z260" s="64"/>
      <c r="AA260" s="63"/>
      <c r="AB260" s="34"/>
      <c r="AC260" s="31"/>
      <c r="AD260" s="31"/>
      <c r="AE260" s="32"/>
      <c r="AF260" s="33"/>
      <c r="AG260" s="35"/>
      <c r="AH260" s="33"/>
      <c r="AI260" s="34"/>
      <c r="AJ260" s="74"/>
      <c r="AK260" s="60"/>
      <c r="AL260" s="61"/>
      <c r="AM260" s="58">
        <f>'จัดรูปแบบ 4'!B256</f>
        <v>0</v>
      </c>
      <c r="AN260" s="59">
        <f>'จัดรูปแบบ 4'!A256</f>
        <v>0</v>
      </c>
      <c r="AO260" s="8">
        <f>SUMIF('ไตรมาส 1'!$A$7:$A$506,AN260,'ไตรมาส 1'!$D$7:$D$506)</f>
        <v>0</v>
      </c>
      <c r="AP260" s="8">
        <f>SUMIF('ไตรมาส 1'!$A$7:$A$506,AN260,'ไตรมาส 1'!$E$7:$E$506)</f>
        <v>0</v>
      </c>
      <c r="AQ260" s="8">
        <f>SUM(SUMIF('ไตรมาส 1'!$A$7:$A$506,'ไตรมาส 4'!AN260,'ไตรมาส 1'!$F$7:$F$506),SUMIF('ไตรมาส 1'!$M$7:$M$506,'ไตรมาส 4'!AN260,'ไตรมาส 1'!$R$7:$R$506),SUMIF('ไตรมาส 1'!$Y$7:$Y$506,'ไตรมาส 4'!AN260,'ไตรมาส 1'!$AD$7:$AD$506),SUMIF('ไตรมาส 2'!$A$7:$A$506,'ไตรมาส 4'!AN260,'ไตรมาส 2'!$F$7:$F$506),SUMIF('ไตรมาส 2'!$M$7:$M$506,'ไตรมาส 4'!AN260,'ไตรมาส 2'!$R$7:$R$506),SUMIF('ไตรมาส 2'!$Y$7:$Y$506,'ไตรมาส 4'!AN260,'ไตรมาส 2'!$AD$7:$AD$506),SUMIF('ไตรมาส 3'!$A$7:$A$506,'ไตรมาส 4'!AN260,'ไตรมาส 3'!$F$7:$F$506),SUMIF('ไตรมาส 3'!$M$7:$M$506,'ไตรมาส 4'!AN260,'ไตรมาส 3'!$R$7:$R$506),SUMIF('ไตรมาส 3'!$Y$7:$Y$506,'ไตรมาส 4'!AN260,'ไตรมาส 3'!$AD$7:$AD$506),SUMIF($A$7:$A$506,AN260,$F$7:$F$506),SUMIF($M$7:$M$506,AN260,$R$7:$R$506),SUMIF($Y$7:$Y$506,AN260,$AD$7:$AD$506))</f>
        <v>0</v>
      </c>
      <c r="AR260" s="8">
        <f>SUM(SUMIF('ไตรมาส 1'!$A$7:$A$506,'ไตรมาส 4'!AN260,'ไตรมาส 1'!$G$7:$G$506),SUMIF('ไตรมาส 1'!$M$7:$M$506,'ไตรมาส 4'!AN260,'ไตรมาส 1'!$S$7:$S$506),SUMIF('ไตรมาส 1'!$Y$7:$Y$506,'ไตรมาส 4'!AN260,'ไตรมาส 1'!$AE$7:$AE$506),SUMIF('ไตรมาส 2'!$A$7:$A$506,'ไตรมาส 4'!AN260,'ไตรมาส 2'!$G$7:$G$506),SUMIF('ไตรมาส 2'!$M$7:$M$506,'ไตรมาส 4'!AN260,'ไตรมาส 2'!$S$7:$S$506),SUMIF('ไตรมาส 2'!$Y$7:$Y$506,'ไตรมาส 4'!AN260,'ไตรมาส 2'!$AE$7:$AE$506),SUMIF('ไตรมาส 3'!$A$7:$A$506,'ไตรมาส 4'!AN260,'ไตรมาส 3'!$G$7:$G$506),SUMIF('ไตรมาส 3'!$M$7:$M$506,'ไตรมาส 4'!AN260,'ไตรมาส 3'!$S$7:$S$506),SUMIF('ไตรมาส 3'!$Y$7:$Y$506,'ไตรมาส 4'!AN260,'ไตรมาส 3'!$AE$7:$AE$506),SUMIF($A$7:$A$506,AN260,$G$7:$G$506),SUMIF($M$7:$M$506,AN260,$S$7:$S$506),SUMIF($Y$7:$Y$506,AN260,$AE$7:$AE$506))</f>
        <v>0</v>
      </c>
      <c r="AS260" s="8">
        <f t="shared" si="6"/>
        <v>0</v>
      </c>
      <c r="AT260" s="8">
        <f t="shared" si="7"/>
        <v>0</v>
      </c>
      <c r="AU260" s="6"/>
      <c r="AV260" s="7"/>
      <c r="AW260" s="81"/>
    </row>
    <row r="261" spans="1:49" ht="24.75" thickTop="1" thickBot="1" x14ac:dyDescent="0.25">
      <c r="A261" s="62"/>
      <c r="B261" s="64"/>
      <c r="C261" s="63"/>
      <c r="D261" s="34"/>
      <c r="E261" s="31"/>
      <c r="F261" s="31"/>
      <c r="G261" s="32"/>
      <c r="H261" s="33"/>
      <c r="I261" s="35"/>
      <c r="J261" s="33"/>
      <c r="K261" s="34"/>
      <c r="L261" s="70"/>
      <c r="M261" s="62"/>
      <c r="N261" s="64"/>
      <c r="O261" s="63"/>
      <c r="P261" s="34"/>
      <c r="Q261" s="31"/>
      <c r="R261" s="31"/>
      <c r="S261" s="32"/>
      <c r="T261" s="33"/>
      <c r="U261" s="35"/>
      <c r="V261" s="33"/>
      <c r="W261" s="34"/>
      <c r="X261" s="74"/>
      <c r="Y261" s="62"/>
      <c r="Z261" s="64"/>
      <c r="AA261" s="63"/>
      <c r="AB261" s="34"/>
      <c r="AC261" s="31"/>
      <c r="AD261" s="31"/>
      <c r="AE261" s="32"/>
      <c r="AF261" s="33"/>
      <c r="AG261" s="35"/>
      <c r="AH261" s="33"/>
      <c r="AI261" s="34"/>
      <c r="AJ261" s="74"/>
      <c r="AK261" s="60"/>
      <c r="AL261" s="61"/>
      <c r="AM261" s="58">
        <f>'จัดรูปแบบ 4'!B257</f>
        <v>0</v>
      </c>
      <c r="AN261" s="59">
        <f>'จัดรูปแบบ 4'!A257</f>
        <v>0</v>
      </c>
      <c r="AO261" s="8">
        <f>SUMIF('ไตรมาส 1'!$A$7:$A$506,AN261,'ไตรมาส 1'!$D$7:$D$506)</f>
        <v>0</v>
      </c>
      <c r="AP261" s="8">
        <f>SUMIF('ไตรมาส 1'!$A$7:$A$506,AN261,'ไตรมาส 1'!$E$7:$E$506)</f>
        <v>0</v>
      </c>
      <c r="AQ261" s="8">
        <f>SUM(SUMIF('ไตรมาส 1'!$A$7:$A$506,'ไตรมาส 4'!AN261,'ไตรมาส 1'!$F$7:$F$506),SUMIF('ไตรมาส 1'!$M$7:$M$506,'ไตรมาส 4'!AN261,'ไตรมาส 1'!$R$7:$R$506),SUMIF('ไตรมาส 1'!$Y$7:$Y$506,'ไตรมาส 4'!AN261,'ไตรมาส 1'!$AD$7:$AD$506),SUMIF('ไตรมาส 2'!$A$7:$A$506,'ไตรมาส 4'!AN261,'ไตรมาส 2'!$F$7:$F$506),SUMIF('ไตรมาส 2'!$M$7:$M$506,'ไตรมาส 4'!AN261,'ไตรมาส 2'!$R$7:$R$506),SUMIF('ไตรมาส 2'!$Y$7:$Y$506,'ไตรมาส 4'!AN261,'ไตรมาส 2'!$AD$7:$AD$506),SUMIF('ไตรมาส 3'!$A$7:$A$506,'ไตรมาส 4'!AN261,'ไตรมาส 3'!$F$7:$F$506),SUMIF('ไตรมาส 3'!$M$7:$M$506,'ไตรมาส 4'!AN261,'ไตรมาส 3'!$R$7:$R$506),SUMIF('ไตรมาส 3'!$Y$7:$Y$506,'ไตรมาส 4'!AN261,'ไตรมาส 3'!$AD$7:$AD$506),SUMIF($A$7:$A$506,AN261,$F$7:$F$506),SUMIF($M$7:$M$506,AN261,$R$7:$R$506),SUMIF($Y$7:$Y$506,AN261,$AD$7:$AD$506))</f>
        <v>0</v>
      </c>
      <c r="AR261" s="8">
        <f>SUM(SUMIF('ไตรมาส 1'!$A$7:$A$506,'ไตรมาส 4'!AN261,'ไตรมาส 1'!$G$7:$G$506),SUMIF('ไตรมาส 1'!$M$7:$M$506,'ไตรมาส 4'!AN261,'ไตรมาส 1'!$S$7:$S$506),SUMIF('ไตรมาส 1'!$Y$7:$Y$506,'ไตรมาส 4'!AN261,'ไตรมาส 1'!$AE$7:$AE$506),SUMIF('ไตรมาส 2'!$A$7:$A$506,'ไตรมาส 4'!AN261,'ไตรมาส 2'!$G$7:$G$506),SUMIF('ไตรมาส 2'!$M$7:$M$506,'ไตรมาส 4'!AN261,'ไตรมาส 2'!$S$7:$S$506),SUMIF('ไตรมาส 2'!$Y$7:$Y$506,'ไตรมาส 4'!AN261,'ไตรมาส 2'!$AE$7:$AE$506),SUMIF('ไตรมาส 3'!$A$7:$A$506,'ไตรมาส 4'!AN261,'ไตรมาส 3'!$G$7:$G$506),SUMIF('ไตรมาส 3'!$M$7:$M$506,'ไตรมาส 4'!AN261,'ไตรมาส 3'!$S$7:$S$506),SUMIF('ไตรมาส 3'!$Y$7:$Y$506,'ไตรมาส 4'!AN261,'ไตรมาส 3'!$AE$7:$AE$506),SUMIF($A$7:$A$506,AN261,$G$7:$G$506),SUMIF($M$7:$M$506,AN261,$S$7:$S$506),SUMIF($Y$7:$Y$506,AN261,$AE$7:$AE$506))</f>
        <v>0</v>
      </c>
      <c r="AS261" s="8">
        <f t="shared" si="6"/>
        <v>0</v>
      </c>
      <c r="AT261" s="8">
        <f t="shared" si="7"/>
        <v>0</v>
      </c>
      <c r="AU261" s="6"/>
      <c r="AV261" s="7"/>
      <c r="AW261" s="81"/>
    </row>
    <row r="262" spans="1:49" ht="24.75" thickTop="1" thickBot="1" x14ac:dyDescent="0.25">
      <c r="A262" s="62"/>
      <c r="B262" s="64"/>
      <c r="C262" s="63"/>
      <c r="D262" s="34"/>
      <c r="E262" s="31"/>
      <c r="F262" s="31"/>
      <c r="G262" s="32"/>
      <c r="H262" s="33"/>
      <c r="I262" s="35"/>
      <c r="J262" s="33"/>
      <c r="K262" s="34"/>
      <c r="L262" s="70"/>
      <c r="M262" s="62"/>
      <c r="N262" s="64"/>
      <c r="O262" s="63"/>
      <c r="P262" s="34"/>
      <c r="Q262" s="31"/>
      <c r="R262" s="31"/>
      <c r="S262" s="32"/>
      <c r="T262" s="33"/>
      <c r="U262" s="35"/>
      <c r="V262" s="33"/>
      <c r="W262" s="34"/>
      <c r="X262" s="74"/>
      <c r="Y262" s="62"/>
      <c r="Z262" s="64"/>
      <c r="AA262" s="63"/>
      <c r="AB262" s="34"/>
      <c r="AC262" s="31"/>
      <c r="AD262" s="31"/>
      <c r="AE262" s="32"/>
      <c r="AF262" s="33"/>
      <c r="AG262" s="35"/>
      <c r="AH262" s="33"/>
      <c r="AI262" s="34"/>
      <c r="AJ262" s="74"/>
      <c r="AK262" s="60"/>
      <c r="AL262" s="61"/>
      <c r="AM262" s="58">
        <f>'จัดรูปแบบ 4'!B258</f>
        <v>0</v>
      </c>
      <c r="AN262" s="59">
        <f>'จัดรูปแบบ 4'!A258</f>
        <v>0</v>
      </c>
      <c r="AO262" s="8">
        <f>SUMIF('ไตรมาส 1'!$A$7:$A$506,AN262,'ไตรมาส 1'!$D$7:$D$506)</f>
        <v>0</v>
      </c>
      <c r="AP262" s="8">
        <f>SUMIF('ไตรมาส 1'!$A$7:$A$506,AN262,'ไตรมาส 1'!$E$7:$E$506)</f>
        <v>0</v>
      </c>
      <c r="AQ262" s="8">
        <f>SUM(SUMIF('ไตรมาส 1'!$A$7:$A$506,'ไตรมาส 4'!AN262,'ไตรมาส 1'!$F$7:$F$506),SUMIF('ไตรมาส 1'!$M$7:$M$506,'ไตรมาส 4'!AN262,'ไตรมาส 1'!$R$7:$R$506),SUMIF('ไตรมาส 1'!$Y$7:$Y$506,'ไตรมาส 4'!AN262,'ไตรมาส 1'!$AD$7:$AD$506),SUMIF('ไตรมาส 2'!$A$7:$A$506,'ไตรมาส 4'!AN262,'ไตรมาส 2'!$F$7:$F$506),SUMIF('ไตรมาส 2'!$M$7:$M$506,'ไตรมาส 4'!AN262,'ไตรมาส 2'!$R$7:$R$506),SUMIF('ไตรมาส 2'!$Y$7:$Y$506,'ไตรมาส 4'!AN262,'ไตรมาส 2'!$AD$7:$AD$506),SUMIF('ไตรมาส 3'!$A$7:$A$506,'ไตรมาส 4'!AN262,'ไตรมาส 3'!$F$7:$F$506),SUMIF('ไตรมาส 3'!$M$7:$M$506,'ไตรมาส 4'!AN262,'ไตรมาส 3'!$R$7:$R$506),SUMIF('ไตรมาส 3'!$Y$7:$Y$506,'ไตรมาส 4'!AN262,'ไตรมาส 3'!$AD$7:$AD$506),SUMIF($A$7:$A$506,AN262,$F$7:$F$506),SUMIF($M$7:$M$506,AN262,$R$7:$R$506),SUMIF($Y$7:$Y$506,AN262,$AD$7:$AD$506))</f>
        <v>0</v>
      </c>
      <c r="AR262" s="8">
        <f>SUM(SUMIF('ไตรมาส 1'!$A$7:$A$506,'ไตรมาส 4'!AN262,'ไตรมาส 1'!$G$7:$G$506),SUMIF('ไตรมาส 1'!$M$7:$M$506,'ไตรมาส 4'!AN262,'ไตรมาส 1'!$S$7:$S$506),SUMIF('ไตรมาส 1'!$Y$7:$Y$506,'ไตรมาส 4'!AN262,'ไตรมาส 1'!$AE$7:$AE$506),SUMIF('ไตรมาส 2'!$A$7:$A$506,'ไตรมาส 4'!AN262,'ไตรมาส 2'!$G$7:$G$506),SUMIF('ไตรมาส 2'!$M$7:$M$506,'ไตรมาส 4'!AN262,'ไตรมาส 2'!$S$7:$S$506),SUMIF('ไตรมาส 2'!$Y$7:$Y$506,'ไตรมาส 4'!AN262,'ไตรมาส 2'!$AE$7:$AE$506),SUMIF('ไตรมาส 3'!$A$7:$A$506,'ไตรมาส 4'!AN262,'ไตรมาส 3'!$G$7:$G$506),SUMIF('ไตรมาส 3'!$M$7:$M$506,'ไตรมาส 4'!AN262,'ไตรมาส 3'!$S$7:$S$506),SUMIF('ไตรมาส 3'!$Y$7:$Y$506,'ไตรมาส 4'!AN262,'ไตรมาส 3'!$AE$7:$AE$506),SUMIF($A$7:$A$506,AN262,$G$7:$G$506),SUMIF($M$7:$M$506,AN262,$S$7:$S$506),SUMIF($Y$7:$Y$506,AN262,$AE$7:$AE$506))</f>
        <v>0</v>
      </c>
      <c r="AS262" s="8">
        <f t="shared" si="6"/>
        <v>0</v>
      </c>
      <c r="AT262" s="8">
        <f t="shared" si="7"/>
        <v>0</v>
      </c>
      <c r="AU262" s="6"/>
      <c r="AV262" s="7"/>
      <c r="AW262" s="81"/>
    </row>
    <row r="263" spans="1:49" ht="24.75" thickTop="1" thickBot="1" x14ac:dyDescent="0.25">
      <c r="A263" s="62"/>
      <c r="B263" s="64"/>
      <c r="C263" s="63"/>
      <c r="D263" s="34"/>
      <c r="E263" s="31"/>
      <c r="F263" s="31"/>
      <c r="G263" s="32"/>
      <c r="H263" s="33"/>
      <c r="I263" s="35"/>
      <c r="J263" s="33"/>
      <c r="K263" s="34"/>
      <c r="L263" s="70"/>
      <c r="M263" s="62"/>
      <c r="N263" s="64"/>
      <c r="O263" s="63"/>
      <c r="P263" s="34"/>
      <c r="Q263" s="31"/>
      <c r="R263" s="31"/>
      <c r="S263" s="32"/>
      <c r="T263" s="33"/>
      <c r="U263" s="35"/>
      <c r="V263" s="33"/>
      <c r="W263" s="34"/>
      <c r="X263" s="74"/>
      <c r="Y263" s="62"/>
      <c r="Z263" s="64"/>
      <c r="AA263" s="63"/>
      <c r="AB263" s="34"/>
      <c r="AC263" s="31"/>
      <c r="AD263" s="31"/>
      <c r="AE263" s="32"/>
      <c r="AF263" s="33"/>
      <c r="AG263" s="35"/>
      <c r="AH263" s="33"/>
      <c r="AI263" s="34"/>
      <c r="AJ263" s="74"/>
      <c r="AK263" s="60"/>
      <c r="AL263" s="61"/>
      <c r="AM263" s="58">
        <f>'จัดรูปแบบ 4'!B259</f>
        <v>0</v>
      </c>
      <c r="AN263" s="59">
        <f>'จัดรูปแบบ 4'!A259</f>
        <v>0</v>
      </c>
      <c r="AO263" s="8">
        <f>SUMIF('ไตรมาส 1'!$A$7:$A$506,AN263,'ไตรมาส 1'!$D$7:$D$506)</f>
        <v>0</v>
      </c>
      <c r="AP263" s="8">
        <f>SUMIF('ไตรมาส 1'!$A$7:$A$506,AN263,'ไตรมาส 1'!$E$7:$E$506)</f>
        <v>0</v>
      </c>
      <c r="AQ263" s="8">
        <f>SUM(SUMIF('ไตรมาส 1'!$A$7:$A$506,'ไตรมาส 4'!AN263,'ไตรมาส 1'!$F$7:$F$506),SUMIF('ไตรมาส 1'!$M$7:$M$506,'ไตรมาส 4'!AN263,'ไตรมาส 1'!$R$7:$R$506),SUMIF('ไตรมาส 1'!$Y$7:$Y$506,'ไตรมาส 4'!AN263,'ไตรมาส 1'!$AD$7:$AD$506),SUMIF('ไตรมาส 2'!$A$7:$A$506,'ไตรมาส 4'!AN263,'ไตรมาส 2'!$F$7:$F$506),SUMIF('ไตรมาส 2'!$M$7:$M$506,'ไตรมาส 4'!AN263,'ไตรมาส 2'!$R$7:$R$506),SUMIF('ไตรมาส 2'!$Y$7:$Y$506,'ไตรมาส 4'!AN263,'ไตรมาส 2'!$AD$7:$AD$506),SUMIF('ไตรมาส 3'!$A$7:$A$506,'ไตรมาส 4'!AN263,'ไตรมาส 3'!$F$7:$F$506),SUMIF('ไตรมาส 3'!$M$7:$M$506,'ไตรมาส 4'!AN263,'ไตรมาส 3'!$R$7:$R$506),SUMIF('ไตรมาส 3'!$Y$7:$Y$506,'ไตรมาส 4'!AN263,'ไตรมาส 3'!$AD$7:$AD$506),SUMIF($A$7:$A$506,AN263,$F$7:$F$506),SUMIF($M$7:$M$506,AN263,$R$7:$R$506),SUMIF($Y$7:$Y$506,AN263,$AD$7:$AD$506))</f>
        <v>0</v>
      </c>
      <c r="AR263" s="8">
        <f>SUM(SUMIF('ไตรมาส 1'!$A$7:$A$506,'ไตรมาส 4'!AN263,'ไตรมาส 1'!$G$7:$G$506),SUMIF('ไตรมาส 1'!$M$7:$M$506,'ไตรมาส 4'!AN263,'ไตรมาส 1'!$S$7:$S$506),SUMIF('ไตรมาส 1'!$Y$7:$Y$506,'ไตรมาส 4'!AN263,'ไตรมาส 1'!$AE$7:$AE$506),SUMIF('ไตรมาส 2'!$A$7:$A$506,'ไตรมาส 4'!AN263,'ไตรมาส 2'!$G$7:$G$506),SUMIF('ไตรมาส 2'!$M$7:$M$506,'ไตรมาส 4'!AN263,'ไตรมาส 2'!$S$7:$S$506),SUMIF('ไตรมาส 2'!$Y$7:$Y$506,'ไตรมาส 4'!AN263,'ไตรมาส 2'!$AE$7:$AE$506),SUMIF('ไตรมาส 3'!$A$7:$A$506,'ไตรมาส 4'!AN263,'ไตรมาส 3'!$G$7:$G$506),SUMIF('ไตรมาส 3'!$M$7:$M$506,'ไตรมาส 4'!AN263,'ไตรมาส 3'!$S$7:$S$506),SUMIF('ไตรมาส 3'!$Y$7:$Y$506,'ไตรมาส 4'!AN263,'ไตรมาส 3'!$AE$7:$AE$506),SUMIF($A$7:$A$506,AN263,$G$7:$G$506),SUMIF($M$7:$M$506,AN263,$S$7:$S$506),SUMIF($Y$7:$Y$506,AN263,$AE$7:$AE$506))</f>
        <v>0</v>
      </c>
      <c r="AS263" s="8">
        <f t="shared" si="6"/>
        <v>0</v>
      </c>
      <c r="AT263" s="8">
        <f t="shared" si="7"/>
        <v>0</v>
      </c>
      <c r="AU263" s="6"/>
      <c r="AV263" s="7"/>
      <c r="AW263" s="81"/>
    </row>
    <row r="264" spans="1:49" ht="24.75" thickTop="1" thickBot="1" x14ac:dyDescent="0.25">
      <c r="A264" s="62"/>
      <c r="B264" s="64"/>
      <c r="C264" s="63"/>
      <c r="D264" s="34"/>
      <c r="E264" s="31"/>
      <c r="F264" s="31"/>
      <c r="G264" s="32"/>
      <c r="H264" s="33"/>
      <c r="I264" s="35"/>
      <c r="J264" s="33"/>
      <c r="K264" s="34"/>
      <c r="L264" s="70"/>
      <c r="M264" s="62"/>
      <c r="N264" s="64"/>
      <c r="O264" s="63"/>
      <c r="P264" s="34"/>
      <c r="Q264" s="31"/>
      <c r="R264" s="31"/>
      <c r="S264" s="32"/>
      <c r="T264" s="33"/>
      <c r="U264" s="35"/>
      <c r="V264" s="33"/>
      <c r="W264" s="34"/>
      <c r="X264" s="74"/>
      <c r="Y264" s="62"/>
      <c r="Z264" s="64"/>
      <c r="AA264" s="63"/>
      <c r="AB264" s="34"/>
      <c r="AC264" s="31"/>
      <c r="AD264" s="31"/>
      <c r="AE264" s="32"/>
      <c r="AF264" s="33"/>
      <c r="AG264" s="35"/>
      <c r="AH264" s="33"/>
      <c r="AI264" s="34"/>
      <c r="AJ264" s="74"/>
      <c r="AK264" s="60"/>
      <c r="AL264" s="61"/>
      <c r="AM264" s="58">
        <f>'จัดรูปแบบ 4'!B260</f>
        <v>0</v>
      </c>
      <c r="AN264" s="59">
        <f>'จัดรูปแบบ 4'!A260</f>
        <v>0</v>
      </c>
      <c r="AO264" s="8">
        <f>SUMIF('ไตรมาส 1'!$A$7:$A$506,AN264,'ไตรมาส 1'!$D$7:$D$506)</f>
        <v>0</v>
      </c>
      <c r="AP264" s="8">
        <f>SUMIF('ไตรมาส 1'!$A$7:$A$506,AN264,'ไตรมาส 1'!$E$7:$E$506)</f>
        <v>0</v>
      </c>
      <c r="AQ264" s="8">
        <f>SUM(SUMIF('ไตรมาส 1'!$A$7:$A$506,'ไตรมาส 4'!AN264,'ไตรมาส 1'!$F$7:$F$506),SUMIF('ไตรมาส 1'!$M$7:$M$506,'ไตรมาส 4'!AN264,'ไตรมาส 1'!$R$7:$R$506),SUMIF('ไตรมาส 1'!$Y$7:$Y$506,'ไตรมาส 4'!AN264,'ไตรมาส 1'!$AD$7:$AD$506),SUMIF('ไตรมาส 2'!$A$7:$A$506,'ไตรมาส 4'!AN264,'ไตรมาส 2'!$F$7:$F$506),SUMIF('ไตรมาส 2'!$M$7:$M$506,'ไตรมาส 4'!AN264,'ไตรมาส 2'!$R$7:$R$506),SUMIF('ไตรมาส 2'!$Y$7:$Y$506,'ไตรมาส 4'!AN264,'ไตรมาส 2'!$AD$7:$AD$506),SUMIF('ไตรมาส 3'!$A$7:$A$506,'ไตรมาส 4'!AN264,'ไตรมาส 3'!$F$7:$F$506),SUMIF('ไตรมาส 3'!$M$7:$M$506,'ไตรมาส 4'!AN264,'ไตรมาส 3'!$R$7:$R$506),SUMIF('ไตรมาส 3'!$Y$7:$Y$506,'ไตรมาส 4'!AN264,'ไตรมาส 3'!$AD$7:$AD$506),SUMIF($A$7:$A$506,AN264,$F$7:$F$506),SUMIF($M$7:$M$506,AN264,$R$7:$R$506),SUMIF($Y$7:$Y$506,AN264,$AD$7:$AD$506))</f>
        <v>0</v>
      </c>
      <c r="AR264" s="8">
        <f>SUM(SUMIF('ไตรมาส 1'!$A$7:$A$506,'ไตรมาส 4'!AN264,'ไตรมาส 1'!$G$7:$G$506),SUMIF('ไตรมาส 1'!$M$7:$M$506,'ไตรมาส 4'!AN264,'ไตรมาส 1'!$S$7:$S$506),SUMIF('ไตรมาส 1'!$Y$7:$Y$506,'ไตรมาส 4'!AN264,'ไตรมาส 1'!$AE$7:$AE$506),SUMIF('ไตรมาส 2'!$A$7:$A$506,'ไตรมาส 4'!AN264,'ไตรมาส 2'!$G$7:$G$506),SUMIF('ไตรมาส 2'!$M$7:$M$506,'ไตรมาส 4'!AN264,'ไตรมาส 2'!$S$7:$S$506),SUMIF('ไตรมาส 2'!$Y$7:$Y$506,'ไตรมาส 4'!AN264,'ไตรมาส 2'!$AE$7:$AE$506),SUMIF('ไตรมาส 3'!$A$7:$A$506,'ไตรมาส 4'!AN264,'ไตรมาส 3'!$G$7:$G$506),SUMIF('ไตรมาส 3'!$M$7:$M$506,'ไตรมาส 4'!AN264,'ไตรมาส 3'!$S$7:$S$506),SUMIF('ไตรมาส 3'!$Y$7:$Y$506,'ไตรมาส 4'!AN264,'ไตรมาส 3'!$AE$7:$AE$506),SUMIF($A$7:$A$506,AN264,$G$7:$G$506),SUMIF($M$7:$M$506,AN264,$S$7:$S$506),SUMIF($Y$7:$Y$506,AN264,$AE$7:$AE$506))</f>
        <v>0</v>
      </c>
      <c r="AS264" s="8">
        <f t="shared" ref="AS264:AS327" si="8">SUMIF($Y$7:$Y$506,AN264,$AG$7:$AG$506)</f>
        <v>0</v>
      </c>
      <c r="AT264" s="8">
        <f t="shared" ref="AT264:AT327" si="9">SUMIF($Y$7:$Y$506,AN264,$AI$7:$AI$506)</f>
        <v>0</v>
      </c>
      <c r="AU264" s="6"/>
      <c r="AV264" s="7"/>
      <c r="AW264" s="81"/>
    </row>
    <row r="265" spans="1:49" ht="24.75" thickTop="1" thickBot="1" x14ac:dyDescent="0.25">
      <c r="A265" s="62"/>
      <c r="B265" s="64"/>
      <c r="C265" s="63"/>
      <c r="D265" s="34"/>
      <c r="E265" s="31"/>
      <c r="F265" s="31"/>
      <c r="G265" s="32"/>
      <c r="H265" s="33"/>
      <c r="I265" s="35"/>
      <c r="J265" s="33"/>
      <c r="K265" s="34"/>
      <c r="L265" s="70"/>
      <c r="M265" s="62"/>
      <c r="N265" s="64"/>
      <c r="O265" s="63"/>
      <c r="P265" s="34"/>
      <c r="Q265" s="31"/>
      <c r="R265" s="31"/>
      <c r="S265" s="32"/>
      <c r="T265" s="33"/>
      <c r="U265" s="35"/>
      <c r="V265" s="33"/>
      <c r="W265" s="34"/>
      <c r="X265" s="74"/>
      <c r="Y265" s="62"/>
      <c r="Z265" s="64"/>
      <c r="AA265" s="63"/>
      <c r="AB265" s="34"/>
      <c r="AC265" s="31"/>
      <c r="AD265" s="31"/>
      <c r="AE265" s="32"/>
      <c r="AF265" s="33"/>
      <c r="AG265" s="35"/>
      <c r="AH265" s="33"/>
      <c r="AI265" s="34"/>
      <c r="AJ265" s="74"/>
      <c r="AK265" s="60"/>
      <c r="AL265" s="61"/>
      <c r="AM265" s="58">
        <f>'จัดรูปแบบ 4'!B261</f>
        <v>0</v>
      </c>
      <c r="AN265" s="59">
        <f>'จัดรูปแบบ 4'!A261</f>
        <v>0</v>
      </c>
      <c r="AO265" s="8">
        <f>SUMIF('ไตรมาส 1'!$A$7:$A$506,AN265,'ไตรมาส 1'!$D$7:$D$506)</f>
        <v>0</v>
      </c>
      <c r="AP265" s="8">
        <f>SUMIF('ไตรมาส 1'!$A$7:$A$506,AN265,'ไตรมาส 1'!$E$7:$E$506)</f>
        <v>0</v>
      </c>
      <c r="AQ265" s="8">
        <f>SUM(SUMIF('ไตรมาส 1'!$A$7:$A$506,'ไตรมาส 4'!AN265,'ไตรมาส 1'!$F$7:$F$506),SUMIF('ไตรมาส 1'!$M$7:$M$506,'ไตรมาส 4'!AN265,'ไตรมาส 1'!$R$7:$R$506),SUMIF('ไตรมาส 1'!$Y$7:$Y$506,'ไตรมาส 4'!AN265,'ไตรมาส 1'!$AD$7:$AD$506),SUMIF('ไตรมาส 2'!$A$7:$A$506,'ไตรมาส 4'!AN265,'ไตรมาส 2'!$F$7:$F$506),SUMIF('ไตรมาส 2'!$M$7:$M$506,'ไตรมาส 4'!AN265,'ไตรมาส 2'!$R$7:$R$506),SUMIF('ไตรมาส 2'!$Y$7:$Y$506,'ไตรมาส 4'!AN265,'ไตรมาส 2'!$AD$7:$AD$506),SUMIF('ไตรมาส 3'!$A$7:$A$506,'ไตรมาส 4'!AN265,'ไตรมาส 3'!$F$7:$F$506),SUMIF('ไตรมาส 3'!$M$7:$M$506,'ไตรมาส 4'!AN265,'ไตรมาส 3'!$R$7:$R$506),SUMIF('ไตรมาส 3'!$Y$7:$Y$506,'ไตรมาส 4'!AN265,'ไตรมาส 3'!$AD$7:$AD$506),SUMIF($A$7:$A$506,AN265,$F$7:$F$506),SUMIF($M$7:$M$506,AN265,$R$7:$R$506),SUMIF($Y$7:$Y$506,AN265,$AD$7:$AD$506))</f>
        <v>0</v>
      </c>
      <c r="AR265" s="8">
        <f>SUM(SUMIF('ไตรมาส 1'!$A$7:$A$506,'ไตรมาส 4'!AN265,'ไตรมาส 1'!$G$7:$G$506),SUMIF('ไตรมาส 1'!$M$7:$M$506,'ไตรมาส 4'!AN265,'ไตรมาส 1'!$S$7:$S$506),SUMIF('ไตรมาส 1'!$Y$7:$Y$506,'ไตรมาส 4'!AN265,'ไตรมาส 1'!$AE$7:$AE$506),SUMIF('ไตรมาส 2'!$A$7:$A$506,'ไตรมาส 4'!AN265,'ไตรมาส 2'!$G$7:$G$506),SUMIF('ไตรมาส 2'!$M$7:$M$506,'ไตรมาส 4'!AN265,'ไตรมาส 2'!$S$7:$S$506),SUMIF('ไตรมาส 2'!$Y$7:$Y$506,'ไตรมาส 4'!AN265,'ไตรมาส 2'!$AE$7:$AE$506),SUMIF('ไตรมาส 3'!$A$7:$A$506,'ไตรมาส 4'!AN265,'ไตรมาส 3'!$G$7:$G$506),SUMIF('ไตรมาส 3'!$M$7:$M$506,'ไตรมาส 4'!AN265,'ไตรมาส 3'!$S$7:$S$506),SUMIF('ไตรมาส 3'!$Y$7:$Y$506,'ไตรมาส 4'!AN265,'ไตรมาส 3'!$AE$7:$AE$506),SUMIF($A$7:$A$506,AN265,$G$7:$G$506),SUMIF($M$7:$M$506,AN265,$S$7:$S$506),SUMIF($Y$7:$Y$506,AN265,$AE$7:$AE$506))</f>
        <v>0</v>
      </c>
      <c r="AS265" s="8">
        <f t="shared" si="8"/>
        <v>0</v>
      </c>
      <c r="AT265" s="8">
        <f t="shared" si="9"/>
        <v>0</v>
      </c>
      <c r="AU265" s="6"/>
      <c r="AV265" s="7"/>
      <c r="AW265" s="81"/>
    </row>
    <row r="266" spans="1:49" ht="24.75" thickTop="1" thickBot="1" x14ac:dyDescent="0.25">
      <c r="A266" s="62"/>
      <c r="B266" s="64"/>
      <c r="C266" s="63"/>
      <c r="D266" s="34"/>
      <c r="E266" s="31"/>
      <c r="F266" s="31"/>
      <c r="G266" s="32"/>
      <c r="H266" s="33"/>
      <c r="I266" s="35"/>
      <c r="J266" s="33"/>
      <c r="K266" s="34"/>
      <c r="L266" s="70"/>
      <c r="M266" s="62"/>
      <c r="N266" s="64"/>
      <c r="O266" s="63"/>
      <c r="P266" s="34"/>
      <c r="Q266" s="31"/>
      <c r="R266" s="31"/>
      <c r="S266" s="32"/>
      <c r="T266" s="33"/>
      <c r="U266" s="35"/>
      <c r="V266" s="33"/>
      <c r="W266" s="34"/>
      <c r="X266" s="74"/>
      <c r="Y266" s="62"/>
      <c r="Z266" s="64"/>
      <c r="AA266" s="63"/>
      <c r="AB266" s="34"/>
      <c r="AC266" s="31"/>
      <c r="AD266" s="31"/>
      <c r="AE266" s="32"/>
      <c r="AF266" s="33"/>
      <c r="AG266" s="35"/>
      <c r="AH266" s="33"/>
      <c r="AI266" s="34"/>
      <c r="AJ266" s="74"/>
      <c r="AK266" s="60"/>
      <c r="AL266" s="61"/>
      <c r="AM266" s="58">
        <f>'จัดรูปแบบ 4'!B262</f>
        <v>0</v>
      </c>
      <c r="AN266" s="59">
        <f>'จัดรูปแบบ 4'!A262</f>
        <v>0</v>
      </c>
      <c r="AO266" s="8">
        <f>SUMIF('ไตรมาส 1'!$A$7:$A$506,AN266,'ไตรมาส 1'!$D$7:$D$506)</f>
        <v>0</v>
      </c>
      <c r="AP266" s="8">
        <f>SUMIF('ไตรมาส 1'!$A$7:$A$506,AN266,'ไตรมาส 1'!$E$7:$E$506)</f>
        <v>0</v>
      </c>
      <c r="AQ266" s="8">
        <f>SUM(SUMIF('ไตรมาส 1'!$A$7:$A$506,'ไตรมาส 4'!AN266,'ไตรมาส 1'!$F$7:$F$506),SUMIF('ไตรมาส 1'!$M$7:$M$506,'ไตรมาส 4'!AN266,'ไตรมาส 1'!$R$7:$R$506),SUMIF('ไตรมาส 1'!$Y$7:$Y$506,'ไตรมาส 4'!AN266,'ไตรมาส 1'!$AD$7:$AD$506),SUMIF('ไตรมาส 2'!$A$7:$A$506,'ไตรมาส 4'!AN266,'ไตรมาส 2'!$F$7:$F$506),SUMIF('ไตรมาส 2'!$M$7:$M$506,'ไตรมาส 4'!AN266,'ไตรมาส 2'!$R$7:$R$506),SUMIF('ไตรมาส 2'!$Y$7:$Y$506,'ไตรมาส 4'!AN266,'ไตรมาส 2'!$AD$7:$AD$506),SUMIF('ไตรมาส 3'!$A$7:$A$506,'ไตรมาส 4'!AN266,'ไตรมาส 3'!$F$7:$F$506),SUMIF('ไตรมาส 3'!$M$7:$M$506,'ไตรมาส 4'!AN266,'ไตรมาส 3'!$R$7:$R$506),SUMIF('ไตรมาส 3'!$Y$7:$Y$506,'ไตรมาส 4'!AN266,'ไตรมาส 3'!$AD$7:$AD$506),SUMIF($A$7:$A$506,AN266,$F$7:$F$506),SUMIF($M$7:$M$506,AN266,$R$7:$R$506),SUMIF($Y$7:$Y$506,AN266,$AD$7:$AD$506))</f>
        <v>0</v>
      </c>
      <c r="AR266" s="8">
        <f>SUM(SUMIF('ไตรมาส 1'!$A$7:$A$506,'ไตรมาส 4'!AN266,'ไตรมาส 1'!$G$7:$G$506),SUMIF('ไตรมาส 1'!$M$7:$M$506,'ไตรมาส 4'!AN266,'ไตรมาส 1'!$S$7:$S$506),SUMIF('ไตรมาส 1'!$Y$7:$Y$506,'ไตรมาส 4'!AN266,'ไตรมาส 1'!$AE$7:$AE$506),SUMIF('ไตรมาส 2'!$A$7:$A$506,'ไตรมาส 4'!AN266,'ไตรมาส 2'!$G$7:$G$506),SUMIF('ไตรมาส 2'!$M$7:$M$506,'ไตรมาส 4'!AN266,'ไตรมาส 2'!$S$7:$S$506),SUMIF('ไตรมาส 2'!$Y$7:$Y$506,'ไตรมาส 4'!AN266,'ไตรมาส 2'!$AE$7:$AE$506),SUMIF('ไตรมาส 3'!$A$7:$A$506,'ไตรมาส 4'!AN266,'ไตรมาส 3'!$G$7:$G$506),SUMIF('ไตรมาส 3'!$M$7:$M$506,'ไตรมาส 4'!AN266,'ไตรมาส 3'!$S$7:$S$506),SUMIF('ไตรมาส 3'!$Y$7:$Y$506,'ไตรมาส 4'!AN266,'ไตรมาส 3'!$AE$7:$AE$506),SUMIF($A$7:$A$506,AN266,$G$7:$G$506),SUMIF($M$7:$M$506,AN266,$S$7:$S$506),SUMIF($Y$7:$Y$506,AN266,$AE$7:$AE$506))</f>
        <v>0</v>
      </c>
      <c r="AS266" s="8">
        <f t="shared" si="8"/>
        <v>0</v>
      </c>
      <c r="AT266" s="8">
        <f t="shared" si="9"/>
        <v>0</v>
      </c>
      <c r="AU266" s="6"/>
      <c r="AV266" s="7"/>
      <c r="AW266" s="81"/>
    </row>
    <row r="267" spans="1:49" ht="24.75" thickTop="1" thickBot="1" x14ac:dyDescent="0.25">
      <c r="A267" s="62"/>
      <c r="B267" s="64"/>
      <c r="C267" s="63"/>
      <c r="D267" s="34"/>
      <c r="E267" s="31"/>
      <c r="F267" s="31"/>
      <c r="G267" s="32"/>
      <c r="H267" s="33"/>
      <c r="I267" s="35"/>
      <c r="J267" s="33"/>
      <c r="K267" s="34"/>
      <c r="L267" s="70"/>
      <c r="M267" s="62"/>
      <c r="N267" s="64"/>
      <c r="O267" s="63"/>
      <c r="P267" s="34"/>
      <c r="Q267" s="31"/>
      <c r="R267" s="31"/>
      <c r="S267" s="32"/>
      <c r="T267" s="33"/>
      <c r="U267" s="35"/>
      <c r="V267" s="33"/>
      <c r="W267" s="34"/>
      <c r="X267" s="74"/>
      <c r="Y267" s="62"/>
      <c r="Z267" s="64"/>
      <c r="AA267" s="63"/>
      <c r="AB267" s="34"/>
      <c r="AC267" s="31"/>
      <c r="AD267" s="31"/>
      <c r="AE267" s="32"/>
      <c r="AF267" s="33"/>
      <c r="AG267" s="35"/>
      <c r="AH267" s="33"/>
      <c r="AI267" s="34"/>
      <c r="AJ267" s="74"/>
      <c r="AK267" s="60"/>
      <c r="AL267" s="61"/>
      <c r="AM267" s="58">
        <f>'จัดรูปแบบ 4'!B263</f>
        <v>0</v>
      </c>
      <c r="AN267" s="59">
        <f>'จัดรูปแบบ 4'!A263</f>
        <v>0</v>
      </c>
      <c r="AO267" s="8">
        <f>SUMIF('ไตรมาส 1'!$A$7:$A$506,AN267,'ไตรมาส 1'!$D$7:$D$506)</f>
        <v>0</v>
      </c>
      <c r="AP267" s="8">
        <f>SUMIF('ไตรมาส 1'!$A$7:$A$506,AN267,'ไตรมาส 1'!$E$7:$E$506)</f>
        <v>0</v>
      </c>
      <c r="AQ267" s="8">
        <f>SUM(SUMIF('ไตรมาส 1'!$A$7:$A$506,'ไตรมาส 4'!AN267,'ไตรมาส 1'!$F$7:$F$506),SUMIF('ไตรมาส 1'!$M$7:$M$506,'ไตรมาส 4'!AN267,'ไตรมาส 1'!$R$7:$R$506),SUMIF('ไตรมาส 1'!$Y$7:$Y$506,'ไตรมาส 4'!AN267,'ไตรมาส 1'!$AD$7:$AD$506),SUMIF('ไตรมาส 2'!$A$7:$A$506,'ไตรมาส 4'!AN267,'ไตรมาส 2'!$F$7:$F$506),SUMIF('ไตรมาส 2'!$M$7:$M$506,'ไตรมาส 4'!AN267,'ไตรมาส 2'!$R$7:$R$506),SUMIF('ไตรมาส 2'!$Y$7:$Y$506,'ไตรมาส 4'!AN267,'ไตรมาส 2'!$AD$7:$AD$506),SUMIF('ไตรมาส 3'!$A$7:$A$506,'ไตรมาส 4'!AN267,'ไตรมาส 3'!$F$7:$F$506),SUMIF('ไตรมาส 3'!$M$7:$M$506,'ไตรมาส 4'!AN267,'ไตรมาส 3'!$R$7:$R$506),SUMIF('ไตรมาส 3'!$Y$7:$Y$506,'ไตรมาส 4'!AN267,'ไตรมาส 3'!$AD$7:$AD$506),SUMIF($A$7:$A$506,AN267,$F$7:$F$506),SUMIF($M$7:$M$506,AN267,$R$7:$R$506),SUMIF($Y$7:$Y$506,AN267,$AD$7:$AD$506))</f>
        <v>0</v>
      </c>
      <c r="AR267" s="8">
        <f>SUM(SUMIF('ไตรมาส 1'!$A$7:$A$506,'ไตรมาส 4'!AN267,'ไตรมาส 1'!$G$7:$G$506),SUMIF('ไตรมาส 1'!$M$7:$M$506,'ไตรมาส 4'!AN267,'ไตรมาส 1'!$S$7:$S$506),SUMIF('ไตรมาส 1'!$Y$7:$Y$506,'ไตรมาส 4'!AN267,'ไตรมาส 1'!$AE$7:$AE$506),SUMIF('ไตรมาส 2'!$A$7:$A$506,'ไตรมาส 4'!AN267,'ไตรมาส 2'!$G$7:$G$506),SUMIF('ไตรมาส 2'!$M$7:$M$506,'ไตรมาส 4'!AN267,'ไตรมาส 2'!$S$7:$S$506),SUMIF('ไตรมาส 2'!$Y$7:$Y$506,'ไตรมาส 4'!AN267,'ไตรมาส 2'!$AE$7:$AE$506),SUMIF('ไตรมาส 3'!$A$7:$A$506,'ไตรมาส 4'!AN267,'ไตรมาส 3'!$G$7:$G$506),SUMIF('ไตรมาส 3'!$M$7:$M$506,'ไตรมาส 4'!AN267,'ไตรมาส 3'!$S$7:$S$506),SUMIF('ไตรมาส 3'!$Y$7:$Y$506,'ไตรมาส 4'!AN267,'ไตรมาส 3'!$AE$7:$AE$506),SUMIF($A$7:$A$506,AN267,$G$7:$G$506),SUMIF($M$7:$M$506,AN267,$S$7:$S$506),SUMIF($Y$7:$Y$506,AN267,$AE$7:$AE$506))</f>
        <v>0</v>
      </c>
      <c r="AS267" s="8">
        <f t="shared" si="8"/>
        <v>0</v>
      </c>
      <c r="AT267" s="8">
        <f t="shared" si="9"/>
        <v>0</v>
      </c>
      <c r="AU267" s="6"/>
      <c r="AV267" s="7"/>
      <c r="AW267" s="81"/>
    </row>
    <row r="268" spans="1:49" ht="24.75" thickTop="1" thickBot="1" x14ac:dyDescent="0.25">
      <c r="A268" s="62"/>
      <c r="B268" s="64"/>
      <c r="C268" s="63"/>
      <c r="D268" s="34"/>
      <c r="E268" s="31"/>
      <c r="F268" s="31"/>
      <c r="G268" s="32"/>
      <c r="H268" s="33"/>
      <c r="I268" s="35"/>
      <c r="J268" s="33"/>
      <c r="K268" s="34"/>
      <c r="L268" s="70"/>
      <c r="M268" s="62"/>
      <c r="N268" s="64"/>
      <c r="O268" s="63"/>
      <c r="P268" s="34"/>
      <c r="Q268" s="31"/>
      <c r="R268" s="31"/>
      <c r="S268" s="32"/>
      <c r="T268" s="33"/>
      <c r="U268" s="35"/>
      <c r="V268" s="33"/>
      <c r="W268" s="34"/>
      <c r="X268" s="74"/>
      <c r="Y268" s="62"/>
      <c r="Z268" s="64"/>
      <c r="AA268" s="63"/>
      <c r="AB268" s="34"/>
      <c r="AC268" s="31"/>
      <c r="AD268" s="31"/>
      <c r="AE268" s="32"/>
      <c r="AF268" s="33"/>
      <c r="AG268" s="35"/>
      <c r="AH268" s="33"/>
      <c r="AI268" s="34"/>
      <c r="AJ268" s="74"/>
      <c r="AK268" s="60"/>
      <c r="AL268" s="61"/>
      <c r="AM268" s="58">
        <f>'จัดรูปแบบ 4'!B264</f>
        <v>0</v>
      </c>
      <c r="AN268" s="59">
        <f>'จัดรูปแบบ 4'!A264</f>
        <v>0</v>
      </c>
      <c r="AO268" s="8">
        <f>SUMIF('ไตรมาส 1'!$A$7:$A$506,AN268,'ไตรมาส 1'!$D$7:$D$506)</f>
        <v>0</v>
      </c>
      <c r="AP268" s="8">
        <f>SUMIF('ไตรมาส 1'!$A$7:$A$506,AN268,'ไตรมาส 1'!$E$7:$E$506)</f>
        <v>0</v>
      </c>
      <c r="AQ268" s="8">
        <f>SUM(SUMIF('ไตรมาส 1'!$A$7:$A$506,'ไตรมาส 4'!AN268,'ไตรมาส 1'!$F$7:$F$506),SUMIF('ไตรมาส 1'!$M$7:$M$506,'ไตรมาส 4'!AN268,'ไตรมาส 1'!$R$7:$R$506),SUMIF('ไตรมาส 1'!$Y$7:$Y$506,'ไตรมาส 4'!AN268,'ไตรมาส 1'!$AD$7:$AD$506),SUMIF('ไตรมาส 2'!$A$7:$A$506,'ไตรมาส 4'!AN268,'ไตรมาส 2'!$F$7:$F$506),SUMIF('ไตรมาส 2'!$M$7:$M$506,'ไตรมาส 4'!AN268,'ไตรมาส 2'!$R$7:$R$506),SUMIF('ไตรมาส 2'!$Y$7:$Y$506,'ไตรมาส 4'!AN268,'ไตรมาส 2'!$AD$7:$AD$506),SUMIF('ไตรมาส 3'!$A$7:$A$506,'ไตรมาส 4'!AN268,'ไตรมาส 3'!$F$7:$F$506),SUMIF('ไตรมาส 3'!$M$7:$M$506,'ไตรมาส 4'!AN268,'ไตรมาส 3'!$R$7:$R$506),SUMIF('ไตรมาส 3'!$Y$7:$Y$506,'ไตรมาส 4'!AN268,'ไตรมาส 3'!$AD$7:$AD$506),SUMIF($A$7:$A$506,AN268,$F$7:$F$506),SUMIF($M$7:$M$506,AN268,$R$7:$R$506),SUMIF($Y$7:$Y$506,AN268,$AD$7:$AD$506))</f>
        <v>0</v>
      </c>
      <c r="AR268" s="8">
        <f>SUM(SUMIF('ไตรมาส 1'!$A$7:$A$506,'ไตรมาส 4'!AN268,'ไตรมาส 1'!$G$7:$G$506),SUMIF('ไตรมาส 1'!$M$7:$M$506,'ไตรมาส 4'!AN268,'ไตรมาส 1'!$S$7:$S$506),SUMIF('ไตรมาส 1'!$Y$7:$Y$506,'ไตรมาส 4'!AN268,'ไตรมาส 1'!$AE$7:$AE$506),SUMIF('ไตรมาส 2'!$A$7:$A$506,'ไตรมาส 4'!AN268,'ไตรมาส 2'!$G$7:$G$506),SUMIF('ไตรมาส 2'!$M$7:$M$506,'ไตรมาส 4'!AN268,'ไตรมาส 2'!$S$7:$S$506),SUMIF('ไตรมาส 2'!$Y$7:$Y$506,'ไตรมาส 4'!AN268,'ไตรมาส 2'!$AE$7:$AE$506),SUMIF('ไตรมาส 3'!$A$7:$A$506,'ไตรมาส 4'!AN268,'ไตรมาส 3'!$G$7:$G$506),SUMIF('ไตรมาส 3'!$M$7:$M$506,'ไตรมาส 4'!AN268,'ไตรมาส 3'!$S$7:$S$506),SUMIF('ไตรมาส 3'!$Y$7:$Y$506,'ไตรมาส 4'!AN268,'ไตรมาส 3'!$AE$7:$AE$506),SUMIF($A$7:$A$506,AN268,$G$7:$G$506),SUMIF($M$7:$M$506,AN268,$S$7:$S$506),SUMIF($Y$7:$Y$506,AN268,$AE$7:$AE$506))</f>
        <v>0</v>
      </c>
      <c r="AS268" s="8">
        <f t="shared" si="8"/>
        <v>0</v>
      </c>
      <c r="AT268" s="8">
        <f t="shared" si="9"/>
        <v>0</v>
      </c>
      <c r="AU268" s="6"/>
      <c r="AV268" s="7"/>
      <c r="AW268" s="81"/>
    </row>
    <row r="269" spans="1:49" ht="24.75" thickTop="1" thickBot="1" x14ac:dyDescent="0.25">
      <c r="A269" s="62"/>
      <c r="B269" s="64"/>
      <c r="C269" s="63"/>
      <c r="D269" s="34"/>
      <c r="E269" s="31"/>
      <c r="F269" s="31"/>
      <c r="G269" s="32"/>
      <c r="H269" s="33"/>
      <c r="I269" s="35"/>
      <c r="J269" s="33"/>
      <c r="K269" s="34"/>
      <c r="L269" s="70"/>
      <c r="M269" s="62"/>
      <c r="N269" s="64"/>
      <c r="O269" s="63"/>
      <c r="P269" s="34"/>
      <c r="Q269" s="31"/>
      <c r="R269" s="31"/>
      <c r="S269" s="32"/>
      <c r="T269" s="33"/>
      <c r="U269" s="35"/>
      <c r="V269" s="33"/>
      <c r="W269" s="34"/>
      <c r="X269" s="74"/>
      <c r="Y269" s="62"/>
      <c r="Z269" s="64"/>
      <c r="AA269" s="63"/>
      <c r="AB269" s="34"/>
      <c r="AC269" s="31"/>
      <c r="AD269" s="31"/>
      <c r="AE269" s="32"/>
      <c r="AF269" s="33"/>
      <c r="AG269" s="35"/>
      <c r="AH269" s="33"/>
      <c r="AI269" s="34"/>
      <c r="AJ269" s="74"/>
      <c r="AK269" s="60"/>
      <c r="AL269" s="61"/>
      <c r="AM269" s="58">
        <f>'จัดรูปแบบ 4'!B265</f>
        <v>0</v>
      </c>
      <c r="AN269" s="59">
        <f>'จัดรูปแบบ 4'!A265</f>
        <v>0</v>
      </c>
      <c r="AO269" s="8">
        <f>SUMIF('ไตรมาส 1'!$A$7:$A$506,AN269,'ไตรมาส 1'!$D$7:$D$506)</f>
        <v>0</v>
      </c>
      <c r="AP269" s="8">
        <f>SUMIF('ไตรมาส 1'!$A$7:$A$506,AN269,'ไตรมาส 1'!$E$7:$E$506)</f>
        <v>0</v>
      </c>
      <c r="AQ269" s="8">
        <f>SUM(SUMIF('ไตรมาส 1'!$A$7:$A$506,'ไตรมาส 4'!AN269,'ไตรมาส 1'!$F$7:$F$506),SUMIF('ไตรมาส 1'!$M$7:$M$506,'ไตรมาส 4'!AN269,'ไตรมาส 1'!$R$7:$R$506),SUMIF('ไตรมาส 1'!$Y$7:$Y$506,'ไตรมาส 4'!AN269,'ไตรมาส 1'!$AD$7:$AD$506),SUMIF('ไตรมาส 2'!$A$7:$A$506,'ไตรมาส 4'!AN269,'ไตรมาส 2'!$F$7:$F$506),SUMIF('ไตรมาส 2'!$M$7:$M$506,'ไตรมาส 4'!AN269,'ไตรมาส 2'!$R$7:$R$506),SUMIF('ไตรมาส 2'!$Y$7:$Y$506,'ไตรมาส 4'!AN269,'ไตรมาส 2'!$AD$7:$AD$506),SUMIF('ไตรมาส 3'!$A$7:$A$506,'ไตรมาส 4'!AN269,'ไตรมาส 3'!$F$7:$F$506),SUMIF('ไตรมาส 3'!$M$7:$M$506,'ไตรมาส 4'!AN269,'ไตรมาส 3'!$R$7:$R$506),SUMIF('ไตรมาส 3'!$Y$7:$Y$506,'ไตรมาส 4'!AN269,'ไตรมาส 3'!$AD$7:$AD$506),SUMIF($A$7:$A$506,AN269,$F$7:$F$506),SUMIF($M$7:$M$506,AN269,$R$7:$R$506),SUMIF($Y$7:$Y$506,AN269,$AD$7:$AD$506))</f>
        <v>0</v>
      </c>
      <c r="AR269" s="8">
        <f>SUM(SUMIF('ไตรมาส 1'!$A$7:$A$506,'ไตรมาส 4'!AN269,'ไตรมาส 1'!$G$7:$G$506),SUMIF('ไตรมาส 1'!$M$7:$M$506,'ไตรมาส 4'!AN269,'ไตรมาส 1'!$S$7:$S$506),SUMIF('ไตรมาส 1'!$Y$7:$Y$506,'ไตรมาส 4'!AN269,'ไตรมาส 1'!$AE$7:$AE$506),SUMIF('ไตรมาส 2'!$A$7:$A$506,'ไตรมาส 4'!AN269,'ไตรมาส 2'!$G$7:$G$506),SUMIF('ไตรมาส 2'!$M$7:$M$506,'ไตรมาส 4'!AN269,'ไตรมาส 2'!$S$7:$S$506),SUMIF('ไตรมาส 2'!$Y$7:$Y$506,'ไตรมาส 4'!AN269,'ไตรมาส 2'!$AE$7:$AE$506),SUMIF('ไตรมาส 3'!$A$7:$A$506,'ไตรมาส 4'!AN269,'ไตรมาส 3'!$G$7:$G$506),SUMIF('ไตรมาส 3'!$M$7:$M$506,'ไตรมาส 4'!AN269,'ไตรมาส 3'!$S$7:$S$506),SUMIF('ไตรมาส 3'!$Y$7:$Y$506,'ไตรมาส 4'!AN269,'ไตรมาส 3'!$AE$7:$AE$506),SUMIF($A$7:$A$506,AN269,$G$7:$G$506),SUMIF($M$7:$M$506,AN269,$S$7:$S$506),SUMIF($Y$7:$Y$506,AN269,$AE$7:$AE$506))</f>
        <v>0</v>
      </c>
      <c r="AS269" s="8">
        <f t="shared" si="8"/>
        <v>0</v>
      </c>
      <c r="AT269" s="8">
        <f t="shared" si="9"/>
        <v>0</v>
      </c>
      <c r="AU269" s="6"/>
      <c r="AV269" s="7"/>
      <c r="AW269" s="81"/>
    </row>
    <row r="270" spans="1:49" ht="24.75" thickTop="1" thickBot="1" x14ac:dyDescent="0.25">
      <c r="A270" s="62"/>
      <c r="B270" s="64"/>
      <c r="C270" s="63"/>
      <c r="D270" s="34"/>
      <c r="E270" s="31"/>
      <c r="F270" s="31"/>
      <c r="G270" s="32"/>
      <c r="H270" s="33"/>
      <c r="I270" s="35"/>
      <c r="J270" s="33"/>
      <c r="K270" s="34"/>
      <c r="L270" s="70"/>
      <c r="M270" s="62"/>
      <c r="N270" s="64"/>
      <c r="O270" s="63"/>
      <c r="P270" s="34"/>
      <c r="Q270" s="31"/>
      <c r="R270" s="31"/>
      <c r="S270" s="32"/>
      <c r="T270" s="33"/>
      <c r="U270" s="35"/>
      <c r="V270" s="33"/>
      <c r="W270" s="34"/>
      <c r="X270" s="74"/>
      <c r="Y270" s="62"/>
      <c r="Z270" s="64"/>
      <c r="AA270" s="63"/>
      <c r="AB270" s="34"/>
      <c r="AC270" s="31"/>
      <c r="AD270" s="31"/>
      <c r="AE270" s="32"/>
      <c r="AF270" s="33"/>
      <c r="AG270" s="35"/>
      <c r="AH270" s="33"/>
      <c r="AI270" s="34"/>
      <c r="AJ270" s="74"/>
      <c r="AK270" s="60"/>
      <c r="AL270" s="61"/>
      <c r="AM270" s="58">
        <f>'จัดรูปแบบ 4'!B266</f>
        <v>0</v>
      </c>
      <c r="AN270" s="59">
        <f>'จัดรูปแบบ 4'!A266</f>
        <v>0</v>
      </c>
      <c r="AO270" s="8">
        <f>SUMIF('ไตรมาส 1'!$A$7:$A$506,AN270,'ไตรมาส 1'!$D$7:$D$506)</f>
        <v>0</v>
      </c>
      <c r="AP270" s="8">
        <f>SUMIF('ไตรมาส 1'!$A$7:$A$506,AN270,'ไตรมาส 1'!$E$7:$E$506)</f>
        <v>0</v>
      </c>
      <c r="AQ270" s="8">
        <f>SUM(SUMIF('ไตรมาส 1'!$A$7:$A$506,'ไตรมาส 4'!AN270,'ไตรมาส 1'!$F$7:$F$506),SUMIF('ไตรมาส 1'!$M$7:$M$506,'ไตรมาส 4'!AN270,'ไตรมาส 1'!$R$7:$R$506),SUMIF('ไตรมาส 1'!$Y$7:$Y$506,'ไตรมาส 4'!AN270,'ไตรมาส 1'!$AD$7:$AD$506),SUMIF('ไตรมาส 2'!$A$7:$A$506,'ไตรมาส 4'!AN270,'ไตรมาส 2'!$F$7:$F$506),SUMIF('ไตรมาส 2'!$M$7:$M$506,'ไตรมาส 4'!AN270,'ไตรมาส 2'!$R$7:$R$506),SUMIF('ไตรมาส 2'!$Y$7:$Y$506,'ไตรมาส 4'!AN270,'ไตรมาส 2'!$AD$7:$AD$506),SUMIF('ไตรมาส 3'!$A$7:$A$506,'ไตรมาส 4'!AN270,'ไตรมาส 3'!$F$7:$F$506),SUMIF('ไตรมาส 3'!$M$7:$M$506,'ไตรมาส 4'!AN270,'ไตรมาส 3'!$R$7:$R$506),SUMIF('ไตรมาส 3'!$Y$7:$Y$506,'ไตรมาส 4'!AN270,'ไตรมาส 3'!$AD$7:$AD$506),SUMIF($A$7:$A$506,AN270,$F$7:$F$506),SUMIF($M$7:$M$506,AN270,$R$7:$R$506),SUMIF($Y$7:$Y$506,AN270,$AD$7:$AD$506))</f>
        <v>0</v>
      </c>
      <c r="AR270" s="8">
        <f>SUM(SUMIF('ไตรมาส 1'!$A$7:$A$506,'ไตรมาส 4'!AN270,'ไตรมาส 1'!$G$7:$G$506),SUMIF('ไตรมาส 1'!$M$7:$M$506,'ไตรมาส 4'!AN270,'ไตรมาส 1'!$S$7:$S$506),SUMIF('ไตรมาส 1'!$Y$7:$Y$506,'ไตรมาส 4'!AN270,'ไตรมาส 1'!$AE$7:$AE$506),SUMIF('ไตรมาส 2'!$A$7:$A$506,'ไตรมาส 4'!AN270,'ไตรมาส 2'!$G$7:$G$506),SUMIF('ไตรมาส 2'!$M$7:$M$506,'ไตรมาส 4'!AN270,'ไตรมาส 2'!$S$7:$S$506),SUMIF('ไตรมาส 2'!$Y$7:$Y$506,'ไตรมาส 4'!AN270,'ไตรมาส 2'!$AE$7:$AE$506),SUMIF('ไตรมาส 3'!$A$7:$A$506,'ไตรมาส 4'!AN270,'ไตรมาส 3'!$G$7:$G$506),SUMIF('ไตรมาส 3'!$M$7:$M$506,'ไตรมาส 4'!AN270,'ไตรมาส 3'!$S$7:$S$506),SUMIF('ไตรมาส 3'!$Y$7:$Y$506,'ไตรมาส 4'!AN270,'ไตรมาส 3'!$AE$7:$AE$506),SUMIF($A$7:$A$506,AN270,$G$7:$G$506),SUMIF($M$7:$M$506,AN270,$S$7:$S$506),SUMIF($Y$7:$Y$506,AN270,$AE$7:$AE$506))</f>
        <v>0</v>
      </c>
      <c r="AS270" s="8">
        <f t="shared" si="8"/>
        <v>0</v>
      </c>
      <c r="AT270" s="8">
        <f t="shared" si="9"/>
        <v>0</v>
      </c>
      <c r="AU270" s="6"/>
      <c r="AV270" s="7"/>
      <c r="AW270" s="81"/>
    </row>
    <row r="271" spans="1:49" ht="24.75" thickTop="1" thickBot="1" x14ac:dyDescent="0.25">
      <c r="A271" s="62"/>
      <c r="B271" s="64"/>
      <c r="C271" s="63"/>
      <c r="D271" s="34"/>
      <c r="E271" s="31"/>
      <c r="F271" s="31"/>
      <c r="G271" s="32"/>
      <c r="H271" s="33"/>
      <c r="I271" s="35"/>
      <c r="J271" s="33"/>
      <c r="K271" s="34"/>
      <c r="L271" s="70"/>
      <c r="M271" s="62"/>
      <c r="N271" s="64"/>
      <c r="O271" s="63"/>
      <c r="P271" s="34"/>
      <c r="Q271" s="31"/>
      <c r="R271" s="31"/>
      <c r="S271" s="32"/>
      <c r="T271" s="33"/>
      <c r="U271" s="35"/>
      <c r="V271" s="33"/>
      <c r="W271" s="34"/>
      <c r="X271" s="74"/>
      <c r="Y271" s="62"/>
      <c r="Z271" s="64"/>
      <c r="AA271" s="63"/>
      <c r="AB271" s="34"/>
      <c r="AC271" s="31"/>
      <c r="AD271" s="31"/>
      <c r="AE271" s="32"/>
      <c r="AF271" s="33"/>
      <c r="AG271" s="35"/>
      <c r="AH271" s="33"/>
      <c r="AI271" s="34"/>
      <c r="AJ271" s="74"/>
      <c r="AK271" s="60"/>
      <c r="AL271" s="61"/>
      <c r="AM271" s="58">
        <f>'จัดรูปแบบ 4'!B267</f>
        <v>0</v>
      </c>
      <c r="AN271" s="59">
        <f>'จัดรูปแบบ 4'!A267</f>
        <v>0</v>
      </c>
      <c r="AO271" s="8">
        <f>SUMIF('ไตรมาส 1'!$A$7:$A$506,AN271,'ไตรมาส 1'!$D$7:$D$506)</f>
        <v>0</v>
      </c>
      <c r="AP271" s="8">
        <f>SUMIF('ไตรมาส 1'!$A$7:$A$506,AN271,'ไตรมาส 1'!$E$7:$E$506)</f>
        <v>0</v>
      </c>
      <c r="AQ271" s="8">
        <f>SUM(SUMIF('ไตรมาส 1'!$A$7:$A$506,'ไตรมาส 4'!AN271,'ไตรมาส 1'!$F$7:$F$506),SUMIF('ไตรมาส 1'!$M$7:$M$506,'ไตรมาส 4'!AN271,'ไตรมาส 1'!$R$7:$R$506),SUMIF('ไตรมาส 1'!$Y$7:$Y$506,'ไตรมาส 4'!AN271,'ไตรมาส 1'!$AD$7:$AD$506),SUMIF('ไตรมาส 2'!$A$7:$A$506,'ไตรมาส 4'!AN271,'ไตรมาส 2'!$F$7:$F$506),SUMIF('ไตรมาส 2'!$M$7:$M$506,'ไตรมาส 4'!AN271,'ไตรมาส 2'!$R$7:$R$506),SUMIF('ไตรมาส 2'!$Y$7:$Y$506,'ไตรมาส 4'!AN271,'ไตรมาส 2'!$AD$7:$AD$506),SUMIF('ไตรมาส 3'!$A$7:$A$506,'ไตรมาส 4'!AN271,'ไตรมาส 3'!$F$7:$F$506),SUMIF('ไตรมาส 3'!$M$7:$M$506,'ไตรมาส 4'!AN271,'ไตรมาส 3'!$R$7:$R$506),SUMIF('ไตรมาส 3'!$Y$7:$Y$506,'ไตรมาส 4'!AN271,'ไตรมาส 3'!$AD$7:$AD$506),SUMIF($A$7:$A$506,AN271,$F$7:$F$506),SUMIF($M$7:$M$506,AN271,$R$7:$R$506),SUMIF($Y$7:$Y$506,AN271,$AD$7:$AD$506))</f>
        <v>0</v>
      </c>
      <c r="AR271" s="8">
        <f>SUM(SUMIF('ไตรมาส 1'!$A$7:$A$506,'ไตรมาส 4'!AN271,'ไตรมาส 1'!$G$7:$G$506),SUMIF('ไตรมาส 1'!$M$7:$M$506,'ไตรมาส 4'!AN271,'ไตรมาส 1'!$S$7:$S$506),SUMIF('ไตรมาส 1'!$Y$7:$Y$506,'ไตรมาส 4'!AN271,'ไตรมาส 1'!$AE$7:$AE$506),SUMIF('ไตรมาส 2'!$A$7:$A$506,'ไตรมาส 4'!AN271,'ไตรมาส 2'!$G$7:$G$506),SUMIF('ไตรมาส 2'!$M$7:$M$506,'ไตรมาส 4'!AN271,'ไตรมาส 2'!$S$7:$S$506),SUMIF('ไตรมาส 2'!$Y$7:$Y$506,'ไตรมาส 4'!AN271,'ไตรมาส 2'!$AE$7:$AE$506),SUMIF('ไตรมาส 3'!$A$7:$A$506,'ไตรมาส 4'!AN271,'ไตรมาส 3'!$G$7:$G$506),SUMIF('ไตรมาส 3'!$M$7:$M$506,'ไตรมาส 4'!AN271,'ไตรมาส 3'!$S$7:$S$506),SUMIF('ไตรมาส 3'!$Y$7:$Y$506,'ไตรมาส 4'!AN271,'ไตรมาส 3'!$AE$7:$AE$506),SUMIF($A$7:$A$506,AN271,$G$7:$G$506),SUMIF($M$7:$M$506,AN271,$S$7:$S$506),SUMIF($Y$7:$Y$506,AN271,$AE$7:$AE$506))</f>
        <v>0</v>
      </c>
      <c r="AS271" s="8">
        <f t="shared" si="8"/>
        <v>0</v>
      </c>
      <c r="AT271" s="8">
        <f t="shared" si="9"/>
        <v>0</v>
      </c>
      <c r="AU271" s="6"/>
      <c r="AV271" s="7"/>
      <c r="AW271" s="81"/>
    </row>
    <row r="272" spans="1:49" ht="24.75" thickTop="1" thickBot="1" x14ac:dyDescent="0.25">
      <c r="A272" s="62"/>
      <c r="B272" s="64"/>
      <c r="C272" s="63"/>
      <c r="D272" s="34"/>
      <c r="E272" s="31"/>
      <c r="F272" s="31"/>
      <c r="G272" s="32"/>
      <c r="H272" s="33"/>
      <c r="I272" s="35"/>
      <c r="J272" s="33"/>
      <c r="K272" s="34"/>
      <c r="L272" s="70"/>
      <c r="M272" s="62"/>
      <c r="N272" s="64"/>
      <c r="O272" s="63"/>
      <c r="P272" s="34"/>
      <c r="Q272" s="31"/>
      <c r="R272" s="31"/>
      <c r="S272" s="32"/>
      <c r="T272" s="33"/>
      <c r="U272" s="35"/>
      <c r="V272" s="33"/>
      <c r="W272" s="34"/>
      <c r="X272" s="74"/>
      <c r="Y272" s="62"/>
      <c r="Z272" s="64"/>
      <c r="AA272" s="63"/>
      <c r="AB272" s="34"/>
      <c r="AC272" s="31"/>
      <c r="AD272" s="31"/>
      <c r="AE272" s="32"/>
      <c r="AF272" s="33"/>
      <c r="AG272" s="35"/>
      <c r="AH272" s="33"/>
      <c r="AI272" s="34"/>
      <c r="AJ272" s="74"/>
      <c r="AK272" s="60"/>
      <c r="AL272" s="61"/>
      <c r="AM272" s="58">
        <f>'จัดรูปแบบ 4'!B268</f>
        <v>0</v>
      </c>
      <c r="AN272" s="59">
        <f>'จัดรูปแบบ 4'!A268</f>
        <v>0</v>
      </c>
      <c r="AO272" s="8">
        <f>SUMIF('ไตรมาส 1'!$A$7:$A$506,AN272,'ไตรมาส 1'!$D$7:$D$506)</f>
        <v>0</v>
      </c>
      <c r="AP272" s="8">
        <f>SUMIF('ไตรมาส 1'!$A$7:$A$506,AN272,'ไตรมาส 1'!$E$7:$E$506)</f>
        <v>0</v>
      </c>
      <c r="AQ272" s="8">
        <f>SUM(SUMIF('ไตรมาส 1'!$A$7:$A$506,'ไตรมาส 4'!AN272,'ไตรมาส 1'!$F$7:$F$506),SUMIF('ไตรมาส 1'!$M$7:$M$506,'ไตรมาส 4'!AN272,'ไตรมาส 1'!$R$7:$R$506),SUMIF('ไตรมาส 1'!$Y$7:$Y$506,'ไตรมาส 4'!AN272,'ไตรมาส 1'!$AD$7:$AD$506),SUMIF('ไตรมาส 2'!$A$7:$A$506,'ไตรมาส 4'!AN272,'ไตรมาส 2'!$F$7:$F$506),SUMIF('ไตรมาส 2'!$M$7:$M$506,'ไตรมาส 4'!AN272,'ไตรมาส 2'!$R$7:$R$506),SUMIF('ไตรมาส 2'!$Y$7:$Y$506,'ไตรมาส 4'!AN272,'ไตรมาส 2'!$AD$7:$AD$506),SUMIF('ไตรมาส 3'!$A$7:$A$506,'ไตรมาส 4'!AN272,'ไตรมาส 3'!$F$7:$F$506),SUMIF('ไตรมาส 3'!$M$7:$M$506,'ไตรมาส 4'!AN272,'ไตรมาส 3'!$R$7:$R$506),SUMIF('ไตรมาส 3'!$Y$7:$Y$506,'ไตรมาส 4'!AN272,'ไตรมาส 3'!$AD$7:$AD$506),SUMIF($A$7:$A$506,AN272,$F$7:$F$506),SUMIF($M$7:$M$506,AN272,$R$7:$R$506),SUMIF($Y$7:$Y$506,AN272,$AD$7:$AD$506))</f>
        <v>0</v>
      </c>
      <c r="AR272" s="8">
        <f>SUM(SUMIF('ไตรมาส 1'!$A$7:$A$506,'ไตรมาส 4'!AN272,'ไตรมาส 1'!$G$7:$G$506),SUMIF('ไตรมาส 1'!$M$7:$M$506,'ไตรมาส 4'!AN272,'ไตรมาส 1'!$S$7:$S$506),SUMIF('ไตรมาส 1'!$Y$7:$Y$506,'ไตรมาส 4'!AN272,'ไตรมาส 1'!$AE$7:$AE$506),SUMIF('ไตรมาส 2'!$A$7:$A$506,'ไตรมาส 4'!AN272,'ไตรมาส 2'!$G$7:$G$506),SUMIF('ไตรมาส 2'!$M$7:$M$506,'ไตรมาส 4'!AN272,'ไตรมาส 2'!$S$7:$S$506),SUMIF('ไตรมาส 2'!$Y$7:$Y$506,'ไตรมาส 4'!AN272,'ไตรมาส 2'!$AE$7:$AE$506),SUMIF('ไตรมาส 3'!$A$7:$A$506,'ไตรมาส 4'!AN272,'ไตรมาส 3'!$G$7:$G$506),SUMIF('ไตรมาส 3'!$M$7:$M$506,'ไตรมาส 4'!AN272,'ไตรมาส 3'!$S$7:$S$506),SUMIF('ไตรมาส 3'!$Y$7:$Y$506,'ไตรมาส 4'!AN272,'ไตรมาส 3'!$AE$7:$AE$506),SUMIF($A$7:$A$506,AN272,$G$7:$G$506),SUMIF($M$7:$M$506,AN272,$S$7:$S$506),SUMIF($Y$7:$Y$506,AN272,$AE$7:$AE$506))</f>
        <v>0</v>
      </c>
      <c r="AS272" s="8">
        <f t="shared" si="8"/>
        <v>0</v>
      </c>
      <c r="AT272" s="8">
        <f t="shared" si="9"/>
        <v>0</v>
      </c>
      <c r="AU272" s="6"/>
      <c r="AV272" s="7"/>
      <c r="AW272" s="81"/>
    </row>
    <row r="273" spans="1:49" ht="24.75" thickTop="1" thickBot="1" x14ac:dyDescent="0.25">
      <c r="A273" s="62"/>
      <c r="B273" s="64"/>
      <c r="C273" s="63"/>
      <c r="D273" s="34"/>
      <c r="E273" s="31"/>
      <c r="F273" s="31"/>
      <c r="G273" s="32"/>
      <c r="H273" s="33"/>
      <c r="I273" s="35"/>
      <c r="J273" s="33"/>
      <c r="K273" s="34"/>
      <c r="L273" s="70"/>
      <c r="M273" s="62"/>
      <c r="N273" s="64"/>
      <c r="O273" s="63"/>
      <c r="P273" s="34"/>
      <c r="Q273" s="31"/>
      <c r="R273" s="31"/>
      <c r="S273" s="32"/>
      <c r="T273" s="33"/>
      <c r="U273" s="35"/>
      <c r="V273" s="33"/>
      <c r="W273" s="34"/>
      <c r="X273" s="74"/>
      <c r="Y273" s="62"/>
      <c r="Z273" s="64"/>
      <c r="AA273" s="63"/>
      <c r="AB273" s="34"/>
      <c r="AC273" s="31"/>
      <c r="AD273" s="31"/>
      <c r="AE273" s="32"/>
      <c r="AF273" s="33"/>
      <c r="AG273" s="35"/>
      <c r="AH273" s="33"/>
      <c r="AI273" s="34"/>
      <c r="AJ273" s="74"/>
      <c r="AK273" s="60"/>
      <c r="AL273" s="61"/>
      <c r="AM273" s="58">
        <f>'จัดรูปแบบ 4'!B269</f>
        <v>0</v>
      </c>
      <c r="AN273" s="59">
        <f>'จัดรูปแบบ 4'!A269</f>
        <v>0</v>
      </c>
      <c r="AO273" s="8">
        <f>SUMIF('ไตรมาส 1'!$A$7:$A$506,AN273,'ไตรมาส 1'!$D$7:$D$506)</f>
        <v>0</v>
      </c>
      <c r="AP273" s="8">
        <f>SUMIF('ไตรมาส 1'!$A$7:$A$506,AN273,'ไตรมาส 1'!$E$7:$E$506)</f>
        <v>0</v>
      </c>
      <c r="AQ273" s="8">
        <f>SUM(SUMIF('ไตรมาส 1'!$A$7:$A$506,'ไตรมาส 4'!AN273,'ไตรมาส 1'!$F$7:$F$506),SUMIF('ไตรมาส 1'!$M$7:$M$506,'ไตรมาส 4'!AN273,'ไตรมาส 1'!$R$7:$R$506),SUMIF('ไตรมาส 1'!$Y$7:$Y$506,'ไตรมาส 4'!AN273,'ไตรมาส 1'!$AD$7:$AD$506),SUMIF('ไตรมาส 2'!$A$7:$A$506,'ไตรมาส 4'!AN273,'ไตรมาส 2'!$F$7:$F$506),SUMIF('ไตรมาส 2'!$M$7:$M$506,'ไตรมาส 4'!AN273,'ไตรมาส 2'!$R$7:$R$506),SUMIF('ไตรมาส 2'!$Y$7:$Y$506,'ไตรมาส 4'!AN273,'ไตรมาส 2'!$AD$7:$AD$506),SUMIF('ไตรมาส 3'!$A$7:$A$506,'ไตรมาส 4'!AN273,'ไตรมาส 3'!$F$7:$F$506),SUMIF('ไตรมาส 3'!$M$7:$M$506,'ไตรมาส 4'!AN273,'ไตรมาส 3'!$R$7:$R$506),SUMIF('ไตรมาส 3'!$Y$7:$Y$506,'ไตรมาส 4'!AN273,'ไตรมาส 3'!$AD$7:$AD$506),SUMIF($A$7:$A$506,AN273,$F$7:$F$506),SUMIF($M$7:$M$506,AN273,$R$7:$R$506),SUMIF($Y$7:$Y$506,AN273,$AD$7:$AD$506))</f>
        <v>0</v>
      </c>
      <c r="AR273" s="8">
        <f>SUM(SUMIF('ไตรมาส 1'!$A$7:$A$506,'ไตรมาส 4'!AN273,'ไตรมาส 1'!$G$7:$G$506),SUMIF('ไตรมาส 1'!$M$7:$M$506,'ไตรมาส 4'!AN273,'ไตรมาส 1'!$S$7:$S$506),SUMIF('ไตรมาส 1'!$Y$7:$Y$506,'ไตรมาส 4'!AN273,'ไตรมาส 1'!$AE$7:$AE$506),SUMIF('ไตรมาส 2'!$A$7:$A$506,'ไตรมาส 4'!AN273,'ไตรมาส 2'!$G$7:$G$506),SUMIF('ไตรมาส 2'!$M$7:$M$506,'ไตรมาส 4'!AN273,'ไตรมาส 2'!$S$7:$S$506),SUMIF('ไตรมาส 2'!$Y$7:$Y$506,'ไตรมาส 4'!AN273,'ไตรมาส 2'!$AE$7:$AE$506),SUMIF('ไตรมาส 3'!$A$7:$A$506,'ไตรมาส 4'!AN273,'ไตรมาส 3'!$G$7:$G$506),SUMIF('ไตรมาส 3'!$M$7:$M$506,'ไตรมาส 4'!AN273,'ไตรมาส 3'!$S$7:$S$506),SUMIF('ไตรมาส 3'!$Y$7:$Y$506,'ไตรมาส 4'!AN273,'ไตรมาส 3'!$AE$7:$AE$506),SUMIF($A$7:$A$506,AN273,$G$7:$G$506),SUMIF($M$7:$M$506,AN273,$S$7:$S$506),SUMIF($Y$7:$Y$506,AN273,$AE$7:$AE$506))</f>
        <v>0</v>
      </c>
      <c r="AS273" s="8">
        <f t="shared" si="8"/>
        <v>0</v>
      </c>
      <c r="AT273" s="8">
        <f t="shared" si="9"/>
        <v>0</v>
      </c>
      <c r="AU273" s="6"/>
      <c r="AV273" s="7"/>
      <c r="AW273" s="81"/>
    </row>
    <row r="274" spans="1:49" ht="24.75" thickTop="1" thickBot="1" x14ac:dyDescent="0.25">
      <c r="A274" s="62"/>
      <c r="B274" s="64"/>
      <c r="C274" s="63"/>
      <c r="D274" s="34"/>
      <c r="E274" s="31"/>
      <c r="F274" s="31"/>
      <c r="G274" s="32"/>
      <c r="H274" s="33"/>
      <c r="I274" s="35"/>
      <c r="J274" s="33"/>
      <c r="K274" s="34"/>
      <c r="L274" s="70"/>
      <c r="M274" s="62"/>
      <c r="N274" s="64"/>
      <c r="O274" s="63"/>
      <c r="P274" s="34"/>
      <c r="Q274" s="31"/>
      <c r="R274" s="31"/>
      <c r="S274" s="32"/>
      <c r="T274" s="33"/>
      <c r="U274" s="35"/>
      <c r="V274" s="33"/>
      <c r="W274" s="34"/>
      <c r="X274" s="74"/>
      <c r="Y274" s="62"/>
      <c r="Z274" s="64"/>
      <c r="AA274" s="63"/>
      <c r="AB274" s="34"/>
      <c r="AC274" s="31"/>
      <c r="AD274" s="31"/>
      <c r="AE274" s="32"/>
      <c r="AF274" s="33"/>
      <c r="AG274" s="35"/>
      <c r="AH274" s="33"/>
      <c r="AI274" s="34"/>
      <c r="AJ274" s="74"/>
      <c r="AK274" s="60"/>
      <c r="AL274" s="61"/>
      <c r="AM274" s="58">
        <f>'จัดรูปแบบ 4'!B270</f>
        <v>0</v>
      </c>
      <c r="AN274" s="59">
        <f>'จัดรูปแบบ 4'!A270</f>
        <v>0</v>
      </c>
      <c r="AO274" s="8">
        <f>SUMIF('ไตรมาส 1'!$A$7:$A$506,AN274,'ไตรมาส 1'!$D$7:$D$506)</f>
        <v>0</v>
      </c>
      <c r="AP274" s="8">
        <f>SUMIF('ไตรมาส 1'!$A$7:$A$506,AN274,'ไตรมาส 1'!$E$7:$E$506)</f>
        <v>0</v>
      </c>
      <c r="AQ274" s="8">
        <f>SUM(SUMIF('ไตรมาส 1'!$A$7:$A$506,'ไตรมาส 4'!AN274,'ไตรมาส 1'!$F$7:$F$506),SUMIF('ไตรมาส 1'!$M$7:$M$506,'ไตรมาส 4'!AN274,'ไตรมาส 1'!$R$7:$R$506),SUMIF('ไตรมาส 1'!$Y$7:$Y$506,'ไตรมาส 4'!AN274,'ไตรมาส 1'!$AD$7:$AD$506),SUMIF('ไตรมาส 2'!$A$7:$A$506,'ไตรมาส 4'!AN274,'ไตรมาส 2'!$F$7:$F$506),SUMIF('ไตรมาส 2'!$M$7:$M$506,'ไตรมาส 4'!AN274,'ไตรมาส 2'!$R$7:$R$506),SUMIF('ไตรมาส 2'!$Y$7:$Y$506,'ไตรมาส 4'!AN274,'ไตรมาส 2'!$AD$7:$AD$506),SUMIF('ไตรมาส 3'!$A$7:$A$506,'ไตรมาส 4'!AN274,'ไตรมาส 3'!$F$7:$F$506),SUMIF('ไตรมาส 3'!$M$7:$M$506,'ไตรมาส 4'!AN274,'ไตรมาส 3'!$R$7:$R$506),SUMIF('ไตรมาส 3'!$Y$7:$Y$506,'ไตรมาส 4'!AN274,'ไตรมาส 3'!$AD$7:$AD$506),SUMIF($A$7:$A$506,AN274,$F$7:$F$506),SUMIF($M$7:$M$506,AN274,$R$7:$R$506),SUMIF($Y$7:$Y$506,AN274,$AD$7:$AD$506))</f>
        <v>0</v>
      </c>
      <c r="AR274" s="8">
        <f>SUM(SUMIF('ไตรมาส 1'!$A$7:$A$506,'ไตรมาส 4'!AN274,'ไตรมาส 1'!$G$7:$G$506),SUMIF('ไตรมาส 1'!$M$7:$M$506,'ไตรมาส 4'!AN274,'ไตรมาส 1'!$S$7:$S$506),SUMIF('ไตรมาส 1'!$Y$7:$Y$506,'ไตรมาส 4'!AN274,'ไตรมาส 1'!$AE$7:$AE$506),SUMIF('ไตรมาส 2'!$A$7:$A$506,'ไตรมาส 4'!AN274,'ไตรมาส 2'!$G$7:$G$506),SUMIF('ไตรมาส 2'!$M$7:$M$506,'ไตรมาส 4'!AN274,'ไตรมาส 2'!$S$7:$S$506),SUMIF('ไตรมาส 2'!$Y$7:$Y$506,'ไตรมาส 4'!AN274,'ไตรมาส 2'!$AE$7:$AE$506),SUMIF('ไตรมาส 3'!$A$7:$A$506,'ไตรมาส 4'!AN274,'ไตรมาส 3'!$G$7:$G$506),SUMIF('ไตรมาส 3'!$M$7:$M$506,'ไตรมาส 4'!AN274,'ไตรมาส 3'!$S$7:$S$506),SUMIF('ไตรมาส 3'!$Y$7:$Y$506,'ไตรมาส 4'!AN274,'ไตรมาส 3'!$AE$7:$AE$506),SUMIF($A$7:$A$506,AN274,$G$7:$G$506),SUMIF($M$7:$M$506,AN274,$S$7:$S$506),SUMIF($Y$7:$Y$506,AN274,$AE$7:$AE$506))</f>
        <v>0</v>
      </c>
      <c r="AS274" s="8">
        <f t="shared" si="8"/>
        <v>0</v>
      </c>
      <c r="AT274" s="8">
        <f t="shared" si="9"/>
        <v>0</v>
      </c>
      <c r="AU274" s="6"/>
      <c r="AV274" s="7"/>
      <c r="AW274" s="81"/>
    </row>
    <row r="275" spans="1:49" ht="24.75" thickTop="1" thickBot="1" x14ac:dyDescent="0.25">
      <c r="A275" s="62"/>
      <c r="B275" s="64"/>
      <c r="C275" s="63"/>
      <c r="D275" s="34"/>
      <c r="E275" s="31"/>
      <c r="F275" s="31"/>
      <c r="G275" s="32"/>
      <c r="H275" s="33"/>
      <c r="I275" s="35"/>
      <c r="J275" s="33"/>
      <c r="K275" s="34"/>
      <c r="L275" s="70"/>
      <c r="M275" s="62"/>
      <c r="N275" s="64"/>
      <c r="O275" s="63"/>
      <c r="P275" s="34"/>
      <c r="Q275" s="31"/>
      <c r="R275" s="31"/>
      <c r="S275" s="32"/>
      <c r="T275" s="33"/>
      <c r="U275" s="35"/>
      <c r="V275" s="33"/>
      <c r="W275" s="34"/>
      <c r="X275" s="74"/>
      <c r="Y275" s="62"/>
      <c r="Z275" s="64"/>
      <c r="AA275" s="63"/>
      <c r="AB275" s="34"/>
      <c r="AC275" s="31"/>
      <c r="AD275" s="31"/>
      <c r="AE275" s="32"/>
      <c r="AF275" s="33"/>
      <c r="AG275" s="35"/>
      <c r="AH275" s="33"/>
      <c r="AI275" s="34"/>
      <c r="AJ275" s="74"/>
      <c r="AK275" s="60"/>
      <c r="AL275" s="61"/>
      <c r="AM275" s="58">
        <f>'จัดรูปแบบ 4'!B271</f>
        <v>0</v>
      </c>
      <c r="AN275" s="59">
        <f>'จัดรูปแบบ 4'!A271</f>
        <v>0</v>
      </c>
      <c r="AO275" s="8">
        <f>SUMIF('ไตรมาส 1'!$A$7:$A$506,AN275,'ไตรมาส 1'!$D$7:$D$506)</f>
        <v>0</v>
      </c>
      <c r="AP275" s="8">
        <f>SUMIF('ไตรมาส 1'!$A$7:$A$506,AN275,'ไตรมาส 1'!$E$7:$E$506)</f>
        <v>0</v>
      </c>
      <c r="AQ275" s="8">
        <f>SUM(SUMIF('ไตรมาส 1'!$A$7:$A$506,'ไตรมาส 4'!AN275,'ไตรมาส 1'!$F$7:$F$506),SUMIF('ไตรมาส 1'!$M$7:$M$506,'ไตรมาส 4'!AN275,'ไตรมาส 1'!$R$7:$R$506),SUMIF('ไตรมาส 1'!$Y$7:$Y$506,'ไตรมาส 4'!AN275,'ไตรมาส 1'!$AD$7:$AD$506),SUMIF('ไตรมาส 2'!$A$7:$A$506,'ไตรมาส 4'!AN275,'ไตรมาส 2'!$F$7:$F$506),SUMIF('ไตรมาส 2'!$M$7:$M$506,'ไตรมาส 4'!AN275,'ไตรมาส 2'!$R$7:$R$506),SUMIF('ไตรมาส 2'!$Y$7:$Y$506,'ไตรมาส 4'!AN275,'ไตรมาส 2'!$AD$7:$AD$506),SUMIF('ไตรมาส 3'!$A$7:$A$506,'ไตรมาส 4'!AN275,'ไตรมาส 3'!$F$7:$F$506),SUMIF('ไตรมาส 3'!$M$7:$M$506,'ไตรมาส 4'!AN275,'ไตรมาส 3'!$R$7:$R$506),SUMIF('ไตรมาส 3'!$Y$7:$Y$506,'ไตรมาส 4'!AN275,'ไตรมาส 3'!$AD$7:$AD$506),SUMIF($A$7:$A$506,AN275,$F$7:$F$506),SUMIF($M$7:$M$506,AN275,$R$7:$R$506),SUMIF($Y$7:$Y$506,AN275,$AD$7:$AD$506))</f>
        <v>0</v>
      </c>
      <c r="AR275" s="8">
        <f>SUM(SUMIF('ไตรมาส 1'!$A$7:$A$506,'ไตรมาส 4'!AN275,'ไตรมาส 1'!$G$7:$G$506),SUMIF('ไตรมาส 1'!$M$7:$M$506,'ไตรมาส 4'!AN275,'ไตรมาส 1'!$S$7:$S$506),SUMIF('ไตรมาส 1'!$Y$7:$Y$506,'ไตรมาส 4'!AN275,'ไตรมาส 1'!$AE$7:$AE$506),SUMIF('ไตรมาส 2'!$A$7:$A$506,'ไตรมาส 4'!AN275,'ไตรมาส 2'!$G$7:$G$506),SUMIF('ไตรมาส 2'!$M$7:$M$506,'ไตรมาส 4'!AN275,'ไตรมาส 2'!$S$7:$S$506),SUMIF('ไตรมาส 2'!$Y$7:$Y$506,'ไตรมาส 4'!AN275,'ไตรมาส 2'!$AE$7:$AE$506),SUMIF('ไตรมาส 3'!$A$7:$A$506,'ไตรมาส 4'!AN275,'ไตรมาส 3'!$G$7:$G$506),SUMIF('ไตรมาส 3'!$M$7:$M$506,'ไตรมาส 4'!AN275,'ไตรมาส 3'!$S$7:$S$506),SUMIF('ไตรมาส 3'!$Y$7:$Y$506,'ไตรมาส 4'!AN275,'ไตรมาส 3'!$AE$7:$AE$506),SUMIF($A$7:$A$506,AN275,$G$7:$G$506),SUMIF($M$7:$M$506,AN275,$S$7:$S$506),SUMIF($Y$7:$Y$506,AN275,$AE$7:$AE$506))</f>
        <v>0</v>
      </c>
      <c r="AS275" s="8">
        <f t="shared" si="8"/>
        <v>0</v>
      </c>
      <c r="AT275" s="8">
        <f t="shared" si="9"/>
        <v>0</v>
      </c>
      <c r="AU275" s="6"/>
      <c r="AV275" s="7"/>
      <c r="AW275" s="81"/>
    </row>
    <row r="276" spans="1:49" ht="24.75" thickTop="1" thickBot="1" x14ac:dyDescent="0.25">
      <c r="A276" s="62"/>
      <c r="B276" s="64"/>
      <c r="C276" s="63"/>
      <c r="D276" s="34"/>
      <c r="E276" s="31"/>
      <c r="F276" s="31"/>
      <c r="G276" s="32"/>
      <c r="H276" s="33"/>
      <c r="I276" s="35"/>
      <c r="J276" s="33"/>
      <c r="K276" s="34"/>
      <c r="L276" s="70"/>
      <c r="M276" s="62"/>
      <c r="N276" s="64"/>
      <c r="O276" s="63"/>
      <c r="P276" s="34"/>
      <c r="Q276" s="31"/>
      <c r="R276" s="31"/>
      <c r="S276" s="32"/>
      <c r="T276" s="33"/>
      <c r="U276" s="35"/>
      <c r="V276" s="33"/>
      <c r="W276" s="34"/>
      <c r="X276" s="74"/>
      <c r="Y276" s="62"/>
      <c r="Z276" s="64"/>
      <c r="AA276" s="63"/>
      <c r="AB276" s="34"/>
      <c r="AC276" s="31"/>
      <c r="AD276" s="31"/>
      <c r="AE276" s="32"/>
      <c r="AF276" s="33"/>
      <c r="AG276" s="35"/>
      <c r="AH276" s="33"/>
      <c r="AI276" s="34"/>
      <c r="AJ276" s="74"/>
      <c r="AK276" s="60"/>
      <c r="AL276" s="61"/>
      <c r="AM276" s="58">
        <f>'จัดรูปแบบ 4'!B272</f>
        <v>0</v>
      </c>
      <c r="AN276" s="59">
        <f>'จัดรูปแบบ 4'!A272</f>
        <v>0</v>
      </c>
      <c r="AO276" s="8">
        <f>SUMIF('ไตรมาส 1'!$A$7:$A$506,AN276,'ไตรมาส 1'!$D$7:$D$506)</f>
        <v>0</v>
      </c>
      <c r="AP276" s="8">
        <f>SUMIF('ไตรมาส 1'!$A$7:$A$506,AN276,'ไตรมาส 1'!$E$7:$E$506)</f>
        <v>0</v>
      </c>
      <c r="AQ276" s="8">
        <f>SUM(SUMIF('ไตรมาส 1'!$A$7:$A$506,'ไตรมาส 4'!AN276,'ไตรมาส 1'!$F$7:$F$506),SUMIF('ไตรมาส 1'!$M$7:$M$506,'ไตรมาส 4'!AN276,'ไตรมาส 1'!$R$7:$R$506),SUMIF('ไตรมาส 1'!$Y$7:$Y$506,'ไตรมาส 4'!AN276,'ไตรมาส 1'!$AD$7:$AD$506),SUMIF('ไตรมาส 2'!$A$7:$A$506,'ไตรมาส 4'!AN276,'ไตรมาส 2'!$F$7:$F$506),SUMIF('ไตรมาส 2'!$M$7:$M$506,'ไตรมาส 4'!AN276,'ไตรมาส 2'!$R$7:$R$506),SUMIF('ไตรมาส 2'!$Y$7:$Y$506,'ไตรมาส 4'!AN276,'ไตรมาส 2'!$AD$7:$AD$506),SUMIF('ไตรมาส 3'!$A$7:$A$506,'ไตรมาส 4'!AN276,'ไตรมาส 3'!$F$7:$F$506),SUMIF('ไตรมาส 3'!$M$7:$M$506,'ไตรมาส 4'!AN276,'ไตรมาส 3'!$R$7:$R$506),SUMIF('ไตรมาส 3'!$Y$7:$Y$506,'ไตรมาส 4'!AN276,'ไตรมาส 3'!$AD$7:$AD$506),SUMIF($A$7:$A$506,AN276,$F$7:$F$506),SUMIF($M$7:$M$506,AN276,$R$7:$R$506),SUMIF($Y$7:$Y$506,AN276,$AD$7:$AD$506))</f>
        <v>0</v>
      </c>
      <c r="AR276" s="8">
        <f>SUM(SUMIF('ไตรมาส 1'!$A$7:$A$506,'ไตรมาส 4'!AN276,'ไตรมาส 1'!$G$7:$G$506),SUMIF('ไตรมาส 1'!$M$7:$M$506,'ไตรมาส 4'!AN276,'ไตรมาส 1'!$S$7:$S$506),SUMIF('ไตรมาส 1'!$Y$7:$Y$506,'ไตรมาส 4'!AN276,'ไตรมาส 1'!$AE$7:$AE$506),SUMIF('ไตรมาส 2'!$A$7:$A$506,'ไตรมาส 4'!AN276,'ไตรมาส 2'!$G$7:$G$506),SUMIF('ไตรมาส 2'!$M$7:$M$506,'ไตรมาส 4'!AN276,'ไตรมาส 2'!$S$7:$S$506),SUMIF('ไตรมาส 2'!$Y$7:$Y$506,'ไตรมาส 4'!AN276,'ไตรมาส 2'!$AE$7:$AE$506),SUMIF('ไตรมาส 3'!$A$7:$A$506,'ไตรมาส 4'!AN276,'ไตรมาส 3'!$G$7:$G$506),SUMIF('ไตรมาส 3'!$M$7:$M$506,'ไตรมาส 4'!AN276,'ไตรมาส 3'!$S$7:$S$506),SUMIF('ไตรมาส 3'!$Y$7:$Y$506,'ไตรมาส 4'!AN276,'ไตรมาส 3'!$AE$7:$AE$506),SUMIF($A$7:$A$506,AN276,$G$7:$G$506),SUMIF($M$7:$M$506,AN276,$S$7:$S$506),SUMIF($Y$7:$Y$506,AN276,$AE$7:$AE$506))</f>
        <v>0</v>
      </c>
      <c r="AS276" s="8">
        <f t="shared" si="8"/>
        <v>0</v>
      </c>
      <c r="AT276" s="8">
        <f t="shared" si="9"/>
        <v>0</v>
      </c>
      <c r="AU276" s="6"/>
      <c r="AV276" s="7"/>
      <c r="AW276" s="81"/>
    </row>
    <row r="277" spans="1:49" ht="24.75" thickTop="1" thickBot="1" x14ac:dyDescent="0.25">
      <c r="A277" s="62"/>
      <c r="B277" s="64"/>
      <c r="C277" s="63"/>
      <c r="D277" s="34"/>
      <c r="E277" s="31"/>
      <c r="F277" s="31"/>
      <c r="G277" s="32"/>
      <c r="H277" s="33"/>
      <c r="I277" s="35"/>
      <c r="J277" s="33"/>
      <c r="K277" s="34"/>
      <c r="L277" s="70"/>
      <c r="M277" s="62"/>
      <c r="N277" s="64"/>
      <c r="O277" s="63"/>
      <c r="P277" s="34"/>
      <c r="Q277" s="31"/>
      <c r="R277" s="31"/>
      <c r="S277" s="32"/>
      <c r="T277" s="33"/>
      <c r="U277" s="35"/>
      <c r="V277" s="33"/>
      <c r="W277" s="34"/>
      <c r="X277" s="74"/>
      <c r="Y277" s="62"/>
      <c r="Z277" s="64"/>
      <c r="AA277" s="63"/>
      <c r="AB277" s="34"/>
      <c r="AC277" s="31"/>
      <c r="AD277" s="31"/>
      <c r="AE277" s="32"/>
      <c r="AF277" s="33"/>
      <c r="AG277" s="35"/>
      <c r="AH277" s="33"/>
      <c r="AI277" s="34"/>
      <c r="AJ277" s="74"/>
      <c r="AK277" s="60"/>
      <c r="AL277" s="61"/>
      <c r="AM277" s="58">
        <f>'จัดรูปแบบ 4'!B273</f>
        <v>0</v>
      </c>
      <c r="AN277" s="59">
        <f>'จัดรูปแบบ 4'!A273</f>
        <v>0</v>
      </c>
      <c r="AO277" s="8">
        <f>SUMIF('ไตรมาส 1'!$A$7:$A$506,AN277,'ไตรมาส 1'!$D$7:$D$506)</f>
        <v>0</v>
      </c>
      <c r="AP277" s="8">
        <f>SUMIF('ไตรมาส 1'!$A$7:$A$506,AN277,'ไตรมาส 1'!$E$7:$E$506)</f>
        <v>0</v>
      </c>
      <c r="AQ277" s="8">
        <f>SUM(SUMIF('ไตรมาส 1'!$A$7:$A$506,'ไตรมาส 4'!AN277,'ไตรมาส 1'!$F$7:$F$506),SUMIF('ไตรมาส 1'!$M$7:$M$506,'ไตรมาส 4'!AN277,'ไตรมาส 1'!$R$7:$R$506),SUMIF('ไตรมาส 1'!$Y$7:$Y$506,'ไตรมาส 4'!AN277,'ไตรมาส 1'!$AD$7:$AD$506),SUMIF('ไตรมาส 2'!$A$7:$A$506,'ไตรมาส 4'!AN277,'ไตรมาส 2'!$F$7:$F$506),SUMIF('ไตรมาส 2'!$M$7:$M$506,'ไตรมาส 4'!AN277,'ไตรมาส 2'!$R$7:$R$506),SUMIF('ไตรมาส 2'!$Y$7:$Y$506,'ไตรมาส 4'!AN277,'ไตรมาส 2'!$AD$7:$AD$506),SUMIF('ไตรมาส 3'!$A$7:$A$506,'ไตรมาส 4'!AN277,'ไตรมาส 3'!$F$7:$F$506),SUMIF('ไตรมาส 3'!$M$7:$M$506,'ไตรมาส 4'!AN277,'ไตรมาส 3'!$R$7:$R$506),SUMIF('ไตรมาส 3'!$Y$7:$Y$506,'ไตรมาส 4'!AN277,'ไตรมาส 3'!$AD$7:$AD$506),SUMIF($A$7:$A$506,AN277,$F$7:$F$506),SUMIF($M$7:$M$506,AN277,$R$7:$R$506),SUMIF($Y$7:$Y$506,AN277,$AD$7:$AD$506))</f>
        <v>0</v>
      </c>
      <c r="AR277" s="8">
        <f>SUM(SUMIF('ไตรมาส 1'!$A$7:$A$506,'ไตรมาส 4'!AN277,'ไตรมาส 1'!$G$7:$G$506),SUMIF('ไตรมาส 1'!$M$7:$M$506,'ไตรมาส 4'!AN277,'ไตรมาส 1'!$S$7:$S$506),SUMIF('ไตรมาส 1'!$Y$7:$Y$506,'ไตรมาส 4'!AN277,'ไตรมาส 1'!$AE$7:$AE$506),SUMIF('ไตรมาส 2'!$A$7:$A$506,'ไตรมาส 4'!AN277,'ไตรมาส 2'!$G$7:$G$506),SUMIF('ไตรมาส 2'!$M$7:$M$506,'ไตรมาส 4'!AN277,'ไตรมาส 2'!$S$7:$S$506),SUMIF('ไตรมาส 2'!$Y$7:$Y$506,'ไตรมาส 4'!AN277,'ไตรมาส 2'!$AE$7:$AE$506),SUMIF('ไตรมาส 3'!$A$7:$A$506,'ไตรมาส 4'!AN277,'ไตรมาส 3'!$G$7:$G$506),SUMIF('ไตรมาส 3'!$M$7:$M$506,'ไตรมาส 4'!AN277,'ไตรมาส 3'!$S$7:$S$506),SUMIF('ไตรมาส 3'!$Y$7:$Y$506,'ไตรมาส 4'!AN277,'ไตรมาส 3'!$AE$7:$AE$506),SUMIF($A$7:$A$506,AN277,$G$7:$G$506),SUMIF($M$7:$M$506,AN277,$S$7:$S$506),SUMIF($Y$7:$Y$506,AN277,$AE$7:$AE$506))</f>
        <v>0</v>
      </c>
      <c r="AS277" s="8">
        <f t="shared" si="8"/>
        <v>0</v>
      </c>
      <c r="AT277" s="8">
        <f t="shared" si="9"/>
        <v>0</v>
      </c>
      <c r="AU277" s="6"/>
      <c r="AV277" s="7"/>
      <c r="AW277" s="81"/>
    </row>
    <row r="278" spans="1:49" ht="24.75" thickTop="1" thickBot="1" x14ac:dyDescent="0.25">
      <c r="A278" s="62"/>
      <c r="B278" s="64"/>
      <c r="C278" s="63"/>
      <c r="D278" s="34"/>
      <c r="E278" s="31"/>
      <c r="F278" s="31"/>
      <c r="G278" s="32"/>
      <c r="H278" s="33"/>
      <c r="I278" s="35"/>
      <c r="J278" s="33"/>
      <c r="K278" s="34"/>
      <c r="L278" s="70"/>
      <c r="M278" s="62"/>
      <c r="N278" s="64"/>
      <c r="O278" s="63"/>
      <c r="P278" s="34"/>
      <c r="Q278" s="31"/>
      <c r="R278" s="31"/>
      <c r="S278" s="32"/>
      <c r="T278" s="33"/>
      <c r="U278" s="35"/>
      <c r="V278" s="33"/>
      <c r="W278" s="34"/>
      <c r="X278" s="74"/>
      <c r="Y278" s="62"/>
      <c r="Z278" s="64"/>
      <c r="AA278" s="63"/>
      <c r="AB278" s="34"/>
      <c r="AC278" s="31"/>
      <c r="AD278" s="31"/>
      <c r="AE278" s="32"/>
      <c r="AF278" s="33"/>
      <c r="AG278" s="35"/>
      <c r="AH278" s="33"/>
      <c r="AI278" s="34"/>
      <c r="AJ278" s="74"/>
      <c r="AK278" s="60"/>
      <c r="AL278" s="61"/>
      <c r="AM278" s="58">
        <f>'จัดรูปแบบ 4'!B274</f>
        <v>0</v>
      </c>
      <c r="AN278" s="59">
        <f>'จัดรูปแบบ 4'!A274</f>
        <v>0</v>
      </c>
      <c r="AO278" s="8">
        <f>SUMIF('ไตรมาส 1'!$A$7:$A$506,AN278,'ไตรมาส 1'!$D$7:$D$506)</f>
        <v>0</v>
      </c>
      <c r="AP278" s="8">
        <f>SUMIF('ไตรมาส 1'!$A$7:$A$506,AN278,'ไตรมาส 1'!$E$7:$E$506)</f>
        <v>0</v>
      </c>
      <c r="AQ278" s="8">
        <f>SUM(SUMIF('ไตรมาส 1'!$A$7:$A$506,'ไตรมาส 4'!AN278,'ไตรมาส 1'!$F$7:$F$506),SUMIF('ไตรมาส 1'!$M$7:$M$506,'ไตรมาส 4'!AN278,'ไตรมาส 1'!$R$7:$R$506),SUMIF('ไตรมาส 1'!$Y$7:$Y$506,'ไตรมาส 4'!AN278,'ไตรมาส 1'!$AD$7:$AD$506),SUMIF('ไตรมาส 2'!$A$7:$A$506,'ไตรมาส 4'!AN278,'ไตรมาส 2'!$F$7:$F$506),SUMIF('ไตรมาส 2'!$M$7:$M$506,'ไตรมาส 4'!AN278,'ไตรมาส 2'!$R$7:$R$506),SUMIF('ไตรมาส 2'!$Y$7:$Y$506,'ไตรมาส 4'!AN278,'ไตรมาส 2'!$AD$7:$AD$506),SUMIF('ไตรมาส 3'!$A$7:$A$506,'ไตรมาส 4'!AN278,'ไตรมาส 3'!$F$7:$F$506),SUMIF('ไตรมาส 3'!$M$7:$M$506,'ไตรมาส 4'!AN278,'ไตรมาส 3'!$R$7:$R$506),SUMIF('ไตรมาส 3'!$Y$7:$Y$506,'ไตรมาส 4'!AN278,'ไตรมาส 3'!$AD$7:$AD$506),SUMIF($A$7:$A$506,AN278,$F$7:$F$506),SUMIF($M$7:$M$506,AN278,$R$7:$R$506),SUMIF($Y$7:$Y$506,AN278,$AD$7:$AD$506))</f>
        <v>0</v>
      </c>
      <c r="AR278" s="8">
        <f>SUM(SUMIF('ไตรมาส 1'!$A$7:$A$506,'ไตรมาส 4'!AN278,'ไตรมาส 1'!$G$7:$G$506),SUMIF('ไตรมาส 1'!$M$7:$M$506,'ไตรมาส 4'!AN278,'ไตรมาส 1'!$S$7:$S$506),SUMIF('ไตรมาส 1'!$Y$7:$Y$506,'ไตรมาส 4'!AN278,'ไตรมาส 1'!$AE$7:$AE$506),SUMIF('ไตรมาส 2'!$A$7:$A$506,'ไตรมาส 4'!AN278,'ไตรมาส 2'!$G$7:$G$506),SUMIF('ไตรมาส 2'!$M$7:$M$506,'ไตรมาส 4'!AN278,'ไตรมาส 2'!$S$7:$S$506),SUMIF('ไตรมาส 2'!$Y$7:$Y$506,'ไตรมาส 4'!AN278,'ไตรมาส 2'!$AE$7:$AE$506),SUMIF('ไตรมาส 3'!$A$7:$A$506,'ไตรมาส 4'!AN278,'ไตรมาส 3'!$G$7:$G$506),SUMIF('ไตรมาส 3'!$M$7:$M$506,'ไตรมาส 4'!AN278,'ไตรมาส 3'!$S$7:$S$506),SUMIF('ไตรมาส 3'!$Y$7:$Y$506,'ไตรมาส 4'!AN278,'ไตรมาส 3'!$AE$7:$AE$506),SUMIF($A$7:$A$506,AN278,$G$7:$G$506),SUMIF($M$7:$M$506,AN278,$S$7:$S$506),SUMIF($Y$7:$Y$506,AN278,$AE$7:$AE$506))</f>
        <v>0</v>
      </c>
      <c r="AS278" s="8">
        <f t="shared" si="8"/>
        <v>0</v>
      </c>
      <c r="AT278" s="8">
        <f t="shared" si="9"/>
        <v>0</v>
      </c>
      <c r="AU278" s="6"/>
      <c r="AV278" s="7"/>
      <c r="AW278" s="81"/>
    </row>
    <row r="279" spans="1:49" ht="24.75" thickTop="1" thickBot="1" x14ac:dyDescent="0.25">
      <c r="A279" s="62"/>
      <c r="B279" s="64"/>
      <c r="C279" s="63"/>
      <c r="D279" s="34"/>
      <c r="E279" s="31"/>
      <c r="F279" s="31"/>
      <c r="G279" s="32"/>
      <c r="H279" s="33"/>
      <c r="I279" s="35"/>
      <c r="J279" s="33"/>
      <c r="K279" s="34"/>
      <c r="L279" s="70"/>
      <c r="M279" s="62"/>
      <c r="N279" s="64"/>
      <c r="O279" s="63"/>
      <c r="P279" s="34"/>
      <c r="Q279" s="31"/>
      <c r="R279" s="31"/>
      <c r="S279" s="32"/>
      <c r="T279" s="33"/>
      <c r="U279" s="35"/>
      <c r="V279" s="33"/>
      <c r="W279" s="34"/>
      <c r="X279" s="74"/>
      <c r="Y279" s="62"/>
      <c r="Z279" s="64"/>
      <c r="AA279" s="63"/>
      <c r="AB279" s="34"/>
      <c r="AC279" s="31"/>
      <c r="AD279" s="31"/>
      <c r="AE279" s="32"/>
      <c r="AF279" s="33"/>
      <c r="AG279" s="35"/>
      <c r="AH279" s="33"/>
      <c r="AI279" s="34"/>
      <c r="AJ279" s="74"/>
      <c r="AK279" s="60"/>
      <c r="AL279" s="61"/>
      <c r="AM279" s="58">
        <f>'จัดรูปแบบ 4'!B275</f>
        <v>0</v>
      </c>
      <c r="AN279" s="59">
        <f>'จัดรูปแบบ 4'!A275</f>
        <v>0</v>
      </c>
      <c r="AO279" s="8">
        <f>SUMIF('ไตรมาส 1'!$A$7:$A$506,AN279,'ไตรมาส 1'!$D$7:$D$506)</f>
        <v>0</v>
      </c>
      <c r="AP279" s="8">
        <f>SUMIF('ไตรมาส 1'!$A$7:$A$506,AN279,'ไตรมาส 1'!$E$7:$E$506)</f>
        <v>0</v>
      </c>
      <c r="AQ279" s="8">
        <f>SUM(SUMIF('ไตรมาส 1'!$A$7:$A$506,'ไตรมาส 4'!AN279,'ไตรมาส 1'!$F$7:$F$506),SUMIF('ไตรมาส 1'!$M$7:$M$506,'ไตรมาส 4'!AN279,'ไตรมาส 1'!$R$7:$R$506),SUMIF('ไตรมาส 1'!$Y$7:$Y$506,'ไตรมาส 4'!AN279,'ไตรมาส 1'!$AD$7:$AD$506),SUMIF('ไตรมาส 2'!$A$7:$A$506,'ไตรมาส 4'!AN279,'ไตรมาส 2'!$F$7:$F$506),SUMIF('ไตรมาส 2'!$M$7:$M$506,'ไตรมาส 4'!AN279,'ไตรมาส 2'!$R$7:$R$506),SUMIF('ไตรมาส 2'!$Y$7:$Y$506,'ไตรมาส 4'!AN279,'ไตรมาส 2'!$AD$7:$AD$506),SUMIF('ไตรมาส 3'!$A$7:$A$506,'ไตรมาส 4'!AN279,'ไตรมาส 3'!$F$7:$F$506),SUMIF('ไตรมาส 3'!$M$7:$M$506,'ไตรมาส 4'!AN279,'ไตรมาส 3'!$R$7:$R$506),SUMIF('ไตรมาส 3'!$Y$7:$Y$506,'ไตรมาส 4'!AN279,'ไตรมาส 3'!$AD$7:$AD$506),SUMIF($A$7:$A$506,AN279,$F$7:$F$506),SUMIF($M$7:$M$506,AN279,$R$7:$R$506),SUMIF($Y$7:$Y$506,AN279,$AD$7:$AD$506))</f>
        <v>0</v>
      </c>
      <c r="AR279" s="8">
        <f>SUM(SUMIF('ไตรมาส 1'!$A$7:$A$506,'ไตรมาส 4'!AN279,'ไตรมาส 1'!$G$7:$G$506),SUMIF('ไตรมาส 1'!$M$7:$M$506,'ไตรมาส 4'!AN279,'ไตรมาส 1'!$S$7:$S$506),SUMIF('ไตรมาส 1'!$Y$7:$Y$506,'ไตรมาส 4'!AN279,'ไตรมาส 1'!$AE$7:$AE$506),SUMIF('ไตรมาส 2'!$A$7:$A$506,'ไตรมาส 4'!AN279,'ไตรมาส 2'!$G$7:$G$506),SUMIF('ไตรมาส 2'!$M$7:$M$506,'ไตรมาส 4'!AN279,'ไตรมาส 2'!$S$7:$S$506),SUMIF('ไตรมาส 2'!$Y$7:$Y$506,'ไตรมาส 4'!AN279,'ไตรมาส 2'!$AE$7:$AE$506),SUMIF('ไตรมาส 3'!$A$7:$A$506,'ไตรมาส 4'!AN279,'ไตรมาส 3'!$G$7:$G$506),SUMIF('ไตรมาส 3'!$M$7:$M$506,'ไตรมาส 4'!AN279,'ไตรมาส 3'!$S$7:$S$506),SUMIF('ไตรมาส 3'!$Y$7:$Y$506,'ไตรมาส 4'!AN279,'ไตรมาส 3'!$AE$7:$AE$506),SUMIF($A$7:$A$506,AN279,$G$7:$G$506),SUMIF($M$7:$M$506,AN279,$S$7:$S$506),SUMIF($Y$7:$Y$506,AN279,$AE$7:$AE$506))</f>
        <v>0</v>
      </c>
      <c r="AS279" s="8">
        <f t="shared" si="8"/>
        <v>0</v>
      </c>
      <c r="AT279" s="8">
        <f t="shared" si="9"/>
        <v>0</v>
      </c>
      <c r="AU279" s="6"/>
      <c r="AV279" s="7"/>
      <c r="AW279" s="81"/>
    </row>
    <row r="280" spans="1:49" ht="24.75" thickTop="1" thickBot="1" x14ac:dyDescent="0.25">
      <c r="A280" s="62"/>
      <c r="B280" s="64"/>
      <c r="C280" s="63"/>
      <c r="D280" s="34"/>
      <c r="E280" s="31"/>
      <c r="F280" s="31"/>
      <c r="G280" s="32"/>
      <c r="H280" s="33"/>
      <c r="I280" s="35"/>
      <c r="J280" s="33"/>
      <c r="K280" s="34"/>
      <c r="L280" s="70"/>
      <c r="M280" s="62"/>
      <c r="N280" s="64"/>
      <c r="O280" s="63"/>
      <c r="P280" s="34"/>
      <c r="Q280" s="31"/>
      <c r="R280" s="31"/>
      <c r="S280" s="32"/>
      <c r="T280" s="33"/>
      <c r="U280" s="35"/>
      <c r="V280" s="33"/>
      <c r="W280" s="34"/>
      <c r="X280" s="74"/>
      <c r="Y280" s="62"/>
      <c r="Z280" s="64"/>
      <c r="AA280" s="63"/>
      <c r="AB280" s="34"/>
      <c r="AC280" s="31"/>
      <c r="AD280" s="31"/>
      <c r="AE280" s="32"/>
      <c r="AF280" s="33"/>
      <c r="AG280" s="35"/>
      <c r="AH280" s="33"/>
      <c r="AI280" s="34"/>
      <c r="AJ280" s="74"/>
      <c r="AK280" s="60"/>
      <c r="AL280" s="61"/>
      <c r="AM280" s="58">
        <f>'จัดรูปแบบ 4'!B276</f>
        <v>0</v>
      </c>
      <c r="AN280" s="59">
        <f>'จัดรูปแบบ 4'!A276</f>
        <v>0</v>
      </c>
      <c r="AO280" s="8">
        <f>SUMIF('ไตรมาส 1'!$A$7:$A$506,AN280,'ไตรมาส 1'!$D$7:$D$506)</f>
        <v>0</v>
      </c>
      <c r="AP280" s="8">
        <f>SUMIF('ไตรมาส 1'!$A$7:$A$506,AN280,'ไตรมาส 1'!$E$7:$E$506)</f>
        <v>0</v>
      </c>
      <c r="AQ280" s="8">
        <f>SUM(SUMIF('ไตรมาส 1'!$A$7:$A$506,'ไตรมาส 4'!AN280,'ไตรมาส 1'!$F$7:$F$506),SUMIF('ไตรมาส 1'!$M$7:$M$506,'ไตรมาส 4'!AN280,'ไตรมาส 1'!$R$7:$R$506),SUMIF('ไตรมาส 1'!$Y$7:$Y$506,'ไตรมาส 4'!AN280,'ไตรมาส 1'!$AD$7:$AD$506),SUMIF('ไตรมาส 2'!$A$7:$A$506,'ไตรมาส 4'!AN280,'ไตรมาส 2'!$F$7:$F$506),SUMIF('ไตรมาส 2'!$M$7:$M$506,'ไตรมาส 4'!AN280,'ไตรมาส 2'!$R$7:$R$506),SUMIF('ไตรมาส 2'!$Y$7:$Y$506,'ไตรมาส 4'!AN280,'ไตรมาส 2'!$AD$7:$AD$506),SUMIF('ไตรมาส 3'!$A$7:$A$506,'ไตรมาส 4'!AN280,'ไตรมาส 3'!$F$7:$F$506),SUMIF('ไตรมาส 3'!$M$7:$M$506,'ไตรมาส 4'!AN280,'ไตรมาส 3'!$R$7:$R$506),SUMIF('ไตรมาส 3'!$Y$7:$Y$506,'ไตรมาส 4'!AN280,'ไตรมาส 3'!$AD$7:$AD$506),SUMIF($A$7:$A$506,AN280,$F$7:$F$506),SUMIF($M$7:$M$506,AN280,$R$7:$R$506),SUMIF($Y$7:$Y$506,AN280,$AD$7:$AD$506))</f>
        <v>0</v>
      </c>
      <c r="AR280" s="8">
        <f>SUM(SUMIF('ไตรมาส 1'!$A$7:$A$506,'ไตรมาส 4'!AN280,'ไตรมาส 1'!$G$7:$G$506),SUMIF('ไตรมาส 1'!$M$7:$M$506,'ไตรมาส 4'!AN280,'ไตรมาส 1'!$S$7:$S$506),SUMIF('ไตรมาส 1'!$Y$7:$Y$506,'ไตรมาส 4'!AN280,'ไตรมาส 1'!$AE$7:$AE$506),SUMIF('ไตรมาส 2'!$A$7:$A$506,'ไตรมาส 4'!AN280,'ไตรมาส 2'!$G$7:$G$506),SUMIF('ไตรมาส 2'!$M$7:$M$506,'ไตรมาส 4'!AN280,'ไตรมาส 2'!$S$7:$S$506),SUMIF('ไตรมาส 2'!$Y$7:$Y$506,'ไตรมาส 4'!AN280,'ไตรมาส 2'!$AE$7:$AE$506),SUMIF('ไตรมาส 3'!$A$7:$A$506,'ไตรมาส 4'!AN280,'ไตรมาส 3'!$G$7:$G$506),SUMIF('ไตรมาส 3'!$M$7:$M$506,'ไตรมาส 4'!AN280,'ไตรมาส 3'!$S$7:$S$506),SUMIF('ไตรมาส 3'!$Y$7:$Y$506,'ไตรมาส 4'!AN280,'ไตรมาส 3'!$AE$7:$AE$506),SUMIF($A$7:$A$506,AN280,$G$7:$G$506),SUMIF($M$7:$M$506,AN280,$S$7:$S$506),SUMIF($Y$7:$Y$506,AN280,$AE$7:$AE$506))</f>
        <v>0</v>
      </c>
      <c r="AS280" s="8">
        <f t="shared" si="8"/>
        <v>0</v>
      </c>
      <c r="AT280" s="8">
        <f t="shared" si="9"/>
        <v>0</v>
      </c>
      <c r="AU280" s="6"/>
      <c r="AV280" s="7"/>
      <c r="AW280" s="81"/>
    </row>
    <row r="281" spans="1:49" ht="24.75" thickTop="1" thickBot="1" x14ac:dyDescent="0.25">
      <c r="A281" s="62"/>
      <c r="B281" s="64"/>
      <c r="C281" s="63"/>
      <c r="D281" s="34"/>
      <c r="E281" s="31"/>
      <c r="F281" s="31"/>
      <c r="G281" s="32"/>
      <c r="H281" s="33"/>
      <c r="I281" s="35"/>
      <c r="J281" s="33"/>
      <c r="K281" s="34"/>
      <c r="L281" s="70"/>
      <c r="M281" s="62"/>
      <c r="N281" s="64"/>
      <c r="O281" s="63"/>
      <c r="P281" s="34"/>
      <c r="Q281" s="31"/>
      <c r="R281" s="31"/>
      <c r="S281" s="32"/>
      <c r="T281" s="33"/>
      <c r="U281" s="35"/>
      <c r="V281" s="33"/>
      <c r="W281" s="34"/>
      <c r="X281" s="74"/>
      <c r="Y281" s="62"/>
      <c r="Z281" s="64"/>
      <c r="AA281" s="63"/>
      <c r="AB281" s="34"/>
      <c r="AC281" s="31"/>
      <c r="AD281" s="31"/>
      <c r="AE281" s="32"/>
      <c r="AF281" s="33"/>
      <c r="AG281" s="35"/>
      <c r="AH281" s="33"/>
      <c r="AI281" s="34"/>
      <c r="AJ281" s="74"/>
      <c r="AK281" s="60"/>
      <c r="AL281" s="61"/>
      <c r="AM281" s="58">
        <f>'จัดรูปแบบ 4'!B277</f>
        <v>0</v>
      </c>
      <c r="AN281" s="59">
        <f>'จัดรูปแบบ 4'!A277</f>
        <v>0</v>
      </c>
      <c r="AO281" s="8">
        <f>SUMIF('ไตรมาส 1'!$A$7:$A$506,AN281,'ไตรมาส 1'!$D$7:$D$506)</f>
        <v>0</v>
      </c>
      <c r="AP281" s="8">
        <f>SUMIF('ไตรมาส 1'!$A$7:$A$506,AN281,'ไตรมาส 1'!$E$7:$E$506)</f>
        <v>0</v>
      </c>
      <c r="AQ281" s="8">
        <f>SUM(SUMIF('ไตรมาส 1'!$A$7:$A$506,'ไตรมาส 4'!AN281,'ไตรมาส 1'!$F$7:$F$506),SUMIF('ไตรมาส 1'!$M$7:$M$506,'ไตรมาส 4'!AN281,'ไตรมาส 1'!$R$7:$R$506),SUMIF('ไตรมาส 1'!$Y$7:$Y$506,'ไตรมาส 4'!AN281,'ไตรมาส 1'!$AD$7:$AD$506),SUMIF('ไตรมาส 2'!$A$7:$A$506,'ไตรมาส 4'!AN281,'ไตรมาส 2'!$F$7:$F$506),SUMIF('ไตรมาส 2'!$M$7:$M$506,'ไตรมาส 4'!AN281,'ไตรมาส 2'!$R$7:$R$506),SUMIF('ไตรมาส 2'!$Y$7:$Y$506,'ไตรมาส 4'!AN281,'ไตรมาส 2'!$AD$7:$AD$506),SUMIF('ไตรมาส 3'!$A$7:$A$506,'ไตรมาส 4'!AN281,'ไตรมาส 3'!$F$7:$F$506),SUMIF('ไตรมาส 3'!$M$7:$M$506,'ไตรมาส 4'!AN281,'ไตรมาส 3'!$R$7:$R$506),SUMIF('ไตรมาส 3'!$Y$7:$Y$506,'ไตรมาส 4'!AN281,'ไตรมาส 3'!$AD$7:$AD$506),SUMIF($A$7:$A$506,AN281,$F$7:$F$506),SUMIF($M$7:$M$506,AN281,$R$7:$R$506),SUMIF($Y$7:$Y$506,AN281,$AD$7:$AD$506))</f>
        <v>0</v>
      </c>
      <c r="AR281" s="8">
        <f>SUM(SUMIF('ไตรมาส 1'!$A$7:$A$506,'ไตรมาส 4'!AN281,'ไตรมาส 1'!$G$7:$G$506),SUMIF('ไตรมาส 1'!$M$7:$M$506,'ไตรมาส 4'!AN281,'ไตรมาส 1'!$S$7:$S$506),SUMIF('ไตรมาส 1'!$Y$7:$Y$506,'ไตรมาส 4'!AN281,'ไตรมาส 1'!$AE$7:$AE$506),SUMIF('ไตรมาส 2'!$A$7:$A$506,'ไตรมาส 4'!AN281,'ไตรมาส 2'!$G$7:$G$506),SUMIF('ไตรมาส 2'!$M$7:$M$506,'ไตรมาส 4'!AN281,'ไตรมาส 2'!$S$7:$S$506),SUMIF('ไตรมาส 2'!$Y$7:$Y$506,'ไตรมาส 4'!AN281,'ไตรมาส 2'!$AE$7:$AE$506),SUMIF('ไตรมาส 3'!$A$7:$A$506,'ไตรมาส 4'!AN281,'ไตรมาส 3'!$G$7:$G$506),SUMIF('ไตรมาส 3'!$M$7:$M$506,'ไตรมาส 4'!AN281,'ไตรมาส 3'!$S$7:$S$506),SUMIF('ไตรมาส 3'!$Y$7:$Y$506,'ไตรมาส 4'!AN281,'ไตรมาส 3'!$AE$7:$AE$506),SUMIF($A$7:$A$506,AN281,$G$7:$G$506),SUMIF($M$7:$M$506,AN281,$S$7:$S$506),SUMIF($Y$7:$Y$506,AN281,$AE$7:$AE$506))</f>
        <v>0</v>
      </c>
      <c r="AS281" s="8">
        <f t="shared" si="8"/>
        <v>0</v>
      </c>
      <c r="AT281" s="8">
        <f t="shared" si="9"/>
        <v>0</v>
      </c>
      <c r="AU281" s="6"/>
      <c r="AV281" s="7"/>
      <c r="AW281" s="81"/>
    </row>
    <row r="282" spans="1:49" ht="24.75" thickTop="1" thickBot="1" x14ac:dyDescent="0.25">
      <c r="A282" s="62"/>
      <c r="B282" s="64"/>
      <c r="C282" s="63"/>
      <c r="D282" s="34"/>
      <c r="E282" s="31"/>
      <c r="F282" s="31"/>
      <c r="G282" s="32"/>
      <c r="H282" s="33"/>
      <c r="I282" s="35"/>
      <c r="J282" s="33"/>
      <c r="K282" s="34"/>
      <c r="L282" s="70"/>
      <c r="M282" s="62"/>
      <c r="N282" s="64"/>
      <c r="O282" s="63"/>
      <c r="P282" s="34"/>
      <c r="Q282" s="31"/>
      <c r="R282" s="31"/>
      <c r="S282" s="32"/>
      <c r="T282" s="33"/>
      <c r="U282" s="35"/>
      <c r="V282" s="33"/>
      <c r="W282" s="34"/>
      <c r="X282" s="74"/>
      <c r="Y282" s="62"/>
      <c r="Z282" s="64"/>
      <c r="AA282" s="63"/>
      <c r="AB282" s="34"/>
      <c r="AC282" s="31"/>
      <c r="AD282" s="31"/>
      <c r="AE282" s="32"/>
      <c r="AF282" s="33"/>
      <c r="AG282" s="35"/>
      <c r="AH282" s="33"/>
      <c r="AI282" s="34"/>
      <c r="AJ282" s="74"/>
      <c r="AK282" s="60"/>
      <c r="AL282" s="61"/>
      <c r="AM282" s="58">
        <f>'จัดรูปแบบ 4'!B278</f>
        <v>0</v>
      </c>
      <c r="AN282" s="59">
        <f>'จัดรูปแบบ 4'!A278</f>
        <v>0</v>
      </c>
      <c r="AO282" s="8">
        <f>SUMIF('ไตรมาส 1'!$A$7:$A$506,AN282,'ไตรมาส 1'!$D$7:$D$506)</f>
        <v>0</v>
      </c>
      <c r="AP282" s="8">
        <f>SUMIF('ไตรมาส 1'!$A$7:$A$506,AN282,'ไตรมาส 1'!$E$7:$E$506)</f>
        <v>0</v>
      </c>
      <c r="AQ282" s="8">
        <f>SUM(SUMIF('ไตรมาส 1'!$A$7:$A$506,'ไตรมาส 4'!AN282,'ไตรมาส 1'!$F$7:$F$506),SUMIF('ไตรมาส 1'!$M$7:$M$506,'ไตรมาส 4'!AN282,'ไตรมาส 1'!$R$7:$R$506),SUMIF('ไตรมาส 1'!$Y$7:$Y$506,'ไตรมาส 4'!AN282,'ไตรมาส 1'!$AD$7:$AD$506),SUMIF('ไตรมาส 2'!$A$7:$A$506,'ไตรมาส 4'!AN282,'ไตรมาส 2'!$F$7:$F$506),SUMIF('ไตรมาส 2'!$M$7:$M$506,'ไตรมาส 4'!AN282,'ไตรมาส 2'!$R$7:$R$506),SUMIF('ไตรมาส 2'!$Y$7:$Y$506,'ไตรมาส 4'!AN282,'ไตรมาส 2'!$AD$7:$AD$506),SUMIF('ไตรมาส 3'!$A$7:$A$506,'ไตรมาส 4'!AN282,'ไตรมาส 3'!$F$7:$F$506),SUMIF('ไตรมาส 3'!$M$7:$M$506,'ไตรมาส 4'!AN282,'ไตรมาส 3'!$R$7:$R$506),SUMIF('ไตรมาส 3'!$Y$7:$Y$506,'ไตรมาส 4'!AN282,'ไตรมาส 3'!$AD$7:$AD$506),SUMIF($A$7:$A$506,AN282,$F$7:$F$506),SUMIF($M$7:$M$506,AN282,$R$7:$R$506),SUMIF($Y$7:$Y$506,AN282,$AD$7:$AD$506))</f>
        <v>0</v>
      </c>
      <c r="AR282" s="8">
        <f>SUM(SUMIF('ไตรมาส 1'!$A$7:$A$506,'ไตรมาส 4'!AN282,'ไตรมาส 1'!$G$7:$G$506),SUMIF('ไตรมาส 1'!$M$7:$M$506,'ไตรมาส 4'!AN282,'ไตรมาส 1'!$S$7:$S$506),SUMIF('ไตรมาส 1'!$Y$7:$Y$506,'ไตรมาส 4'!AN282,'ไตรมาส 1'!$AE$7:$AE$506),SUMIF('ไตรมาส 2'!$A$7:$A$506,'ไตรมาส 4'!AN282,'ไตรมาส 2'!$G$7:$G$506),SUMIF('ไตรมาส 2'!$M$7:$M$506,'ไตรมาส 4'!AN282,'ไตรมาส 2'!$S$7:$S$506),SUMIF('ไตรมาส 2'!$Y$7:$Y$506,'ไตรมาส 4'!AN282,'ไตรมาส 2'!$AE$7:$AE$506),SUMIF('ไตรมาส 3'!$A$7:$A$506,'ไตรมาส 4'!AN282,'ไตรมาส 3'!$G$7:$G$506),SUMIF('ไตรมาส 3'!$M$7:$M$506,'ไตรมาส 4'!AN282,'ไตรมาส 3'!$S$7:$S$506),SUMIF('ไตรมาส 3'!$Y$7:$Y$506,'ไตรมาส 4'!AN282,'ไตรมาส 3'!$AE$7:$AE$506),SUMIF($A$7:$A$506,AN282,$G$7:$G$506),SUMIF($M$7:$M$506,AN282,$S$7:$S$506),SUMIF($Y$7:$Y$506,AN282,$AE$7:$AE$506))</f>
        <v>0</v>
      </c>
      <c r="AS282" s="8">
        <f t="shared" si="8"/>
        <v>0</v>
      </c>
      <c r="AT282" s="8">
        <f t="shared" si="9"/>
        <v>0</v>
      </c>
      <c r="AU282" s="6"/>
      <c r="AV282" s="7"/>
      <c r="AW282" s="81"/>
    </row>
    <row r="283" spans="1:49" ht="24.75" thickTop="1" thickBot="1" x14ac:dyDescent="0.25">
      <c r="A283" s="62"/>
      <c r="B283" s="64"/>
      <c r="C283" s="63"/>
      <c r="D283" s="34"/>
      <c r="E283" s="31"/>
      <c r="F283" s="31"/>
      <c r="G283" s="32"/>
      <c r="H283" s="33"/>
      <c r="I283" s="35"/>
      <c r="J283" s="33"/>
      <c r="K283" s="34"/>
      <c r="L283" s="70"/>
      <c r="M283" s="62"/>
      <c r="N283" s="64"/>
      <c r="O283" s="63"/>
      <c r="P283" s="34"/>
      <c r="Q283" s="31"/>
      <c r="R283" s="31"/>
      <c r="S283" s="32"/>
      <c r="T283" s="33"/>
      <c r="U283" s="35"/>
      <c r="V283" s="33"/>
      <c r="W283" s="34"/>
      <c r="X283" s="74"/>
      <c r="Y283" s="62"/>
      <c r="Z283" s="64"/>
      <c r="AA283" s="63"/>
      <c r="AB283" s="34"/>
      <c r="AC283" s="31"/>
      <c r="AD283" s="31"/>
      <c r="AE283" s="32"/>
      <c r="AF283" s="33"/>
      <c r="AG283" s="35"/>
      <c r="AH283" s="33"/>
      <c r="AI283" s="34"/>
      <c r="AJ283" s="74"/>
      <c r="AK283" s="60"/>
      <c r="AL283" s="61"/>
      <c r="AM283" s="58">
        <f>'จัดรูปแบบ 4'!B279</f>
        <v>0</v>
      </c>
      <c r="AN283" s="59">
        <f>'จัดรูปแบบ 4'!A279</f>
        <v>0</v>
      </c>
      <c r="AO283" s="8">
        <f>SUMIF('ไตรมาส 1'!$A$7:$A$506,AN283,'ไตรมาส 1'!$D$7:$D$506)</f>
        <v>0</v>
      </c>
      <c r="AP283" s="8">
        <f>SUMIF('ไตรมาส 1'!$A$7:$A$506,AN283,'ไตรมาส 1'!$E$7:$E$506)</f>
        <v>0</v>
      </c>
      <c r="AQ283" s="8">
        <f>SUM(SUMIF('ไตรมาส 1'!$A$7:$A$506,'ไตรมาส 4'!AN283,'ไตรมาส 1'!$F$7:$F$506),SUMIF('ไตรมาส 1'!$M$7:$M$506,'ไตรมาส 4'!AN283,'ไตรมาส 1'!$R$7:$R$506),SUMIF('ไตรมาส 1'!$Y$7:$Y$506,'ไตรมาส 4'!AN283,'ไตรมาส 1'!$AD$7:$AD$506),SUMIF('ไตรมาส 2'!$A$7:$A$506,'ไตรมาส 4'!AN283,'ไตรมาส 2'!$F$7:$F$506),SUMIF('ไตรมาส 2'!$M$7:$M$506,'ไตรมาส 4'!AN283,'ไตรมาส 2'!$R$7:$R$506),SUMIF('ไตรมาส 2'!$Y$7:$Y$506,'ไตรมาส 4'!AN283,'ไตรมาส 2'!$AD$7:$AD$506),SUMIF('ไตรมาส 3'!$A$7:$A$506,'ไตรมาส 4'!AN283,'ไตรมาส 3'!$F$7:$F$506),SUMIF('ไตรมาส 3'!$M$7:$M$506,'ไตรมาส 4'!AN283,'ไตรมาส 3'!$R$7:$R$506),SUMIF('ไตรมาส 3'!$Y$7:$Y$506,'ไตรมาส 4'!AN283,'ไตรมาส 3'!$AD$7:$AD$506),SUMIF($A$7:$A$506,AN283,$F$7:$F$506),SUMIF($M$7:$M$506,AN283,$R$7:$R$506),SUMIF($Y$7:$Y$506,AN283,$AD$7:$AD$506))</f>
        <v>0</v>
      </c>
      <c r="AR283" s="8">
        <f>SUM(SUMIF('ไตรมาส 1'!$A$7:$A$506,'ไตรมาส 4'!AN283,'ไตรมาส 1'!$G$7:$G$506),SUMIF('ไตรมาส 1'!$M$7:$M$506,'ไตรมาส 4'!AN283,'ไตรมาส 1'!$S$7:$S$506),SUMIF('ไตรมาส 1'!$Y$7:$Y$506,'ไตรมาส 4'!AN283,'ไตรมาส 1'!$AE$7:$AE$506),SUMIF('ไตรมาส 2'!$A$7:$A$506,'ไตรมาส 4'!AN283,'ไตรมาส 2'!$G$7:$G$506),SUMIF('ไตรมาส 2'!$M$7:$M$506,'ไตรมาส 4'!AN283,'ไตรมาส 2'!$S$7:$S$506),SUMIF('ไตรมาส 2'!$Y$7:$Y$506,'ไตรมาส 4'!AN283,'ไตรมาส 2'!$AE$7:$AE$506),SUMIF('ไตรมาส 3'!$A$7:$A$506,'ไตรมาส 4'!AN283,'ไตรมาส 3'!$G$7:$G$506),SUMIF('ไตรมาส 3'!$M$7:$M$506,'ไตรมาส 4'!AN283,'ไตรมาส 3'!$S$7:$S$506),SUMIF('ไตรมาส 3'!$Y$7:$Y$506,'ไตรมาส 4'!AN283,'ไตรมาส 3'!$AE$7:$AE$506),SUMIF($A$7:$A$506,AN283,$G$7:$G$506),SUMIF($M$7:$M$506,AN283,$S$7:$S$506),SUMIF($Y$7:$Y$506,AN283,$AE$7:$AE$506))</f>
        <v>0</v>
      </c>
      <c r="AS283" s="8">
        <f t="shared" si="8"/>
        <v>0</v>
      </c>
      <c r="AT283" s="8">
        <f t="shared" si="9"/>
        <v>0</v>
      </c>
      <c r="AU283" s="6"/>
      <c r="AV283" s="7"/>
      <c r="AW283" s="81"/>
    </row>
    <row r="284" spans="1:49" ht="24.75" thickTop="1" thickBot="1" x14ac:dyDescent="0.25">
      <c r="A284" s="62"/>
      <c r="B284" s="64"/>
      <c r="C284" s="63"/>
      <c r="D284" s="34"/>
      <c r="E284" s="31"/>
      <c r="F284" s="31"/>
      <c r="G284" s="32"/>
      <c r="H284" s="33"/>
      <c r="I284" s="35"/>
      <c r="J284" s="33"/>
      <c r="K284" s="34"/>
      <c r="L284" s="70"/>
      <c r="M284" s="62"/>
      <c r="N284" s="64"/>
      <c r="O284" s="63"/>
      <c r="P284" s="34"/>
      <c r="Q284" s="31"/>
      <c r="R284" s="31"/>
      <c r="S284" s="32"/>
      <c r="T284" s="33"/>
      <c r="U284" s="35"/>
      <c r="V284" s="33"/>
      <c r="W284" s="34"/>
      <c r="X284" s="74"/>
      <c r="Y284" s="62"/>
      <c r="Z284" s="64"/>
      <c r="AA284" s="63"/>
      <c r="AB284" s="34"/>
      <c r="AC284" s="31"/>
      <c r="AD284" s="31"/>
      <c r="AE284" s="32"/>
      <c r="AF284" s="33"/>
      <c r="AG284" s="35"/>
      <c r="AH284" s="33"/>
      <c r="AI284" s="34"/>
      <c r="AJ284" s="74"/>
      <c r="AK284" s="60"/>
      <c r="AL284" s="61"/>
      <c r="AM284" s="58">
        <f>'จัดรูปแบบ 4'!B280</f>
        <v>0</v>
      </c>
      <c r="AN284" s="59">
        <f>'จัดรูปแบบ 4'!A280</f>
        <v>0</v>
      </c>
      <c r="AO284" s="8">
        <f>SUMIF('ไตรมาส 1'!$A$7:$A$506,AN284,'ไตรมาส 1'!$D$7:$D$506)</f>
        <v>0</v>
      </c>
      <c r="AP284" s="8">
        <f>SUMIF('ไตรมาส 1'!$A$7:$A$506,AN284,'ไตรมาส 1'!$E$7:$E$506)</f>
        <v>0</v>
      </c>
      <c r="AQ284" s="8">
        <f>SUM(SUMIF('ไตรมาส 1'!$A$7:$A$506,'ไตรมาส 4'!AN284,'ไตรมาส 1'!$F$7:$F$506),SUMIF('ไตรมาส 1'!$M$7:$M$506,'ไตรมาส 4'!AN284,'ไตรมาส 1'!$R$7:$R$506),SUMIF('ไตรมาส 1'!$Y$7:$Y$506,'ไตรมาส 4'!AN284,'ไตรมาส 1'!$AD$7:$AD$506),SUMIF('ไตรมาส 2'!$A$7:$A$506,'ไตรมาส 4'!AN284,'ไตรมาส 2'!$F$7:$F$506),SUMIF('ไตรมาส 2'!$M$7:$M$506,'ไตรมาส 4'!AN284,'ไตรมาส 2'!$R$7:$R$506),SUMIF('ไตรมาส 2'!$Y$7:$Y$506,'ไตรมาส 4'!AN284,'ไตรมาส 2'!$AD$7:$AD$506),SUMIF('ไตรมาส 3'!$A$7:$A$506,'ไตรมาส 4'!AN284,'ไตรมาส 3'!$F$7:$F$506),SUMIF('ไตรมาส 3'!$M$7:$M$506,'ไตรมาส 4'!AN284,'ไตรมาส 3'!$R$7:$R$506),SUMIF('ไตรมาส 3'!$Y$7:$Y$506,'ไตรมาส 4'!AN284,'ไตรมาส 3'!$AD$7:$AD$506),SUMIF($A$7:$A$506,AN284,$F$7:$F$506),SUMIF($M$7:$M$506,AN284,$R$7:$R$506),SUMIF($Y$7:$Y$506,AN284,$AD$7:$AD$506))</f>
        <v>0</v>
      </c>
      <c r="AR284" s="8">
        <f>SUM(SUMIF('ไตรมาส 1'!$A$7:$A$506,'ไตรมาส 4'!AN284,'ไตรมาส 1'!$G$7:$G$506),SUMIF('ไตรมาส 1'!$M$7:$M$506,'ไตรมาส 4'!AN284,'ไตรมาส 1'!$S$7:$S$506),SUMIF('ไตรมาส 1'!$Y$7:$Y$506,'ไตรมาส 4'!AN284,'ไตรมาส 1'!$AE$7:$AE$506),SUMIF('ไตรมาส 2'!$A$7:$A$506,'ไตรมาส 4'!AN284,'ไตรมาส 2'!$G$7:$G$506),SUMIF('ไตรมาส 2'!$M$7:$M$506,'ไตรมาส 4'!AN284,'ไตรมาส 2'!$S$7:$S$506),SUMIF('ไตรมาส 2'!$Y$7:$Y$506,'ไตรมาส 4'!AN284,'ไตรมาส 2'!$AE$7:$AE$506),SUMIF('ไตรมาส 3'!$A$7:$A$506,'ไตรมาส 4'!AN284,'ไตรมาส 3'!$G$7:$G$506),SUMIF('ไตรมาส 3'!$M$7:$M$506,'ไตรมาส 4'!AN284,'ไตรมาส 3'!$S$7:$S$506),SUMIF('ไตรมาส 3'!$Y$7:$Y$506,'ไตรมาส 4'!AN284,'ไตรมาส 3'!$AE$7:$AE$506),SUMIF($A$7:$A$506,AN284,$G$7:$G$506),SUMIF($M$7:$M$506,AN284,$S$7:$S$506),SUMIF($Y$7:$Y$506,AN284,$AE$7:$AE$506))</f>
        <v>0</v>
      </c>
      <c r="AS284" s="8">
        <f t="shared" si="8"/>
        <v>0</v>
      </c>
      <c r="AT284" s="8">
        <f t="shared" si="9"/>
        <v>0</v>
      </c>
      <c r="AU284" s="6"/>
      <c r="AV284" s="7"/>
      <c r="AW284" s="81"/>
    </row>
    <row r="285" spans="1:49" ht="24.75" thickTop="1" thickBot="1" x14ac:dyDescent="0.25">
      <c r="A285" s="62"/>
      <c r="B285" s="64"/>
      <c r="C285" s="63"/>
      <c r="D285" s="34"/>
      <c r="E285" s="31"/>
      <c r="F285" s="31"/>
      <c r="G285" s="32"/>
      <c r="H285" s="33"/>
      <c r="I285" s="35"/>
      <c r="J285" s="33"/>
      <c r="K285" s="34"/>
      <c r="L285" s="70"/>
      <c r="M285" s="62"/>
      <c r="N285" s="64"/>
      <c r="O285" s="63"/>
      <c r="P285" s="34"/>
      <c r="Q285" s="31"/>
      <c r="R285" s="31"/>
      <c r="S285" s="32"/>
      <c r="T285" s="33"/>
      <c r="U285" s="35"/>
      <c r="V285" s="33"/>
      <c r="W285" s="34"/>
      <c r="X285" s="74"/>
      <c r="Y285" s="62"/>
      <c r="Z285" s="64"/>
      <c r="AA285" s="63"/>
      <c r="AB285" s="34"/>
      <c r="AC285" s="31"/>
      <c r="AD285" s="31"/>
      <c r="AE285" s="32"/>
      <c r="AF285" s="33"/>
      <c r="AG285" s="35"/>
      <c r="AH285" s="33"/>
      <c r="AI285" s="34"/>
      <c r="AJ285" s="74"/>
      <c r="AK285" s="60"/>
      <c r="AL285" s="61"/>
      <c r="AM285" s="58">
        <f>'จัดรูปแบบ 4'!B281</f>
        <v>0</v>
      </c>
      <c r="AN285" s="59">
        <f>'จัดรูปแบบ 4'!A281</f>
        <v>0</v>
      </c>
      <c r="AO285" s="8">
        <f>SUMIF('ไตรมาส 1'!$A$7:$A$506,AN285,'ไตรมาส 1'!$D$7:$D$506)</f>
        <v>0</v>
      </c>
      <c r="AP285" s="8">
        <f>SUMIF('ไตรมาส 1'!$A$7:$A$506,AN285,'ไตรมาส 1'!$E$7:$E$506)</f>
        <v>0</v>
      </c>
      <c r="AQ285" s="8">
        <f>SUM(SUMIF('ไตรมาส 1'!$A$7:$A$506,'ไตรมาส 4'!AN285,'ไตรมาส 1'!$F$7:$F$506),SUMIF('ไตรมาส 1'!$M$7:$M$506,'ไตรมาส 4'!AN285,'ไตรมาส 1'!$R$7:$R$506),SUMIF('ไตรมาส 1'!$Y$7:$Y$506,'ไตรมาส 4'!AN285,'ไตรมาส 1'!$AD$7:$AD$506),SUMIF('ไตรมาส 2'!$A$7:$A$506,'ไตรมาส 4'!AN285,'ไตรมาส 2'!$F$7:$F$506),SUMIF('ไตรมาส 2'!$M$7:$M$506,'ไตรมาส 4'!AN285,'ไตรมาส 2'!$R$7:$R$506),SUMIF('ไตรมาส 2'!$Y$7:$Y$506,'ไตรมาส 4'!AN285,'ไตรมาส 2'!$AD$7:$AD$506),SUMIF('ไตรมาส 3'!$A$7:$A$506,'ไตรมาส 4'!AN285,'ไตรมาส 3'!$F$7:$F$506),SUMIF('ไตรมาส 3'!$M$7:$M$506,'ไตรมาส 4'!AN285,'ไตรมาส 3'!$R$7:$R$506),SUMIF('ไตรมาส 3'!$Y$7:$Y$506,'ไตรมาส 4'!AN285,'ไตรมาส 3'!$AD$7:$AD$506),SUMIF($A$7:$A$506,AN285,$F$7:$F$506),SUMIF($M$7:$M$506,AN285,$R$7:$R$506),SUMIF($Y$7:$Y$506,AN285,$AD$7:$AD$506))</f>
        <v>0</v>
      </c>
      <c r="AR285" s="8">
        <f>SUM(SUMIF('ไตรมาส 1'!$A$7:$A$506,'ไตรมาส 4'!AN285,'ไตรมาส 1'!$G$7:$G$506),SUMIF('ไตรมาส 1'!$M$7:$M$506,'ไตรมาส 4'!AN285,'ไตรมาส 1'!$S$7:$S$506),SUMIF('ไตรมาส 1'!$Y$7:$Y$506,'ไตรมาส 4'!AN285,'ไตรมาส 1'!$AE$7:$AE$506),SUMIF('ไตรมาส 2'!$A$7:$A$506,'ไตรมาส 4'!AN285,'ไตรมาส 2'!$G$7:$G$506),SUMIF('ไตรมาส 2'!$M$7:$M$506,'ไตรมาส 4'!AN285,'ไตรมาส 2'!$S$7:$S$506),SUMIF('ไตรมาส 2'!$Y$7:$Y$506,'ไตรมาส 4'!AN285,'ไตรมาส 2'!$AE$7:$AE$506),SUMIF('ไตรมาส 3'!$A$7:$A$506,'ไตรมาส 4'!AN285,'ไตรมาส 3'!$G$7:$G$506),SUMIF('ไตรมาส 3'!$M$7:$M$506,'ไตรมาส 4'!AN285,'ไตรมาส 3'!$S$7:$S$506),SUMIF('ไตรมาส 3'!$Y$7:$Y$506,'ไตรมาส 4'!AN285,'ไตรมาส 3'!$AE$7:$AE$506),SUMIF($A$7:$A$506,AN285,$G$7:$G$506),SUMIF($M$7:$M$506,AN285,$S$7:$S$506),SUMIF($Y$7:$Y$506,AN285,$AE$7:$AE$506))</f>
        <v>0</v>
      </c>
      <c r="AS285" s="8">
        <f t="shared" si="8"/>
        <v>0</v>
      </c>
      <c r="AT285" s="8">
        <f t="shared" si="9"/>
        <v>0</v>
      </c>
      <c r="AU285" s="6"/>
      <c r="AV285" s="7"/>
      <c r="AW285" s="81"/>
    </row>
    <row r="286" spans="1:49" ht="24.75" thickTop="1" thickBot="1" x14ac:dyDescent="0.25">
      <c r="A286" s="62"/>
      <c r="B286" s="64"/>
      <c r="C286" s="63"/>
      <c r="D286" s="34"/>
      <c r="E286" s="31"/>
      <c r="F286" s="31"/>
      <c r="G286" s="32"/>
      <c r="H286" s="33"/>
      <c r="I286" s="35"/>
      <c r="J286" s="33"/>
      <c r="K286" s="34"/>
      <c r="L286" s="70"/>
      <c r="M286" s="62"/>
      <c r="N286" s="64"/>
      <c r="O286" s="63"/>
      <c r="P286" s="34"/>
      <c r="Q286" s="31"/>
      <c r="R286" s="31"/>
      <c r="S286" s="32"/>
      <c r="T286" s="33"/>
      <c r="U286" s="35"/>
      <c r="V286" s="33"/>
      <c r="W286" s="34"/>
      <c r="X286" s="74"/>
      <c r="Y286" s="62"/>
      <c r="Z286" s="64"/>
      <c r="AA286" s="63"/>
      <c r="AB286" s="34"/>
      <c r="AC286" s="31"/>
      <c r="AD286" s="31"/>
      <c r="AE286" s="32"/>
      <c r="AF286" s="33"/>
      <c r="AG286" s="35"/>
      <c r="AH286" s="33"/>
      <c r="AI286" s="34"/>
      <c r="AJ286" s="74"/>
      <c r="AK286" s="60"/>
      <c r="AL286" s="61"/>
      <c r="AM286" s="58">
        <f>'จัดรูปแบบ 4'!B282</f>
        <v>0</v>
      </c>
      <c r="AN286" s="59">
        <f>'จัดรูปแบบ 4'!A282</f>
        <v>0</v>
      </c>
      <c r="AO286" s="8">
        <f>SUMIF('ไตรมาส 1'!$A$7:$A$506,AN286,'ไตรมาส 1'!$D$7:$D$506)</f>
        <v>0</v>
      </c>
      <c r="AP286" s="8">
        <f>SUMIF('ไตรมาส 1'!$A$7:$A$506,AN286,'ไตรมาส 1'!$E$7:$E$506)</f>
        <v>0</v>
      </c>
      <c r="AQ286" s="8">
        <f>SUM(SUMIF('ไตรมาส 1'!$A$7:$A$506,'ไตรมาส 4'!AN286,'ไตรมาส 1'!$F$7:$F$506),SUMIF('ไตรมาส 1'!$M$7:$M$506,'ไตรมาส 4'!AN286,'ไตรมาส 1'!$R$7:$R$506),SUMIF('ไตรมาส 1'!$Y$7:$Y$506,'ไตรมาส 4'!AN286,'ไตรมาส 1'!$AD$7:$AD$506),SUMIF('ไตรมาส 2'!$A$7:$A$506,'ไตรมาส 4'!AN286,'ไตรมาส 2'!$F$7:$F$506),SUMIF('ไตรมาส 2'!$M$7:$M$506,'ไตรมาส 4'!AN286,'ไตรมาส 2'!$R$7:$R$506),SUMIF('ไตรมาส 2'!$Y$7:$Y$506,'ไตรมาส 4'!AN286,'ไตรมาส 2'!$AD$7:$AD$506),SUMIF('ไตรมาส 3'!$A$7:$A$506,'ไตรมาส 4'!AN286,'ไตรมาส 3'!$F$7:$F$506),SUMIF('ไตรมาส 3'!$M$7:$M$506,'ไตรมาส 4'!AN286,'ไตรมาส 3'!$R$7:$R$506),SUMIF('ไตรมาส 3'!$Y$7:$Y$506,'ไตรมาส 4'!AN286,'ไตรมาส 3'!$AD$7:$AD$506),SUMIF($A$7:$A$506,AN286,$F$7:$F$506),SUMIF($M$7:$M$506,AN286,$R$7:$R$506),SUMIF($Y$7:$Y$506,AN286,$AD$7:$AD$506))</f>
        <v>0</v>
      </c>
      <c r="AR286" s="8">
        <f>SUM(SUMIF('ไตรมาส 1'!$A$7:$A$506,'ไตรมาส 4'!AN286,'ไตรมาส 1'!$G$7:$G$506),SUMIF('ไตรมาส 1'!$M$7:$M$506,'ไตรมาส 4'!AN286,'ไตรมาส 1'!$S$7:$S$506),SUMIF('ไตรมาส 1'!$Y$7:$Y$506,'ไตรมาส 4'!AN286,'ไตรมาส 1'!$AE$7:$AE$506),SUMIF('ไตรมาส 2'!$A$7:$A$506,'ไตรมาส 4'!AN286,'ไตรมาส 2'!$G$7:$G$506),SUMIF('ไตรมาส 2'!$M$7:$M$506,'ไตรมาส 4'!AN286,'ไตรมาส 2'!$S$7:$S$506),SUMIF('ไตรมาส 2'!$Y$7:$Y$506,'ไตรมาส 4'!AN286,'ไตรมาส 2'!$AE$7:$AE$506),SUMIF('ไตรมาส 3'!$A$7:$A$506,'ไตรมาส 4'!AN286,'ไตรมาส 3'!$G$7:$G$506),SUMIF('ไตรมาส 3'!$M$7:$M$506,'ไตรมาส 4'!AN286,'ไตรมาส 3'!$S$7:$S$506),SUMIF('ไตรมาส 3'!$Y$7:$Y$506,'ไตรมาส 4'!AN286,'ไตรมาส 3'!$AE$7:$AE$506),SUMIF($A$7:$A$506,AN286,$G$7:$G$506),SUMIF($M$7:$M$506,AN286,$S$7:$S$506),SUMIF($Y$7:$Y$506,AN286,$AE$7:$AE$506))</f>
        <v>0</v>
      </c>
      <c r="AS286" s="8">
        <f t="shared" si="8"/>
        <v>0</v>
      </c>
      <c r="AT286" s="8">
        <f t="shared" si="9"/>
        <v>0</v>
      </c>
      <c r="AU286" s="6"/>
      <c r="AV286" s="7"/>
      <c r="AW286" s="81"/>
    </row>
    <row r="287" spans="1:49" ht="24.75" thickTop="1" thickBot="1" x14ac:dyDescent="0.25">
      <c r="A287" s="62"/>
      <c r="B287" s="64"/>
      <c r="C287" s="63"/>
      <c r="D287" s="34"/>
      <c r="E287" s="31"/>
      <c r="F287" s="31"/>
      <c r="G287" s="32"/>
      <c r="H287" s="33"/>
      <c r="I287" s="35"/>
      <c r="J287" s="33"/>
      <c r="K287" s="34"/>
      <c r="L287" s="70"/>
      <c r="M287" s="62"/>
      <c r="N287" s="64"/>
      <c r="O287" s="63"/>
      <c r="P287" s="34"/>
      <c r="Q287" s="31"/>
      <c r="R287" s="31"/>
      <c r="S287" s="32"/>
      <c r="T287" s="33"/>
      <c r="U287" s="35"/>
      <c r="V287" s="33"/>
      <c r="W287" s="34"/>
      <c r="X287" s="74"/>
      <c r="Y287" s="62"/>
      <c r="Z287" s="64"/>
      <c r="AA287" s="63"/>
      <c r="AB287" s="34"/>
      <c r="AC287" s="31"/>
      <c r="AD287" s="31"/>
      <c r="AE287" s="32"/>
      <c r="AF287" s="33"/>
      <c r="AG287" s="35"/>
      <c r="AH287" s="33"/>
      <c r="AI287" s="34"/>
      <c r="AJ287" s="74"/>
      <c r="AK287" s="60"/>
      <c r="AL287" s="61"/>
      <c r="AM287" s="58">
        <f>'จัดรูปแบบ 4'!B283</f>
        <v>0</v>
      </c>
      <c r="AN287" s="59">
        <f>'จัดรูปแบบ 4'!A283</f>
        <v>0</v>
      </c>
      <c r="AO287" s="8">
        <f>SUMIF('ไตรมาส 1'!$A$7:$A$506,AN287,'ไตรมาส 1'!$D$7:$D$506)</f>
        <v>0</v>
      </c>
      <c r="AP287" s="8">
        <f>SUMIF('ไตรมาส 1'!$A$7:$A$506,AN287,'ไตรมาส 1'!$E$7:$E$506)</f>
        <v>0</v>
      </c>
      <c r="AQ287" s="8">
        <f>SUM(SUMIF('ไตรมาส 1'!$A$7:$A$506,'ไตรมาส 4'!AN287,'ไตรมาส 1'!$F$7:$F$506),SUMIF('ไตรมาส 1'!$M$7:$M$506,'ไตรมาส 4'!AN287,'ไตรมาส 1'!$R$7:$R$506),SUMIF('ไตรมาส 1'!$Y$7:$Y$506,'ไตรมาส 4'!AN287,'ไตรมาส 1'!$AD$7:$AD$506),SUMIF('ไตรมาส 2'!$A$7:$A$506,'ไตรมาส 4'!AN287,'ไตรมาส 2'!$F$7:$F$506),SUMIF('ไตรมาส 2'!$M$7:$M$506,'ไตรมาส 4'!AN287,'ไตรมาส 2'!$R$7:$R$506),SUMIF('ไตรมาส 2'!$Y$7:$Y$506,'ไตรมาส 4'!AN287,'ไตรมาส 2'!$AD$7:$AD$506),SUMIF('ไตรมาส 3'!$A$7:$A$506,'ไตรมาส 4'!AN287,'ไตรมาส 3'!$F$7:$F$506),SUMIF('ไตรมาส 3'!$M$7:$M$506,'ไตรมาส 4'!AN287,'ไตรมาส 3'!$R$7:$R$506),SUMIF('ไตรมาส 3'!$Y$7:$Y$506,'ไตรมาส 4'!AN287,'ไตรมาส 3'!$AD$7:$AD$506),SUMIF($A$7:$A$506,AN287,$F$7:$F$506),SUMIF($M$7:$M$506,AN287,$R$7:$R$506),SUMIF($Y$7:$Y$506,AN287,$AD$7:$AD$506))</f>
        <v>0</v>
      </c>
      <c r="AR287" s="8">
        <f>SUM(SUMIF('ไตรมาส 1'!$A$7:$A$506,'ไตรมาส 4'!AN287,'ไตรมาส 1'!$G$7:$G$506),SUMIF('ไตรมาส 1'!$M$7:$M$506,'ไตรมาส 4'!AN287,'ไตรมาส 1'!$S$7:$S$506),SUMIF('ไตรมาส 1'!$Y$7:$Y$506,'ไตรมาส 4'!AN287,'ไตรมาส 1'!$AE$7:$AE$506),SUMIF('ไตรมาส 2'!$A$7:$A$506,'ไตรมาส 4'!AN287,'ไตรมาส 2'!$G$7:$G$506),SUMIF('ไตรมาส 2'!$M$7:$M$506,'ไตรมาส 4'!AN287,'ไตรมาส 2'!$S$7:$S$506),SUMIF('ไตรมาส 2'!$Y$7:$Y$506,'ไตรมาส 4'!AN287,'ไตรมาส 2'!$AE$7:$AE$506),SUMIF('ไตรมาส 3'!$A$7:$A$506,'ไตรมาส 4'!AN287,'ไตรมาส 3'!$G$7:$G$506),SUMIF('ไตรมาส 3'!$M$7:$M$506,'ไตรมาส 4'!AN287,'ไตรมาส 3'!$S$7:$S$506),SUMIF('ไตรมาส 3'!$Y$7:$Y$506,'ไตรมาส 4'!AN287,'ไตรมาส 3'!$AE$7:$AE$506),SUMIF($A$7:$A$506,AN287,$G$7:$G$506),SUMIF($M$7:$M$506,AN287,$S$7:$S$506),SUMIF($Y$7:$Y$506,AN287,$AE$7:$AE$506))</f>
        <v>0</v>
      </c>
      <c r="AS287" s="8">
        <f t="shared" si="8"/>
        <v>0</v>
      </c>
      <c r="AT287" s="8">
        <f t="shared" si="9"/>
        <v>0</v>
      </c>
      <c r="AU287" s="6"/>
      <c r="AV287" s="7"/>
      <c r="AW287" s="81"/>
    </row>
    <row r="288" spans="1:49" ht="24.75" thickTop="1" thickBot="1" x14ac:dyDescent="0.25">
      <c r="A288" s="62"/>
      <c r="B288" s="64"/>
      <c r="C288" s="63"/>
      <c r="D288" s="34"/>
      <c r="E288" s="31"/>
      <c r="F288" s="31"/>
      <c r="G288" s="32"/>
      <c r="H288" s="33"/>
      <c r="I288" s="35"/>
      <c r="J288" s="33"/>
      <c r="K288" s="34"/>
      <c r="L288" s="70"/>
      <c r="M288" s="62"/>
      <c r="N288" s="64"/>
      <c r="O288" s="63"/>
      <c r="P288" s="34"/>
      <c r="Q288" s="31"/>
      <c r="R288" s="31"/>
      <c r="S288" s="32"/>
      <c r="T288" s="33"/>
      <c r="U288" s="35"/>
      <c r="V288" s="33"/>
      <c r="W288" s="34"/>
      <c r="X288" s="74"/>
      <c r="Y288" s="62"/>
      <c r="Z288" s="64"/>
      <c r="AA288" s="63"/>
      <c r="AB288" s="34"/>
      <c r="AC288" s="31"/>
      <c r="AD288" s="31"/>
      <c r="AE288" s="32"/>
      <c r="AF288" s="33"/>
      <c r="AG288" s="35"/>
      <c r="AH288" s="33"/>
      <c r="AI288" s="34"/>
      <c r="AJ288" s="74"/>
      <c r="AK288" s="60"/>
      <c r="AL288" s="61"/>
      <c r="AM288" s="58">
        <f>'จัดรูปแบบ 4'!B284</f>
        <v>0</v>
      </c>
      <c r="AN288" s="59">
        <f>'จัดรูปแบบ 4'!A284</f>
        <v>0</v>
      </c>
      <c r="AO288" s="8">
        <f>SUMIF('ไตรมาส 1'!$A$7:$A$506,AN288,'ไตรมาส 1'!$D$7:$D$506)</f>
        <v>0</v>
      </c>
      <c r="AP288" s="8">
        <f>SUMIF('ไตรมาส 1'!$A$7:$A$506,AN288,'ไตรมาส 1'!$E$7:$E$506)</f>
        <v>0</v>
      </c>
      <c r="AQ288" s="8">
        <f>SUM(SUMIF('ไตรมาส 1'!$A$7:$A$506,'ไตรมาส 4'!AN288,'ไตรมาส 1'!$F$7:$F$506),SUMIF('ไตรมาส 1'!$M$7:$M$506,'ไตรมาส 4'!AN288,'ไตรมาส 1'!$R$7:$R$506),SUMIF('ไตรมาส 1'!$Y$7:$Y$506,'ไตรมาส 4'!AN288,'ไตรมาส 1'!$AD$7:$AD$506),SUMIF('ไตรมาส 2'!$A$7:$A$506,'ไตรมาส 4'!AN288,'ไตรมาส 2'!$F$7:$F$506),SUMIF('ไตรมาส 2'!$M$7:$M$506,'ไตรมาส 4'!AN288,'ไตรมาส 2'!$R$7:$R$506),SUMIF('ไตรมาส 2'!$Y$7:$Y$506,'ไตรมาส 4'!AN288,'ไตรมาส 2'!$AD$7:$AD$506),SUMIF('ไตรมาส 3'!$A$7:$A$506,'ไตรมาส 4'!AN288,'ไตรมาส 3'!$F$7:$F$506),SUMIF('ไตรมาส 3'!$M$7:$M$506,'ไตรมาส 4'!AN288,'ไตรมาส 3'!$R$7:$R$506),SUMIF('ไตรมาส 3'!$Y$7:$Y$506,'ไตรมาส 4'!AN288,'ไตรมาส 3'!$AD$7:$AD$506),SUMIF($A$7:$A$506,AN288,$F$7:$F$506),SUMIF($M$7:$M$506,AN288,$R$7:$R$506),SUMIF($Y$7:$Y$506,AN288,$AD$7:$AD$506))</f>
        <v>0</v>
      </c>
      <c r="AR288" s="8">
        <f>SUM(SUMIF('ไตรมาส 1'!$A$7:$A$506,'ไตรมาส 4'!AN288,'ไตรมาส 1'!$G$7:$G$506),SUMIF('ไตรมาส 1'!$M$7:$M$506,'ไตรมาส 4'!AN288,'ไตรมาส 1'!$S$7:$S$506),SUMIF('ไตรมาส 1'!$Y$7:$Y$506,'ไตรมาส 4'!AN288,'ไตรมาส 1'!$AE$7:$AE$506),SUMIF('ไตรมาส 2'!$A$7:$A$506,'ไตรมาส 4'!AN288,'ไตรมาส 2'!$G$7:$G$506),SUMIF('ไตรมาส 2'!$M$7:$M$506,'ไตรมาส 4'!AN288,'ไตรมาส 2'!$S$7:$S$506),SUMIF('ไตรมาส 2'!$Y$7:$Y$506,'ไตรมาส 4'!AN288,'ไตรมาส 2'!$AE$7:$AE$506),SUMIF('ไตรมาส 3'!$A$7:$A$506,'ไตรมาส 4'!AN288,'ไตรมาส 3'!$G$7:$G$506),SUMIF('ไตรมาส 3'!$M$7:$M$506,'ไตรมาส 4'!AN288,'ไตรมาส 3'!$S$7:$S$506),SUMIF('ไตรมาส 3'!$Y$7:$Y$506,'ไตรมาส 4'!AN288,'ไตรมาส 3'!$AE$7:$AE$506),SUMIF($A$7:$A$506,AN288,$G$7:$G$506),SUMIF($M$7:$M$506,AN288,$S$7:$S$506),SUMIF($Y$7:$Y$506,AN288,$AE$7:$AE$506))</f>
        <v>0</v>
      </c>
      <c r="AS288" s="8">
        <f t="shared" si="8"/>
        <v>0</v>
      </c>
      <c r="AT288" s="8">
        <f t="shared" si="9"/>
        <v>0</v>
      </c>
      <c r="AU288" s="6"/>
      <c r="AV288" s="7"/>
      <c r="AW288" s="81"/>
    </row>
    <row r="289" spans="1:49" ht="24.75" thickTop="1" thickBot="1" x14ac:dyDescent="0.25">
      <c r="A289" s="62"/>
      <c r="B289" s="64"/>
      <c r="C289" s="63"/>
      <c r="D289" s="34"/>
      <c r="E289" s="31"/>
      <c r="F289" s="31"/>
      <c r="G289" s="32"/>
      <c r="H289" s="33"/>
      <c r="I289" s="35"/>
      <c r="J289" s="33"/>
      <c r="K289" s="34"/>
      <c r="L289" s="70"/>
      <c r="M289" s="62"/>
      <c r="N289" s="64"/>
      <c r="O289" s="63"/>
      <c r="P289" s="34"/>
      <c r="Q289" s="31"/>
      <c r="R289" s="31"/>
      <c r="S289" s="32"/>
      <c r="T289" s="33"/>
      <c r="U289" s="35"/>
      <c r="V289" s="33"/>
      <c r="W289" s="34"/>
      <c r="X289" s="74"/>
      <c r="Y289" s="62"/>
      <c r="Z289" s="64"/>
      <c r="AA289" s="63"/>
      <c r="AB289" s="34"/>
      <c r="AC289" s="31"/>
      <c r="AD289" s="31"/>
      <c r="AE289" s="32"/>
      <c r="AF289" s="33"/>
      <c r="AG289" s="35"/>
      <c r="AH289" s="33"/>
      <c r="AI289" s="34"/>
      <c r="AJ289" s="74"/>
      <c r="AK289" s="60"/>
      <c r="AL289" s="61"/>
      <c r="AM289" s="58">
        <f>'จัดรูปแบบ 4'!B285</f>
        <v>0</v>
      </c>
      <c r="AN289" s="59">
        <f>'จัดรูปแบบ 4'!A285</f>
        <v>0</v>
      </c>
      <c r="AO289" s="8">
        <f>SUMIF('ไตรมาส 1'!$A$7:$A$506,AN289,'ไตรมาส 1'!$D$7:$D$506)</f>
        <v>0</v>
      </c>
      <c r="AP289" s="8">
        <f>SUMIF('ไตรมาส 1'!$A$7:$A$506,AN289,'ไตรมาส 1'!$E$7:$E$506)</f>
        <v>0</v>
      </c>
      <c r="AQ289" s="8">
        <f>SUM(SUMIF('ไตรมาส 1'!$A$7:$A$506,'ไตรมาส 4'!AN289,'ไตรมาส 1'!$F$7:$F$506),SUMIF('ไตรมาส 1'!$M$7:$M$506,'ไตรมาส 4'!AN289,'ไตรมาส 1'!$R$7:$R$506),SUMIF('ไตรมาส 1'!$Y$7:$Y$506,'ไตรมาส 4'!AN289,'ไตรมาส 1'!$AD$7:$AD$506),SUMIF('ไตรมาส 2'!$A$7:$A$506,'ไตรมาส 4'!AN289,'ไตรมาส 2'!$F$7:$F$506),SUMIF('ไตรมาส 2'!$M$7:$M$506,'ไตรมาส 4'!AN289,'ไตรมาส 2'!$R$7:$R$506),SUMIF('ไตรมาส 2'!$Y$7:$Y$506,'ไตรมาส 4'!AN289,'ไตรมาส 2'!$AD$7:$AD$506),SUMIF('ไตรมาส 3'!$A$7:$A$506,'ไตรมาส 4'!AN289,'ไตรมาส 3'!$F$7:$F$506),SUMIF('ไตรมาส 3'!$M$7:$M$506,'ไตรมาส 4'!AN289,'ไตรมาส 3'!$R$7:$R$506),SUMIF('ไตรมาส 3'!$Y$7:$Y$506,'ไตรมาส 4'!AN289,'ไตรมาส 3'!$AD$7:$AD$506),SUMIF($A$7:$A$506,AN289,$F$7:$F$506),SUMIF($M$7:$M$506,AN289,$R$7:$R$506),SUMIF($Y$7:$Y$506,AN289,$AD$7:$AD$506))</f>
        <v>0</v>
      </c>
      <c r="AR289" s="8">
        <f>SUM(SUMIF('ไตรมาส 1'!$A$7:$A$506,'ไตรมาส 4'!AN289,'ไตรมาส 1'!$G$7:$G$506),SUMIF('ไตรมาส 1'!$M$7:$M$506,'ไตรมาส 4'!AN289,'ไตรมาส 1'!$S$7:$S$506),SUMIF('ไตรมาส 1'!$Y$7:$Y$506,'ไตรมาส 4'!AN289,'ไตรมาส 1'!$AE$7:$AE$506),SUMIF('ไตรมาส 2'!$A$7:$A$506,'ไตรมาส 4'!AN289,'ไตรมาส 2'!$G$7:$G$506),SUMIF('ไตรมาส 2'!$M$7:$M$506,'ไตรมาส 4'!AN289,'ไตรมาส 2'!$S$7:$S$506),SUMIF('ไตรมาส 2'!$Y$7:$Y$506,'ไตรมาส 4'!AN289,'ไตรมาส 2'!$AE$7:$AE$506),SUMIF('ไตรมาส 3'!$A$7:$A$506,'ไตรมาส 4'!AN289,'ไตรมาส 3'!$G$7:$G$506),SUMIF('ไตรมาส 3'!$M$7:$M$506,'ไตรมาส 4'!AN289,'ไตรมาส 3'!$S$7:$S$506),SUMIF('ไตรมาส 3'!$Y$7:$Y$506,'ไตรมาส 4'!AN289,'ไตรมาส 3'!$AE$7:$AE$506),SUMIF($A$7:$A$506,AN289,$G$7:$G$506),SUMIF($M$7:$M$506,AN289,$S$7:$S$506),SUMIF($Y$7:$Y$506,AN289,$AE$7:$AE$506))</f>
        <v>0</v>
      </c>
      <c r="AS289" s="8">
        <f t="shared" si="8"/>
        <v>0</v>
      </c>
      <c r="AT289" s="8">
        <f t="shared" si="9"/>
        <v>0</v>
      </c>
      <c r="AU289" s="6"/>
      <c r="AV289" s="7"/>
      <c r="AW289" s="81"/>
    </row>
    <row r="290" spans="1:49" ht="24.75" thickTop="1" thickBot="1" x14ac:dyDescent="0.25">
      <c r="A290" s="62"/>
      <c r="B290" s="64"/>
      <c r="C290" s="63"/>
      <c r="D290" s="34"/>
      <c r="E290" s="31"/>
      <c r="F290" s="31"/>
      <c r="G290" s="32"/>
      <c r="H290" s="33"/>
      <c r="I290" s="35"/>
      <c r="J290" s="33"/>
      <c r="K290" s="34"/>
      <c r="L290" s="70"/>
      <c r="M290" s="62"/>
      <c r="N290" s="64"/>
      <c r="O290" s="63"/>
      <c r="P290" s="34"/>
      <c r="Q290" s="31"/>
      <c r="R290" s="31"/>
      <c r="S290" s="32"/>
      <c r="T290" s="33"/>
      <c r="U290" s="35"/>
      <c r="V290" s="33"/>
      <c r="W290" s="34"/>
      <c r="X290" s="74"/>
      <c r="Y290" s="62"/>
      <c r="Z290" s="64"/>
      <c r="AA290" s="63"/>
      <c r="AB290" s="34"/>
      <c r="AC290" s="31"/>
      <c r="AD290" s="31"/>
      <c r="AE290" s="32"/>
      <c r="AF290" s="33"/>
      <c r="AG290" s="35"/>
      <c r="AH290" s="33"/>
      <c r="AI290" s="34"/>
      <c r="AJ290" s="74"/>
      <c r="AK290" s="60"/>
      <c r="AL290" s="61"/>
      <c r="AM290" s="58">
        <f>'จัดรูปแบบ 4'!B286</f>
        <v>0</v>
      </c>
      <c r="AN290" s="59">
        <f>'จัดรูปแบบ 4'!A286</f>
        <v>0</v>
      </c>
      <c r="AO290" s="8">
        <f>SUMIF('ไตรมาส 1'!$A$7:$A$506,AN290,'ไตรมาส 1'!$D$7:$D$506)</f>
        <v>0</v>
      </c>
      <c r="AP290" s="8">
        <f>SUMIF('ไตรมาส 1'!$A$7:$A$506,AN290,'ไตรมาส 1'!$E$7:$E$506)</f>
        <v>0</v>
      </c>
      <c r="AQ290" s="8">
        <f>SUM(SUMIF('ไตรมาส 1'!$A$7:$A$506,'ไตรมาส 4'!AN290,'ไตรมาส 1'!$F$7:$F$506),SUMIF('ไตรมาส 1'!$M$7:$M$506,'ไตรมาส 4'!AN290,'ไตรมาส 1'!$R$7:$R$506),SUMIF('ไตรมาส 1'!$Y$7:$Y$506,'ไตรมาส 4'!AN290,'ไตรมาส 1'!$AD$7:$AD$506),SUMIF('ไตรมาส 2'!$A$7:$A$506,'ไตรมาส 4'!AN290,'ไตรมาส 2'!$F$7:$F$506),SUMIF('ไตรมาส 2'!$M$7:$M$506,'ไตรมาส 4'!AN290,'ไตรมาส 2'!$R$7:$R$506),SUMIF('ไตรมาส 2'!$Y$7:$Y$506,'ไตรมาส 4'!AN290,'ไตรมาส 2'!$AD$7:$AD$506),SUMIF('ไตรมาส 3'!$A$7:$A$506,'ไตรมาส 4'!AN290,'ไตรมาส 3'!$F$7:$F$506),SUMIF('ไตรมาส 3'!$M$7:$M$506,'ไตรมาส 4'!AN290,'ไตรมาส 3'!$R$7:$R$506),SUMIF('ไตรมาส 3'!$Y$7:$Y$506,'ไตรมาส 4'!AN290,'ไตรมาส 3'!$AD$7:$AD$506),SUMIF($A$7:$A$506,AN290,$F$7:$F$506),SUMIF($M$7:$M$506,AN290,$R$7:$R$506),SUMIF($Y$7:$Y$506,AN290,$AD$7:$AD$506))</f>
        <v>0</v>
      </c>
      <c r="AR290" s="8">
        <f>SUM(SUMIF('ไตรมาส 1'!$A$7:$A$506,'ไตรมาส 4'!AN290,'ไตรมาส 1'!$G$7:$G$506),SUMIF('ไตรมาส 1'!$M$7:$M$506,'ไตรมาส 4'!AN290,'ไตรมาส 1'!$S$7:$S$506),SUMIF('ไตรมาส 1'!$Y$7:$Y$506,'ไตรมาส 4'!AN290,'ไตรมาส 1'!$AE$7:$AE$506),SUMIF('ไตรมาส 2'!$A$7:$A$506,'ไตรมาส 4'!AN290,'ไตรมาส 2'!$G$7:$G$506),SUMIF('ไตรมาส 2'!$M$7:$M$506,'ไตรมาส 4'!AN290,'ไตรมาส 2'!$S$7:$S$506),SUMIF('ไตรมาส 2'!$Y$7:$Y$506,'ไตรมาส 4'!AN290,'ไตรมาส 2'!$AE$7:$AE$506),SUMIF('ไตรมาส 3'!$A$7:$A$506,'ไตรมาส 4'!AN290,'ไตรมาส 3'!$G$7:$G$506),SUMIF('ไตรมาส 3'!$M$7:$M$506,'ไตรมาส 4'!AN290,'ไตรมาส 3'!$S$7:$S$506),SUMIF('ไตรมาส 3'!$Y$7:$Y$506,'ไตรมาส 4'!AN290,'ไตรมาส 3'!$AE$7:$AE$506),SUMIF($A$7:$A$506,AN290,$G$7:$G$506),SUMIF($M$7:$M$506,AN290,$S$7:$S$506),SUMIF($Y$7:$Y$506,AN290,$AE$7:$AE$506))</f>
        <v>0</v>
      </c>
      <c r="AS290" s="8">
        <f t="shared" si="8"/>
        <v>0</v>
      </c>
      <c r="AT290" s="8">
        <f t="shared" si="9"/>
        <v>0</v>
      </c>
      <c r="AU290" s="6"/>
      <c r="AV290" s="7"/>
      <c r="AW290" s="81"/>
    </row>
    <row r="291" spans="1:49" ht="24.75" thickTop="1" thickBot="1" x14ac:dyDescent="0.25">
      <c r="A291" s="62"/>
      <c r="B291" s="64"/>
      <c r="C291" s="63"/>
      <c r="D291" s="34"/>
      <c r="E291" s="31"/>
      <c r="F291" s="31"/>
      <c r="G291" s="32"/>
      <c r="H291" s="33"/>
      <c r="I291" s="35"/>
      <c r="J291" s="33"/>
      <c r="K291" s="34"/>
      <c r="L291" s="70"/>
      <c r="M291" s="62"/>
      <c r="N291" s="64"/>
      <c r="O291" s="63"/>
      <c r="P291" s="34"/>
      <c r="Q291" s="31"/>
      <c r="R291" s="31"/>
      <c r="S291" s="32"/>
      <c r="T291" s="33"/>
      <c r="U291" s="35"/>
      <c r="V291" s="33"/>
      <c r="W291" s="34"/>
      <c r="X291" s="74"/>
      <c r="Y291" s="62"/>
      <c r="Z291" s="64"/>
      <c r="AA291" s="63"/>
      <c r="AB291" s="34"/>
      <c r="AC291" s="31"/>
      <c r="AD291" s="31"/>
      <c r="AE291" s="32"/>
      <c r="AF291" s="33"/>
      <c r="AG291" s="35"/>
      <c r="AH291" s="33"/>
      <c r="AI291" s="34"/>
      <c r="AJ291" s="74"/>
      <c r="AK291" s="60"/>
      <c r="AL291" s="61"/>
      <c r="AM291" s="58">
        <f>'จัดรูปแบบ 4'!B287</f>
        <v>0</v>
      </c>
      <c r="AN291" s="59">
        <f>'จัดรูปแบบ 4'!A287</f>
        <v>0</v>
      </c>
      <c r="AO291" s="8">
        <f>SUMIF('ไตรมาส 1'!$A$7:$A$506,AN291,'ไตรมาส 1'!$D$7:$D$506)</f>
        <v>0</v>
      </c>
      <c r="AP291" s="8">
        <f>SUMIF('ไตรมาส 1'!$A$7:$A$506,AN291,'ไตรมาส 1'!$E$7:$E$506)</f>
        <v>0</v>
      </c>
      <c r="AQ291" s="8">
        <f>SUM(SUMIF('ไตรมาส 1'!$A$7:$A$506,'ไตรมาส 4'!AN291,'ไตรมาส 1'!$F$7:$F$506),SUMIF('ไตรมาส 1'!$M$7:$M$506,'ไตรมาส 4'!AN291,'ไตรมาส 1'!$R$7:$R$506),SUMIF('ไตรมาส 1'!$Y$7:$Y$506,'ไตรมาส 4'!AN291,'ไตรมาส 1'!$AD$7:$AD$506),SUMIF('ไตรมาส 2'!$A$7:$A$506,'ไตรมาส 4'!AN291,'ไตรมาส 2'!$F$7:$F$506),SUMIF('ไตรมาส 2'!$M$7:$M$506,'ไตรมาส 4'!AN291,'ไตรมาส 2'!$R$7:$R$506),SUMIF('ไตรมาส 2'!$Y$7:$Y$506,'ไตรมาส 4'!AN291,'ไตรมาส 2'!$AD$7:$AD$506),SUMIF('ไตรมาส 3'!$A$7:$A$506,'ไตรมาส 4'!AN291,'ไตรมาส 3'!$F$7:$F$506),SUMIF('ไตรมาส 3'!$M$7:$M$506,'ไตรมาส 4'!AN291,'ไตรมาส 3'!$R$7:$R$506),SUMIF('ไตรมาส 3'!$Y$7:$Y$506,'ไตรมาส 4'!AN291,'ไตรมาส 3'!$AD$7:$AD$506),SUMIF($A$7:$A$506,AN291,$F$7:$F$506),SUMIF($M$7:$M$506,AN291,$R$7:$R$506),SUMIF($Y$7:$Y$506,AN291,$AD$7:$AD$506))</f>
        <v>0</v>
      </c>
      <c r="AR291" s="8">
        <f>SUM(SUMIF('ไตรมาส 1'!$A$7:$A$506,'ไตรมาส 4'!AN291,'ไตรมาส 1'!$G$7:$G$506),SUMIF('ไตรมาส 1'!$M$7:$M$506,'ไตรมาส 4'!AN291,'ไตรมาส 1'!$S$7:$S$506),SUMIF('ไตรมาส 1'!$Y$7:$Y$506,'ไตรมาส 4'!AN291,'ไตรมาส 1'!$AE$7:$AE$506),SUMIF('ไตรมาส 2'!$A$7:$A$506,'ไตรมาส 4'!AN291,'ไตรมาส 2'!$G$7:$G$506),SUMIF('ไตรมาส 2'!$M$7:$M$506,'ไตรมาส 4'!AN291,'ไตรมาส 2'!$S$7:$S$506),SUMIF('ไตรมาส 2'!$Y$7:$Y$506,'ไตรมาส 4'!AN291,'ไตรมาส 2'!$AE$7:$AE$506),SUMIF('ไตรมาส 3'!$A$7:$A$506,'ไตรมาส 4'!AN291,'ไตรมาส 3'!$G$7:$G$506),SUMIF('ไตรมาส 3'!$M$7:$M$506,'ไตรมาส 4'!AN291,'ไตรมาส 3'!$S$7:$S$506),SUMIF('ไตรมาส 3'!$Y$7:$Y$506,'ไตรมาส 4'!AN291,'ไตรมาส 3'!$AE$7:$AE$506),SUMIF($A$7:$A$506,AN291,$G$7:$G$506),SUMIF($M$7:$M$506,AN291,$S$7:$S$506),SUMIF($Y$7:$Y$506,AN291,$AE$7:$AE$506))</f>
        <v>0</v>
      </c>
      <c r="AS291" s="8">
        <f t="shared" si="8"/>
        <v>0</v>
      </c>
      <c r="AT291" s="8">
        <f t="shared" si="9"/>
        <v>0</v>
      </c>
      <c r="AU291" s="6"/>
      <c r="AV291" s="7"/>
      <c r="AW291" s="81"/>
    </row>
    <row r="292" spans="1:49" ht="24.75" thickTop="1" thickBot="1" x14ac:dyDescent="0.25">
      <c r="A292" s="62"/>
      <c r="B292" s="64"/>
      <c r="C292" s="63"/>
      <c r="D292" s="34"/>
      <c r="E292" s="31"/>
      <c r="F292" s="31"/>
      <c r="G292" s="32"/>
      <c r="H292" s="33"/>
      <c r="I292" s="35"/>
      <c r="J292" s="33"/>
      <c r="K292" s="34"/>
      <c r="L292" s="70"/>
      <c r="M292" s="62"/>
      <c r="N292" s="64"/>
      <c r="O292" s="63"/>
      <c r="P292" s="34"/>
      <c r="Q292" s="31"/>
      <c r="R292" s="31"/>
      <c r="S292" s="32"/>
      <c r="T292" s="33"/>
      <c r="U292" s="35"/>
      <c r="V292" s="33"/>
      <c r="W292" s="34"/>
      <c r="X292" s="74"/>
      <c r="Y292" s="62"/>
      <c r="Z292" s="64"/>
      <c r="AA292" s="63"/>
      <c r="AB292" s="34"/>
      <c r="AC292" s="31"/>
      <c r="AD292" s="31"/>
      <c r="AE292" s="32"/>
      <c r="AF292" s="33"/>
      <c r="AG292" s="35"/>
      <c r="AH292" s="33"/>
      <c r="AI292" s="34"/>
      <c r="AJ292" s="74"/>
      <c r="AK292" s="60"/>
      <c r="AL292" s="61"/>
      <c r="AM292" s="58">
        <f>'จัดรูปแบบ 4'!B288</f>
        <v>0</v>
      </c>
      <c r="AN292" s="59">
        <f>'จัดรูปแบบ 4'!A288</f>
        <v>0</v>
      </c>
      <c r="AO292" s="8">
        <f>SUMIF('ไตรมาส 1'!$A$7:$A$506,AN292,'ไตรมาส 1'!$D$7:$D$506)</f>
        <v>0</v>
      </c>
      <c r="AP292" s="8">
        <f>SUMIF('ไตรมาส 1'!$A$7:$A$506,AN292,'ไตรมาส 1'!$E$7:$E$506)</f>
        <v>0</v>
      </c>
      <c r="AQ292" s="8">
        <f>SUM(SUMIF('ไตรมาส 1'!$A$7:$A$506,'ไตรมาส 4'!AN292,'ไตรมาส 1'!$F$7:$F$506),SUMIF('ไตรมาส 1'!$M$7:$M$506,'ไตรมาส 4'!AN292,'ไตรมาส 1'!$R$7:$R$506),SUMIF('ไตรมาส 1'!$Y$7:$Y$506,'ไตรมาส 4'!AN292,'ไตรมาส 1'!$AD$7:$AD$506),SUMIF('ไตรมาส 2'!$A$7:$A$506,'ไตรมาส 4'!AN292,'ไตรมาส 2'!$F$7:$F$506),SUMIF('ไตรมาส 2'!$M$7:$M$506,'ไตรมาส 4'!AN292,'ไตรมาส 2'!$R$7:$R$506),SUMIF('ไตรมาส 2'!$Y$7:$Y$506,'ไตรมาส 4'!AN292,'ไตรมาส 2'!$AD$7:$AD$506),SUMIF('ไตรมาส 3'!$A$7:$A$506,'ไตรมาส 4'!AN292,'ไตรมาส 3'!$F$7:$F$506),SUMIF('ไตรมาส 3'!$M$7:$M$506,'ไตรมาส 4'!AN292,'ไตรมาส 3'!$R$7:$R$506),SUMIF('ไตรมาส 3'!$Y$7:$Y$506,'ไตรมาส 4'!AN292,'ไตรมาส 3'!$AD$7:$AD$506),SUMIF($A$7:$A$506,AN292,$F$7:$F$506),SUMIF($M$7:$M$506,AN292,$R$7:$R$506),SUMIF($Y$7:$Y$506,AN292,$AD$7:$AD$506))</f>
        <v>0</v>
      </c>
      <c r="AR292" s="8">
        <f>SUM(SUMIF('ไตรมาส 1'!$A$7:$A$506,'ไตรมาส 4'!AN292,'ไตรมาส 1'!$G$7:$G$506),SUMIF('ไตรมาส 1'!$M$7:$M$506,'ไตรมาส 4'!AN292,'ไตรมาส 1'!$S$7:$S$506),SUMIF('ไตรมาส 1'!$Y$7:$Y$506,'ไตรมาส 4'!AN292,'ไตรมาส 1'!$AE$7:$AE$506),SUMIF('ไตรมาส 2'!$A$7:$A$506,'ไตรมาส 4'!AN292,'ไตรมาส 2'!$G$7:$G$506),SUMIF('ไตรมาส 2'!$M$7:$M$506,'ไตรมาส 4'!AN292,'ไตรมาส 2'!$S$7:$S$506),SUMIF('ไตรมาส 2'!$Y$7:$Y$506,'ไตรมาส 4'!AN292,'ไตรมาส 2'!$AE$7:$AE$506),SUMIF('ไตรมาส 3'!$A$7:$A$506,'ไตรมาส 4'!AN292,'ไตรมาส 3'!$G$7:$G$506),SUMIF('ไตรมาส 3'!$M$7:$M$506,'ไตรมาส 4'!AN292,'ไตรมาส 3'!$S$7:$S$506),SUMIF('ไตรมาส 3'!$Y$7:$Y$506,'ไตรมาส 4'!AN292,'ไตรมาส 3'!$AE$7:$AE$506),SUMIF($A$7:$A$506,AN292,$G$7:$G$506),SUMIF($M$7:$M$506,AN292,$S$7:$S$506),SUMIF($Y$7:$Y$506,AN292,$AE$7:$AE$506))</f>
        <v>0</v>
      </c>
      <c r="AS292" s="8">
        <f t="shared" si="8"/>
        <v>0</v>
      </c>
      <c r="AT292" s="8">
        <f t="shared" si="9"/>
        <v>0</v>
      </c>
      <c r="AU292" s="6"/>
      <c r="AV292" s="7"/>
      <c r="AW292" s="81"/>
    </row>
    <row r="293" spans="1:49" ht="24.75" thickTop="1" thickBot="1" x14ac:dyDescent="0.25">
      <c r="A293" s="62"/>
      <c r="B293" s="64"/>
      <c r="C293" s="63"/>
      <c r="D293" s="34"/>
      <c r="E293" s="31"/>
      <c r="F293" s="31"/>
      <c r="G293" s="32"/>
      <c r="H293" s="33"/>
      <c r="I293" s="35"/>
      <c r="J293" s="33"/>
      <c r="K293" s="34"/>
      <c r="L293" s="70"/>
      <c r="M293" s="62"/>
      <c r="N293" s="64"/>
      <c r="O293" s="63"/>
      <c r="P293" s="34"/>
      <c r="Q293" s="31"/>
      <c r="R293" s="31"/>
      <c r="S293" s="32"/>
      <c r="T293" s="33"/>
      <c r="U293" s="35"/>
      <c r="V293" s="33"/>
      <c r="W293" s="34"/>
      <c r="X293" s="74"/>
      <c r="Y293" s="62"/>
      <c r="Z293" s="64"/>
      <c r="AA293" s="63"/>
      <c r="AB293" s="34"/>
      <c r="AC293" s="31"/>
      <c r="AD293" s="31"/>
      <c r="AE293" s="32"/>
      <c r="AF293" s="33"/>
      <c r="AG293" s="35"/>
      <c r="AH293" s="33"/>
      <c r="AI293" s="34"/>
      <c r="AJ293" s="74"/>
      <c r="AK293" s="60"/>
      <c r="AL293" s="61"/>
      <c r="AM293" s="58">
        <f>'จัดรูปแบบ 4'!B289</f>
        <v>0</v>
      </c>
      <c r="AN293" s="59">
        <f>'จัดรูปแบบ 4'!A289</f>
        <v>0</v>
      </c>
      <c r="AO293" s="8">
        <f>SUMIF('ไตรมาส 1'!$A$7:$A$506,AN293,'ไตรมาส 1'!$D$7:$D$506)</f>
        <v>0</v>
      </c>
      <c r="AP293" s="8">
        <f>SUMIF('ไตรมาส 1'!$A$7:$A$506,AN293,'ไตรมาส 1'!$E$7:$E$506)</f>
        <v>0</v>
      </c>
      <c r="AQ293" s="8">
        <f>SUM(SUMIF('ไตรมาส 1'!$A$7:$A$506,'ไตรมาส 4'!AN293,'ไตรมาส 1'!$F$7:$F$506),SUMIF('ไตรมาส 1'!$M$7:$M$506,'ไตรมาส 4'!AN293,'ไตรมาส 1'!$R$7:$R$506),SUMIF('ไตรมาส 1'!$Y$7:$Y$506,'ไตรมาส 4'!AN293,'ไตรมาส 1'!$AD$7:$AD$506),SUMIF('ไตรมาส 2'!$A$7:$A$506,'ไตรมาส 4'!AN293,'ไตรมาส 2'!$F$7:$F$506),SUMIF('ไตรมาส 2'!$M$7:$M$506,'ไตรมาส 4'!AN293,'ไตรมาส 2'!$R$7:$R$506),SUMIF('ไตรมาส 2'!$Y$7:$Y$506,'ไตรมาส 4'!AN293,'ไตรมาส 2'!$AD$7:$AD$506),SUMIF('ไตรมาส 3'!$A$7:$A$506,'ไตรมาส 4'!AN293,'ไตรมาส 3'!$F$7:$F$506),SUMIF('ไตรมาส 3'!$M$7:$M$506,'ไตรมาส 4'!AN293,'ไตรมาส 3'!$R$7:$R$506),SUMIF('ไตรมาส 3'!$Y$7:$Y$506,'ไตรมาส 4'!AN293,'ไตรมาส 3'!$AD$7:$AD$506),SUMIF($A$7:$A$506,AN293,$F$7:$F$506),SUMIF($M$7:$M$506,AN293,$R$7:$R$506),SUMIF($Y$7:$Y$506,AN293,$AD$7:$AD$506))</f>
        <v>0</v>
      </c>
      <c r="AR293" s="8">
        <f>SUM(SUMIF('ไตรมาส 1'!$A$7:$A$506,'ไตรมาส 4'!AN293,'ไตรมาส 1'!$G$7:$G$506),SUMIF('ไตรมาส 1'!$M$7:$M$506,'ไตรมาส 4'!AN293,'ไตรมาส 1'!$S$7:$S$506),SUMIF('ไตรมาส 1'!$Y$7:$Y$506,'ไตรมาส 4'!AN293,'ไตรมาส 1'!$AE$7:$AE$506),SUMIF('ไตรมาส 2'!$A$7:$A$506,'ไตรมาส 4'!AN293,'ไตรมาส 2'!$G$7:$G$506),SUMIF('ไตรมาส 2'!$M$7:$M$506,'ไตรมาส 4'!AN293,'ไตรมาส 2'!$S$7:$S$506),SUMIF('ไตรมาส 2'!$Y$7:$Y$506,'ไตรมาส 4'!AN293,'ไตรมาส 2'!$AE$7:$AE$506),SUMIF('ไตรมาส 3'!$A$7:$A$506,'ไตรมาส 4'!AN293,'ไตรมาส 3'!$G$7:$G$506),SUMIF('ไตรมาส 3'!$M$7:$M$506,'ไตรมาส 4'!AN293,'ไตรมาส 3'!$S$7:$S$506),SUMIF('ไตรมาส 3'!$Y$7:$Y$506,'ไตรมาส 4'!AN293,'ไตรมาส 3'!$AE$7:$AE$506),SUMIF($A$7:$A$506,AN293,$G$7:$G$506),SUMIF($M$7:$M$506,AN293,$S$7:$S$506),SUMIF($Y$7:$Y$506,AN293,$AE$7:$AE$506))</f>
        <v>0</v>
      </c>
      <c r="AS293" s="8">
        <f t="shared" si="8"/>
        <v>0</v>
      </c>
      <c r="AT293" s="8">
        <f t="shared" si="9"/>
        <v>0</v>
      </c>
      <c r="AU293" s="6"/>
      <c r="AV293" s="7"/>
      <c r="AW293" s="81"/>
    </row>
    <row r="294" spans="1:49" ht="24.75" thickTop="1" thickBot="1" x14ac:dyDescent="0.25">
      <c r="A294" s="62"/>
      <c r="B294" s="64"/>
      <c r="C294" s="63"/>
      <c r="D294" s="34"/>
      <c r="E294" s="31"/>
      <c r="F294" s="31"/>
      <c r="G294" s="32"/>
      <c r="H294" s="33"/>
      <c r="I294" s="35"/>
      <c r="J294" s="33"/>
      <c r="K294" s="34"/>
      <c r="L294" s="70"/>
      <c r="M294" s="62"/>
      <c r="N294" s="64"/>
      <c r="O294" s="63"/>
      <c r="P294" s="34"/>
      <c r="Q294" s="31"/>
      <c r="R294" s="31"/>
      <c r="S294" s="32"/>
      <c r="T294" s="33"/>
      <c r="U294" s="35"/>
      <c r="V294" s="33"/>
      <c r="W294" s="34"/>
      <c r="X294" s="74"/>
      <c r="Y294" s="62"/>
      <c r="Z294" s="64"/>
      <c r="AA294" s="63"/>
      <c r="AB294" s="34"/>
      <c r="AC294" s="31"/>
      <c r="AD294" s="31"/>
      <c r="AE294" s="32"/>
      <c r="AF294" s="33"/>
      <c r="AG294" s="35"/>
      <c r="AH294" s="33"/>
      <c r="AI294" s="34"/>
      <c r="AJ294" s="74"/>
      <c r="AK294" s="60"/>
      <c r="AL294" s="61"/>
      <c r="AM294" s="58">
        <f>'จัดรูปแบบ 4'!B290</f>
        <v>0</v>
      </c>
      <c r="AN294" s="59">
        <f>'จัดรูปแบบ 4'!A290</f>
        <v>0</v>
      </c>
      <c r="AO294" s="8">
        <f>SUMIF('ไตรมาส 1'!$A$7:$A$506,AN294,'ไตรมาส 1'!$D$7:$D$506)</f>
        <v>0</v>
      </c>
      <c r="AP294" s="8">
        <f>SUMIF('ไตรมาส 1'!$A$7:$A$506,AN294,'ไตรมาส 1'!$E$7:$E$506)</f>
        <v>0</v>
      </c>
      <c r="AQ294" s="8">
        <f>SUM(SUMIF('ไตรมาส 1'!$A$7:$A$506,'ไตรมาส 4'!AN294,'ไตรมาส 1'!$F$7:$F$506),SUMIF('ไตรมาส 1'!$M$7:$M$506,'ไตรมาส 4'!AN294,'ไตรมาส 1'!$R$7:$R$506),SUMIF('ไตรมาส 1'!$Y$7:$Y$506,'ไตรมาส 4'!AN294,'ไตรมาส 1'!$AD$7:$AD$506),SUMIF('ไตรมาส 2'!$A$7:$A$506,'ไตรมาส 4'!AN294,'ไตรมาส 2'!$F$7:$F$506),SUMIF('ไตรมาส 2'!$M$7:$M$506,'ไตรมาส 4'!AN294,'ไตรมาส 2'!$R$7:$R$506),SUMIF('ไตรมาส 2'!$Y$7:$Y$506,'ไตรมาส 4'!AN294,'ไตรมาส 2'!$AD$7:$AD$506),SUMIF('ไตรมาส 3'!$A$7:$A$506,'ไตรมาส 4'!AN294,'ไตรมาส 3'!$F$7:$F$506),SUMIF('ไตรมาส 3'!$M$7:$M$506,'ไตรมาส 4'!AN294,'ไตรมาส 3'!$R$7:$R$506),SUMIF('ไตรมาส 3'!$Y$7:$Y$506,'ไตรมาส 4'!AN294,'ไตรมาส 3'!$AD$7:$AD$506),SUMIF($A$7:$A$506,AN294,$F$7:$F$506),SUMIF($M$7:$M$506,AN294,$R$7:$R$506),SUMIF($Y$7:$Y$506,AN294,$AD$7:$AD$506))</f>
        <v>0</v>
      </c>
      <c r="AR294" s="8">
        <f>SUM(SUMIF('ไตรมาส 1'!$A$7:$A$506,'ไตรมาส 4'!AN294,'ไตรมาส 1'!$G$7:$G$506),SUMIF('ไตรมาส 1'!$M$7:$M$506,'ไตรมาส 4'!AN294,'ไตรมาส 1'!$S$7:$S$506),SUMIF('ไตรมาส 1'!$Y$7:$Y$506,'ไตรมาส 4'!AN294,'ไตรมาส 1'!$AE$7:$AE$506),SUMIF('ไตรมาส 2'!$A$7:$A$506,'ไตรมาส 4'!AN294,'ไตรมาส 2'!$G$7:$G$506),SUMIF('ไตรมาส 2'!$M$7:$M$506,'ไตรมาส 4'!AN294,'ไตรมาส 2'!$S$7:$S$506),SUMIF('ไตรมาส 2'!$Y$7:$Y$506,'ไตรมาส 4'!AN294,'ไตรมาส 2'!$AE$7:$AE$506),SUMIF('ไตรมาส 3'!$A$7:$A$506,'ไตรมาส 4'!AN294,'ไตรมาส 3'!$G$7:$G$506),SUMIF('ไตรมาส 3'!$M$7:$M$506,'ไตรมาส 4'!AN294,'ไตรมาส 3'!$S$7:$S$506),SUMIF('ไตรมาส 3'!$Y$7:$Y$506,'ไตรมาส 4'!AN294,'ไตรมาส 3'!$AE$7:$AE$506),SUMIF($A$7:$A$506,AN294,$G$7:$G$506),SUMIF($M$7:$M$506,AN294,$S$7:$S$506),SUMIF($Y$7:$Y$506,AN294,$AE$7:$AE$506))</f>
        <v>0</v>
      </c>
      <c r="AS294" s="8">
        <f t="shared" si="8"/>
        <v>0</v>
      </c>
      <c r="AT294" s="8">
        <f t="shared" si="9"/>
        <v>0</v>
      </c>
      <c r="AU294" s="6"/>
      <c r="AV294" s="7"/>
      <c r="AW294" s="81"/>
    </row>
    <row r="295" spans="1:49" ht="24.75" thickTop="1" thickBot="1" x14ac:dyDescent="0.25">
      <c r="A295" s="62"/>
      <c r="B295" s="64"/>
      <c r="C295" s="63"/>
      <c r="D295" s="34"/>
      <c r="E295" s="31"/>
      <c r="F295" s="31"/>
      <c r="G295" s="32"/>
      <c r="H295" s="33"/>
      <c r="I295" s="35"/>
      <c r="J295" s="33"/>
      <c r="K295" s="34"/>
      <c r="L295" s="70"/>
      <c r="M295" s="62"/>
      <c r="N295" s="64"/>
      <c r="O295" s="63"/>
      <c r="P295" s="34"/>
      <c r="Q295" s="31"/>
      <c r="R295" s="31"/>
      <c r="S295" s="32"/>
      <c r="T295" s="33"/>
      <c r="U295" s="35"/>
      <c r="V295" s="33"/>
      <c r="W295" s="34"/>
      <c r="X295" s="74"/>
      <c r="Y295" s="62"/>
      <c r="Z295" s="64"/>
      <c r="AA295" s="63"/>
      <c r="AB295" s="34"/>
      <c r="AC295" s="31"/>
      <c r="AD295" s="31"/>
      <c r="AE295" s="32"/>
      <c r="AF295" s="33"/>
      <c r="AG295" s="35"/>
      <c r="AH295" s="33"/>
      <c r="AI295" s="34"/>
      <c r="AJ295" s="74"/>
      <c r="AK295" s="60"/>
      <c r="AL295" s="61"/>
      <c r="AM295" s="58">
        <f>'จัดรูปแบบ 4'!B291</f>
        <v>0</v>
      </c>
      <c r="AN295" s="59">
        <f>'จัดรูปแบบ 4'!A291</f>
        <v>0</v>
      </c>
      <c r="AO295" s="8">
        <f>SUMIF('ไตรมาส 1'!$A$7:$A$506,AN295,'ไตรมาส 1'!$D$7:$D$506)</f>
        <v>0</v>
      </c>
      <c r="AP295" s="8">
        <f>SUMIF('ไตรมาส 1'!$A$7:$A$506,AN295,'ไตรมาส 1'!$E$7:$E$506)</f>
        <v>0</v>
      </c>
      <c r="AQ295" s="8">
        <f>SUM(SUMIF('ไตรมาส 1'!$A$7:$A$506,'ไตรมาส 4'!AN295,'ไตรมาส 1'!$F$7:$F$506),SUMIF('ไตรมาส 1'!$M$7:$M$506,'ไตรมาส 4'!AN295,'ไตรมาส 1'!$R$7:$R$506),SUMIF('ไตรมาส 1'!$Y$7:$Y$506,'ไตรมาส 4'!AN295,'ไตรมาส 1'!$AD$7:$AD$506),SUMIF('ไตรมาส 2'!$A$7:$A$506,'ไตรมาส 4'!AN295,'ไตรมาส 2'!$F$7:$F$506),SUMIF('ไตรมาส 2'!$M$7:$M$506,'ไตรมาส 4'!AN295,'ไตรมาส 2'!$R$7:$R$506),SUMIF('ไตรมาส 2'!$Y$7:$Y$506,'ไตรมาส 4'!AN295,'ไตรมาส 2'!$AD$7:$AD$506),SUMIF('ไตรมาส 3'!$A$7:$A$506,'ไตรมาส 4'!AN295,'ไตรมาส 3'!$F$7:$F$506),SUMIF('ไตรมาส 3'!$M$7:$M$506,'ไตรมาส 4'!AN295,'ไตรมาส 3'!$R$7:$R$506),SUMIF('ไตรมาส 3'!$Y$7:$Y$506,'ไตรมาส 4'!AN295,'ไตรมาส 3'!$AD$7:$AD$506),SUMIF($A$7:$A$506,AN295,$F$7:$F$506),SUMIF($M$7:$M$506,AN295,$R$7:$R$506),SUMIF($Y$7:$Y$506,AN295,$AD$7:$AD$506))</f>
        <v>0</v>
      </c>
      <c r="AR295" s="8">
        <f>SUM(SUMIF('ไตรมาส 1'!$A$7:$A$506,'ไตรมาส 4'!AN295,'ไตรมาส 1'!$G$7:$G$506),SUMIF('ไตรมาส 1'!$M$7:$M$506,'ไตรมาส 4'!AN295,'ไตรมาส 1'!$S$7:$S$506),SUMIF('ไตรมาส 1'!$Y$7:$Y$506,'ไตรมาส 4'!AN295,'ไตรมาส 1'!$AE$7:$AE$506),SUMIF('ไตรมาส 2'!$A$7:$A$506,'ไตรมาส 4'!AN295,'ไตรมาส 2'!$G$7:$G$506),SUMIF('ไตรมาส 2'!$M$7:$M$506,'ไตรมาส 4'!AN295,'ไตรมาส 2'!$S$7:$S$506),SUMIF('ไตรมาส 2'!$Y$7:$Y$506,'ไตรมาส 4'!AN295,'ไตรมาส 2'!$AE$7:$AE$506),SUMIF('ไตรมาส 3'!$A$7:$A$506,'ไตรมาส 4'!AN295,'ไตรมาส 3'!$G$7:$G$506),SUMIF('ไตรมาส 3'!$M$7:$M$506,'ไตรมาส 4'!AN295,'ไตรมาส 3'!$S$7:$S$506),SUMIF('ไตรมาส 3'!$Y$7:$Y$506,'ไตรมาส 4'!AN295,'ไตรมาส 3'!$AE$7:$AE$506),SUMIF($A$7:$A$506,AN295,$G$7:$G$506),SUMIF($M$7:$M$506,AN295,$S$7:$S$506),SUMIF($Y$7:$Y$506,AN295,$AE$7:$AE$506))</f>
        <v>0</v>
      </c>
      <c r="AS295" s="8">
        <f t="shared" si="8"/>
        <v>0</v>
      </c>
      <c r="AT295" s="8">
        <f t="shared" si="9"/>
        <v>0</v>
      </c>
      <c r="AU295" s="6"/>
      <c r="AV295" s="7"/>
      <c r="AW295" s="81"/>
    </row>
    <row r="296" spans="1:49" ht="24.75" thickTop="1" thickBot="1" x14ac:dyDescent="0.25">
      <c r="A296" s="62"/>
      <c r="B296" s="64"/>
      <c r="C296" s="63"/>
      <c r="D296" s="34"/>
      <c r="E296" s="31"/>
      <c r="F296" s="31"/>
      <c r="G296" s="32"/>
      <c r="H296" s="33"/>
      <c r="I296" s="35"/>
      <c r="J296" s="33"/>
      <c r="K296" s="34"/>
      <c r="L296" s="70"/>
      <c r="M296" s="62"/>
      <c r="N296" s="64"/>
      <c r="O296" s="63"/>
      <c r="P296" s="34"/>
      <c r="Q296" s="31"/>
      <c r="R296" s="31"/>
      <c r="S296" s="32"/>
      <c r="T296" s="33"/>
      <c r="U296" s="35"/>
      <c r="V296" s="33"/>
      <c r="W296" s="34"/>
      <c r="X296" s="74"/>
      <c r="Y296" s="62"/>
      <c r="Z296" s="64"/>
      <c r="AA296" s="63"/>
      <c r="AB296" s="34"/>
      <c r="AC296" s="31"/>
      <c r="AD296" s="31"/>
      <c r="AE296" s="32"/>
      <c r="AF296" s="33"/>
      <c r="AG296" s="35"/>
      <c r="AH296" s="33"/>
      <c r="AI296" s="34"/>
      <c r="AJ296" s="74"/>
      <c r="AK296" s="60"/>
      <c r="AL296" s="61"/>
      <c r="AM296" s="58">
        <f>'จัดรูปแบบ 4'!B292</f>
        <v>0</v>
      </c>
      <c r="AN296" s="59">
        <f>'จัดรูปแบบ 4'!A292</f>
        <v>0</v>
      </c>
      <c r="AO296" s="8">
        <f>SUMIF('ไตรมาส 1'!$A$7:$A$506,AN296,'ไตรมาส 1'!$D$7:$D$506)</f>
        <v>0</v>
      </c>
      <c r="AP296" s="8">
        <f>SUMIF('ไตรมาส 1'!$A$7:$A$506,AN296,'ไตรมาส 1'!$E$7:$E$506)</f>
        <v>0</v>
      </c>
      <c r="AQ296" s="8">
        <f>SUM(SUMIF('ไตรมาส 1'!$A$7:$A$506,'ไตรมาส 4'!AN296,'ไตรมาส 1'!$F$7:$F$506),SUMIF('ไตรมาส 1'!$M$7:$M$506,'ไตรมาส 4'!AN296,'ไตรมาส 1'!$R$7:$R$506),SUMIF('ไตรมาส 1'!$Y$7:$Y$506,'ไตรมาส 4'!AN296,'ไตรมาส 1'!$AD$7:$AD$506),SUMIF('ไตรมาส 2'!$A$7:$A$506,'ไตรมาส 4'!AN296,'ไตรมาส 2'!$F$7:$F$506),SUMIF('ไตรมาส 2'!$M$7:$M$506,'ไตรมาส 4'!AN296,'ไตรมาส 2'!$R$7:$R$506),SUMIF('ไตรมาส 2'!$Y$7:$Y$506,'ไตรมาส 4'!AN296,'ไตรมาส 2'!$AD$7:$AD$506),SUMIF('ไตรมาส 3'!$A$7:$A$506,'ไตรมาส 4'!AN296,'ไตรมาส 3'!$F$7:$F$506),SUMIF('ไตรมาส 3'!$M$7:$M$506,'ไตรมาส 4'!AN296,'ไตรมาส 3'!$R$7:$R$506),SUMIF('ไตรมาส 3'!$Y$7:$Y$506,'ไตรมาส 4'!AN296,'ไตรมาส 3'!$AD$7:$AD$506),SUMIF($A$7:$A$506,AN296,$F$7:$F$506),SUMIF($M$7:$M$506,AN296,$R$7:$R$506),SUMIF($Y$7:$Y$506,AN296,$AD$7:$AD$506))</f>
        <v>0</v>
      </c>
      <c r="AR296" s="8">
        <f>SUM(SUMIF('ไตรมาส 1'!$A$7:$A$506,'ไตรมาส 4'!AN296,'ไตรมาส 1'!$G$7:$G$506),SUMIF('ไตรมาส 1'!$M$7:$M$506,'ไตรมาส 4'!AN296,'ไตรมาส 1'!$S$7:$S$506),SUMIF('ไตรมาส 1'!$Y$7:$Y$506,'ไตรมาส 4'!AN296,'ไตรมาส 1'!$AE$7:$AE$506),SUMIF('ไตรมาส 2'!$A$7:$A$506,'ไตรมาส 4'!AN296,'ไตรมาส 2'!$G$7:$G$506),SUMIF('ไตรมาส 2'!$M$7:$M$506,'ไตรมาส 4'!AN296,'ไตรมาส 2'!$S$7:$S$506),SUMIF('ไตรมาส 2'!$Y$7:$Y$506,'ไตรมาส 4'!AN296,'ไตรมาส 2'!$AE$7:$AE$506),SUMIF('ไตรมาส 3'!$A$7:$A$506,'ไตรมาส 4'!AN296,'ไตรมาส 3'!$G$7:$G$506),SUMIF('ไตรมาส 3'!$M$7:$M$506,'ไตรมาส 4'!AN296,'ไตรมาส 3'!$S$7:$S$506),SUMIF('ไตรมาส 3'!$Y$7:$Y$506,'ไตรมาส 4'!AN296,'ไตรมาส 3'!$AE$7:$AE$506),SUMIF($A$7:$A$506,AN296,$G$7:$G$506),SUMIF($M$7:$M$506,AN296,$S$7:$S$506),SUMIF($Y$7:$Y$506,AN296,$AE$7:$AE$506))</f>
        <v>0</v>
      </c>
      <c r="AS296" s="8">
        <f t="shared" si="8"/>
        <v>0</v>
      </c>
      <c r="AT296" s="8">
        <f t="shared" si="9"/>
        <v>0</v>
      </c>
      <c r="AU296" s="6"/>
      <c r="AV296" s="7"/>
      <c r="AW296" s="81"/>
    </row>
    <row r="297" spans="1:49" ht="24.75" thickTop="1" thickBot="1" x14ac:dyDescent="0.25">
      <c r="A297" s="62"/>
      <c r="B297" s="64"/>
      <c r="C297" s="63"/>
      <c r="D297" s="34"/>
      <c r="E297" s="31"/>
      <c r="F297" s="31"/>
      <c r="G297" s="32"/>
      <c r="H297" s="33"/>
      <c r="I297" s="35"/>
      <c r="J297" s="33"/>
      <c r="K297" s="34"/>
      <c r="L297" s="70"/>
      <c r="M297" s="62"/>
      <c r="N297" s="64"/>
      <c r="O297" s="63"/>
      <c r="P297" s="34"/>
      <c r="Q297" s="31"/>
      <c r="R297" s="31"/>
      <c r="S297" s="32"/>
      <c r="T297" s="33"/>
      <c r="U297" s="35"/>
      <c r="V297" s="33"/>
      <c r="W297" s="34"/>
      <c r="X297" s="74"/>
      <c r="Y297" s="62"/>
      <c r="Z297" s="64"/>
      <c r="AA297" s="63"/>
      <c r="AB297" s="34"/>
      <c r="AC297" s="31"/>
      <c r="AD297" s="31"/>
      <c r="AE297" s="32"/>
      <c r="AF297" s="33"/>
      <c r="AG297" s="35"/>
      <c r="AH297" s="33"/>
      <c r="AI297" s="34"/>
      <c r="AJ297" s="74"/>
      <c r="AK297" s="60"/>
      <c r="AL297" s="61"/>
      <c r="AM297" s="58">
        <f>'จัดรูปแบบ 4'!B293</f>
        <v>0</v>
      </c>
      <c r="AN297" s="59">
        <f>'จัดรูปแบบ 4'!A293</f>
        <v>0</v>
      </c>
      <c r="AO297" s="8">
        <f>SUMIF('ไตรมาส 1'!$A$7:$A$506,AN297,'ไตรมาส 1'!$D$7:$D$506)</f>
        <v>0</v>
      </c>
      <c r="AP297" s="8">
        <f>SUMIF('ไตรมาส 1'!$A$7:$A$506,AN297,'ไตรมาส 1'!$E$7:$E$506)</f>
        <v>0</v>
      </c>
      <c r="AQ297" s="8">
        <f>SUM(SUMIF('ไตรมาส 1'!$A$7:$A$506,'ไตรมาส 4'!AN297,'ไตรมาส 1'!$F$7:$F$506),SUMIF('ไตรมาส 1'!$M$7:$M$506,'ไตรมาส 4'!AN297,'ไตรมาส 1'!$R$7:$R$506),SUMIF('ไตรมาส 1'!$Y$7:$Y$506,'ไตรมาส 4'!AN297,'ไตรมาส 1'!$AD$7:$AD$506),SUMIF('ไตรมาส 2'!$A$7:$A$506,'ไตรมาส 4'!AN297,'ไตรมาส 2'!$F$7:$F$506),SUMIF('ไตรมาส 2'!$M$7:$M$506,'ไตรมาส 4'!AN297,'ไตรมาส 2'!$R$7:$R$506),SUMIF('ไตรมาส 2'!$Y$7:$Y$506,'ไตรมาส 4'!AN297,'ไตรมาส 2'!$AD$7:$AD$506),SUMIF('ไตรมาส 3'!$A$7:$A$506,'ไตรมาส 4'!AN297,'ไตรมาส 3'!$F$7:$F$506),SUMIF('ไตรมาส 3'!$M$7:$M$506,'ไตรมาส 4'!AN297,'ไตรมาส 3'!$R$7:$R$506),SUMIF('ไตรมาส 3'!$Y$7:$Y$506,'ไตรมาส 4'!AN297,'ไตรมาส 3'!$AD$7:$AD$506),SUMIF($A$7:$A$506,AN297,$F$7:$F$506),SUMIF($M$7:$M$506,AN297,$R$7:$R$506),SUMIF($Y$7:$Y$506,AN297,$AD$7:$AD$506))</f>
        <v>0</v>
      </c>
      <c r="AR297" s="8">
        <f>SUM(SUMIF('ไตรมาส 1'!$A$7:$A$506,'ไตรมาส 4'!AN297,'ไตรมาส 1'!$G$7:$G$506),SUMIF('ไตรมาส 1'!$M$7:$M$506,'ไตรมาส 4'!AN297,'ไตรมาส 1'!$S$7:$S$506),SUMIF('ไตรมาส 1'!$Y$7:$Y$506,'ไตรมาส 4'!AN297,'ไตรมาส 1'!$AE$7:$AE$506),SUMIF('ไตรมาส 2'!$A$7:$A$506,'ไตรมาส 4'!AN297,'ไตรมาส 2'!$G$7:$G$506),SUMIF('ไตรมาส 2'!$M$7:$M$506,'ไตรมาส 4'!AN297,'ไตรมาส 2'!$S$7:$S$506),SUMIF('ไตรมาส 2'!$Y$7:$Y$506,'ไตรมาส 4'!AN297,'ไตรมาส 2'!$AE$7:$AE$506),SUMIF('ไตรมาส 3'!$A$7:$A$506,'ไตรมาส 4'!AN297,'ไตรมาส 3'!$G$7:$G$506),SUMIF('ไตรมาส 3'!$M$7:$M$506,'ไตรมาส 4'!AN297,'ไตรมาส 3'!$S$7:$S$506),SUMIF('ไตรมาส 3'!$Y$7:$Y$506,'ไตรมาส 4'!AN297,'ไตรมาส 3'!$AE$7:$AE$506),SUMIF($A$7:$A$506,AN297,$G$7:$G$506),SUMIF($M$7:$M$506,AN297,$S$7:$S$506),SUMIF($Y$7:$Y$506,AN297,$AE$7:$AE$506))</f>
        <v>0</v>
      </c>
      <c r="AS297" s="8">
        <f t="shared" si="8"/>
        <v>0</v>
      </c>
      <c r="AT297" s="8">
        <f t="shared" si="9"/>
        <v>0</v>
      </c>
      <c r="AU297" s="6"/>
      <c r="AV297" s="7"/>
      <c r="AW297" s="81"/>
    </row>
    <row r="298" spans="1:49" ht="24.75" thickTop="1" thickBot="1" x14ac:dyDescent="0.25">
      <c r="A298" s="62"/>
      <c r="B298" s="64"/>
      <c r="C298" s="63"/>
      <c r="D298" s="34"/>
      <c r="E298" s="31"/>
      <c r="F298" s="31"/>
      <c r="G298" s="32"/>
      <c r="H298" s="33"/>
      <c r="I298" s="35"/>
      <c r="J298" s="33"/>
      <c r="K298" s="34"/>
      <c r="L298" s="70"/>
      <c r="M298" s="62"/>
      <c r="N298" s="64"/>
      <c r="O298" s="63"/>
      <c r="P298" s="34"/>
      <c r="Q298" s="31"/>
      <c r="R298" s="31"/>
      <c r="S298" s="32"/>
      <c r="T298" s="33"/>
      <c r="U298" s="35"/>
      <c r="V298" s="33"/>
      <c r="W298" s="34"/>
      <c r="X298" s="74"/>
      <c r="Y298" s="62"/>
      <c r="Z298" s="64"/>
      <c r="AA298" s="63"/>
      <c r="AB298" s="34"/>
      <c r="AC298" s="31"/>
      <c r="AD298" s="31"/>
      <c r="AE298" s="32"/>
      <c r="AF298" s="33"/>
      <c r="AG298" s="35"/>
      <c r="AH298" s="33"/>
      <c r="AI298" s="34"/>
      <c r="AJ298" s="74"/>
      <c r="AK298" s="60"/>
      <c r="AL298" s="61"/>
      <c r="AM298" s="58">
        <f>'จัดรูปแบบ 4'!B294</f>
        <v>0</v>
      </c>
      <c r="AN298" s="59">
        <f>'จัดรูปแบบ 4'!A294</f>
        <v>0</v>
      </c>
      <c r="AO298" s="8">
        <f>SUMIF('ไตรมาส 1'!$A$7:$A$506,AN298,'ไตรมาส 1'!$D$7:$D$506)</f>
        <v>0</v>
      </c>
      <c r="AP298" s="8">
        <f>SUMIF('ไตรมาส 1'!$A$7:$A$506,AN298,'ไตรมาส 1'!$E$7:$E$506)</f>
        <v>0</v>
      </c>
      <c r="AQ298" s="8">
        <f>SUM(SUMIF('ไตรมาส 1'!$A$7:$A$506,'ไตรมาส 4'!AN298,'ไตรมาส 1'!$F$7:$F$506),SUMIF('ไตรมาส 1'!$M$7:$M$506,'ไตรมาส 4'!AN298,'ไตรมาส 1'!$R$7:$R$506),SUMIF('ไตรมาส 1'!$Y$7:$Y$506,'ไตรมาส 4'!AN298,'ไตรมาส 1'!$AD$7:$AD$506),SUMIF('ไตรมาส 2'!$A$7:$A$506,'ไตรมาส 4'!AN298,'ไตรมาส 2'!$F$7:$F$506),SUMIF('ไตรมาส 2'!$M$7:$M$506,'ไตรมาส 4'!AN298,'ไตรมาส 2'!$R$7:$R$506),SUMIF('ไตรมาส 2'!$Y$7:$Y$506,'ไตรมาส 4'!AN298,'ไตรมาส 2'!$AD$7:$AD$506),SUMIF('ไตรมาส 3'!$A$7:$A$506,'ไตรมาส 4'!AN298,'ไตรมาส 3'!$F$7:$F$506),SUMIF('ไตรมาส 3'!$M$7:$M$506,'ไตรมาส 4'!AN298,'ไตรมาส 3'!$R$7:$R$506),SUMIF('ไตรมาส 3'!$Y$7:$Y$506,'ไตรมาส 4'!AN298,'ไตรมาส 3'!$AD$7:$AD$506),SUMIF($A$7:$A$506,AN298,$F$7:$F$506),SUMIF($M$7:$M$506,AN298,$R$7:$R$506),SUMIF($Y$7:$Y$506,AN298,$AD$7:$AD$506))</f>
        <v>0</v>
      </c>
      <c r="AR298" s="8">
        <f>SUM(SUMIF('ไตรมาส 1'!$A$7:$A$506,'ไตรมาส 4'!AN298,'ไตรมาส 1'!$G$7:$G$506),SUMIF('ไตรมาส 1'!$M$7:$M$506,'ไตรมาส 4'!AN298,'ไตรมาส 1'!$S$7:$S$506),SUMIF('ไตรมาส 1'!$Y$7:$Y$506,'ไตรมาส 4'!AN298,'ไตรมาส 1'!$AE$7:$AE$506),SUMIF('ไตรมาส 2'!$A$7:$A$506,'ไตรมาส 4'!AN298,'ไตรมาส 2'!$G$7:$G$506),SUMIF('ไตรมาส 2'!$M$7:$M$506,'ไตรมาส 4'!AN298,'ไตรมาส 2'!$S$7:$S$506),SUMIF('ไตรมาส 2'!$Y$7:$Y$506,'ไตรมาส 4'!AN298,'ไตรมาส 2'!$AE$7:$AE$506),SUMIF('ไตรมาส 3'!$A$7:$A$506,'ไตรมาส 4'!AN298,'ไตรมาส 3'!$G$7:$G$506),SUMIF('ไตรมาส 3'!$M$7:$M$506,'ไตรมาส 4'!AN298,'ไตรมาส 3'!$S$7:$S$506),SUMIF('ไตรมาส 3'!$Y$7:$Y$506,'ไตรมาส 4'!AN298,'ไตรมาส 3'!$AE$7:$AE$506),SUMIF($A$7:$A$506,AN298,$G$7:$G$506),SUMIF($M$7:$M$506,AN298,$S$7:$S$506),SUMIF($Y$7:$Y$506,AN298,$AE$7:$AE$506))</f>
        <v>0</v>
      </c>
      <c r="AS298" s="8">
        <f t="shared" si="8"/>
        <v>0</v>
      </c>
      <c r="AT298" s="8">
        <f t="shared" si="9"/>
        <v>0</v>
      </c>
      <c r="AU298" s="6"/>
      <c r="AV298" s="7"/>
      <c r="AW298" s="81"/>
    </row>
    <row r="299" spans="1:49" ht="24.75" thickTop="1" thickBot="1" x14ac:dyDescent="0.25">
      <c r="A299" s="62"/>
      <c r="B299" s="64"/>
      <c r="C299" s="63"/>
      <c r="D299" s="34"/>
      <c r="E299" s="31"/>
      <c r="F299" s="31"/>
      <c r="G299" s="32"/>
      <c r="H299" s="33"/>
      <c r="I299" s="35"/>
      <c r="J299" s="33"/>
      <c r="K299" s="34"/>
      <c r="L299" s="70"/>
      <c r="M299" s="62"/>
      <c r="N299" s="64"/>
      <c r="O299" s="63"/>
      <c r="P299" s="34"/>
      <c r="Q299" s="31"/>
      <c r="R299" s="31"/>
      <c r="S299" s="32"/>
      <c r="T299" s="33"/>
      <c r="U299" s="35"/>
      <c r="V299" s="33"/>
      <c r="W299" s="34"/>
      <c r="X299" s="74"/>
      <c r="Y299" s="62"/>
      <c r="Z299" s="64"/>
      <c r="AA299" s="63"/>
      <c r="AB299" s="34"/>
      <c r="AC299" s="31"/>
      <c r="AD299" s="31"/>
      <c r="AE299" s="32"/>
      <c r="AF299" s="33"/>
      <c r="AG299" s="35"/>
      <c r="AH299" s="33"/>
      <c r="AI299" s="34"/>
      <c r="AJ299" s="74"/>
      <c r="AK299" s="60"/>
      <c r="AL299" s="61"/>
      <c r="AM299" s="58">
        <f>'จัดรูปแบบ 4'!B295</f>
        <v>0</v>
      </c>
      <c r="AN299" s="59">
        <f>'จัดรูปแบบ 4'!A295</f>
        <v>0</v>
      </c>
      <c r="AO299" s="8">
        <f>SUMIF('ไตรมาส 1'!$A$7:$A$506,AN299,'ไตรมาส 1'!$D$7:$D$506)</f>
        <v>0</v>
      </c>
      <c r="AP299" s="8">
        <f>SUMIF('ไตรมาส 1'!$A$7:$A$506,AN299,'ไตรมาส 1'!$E$7:$E$506)</f>
        <v>0</v>
      </c>
      <c r="AQ299" s="8">
        <f>SUM(SUMIF('ไตรมาส 1'!$A$7:$A$506,'ไตรมาส 4'!AN299,'ไตรมาส 1'!$F$7:$F$506),SUMIF('ไตรมาส 1'!$M$7:$M$506,'ไตรมาส 4'!AN299,'ไตรมาส 1'!$R$7:$R$506),SUMIF('ไตรมาส 1'!$Y$7:$Y$506,'ไตรมาส 4'!AN299,'ไตรมาส 1'!$AD$7:$AD$506),SUMIF('ไตรมาส 2'!$A$7:$A$506,'ไตรมาส 4'!AN299,'ไตรมาส 2'!$F$7:$F$506),SUMIF('ไตรมาส 2'!$M$7:$M$506,'ไตรมาส 4'!AN299,'ไตรมาส 2'!$R$7:$R$506),SUMIF('ไตรมาส 2'!$Y$7:$Y$506,'ไตรมาส 4'!AN299,'ไตรมาส 2'!$AD$7:$AD$506),SUMIF('ไตรมาส 3'!$A$7:$A$506,'ไตรมาส 4'!AN299,'ไตรมาส 3'!$F$7:$F$506),SUMIF('ไตรมาส 3'!$M$7:$M$506,'ไตรมาส 4'!AN299,'ไตรมาส 3'!$R$7:$R$506),SUMIF('ไตรมาส 3'!$Y$7:$Y$506,'ไตรมาส 4'!AN299,'ไตรมาส 3'!$AD$7:$AD$506),SUMIF($A$7:$A$506,AN299,$F$7:$F$506),SUMIF($M$7:$M$506,AN299,$R$7:$R$506),SUMIF($Y$7:$Y$506,AN299,$AD$7:$AD$506))</f>
        <v>0</v>
      </c>
      <c r="AR299" s="8">
        <f>SUM(SUMIF('ไตรมาส 1'!$A$7:$A$506,'ไตรมาส 4'!AN299,'ไตรมาส 1'!$G$7:$G$506),SUMIF('ไตรมาส 1'!$M$7:$M$506,'ไตรมาส 4'!AN299,'ไตรมาส 1'!$S$7:$S$506),SUMIF('ไตรมาส 1'!$Y$7:$Y$506,'ไตรมาส 4'!AN299,'ไตรมาส 1'!$AE$7:$AE$506),SUMIF('ไตรมาส 2'!$A$7:$A$506,'ไตรมาส 4'!AN299,'ไตรมาส 2'!$G$7:$G$506),SUMIF('ไตรมาส 2'!$M$7:$M$506,'ไตรมาส 4'!AN299,'ไตรมาส 2'!$S$7:$S$506),SUMIF('ไตรมาส 2'!$Y$7:$Y$506,'ไตรมาส 4'!AN299,'ไตรมาส 2'!$AE$7:$AE$506),SUMIF('ไตรมาส 3'!$A$7:$A$506,'ไตรมาส 4'!AN299,'ไตรมาส 3'!$G$7:$G$506),SUMIF('ไตรมาส 3'!$M$7:$M$506,'ไตรมาส 4'!AN299,'ไตรมาส 3'!$S$7:$S$506),SUMIF('ไตรมาส 3'!$Y$7:$Y$506,'ไตรมาส 4'!AN299,'ไตรมาส 3'!$AE$7:$AE$506),SUMIF($A$7:$A$506,AN299,$G$7:$G$506),SUMIF($M$7:$M$506,AN299,$S$7:$S$506),SUMIF($Y$7:$Y$506,AN299,$AE$7:$AE$506))</f>
        <v>0</v>
      </c>
      <c r="AS299" s="8">
        <f t="shared" si="8"/>
        <v>0</v>
      </c>
      <c r="AT299" s="8">
        <f t="shared" si="9"/>
        <v>0</v>
      </c>
      <c r="AU299" s="6"/>
      <c r="AV299" s="7"/>
      <c r="AW299" s="81"/>
    </row>
    <row r="300" spans="1:49" ht="24.75" thickTop="1" thickBot="1" x14ac:dyDescent="0.25">
      <c r="A300" s="62"/>
      <c r="B300" s="64"/>
      <c r="C300" s="63"/>
      <c r="D300" s="34"/>
      <c r="E300" s="31"/>
      <c r="F300" s="31"/>
      <c r="G300" s="32"/>
      <c r="H300" s="33"/>
      <c r="I300" s="35"/>
      <c r="J300" s="33"/>
      <c r="K300" s="34"/>
      <c r="L300" s="70"/>
      <c r="M300" s="62"/>
      <c r="N300" s="64"/>
      <c r="O300" s="63"/>
      <c r="P300" s="34"/>
      <c r="Q300" s="31"/>
      <c r="R300" s="31"/>
      <c r="S300" s="32"/>
      <c r="T300" s="33"/>
      <c r="U300" s="35"/>
      <c r="V300" s="33"/>
      <c r="W300" s="34"/>
      <c r="X300" s="74"/>
      <c r="Y300" s="62"/>
      <c r="Z300" s="64"/>
      <c r="AA300" s="63"/>
      <c r="AB300" s="34"/>
      <c r="AC300" s="31"/>
      <c r="AD300" s="31"/>
      <c r="AE300" s="32"/>
      <c r="AF300" s="33"/>
      <c r="AG300" s="35"/>
      <c r="AH300" s="33"/>
      <c r="AI300" s="34"/>
      <c r="AJ300" s="74"/>
      <c r="AK300" s="60"/>
      <c r="AL300" s="61"/>
      <c r="AM300" s="58">
        <f>'จัดรูปแบบ 4'!B296</f>
        <v>0</v>
      </c>
      <c r="AN300" s="59">
        <f>'จัดรูปแบบ 4'!A296</f>
        <v>0</v>
      </c>
      <c r="AO300" s="8">
        <f>SUMIF('ไตรมาส 1'!$A$7:$A$506,AN300,'ไตรมาส 1'!$D$7:$D$506)</f>
        <v>0</v>
      </c>
      <c r="AP300" s="8">
        <f>SUMIF('ไตรมาส 1'!$A$7:$A$506,AN300,'ไตรมาส 1'!$E$7:$E$506)</f>
        <v>0</v>
      </c>
      <c r="AQ300" s="8">
        <f>SUM(SUMIF('ไตรมาส 1'!$A$7:$A$506,'ไตรมาส 4'!AN300,'ไตรมาส 1'!$F$7:$F$506),SUMIF('ไตรมาส 1'!$M$7:$M$506,'ไตรมาส 4'!AN300,'ไตรมาส 1'!$R$7:$R$506),SUMIF('ไตรมาส 1'!$Y$7:$Y$506,'ไตรมาส 4'!AN300,'ไตรมาส 1'!$AD$7:$AD$506),SUMIF('ไตรมาส 2'!$A$7:$A$506,'ไตรมาส 4'!AN300,'ไตรมาส 2'!$F$7:$F$506),SUMIF('ไตรมาส 2'!$M$7:$M$506,'ไตรมาส 4'!AN300,'ไตรมาส 2'!$R$7:$R$506),SUMIF('ไตรมาส 2'!$Y$7:$Y$506,'ไตรมาส 4'!AN300,'ไตรมาส 2'!$AD$7:$AD$506),SUMIF('ไตรมาส 3'!$A$7:$A$506,'ไตรมาส 4'!AN300,'ไตรมาส 3'!$F$7:$F$506),SUMIF('ไตรมาส 3'!$M$7:$M$506,'ไตรมาส 4'!AN300,'ไตรมาส 3'!$R$7:$R$506),SUMIF('ไตรมาส 3'!$Y$7:$Y$506,'ไตรมาส 4'!AN300,'ไตรมาส 3'!$AD$7:$AD$506),SUMIF($A$7:$A$506,AN300,$F$7:$F$506),SUMIF($M$7:$M$506,AN300,$R$7:$R$506),SUMIF($Y$7:$Y$506,AN300,$AD$7:$AD$506))</f>
        <v>0</v>
      </c>
      <c r="AR300" s="8">
        <f>SUM(SUMIF('ไตรมาส 1'!$A$7:$A$506,'ไตรมาส 4'!AN300,'ไตรมาส 1'!$G$7:$G$506),SUMIF('ไตรมาส 1'!$M$7:$M$506,'ไตรมาส 4'!AN300,'ไตรมาส 1'!$S$7:$S$506),SUMIF('ไตรมาส 1'!$Y$7:$Y$506,'ไตรมาส 4'!AN300,'ไตรมาส 1'!$AE$7:$AE$506),SUMIF('ไตรมาส 2'!$A$7:$A$506,'ไตรมาส 4'!AN300,'ไตรมาส 2'!$G$7:$G$506),SUMIF('ไตรมาส 2'!$M$7:$M$506,'ไตรมาส 4'!AN300,'ไตรมาส 2'!$S$7:$S$506),SUMIF('ไตรมาส 2'!$Y$7:$Y$506,'ไตรมาส 4'!AN300,'ไตรมาส 2'!$AE$7:$AE$506),SUMIF('ไตรมาส 3'!$A$7:$A$506,'ไตรมาส 4'!AN300,'ไตรมาส 3'!$G$7:$G$506),SUMIF('ไตรมาส 3'!$M$7:$M$506,'ไตรมาส 4'!AN300,'ไตรมาส 3'!$S$7:$S$506),SUMIF('ไตรมาส 3'!$Y$7:$Y$506,'ไตรมาส 4'!AN300,'ไตรมาส 3'!$AE$7:$AE$506),SUMIF($A$7:$A$506,AN300,$G$7:$G$506),SUMIF($M$7:$M$506,AN300,$S$7:$S$506),SUMIF($Y$7:$Y$506,AN300,$AE$7:$AE$506))</f>
        <v>0</v>
      </c>
      <c r="AS300" s="8">
        <f t="shared" si="8"/>
        <v>0</v>
      </c>
      <c r="AT300" s="8">
        <f t="shared" si="9"/>
        <v>0</v>
      </c>
      <c r="AU300" s="6"/>
      <c r="AV300" s="7"/>
      <c r="AW300" s="81"/>
    </row>
    <row r="301" spans="1:49" ht="24.75" thickTop="1" thickBot="1" x14ac:dyDescent="0.25">
      <c r="A301" s="62"/>
      <c r="B301" s="64"/>
      <c r="C301" s="63"/>
      <c r="D301" s="34"/>
      <c r="E301" s="31"/>
      <c r="F301" s="31"/>
      <c r="G301" s="32"/>
      <c r="H301" s="33"/>
      <c r="I301" s="35"/>
      <c r="J301" s="33"/>
      <c r="K301" s="34"/>
      <c r="L301" s="70"/>
      <c r="M301" s="62"/>
      <c r="N301" s="64"/>
      <c r="O301" s="63"/>
      <c r="P301" s="34"/>
      <c r="Q301" s="31"/>
      <c r="R301" s="31"/>
      <c r="S301" s="32"/>
      <c r="T301" s="33"/>
      <c r="U301" s="35"/>
      <c r="V301" s="33"/>
      <c r="W301" s="34"/>
      <c r="X301" s="74"/>
      <c r="Y301" s="62"/>
      <c r="Z301" s="64"/>
      <c r="AA301" s="63"/>
      <c r="AB301" s="34"/>
      <c r="AC301" s="31"/>
      <c r="AD301" s="31"/>
      <c r="AE301" s="32"/>
      <c r="AF301" s="33"/>
      <c r="AG301" s="35"/>
      <c r="AH301" s="33"/>
      <c r="AI301" s="34"/>
      <c r="AJ301" s="74"/>
      <c r="AK301" s="60"/>
      <c r="AL301" s="61"/>
      <c r="AM301" s="58">
        <f>'จัดรูปแบบ 4'!B297</f>
        <v>0</v>
      </c>
      <c r="AN301" s="59">
        <f>'จัดรูปแบบ 4'!A297</f>
        <v>0</v>
      </c>
      <c r="AO301" s="8">
        <f>SUMIF('ไตรมาส 1'!$A$7:$A$506,AN301,'ไตรมาส 1'!$D$7:$D$506)</f>
        <v>0</v>
      </c>
      <c r="AP301" s="8">
        <f>SUMIF('ไตรมาส 1'!$A$7:$A$506,AN301,'ไตรมาส 1'!$E$7:$E$506)</f>
        <v>0</v>
      </c>
      <c r="AQ301" s="8">
        <f>SUM(SUMIF('ไตรมาส 1'!$A$7:$A$506,'ไตรมาส 4'!AN301,'ไตรมาส 1'!$F$7:$F$506),SUMIF('ไตรมาส 1'!$M$7:$M$506,'ไตรมาส 4'!AN301,'ไตรมาส 1'!$R$7:$R$506),SUMIF('ไตรมาส 1'!$Y$7:$Y$506,'ไตรมาส 4'!AN301,'ไตรมาส 1'!$AD$7:$AD$506),SUMIF('ไตรมาส 2'!$A$7:$A$506,'ไตรมาส 4'!AN301,'ไตรมาส 2'!$F$7:$F$506),SUMIF('ไตรมาส 2'!$M$7:$M$506,'ไตรมาส 4'!AN301,'ไตรมาส 2'!$R$7:$R$506),SUMIF('ไตรมาส 2'!$Y$7:$Y$506,'ไตรมาส 4'!AN301,'ไตรมาส 2'!$AD$7:$AD$506),SUMIF('ไตรมาส 3'!$A$7:$A$506,'ไตรมาส 4'!AN301,'ไตรมาส 3'!$F$7:$F$506),SUMIF('ไตรมาส 3'!$M$7:$M$506,'ไตรมาส 4'!AN301,'ไตรมาส 3'!$R$7:$R$506),SUMIF('ไตรมาส 3'!$Y$7:$Y$506,'ไตรมาส 4'!AN301,'ไตรมาส 3'!$AD$7:$AD$506),SUMIF($A$7:$A$506,AN301,$F$7:$F$506),SUMIF($M$7:$M$506,AN301,$R$7:$R$506),SUMIF($Y$7:$Y$506,AN301,$AD$7:$AD$506))</f>
        <v>0</v>
      </c>
      <c r="AR301" s="8">
        <f>SUM(SUMIF('ไตรมาส 1'!$A$7:$A$506,'ไตรมาส 4'!AN301,'ไตรมาส 1'!$G$7:$G$506),SUMIF('ไตรมาส 1'!$M$7:$M$506,'ไตรมาส 4'!AN301,'ไตรมาส 1'!$S$7:$S$506),SUMIF('ไตรมาส 1'!$Y$7:$Y$506,'ไตรมาส 4'!AN301,'ไตรมาส 1'!$AE$7:$AE$506),SUMIF('ไตรมาส 2'!$A$7:$A$506,'ไตรมาส 4'!AN301,'ไตรมาส 2'!$G$7:$G$506),SUMIF('ไตรมาส 2'!$M$7:$M$506,'ไตรมาส 4'!AN301,'ไตรมาส 2'!$S$7:$S$506),SUMIF('ไตรมาส 2'!$Y$7:$Y$506,'ไตรมาส 4'!AN301,'ไตรมาส 2'!$AE$7:$AE$506),SUMIF('ไตรมาส 3'!$A$7:$A$506,'ไตรมาส 4'!AN301,'ไตรมาส 3'!$G$7:$G$506),SUMIF('ไตรมาส 3'!$M$7:$M$506,'ไตรมาส 4'!AN301,'ไตรมาส 3'!$S$7:$S$506),SUMIF('ไตรมาส 3'!$Y$7:$Y$506,'ไตรมาส 4'!AN301,'ไตรมาส 3'!$AE$7:$AE$506),SUMIF($A$7:$A$506,AN301,$G$7:$G$506),SUMIF($M$7:$M$506,AN301,$S$7:$S$506),SUMIF($Y$7:$Y$506,AN301,$AE$7:$AE$506))</f>
        <v>0</v>
      </c>
      <c r="AS301" s="8">
        <f t="shared" si="8"/>
        <v>0</v>
      </c>
      <c r="AT301" s="8">
        <f t="shared" si="9"/>
        <v>0</v>
      </c>
      <c r="AU301" s="6"/>
      <c r="AV301" s="7"/>
      <c r="AW301" s="81"/>
    </row>
    <row r="302" spans="1:49" ht="24.75" thickTop="1" thickBot="1" x14ac:dyDescent="0.25">
      <c r="A302" s="62"/>
      <c r="B302" s="64"/>
      <c r="C302" s="63"/>
      <c r="D302" s="34"/>
      <c r="E302" s="31"/>
      <c r="F302" s="31"/>
      <c r="G302" s="32"/>
      <c r="H302" s="33"/>
      <c r="I302" s="35"/>
      <c r="J302" s="33"/>
      <c r="K302" s="34"/>
      <c r="L302" s="70"/>
      <c r="M302" s="62"/>
      <c r="N302" s="64"/>
      <c r="O302" s="63"/>
      <c r="P302" s="34"/>
      <c r="Q302" s="31"/>
      <c r="R302" s="31"/>
      <c r="S302" s="32"/>
      <c r="T302" s="33"/>
      <c r="U302" s="35"/>
      <c r="V302" s="33"/>
      <c r="W302" s="34"/>
      <c r="X302" s="74"/>
      <c r="Y302" s="62"/>
      <c r="Z302" s="64"/>
      <c r="AA302" s="63"/>
      <c r="AB302" s="34"/>
      <c r="AC302" s="31"/>
      <c r="AD302" s="31"/>
      <c r="AE302" s="32"/>
      <c r="AF302" s="33"/>
      <c r="AG302" s="35"/>
      <c r="AH302" s="33"/>
      <c r="AI302" s="34"/>
      <c r="AJ302" s="74"/>
      <c r="AK302" s="60"/>
      <c r="AL302" s="61"/>
      <c r="AM302" s="58">
        <f>'จัดรูปแบบ 4'!B298</f>
        <v>0</v>
      </c>
      <c r="AN302" s="59">
        <f>'จัดรูปแบบ 4'!A298</f>
        <v>0</v>
      </c>
      <c r="AO302" s="8">
        <f>SUMIF('ไตรมาส 1'!$A$7:$A$506,AN302,'ไตรมาส 1'!$D$7:$D$506)</f>
        <v>0</v>
      </c>
      <c r="AP302" s="8">
        <f>SUMIF('ไตรมาส 1'!$A$7:$A$506,AN302,'ไตรมาส 1'!$E$7:$E$506)</f>
        <v>0</v>
      </c>
      <c r="AQ302" s="8">
        <f>SUM(SUMIF('ไตรมาส 1'!$A$7:$A$506,'ไตรมาส 4'!AN302,'ไตรมาส 1'!$F$7:$F$506),SUMIF('ไตรมาส 1'!$M$7:$M$506,'ไตรมาส 4'!AN302,'ไตรมาส 1'!$R$7:$R$506),SUMIF('ไตรมาส 1'!$Y$7:$Y$506,'ไตรมาส 4'!AN302,'ไตรมาส 1'!$AD$7:$AD$506),SUMIF('ไตรมาส 2'!$A$7:$A$506,'ไตรมาส 4'!AN302,'ไตรมาส 2'!$F$7:$F$506),SUMIF('ไตรมาส 2'!$M$7:$M$506,'ไตรมาส 4'!AN302,'ไตรมาส 2'!$R$7:$R$506),SUMIF('ไตรมาส 2'!$Y$7:$Y$506,'ไตรมาส 4'!AN302,'ไตรมาส 2'!$AD$7:$AD$506),SUMIF('ไตรมาส 3'!$A$7:$A$506,'ไตรมาส 4'!AN302,'ไตรมาส 3'!$F$7:$F$506),SUMIF('ไตรมาส 3'!$M$7:$M$506,'ไตรมาส 4'!AN302,'ไตรมาส 3'!$R$7:$R$506),SUMIF('ไตรมาส 3'!$Y$7:$Y$506,'ไตรมาส 4'!AN302,'ไตรมาส 3'!$AD$7:$AD$506),SUMIF($A$7:$A$506,AN302,$F$7:$F$506),SUMIF($M$7:$M$506,AN302,$R$7:$R$506),SUMIF($Y$7:$Y$506,AN302,$AD$7:$AD$506))</f>
        <v>0</v>
      </c>
      <c r="AR302" s="8">
        <f>SUM(SUMIF('ไตรมาส 1'!$A$7:$A$506,'ไตรมาส 4'!AN302,'ไตรมาส 1'!$G$7:$G$506),SUMIF('ไตรมาส 1'!$M$7:$M$506,'ไตรมาส 4'!AN302,'ไตรมาส 1'!$S$7:$S$506),SUMIF('ไตรมาส 1'!$Y$7:$Y$506,'ไตรมาส 4'!AN302,'ไตรมาส 1'!$AE$7:$AE$506),SUMIF('ไตรมาส 2'!$A$7:$A$506,'ไตรมาส 4'!AN302,'ไตรมาส 2'!$G$7:$G$506),SUMIF('ไตรมาส 2'!$M$7:$M$506,'ไตรมาส 4'!AN302,'ไตรมาส 2'!$S$7:$S$506),SUMIF('ไตรมาส 2'!$Y$7:$Y$506,'ไตรมาส 4'!AN302,'ไตรมาส 2'!$AE$7:$AE$506),SUMIF('ไตรมาส 3'!$A$7:$A$506,'ไตรมาส 4'!AN302,'ไตรมาส 3'!$G$7:$G$506),SUMIF('ไตรมาส 3'!$M$7:$M$506,'ไตรมาส 4'!AN302,'ไตรมาส 3'!$S$7:$S$506),SUMIF('ไตรมาส 3'!$Y$7:$Y$506,'ไตรมาส 4'!AN302,'ไตรมาส 3'!$AE$7:$AE$506),SUMIF($A$7:$A$506,AN302,$G$7:$G$506),SUMIF($M$7:$M$506,AN302,$S$7:$S$506),SUMIF($Y$7:$Y$506,AN302,$AE$7:$AE$506))</f>
        <v>0</v>
      </c>
      <c r="AS302" s="8">
        <f t="shared" si="8"/>
        <v>0</v>
      </c>
      <c r="AT302" s="8">
        <f t="shared" si="9"/>
        <v>0</v>
      </c>
      <c r="AU302" s="6"/>
      <c r="AV302" s="7"/>
      <c r="AW302" s="81"/>
    </row>
    <row r="303" spans="1:49" ht="24.75" thickTop="1" thickBot="1" x14ac:dyDescent="0.25">
      <c r="A303" s="62"/>
      <c r="B303" s="64"/>
      <c r="C303" s="63"/>
      <c r="D303" s="34"/>
      <c r="E303" s="31"/>
      <c r="F303" s="31"/>
      <c r="G303" s="32"/>
      <c r="H303" s="33"/>
      <c r="I303" s="35"/>
      <c r="J303" s="33"/>
      <c r="K303" s="34"/>
      <c r="L303" s="70"/>
      <c r="M303" s="62"/>
      <c r="N303" s="64"/>
      <c r="O303" s="63"/>
      <c r="P303" s="34"/>
      <c r="Q303" s="31"/>
      <c r="R303" s="31"/>
      <c r="S303" s="32"/>
      <c r="T303" s="33"/>
      <c r="U303" s="35"/>
      <c r="V303" s="33"/>
      <c r="W303" s="34"/>
      <c r="X303" s="74"/>
      <c r="Y303" s="62"/>
      <c r="Z303" s="64"/>
      <c r="AA303" s="63"/>
      <c r="AB303" s="34"/>
      <c r="AC303" s="31"/>
      <c r="AD303" s="31"/>
      <c r="AE303" s="32"/>
      <c r="AF303" s="33"/>
      <c r="AG303" s="35"/>
      <c r="AH303" s="33"/>
      <c r="AI303" s="34"/>
      <c r="AJ303" s="74"/>
      <c r="AK303" s="60"/>
      <c r="AL303" s="61"/>
      <c r="AM303" s="58">
        <f>'จัดรูปแบบ 4'!B299</f>
        <v>0</v>
      </c>
      <c r="AN303" s="59">
        <f>'จัดรูปแบบ 4'!A299</f>
        <v>0</v>
      </c>
      <c r="AO303" s="8">
        <f>SUMIF('ไตรมาส 1'!$A$7:$A$506,AN303,'ไตรมาส 1'!$D$7:$D$506)</f>
        <v>0</v>
      </c>
      <c r="AP303" s="8">
        <f>SUMIF('ไตรมาส 1'!$A$7:$A$506,AN303,'ไตรมาส 1'!$E$7:$E$506)</f>
        <v>0</v>
      </c>
      <c r="AQ303" s="8">
        <f>SUM(SUMIF('ไตรมาส 1'!$A$7:$A$506,'ไตรมาส 4'!AN303,'ไตรมาส 1'!$F$7:$F$506),SUMIF('ไตรมาส 1'!$M$7:$M$506,'ไตรมาส 4'!AN303,'ไตรมาส 1'!$R$7:$R$506),SUMIF('ไตรมาส 1'!$Y$7:$Y$506,'ไตรมาส 4'!AN303,'ไตรมาส 1'!$AD$7:$AD$506),SUMIF('ไตรมาส 2'!$A$7:$A$506,'ไตรมาส 4'!AN303,'ไตรมาส 2'!$F$7:$F$506),SUMIF('ไตรมาส 2'!$M$7:$M$506,'ไตรมาส 4'!AN303,'ไตรมาส 2'!$R$7:$R$506),SUMIF('ไตรมาส 2'!$Y$7:$Y$506,'ไตรมาส 4'!AN303,'ไตรมาส 2'!$AD$7:$AD$506),SUMIF('ไตรมาส 3'!$A$7:$A$506,'ไตรมาส 4'!AN303,'ไตรมาส 3'!$F$7:$F$506),SUMIF('ไตรมาส 3'!$M$7:$M$506,'ไตรมาส 4'!AN303,'ไตรมาส 3'!$R$7:$R$506),SUMIF('ไตรมาส 3'!$Y$7:$Y$506,'ไตรมาส 4'!AN303,'ไตรมาส 3'!$AD$7:$AD$506),SUMIF($A$7:$A$506,AN303,$F$7:$F$506),SUMIF($M$7:$M$506,AN303,$R$7:$R$506),SUMIF($Y$7:$Y$506,AN303,$AD$7:$AD$506))</f>
        <v>0</v>
      </c>
      <c r="AR303" s="8">
        <f>SUM(SUMIF('ไตรมาส 1'!$A$7:$A$506,'ไตรมาส 4'!AN303,'ไตรมาส 1'!$G$7:$G$506),SUMIF('ไตรมาส 1'!$M$7:$M$506,'ไตรมาส 4'!AN303,'ไตรมาส 1'!$S$7:$S$506),SUMIF('ไตรมาส 1'!$Y$7:$Y$506,'ไตรมาส 4'!AN303,'ไตรมาส 1'!$AE$7:$AE$506),SUMIF('ไตรมาส 2'!$A$7:$A$506,'ไตรมาส 4'!AN303,'ไตรมาส 2'!$G$7:$G$506),SUMIF('ไตรมาส 2'!$M$7:$M$506,'ไตรมาส 4'!AN303,'ไตรมาส 2'!$S$7:$S$506),SUMIF('ไตรมาส 2'!$Y$7:$Y$506,'ไตรมาส 4'!AN303,'ไตรมาส 2'!$AE$7:$AE$506),SUMIF('ไตรมาส 3'!$A$7:$A$506,'ไตรมาส 4'!AN303,'ไตรมาส 3'!$G$7:$G$506),SUMIF('ไตรมาส 3'!$M$7:$M$506,'ไตรมาส 4'!AN303,'ไตรมาส 3'!$S$7:$S$506),SUMIF('ไตรมาส 3'!$Y$7:$Y$506,'ไตรมาส 4'!AN303,'ไตรมาส 3'!$AE$7:$AE$506),SUMIF($A$7:$A$506,AN303,$G$7:$G$506),SUMIF($M$7:$M$506,AN303,$S$7:$S$506),SUMIF($Y$7:$Y$506,AN303,$AE$7:$AE$506))</f>
        <v>0</v>
      </c>
      <c r="AS303" s="8">
        <f t="shared" si="8"/>
        <v>0</v>
      </c>
      <c r="AT303" s="8">
        <f t="shared" si="9"/>
        <v>0</v>
      </c>
      <c r="AU303" s="6"/>
      <c r="AV303" s="7"/>
      <c r="AW303" s="81"/>
    </row>
    <row r="304" spans="1:49" ht="24.75" thickTop="1" thickBot="1" x14ac:dyDescent="0.25">
      <c r="A304" s="62"/>
      <c r="B304" s="64"/>
      <c r="C304" s="63"/>
      <c r="D304" s="34"/>
      <c r="E304" s="31"/>
      <c r="F304" s="31"/>
      <c r="G304" s="32"/>
      <c r="H304" s="33"/>
      <c r="I304" s="35"/>
      <c r="J304" s="33"/>
      <c r="K304" s="34"/>
      <c r="L304" s="70"/>
      <c r="M304" s="62"/>
      <c r="N304" s="64"/>
      <c r="O304" s="63"/>
      <c r="P304" s="34"/>
      <c r="Q304" s="31"/>
      <c r="R304" s="31"/>
      <c r="S304" s="32"/>
      <c r="T304" s="33"/>
      <c r="U304" s="35"/>
      <c r="V304" s="33"/>
      <c r="W304" s="34"/>
      <c r="X304" s="74"/>
      <c r="Y304" s="62"/>
      <c r="Z304" s="64"/>
      <c r="AA304" s="63"/>
      <c r="AB304" s="34"/>
      <c r="AC304" s="31"/>
      <c r="AD304" s="31"/>
      <c r="AE304" s="32"/>
      <c r="AF304" s="33"/>
      <c r="AG304" s="35"/>
      <c r="AH304" s="33"/>
      <c r="AI304" s="34"/>
      <c r="AJ304" s="74"/>
      <c r="AK304" s="60"/>
      <c r="AL304" s="61"/>
      <c r="AM304" s="58">
        <f>'จัดรูปแบบ 4'!B300</f>
        <v>0</v>
      </c>
      <c r="AN304" s="59">
        <f>'จัดรูปแบบ 4'!A300</f>
        <v>0</v>
      </c>
      <c r="AO304" s="8">
        <f>SUMIF('ไตรมาส 1'!$A$7:$A$506,AN304,'ไตรมาส 1'!$D$7:$D$506)</f>
        <v>0</v>
      </c>
      <c r="AP304" s="8">
        <f>SUMIF('ไตรมาส 1'!$A$7:$A$506,AN304,'ไตรมาส 1'!$E$7:$E$506)</f>
        <v>0</v>
      </c>
      <c r="AQ304" s="8">
        <f>SUM(SUMIF('ไตรมาส 1'!$A$7:$A$506,'ไตรมาส 4'!AN304,'ไตรมาส 1'!$F$7:$F$506),SUMIF('ไตรมาส 1'!$M$7:$M$506,'ไตรมาส 4'!AN304,'ไตรมาส 1'!$R$7:$R$506),SUMIF('ไตรมาส 1'!$Y$7:$Y$506,'ไตรมาส 4'!AN304,'ไตรมาส 1'!$AD$7:$AD$506),SUMIF('ไตรมาส 2'!$A$7:$A$506,'ไตรมาส 4'!AN304,'ไตรมาส 2'!$F$7:$F$506),SUMIF('ไตรมาส 2'!$M$7:$M$506,'ไตรมาส 4'!AN304,'ไตรมาส 2'!$R$7:$R$506),SUMIF('ไตรมาส 2'!$Y$7:$Y$506,'ไตรมาส 4'!AN304,'ไตรมาส 2'!$AD$7:$AD$506),SUMIF('ไตรมาส 3'!$A$7:$A$506,'ไตรมาส 4'!AN304,'ไตรมาส 3'!$F$7:$F$506),SUMIF('ไตรมาส 3'!$M$7:$M$506,'ไตรมาส 4'!AN304,'ไตรมาส 3'!$R$7:$R$506),SUMIF('ไตรมาส 3'!$Y$7:$Y$506,'ไตรมาส 4'!AN304,'ไตรมาส 3'!$AD$7:$AD$506),SUMIF($A$7:$A$506,AN304,$F$7:$F$506),SUMIF($M$7:$M$506,AN304,$R$7:$R$506),SUMIF($Y$7:$Y$506,AN304,$AD$7:$AD$506))</f>
        <v>0</v>
      </c>
      <c r="AR304" s="8">
        <f>SUM(SUMIF('ไตรมาส 1'!$A$7:$A$506,'ไตรมาส 4'!AN304,'ไตรมาส 1'!$G$7:$G$506),SUMIF('ไตรมาส 1'!$M$7:$M$506,'ไตรมาส 4'!AN304,'ไตรมาส 1'!$S$7:$S$506),SUMIF('ไตรมาส 1'!$Y$7:$Y$506,'ไตรมาส 4'!AN304,'ไตรมาส 1'!$AE$7:$AE$506),SUMIF('ไตรมาส 2'!$A$7:$A$506,'ไตรมาส 4'!AN304,'ไตรมาส 2'!$G$7:$G$506),SUMIF('ไตรมาส 2'!$M$7:$M$506,'ไตรมาส 4'!AN304,'ไตรมาส 2'!$S$7:$S$506),SUMIF('ไตรมาส 2'!$Y$7:$Y$506,'ไตรมาส 4'!AN304,'ไตรมาส 2'!$AE$7:$AE$506),SUMIF('ไตรมาส 3'!$A$7:$A$506,'ไตรมาส 4'!AN304,'ไตรมาส 3'!$G$7:$G$506),SUMIF('ไตรมาส 3'!$M$7:$M$506,'ไตรมาส 4'!AN304,'ไตรมาส 3'!$S$7:$S$506),SUMIF('ไตรมาส 3'!$Y$7:$Y$506,'ไตรมาส 4'!AN304,'ไตรมาส 3'!$AE$7:$AE$506),SUMIF($A$7:$A$506,AN304,$G$7:$G$506),SUMIF($M$7:$M$506,AN304,$S$7:$S$506),SUMIF($Y$7:$Y$506,AN304,$AE$7:$AE$506))</f>
        <v>0</v>
      </c>
      <c r="AS304" s="8">
        <f t="shared" si="8"/>
        <v>0</v>
      </c>
      <c r="AT304" s="8">
        <f t="shared" si="9"/>
        <v>0</v>
      </c>
      <c r="AU304" s="6"/>
      <c r="AV304" s="7"/>
      <c r="AW304" s="81"/>
    </row>
    <row r="305" spans="1:51" ht="24.75" thickTop="1" thickBot="1" x14ac:dyDescent="0.25">
      <c r="A305" s="62"/>
      <c r="B305" s="64"/>
      <c r="C305" s="63"/>
      <c r="D305" s="34"/>
      <c r="E305" s="31"/>
      <c r="F305" s="31"/>
      <c r="G305" s="32"/>
      <c r="H305" s="33"/>
      <c r="I305" s="35"/>
      <c r="J305" s="33"/>
      <c r="K305" s="34"/>
      <c r="L305" s="70"/>
      <c r="M305" s="62"/>
      <c r="N305" s="64"/>
      <c r="O305" s="63"/>
      <c r="P305" s="34"/>
      <c r="Q305" s="31"/>
      <c r="R305" s="31"/>
      <c r="S305" s="32"/>
      <c r="T305" s="33"/>
      <c r="U305" s="35"/>
      <c r="V305" s="33"/>
      <c r="W305" s="34"/>
      <c r="X305" s="74"/>
      <c r="Y305" s="62"/>
      <c r="Z305" s="64"/>
      <c r="AA305" s="63"/>
      <c r="AB305" s="34"/>
      <c r="AC305" s="31"/>
      <c r="AD305" s="31"/>
      <c r="AE305" s="32"/>
      <c r="AF305" s="33"/>
      <c r="AG305" s="35"/>
      <c r="AH305" s="33"/>
      <c r="AI305" s="34"/>
      <c r="AJ305" s="74"/>
      <c r="AK305" s="60"/>
      <c r="AL305" s="61"/>
      <c r="AM305" s="58">
        <f>'จัดรูปแบบ 4'!B301</f>
        <v>0</v>
      </c>
      <c r="AN305" s="59">
        <f>'จัดรูปแบบ 4'!A301</f>
        <v>0</v>
      </c>
      <c r="AO305" s="8">
        <f>SUMIF('ไตรมาส 1'!$A$7:$A$506,AN305,'ไตรมาส 1'!$D$7:$D$506)</f>
        <v>0</v>
      </c>
      <c r="AP305" s="8">
        <f>SUMIF('ไตรมาส 1'!$A$7:$A$506,AN305,'ไตรมาส 1'!$E$7:$E$506)</f>
        <v>0</v>
      </c>
      <c r="AQ305" s="8">
        <f>SUM(SUMIF('ไตรมาส 1'!$A$7:$A$506,'ไตรมาส 4'!AN305,'ไตรมาส 1'!$F$7:$F$506),SUMIF('ไตรมาส 1'!$M$7:$M$506,'ไตรมาส 4'!AN305,'ไตรมาส 1'!$R$7:$R$506),SUMIF('ไตรมาส 1'!$Y$7:$Y$506,'ไตรมาส 4'!AN305,'ไตรมาส 1'!$AD$7:$AD$506),SUMIF('ไตรมาส 2'!$A$7:$A$506,'ไตรมาส 4'!AN305,'ไตรมาส 2'!$F$7:$F$506),SUMIF('ไตรมาส 2'!$M$7:$M$506,'ไตรมาส 4'!AN305,'ไตรมาส 2'!$R$7:$R$506),SUMIF('ไตรมาส 2'!$Y$7:$Y$506,'ไตรมาส 4'!AN305,'ไตรมาส 2'!$AD$7:$AD$506),SUMIF('ไตรมาส 3'!$A$7:$A$506,'ไตรมาส 4'!AN305,'ไตรมาส 3'!$F$7:$F$506),SUMIF('ไตรมาส 3'!$M$7:$M$506,'ไตรมาส 4'!AN305,'ไตรมาส 3'!$R$7:$R$506),SUMIF('ไตรมาส 3'!$Y$7:$Y$506,'ไตรมาส 4'!AN305,'ไตรมาส 3'!$AD$7:$AD$506),SUMIF($A$7:$A$506,AN305,$F$7:$F$506),SUMIF($M$7:$M$506,AN305,$R$7:$R$506),SUMIF($Y$7:$Y$506,AN305,$AD$7:$AD$506))</f>
        <v>0</v>
      </c>
      <c r="AR305" s="8">
        <f>SUM(SUMIF('ไตรมาส 1'!$A$7:$A$506,'ไตรมาส 4'!AN305,'ไตรมาส 1'!$G$7:$G$506),SUMIF('ไตรมาส 1'!$M$7:$M$506,'ไตรมาส 4'!AN305,'ไตรมาส 1'!$S$7:$S$506),SUMIF('ไตรมาส 1'!$Y$7:$Y$506,'ไตรมาส 4'!AN305,'ไตรมาส 1'!$AE$7:$AE$506),SUMIF('ไตรมาส 2'!$A$7:$A$506,'ไตรมาส 4'!AN305,'ไตรมาส 2'!$G$7:$G$506),SUMIF('ไตรมาส 2'!$M$7:$M$506,'ไตรมาส 4'!AN305,'ไตรมาส 2'!$S$7:$S$506),SUMIF('ไตรมาส 2'!$Y$7:$Y$506,'ไตรมาส 4'!AN305,'ไตรมาส 2'!$AE$7:$AE$506),SUMIF('ไตรมาส 3'!$A$7:$A$506,'ไตรมาส 4'!AN305,'ไตรมาส 3'!$G$7:$G$506),SUMIF('ไตรมาส 3'!$M$7:$M$506,'ไตรมาส 4'!AN305,'ไตรมาส 3'!$S$7:$S$506),SUMIF('ไตรมาส 3'!$Y$7:$Y$506,'ไตรมาส 4'!AN305,'ไตรมาส 3'!$AE$7:$AE$506),SUMIF($A$7:$A$506,AN305,$G$7:$G$506),SUMIF($M$7:$M$506,AN305,$S$7:$S$506),SUMIF($Y$7:$Y$506,AN305,$AE$7:$AE$506))</f>
        <v>0</v>
      </c>
      <c r="AS305" s="8">
        <f t="shared" si="8"/>
        <v>0</v>
      </c>
      <c r="AT305" s="8">
        <f t="shared" si="9"/>
        <v>0</v>
      </c>
      <c r="AU305" s="6"/>
      <c r="AV305" s="7"/>
      <c r="AW305" s="81"/>
    </row>
    <row r="306" spans="1:51" ht="24.75" thickTop="1" thickBot="1" x14ac:dyDescent="0.25">
      <c r="A306" s="62"/>
      <c r="B306" s="64"/>
      <c r="C306" s="63"/>
      <c r="D306" s="34"/>
      <c r="E306" s="31"/>
      <c r="F306" s="31"/>
      <c r="G306" s="32"/>
      <c r="H306" s="33"/>
      <c r="I306" s="35"/>
      <c r="J306" s="33"/>
      <c r="K306" s="34"/>
      <c r="L306" s="70"/>
      <c r="M306" s="62"/>
      <c r="N306" s="64"/>
      <c r="O306" s="63"/>
      <c r="P306" s="34"/>
      <c r="Q306" s="31"/>
      <c r="R306" s="31"/>
      <c r="S306" s="32"/>
      <c r="T306" s="33"/>
      <c r="U306" s="35"/>
      <c r="V306" s="33"/>
      <c r="W306" s="34"/>
      <c r="X306" s="74"/>
      <c r="Y306" s="62"/>
      <c r="Z306" s="64"/>
      <c r="AA306" s="63"/>
      <c r="AB306" s="34"/>
      <c r="AC306" s="31"/>
      <c r="AD306" s="31"/>
      <c r="AE306" s="32"/>
      <c r="AF306" s="33"/>
      <c r="AG306" s="35"/>
      <c r="AH306" s="33"/>
      <c r="AI306" s="34"/>
      <c r="AJ306" s="74"/>
      <c r="AK306" s="60"/>
      <c r="AL306" s="61"/>
      <c r="AM306" s="58">
        <f>'จัดรูปแบบ 4'!B302</f>
        <v>0</v>
      </c>
      <c r="AN306" s="59">
        <f>'จัดรูปแบบ 4'!A302</f>
        <v>0</v>
      </c>
      <c r="AO306" s="8">
        <f>SUMIF('ไตรมาส 1'!$A$7:$A$506,AN306,'ไตรมาส 1'!$D$7:$D$506)</f>
        <v>0</v>
      </c>
      <c r="AP306" s="8">
        <f>SUMIF('ไตรมาส 1'!$A$7:$A$506,AN306,'ไตรมาส 1'!$E$7:$E$506)</f>
        <v>0</v>
      </c>
      <c r="AQ306" s="8">
        <f>SUM(SUMIF('ไตรมาส 1'!$A$7:$A$506,'ไตรมาส 4'!AN306,'ไตรมาส 1'!$F$7:$F$506),SUMIF('ไตรมาส 1'!$M$7:$M$506,'ไตรมาส 4'!AN306,'ไตรมาส 1'!$R$7:$R$506),SUMIF('ไตรมาส 1'!$Y$7:$Y$506,'ไตรมาส 4'!AN306,'ไตรมาส 1'!$AD$7:$AD$506),SUMIF('ไตรมาส 2'!$A$7:$A$506,'ไตรมาส 4'!AN306,'ไตรมาส 2'!$F$7:$F$506),SUMIF('ไตรมาส 2'!$M$7:$M$506,'ไตรมาส 4'!AN306,'ไตรมาส 2'!$R$7:$R$506),SUMIF('ไตรมาส 2'!$Y$7:$Y$506,'ไตรมาส 4'!AN306,'ไตรมาส 2'!$AD$7:$AD$506),SUMIF('ไตรมาส 3'!$A$7:$A$506,'ไตรมาส 4'!AN306,'ไตรมาส 3'!$F$7:$F$506),SUMIF('ไตรมาส 3'!$M$7:$M$506,'ไตรมาส 4'!AN306,'ไตรมาส 3'!$R$7:$R$506),SUMIF('ไตรมาส 3'!$Y$7:$Y$506,'ไตรมาส 4'!AN306,'ไตรมาส 3'!$AD$7:$AD$506),SUMIF($A$7:$A$506,AN306,$F$7:$F$506),SUMIF($M$7:$M$506,AN306,$R$7:$R$506),SUMIF($Y$7:$Y$506,AN306,$AD$7:$AD$506))</f>
        <v>0</v>
      </c>
      <c r="AR306" s="8">
        <f>SUM(SUMIF('ไตรมาส 1'!$A$7:$A$506,'ไตรมาส 4'!AN306,'ไตรมาส 1'!$G$7:$G$506),SUMIF('ไตรมาส 1'!$M$7:$M$506,'ไตรมาส 4'!AN306,'ไตรมาส 1'!$S$7:$S$506),SUMIF('ไตรมาส 1'!$Y$7:$Y$506,'ไตรมาส 4'!AN306,'ไตรมาส 1'!$AE$7:$AE$506),SUMIF('ไตรมาส 2'!$A$7:$A$506,'ไตรมาส 4'!AN306,'ไตรมาส 2'!$G$7:$G$506),SUMIF('ไตรมาส 2'!$M$7:$M$506,'ไตรมาส 4'!AN306,'ไตรมาส 2'!$S$7:$S$506),SUMIF('ไตรมาส 2'!$Y$7:$Y$506,'ไตรมาส 4'!AN306,'ไตรมาส 2'!$AE$7:$AE$506),SUMIF('ไตรมาส 3'!$A$7:$A$506,'ไตรมาส 4'!AN306,'ไตรมาส 3'!$G$7:$G$506),SUMIF('ไตรมาส 3'!$M$7:$M$506,'ไตรมาส 4'!AN306,'ไตรมาส 3'!$S$7:$S$506),SUMIF('ไตรมาส 3'!$Y$7:$Y$506,'ไตรมาส 4'!AN306,'ไตรมาส 3'!$AE$7:$AE$506),SUMIF($A$7:$A$506,AN306,$G$7:$G$506),SUMIF($M$7:$M$506,AN306,$S$7:$S$506),SUMIF($Y$7:$Y$506,AN306,$AE$7:$AE$506))</f>
        <v>0</v>
      </c>
      <c r="AS306" s="8">
        <f t="shared" si="8"/>
        <v>0</v>
      </c>
      <c r="AT306" s="8">
        <f t="shared" si="9"/>
        <v>0</v>
      </c>
      <c r="AU306" s="6"/>
      <c r="AV306" s="7"/>
      <c r="AW306" s="81"/>
    </row>
    <row r="307" spans="1:51" ht="24.75" thickTop="1" thickBot="1" x14ac:dyDescent="0.25">
      <c r="A307" s="62"/>
      <c r="B307" s="64"/>
      <c r="C307" s="63"/>
      <c r="D307" s="34"/>
      <c r="E307" s="31"/>
      <c r="F307" s="31"/>
      <c r="G307" s="32"/>
      <c r="H307" s="33"/>
      <c r="I307" s="35"/>
      <c r="J307" s="33"/>
      <c r="K307" s="34"/>
      <c r="L307" s="70"/>
      <c r="M307" s="62"/>
      <c r="N307" s="64"/>
      <c r="O307" s="63"/>
      <c r="P307" s="34"/>
      <c r="Q307" s="31"/>
      <c r="R307" s="31"/>
      <c r="S307" s="32"/>
      <c r="T307" s="33"/>
      <c r="U307" s="35"/>
      <c r="V307" s="33"/>
      <c r="W307" s="34"/>
      <c r="X307" s="74"/>
      <c r="Y307" s="62"/>
      <c r="Z307" s="64"/>
      <c r="AA307" s="63"/>
      <c r="AB307" s="34"/>
      <c r="AC307" s="31"/>
      <c r="AD307" s="31"/>
      <c r="AE307" s="32"/>
      <c r="AF307" s="33"/>
      <c r="AG307" s="35"/>
      <c r="AH307" s="33"/>
      <c r="AI307" s="34"/>
      <c r="AJ307" s="74"/>
      <c r="AK307" s="60"/>
      <c r="AL307" s="61"/>
      <c r="AM307" s="58">
        <f>'จัดรูปแบบ 4'!B303</f>
        <v>0</v>
      </c>
      <c r="AN307" s="59">
        <f>'จัดรูปแบบ 4'!A303</f>
        <v>0</v>
      </c>
      <c r="AO307" s="8">
        <f>SUMIF('ไตรมาส 1'!$A$7:$A$506,AN307,'ไตรมาส 1'!$D$7:$D$506)</f>
        <v>0</v>
      </c>
      <c r="AP307" s="8">
        <f>SUMIF('ไตรมาส 1'!$A$7:$A$506,AN307,'ไตรมาส 1'!$E$7:$E$506)</f>
        <v>0</v>
      </c>
      <c r="AQ307" s="8">
        <f>SUM(SUMIF('ไตรมาส 1'!$A$7:$A$506,'ไตรมาส 4'!AN307,'ไตรมาส 1'!$F$7:$F$506),SUMIF('ไตรมาส 1'!$M$7:$M$506,'ไตรมาส 4'!AN307,'ไตรมาส 1'!$R$7:$R$506),SUMIF('ไตรมาส 1'!$Y$7:$Y$506,'ไตรมาส 4'!AN307,'ไตรมาส 1'!$AD$7:$AD$506),SUMIF('ไตรมาส 2'!$A$7:$A$506,'ไตรมาส 4'!AN307,'ไตรมาส 2'!$F$7:$F$506),SUMIF('ไตรมาส 2'!$M$7:$M$506,'ไตรมาส 4'!AN307,'ไตรมาส 2'!$R$7:$R$506),SUMIF('ไตรมาส 2'!$Y$7:$Y$506,'ไตรมาส 4'!AN307,'ไตรมาส 2'!$AD$7:$AD$506),SUMIF('ไตรมาส 3'!$A$7:$A$506,'ไตรมาส 4'!AN307,'ไตรมาส 3'!$F$7:$F$506),SUMIF('ไตรมาส 3'!$M$7:$M$506,'ไตรมาส 4'!AN307,'ไตรมาส 3'!$R$7:$R$506),SUMIF('ไตรมาส 3'!$Y$7:$Y$506,'ไตรมาส 4'!AN307,'ไตรมาส 3'!$AD$7:$AD$506),SUMIF($A$7:$A$506,AN307,$F$7:$F$506),SUMIF($M$7:$M$506,AN307,$R$7:$R$506),SUMIF($Y$7:$Y$506,AN307,$AD$7:$AD$506))</f>
        <v>0</v>
      </c>
      <c r="AR307" s="8">
        <f>SUM(SUMIF('ไตรมาส 1'!$A$7:$A$506,'ไตรมาส 4'!AN307,'ไตรมาส 1'!$G$7:$G$506),SUMIF('ไตรมาส 1'!$M$7:$M$506,'ไตรมาส 4'!AN307,'ไตรมาส 1'!$S$7:$S$506),SUMIF('ไตรมาส 1'!$Y$7:$Y$506,'ไตรมาส 4'!AN307,'ไตรมาส 1'!$AE$7:$AE$506),SUMIF('ไตรมาส 2'!$A$7:$A$506,'ไตรมาส 4'!AN307,'ไตรมาส 2'!$G$7:$G$506),SUMIF('ไตรมาส 2'!$M$7:$M$506,'ไตรมาส 4'!AN307,'ไตรมาส 2'!$S$7:$S$506),SUMIF('ไตรมาส 2'!$Y$7:$Y$506,'ไตรมาส 4'!AN307,'ไตรมาส 2'!$AE$7:$AE$506),SUMIF('ไตรมาส 3'!$A$7:$A$506,'ไตรมาส 4'!AN307,'ไตรมาส 3'!$G$7:$G$506),SUMIF('ไตรมาส 3'!$M$7:$M$506,'ไตรมาส 4'!AN307,'ไตรมาส 3'!$S$7:$S$506),SUMIF('ไตรมาส 3'!$Y$7:$Y$506,'ไตรมาส 4'!AN307,'ไตรมาส 3'!$AE$7:$AE$506),SUMIF($A$7:$A$506,AN307,$G$7:$G$506),SUMIF($M$7:$M$506,AN307,$S$7:$S$506),SUMIF($Y$7:$Y$506,AN307,$AE$7:$AE$506))</f>
        <v>0</v>
      </c>
      <c r="AS307" s="8">
        <f t="shared" si="8"/>
        <v>0</v>
      </c>
      <c r="AT307" s="8">
        <f t="shared" si="9"/>
        <v>0</v>
      </c>
      <c r="AU307" s="6"/>
      <c r="AV307" s="7"/>
      <c r="AW307" s="81"/>
    </row>
    <row r="308" spans="1:51" ht="24.75" thickTop="1" thickBot="1" x14ac:dyDescent="0.25">
      <c r="A308" s="62"/>
      <c r="B308" s="64"/>
      <c r="C308" s="63"/>
      <c r="D308" s="34"/>
      <c r="E308" s="31"/>
      <c r="F308" s="31"/>
      <c r="G308" s="32"/>
      <c r="H308" s="33"/>
      <c r="I308" s="35"/>
      <c r="J308" s="33"/>
      <c r="K308" s="34"/>
      <c r="L308" s="70"/>
      <c r="M308" s="62"/>
      <c r="N308" s="64"/>
      <c r="O308" s="63"/>
      <c r="P308" s="34"/>
      <c r="Q308" s="31"/>
      <c r="R308" s="31"/>
      <c r="S308" s="32"/>
      <c r="T308" s="33"/>
      <c r="U308" s="35"/>
      <c r="V308" s="33"/>
      <c r="W308" s="34"/>
      <c r="X308" s="74"/>
      <c r="Y308" s="62"/>
      <c r="Z308" s="64"/>
      <c r="AA308" s="63"/>
      <c r="AB308" s="34"/>
      <c r="AC308" s="31"/>
      <c r="AD308" s="31"/>
      <c r="AE308" s="32"/>
      <c r="AF308" s="33"/>
      <c r="AG308" s="35"/>
      <c r="AH308" s="33"/>
      <c r="AI308" s="34"/>
      <c r="AJ308" s="74"/>
      <c r="AK308" s="60"/>
      <c r="AL308" s="61"/>
      <c r="AM308" s="58">
        <f>'จัดรูปแบบ 4'!B304</f>
        <v>0</v>
      </c>
      <c r="AN308" s="59">
        <f>'จัดรูปแบบ 4'!A304</f>
        <v>0</v>
      </c>
      <c r="AO308" s="8">
        <f>SUMIF('ไตรมาส 1'!$A$7:$A$506,AN308,'ไตรมาส 1'!$D$7:$D$506)</f>
        <v>0</v>
      </c>
      <c r="AP308" s="8">
        <f>SUMIF('ไตรมาส 1'!$A$7:$A$506,AN308,'ไตรมาส 1'!$E$7:$E$506)</f>
        <v>0</v>
      </c>
      <c r="AQ308" s="8">
        <f>SUM(SUMIF('ไตรมาส 1'!$A$7:$A$506,'ไตรมาส 4'!AN308,'ไตรมาส 1'!$F$7:$F$506),SUMIF('ไตรมาส 1'!$M$7:$M$506,'ไตรมาส 4'!AN308,'ไตรมาส 1'!$R$7:$R$506),SUMIF('ไตรมาส 1'!$Y$7:$Y$506,'ไตรมาส 4'!AN308,'ไตรมาส 1'!$AD$7:$AD$506),SUMIF('ไตรมาส 2'!$A$7:$A$506,'ไตรมาส 4'!AN308,'ไตรมาส 2'!$F$7:$F$506),SUMIF('ไตรมาส 2'!$M$7:$M$506,'ไตรมาส 4'!AN308,'ไตรมาส 2'!$R$7:$R$506),SUMIF('ไตรมาส 2'!$Y$7:$Y$506,'ไตรมาส 4'!AN308,'ไตรมาส 2'!$AD$7:$AD$506),SUMIF('ไตรมาส 3'!$A$7:$A$506,'ไตรมาส 4'!AN308,'ไตรมาส 3'!$F$7:$F$506),SUMIF('ไตรมาส 3'!$M$7:$M$506,'ไตรมาส 4'!AN308,'ไตรมาส 3'!$R$7:$R$506),SUMIF('ไตรมาส 3'!$Y$7:$Y$506,'ไตรมาส 4'!AN308,'ไตรมาส 3'!$AD$7:$AD$506),SUMIF($A$7:$A$506,AN308,$F$7:$F$506),SUMIF($M$7:$M$506,AN308,$R$7:$R$506),SUMIF($Y$7:$Y$506,AN308,$AD$7:$AD$506))</f>
        <v>0</v>
      </c>
      <c r="AR308" s="8">
        <f>SUM(SUMIF('ไตรมาส 1'!$A$7:$A$506,'ไตรมาส 4'!AN308,'ไตรมาส 1'!$G$7:$G$506),SUMIF('ไตรมาส 1'!$M$7:$M$506,'ไตรมาส 4'!AN308,'ไตรมาส 1'!$S$7:$S$506),SUMIF('ไตรมาส 1'!$Y$7:$Y$506,'ไตรมาส 4'!AN308,'ไตรมาส 1'!$AE$7:$AE$506),SUMIF('ไตรมาส 2'!$A$7:$A$506,'ไตรมาส 4'!AN308,'ไตรมาส 2'!$G$7:$G$506),SUMIF('ไตรมาส 2'!$M$7:$M$506,'ไตรมาส 4'!AN308,'ไตรมาส 2'!$S$7:$S$506),SUMIF('ไตรมาส 2'!$Y$7:$Y$506,'ไตรมาส 4'!AN308,'ไตรมาส 2'!$AE$7:$AE$506),SUMIF('ไตรมาส 3'!$A$7:$A$506,'ไตรมาส 4'!AN308,'ไตรมาส 3'!$G$7:$G$506),SUMIF('ไตรมาส 3'!$M$7:$M$506,'ไตรมาส 4'!AN308,'ไตรมาส 3'!$S$7:$S$506),SUMIF('ไตรมาส 3'!$Y$7:$Y$506,'ไตรมาส 4'!AN308,'ไตรมาส 3'!$AE$7:$AE$506),SUMIF($A$7:$A$506,AN308,$G$7:$G$506),SUMIF($M$7:$M$506,AN308,$S$7:$S$506),SUMIF($Y$7:$Y$506,AN308,$AE$7:$AE$506))</f>
        <v>0</v>
      </c>
      <c r="AS308" s="8">
        <f t="shared" si="8"/>
        <v>0</v>
      </c>
      <c r="AT308" s="8">
        <f t="shared" si="9"/>
        <v>0</v>
      </c>
      <c r="AU308" s="6"/>
      <c r="AV308" s="7"/>
      <c r="AW308" s="81"/>
    </row>
    <row r="309" spans="1:51" ht="24.75" thickTop="1" thickBot="1" x14ac:dyDescent="0.25">
      <c r="A309" s="62"/>
      <c r="B309" s="64"/>
      <c r="C309" s="63"/>
      <c r="D309" s="34"/>
      <c r="E309" s="31"/>
      <c r="F309" s="31"/>
      <c r="G309" s="32"/>
      <c r="H309" s="33"/>
      <c r="I309" s="35"/>
      <c r="J309" s="33"/>
      <c r="K309" s="34"/>
      <c r="L309" s="70"/>
      <c r="M309" s="62"/>
      <c r="N309" s="64"/>
      <c r="O309" s="63"/>
      <c r="P309" s="34"/>
      <c r="Q309" s="31"/>
      <c r="R309" s="31"/>
      <c r="S309" s="32"/>
      <c r="T309" s="33"/>
      <c r="U309" s="35"/>
      <c r="V309" s="33"/>
      <c r="W309" s="34"/>
      <c r="X309" s="74"/>
      <c r="Y309" s="62"/>
      <c r="Z309" s="64"/>
      <c r="AA309" s="63"/>
      <c r="AB309" s="34"/>
      <c r="AC309" s="31"/>
      <c r="AD309" s="31"/>
      <c r="AE309" s="32"/>
      <c r="AF309" s="33"/>
      <c r="AG309" s="35"/>
      <c r="AH309" s="33"/>
      <c r="AI309" s="34"/>
      <c r="AJ309" s="74"/>
      <c r="AK309" s="60"/>
      <c r="AL309" s="61"/>
      <c r="AM309" s="58">
        <f>'จัดรูปแบบ 4'!B305</f>
        <v>0</v>
      </c>
      <c r="AN309" s="59">
        <f>'จัดรูปแบบ 4'!A305</f>
        <v>0</v>
      </c>
      <c r="AO309" s="8">
        <f>SUMIF('ไตรมาส 1'!$A$7:$A$506,AN309,'ไตรมาส 1'!$D$7:$D$506)</f>
        <v>0</v>
      </c>
      <c r="AP309" s="8">
        <f>SUMIF('ไตรมาส 1'!$A$7:$A$506,AN309,'ไตรมาส 1'!$E$7:$E$506)</f>
        <v>0</v>
      </c>
      <c r="AQ309" s="8">
        <f>SUM(SUMIF('ไตรมาส 1'!$A$7:$A$506,'ไตรมาส 4'!AN309,'ไตรมาส 1'!$F$7:$F$506),SUMIF('ไตรมาส 1'!$M$7:$M$506,'ไตรมาส 4'!AN309,'ไตรมาส 1'!$R$7:$R$506),SUMIF('ไตรมาส 1'!$Y$7:$Y$506,'ไตรมาส 4'!AN309,'ไตรมาส 1'!$AD$7:$AD$506),SUMIF('ไตรมาส 2'!$A$7:$A$506,'ไตรมาส 4'!AN309,'ไตรมาส 2'!$F$7:$F$506),SUMIF('ไตรมาส 2'!$M$7:$M$506,'ไตรมาส 4'!AN309,'ไตรมาส 2'!$R$7:$R$506),SUMIF('ไตรมาส 2'!$Y$7:$Y$506,'ไตรมาส 4'!AN309,'ไตรมาส 2'!$AD$7:$AD$506),SUMIF('ไตรมาส 3'!$A$7:$A$506,'ไตรมาส 4'!AN309,'ไตรมาส 3'!$F$7:$F$506),SUMIF('ไตรมาส 3'!$M$7:$M$506,'ไตรมาส 4'!AN309,'ไตรมาส 3'!$R$7:$R$506),SUMIF('ไตรมาส 3'!$Y$7:$Y$506,'ไตรมาส 4'!AN309,'ไตรมาส 3'!$AD$7:$AD$506),SUMIF($A$7:$A$506,AN309,$F$7:$F$506),SUMIF($M$7:$M$506,AN309,$R$7:$R$506),SUMIF($Y$7:$Y$506,AN309,$AD$7:$AD$506))</f>
        <v>0</v>
      </c>
      <c r="AR309" s="8">
        <f>SUM(SUMIF('ไตรมาส 1'!$A$7:$A$506,'ไตรมาส 4'!AN309,'ไตรมาส 1'!$G$7:$G$506),SUMIF('ไตรมาส 1'!$M$7:$M$506,'ไตรมาส 4'!AN309,'ไตรมาส 1'!$S$7:$S$506),SUMIF('ไตรมาส 1'!$Y$7:$Y$506,'ไตรมาส 4'!AN309,'ไตรมาส 1'!$AE$7:$AE$506),SUMIF('ไตรมาส 2'!$A$7:$A$506,'ไตรมาส 4'!AN309,'ไตรมาส 2'!$G$7:$G$506),SUMIF('ไตรมาส 2'!$M$7:$M$506,'ไตรมาส 4'!AN309,'ไตรมาส 2'!$S$7:$S$506),SUMIF('ไตรมาส 2'!$Y$7:$Y$506,'ไตรมาส 4'!AN309,'ไตรมาส 2'!$AE$7:$AE$506),SUMIF('ไตรมาส 3'!$A$7:$A$506,'ไตรมาส 4'!AN309,'ไตรมาส 3'!$G$7:$G$506),SUMIF('ไตรมาส 3'!$M$7:$M$506,'ไตรมาส 4'!AN309,'ไตรมาส 3'!$S$7:$S$506),SUMIF('ไตรมาส 3'!$Y$7:$Y$506,'ไตรมาส 4'!AN309,'ไตรมาส 3'!$AE$7:$AE$506),SUMIF($A$7:$A$506,AN309,$G$7:$G$506),SUMIF($M$7:$M$506,AN309,$S$7:$S$506),SUMIF($Y$7:$Y$506,AN309,$AE$7:$AE$506))</f>
        <v>0</v>
      </c>
      <c r="AS309" s="8">
        <f t="shared" si="8"/>
        <v>0</v>
      </c>
      <c r="AT309" s="8">
        <f t="shared" si="9"/>
        <v>0</v>
      </c>
      <c r="AU309" s="6"/>
      <c r="AV309" s="7"/>
      <c r="AW309" s="81"/>
    </row>
    <row r="310" spans="1:51" ht="24.75" thickTop="1" thickBot="1" x14ac:dyDescent="0.25">
      <c r="A310" s="62"/>
      <c r="B310" s="64"/>
      <c r="C310" s="63"/>
      <c r="D310" s="34"/>
      <c r="E310" s="31"/>
      <c r="F310" s="31"/>
      <c r="G310" s="32"/>
      <c r="H310" s="33"/>
      <c r="I310" s="35"/>
      <c r="J310" s="33"/>
      <c r="K310" s="34"/>
      <c r="L310" s="70"/>
      <c r="M310" s="62"/>
      <c r="N310" s="64"/>
      <c r="O310" s="63"/>
      <c r="P310" s="34"/>
      <c r="Q310" s="31"/>
      <c r="R310" s="31"/>
      <c r="S310" s="32"/>
      <c r="T310" s="33"/>
      <c r="U310" s="35"/>
      <c r="V310" s="33"/>
      <c r="W310" s="34"/>
      <c r="X310" s="74"/>
      <c r="Y310" s="62"/>
      <c r="Z310" s="64"/>
      <c r="AA310" s="63"/>
      <c r="AB310" s="34"/>
      <c r="AC310" s="31"/>
      <c r="AD310" s="31"/>
      <c r="AE310" s="32"/>
      <c r="AF310" s="33"/>
      <c r="AG310" s="35"/>
      <c r="AH310" s="33"/>
      <c r="AI310" s="34"/>
      <c r="AJ310" s="74"/>
      <c r="AK310" s="60"/>
      <c r="AL310" s="61"/>
      <c r="AM310" s="58">
        <f>'จัดรูปแบบ 4'!B306</f>
        <v>0</v>
      </c>
      <c r="AN310" s="59">
        <f>'จัดรูปแบบ 4'!A306</f>
        <v>0</v>
      </c>
      <c r="AO310" s="8">
        <f>SUMIF('ไตรมาส 1'!$A$7:$A$506,AN310,'ไตรมาส 1'!$D$7:$D$506)</f>
        <v>0</v>
      </c>
      <c r="AP310" s="8">
        <f>SUMIF('ไตรมาส 1'!$A$7:$A$506,AN310,'ไตรมาส 1'!$E$7:$E$506)</f>
        <v>0</v>
      </c>
      <c r="AQ310" s="8">
        <f>SUM(SUMIF('ไตรมาส 1'!$A$7:$A$506,'ไตรมาส 4'!AN310,'ไตรมาส 1'!$F$7:$F$506),SUMIF('ไตรมาส 1'!$M$7:$M$506,'ไตรมาส 4'!AN310,'ไตรมาส 1'!$R$7:$R$506),SUMIF('ไตรมาส 1'!$Y$7:$Y$506,'ไตรมาส 4'!AN310,'ไตรมาส 1'!$AD$7:$AD$506),SUMIF('ไตรมาส 2'!$A$7:$A$506,'ไตรมาส 4'!AN310,'ไตรมาส 2'!$F$7:$F$506),SUMIF('ไตรมาส 2'!$M$7:$M$506,'ไตรมาส 4'!AN310,'ไตรมาส 2'!$R$7:$R$506),SUMIF('ไตรมาส 2'!$Y$7:$Y$506,'ไตรมาส 4'!AN310,'ไตรมาส 2'!$AD$7:$AD$506),SUMIF('ไตรมาส 3'!$A$7:$A$506,'ไตรมาส 4'!AN310,'ไตรมาส 3'!$F$7:$F$506),SUMIF('ไตรมาส 3'!$M$7:$M$506,'ไตรมาส 4'!AN310,'ไตรมาส 3'!$R$7:$R$506),SUMIF('ไตรมาส 3'!$Y$7:$Y$506,'ไตรมาส 4'!AN310,'ไตรมาส 3'!$AD$7:$AD$506),SUMIF($A$7:$A$506,AN310,$F$7:$F$506),SUMIF($M$7:$M$506,AN310,$R$7:$R$506),SUMIF($Y$7:$Y$506,AN310,$AD$7:$AD$506))</f>
        <v>0</v>
      </c>
      <c r="AR310" s="8">
        <f>SUM(SUMIF('ไตรมาส 1'!$A$7:$A$506,'ไตรมาส 4'!AN310,'ไตรมาส 1'!$G$7:$G$506),SUMIF('ไตรมาส 1'!$M$7:$M$506,'ไตรมาส 4'!AN310,'ไตรมาส 1'!$S$7:$S$506),SUMIF('ไตรมาส 1'!$Y$7:$Y$506,'ไตรมาส 4'!AN310,'ไตรมาส 1'!$AE$7:$AE$506),SUMIF('ไตรมาส 2'!$A$7:$A$506,'ไตรมาส 4'!AN310,'ไตรมาส 2'!$G$7:$G$506),SUMIF('ไตรมาส 2'!$M$7:$M$506,'ไตรมาส 4'!AN310,'ไตรมาส 2'!$S$7:$S$506),SUMIF('ไตรมาส 2'!$Y$7:$Y$506,'ไตรมาส 4'!AN310,'ไตรมาส 2'!$AE$7:$AE$506),SUMIF('ไตรมาส 3'!$A$7:$A$506,'ไตรมาส 4'!AN310,'ไตรมาส 3'!$G$7:$G$506),SUMIF('ไตรมาส 3'!$M$7:$M$506,'ไตรมาส 4'!AN310,'ไตรมาส 3'!$S$7:$S$506),SUMIF('ไตรมาส 3'!$Y$7:$Y$506,'ไตรมาส 4'!AN310,'ไตรมาส 3'!$AE$7:$AE$506),SUMIF($A$7:$A$506,AN310,$G$7:$G$506),SUMIF($M$7:$M$506,AN310,$S$7:$S$506),SUMIF($Y$7:$Y$506,AN310,$AE$7:$AE$506))</f>
        <v>0</v>
      </c>
      <c r="AS310" s="8">
        <f t="shared" si="8"/>
        <v>0</v>
      </c>
      <c r="AT310" s="8">
        <f t="shared" si="9"/>
        <v>0</v>
      </c>
      <c r="AU310" s="6"/>
      <c r="AV310" s="7"/>
      <c r="AW310" s="81"/>
    </row>
    <row r="311" spans="1:51" ht="24.75" thickTop="1" thickBot="1" x14ac:dyDescent="0.25">
      <c r="A311" s="62"/>
      <c r="B311" s="64"/>
      <c r="C311" s="63"/>
      <c r="D311" s="34"/>
      <c r="E311" s="31"/>
      <c r="F311" s="31"/>
      <c r="G311" s="32"/>
      <c r="H311" s="33"/>
      <c r="I311" s="35"/>
      <c r="J311" s="33"/>
      <c r="K311" s="34"/>
      <c r="L311" s="70"/>
      <c r="M311" s="62"/>
      <c r="N311" s="64"/>
      <c r="O311" s="63"/>
      <c r="P311" s="34"/>
      <c r="Q311" s="31"/>
      <c r="R311" s="31"/>
      <c r="S311" s="32"/>
      <c r="T311" s="33"/>
      <c r="U311" s="35"/>
      <c r="V311" s="33"/>
      <c r="W311" s="34"/>
      <c r="X311" s="74"/>
      <c r="Y311" s="62"/>
      <c r="Z311" s="64"/>
      <c r="AA311" s="63"/>
      <c r="AB311" s="34"/>
      <c r="AC311" s="31"/>
      <c r="AD311" s="31"/>
      <c r="AE311" s="32"/>
      <c r="AF311" s="33"/>
      <c r="AG311" s="35"/>
      <c r="AH311" s="33"/>
      <c r="AI311" s="34"/>
      <c r="AJ311" s="74"/>
      <c r="AK311" s="60"/>
      <c r="AL311" s="61"/>
      <c r="AM311" s="58">
        <f>'จัดรูปแบบ 4'!B307</f>
        <v>0</v>
      </c>
      <c r="AN311" s="59">
        <f>'จัดรูปแบบ 4'!A307</f>
        <v>0</v>
      </c>
      <c r="AO311" s="8">
        <f>SUMIF('ไตรมาส 1'!$A$7:$A$506,AN311,'ไตรมาส 1'!$D$7:$D$506)</f>
        <v>0</v>
      </c>
      <c r="AP311" s="8">
        <f>SUMIF('ไตรมาส 1'!$A$7:$A$506,AN311,'ไตรมาส 1'!$E$7:$E$506)</f>
        <v>0</v>
      </c>
      <c r="AQ311" s="8">
        <f>SUM(SUMIF('ไตรมาส 1'!$A$7:$A$506,'ไตรมาส 4'!AN311,'ไตรมาส 1'!$F$7:$F$506),SUMIF('ไตรมาส 1'!$M$7:$M$506,'ไตรมาส 4'!AN311,'ไตรมาส 1'!$R$7:$R$506),SUMIF('ไตรมาส 1'!$Y$7:$Y$506,'ไตรมาส 4'!AN311,'ไตรมาส 1'!$AD$7:$AD$506),SUMIF('ไตรมาส 2'!$A$7:$A$506,'ไตรมาส 4'!AN311,'ไตรมาส 2'!$F$7:$F$506),SUMIF('ไตรมาส 2'!$M$7:$M$506,'ไตรมาส 4'!AN311,'ไตรมาส 2'!$R$7:$R$506),SUMIF('ไตรมาส 2'!$Y$7:$Y$506,'ไตรมาส 4'!AN311,'ไตรมาส 2'!$AD$7:$AD$506),SUMIF('ไตรมาส 3'!$A$7:$A$506,'ไตรมาส 4'!AN311,'ไตรมาส 3'!$F$7:$F$506),SUMIF('ไตรมาส 3'!$M$7:$M$506,'ไตรมาส 4'!AN311,'ไตรมาส 3'!$R$7:$R$506),SUMIF('ไตรมาส 3'!$Y$7:$Y$506,'ไตรมาส 4'!AN311,'ไตรมาส 3'!$AD$7:$AD$506),SUMIF($A$7:$A$506,AN311,$F$7:$F$506),SUMIF($M$7:$M$506,AN311,$R$7:$R$506),SUMIF($Y$7:$Y$506,AN311,$AD$7:$AD$506))</f>
        <v>0</v>
      </c>
      <c r="AR311" s="8">
        <f>SUM(SUMIF('ไตรมาส 1'!$A$7:$A$506,'ไตรมาส 4'!AN311,'ไตรมาส 1'!$G$7:$G$506),SUMIF('ไตรมาส 1'!$M$7:$M$506,'ไตรมาส 4'!AN311,'ไตรมาส 1'!$S$7:$S$506),SUMIF('ไตรมาส 1'!$Y$7:$Y$506,'ไตรมาส 4'!AN311,'ไตรมาส 1'!$AE$7:$AE$506),SUMIF('ไตรมาส 2'!$A$7:$A$506,'ไตรมาส 4'!AN311,'ไตรมาส 2'!$G$7:$G$506),SUMIF('ไตรมาส 2'!$M$7:$M$506,'ไตรมาส 4'!AN311,'ไตรมาส 2'!$S$7:$S$506),SUMIF('ไตรมาส 2'!$Y$7:$Y$506,'ไตรมาส 4'!AN311,'ไตรมาส 2'!$AE$7:$AE$506),SUMIF('ไตรมาส 3'!$A$7:$A$506,'ไตรมาส 4'!AN311,'ไตรมาส 3'!$G$7:$G$506),SUMIF('ไตรมาส 3'!$M$7:$M$506,'ไตรมาส 4'!AN311,'ไตรมาส 3'!$S$7:$S$506),SUMIF('ไตรมาส 3'!$Y$7:$Y$506,'ไตรมาส 4'!AN311,'ไตรมาส 3'!$AE$7:$AE$506),SUMIF($A$7:$A$506,AN311,$G$7:$G$506),SUMIF($M$7:$M$506,AN311,$S$7:$S$506),SUMIF($Y$7:$Y$506,AN311,$AE$7:$AE$506))</f>
        <v>0</v>
      </c>
      <c r="AS311" s="8">
        <f t="shared" si="8"/>
        <v>0</v>
      </c>
      <c r="AT311" s="8">
        <f t="shared" si="9"/>
        <v>0</v>
      </c>
      <c r="AU311" s="6"/>
      <c r="AV311" s="7"/>
      <c r="AW311" s="81"/>
    </row>
    <row r="312" spans="1:51" ht="24.75" thickTop="1" thickBot="1" x14ac:dyDescent="0.25">
      <c r="A312" s="62"/>
      <c r="B312" s="64"/>
      <c r="C312" s="63"/>
      <c r="D312" s="34"/>
      <c r="E312" s="31"/>
      <c r="F312" s="31"/>
      <c r="G312" s="32"/>
      <c r="H312" s="33"/>
      <c r="I312" s="35"/>
      <c r="J312" s="33"/>
      <c r="K312" s="34"/>
      <c r="L312" s="70"/>
      <c r="M312" s="62"/>
      <c r="N312" s="64"/>
      <c r="O312" s="63"/>
      <c r="P312" s="34"/>
      <c r="Q312" s="31"/>
      <c r="R312" s="31"/>
      <c r="S312" s="32"/>
      <c r="T312" s="33"/>
      <c r="U312" s="35"/>
      <c r="V312" s="33"/>
      <c r="W312" s="34"/>
      <c r="X312" s="74"/>
      <c r="Y312" s="62"/>
      <c r="Z312" s="64"/>
      <c r="AA312" s="63"/>
      <c r="AB312" s="34"/>
      <c r="AC312" s="31"/>
      <c r="AD312" s="31"/>
      <c r="AE312" s="32"/>
      <c r="AF312" s="33"/>
      <c r="AG312" s="35"/>
      <c r="AH312" s="33"/>
      <c r="AI312" s="34"/>
      <c r="AJ312" s="74"/>
      <c r="AK312" s="60"/>
      <c r="AL312" s="61"/>
      <c r="AM312" s="58">
        <f>'จัดรูปแบบ 4'!B308</f>
        <v>0</v>
      </c>
      <c r="AN312" s="59">
        <f>'จัดรูปแบบ 4'!A308</f>
        <v>0</v>
      </c>
      <c r="AO312" s="8">
        <f>SUMIF('ไตรมาส 1'!$A$7:$A$506,AN312,'ไตรมาส 1'!$D$7:$D$506)</f>
        <v>0</v>
      </c>
      <c r="AP312" s="8">
        <f>SUMIF('ไตรมาส 1'!$A$7:$A$506,AN312,'ไตรมาส 1'!$E$7:$E$506)</f>
        <v>0</v>
      </c>
      <c r="AQ312" s="8">
        <f>SUM(SUMIF('ไตรมาส 1'!$A$7:$A$506,'ไตรมาส 4'!AN312,'ไตรมาส 1'!$F$7:$F$506),SUMIF('ไตรมาส 1'!$M$7:$M$506,'ไตรมาส 4'!AN312,'ไตรมาส 1'!$R$7:$R$506),SUMIF('ไตรมาส 1'!$Y$7:$Y$506,'ไตรมาส 4'!AN312,'ไตรมาส 1'!$AD$7:$AD$506),SUMIF('ไตรมาส 2'!$A$7:$A$506,'ไตรมาส 4'!AN312,'ไตรมาส 2'!$F$7:$F$506),SUMIF('ไตรมาส 2'!$M$7:$M$506,'ไตรมาส 4'!AN312,'ไตรมาส 2'!$R$7:$R$506),SUMIF('ไตรมาส 2'!$Y$7:$Y$506,'ไตรมาส 4'!AN312,'ไตรมาส 2'!$AD$7:$AD$506),SUMIF('ไตรมาส 3'!$A$7:$A$506,'ไตรมาส 4'!AN312,'ไตรมาส 3'!$F$7:$F$506),SUMIF('ไตรมาส 3'!$M$7:$M$506,'ไตรมาส 4'!AN312,'ไตรมาส 3'!$R$7:$R$506),SUMIF('ไตรมาส 3'!$Y$7:$Y$506,'ไตรมาส 4'!AN312,'ไตรมาส 3'!$AD$7:$AD$506),SUMIF($A$7:$A$506,AN312,$F$7:$F$506),SUMIF($M$7:$M$506,AN312,$R$7:$R$506),SUMIF($Y$7:$Y$506,AN312,$AD$7:$AD$506))</f>
        <v>0</v>
      </c>
      <c r="AR312" s="8">
        <f>SUM(SUMIF('ไตรมาส 1'!$A$7:$A$506,'ไตรมาส 4'!AN312,'ไตรมาส 1'!$G$7:$G$506),SUMIF('ไตรมาส 1'!$M$7:$M$506,'ไตรมาส 4'!AN312,'ไตรมาส 1'!$S$7:$S$506),SUMIF('ไตรมาส 1'!$Y$7:$Y$506,'ไตรมาส 4'!AN312,'ไตรมาส 1'!$AE$7:$AE$506),SUMIF('ไตรมาส 2'!$A$7:$A$506,'ไตรมาส 4'!AN312,'ไตรมาส 2'!$G$7:$G$506),SUMIF('ไตรมาส 2'!$M$7:$M$506,'ไตรมาส 4'!AN312,'ไตรมาส 2'!$S$7:$S$506),SUMIF('ไตรมาส 2'!$Y$7:$Y$506,'ไตรมาส 4'!AN312,'ไตรมาส 2'!$AE$7:$AE$506),SUMIF('ไตรมาส 3'!$A$7:$A$506,'ไตรมาส 4'!AN312,'ไตรมาส 3'!$G$7:$G$506),SUMIF('ไตรมาส 3'!$M$7:$M$506,'ไตรมาส 4'!AN312,'ไตรมาส 3'!$S$7:$S$506),SUMIF('ไตรมาส 3'!$Y$7:$Y$506,'ไตรมาส 4'!AN312,'ไตรมาส 3'!$AE$7:$AE$506),SUMIF($A$7:$A$506,AN312,$G$7:$G$506),SUMIF($M$7:$M$506,AN312,$S$7:$S$506),SUMIF($Y$7:$Y$506,AN312,$AE$7:$AE$506))</f>
        <v>0</v>
      </c>
      <c r="AS312" s="8">
        <f t="shared" si="8"/>
        <v>0</v>
      </c>
      <c r="AT312" s="8">
        <f t="shared" si="9"/>
        <v>0</v>
      </c>
      <c r="AU312" s="6"/>
      <c r="AV312" s="7"/>
      <c r="AW312" s="81"/>
    </row>
    <row r="313" spans="1:51" ht="24.75" thickTop="1" thickBot="1" x14ac:dyDescent="0.25">
      <c r="A313" s="62"/>
      <c r="B313" s="64"/>
      <c r="C313" s="63"/>
      <c r="D313" s="34"/>
      <c r="E313" s="31"/>
      <c r="F313" s="31"/>
      <c r="G313" s="32"/>
      <c r="H313" s="33"/>
      <c r="I313" s="35"/>
      <c r="J313" s="33"/>
      <c r="K313" s="34"/>
      <c r="L313" s="70"/>
      <c r="M313" s="62"/>
      <c r="N313" s="64"/>
      <c r="O313" s="63"/>
      <c r="P313" s="34"/>
      <c r="Q313" s="31"/>
      <c r="R313" s="31"/>
      <c r="S313" s="32"/>
      <c r="T313" s="33"/>
      <c r="U313" s="35"/>
      <c r="V313" s="33"/>
      <c r="W313" s="34"/>
      <c r="X313" s="74"/>
      <c r="Y313" s="62"/>
      <c r="Z313" s="64"/>
      <c r="AA313" s="63"/>
      <c r="AB313" s="34"/>
      <c r="AC313" s="31"/>
      <c r="AD313" s="31"/>
      <c r="AE313" s="32"/>
      <c r="AF313" s="33"/>
      <c r="AG313" s="35"/>
      <c r="AH313" s="33"/>
      <c r="AI313" s="34"/>
      <c r="AJ313" s="74"/>
      <c r="AK313" s="60"/>
      <c r="AL313" s="61"/>
      <c r="AM313" s="58">
        <f>'จัดรูปแบบ 4'!B309</f>
        <v>0</v>
      </c>
      <c r="AN313" s="59">
        <f>'จัดรูปแบบ 4'!A309</f>
        <v>0</v>
      </c>
      <c r="AO313" s="8">
        <f>SUMIF('ไตรมาส 1'!$A$7:$A$506,AN313,'ไตรมาส 1'!$D$7:$D$506)</f>
        <v>0</v>
      </c>
      <c r="AP313" s="8">
        <f>SUMIF('ไตรมาส 1'!$A$7:$A$506,AN313,'ไตรมาส 1'!$E$7:$E$506)</f>
        <v>0</v>
      </c>
      <c r="AQ313" s="8">
        <f>SUM(SUMIF('ไตรมาส 1'!$A$7:$A$506,'ไตรมาส 4'!AN313,'ไตรมาส 1'!$F$7:$F$506),SUMIF('ไตรมาส 1'!$M$7:$M$506,'ไตรมาส 4'!AN313,'ไตรมาส 1'!$R$7:$R$506),SUMIF('ไตรมาส 1'!$Y$7:$Y$506,'ไตรมาส 4'!AN313,'ไตรมาส 1'!$AD$7:$AD$506),SUMIF('ไตรมาส 2'!$A$7:$A$506,'ไตรมาส 4'!AN313,'ไตรมาส 2'!$F$7:$F$506),SUMIF('ไตรมาส 2'!$M$7:$M$506,'ไตรมาส 4'!AN313,'ไตรมาส 2'!$R$7:$R$506),SUMIF('ไตรมาส 2'!$Y$7:$Y$506,'ไตรมาส 4'!AN313,'ไตรมาส 2'!$AD$7:$AD$506),SUMIF('ไตรมาส 3'!$A$7:$A$506,'ไตรมาส 4'!AN313,'ไตรมาส 3'!$F$7:$F$506),SUMIF('ไตรมาส 3'!$M$7:$M$506,'ไตรมาส 4'!AN313,'ไตรมาส 3'!$R$7:$R$506),SUMIF('ไตรมาส 3'!$Y$7:$Y$506,'ไตรมาส 4'!AN313,'ไตรมาส 3'!$AD$7:$AD$506),SUMIF($A$7:$A$506,AN313,$F$7:$F$506),SUMIF($M$7:$M$506,AN313,$R$7:$R$506),SUMIF($Y$7:$Y$506,AN313,$AD$7:$AD$506))</f>
        <v>0</v>
      </c>
      <c r="AR313" s="8">
        <f>SUM(SUMIF('ไตรมาส 1'!$A$7:$A$506,'ไตรมาส 4'!AN313,'ไตรมาส 1'!$G$7:$G$506),SUMIF('ไตรมาส 1'!$M$7:$M$506,'ไตรมาส 4'!AN313,'ไตรมาส 1'!$S$7:$S$506),SUMIF('ไตรมาส 1'!$Y$7:$Y$506,'ไตรมาส 4'!AN313,'ไตรมาส 1'!$AE$7:$AE$506),SUMIF('ไตรมาส 2'!$A$7:$A$506,'ไตรมาส 4'!AN313,'ไตรมาส 2'!$G$7:$G$506),SUMIF('ไตรมาส 2'!$M$7:$M$506,'ไตรมาส 4'!AN313,'ไตรมาส 2'!$S$7:$S$506),SUMIF('ไตรมาส 2'!$Y$7:$Y$506,'ไตรมาส 4'!AN313,'ไตรมาส 2'!$AE$7:$AE$506),SUMIF('ไตรมาส 3'!$A$7:$A$506,'ไตรมาส 4'!AN313,'ไตรมาส 3'!$G$7:$G$506),SUMIF('ไตรมาส 3'!$M$7:$M$506,'ไตรมาส 4'!AN313,'ไตรมาส 3'!$S$7:$S$506),SUMIF('ไตรมาส 3'!$Y$7:$Y$506,'ไตรมาส 4'!AN313,'ไตรมาส 3'!$AE$7:$AE$506),SUMIF($A$7:$A$506,AN313,$G$7:$G$506),SUMIF($M$7:$M$506,AN313,$S$7:$S$506),SUMIF($Y$7:$Y$506,AN313,$AE$7:$AE$506))</f>
        <v>0</v>
      </c>
      <c r="AS313" s="8">
        <f t="shared" si="8"/>
        <v>0</v>
      </c>
      <c r="AT313" s="8">
        <f t="shared" si="9"/>
        <v>0</v>
      </c>
      <c r="AU313" s="6"/>
      <c r="AV313" s="7"/>
      <c r="AW313" s="81"/>
    </row>
    <row r="314" spans="1:51" ht="21" customHeight="1" thickTop="1" thickBot="1" x14ac:dyDescent="0.25">
      <c r="A314" s="62"/>
      <c r="B314" s="64"/>
      <c r="C314" s="63"/>
      <c r="D314" s="34"/>
      <c r="E314" s="31"/>
      <c r="F314" s="31"/>
      <c r="G314" s="32"/>
      <c r="H314" s="33"/>
      <c r="I314" s="35"/>
      <c r="J314" s="33"/>
      <c r="K314" s="34"/>
      <c r="L314" s="70"/>
      <c r="M314" s="62"/>
      <c r="N314" s="64"/>
      <c r="O314" s="63"/>
      <c r="P314" s="34"/>
      <c r="Q314" s="31"/>
      <c r="R314" s="31"/>
      <c r="S314" s="32"/>
      <c r="T314" s="33"/>
      <c r="U314" s="35"/>
      <c r="V314" s="33"/>
      <c r="W314" s="34"/>
      <c r="X314" s="74"/>
      <c r="Y314" s="62"/>
      <c r="Z314" s="64"/>
      <c r="AA314" s="63"/>
      <c r="AB314" s="34"/>
      <c r="AC314" s="31"/>
      <c r="AD314" s="31"/>
      <c r="AE314" s="32"/>
      <c r="AF314" s="33"/>
      <c r="AG314" s="35"/>
      <c r="AH314" s="33"/>
      <c r="AI314" s="34"/>
      <c r="AJ314" s="74"/>
      <c r="AK314" s="60"/>
      <c r="AL314" s="61"/>
      <c r="AM314" s="58">
        <f>'จัดรูปแบบ 4'!B310</f>
        <v>0</v>
      </c>
      <c r="AN314" s="59">
        <f>'จัดรูปแบบ 4'!A310</f>
        <v>0</v>
      </c>
      <c r="AO314" s="8">
        <f>SUMIF('ไตรมาส 1'!$A$7:$A$506,AN314,'ไตรมาส 1'!$D$7:$D$506)</f>
        <v>0</v>
      </c>
      <c r="AP314" s="8">
        <f>SUMIF('ไตรมาส 1'!$A$7:$A$506,AN314,'ไตรมาส 1'!$E$7:$E$506)</f>
        <v>0</v>
      </c>
      <c r="AQ314" s="8">
        <f>SUM(SUMIF('ไตรมาส 1'!$A$7:$A$506,'ไตรมาส 4'!AN314,'ไตรมาส 1'!$F$7:$F$506),SUMIF('ไตรมาส 1'!$M$7:$M$506,'ไตรมาส 4'!AN314,'ไตรมาส 1'!$R$7:$R$506),SUMIF('ไตรมาส 1'!$Y$7:$Y$506,'ไตรมาส 4'!AN314,'ไตรมาส 1'!$AD$7:$AD$506),SUMIF('ไตรมาส 2'!$A$7:$A$506,'ไตรมาส 4'!AN314,'ไตรมาส 2'!$F$7:$F$506),SUMIF('ไตรมาส 2'!$M$7:$M$506,'ไตรมาส 4'!AN314,'ไตรมาส 2'!$R$7:$R$506),SUMIF('ไตรมาส 2'!$Y$7:$Y$506,'ไตรมาส 4'!AN314,'ไตรมาส 2'!$AD$7:$AD$506),SUMIF('ไตรมาส 3'!$A$7:$A$506,'ไตรมาส 4'!AN314,'ไตรมาส 3'!$F$7:$F$506),SUMIF('ไตรมาส 3'!$M$7:$M$506,'ไตรมาส 4'!AN314,'ไตรมาส 3'!$R$7:$R$506),SUMIF('ไตรมาส 3'!$Y$7:$Y$506,'ไตรมาส 4'!AN314,'ไตรมาส 3'!$AD$7:$AD$506),SUMIF($A$7:$A$506,AN314,$F$7:$F$506),SUMIF($M$7:$M$506,AN314,$R$7:$R$506),SUMIF($Y$7:$Y$506,AN314,$AD$7:$AD$506))</f>
        <v>0</v>
      </c>
      <c r="AR314" s="8">
        <f>SUM(SUMIF('ไตรมาส 1'!$A$7:$A$506,'ไตรมาส 4'!AN314,'ไตรมาส 1'!$G$7:$G$506),SUMIF('ไตรมาส 1'!$M$7:$M$506,'ไตรมาส 4'!AN314,'ไตรมาส 1'!$S$7:$S$506),SUMIF('ไตรมาส 1'!$Y$7:$Y$506,'ไตรมาส 4'!AN314,'ไตรมาส 1'!$AE$7:$AE$506),SUMIF('ไตรมาส 2'!$A$7:$A$506,'ไตรมาส 4'!AN314,'ไตรมาส 2'!$G$7:$G$506),SUMIF('ไตรมาส 2'!$M$7:$M$506,'ไตรมาส 4'!AN314,'ไตรมาส 2'!$S$7:$S$506),SUMIF('ไตรมาส 2'!$Y$7:$Y$506,'ไตรมาส 4'!AN314,'ไตรมาส 2'!$AE$7:$AE$506),SUMIF('ไตรมาส 3'!$A$7:$A$506,'ไตรมาส 4'!AN314,'ไตรมาส 3'!$G$7:$G$506),SUMIF('ไตรมาส 3'!$M$7:$M$506,'ไตรมาส 4'!AN314,'ไตรมาส 3'!$S$7:$S$506),SUMIF('ไตรมาส 3'!$Y$7:$Y$506,'ไตรมาส 4'!AN314,'ไตรมาส 3'!$AE$7:$AE$506),SUMIF($A$7:$A$506,AN314,$G$7:$G$506),SUMIF($M$7:$M$506,AN314,$S$7:$S$506),SUMIF($Y$7:$Y$506,AN314,$AE$7:$AE$506))</f>
        <v>0</v>
      </c>
      <c r="AS314" s="8">
        <f t="shared" si="8"/>
        <v>0</v>
      </c>
      <c r="AT314" s="8">
        <f t="shared" si="9"/>
        <v>0</v>
      </c>
      <c r="AU314" s="12"/>
      <c r="AV314" s="12"/>
      <c r="AW314" s="81"/>
    </row>
    <row r="315" spans="1:51" ht="24.75" thickTop="1" thickBot="1" x14ac:dyDescent="0.25">
      <c r="A315" s="62"/>
      <c r="B315" s="64"/>
      <c r="C315" s="63"/>
      <c r="D315" s="34"/>
      <c r="E315" s="31"/>
      <c r="F315" s="31"/>
      <c r="G315" s="32"/>
      <c r="H315" s="33"/>
      <c r="I315" s="35"/>
      <c r="J315" s="33"/>
      <c r="K315" s="34"/>
      <c r="L315" s="70"/>
      <c r="M315" s="62"/>
      <c r="N315" s="64"/>
      <c r="O315" s="63"/>
      <c r="P315" s="34"/>
      <c r="Q315" s="31"/>
      <c r="R315" s="31"/>
      <c r="S315" s="32"/>
      <c r="T315" s="33"/>
      <c r="U315" s="35"/>
      <c r="V315" s="33"/>
      <c r="W315" s="34"/>
      <c r="X315" s="74"/>
      <c r="Y315" s="62"/>
      <c r="Z315" s="64"/>
      <c r="AA315" s="63"/>
      <c r="AB315" s="34"/>
      <c r="AC315" s="31"/>
      <c r="AD315" s="31"/>
      <c r="AE315" s="32"/>
      <c r="AF315" s="33"/>
      <c r="AG315" s="35"/>
      <c r="AH315" s="33"/>
      <c r="AI315" s="34"/>
      <c r="AJ315" s="74"/>
      <c r="AK315" s="60"/>
      <c r="AL315" s="61"/>
      <c r="AM315" s="58">
        <f>'จัดรูปแบบ 4'!B311</f>
        <v>0</v>
      </c>
      <c r="AN315" s="59">
        <f>'จัดรูปแบบ 4'!A311</f>
        <v>0</v>
      </c>
      <c r="AO315" s="8">
        <f>SUMIF('ไตรมาส 1'!$A$7:$A$506,AN315,'ไตรมาส 1'!$D$7:$D$506)</f>
        <v>0</v>
      </c>
      <c r="AP315" s="8">
        <f>SUMIF('ไตรมาส 1'!$A$7:$A$506,AN315,'ไตรมาส 1'!$E$7:$E$506)</f>
        <v>0</v>
      </c>
      <c r="AQ315" s="8">
        <f>SUM(SUMIF('ไตรมาส 1'!$A$7:$A$506,'ไตรมาส 4'!AN315,'ไตรมาส 1'!$F$7:$F$506),SUMIF('ไตรมาส 1'!$M$7:$M$506,'ไตรมาส 4'!AN315,'ไตรมาส 1'!$R$7:$R$506),SUMIF('ไตรมาส 1'!$Y$7:$Y$506,'ไตรมาส 4'!AN315,'ไตรมาส 1'!$AD$7:$AD$506),SUMIF('ไตรมาส 2'!$A$7:$A$506,'ไตรมาส 4'!AN315,'ไตรมาส 2'!$F$7:$F$506),SUMIF('ไตรมาส 2'!$M$7:$M$506,'ไตรมาส 4'!AN315,'ไตรมาส 2'!$R$7:$R$506),SUMIF('ไตรมาส 2'!$Y$7:$Y$506,'ไตรมาส 4'!AN315,'ไตรมาส 2'!$AD$7:$AD$506),SUMIF('ไตรมาส 3'!$A$7:$A$506,'ไตรมาส 4'!AN315,'ไตรมาส 3'!$F$7:$F$506),SUMIF('ไตรมาส 3'!$M$7:$M$506,'ไตรมาส 4'!AN315,'ไตรมาส 3'!$R$7:$R$506),SUMIF('ไตรมาส 3'!$Y$7:$Y$506,'ไตรมาส 4'!AN315,'ไตรมาส 3'!$AD$7:$AD$506),SUMIF($A$7:$A$506,AN315,$F$7:$F$506),SUMIF($M$7:$M$506,AN315,$R$7:$R$506),SUMIF($Y$7:$Y$506,AN315,$AD$7:$AD$506))</f>
        <v>0</v>
      </c>
      <c r="AR315" s="8">
        <f>SUM(SUMIF('ไตรมาส 1'!$A$7:$A$506,'ไตรมาส 4'!AN315,'ไตรมาส 1'!$G$7:$G$506),SUMIF('ไตรมาส 1'!$M$7:$M$506,'ไตรมาส 4'!AN315,'ไตรมาส 1'!$S$7:$S$506),SUMIF('ไตรมาส 1'!$Y$7:$Y$506,'ไตรมาส 4'!AN315,'ไตรมาส 1'!$AE$7:$AE$506),SUMIF('ไตรมาส 2'!$A$7:$A$506,'ไตรมาส 4'!AN315,'ไตรมาส 2'!$G$7:$G$506),SUMIF('ไตรมาส 2'!$M$7:$M$506,'ไตรมาส 4'!AN315,'ไตรมาส 2'!$S$7:$S$506),SUMIF('ไตรมาส 2'!$Y$7:$Y$506,'ไตรมาส 4'!AN315,'ไตรมาส 2'!$AE$7:$AE$506),SUMIF('ไตรมาส 3'!$A$7:$A$506,'ไตรมาส 4'!AN315,'ไตรมาส 3'!$G$7:$G$506),SUMIF('ไตรมาส 3'!$M$7:$M$506,'ไตรมาส 4'!AN315,'ไตรมาส 3'!$S$7:$S$506),SUMIF('ไตรมาส 3'!$Y$7:$Y$506,'ไตรมาส 4'!AN315,'ไตรมาส 3'!$AE$7:$AE$506),SUMIF($A$7:$A$506,AN315,$G$7:$G$506),SUMIF($M$7:$M$506,AN315,$S$7:$S$506),SUMIF($Y$7:$Y$506,AN315,$AE$7:$AE$506))</f>
        <v>0</v>
      </c>
      <c r="AS315" s="8">
        <f t="shared" si="8"/>
        <v>0</v>
      </c>
      <c r="AT315" s="8">
        <f t="shared" si="9"/>
        <v>0</v>
      </c>
      <c r="AU315" s="12"/>
      <c r="AV315" s="12"/>
      <c r="AW315" s="81"/>
    </row>
    <row r="316" spans="1:51" s="57" customFormat="1" ht="24.75" thickTop="1" thickBot="1" x14ac:dyDescent="0.25">
      <c r="A316" s="62"/>
      <c r="B316" s="64"/>
      <c r="C316" s="63"/>
      <c r="D316" s="34"/>
      <c r="E316" s="31"/>
      <c r="F316" s="31"/>
      <c r="G316" s="32"/>
      <c r="H316" s="33"/>
      <c r="I316" s="35"/>
      <c r="J316" s="33"/>
      <c r="K316" s="34"/>
      <c r="L316" s="70"/>
      <c r="M316" s="62"/>
      <c r="N316" s="64"/>
      <c r="O316" s="63"/>
      <c r="P316" s="34"/>
      <c r="Q316" s="31"/>
      <c r="R316" s="31"/>
      <c r="S316" s="32"/>
      <c r="T316" s="33"/>
      <c r="U316" s="35"/>
      <c r="V316" s="33"/>
      <c r="W316" s="34"/>
      <c r="X316" s="74"/>
      <c r="Y316" s="62"/>
      <c r="Z316" s="64"/>
      <c r="AA316" s="63"/>
      <c r="AB316" s="34"/>
      <c r="AC316" s="31"/>
      <c r="AD316" s="31"/>
      <c r="AE316" s="32"/>
      <c r="AF316" s="33"/>
      <c r="AG316" s="35"/>
      <c r="AH316" s="33"/>
      <c r="AI316" s="34"/>
      <c r="AJ316" s="74"/>
      <c r="AK316" s="60"/>
      <c r="AL316" s="61"/>
      <c r="AM316" s="58">
        <f>'จัดรูปแบบ 4'!B312</f>
        <v>0</v>
      </c>
      <c r="AN316" s="59">
        <f>'จัดรูปแบบ 4'!A312</f>
        <v>0</v>
      </c>
      <c r="AO316" s="8">
        <f>SUMIF('ไตรมาส 1'!$A$7:$A$506,AN316,'ไตรมาส 1'!$D$7:$D$506)</f>
        <v>0</v>
      </c>
      <c r="AP316" s="8">
        <f>SUMIF('ไตรมาส 1'!$A$7:$A$506,AN316,'ไตรมาส 1'!$E$7:$E$506)</f>
        <v>0</v>
      </c>
      <c r="AQ316" s="8">
        <f>SUM(SUMIF('ไตรมาส 1'!$A$7:$A$506,'ไตรมาส 4'!AN316,'ไตรมาส 1'!$F$7:$F$506),SUMIF('ไตรมาส 1'!$M$7:$M$506,'ไตรมาส 4'!AN316,'ไตรมาส 1'!$R$7:$R$506),SUMIF('ไตรมาส 1'!$Y$7:$Y$506,'ไตรมาส 4'!AN316,'ไตรมาส 1'!$AD$7:$AD$506),SUMIF('ไตรมาส 2'!$A$7:$A$506,'ไตรมาส 4'!AN316,'ไตรมาส 2'!$F$7:$F$506),SUMIF('ไตรมาส 2'!$M$7:$M$506,'ไตรมาส 4'!AN316,'ไตรมาส 2'!$R$7:$R$506),SUMIF('ไตรมาส 2'!$Y$7:$Y$506,'ไตรมาส 4'!AN316,'ไตรมาส 2'!$AD$7:$AD$506),SUMIF('ไตรมาส 3'!$A$7:$A$506,'ไตรมาส 4'!AN316,'ไตรมาส 3'!$F$7:$F$506),SUMIF('ไตรมาส 3'!$M$7:$M$506,'ไตรมาส 4'!AN316,'ไตรมาส 3'!$R$7:$R$506),SUMIF('ไตรมาส 3'!$Y$7:$Y$506,'ไตรมาส 4'!AN316,'ไตรมาส 3'!$AD$7:$AD$506),SUMIF($A$7:$A$506,AN316,$F$7:$F$506),SUMIF($M$7:$M$506,AN316,$R$7:$R$506),SUMIF($Y$7:$Y$506,AN316,$AD$7:$AD$506))</f>
        <v>0</v>
      </c>
      <c r="AR316" s="8">
        <f>SUM(SUMIF('ไตรมาส 1'!$A$7:$A$506,'ไตรมาส 4'!AN316,'ไตรมาส 1'!$G$7:$G$506),SUMIF('ไตรมาส 1'!$M$7:$M$506,'ไตรมาส 4'!AN316,'ไตรมาส 1'!$S$7:$S$506),SUMIF('ไตรมาส 1'!$Y$7:$Y$506,'ไตรมาส 4'!AN316,'ไตรมาส 1'!$AE$7:$AE$506),SUMIF('ไตรมาส 2'!$A$7:$A$506,'ไตรมาส 4'!AN316,'ไตรมาส 2'!$G$7:$G$506),SUMIF('ไตรมาส 2'!$M$7:$M$506,'ไตรมาส 4'!AN316,'ไตรมาส 2'!$S$7:$S$506),SUMIF('ไตรมาส 2'!$Y$7:$Y$506,'ไตรมาส 4'!AN316,'ไตรมาส 2'!$AE$7:$AE$506),SUMIF('ไตรมาส 3'!$A$7:$A$506,'ไตรมาส 4'!AN316,'ไตรมาส 3'!$G$7:$G$506),SUMIF('ไตรมาส 3'!$M$7:$M$506,'ไตรมาส 4'!AN316,'ไตรมาส 3'!$S$7:$S$506),SUMIF('ไตรมาส 3'!$Y$7:$Y$506,'ไตรมาส 4'!AN316,'ไตรมาส 3'!$AE$7:$AE$506),SUMIF($A$7:$A$506,AN316,$G$7:$G$506),SUMIF($M$7:$M$506,AN316,$S$7:$S$506),SUMIF($Y$7:$Y$506,AN316,$AE$7:$AE$506))</f>
        <v>0</v>
      </c>
      <c r="AS316" s="8">
        <f t="shared" si="8"/>
        <v>0</v>
      </c>
      <c r="AT316" s="8">
        <f t="shared" si="9"/>
        <v>0</v>
      </c>
      <c r="AU316" s="12"/>
      <c r="AV316" s="12"/>
      <c r="AW316" s="80"/>
      <c r="AX316" s="49"/>
      <c r="AY316" s="49"/>
    </row>
    <row r="317" spans="1:51" s="57" customFormat="1" ht="24.75" thickTop="1" thickBot="1" x14ac:dyDescent="0.25">
      <c r="A317" s="62"/>
      <c r="B317" s="64"/>
      <c r="C317" s="63"/>
      <c r="D317" s="34"/>
      <c r="E317" s="31"/>
      <c r="F317" s="31"/>
      <c r="G317" s="32"/>
      <c r="H317" s="33"/>
      <c r="I317" s="35"/>
      <c r="J317" s="33"/>
      <c r="K317" s="34"/>
      <c r="L317" s="70"/>
      <c r="M317" s="62"/>
      <c r="N317" s="64"/>
      <c r="O317" s="63"/>
      <c r="P317" s="34"/>
      <c r="Q317" s="31"/>
      <c r="R317" s="31"/>
      <c r="S317" s="32"/>
      <c r="T317" s="33"/>
      <c r="U317" s="35"/>
      <c r="V317" s="33"/>
      <c r="W317" s="34"/>
      <c r="X317" s="74"/>
      <c r="Y317" s="62"/>
      <c r="Z317" s="64"/>
      <c r="AA317" s="63"/>
      <c r="AB317" s="34"/>
      <c r="AC317" s="31"/>
      <c r="AD317" s="31"/>
      <c r="AE317" s="32"/>
      <c r="AF317" s="33"/>
      <c r="AG317" s="35"/>
      <c r="AH317" s="33"/>
      <c r="AI317" s="34"/>
      <c r="AJ317" s="74"/>
      <c r="AK317" s="60"/>
      <c r="AL317" s="61"/>
      <c r="AM317" s="58">
        <f>'จัดรูปแบบ 4'!B313</f>
        <v>0</v>
      </c>
      <c r="AN317" s="59">
        <f>'จัดรูปแบบ 4'!A313</f>
        <v>0</v>
      </c>
      <c r="AO317" s="8">
        <f>SUMIF('ไตรมาส 1'!$A$7:$A$506,AN317,'ไตรมาส 1'!$D$7:$D$506)</f>
        <v>0</v>
      </c>
      <c r="AP317" s="8">
        <f>SUMIF('ไตรมาส 1'!$A$7:$A$506,AN317,'ไตรมาส 1'!$E$7:$E$506)</f>
        <v>0</v>
      </c>
      <c r="AQ317" s="8">
        <f>SUM(SUMIF('ไตรมาส 1'!$A$7:$A$506,'ไตรมาส 4'!AN317,'ไตรมาส 1'!$F$7:$F$506),SUMIF('ไตรมาส 1'!$M$7:$M$506,'ไตรมาส 4'!AN317,'ไตรมาส 1'!$R$7:$R$506),SUMIF('ไตรมาส 1'!$Y$7:$Y$506,'ไตรมาส 4'!AN317,'ไตรมาส 1'!$AD$7:$AD$506),SUMIF('ไตรมาส 2'!$A$7:$A$506,'ไตรมาส 4'!AN317,'ไตรมาส 2'!$F$7:$F$506),SUMIF('ไตรมาส 2'!$M$7:$M$506,'ไตรมาส 4'!AN317,'ไตรมาส 2'!$R$7:$R$506),SUMIF('ไตรมาส 2'!$Y$7:$Y$506,'ไตรมาส 4'!AN317,'ไตรมาส 2'!$AD$7:$AD$506),SUMIF('ไตรมาส 3'!$A$7:$A$506,'ไตรมาส 4'!AN317,'ไตรมาส 3'!$F$7:$F$506),SUMIF('ไตรมาส 3'!$M$7:$M$506,'ไตรมาส 4'!AN317,'ไตรมาส 3'!$R$7:$R$506),SUMIF('ไตรมาส 3'!$Y$7:$Y$506,'ไตรมาส 4'!AN317,'ไตรมาส 3'!$AD$7:$AD$506),SUMIF($A$7:$A$506,AN317,$F$7:$F$506),SUMIF($M$7:$M$506,AN317,$R$7:$R$506),SUMIF($Y$7:$Y$506,AN317,$AD$7:$AD$506))</f>
        <v>0</v>
      </c>
      <c r="AR317" s="8">
        <f>SUM(SUMIF('ไตรมาส 1'!$A$7:$A$506,'ไตรมาส 4'!AN317,'ไตรมาส 1'!$G$7:$G$506),SUMIF('ไตรมาส 1'!$M$7:$M$506,'ไตรมาส 4'!AN317,'ไตรมาส 1'!$S$7:$S$506),SUMIF('ไตรมาส 1'!$Y$7:$Y$506,'ไตรมาส 4'!AN317,'ไตรมาส 1'!$AE$7:$AE$506),SUMIF('ไตรมาส 2'!$A$7:$A$506,'ไตรมาส 4'!AN317,'ไตรมาส 2'!$G$7:$G$506),SUMIF('ไตรมาส 2'!$M$7:$M$506,'ไตรมาส 4'!AN317,'ไตรมาส 2'!$S$7:$S$506),SUMIF('ไตรมาส 2'!$Y$7:$Y$506,'ไตรมาส 4'!AN317,'ไตรมาส 2'!$AE$7:$AE$506),SUMIF('ไตรมาส 3'!$A$7:$A$506,'ไตรมาส 4'!AN317,'ไตรมาส 3'!$G$7:$G$506),SUMIF('ไตรมาส 3'!$M$7:$M$506,'ไตรมาส 4'!AN317,'ไตรมาส 3'!$S$7:$S$506),SUMIF('ไตรมาส 3'!$Y$7:$Y$506,'ไตรมาส 4'!AN317,'ไตรมาส 3'!$AE$7:$AE$506),SUMIF($A$7:$A$506,AN317,$G$7:$G$506),SUMIF($M$7:$M$506,AN317,$S$7:$S$506),SUMIF($Y$7:$Y$506,AN317,$AE$7:$AE$506))</f>
        <v>0</v>
      </c>
      <c r="AS317" s="8">
        <f t="shared" si="8"/>
        <v>0</v>
      </c>
      <c r="AT317" s="8">
        <f t="shared" si="9"/>
        <v>0</v>
      </c>
      <c r="AU317" s="12"/>
      <c r="AV317" s="12"/>
      <c r="AW317" s="80"/>
      <c r="AX317" s="49"/>
      <c r="AY317" s="49"/>
    </row>
    <row r="318" spans="1:51" s="57" customFormat="1" ht="24.75" thickTop="1" thickBot="1" x14ac:dyDescent="0.25">
      <c r="A318" s="62"/>
      <c r="B318" s="64"/>
      <c r="C318" s="63"/>
      <c r="D318" s="34"/>
      <c r="E318" s="31"/>
      <c r="F318" s="31"/>
      <c r="G318" s="32"/>
      <c r="H318" s="33"/>
      <c r="I318" s="35"/>
      <c r="J318" s="33"/>
      <c r="K318" s="34"/>
      <c r="L318" s="70"/>
      <c r="M318" s="62"/>
      <c r="N318" s="64"/>
      <c r="O318" s="63"/>
      <c r="P318" s="34"/>
      <c r="Q318" s="31"/>
      <c r="R318" s="31"/>
      <c r="S318" s="32"/>
      <c r="T318" s="33"/>
      <c r="U318" s="35"/>
      <c r="V318" s="33"/>
      <c r="W318" s="34"/>
      <c r="X318" s="74"/>
      <c r="Y318" s="62"/>
      <c r="Z318" s="64"/>
      <c r="AA318" s="63"/>
      <c r="AB318" s="34"/>
      <c r="AC318" s="31"/>
      <c r="AD318" s="31"/>
      <c r="AE318" s="32"/>
      <c r="AF318" s="33"/>
      <c r="AG318" s="35"/>
      <c r="AH318" s="33"/>
      <c r="AI318" s="34"/>
      <c r="AJ318" s="74"/>
      <c r="AK318" s="60"/>
      <c r="AL318" s="61"/>
      <c r="AM318" s="58">
        <f>'จัดรูปแบบ 4'!B314</f>
        <v>0</v>
      </c>
      <c r="AN318" s="59">
        <f>'จัดรูปแบบ 4'!A314</f>
        <v>0</v>
      </c>
      <c r="AO318" s="8">
        <f>SUMIF('ไตรมาส 1'!$A$7:$A$506,AN318,'ไตรมาส 1'!$D$7:$D$506)</f>
        <v>0</v>
      </c>
      <c r="AP318" s="8">
        <f>SUMIF('ไตรมาส 1'!$A$7:$A$506,AN318,'ไตรมาส 1'!$E$7:$E$506)</f>
        <v>0</v>
      </c>
      <c r="AQ318" s="8">
        <f>SUM(SUMIF('ไตรมาส 1'!$A$7:$A$506,'ไตรมาส 4'!AN318,'ไตรมาส 1'!$F$7:$F$506),SUMIF('ไตรมาส 1'!$M$7:$M$506,'ไตรมาส 4'!AN318,'ไตรมาส 1'!$R$7:$R$506),SUMIF('ไตรมาส 1'!$Y$7:$Y$506,'ไตรมาส 4'!AN318,'ไตรมาส 1'!$AD$7:$AD$506),SUMIF('ไตรมาส 2'!$A$7:$A$506,'ไตรมาส 4'!AN318,'ไตรมาส 2'!$F$7:$F$506),SUMIF('ไตรมาส 2'!$M$7:$M$506,'ไตรมาส 4'!AN318,'ไตรมาส 2'!$R$7:$R$506),SUMIF('ไตรมาส 2'!$Y$7:$Y$506,'ไตรมาส 4'!AN318,'ไตรมาส 2'!$AD$7:$AD$506),SUMIF('ไตรมาส 3'!$A$7:$A$506,'ไตรมาส 4'!AN318,'ไตรมาส 3'!$F$7:$F$506),SUMIF('ไตรมาส 3'!$M$7:$M$506,'ไตรมาส 4'!AN318,'ไตรมาส 3'!$R$7:$R$506),SUMIF('ไตรมาส 3'!$Y$7:$Y$506,'ไตรมาส 4'!AN318,'ไตรมาส 3'!$AD$7:$AD$506),SUMIF($A$7:$A$506,AN318,$F$7:$F$506),SUMIF($M$7:$M$506,AN318,$R$7:$R$506),SUMIF($Y$7:$Y$506,AN318,$AD$7:$AD$506))</f>
        <v>0</v>
      </c>
      <c r="AR318" s="8">
        <f>SUM(SUMIF('ไตรมาส 1'!$A$7:$A$506,'ไตรมาส 4'!AN318,'ไตรมาส 1'!$G$7:$G$506),SUMIF('ไตรมาส 1'!$M$7:$M$506,'ไตรมาส 4'!AN318,'ไตรมาส 1'!$S$7:$S$506),SUMIF('ไตรมาส 1'!$Y$7:$Y$506,'ไตรมาส 4'!AN318,'ไตรมาส 1'!$AE$7:$AE$506),SUMIF('ไตรมาส 2'!$A$7:$A$506,'ไตรมาส 4'!AN318,'ไตรมาส 2'!$G$7:$G$506),SUMIF('ไตรมาส 2'!$M$7:$M$506,'ไตรมาส 4'!AN318,'ไตรมาส 2'!$S$7:$S$506),SUMIF('ไตรมาส 2'!$Y$7:$Y$506,'ไตรมาส 4'!AN318,'ไตรมาส 2'!$AE$7:$AE$506),SUMIF('ไตรมาส 3'!$A$7:$A$506,'ไตรมาส 4'!AN318,'ไตรมาส 3'!$G$7:$G$506),SUMIF('ไตรมาส 3'!$M$7:$M$506,'ไตรมาส 4'!AN318,'ไตรมาส 3'!$S$7:$S$506),SUMIF('ไตรมาส 3'!$Y$7:$Y$506,'ไตรมาส 4'!AN318,'ไตรมาส 3'!$AE$7:$AE$506),SUMIF($A$7:$A$506,AN318,$G$7:$G$506),SUMIF($M$7:$M$506,AN318,$S$7:$S$506),SUMIF($Y$7:$Y$506,AN318,$AE$7:$AE$506))</f>
        <v>0</v>
      </c>
      <c r="AS318" s="8">
        <f t="shared" si="8"/>
        <v>0</v>
      </c>
      <c r="AT318" s="8">
        <f t="shared" si="9"/>
        <v>0</v>
      </c>
      <c r="AU318" s="12"/>
      <c r="AV318" s="12"/>
      <c r="AW318" s="80"/>
      <c r="AX318" s="49"/>
      <c r="AY318" s="49"/>
    </row>
    <row r="319" spans="1:51" s="57" customFormat="1" ht="24.75" thickTop="1" thickBot="1" x14ac:dyDescent="0.25">
      <c r="A319" s="62"/>
      <c r="B319" s="64"/>
      <c r="C319" s="63"/>
      <c r="D319" s="34"/>
      <c r="E319" s="31"/>
      <c r="F319" s="31"/>
      <c r="G319" s="32"/>
      <c r="H319" s="33"/>
      <c r="I319" s="35"/>
      <c r="J319" s="33"/>
      <c r="K319" s="34"/>
      <c r="L319" s="70"/>
      <c r="M319" s="62"/>
      <c r="N319" s="64"/>
      <c r="O319" s="63"/>
      <c r="P319" s="34"/>
      <c r="Q319" s="31"/>
      <c r="R319" s="31"/>
      <c r="S319" s="32"/>
      <c r="T319" s="33"/>
      <c r="U319" s="35"/>
      <c r="V319" s="33"/>
      <c r="W319" s="34"/>
      <c r="X319" s="74"/>
      <c r="Y319" s="62"/>
      <c r="Z319" s="64"/>
      <c r="AA319" s="63"/>
      <c r="AB319" s="34"/>
      <c r="AC319" s="31"/>
      <c r="AD319" s="31"/>
      <c r="AE319" s="32"/>
      <c r="AF319" s="33"/>
      <c r="AG319" s="35"/>
      <c r="AH319" s="33"/>
      <c r="AI319" s="34"/>
      <c r="AJ319" s="74"/>
      <c r="AK319" s="60"/>
      <c r="AL319" s="61"/>
      <c r="AM319" s="58">
        <f>'จัดรูปแบบ 4'!B315</f>
        <v>0</v>
      </c>
      <c r="AN319" s="59">
        <f>'จัดรูปแบบ 4'!A315</f>
        <v>0</v>
      </c>
      <c r="AO319" s="8">
        <f>SUMIF('ไตรมาส 1'!$A$7:$A$506,AN319,'ไตรมาส 1'!$D$7:$D$506)</f>
        <v>0</v>
      </c>
      <c r="AP319" s="8">
        <f>SUMIF('ไตรมาส 1'!$A$7:$A$506,AN319,'ไตรมาส 1'!$E$7:$E$506)</f>
        <v>0</v>
      </c>
      <c r="AQ319" s="8">
        <f>SUM(SUMIF('ไตรมาส 1'!$A$7:$A$506,'ไตรมาส 4'!AN319,'ไตรมาส 1'!$F$7:$F$506),SUMIF('ไตรมาส 1'!$M$7:$M$506,'ไตรมาส 4'!AN319,'ไตรมาส 1'!$R$7:$R$506),SUMIF('ไตรมาส 1'!$Y$7:$Y$506,'ไตรมาส 4'!AN319,'ไตรมาส 1'!$AD$7:$AD$506),SUMIF('ไตรมาส 2'!$A$7:$A$506,'ไตรมาส 4'!AN319,'ไตรมาส 2'!$F$7:$F$506),SUMIF('ไตรมาส 2'!$M$7:$M$506,'ไตรมาส 4'!AN319,'ไตรมาส 2'!$R$7:$R$506),SUMIF('ไตรมาส 2'!$Y$7:$Y$506,'ไตรมาส 4'!AN319,'ไตรมาส 2'!$AD$7:$AD$506),SUMIF('ไตรมาส 3'!$A$7:$A$506,'ไตรมาส 4'!AN319,'ไตรมาส 3'!$F$7:$F$506),SUMIF('ไตรมาส 3'!$M$7:$M$506,'ไตรมาส 4'!AN319,'ไตรมาส 3'!$R$7:$R$506),SUMIF('ไตรมาส 3'!$Y$7:$Y$506,'ไตรมาส 4'!AN319,'ไตรมาส 3'!$AD$7:$AD$506),SUMIF($A$7:$A$506,AN319,$F$7:$F$506),SUMIF($M$7:$M$506,AN319,$R$7:$R$506),SUMIF($Y$7:$Y$506,AN319,$AD$7:$AD$506))</f>
        <v>0</v>
      </c>
      <c r="AR319" s="8">
        <f>SUM(SUMIF('ไตรมาส 1'!$A$7:$A$506,'ไตรมาส 4'!AN319,'ไตรมาส 1'!$G$7:$G$506),SUMIF('ไตรมาส 1'!$M$7:$M$506,'ไตรมาส 4'!AN319,'ไตรมาส 1'!$S$7:$S$506),SUMIF('ไตรมาส 1'!$Y$7:$Y$506,'ไตรมาส 4'!AN319,'ไตรมาส 1'!$AE$7:$AE$506),SUMIF('ไตรมาส 2'!$A$7:$A$506,'ไตรมาส 4'!AN319,'ไตรมาส 2'!$G$7:$G$506),SUMIF('ไตรมาส 2'!$M$7:$M$506,'ไตรมาส 4'!AN319,'ไตรมาส 2'!$S$7:$S$506),SUMIF('ไตรมาส 2'!$Y$7:$Y$506,'ไตรมาส 4'!AN319,'ไตรมาส 2'!$AE$7:$AE$506),SUMIF('ไตรมาส 3'!$A$7:$A$506,'ไตรมาส 4'!AN319,'ไตรมาส 3'!$G$7:$G$506),SUMIF('ไตรมาส 3'!$M$7:$M$506,'ไตรมาส 4'!AN319,'ไตรมาส 3'!$S$7:$S$506),SUMIF('ไตรมาส 3'!$Y$7:$Y$506,'ไตรมาส 4'!AN319,'ไตรมาส 3'!$AE$7:$AE$506),SUMIF($A$7:$A$506,AN319,$G$7:$G$506),SUMIF($M$7:$M$506,AN319,$S$7:$S$506),SUMIF($Y$7:$Y$506,AN319,$AE$7:$AE$506))</f>
        <v>0</v>
      </c>
      <c r="AS319" s="8">
        <f t="shared" si="8"/>
        <v>0</v>
      </c>
      <c r="AT319" s="8">
        <f t="shared" si="9"/>
        <v>0</v>
      </c>
      <c r="AU319" s="12"/>
      <c r="AV319" s="12"/>
      <c r="AW319" s="80"/>
      <c r="AX319" s="49"/>
      <c r="AY319" s="49"/>
    </row>
    <row r="320" spans="1:51" s="57" customFormat="1" ht="24.75" thickTop="1" thickBot="1" x14ac:dyDescent="0.25">
      <c r="A320" s="62"/>
      <c r="B320" s="64"/>
      <c r="C320" s="63"/>
      <c r="D320" s="34"/>
      <c r="E320" s="31"/>
      <c r="F320" s="31"/>
      <c r="G320" s="32"/>
      <c r="H320" s="33"/>
      <c r="I320" s="35"/>
      <c r="J320" s="33"/>
      <c r="K320" s="34"/>
      <c r="L320" s="70"/>
      <c r="M320" s="62"/>
      <c r="N320" s="64"/>
      <c r="O320" s="63"/>
      <c r="P320" s="34"/>
      <c r="Q320" s="31"/>
      <c r="R320" s="31"/>
      <c r="S320" s="32"/>
      <c r="T320" s="33"/>
      <c r="U320" s="35"/>
      <c r="V320" s="33"/>
      <c r="W320" s="34"/>
      <c r="X320" s="74"/>
      <c r="Y320" s="62"/>
      <c r="Z320" s="64"/>
      <c r="AA320" s="63"/>
      <c r="AB320" s="34"/>
      <c r="AC320" s="31"/>
      <c r="AD320" s="31"/>
      <c r="AE320" s="32"/>
      <c r="AF320" s="33"/>
      <c r="AG320" s="35"/>
      <c r="AH320" s="33"/>
      <c r="AI320" s="34"/>
      <c r="AJ320" s="74"/>
      <c r="AK320" s="60"/>
      <c r="AL320" s="61"/>
      <c r="AM320" s="58">
        <f>'จัดรูปแบบ 4'!B316</f>
        <v>0</v>
      </c>
      <c r="AN320" s="59">
        <f>'จัดรูปแบบ 4'!A316</f>
        <v>0</v>
      </c>
      <c r="AO320" s="8">
        <f>SUMIF('ไตรมาส 1'!$A$7:$A$506,AN320,'ไตรมาส 1'!$D$7:$D$506)</f>
        <v>0</v>
      </c>
      <c r="AP320" s="8">
        <f>SUMIF('ไตรมาส 1'!$A$7:$A$506,AN320,'ไตรมาส 1'!$E$7:$E$506)</f>
        <v>0</v>
      </c>
      <c r="AQ320" s="8">
        <f>SUM(SUMIF('ไตรมาส 1'!$A$7:$A$506,'ไตรมาส 4'!AN320,'ไตรมาส 1'!$F$7:$F$506),SUMIF('ไตรมาส 1'!$M$7:$M$506,'ไตรมาส 4'!AN320,'ไตรมาส 1'!$R$7:$R$506),SUMIF('ไตรมาส 1'!$Y$7:$Y$506,'ไตรมาส 4'!AN320,'ไตรมาส 1'!$AD$7:$AD$506),SUMIF('ไตรมาส 2'!$A$7:$A$506,'ไตรมาส 4'!AN320,'ไตรมาส 2'!$F$7:$F$506),SUMIF('ไตรมาส 2'!$M$7:$M$506,'ไตรมาส 4'!AN320,'ไตรมาส 2'!$R$7:$R$506),SUMIF('ไตรมาส 2'!$Y$7:$Y$506,'ไตรมาส 4'!AN320,'ไตรมาส 2'!$AD$7:$AD$506),SUMIF('ไตรมาส 3'!$A$7:$A$506,'ไตรมาส 4'!AN320,'ไตรมาส 3'!$F$7:$F$506),SUMIF('ไตรมาส 3'!$M$7:$M$506,'ไตรมาส 4'!AN320,'ไตรมาส 3'!$R$7:$R$506),SUMIF('ไตรมาส 3'!$Y$7:$Y$506,'ไตรมาส 4'!AN320,'ไตรมาส 3'!$AD$7:$AD$506),SUMIF($A$7:$A$506,AN320,$F$7:$F$506),SUMIF($M$7:$M$506,AN320,$R$7:$R$506),SUMIF($Y$7:$Y$506,AN320,$AD$7:$AD$506))</f>
        <v>0</v>
      </c>
      <c r="AR320" s="8">
        <f>SUM(SUMIF('ไตรมาส 1'!$A$7:$A$506,'ไตรมาส 4'!AN320,'ไตรมาส 1'!$G$7:$G$506),SUMIF('ไตรมาส 1'!$M$7:$M$506,'ไตรมาส 4'!AN320,'ไตรมาส 1'!$S$7:$S$506),SUMIF('ไตรมาส 1'!$Y$7:$Y$506,'ไตรมาส 4'!AN320,'ไตรมาส 1'!$AE$7:$AE$506),SUMIF('ไตรมาส 2'!$A$7:$A$506,'ไตรมาส 4'!AN320,'ไตรมาส 2'!$G$7:$G$506),SUMIF('ไตรมาส 2'!$M$7:$M$506,'ไตรมาส 4'!AN320,'ไตรมาส 2'!$S$7:$S$506),SUMIF('ไตรมาส 2'!$Y$7:$Y$506,'ไตรมาส 4'!AN320,'ไตรมาส 2'!$AE$7:$AE$506),SUMIF('ไตรมาส 3'!$A$7:$A$506,'ไตรมาส 4'!AN320,'ไตรมาส 3'!$G$7:$G$506),SUMIF('ไตรมาส 3'!$M$7:$M$506,'ไตรมาส 4'!AN320,'ไตรมาส 3'!$S$7:$S$506),SUMIF('ไตรมาส 3'!$Y$7:$Y$506,'ไตรมาส 4'!AN320,'ไตรมาส 3'!$AE$7:$AE$506),SUMIF($A$7:$A$506,AN320,$G$7:$G$506),SUMIF($M$7:$M$506,AN320,$S$7:$S$506),SUMIF($Y$7:$Y$506,AN320,$AE$7:$AE$506))</f>
        <v>0</v>
      </c>
      <c r="AS320" s="8">
        <f t="shared" si="8"/>
        <v>0</v>
      </c>
      <c r="AT320" s="8">
        <f t="shared" si="9"/>
        <v>0</v>
      </c>
      <c r="AU320" s="12"/>
      <c r="AV320" s="12"/>
      <c r="AW320" s="80"/>
      <c r="AX320" s="49"/>
      <c r="AY320" s="49"/>
    </row>
    <row r="321" spans="1:51" s="57" customFormat="1" ht="24.75" thickTop="1" thickBot="1" x14ac:dyDescent="0.25">
      <c r="A321" s="62"/>
      <c r="B321" s="64"/>
      <c r="C321" s="63"/>
      <c r="D321" s="34"/>
      <c r="E321" s="31"/>
      <c r="F321" s="31"/>
      <c r="G321" s="32"/>
      <c r="H321" s="33"/>
      <c r="I321" s="35"/>
      <c r="J321" s="33"/>
      <c r="K321" s="34"/>
      <c r="L321" s="70"/>
      <c r="M321" s="62"/>
      <c r="N321" s="64"/>
      <c r="O321" s="63"/>
      <c r="P321" s="34"/>
      <c r="Q321" s="31"/>
      <c r="R321" s="31"/>
      <c r="S321" s="32"/>
      <c r="T321" s="33"/>
      <c r="U321" s="35"/>
      <c r="V321" s="33"/>
      <c r="W321" s="34"/>
      <c r="X321" s="74"/>
      <c r="Y321" s="62"/>
      <c r="Z321" s="64"/>
      <c r="AA321" s="63"/>
      <c r="AB321" s="34"/>
      <c r="AC321" s="31"/>
      <c r="AD321" s="31"/>
      <c r="AE321" s="32"/>
      <c r="AF321" s="33"/>
      <c r="AG321" s="35"/>
      <c r="AH321" s="33"/>
      <c r="AI321" s="34"/>
      <c r="AJ321" s="74"/>
      <c r="AK321" s="60"/>
      <c r="AL321" s="61"/>
      <c r="AM321" s="58">
        <f>'จัดรูปแบบ 4'!B317</f>
        <v>0</v>
      </c>
      <c r="AN321" s="59">
        <f>'จัดรูปแบบ 4'!A317</f>
        <v>0</v>
      </c>
      <c r="AO321" s="8">
        <f>SUMIF('ไตรมาส 1'!$A$7:$A$506,AN321,'ไตรมาส 1'!$D$7:$D$506)</f>
        <v>0</v>
      </c>
      <c r="AP321" s="8">
        <f>SUMIF('ไตรมาส 1'!$A$7:$A$506,AN321,'ไตรมาส 1'!$E$7:$E$506)</f>
        <v>0</v>
      </c>
      <c r="AQ321" s="8">
        <f>SUM(SUMIF('ไตรมาส 1'!$A$7:$A$506,'ไตรมาส 4'!AN321,'ไตรมาส 1'!$F$7:$F$506),SUMIF('ไตรมาส 1'!$M$7:$M$506,'ไตรมาส 4'!AN321,'ไตรมาส 1'!$R$7:$R$506),SUMIF('ไตรมาส 1'!$Y$7:$Y$506,'ไตรมาส 4'!AN321,'ไตรมาส 1'!$AD$7:$AD$506),SUMIF('ไตรมาส 2'!$A$7:$A$506,'ไตรมาส 4'!AN321,'ไตรมาส 2'!$F$7:$F$506),SUMIF('ไตรมาส 2'!$M$7:$M$506,'ไตรมาส 4'!AN321,'ไตรมาส 2'!$R$7:$R$506),SUMIF('ไตรมาส 2'!$Y$7:$Y$506,'ไตรมาส 4'!AN321,'ไตรมาส 2'!$AD$7:$AD$506),SUMIF('ไตรมาส 3'!$A$7:$A$506,'ไตรมาส 4'!AN321,'ไตรมาส 3'!$F$7:$F$506),SUMIF('ไตรมาส 3'!$M$7:$M$506,'ไตรมาส 4'!AN321,'ไตรมาส 3'!$R$7:$R$506),SUMIF('ไตรมาส 3'!$Y$7:$Y$506,'ไตรมาส 4'!AN321,'ไตรมาส 3'!$AD$7:$AD$506),SUMIF($A$7:$A$506,AN321,$F$7:$F$506),SUMIF($M$7:$M$506,AN321,$R$7:$R$506),SUMIF($Y$7:$Y$506,AN321,$AD$7:$AD$506))</f>
        <v>0</v>
      </c>
      <c r="AR321" s="8">
        <f>SUM(SUMIF('ไตรมาส 1'!$A$7:$A$506,'ไตรมาส 4'!AN321,'ไตรมาส 1'!$G$7:$G$506),SUMIF('ไตรมาส 1'!$M$7:$M$506,'ไตรมาส 4'!AN321,'ไตรมาส 1'!$S$7:$S$506),SUMIF('ไตรมาส 1'!$Y$7:$Y$506,'ไตรมาส 4'!AN321,'ไตรมาส 1'!$AE$7:$AE$506),SUMIF('ไตรมาส 2'!$A$7:$A$506,'ไตรมาส 4'!AN321,'ไตรมาส 2'!$G$7:$G$506),SUMIF('ไตรมาส 2'!$M$7:$M$506,'ไตรมาส 4'!AN321,'ไตรมาส 2'!$S$7:$S$506),SUMIF('ไตรมาส 2'!$Y$7:$Y$506,'ไตรมาส 4'!AN321,'ไตรมาส 2'!$AE$7:$AE$506),SUMIF('ไตรมาส 3'!$A$7:$A$506,'ไตรมาส 4'!AN321,'ไตรมาส 3'!$G$7:$G$506),SUMIF('ไตรมาส 3'!$M$7:$M$506,'ไตรมาส 4'!AN321,'ไตรมาส 3'!$S$7:$S$506),SUMIF('ไตรมาส 3'!$Y$7:$Y$506,'ไตรมาส 4'!AN321,'ไตรมาส 3'!$AE$7:$AE$506),SUMIF($A$7:$A$506,AN321,$G$7:$G$506),SUMIF($M$7:$M$506,AN321,$S$7:$S$506),SUMIF($Y$7:$Y$506,AN321,$AE$7:$AE$506))</f>
        <v>0</v>
      </c>
      <c r="AS321" s="8">
        <f t="shared" si="8"/>
        <v>0</v>
      </c>
      <c r="AT321" s="8">
        <f t="shared" si="9"/>
        <v>0</v>
      </c>
      <c r="AU321" s="12"/>
      <c r="AV321" s="12"/>
      <c r="AW321" s="80"/>
      <c r="AX321" s="49"/>
      <c r="AY321" s="49"/>
    </row>
    <row r="322" spans="1:51" s="57" customFormat="1" ht="24.75" thickTop="1" thickBot="1" x14ac:dyDescent="0.25">
      <c r="A322" s="62"/>
      <c r="B322" s="64"/>
      <c r="C322" s="63"/>
      <c r="D322" s="34"/>
      <c r="E322" s="31"/>
      <c r="F322" s="31"/>
      <c r="G322" s="32"/>
      <c r="H322" s="33"/>
      <c r="I322" s="35"/>
      <c r="J322" s="33"/>
      <c r="K322" s="34"/>
      <c r="L322" s="70"/>
      <c r="M322" s="62"/>
      <c r="N322" s="64"/>
      <c r="O322" s="63"/>
      <c r="P322" s="34"/>
      <c r="Q322" s="31"/>
      <c r="R322" s="31"/>
      <c r="S322" s="32"/>
      <c r="T322" s="33"/>
      <c r="U322" s="35"/>
      <c r="V322" s="33"/>
      <c r="W322" s="34"/>
      <c r="X322" s="74"/>
      <c r="Y322" s="62"/>
      <c r="Z322" s="64"/>
      <c r="AA322" s="63"/>
      <c r="AB322" s="34"/>
      <c r="AC322" s="31"/>
      <c r="AD322" s="31"/>
      <c r="AE322" s="32"/>
      <c r="AF322" s="33"/>
      <c r="AG322" s="35"/>
      <c r="AH322" s="33"/>
      <c r="AI322" s="34"/>
      <c r="AJ322" s="74"/>
      <c r="AK322" s="60"/>
      <c r="AL322" s="61"/>
      <c r="AM322" s="58">
        <f>'จัดรูปแบบ 4'!B318</f>
        <v>0</v>
      </c>
      <c r="AN322" s="59">
        <f>'จัดรูปแบบ 4'!A318</f>
        <v>0</v>
      </c>
      <c r="AO322" s="8">
        <f>SUMIF('ไตรมาส 1'!$A$7:$A$506,AN322,'ไตรมาส 1'!$D$7:$D$506)</f>
        <v>0</v>
      </c>
      <c r="AP322" s="8">
        <f>SUMIF('ไตรมาส 1'!$A$7:$A$506,AN322,'ไตรมาส 1'!$E$7:$E$506)</f>
        <v>0</v>
      </c>
      <c r="AQ322" s="8">
        <f>SUM(SUMIF('ไตรมาส 1'!$A$7:$A$506,'ไตรมาส 4'!AN322,'ไตรมาส 1'!$F$7:$F$506),SUMIF('ไตรมาส 1'!$M$7:$M$506,'ไตรมาส 4'!AN322,'ไตรมาส 1'!$R$7:$R$506),SUMIF('ไตรมาส 1'!$Y$7:$Y$506,'ไตรมาส 4'!AN322,'ไตรมาส 1'!$AD$7:$AD$506),SUMIF('ไตรมาส 2'!$A$7:$A$506,'ไตรมาส 4'!AN322,'ไตรมาส 2'!$F$7:$F$506),SUMIF('ไตรมาส 2'!$M$7:$M$506,'ไตรมาส 4'!AN322,'ไตรมาส 2'!$R$7:$R$506),SUMIF('ไตรมาส 2'!$Y$7:$Y$506,'ไตรมาส 4'!AN322,'ไตรมาส 2'!$AD$7:$AD$506),SUMIF('ไตรมาส 3'!$A$7:$A$506,'ไตรมาส 4'!AN322,'ไตรมาส 3'!$F$7:$F$506),SUMIF('ไตรมาส 3'!$M$7:$M$506,'ไตรมาส 4'!AN322,'ไตรมาส 3'!$R$7:$R$506),SUMIF('ไตรมาส 3'!$Y$7:$Y$506,'ไตรมาส 4'!AN322,'ไตรมาส 3'!$AD$7:$AD$506),SUMIF($A$7:$A$506,AN322,$F$7:$F$506),SUMIF($M$7:$M$506,AN322,$R$7:$R$506),SUMIF($Y$7:$Y$506,AN322,$AD$7:$AD$506))</f>
        <v>0</v>
      </c>
      <c r="AR322" s="8">
        <f>SUM(SUMIF('ไตรมาส 1'!$A$7:$A$506,'ไตรมาส 4'!AN322,'ไตรมาส 1'!$G$7:$G$506),SUMIF('ไตรมาส 1'!$M$7:$M$506,'ไตรมาส 4'!AN322,'ไตรมาส 1'!$S$7:$S$506),SUMIF('ไตรมาส 1'!$Y$7:$Y$506,'ไตรมาส 4'!AN322,'ไตรมาส 1'!$AE$7:$AE$506),SUMIF('ไตรมาส 2'!$A$7:$A$506,'ไตรมาส 4'!AN322,'ไตรมาส 2'!$G$7:$G$506),SUMIF('ไตรมาส 2'!$M$7:$M$506,'ไตรมาส 4'!AN322,'ไตรมาส 2'!$S$7:$S$506),SUMIF('ไตรมาส 2'!$Y$7:$Y$506,'ไตรมาส 4'!AN322,'ไตรมาส 2'!$AE$7:$AE$506),SUMIF('ไตรมาส 3'!$A$7:$A$506,'ไตรมาส 4'!AN322,'ไตรมาส 3'!$G$7:$G$506),SUMIF('ไตรมาส 3'!$M$7:$M$506,'ไตรมาส 4'!AN322,'ไตรมาส 3'!$S$7:$S$506),SUMIF('ไตรมาส 3'!$Y$7:$Y$506,'ไตรมาส 4'!AN322,'ไตรมาส 3'!$AE$7:$AE$506),SUMIF($A$7:$A$506,AN322,$G$7:$G$506),SUMIF($M$7:$M$506,AN322,$S$7:$S$506),SUMIF($Y$7:$Y$506,AN322,$AE$7:$AE$506))</f>
        <v>0</v>
      </c>
      <c r="AS322" s="8">
        <f t="shared" si="8"/>
        <v>0</v>
      </c>
      <c r="AT322" s="8">
        <f t="shared" si="9"/>
        <v>0</v>
      </c>
      <c r="AU322" s="12"/>
      <c r="AV322" s="12"/>
      <c r="AW322" s="80"/>
      <c r="AX322" s="49"/>
      <c r="AY322" s="49"/>
    </row>
    <row r="323" spans="1:51" s="57" customFormat="1" ht="24.75" thickTop="1" thickBot="1" x14ac:dyDescent="0.25">
      <c r="A323" s="62"/>
      <c r="B323" s="64"/>
      <c r="C323" s="63"/>
      <c r="D323" s="34"/>
      <c r="E323" s="31"/>
      <c r="F323" s="31"/>
      <c r="G323" s="32"/>
      <c r="H323" s="33"/>
      <c r="I323" s="35"/>
      <c r="J323" s="33"/>
      <c r="K323" s="34"/>
      <c r="L323" s="70"/>
      <c r="M323" s="62"/>
      <c r="N323" s="64"/>
      <c r="O323" s="63"/>
      <c r="P323" s="34"/>
      <c r="Q323" s="31"/>
      <c r="R323" s="31"/>
      <c r="S323" s="32"/>
      <c r="T323" s="33"/>
      <c r="U323" s="35"/>
      <c r="V323" s="33"/>
      <c r="W323" s="34"/>
      <c r="X323" s="74"/>
      <c r="Y323" s="62"/>
      <c r="Z323" s="64"/>
      <c r="AA323" s="63"/>
      <c r="AB323" s="34"/>
      <c r="AC323" s="31"/>
      <c r="AD323" s="31"/>
      <c r="AE323" s="32"/>
      <c r="AF323" s="33"/>
      <c r="AG323" s="35"/>
      <c r="AH323" s="33"/>
      <c r="AI323" s="34"/>
      <c r="AJ323" s="74"/>
      <c r="AK323" s="60"/>
      <c r="AL323" s="61"/>
      <c r="AM323" s="58">
        <f>'จัดรูปแบบ 4'!B319</f>
        <v>0</v>
      </c>
      <c r="AN323" s="59">
        <f>'จัดรูปแบบ 4'!A319</f>
        <v>0</v>
      </c>
      <c r="AO323" s="8">
        <f>SUMIF('ไตรมาส 1'!$A$7:$A$506,AN323,'ไตรมาส 1'!$D$7:$D$506)</f>
        <v>0</v>
      </c>
      <c r="AP323" s="8">
        <f>SUMIF('ไตรมาส 1'!$A$7:$A$506,AN323,'ไตรมาส 1'!$E$7:$E$506)</f>
        <v>0</v>
      </c>
      <c r="AQ323" s="8">
        <f>SUM(SUMIF('ไตรมาส 1'!$A$7:$A$506,'ไตรมาส 4'!AN323,'ไตรมาส 1'!$F$7:$F$506),SUMIF('ไตรมาส 1'!$M$7:$M$506,'ไตรมาส 4'!AN323,'ไตรมาส 1'!$R$7:$R$506),SUMIF('ไตรมาส 1'!$Y$7:$Y$506,'ไตรมาส 4'!AN323,'ไตรมาส 1'!$AD$7:$AD$506),SUMIF('ไตรมาส 2'!$A$7:$A$506,'ไตรมาส 4'!AN323,'ไตรมาส 2'!$F$7:$F$506),SUMIF('ไตรมาส 2'!$M$7:$M$506,'ไตรมาส 4'!AN323,'ไตรมาส 2'!$R$7:$R$506),SUMIF('ไตรมาส 2'!$Y$7:$Y$506,'ไตรมาส 4'!AN323,'ไตรมาส 2'!$AD$7:$AD$506),SUMIF('ไตรมาส 3'!$A$7:$A$506,'ไตรมาส 4'!AN323,'ไตรมาส 3'!$F$7:$F$506),SUMIF('ไตรมาส 3'!$M$7:$M$506,'ไตรมาส 4'!AN323,'ไตรมาส 3'!$R$7:$R$506),SUMIF('ไตรมาส 3'!$Y$7:$Y$506,'ไตรมาส 4'!AN323,'ไตรมาส 3'!$AD$7:$AD$506),SUMIF($A$7:$A$506,AN323,$F$7:$F$506),SUMIF($M$7:$M$506,AN323,$R$7:$R$506),SUMIF($Y$7:$Y$506,AN323,$AD$7:$AD$506))</f>
        <v>0</v>
      </c>
      <c r="AR323" s="8">
        <f>SUM(SUMIF('ไตรมาส 1'!$A$7:$A$506,'ไตรมาส 4'!AN323,'ไตรมาส 1'!$G$7:$G$506),SUMIF('ไตรมาส 1'!$M$7:$M$506,'ไตรมาส 4'!AN323,'ไตรมาส 1'!$S$7:$S$506),SUMIF('ไตรมาส 1'!$Y$7:$Y$506,'ไตรมาส 4'!AN323,'ไตรมาส 1'!$AE$7:$AE$506),SUMIF('ไตรมาส 2'!$A$7:$A$506,'ไตรมาส 4'!AN323,'ไตรมาส 2'!$G$7:$G$506),SUMIF('ไตรมาส 2'!$M$7:$M$506,'ไตรมาส 4'!AN323,'ไตรมาส 2'!$S$7:$S$506),SUMIF('ไตรมาส 2'!$Y$7:$Y$506,'ไตรมาส 4'!AN323,'ไตรมาส 2'!$AE$7:$AE$506),SUMIF('ไตรมาส 3'!$A$7:$A$506,'ไตรมาส 4'!AN323,'ไตรมาส 3'!$G$7:$G$506),SUMIF('ไตรมาส 3'!$M$7:$M$506,'ไตรมาส 4'!AN323,'ไตรมาส 3'!$S$7:$S$506),SUMIF('ไตรมาส 3'!$Y$7:$Y$506,'ไตรมาส 4'!AN323,'ไตรมาส 3'!$AE$7:$AE$506),SUMIF($A$7:$A$506,AN323,$G$7:$G$506),SUMIF($M$7:$M$506,AN323,$S$7:$S$506),SUMIF($Y$7:$Y$506,AN323,$AE$7:$AE$506))</f>
        <v>0</v>
      </c>
      <c r="AS323" s="8">
        <f t="shared" si="8"/>
        <v>0</v>
      </c>
      <c r="AT323" s="8">
        <f t="shared" si="9"/>
        <v>0</v>
      </c>
      <c r="AU323" s="12"/>
      <c r="AV323" s="12"/>
      <c r="AW323" s="80"/>
      <c r="AX323" s="49"/>
      <c r="AY323" s="49"/>
    </row>
    <row r="324" spans="1:51" s="57" customFormat="1" ht="24.75" thickTop="1" thickBot="1" x14ac:dyDescent="0.25">
      <c r="A324" s="62"/>
      <c r="B324" s="64"/>
      <c r="C324" s="63"/>
      <c r="D324" s="34"/>
      <c r="E324" s="31"/>
      <c r="F324" s="31"/>
      <c r="G324" s="32"/>
      <c r="H324" s="33"/>
      <c r="I324" s="35"/>
      <c r="J324" s="33"/>
      <c r="K324" s="34"/>
      <c r="L324" s="70"/>
      <c r="M324" s="62"/>
      <c r="N324" s="64"/>
      <c r="O324" s="63"/>
      <c r="P324" s="34"/>
      <c r="Q324" s="31"/>
      <c r="R324" s="31"/>
      <c r="S324" s="32"/>
      <c r="T324" s="33"/>
      <c r="U324" s="35"/>
      <c r="V324" s="33"/>
      <c r="W324" s="34"/>
      <c r="X324" s="74"/>
      <c r="Y324" s="62"/>
      <c r="Z324" s="64"/>
      <c r="AA324" s="63"/>
      <c r="AB324" s="34"/>
      <c r="AC324" s="31"/>
      <c r="AD324" s="31"/>
      <c r="AE324" s="32"/>
      <c r="AF324" s="33"/>
      <c r="AG324" s="35"/>
      <c r="AH324" s="33"/>
      <c r="AI324" s="34"/>
      <c r="AJ324" s="74"/>
      <c r="AK324" s="60"/>
      <c r="AL324" s="61"/>
      <c r="AM324" s="58">
        <f>'จัดรูปแบบ 4'!B320</f>
        <v>0</v>
      </c>
      <c r="AN324" s="59">
        <f>'จัดรูปแบบ 4'!A320</f>
        <v>0</v>
      </c>
      <c r="AO324" s="8">
        <f>SUMIF('ไตรมาส 1'!$A$7:$A$506,AN324,'ไตรมาส 1'!$D$7:$D$506)</f>
        <v>0</v>
      </c>
      <c r="AP324" s="8">
        <f>SUMIF('ไตรมาส 1'!$A$7:$A$506,AN324,'ไตรมาส 1'!$E$7:$E$506)</f>
        <v>0</v>
      </c>
      <c r="AQ324" s="8">
        <f>SUM(SUMIF('ไตรมาส 1'!$A$7:$A$506,'ไตรมาส 4'!AN324,'ไตรมาส 1'!$F$7:$F$506),SUMIF('ไตรมาส 1'!$M$7:$M$506,'ไตรมาส 4'!AN324,'ไตรมาส 1'!$R$7:$R$506),SUMIF('ไตรมาส 1'!$Y$7:$Y$506,'ไตรมาส 4'!AN324,'ไตรมาส 1'!$AD$7:$AD$506),SUMIF('ไตรมาส 2'!$A$7:$A$506,'ไตรมาส 4'!AN324,'ไตรมาส 2'!$F$7:$F$506),SUMIF('ไตรมาส 2'!$M$7:$M$506,'ไตรมาส 4'!AN324,'ไตรมาส 2'!$R$7:$R$506),SUMIF('ไตรมาส 2'!$Y$7:$Y$506,'ไตรมาส 4'!AN324,'ไตรมาส 2'!$AD$7:$AD$506),SUMIF('ไตรมาส 3'!$A$7:$A$506,'ไตรมาส 4'!AN324,'ไตรมาส 3'!$F$7:$F$506),SUMIF('ไตรมาส 3'!$M$7:$M$506,'ไตรมาส 4'!AN324,'ไตรมาส 3'!$R$7:$R$506),SUMIF('ไตรมาส 3'!$Y$7:$Y$506,'ไตรมาส 4'!AN324,'ไตรมาส 3'!$AD$7:$AD$506),SUMIF($A$7:$A$506,AN324,$F$7:$F$506),SUMIF($M$7:$M$506,AN324,$R$7:$R$506),SUMIF($Y$7:$Y$506,AN324,$AD$7:$AD$506))</f>
        <v>0</v>
      </c>
      <c r="AR324" s="8">
        <f>SUM(SUMIF('ไตรมาส 1'!$A$7:$A$506,'ไตรมาส 4'!AN324,'ไตรมาส 1'!$G$7:$G$506),SUMIF('ไตรมาส 1'!$M$7:$M$506,'ไตรมาส 4'!AN324,'ไตรมาส 1'!$S$7:$S$506),SUMIF('ไตรมาส 1'!$Y$7:$Y$506,'ไตรมาส 4'!AN324,'ไตรมาส 1'!$AE$7:$AE$506),SUMIF('ไตรมาส 2'!$A$7:$A$506,'ไตรมาส 4'!AN324,'ไตรมาส 2'!$G$7:$G$506),SUMIF('ไตรมาส 2'!$M$7:$M$506,'ไตรมาส 4'!AN324,'ไตรมาส 2'!$S$7:$S$506),SUMIF('ไตรมาส 2'!$Y$7:$Y$506,'ไตรมาส 4'!AN324,'ไตรมาส 2'!$AE$7:$AE$506),SUMIF('ไตรมาส 3'!$A$7:$A$506,'ไตรมาส 4'!AN324,'ไตรมาส 3'!$G$7:$G$506),SUMIF('ไตรมาส 3'!$M$7:$M$506,'ไตรมาส 4'!AN324,'ไตรมาส 3'!$S$7:$S$506),SUMIF('ไตรมาส 3'!$Y$7:$Y$506,'ไตรมาส 4'!AN324,'ไตรมาส 3'!$AE$7:$AE$506),SUMIF($A$7:$A$506,AN324,$G$7:$G$506),SUMIF($M$7:$M$506,AN324,$S$7:$S$506),SUMIF($Y$7:$Y$506,AN324,$AE$7:$AE$506))</f>
        <v>0</v>
      </c>
      <c r="AS324" s="8">
        <f t="shared" si="8"/>
        <v>0</v>
      </c>
      <c r="AT324" s="8">
        <f t="shared" si="9"/>
        <v>0</v>
      </c>
      <c r="AU324" s="12"/>
      <c r="AV324" s="12"/>
      <c r="AW324" s="80"/>
      <c r="AX324" s="49"/>
      <c r="AY324" s="49"/>
    </row>
    <row r="325" spans="1:51" s="57" customFormat="1" ht="24.75" thickTop="1" thickBot="1" x14ac:dyDescent="0.25">
      <c r="A325" s="62"/>
      <c r="B325" s="64"/>
      <c r="C325" s="63"/>
      <c r="D325" s="34"/>
      <c r="E325" s="31"/>
      <c r="F325" s="31"/>
      <c r="G325" s="32"/>
      <c r="H325" s="33"/>
      <c r="I325" s="35"/>
      <c r="J325" s="33"/>
      <c r="K325" s="34"/>
      <c r="L325" s="70"/>
      <c r="M325" s="62"/>
      <c r="N325" s="64"/>
      <c r="O325" s="63"/>
      <c r="P325" s="34"/>
      <c r="Q325" s="31"/>
      <c r="R325" s="31"/>
      <c r="S325" s="32"/>
      <c r="T325" s="33"/>
      <c r="U325" s="35"/>
      <c r="V325" s="33"/>
      <c r="W325" s="34"/>
      <c r="X325" s="74"/>
      <c r="Y325" s="62"/>
      <c r="Z325" s="64"/>
      <c r="AA325" s="63"/>
      <c r="AB325" s="34"/>
      <c r="AC325" s="31"/>
      <c r="AD325" s="31"/>
      <c r="AE325" s="32"/>
      <c r="AF325" s="33"/>
      <c r="AG325" s="35"/>
      <c r="AH325" s="33"/>
      <c r="AI325" s="34"/>
      <c r="AJ325" s="74"/>
      <c r="AK325" s="60"/>
      <c r="AL325" s="61"/>
      <c r="AM325" s="58">
        <f>'จัดรูปแบบ 4'!B321</f>
        <v>0</v>
      </c>
      <c r="AN325" s="59">
        <f>'จัดรูปแบบ 4'!A321</f>
        <v>0</v>
      </c>
      <c r="AO325" s="8">
        <f>SUMIF('ไตรมาส 1'!$A$7:$A$506,AN325,'ไตรมาส 1'!$D$7:$D$506)</f>
        <v>0</v>
      </c>
      <c r="AP325" s="8">
        <f>SUMIF('ไตรมาส 1'!$A$7:$A$506,AN325,'ไตรมาส 1'!$E$7:$E$506)</f>
        <v>0</v>
      </c>
      <c r="AQ325" s="8">
        <f>SUM(SUMIF('ไตรมาส 1'!$A$7:$A$506,'ไตรมาส 4'!AN325,'ไตรมาส 1'!$F$7:$F$506),SUMIF('ไตรมาส 1'!$M$7:$M$506,'ไตรมาส 4'!AN325,'ไตรมาส 1'!$R$7:$R$506),SUMIF('ไตรมาส 1'!$Y$7:$Y$506,'ไตรมาส 4'!AN325,'ไตรมาส 1'!$AD$7:$AD$506),SUMIF('ไตรมาส 2'!$A$7:$A$506,'ไตรมาส 4'!AN325,'ไตรมาส 2'!$F$7:$F$506),SUMIF('ไตรมาส 2'!$M$7:$M$506,'ไตรมาส 4'!AN325,'ไตรมาส 2'!$R$7:$R$506),SUMIF('ไตรมาส 2'!$Y$7:$Y$506,'ไตรมาส 4'!AN325,'ไตรมาส 2'!$AD$7:$AD$506),SUMIF('ไตรมาส 3'!$A$7:$A$506,'ไตรมาส 4'!AN325,'ไตรมาส 3'!$F$7:$F$506),SUMIF('ไตรมาส 3'!$M$7:$M$506,'ไตรมาส 4'!AN325,'ไตรมาส 3'!$R$7:$R$506),SUMIF('ไตรมาส 3'!$Y$7:$Y$506,'ไตรมาส 4'!AN325,'ไตรมาส 3'!$AD$7:$AD$506),SUMIF($A$7:$A$506,AN325,$F$7:$F$506),SUMIF($M$7:$M$506,AN325,$R$7:$R$506),SUMIF($Y$7:$Y$506,AN325,$AD$7:$AD$506))</f>
        <v>0</v>
      </c>
      <c r="AR325" s="8">
        <f>SUM(SUMIF('ไตรมาส 1'!$A$7:$A$506,'ไตรมาส 4'!AN325,'ไตรมาส 1'!$G$7:$G$506),SUMIF('ไตรมาส 1'!$M$7:$M$506,'ไตรมาส 4'!AN325,'ไตรมาส 1'!$S$7:$S$506),SUMIF('ไตรมาส 1'!$Y$7:$Y$506,'ไตรมาส 4'!AN325,'ไตรมาส 1'!$AE$7:$AE$506),SUMIF('ไตรมาส 2'!$A$7:$A$506,'ไตรมาส 4'!AN325,'ไตรมาส 2'!$G$7:$G$506),SUMIF('ไตรมาส 2'!$M$7:$M$506,'ไตรมาส 4'!AN325,'ไตรมาส 2'!$S$7:$S$506),SUMIF('ไตรมาส 2'!$Y$7:$Y$506,'ไตรมาส 4'!AN325,'ไตรมาส 2'!$AE$7:$AE$506),SUMIF('ไตรมาส 3'!$A$7:$A$506,'ไตรมาส 4'!AN325,'ไตรมาส 3'!$G$7:$G$506),SUMIF('ไตรมาส 3'!$M$7:$M$506,'ไตรมาส 4'!AN325,'ไตรมาส 3'!$S$7:$S$506),SUMIF('ไตรมาส 3'!$Y$7:$Y$506,'ไตรมาส 4'!AN325,'ไตรมาส 3'!$AE$7:$AE$506),SUMIF($A$7:$A$506,AN325,$G$7:$G$506),SUMIF($M$7:$M$506,AN325,$S$7:$S$506),SUMIF($Y$7:$Y$506,AN325,$AE$7:$AE$506))</f>
        <v>0</v>
      </c>
      <c r="AS325" s="8">
        <f t="shared" si="8"/>
        <v>0</v>
      </c>
      <c r="AT325" s="8">
        <f t="shared" si="9"/>
        <v>0</v>
      </c>
      <c r="AU325" s="12"/>
      <c r="AV325" s="12"/>
      <c r="AW325" s="80"/>
      <c r="AX325" s="49"/>
      <c r="AY325" s="49"/>
    </row>
    <row r="326" spans="1:51" s="57" customFormat="1" ht="24.75" thickTop="1" thickBot="1" x14ac:dyDescent="0.25">
      <c r="A326" s="62"/>
      <c r="B326" s="64"/>
      <c r="C326" s="63"/>
      <c r="D326" s="34"/>
      <c r="E326" s="31"/>
      <c r="F326" s="31"/>
      <c r="G326" s="32"/>
      <c r="H326" s="33"/>
      <c r="I326" s="35"/>
      <c r="J326" s="33"/>
      <c r="K326" s="34"/>
      <c r="L326" s="70"/>
      <c r="M326" s="62"/>
      <c r="N326" s="64"/>
      <c r="O326" s="63"/>
      <c r="P326" s="34"/>
      <c r="Q326" s="31"/>
      <c r="R326" s="31"/>
      <c r="S326" s="32"/>
      <c r="T326" s="33"/>
      <c r="U326" s="35"/>
      <c r="V326" s="33"/>
      <c r="W326" s="34"/>
      <c r="X326" s="74"/>
      <c r="Y326" s="62"/>
      <c r="Z326" s="64"/>
      <c r="AA326" s="63"/>
      <c r="AB326" s="34"/>
      <c r="AC326" s="31"/>
      <c r="AD326" s="31"/>
      <c r="AE326" s="32"/>
      <c r="AF326" s="33"/>
      <c r="AG326" s="35"/>
      <c r="AH326" s="33"/>
      <c r="AI326" s="34"/>
      <c r="AJ326" s="74"/>
      <c r="AK326" s="60"/>
      <c r="AL326" s="61"/>
      <c r="AM326" s="58">
        <f>'จัดรูปแบบ 4'!B322</f>
        <v>0</v>
      </c>
      <c r="AN326" s="59">
        <f>'จัดรูปแบบ 4'!A322</f>
        <v>0</v>
      </c>
      <c r="AO326" s="8">
        <f>SUMIF('ไตรมาส 1'!$A$7:$A$506,AN326,'ไตรมาส 1'!$D$7:$D$506)</f>
        <v>0</v>
      </c>
      <c r="AP326" s="8">
        <f>SUMIF('ไตรมาส 1'!$A$7:$A$506,AN326,'ไตรมาส 1'!$E$7:$E$506)</f>
        <v>0</v>
      </c>
      <c r="AQ326" s="8">
        <f>SUM(SUMIF('ไตรมาส 1'!$A$7:$A$506,'ไตรมาส 4'!AN326,'ไตรมาส 1'!$F$7:$F$506),SUMIF('ไตรมาส 1'!$M$7:$M$506,'ไตรมาส 4'!AN326,'ไตรมาส 1'!$R$7:$R$506),SUMIF('ไตรมาส 1'!$Y$7:$Y$506,'ไตรมาส 4'!AN326,'ไตรมาส 1'!$AD$7:$AD$506),SUMIF('ไตรมาส 2'!$A$7:$A$506,'ไตรมาส 4'!AN326,'ไตรมาส 2'!$F$7:$F$506),SUMIF('ไตรมาส 2'!$M$7:$M$506,'ไตรมาส 4'!AN326,'ไตรมาส 2'!$R$7:$R$506),SUMIF('ไตรมาส 2'!$Y$7:$Y$506,'ไตรมาส 4'!AN326,'ไตรมาส 2'!$AD$7:$AD$506),SUMIF('ไตรมาส 3'!$A$7:$A$506,'ไตรมาส 4'!AN326,'ไตรมาส 3'!$F$7:$F$506),SUMIF('ไตรมาส 3'!$M$7:$M$506,'ไตรมาส 4'!AN326,'ไตรมาส 3'!$R$7:$R$506),SUMIF('ไตรมาส 3'!$Y$7:$Y$506,'ไตรมาส 4'!AN326,'ไตรมาส 3'!$AD$7:$AD$506),SUMIF($A$7:$A$506,AN326,$F$7:$F$506),SUMIF($M$7:$M$506,AN326,$R$7:$R$506),SUMIF($Y$7:$Y$506,AN326,$AD$7:$AD$506))</f>
        <v>0</v>
      </c>
      <c r="AR326" s="8">
        <f>SUM(SUMIF('ไตรมาส 1'!$A$7:$A$506,'ไตรมาส 4'!AN326,'ไตรมาส 1'!$G$7:$G$506),SUMIF('ไตรมาส 1'!$M$7:$M$506,'ไตรมาส 4'!AN326,'ไตรมาส 1'!$S$7:$S$506),SUMIF('ไตรมาส 1'!$Y$7:$Y$506,'ไตรมาส 4'!AN326,'ไตรมาส 1'!$AE$7:$AE$506),SUMIF('ไตรมาส 2'!$A$7:$A$506,'ไตรมาส 4'!AN326,'ไตรมาส 2'!$G$7:$G$506),SUMIF('ไตรมาส 2'!$M$7:$M$506,'ไตรมาส 4'!AN326,'ไตรมาส 2'!$S$7:$S$506),SUMIF('ไตรมาส 2'!$Y$7:$Y$506,'ไตรมาส 4'!AN326,'ไตรมาส 2'!$AE$7:$AE$506),SUMIF('ไตรมาส 3'!$A$7:$A$506,'ไตรมาส 4'!AN326,'ไตรมาส 3'!$G$7:$G$506),SUMIF('ไตรมาส 3'!$M$7:$M$506,'ไตรมาส 4'!AN326,'ไตรมาส 3'!$S$7:$S$506),SUMIF('ไตรมาส 3'!$Y$7:$Y$506,'ไตรมาส 4'!AN326,'ไตรมาส 3'!$AE$7:$AE$506),SUMIF($A$7:$A$506,AN326,$G$7:$G$506),SUMIF($M$7:$M$506,AN326,$S$7:$S$506),SUMIF($Y$7:$Y$506,AN326,$AE$7:$AE$506))</f>
        <v>0</v>
      </c>
      <c r="AS326" s="8">
        <f t="shared" si="8"/>
        <v>0</v>
      </c>
      <c r="AT326" s="8">
        <f t="shared" si="9"/>
        <v>0</v>
      </c>
      <c r="AU326" s="12"/>
      <c r="AV326" s="12"/>
      <c r="AW326" s="80"/>
      <c r="AX326" s="49"/>
      <c r="AY326" s="49"/>
    </row>
    <row r="327" spans="1:51" s="57" customFormat="1" ht="24.75" thickTop="1" thickBot="1" x14ac:dyDescent="0.25">
      <c r="A327" s="62"/>
      <c r="B327" s="64"/>
      <c r="C327" s="63"/>
      <c r="D327" s="34"/>
      <c r="E327" s="31"/>
      <c r="F327" s="31"/>
      <c r="G327" s="32"/>
      <c r="H327" s="33"/>
      <c r="I327" s="35"/>
      <c r="J327" s="33"/>
      <c r="K327" s="34"/>
      <c r="L327" s="70"/>
      <c r="M327" s="62"/>
      <c r="N327" s="64"/>
      <c r="O327" s="63"/>
      <c r="P327" s="34"/>
      <c r="Q327" s="31"/>
      <c r="R327" s="31"/>
      <c r="S327" s="32"/>
      <c r="T327" s="33"/>
      <c r="U327" s="35"/>
      <c r="V327" s="33"/>
      <c r="W327" s="34"/>
      <c r="X327" s="74"/>
      <c r="Y327" s="62"/>
      <c r="Z327" s="64"/>
      <c r="AA327" s="63"/>
      <c r="AB327" s="34"/>
      <c r="AC327" s="31"/>
      <c r="AD327" s="31"/>
      <c r="AE327" s="32"/>
      <c r="AF327" s="33"/>
      <c r="AG327" s="35"/>
      <c r="AH327" s="33"/>
      <c r="AI327" s="34"/>
      <c r="AJ327" s="74"/>
      <c r="AK327" s="60"/>
      <c r="AL327" s="61"/>
      <c r="AM327" s="58">
        <f>'จัดรูปแบบ 4'!B323</f>
        <v>0</v>
      </c>
      <c r="AN327" s="59">
        <f>'จัดรูปแบบ 4'!A323</f>
        <v>0</v>
      </c>
      <c r="AO327" s="8">
        <f>SUMIF('ไตรมาส 1'!$A$7:$A$506,AN327,'ไตรมาส 1'!$D$7:$D$506)</f>
        <v>0</v>
      </c>
      <c r="AP327" s="8">
        <f>SUMIF('ไตรมาส 1'!$A$7:$A$506,AN327,'ไตรมาส 1'!$E$7:$E$506)</f>
        <v>0</v>
      </c>
      <c r="AQ327" s="8">
        <f>SUM(SUMIF('ไตรมาส 1'!$A$7:$A$506,'ไตรมาส 4'!AN327,'ไตรมาส 1'!$F$7:$F$506),SUMIF('ไตรมาส 1'!$M$7:$M$506,'ไตรมาส 4'!AN327,'ไตรมาส 1'!$R$7:$R$506),SUMIF('ไตรมาส 1'!$Y$7:$Y$506,'ไตรมาส 4'!AN327,'ไตรมาส 1'!$AD$7:$AD$506),SUMIF('ไตรมาส 2'!$A$7:$A$506,'ไตรมาส 4'!AN327,'ไตรมาส 2'!$F$7:$F$506),SUMIF('ไตรมาส 2'!$M$7:$M$506,'ไตรมาส 4'!AN327,'ไตรมาส 2'!$R$7:$R$506),SUMIF('ไตรมาส 2'!$Y$7:$Y$506,'ไตรมาส 4'!AN327,'ไตรมาส 2'!$AD$7:$AD$506),SUMIF('ไตรมาส 3'!$A$7:$A$506,'ไตรมาส 4'!AN327,'ไตรมาส 3'!$F$7:$F$506),SUMIF('ไตรมาส 3'!$M$7:$M$506,'ไตรมาส 4'!AN327,'ไตรมาส 3'!$R$7:$R$506),SUMIF('ไตรมาส 3'!$Y$7:$Y$506,'ไตรมาส 4'!AN327,'ไตรมาส 3'!$AD$7:$AD$506),SUMIF($A$7:$A$506,AN327,$F$7:$F$506),SUMIF($M$7:$M$506,AN327,$R$7:$R$506),SUMIF($Y$7:$Y$506,AN327,$AD$7:$AD$506))</f>
        <v>0</v>
      </c>
      <c r="AR327" s="8">
        <f>SUM(SUMIF('ไตรมาส 1'!$A$7:$A$506,'ไตรมาส 4'!AN327,'ไตรมาส 1'!$G$7:$G$506),SUMIF('ไตรมาส 1'!$M$7:$M$506,'ไตรมาส 4'!AN327,'ไตรมาส 1'!$S$7:$S$506),SUMIF('ไตรมาส 1'!$Y$7:$Y$506,'ไตรมาส 4'!AN327,'ไตรมาส 1'!$AE$7:$AE$506),SUMIF('ไตรมาส 2'!$A$7:$A$506,'ไตรมาส 4'!AN327,'ไตรมาส 2'!$G$7:$G$506),SUMIF('ไตรมาส 2'!$M$7:$M$506,'ไตรมาส 4'!AN327,'ไตรมาส 2'!$S$7:$S$506),SUMIF('ไตรมาส 2'!$Y$7:$Y$506,'ไตรมาส 4'!AN327,'ไตรมาส 2'!$AE$7:$AE$506),SUMIF('ไตรมาส 3'!$A$7:$A$506,'ไตรมาส 4'!AN327,'ไตรมาส 3'!$G$7:$G$506),SUMIF('ไตรมาส 3'!$M$7:$M$506,'ไตรมาส 4'!AN327,'ไตรมาส 3'!$S$7:$S$506),SUMIF('ไตรมาส 3'!$Y$7:$Y$506,'ไตรมาส 4'!AN327,'ไตรมาส 3'!$AE$7:$AE$506),SUMIF($A$7:$A$506,AN327,$G$7:$G$506),SUMIF($M$7:$M$506,AN327,$S$7:$S$506),SUMIF($Y$7:$Y$506,AN327,$AE$7:$AE$506))</f>
        <v>0</v>
      </c>
      <c r="AS327" s="8">
        <f t="shared" si="8"/>
        <v>0</v>
      </c>
      <c r="AT327" s="8">
        <f t="shared" si="9"/>
        <v>0</v>
      </c>
      <c r="AU327" s="12"/>
      <c r="AV327" s="12"/>
      <c r="AW327" s="80"/>
      <c r="AX327" s="49"/>
      <c r="AY327" s="49"/>
    </row>
    <row r="328" spans="1:51" s="57" customFormat="1" ht="24.75" thickTop="1" thickBot="1" x14ac:dyDescent="0.25">
      <c r="A328" s="62"/>
      <c r="B328" s="64"/>
      <c r="C328" s="63"/>
      <c r="D328" s="34"/>
      <c r="E328" s="31"/>
      <c r="F328" s="31"/>
      <c r="G328" s="32"/>
      <c r="H328" s="33"/>
      <c r="I328" s="35"/>
      <c r="J328" s="33"/>
      <c r="K328" s="34"/>
      <c r="L328" s="70"/>
      <c r="M328" s="62"/>
      <c r="N328" s="64"/>
      <c r="O328" s="63"/>
      <c r="P328" s="34"/>
      <c r="Q328" s="31"/>
      <c r="R328" s="31"/>
      <c r="S328" s="32"/>
      <c r="T328" s="33"/>
      <c r="U328" s="35"/>
      <c r="V328" s="33"/>
      <c r="W328" s="34"/>
      <c r="X328" s="74"/>
      <c r="Y328" s="62"/>
      <c r="Z328" s="64"/>
      <c r="AA328" s="63"/>
      <c r="AB328" s="34"/>
      <c r="AC328" s="31"/>
      <c r="AD328" s="31"/>
      <c r="AE328" s="32"/>
      <c r="AF328" s="33"/>
      <c r="AG328" s="35"/>
      <c r="AH328" s="33"/>
      <c r="AI328" s="34"/>
      <c r="AJ328" s="74"/>
      <c r="AK328" s="60"/>
      <c r="AL328" s="61"/>
      <c r="AM328" s="58">
        <f>'จัดรูปแบบ 4'!B324</f>
        <v>0</v>
      </c>
      <c r="AN328" s="59">
        <f>'จัดรูปแบบ 4'!A324</f>
        <v>0</v>
      </c>
      <c r="AO328" s="8">
        <f>SUMIF('ไตรมาส 1'!$A$7:$A$506,AN328,'ไตรมาส 1'!$D$7:$D$506)</f>
        <v>0</v>
      </c>
      <c r="AP328" s="8">
        <f>SUMIF('ไตรมาส 1'!$A$7:$A$506,AN328,'ไตรมาส 1'!$E$7:$E$506)</f>
        <v>0</v>
      </c>
      <c r="AQ328" s="8">
        <f>SUM(SUMIF('ไตรมาส 1'!$A$7:$A$506,'ไตรมาส 4'!AN328,'ไตรมาส 1'!$F$7:$F$506),SUMIF('ไตรมาส 1'!$M$7:$M$506,'ไตรมาส 4'!AN328,'ไตรมาส 1'!$R$7:$R$506),SUMIF('ไตรมาส 1'!$Y$7:$Y$506,'ไตรมาส 4'!AN328,'ไตรมาส 1'!$AD$7:$AD$506),SUMIF('ไตรมาส 2'!$A$7:$A$506,'ไตรมาส 4'!AN328,'ไตรมาส 2'!$F$7:$F$506),SUMIF('ไตรมาส 2'!$M$7:$M$506,'ไตรมาส 4'!AN328,'ไตรมาส 2'!$R$7:$R$506),SUMIF('ไตรมาส 2'!$Y$7:$Y$506,'ไตรมาส 4'!AN328,'ไตรมาส 2'!$AD$7:$AD$506),SUMIF('ไตรมาส 3'!$A$7:$A$506,'ไตรมาส 4'!AN328,'ไตรมาส 3'!$F$7:$F$506),SUMIF('ไตรมาส 3'!$M$7:$M$506,'ไตรมาส 4'!AN328,'ไตรมาส 3'!$R$7:$R$506),SUMIF('ไตรมาส 3'!$Y$7:$Y$506,'ไตรมาส 4'!AN328,'ไตรมาส 3'!$AD$7:$AD$506),SUMIF($A$7:$A$506,AN328,$F$7:$F$506),SUMIF($M$7:$M$506,AN328,$R$7:$R$506),SUMIF($Y$7:$Y$506,AN328,$AD$7:$AD$506))</f>
        <v>0</v>
      </c>
      <c r="AR328" s="8">
        <f>SUM(SUMIF('ไตรมาส 1'!$A$7:$A$506,'ไตรมาส 4'!AN328,'ไตรมาส 1'!$G$7:$G$506),SUMIF('ไตรมาส 1'!$M$7:$M$506,'ไตรมาส 4'!AN328,'ไตรมาส 1'!$S$7:$S$506),SUMIF('ไตรมาส 1'!$Y$7:$Y$506,'ไตรมาส 4'!AN328,'ไตรมาส 1'!$AE$7:$AE$506),SUMIF('ไตรมาส 2'!$A$7:$A$506,'ไตรมาส 4'!AN328,'ไตรมาส 2'!$G$7:$G$506),SUMIF('ไตรมาส 2'!$M$7:$M$506,'ไตรมาส 4'!AN328,'ไตรมาส 2'!$S$7:$S$506),SUMIF('ไตรมาส 2'!$Y$7:$Y$506,'ไตรมาส 4'!AN328,'ไตรมาส 2'!$AE$7:$AE$506),SUMIF('ไตรมาส 3'!$A$7:$A$506,'ไตรมาส 4'!AN328,'ไตรมาส 3'!$G$7:$G$506),SUMIF('ไตรมาส 3'!$M$7:$M$506,'ไตรมาส 4'!AN328,'ไตรมาส 3'!$S$7:$S$506),SUMIF('ไตรมาส 3'!$Y$7:$Y$506,'ไตรมาส 4'!AN328,'ไตรมาส 3'!$AE$7:$AE$506),SUMIF($A$7:$A$506,AN328,$G$7:$G$506),SUMIF($M$7:$M$506,AN328,$S$7:$S$506),SUMIF($Y$7:$Y$506,AN328,$AE$7:$AE$506))</f>
        <v>0</v>
      </c>
      <c r="AS328" s="8">
        <f t="shared" ref="AS328:AS391" si="10">SUMIF($Y$7:$Y$506,AN328,$AG$7:$AG$506)</f>
        <v>0</v>
      </c>
      <c r="AT328" s="8">
        <f t="shared" ref="AT328:AT391" si="11">SUMIF($Y$7:$Y$506,AN328,$AI$7:$AI$506)</f>
        <v>0</v>
      </c>
      <c r="AU328" s="12"/>
      <c r="AV328" s="12"/>
      <c r="AW328" s="80"/>
      <c r="AX328" s="49"/>
      <c r="AY328" s="49"/>
    </row>
    <row r="329" spans="1:51" s="57" customFormat="1" ht="24.75" thickTop="1" thickBot="1" x14ac:dyDescent="0.25">
      <c r="A329" s="62"/>
      <c r="B329" s="64"/>
      <c r="C329" s="63"/>
      <c r="D329" s="34"/>
      <c r="E329" s="31"/>
      <c r="F329" s="31"/>
      <c r="G329" s="32"/>
      <c r="H329" s="33"/>
      <c r="I329" s="35"/>
      <c r="J329" s="33"/>
      <c r="K329" s="34"/>
      <c r="L329" s="70"/>
      <c r="M329" s="62"/>
      <c r="N329" s="64"/>
      <c r="O329" s="63"/>
      <c r="P329" s="34"/>
      <c r="Q329" s="31"/>
      <c r="R329" s="31"/>
      <c r="S329" s="32"/>
      <c r="T329" s="33"/>
      <c r="U329" s="35"/>
      <c r="V329" s="33"/>
      <c r="W329" s="34"/>
      <c r="X329" s="74"/>
      <c r="Y329" s="62"/>
      <c r="Z329" s="64"/>
      <c r="AA329" s="63"/>
      <c r="AB329" s="34"/>
      <c r="AC329" s="31"/>
      <c r="AD329" s="31"/>
      <c r="AE329" s="32"/>
      <c r="AF329" s="33"/>
      <c r="AG329" s="35"/>
      <c r="AH329" s="33"/>
      <c r="AI329" s="34"/>
      <c r="AJ329" s="74"/>
      <c r="AK329" s="60"/>
      <c r="AL329" s="61"/>
      <c r="AM329" s="58">
        <f>'จัดรูปแบบ 4'!B325</f>
        <v>0</v>
      </c>
      <c r="AN329" s="59">
        <f>'จัดรูปแบบ 4'!A325</f>
        <v>0</v>
      </c>
      <c r="AO329" s="8">
        <f>SUMIF('ไตรมาส 1'!$A$7:$A$506,AN329,'ไตรมาส 1'!$D$7:$D$506)</f>
        <v>0</v>
      </c>
      <c r="AP329" s="8">
        <f>SUMIF('ไตรมาส 1'!$A$7:$A$506,AN329,'ไตรมาส 1'!$E$7:$E$506)</f>
        <v>0</v>
      </c>
      <c r="AQ329" s="8">
        <f>SUM(SUMIF('ไตรมาส 1'!$A$7:$A$506,'ไตรมาส 4'!AN329,'ไตรมาส 1'!$F$7:$F$506),SUMIF('ไตรมาส 1'!$M$7:$M$506,'ไตรมาส 4'!AN329,'ไตรมาส 1'!$R$7:$R$506),SUMIF('ไตรมาส 1'!$Y$7:$Y$506,'ไตรมาส 4'!AN329,'ไตรมาส 1'!$AD$7:$AD$506),SUMIF('ไตรมาส 2'!$A$7:$A$506,'ไตรมาส 4'!AN329,'ไตรมาส 2'!$F$7:$F$506),SUMIF('ไตรมาส 2'!$M$7:$M$506,'ไตรมาส 4'!AN329,'ไตรมาส 2'!$R$7:$R$506),SUMIF('ไตรมาส 2'!$Y$7:$Y$506,'ไตรมาส 4'!AN329,'ไตรมาส 2'!$AD$7:$AD$506),SUMIF('ไตรมาส 3'!$A$7:$A$506,'ไตรมาส 4'!AN329,'ไตรมาส 3'!$F$7:$F$506),SUMIF('ไตรมาส 3'!$M$7:$M$506,'ไตรมาส 4'!AN329,'ไตรมาส 3'!$R$7:$R$506),SUMIF('ไตรมาส 3'!$Y$7:$Y$506,'ไตรมาส 4'!AN329,'ไตรมาส 3'!$AD$7:$AD$506),SUMIF($A$7:$A$506,AN329,$F$7:$F$506),SUMIF($M$7:$M$506,AN329,$R$7:$R$506),SUMIF($Y$7:$Y$506,AN329,$AD$7:$AD$506))</f>
        <v>0</v>
      </c>
      <c r="AR329" s="8">
        <f>SUM(SUMIF('ไตรมาส 1'!$A$7:$A$506,'ไตรมาส 4'!AN329,'ไตรมาส 1'!$G$7:$G$506),SUMIF('ไตรมาส 1'!$M$7:$M$506,'ไตรมาส 4'!AN329,'ไตรมาส 1'!$S$7:$S$506),SUMIF('ไตรมาส 1'!$Y$7:$Y$506,'ไตรมาส 4'!AN329,'ไตรมาส 1'!$AE$7:$AE$506),SUMIF('ไตรมาส 2'!$A$7:$A$506,'ไตรมาส 4'!AN329,'ไตรมาส 2'!$G$7:$G$506),SUMIF('ไตรมาส 2'!$M$7:$M$506,'ไตรมาส 4'!AN329,'ไตรมาส 2'!$S$7:$S$506),SUMIF('ไตรมาส 2'!$Y$7:$Y$506,'ไตรมาส 4'!AN329,'ไตรมาส 2'!$AE$7:$AE$506),SUMIF('ไตรมาส 3'!$A$7:$A$506,'ไตรมาส 4'!AN329,'ไตรมาส 3'!$G$7:$G$506),SUMIF('ไตรมาส 3'!$M$7:$M$506,'ไตรมาส 4'!AN329,'ไตรมาส 3'!$S$7:$S$506),SUMIF('ไตรมาส 3'!$Y$7:$Y$506,'ไตรมาส 4'!AN329,'ไตรมาส 3'!$AE$7:$AE$506),SUMIF($A$7:$A$506,AN329,$G$7:$G$506),SUMIF($M$7:$M$506,AN329,$S$7:$S$506),SUMIF($Y$7:$Y$506,AN329,$AE$7:$AE$506))</f>
        <v>0</v>
      </c>
      <c r="AS329" s="8">
        <f t="shared" si="10"/>
        <v>0</v>
      </c>
      <c r="AT329" s="8">
        <f t="shared" si="11"/>
        <v>0</v>
      </c>
      <c r="AU329" s="12"/>
      <c r="AV329" s="12"/>
      <c r="AW329" s="80"/>
      <c r="AX329" s="49"/>
      <c r="AY329" s="49"/>
    </row>
    <row r="330" spans="1:51" s="57" customFormat="1" ht="24.75" thickTop="1" thickBot="1" x14ac:dyDescent="0.25">
      <c r="A330" s="62"/>
      <c r="B330" s="64"/>
      <c r="C330" s="63"/>
      <c r="D330" s="34"/>
      <c r="E330" s="31"/>
      <c r="F330" s="31"/>
      <c r="G330" s="32"/>
      <c r="H330" s="33"/>
      <c r="I330" s="35"/>
      <c r="J330" s="33"/>
      <c r="K330" s="34"/>
      <c r="L330" s="70"/>
      <c r="M330" s="62"/>
      <c r="N330" s="64"/>
      <c r="O330" s="63"/>
      <c r="P330" s="34"/>
      <c r="Q330" s="31"/>
      <c r="R330" s="31"/>
      <c r="S330" s="32"/>
      <c r="T330" s="33"/>
      <c r="U330" s="35"/>
      <c r="V330" s="33"/>
      <c r="W330" s="34"/>
      <c r="X330" s="74"/>
      <c r="Y330" s="62"/>
      <c r="Z330" s="64"/>
      <c r="AA330" s="63"/>
      <c r="AB330" s="34"/>
      <c r="AC330" s="31"/>
      <c r="AD330" s="31"/>
      <c r="AE330" s="32"/>
      <c r="AF330" s="33"/>
      <c r="AG330" s="35"/>
      <c r="AH330" s="33"/>
      <c r="AI330" s="34"/>
      <c r="AJ330" s="74"/>
      <c r="AK330" s="60"/>
      <c r="AL330" s="61"/>
      <c r="AM330" s="58">
        <f>'จัดรูปแบบ 4'!B326</f>
        <v>0</v>
      </c>
      <c r="AN330" s="59">
        <f>'จัดรูปแบบ 4'!A326</f>
        <v>0</v>
      </c>
      <c r="AO330" s="8">
        <f>SUMIF('ไตรมาส 1'!$A$7:$A$506,AN330,'ไตรมาส 1'!$D$7:$D$506)</f>
        <v>0</v>
      </c>
      <c r="AP330" s="8">
        <f>SUMIF('ไตรมาส 1'!$A$7:$A$506,AN330,'ไตรมาส 1'!$E$7:$E$506)</f>
        <v>0</v>
      </c>
      <c r="AQ330" s="8">
        <f>SUM(SUMIF('ไตรมาส 1'!$A$7:$A$506,'ไตรมาส 4'!AN330,'ไตรมาส 1'!$F$7:$F$506),SUMIF('ไตรมาส 1'!$M$7:$M$506,'ไตรมาส 4'!AN330,'ไตรมาส 1'!$R$7:$R$506),SUMIF('ไตรมาส 1'!$Y$7:$Y$506,'ไตรมาส 4'!AN330,'ไตรมาส 1'!$AD$7:$AD$506),SUMIF('ไตรมาส 2'!$A$7:$A$506,'ไตรมาส 4'!AN330,'ไตรมาส 2'!$F$7:$F$506),SUMIF('ไตรมาส 2'!$M$7:$M$506,'ไตรมาส 4'!AN330,'ไตรมาส 2'!$R$7:$R$506),SUMIF('ไตรมาส 2'!$Y$7:$Y$506,'ไตรมาส 4'!AN330,'ไตรมาส 2'!$AD$7:$AD$506),SUMIF('ไตรมาส 3'!$A$7:$A$506,'ไตรมาส 4'!AN330,'ไตรมาส 3'!$F$7:$F$506),SUMIF('ไตรมาส 3'!$M$7:$M$506,'ไตรมาส 4'!AN330,'ไตรมาส 3'!$R$7:$R$506),SUMIF('ไตรมาส 3'!$Y$7:$Y$506,'ไตรมาส 4'!AN330,'ไตรมาส 3'!$AD$7:$AD$506),SUMIF($A$7:$A$506,AN330,$F$7:$F$506),SUMIF($M$7:$M$506,AN330,$R$7:$R$506),SUMIF($Y$7:$Y$506,AN330,$AD$7:$AD$506))</f>
        <v>0</v>
      </c>
      <c r="AR330" s="8">
        <f>SUM(SUMIF('ไตรมาส 1'!$A$7:$A$506,'ไตรมาส 4'!AN330,'ไตรมาส 1'!$G$7:$G$506),SUMIF('ไตรมาส 1'!$M$7:$M$506,'ไตรมาส 4'!AN330,'ไตรมาส 1'!$S$7:$S$506),SUMIF('ไตรมาส 1'!$Y$7:$Y$506,'ไตรมาส 4'!AN330,'ไตรมาส 1'!$AE$7:$AE$506),SUMIF('ไตรมาส 2'!$A$7:$A$506,'ไตรมาส 4'!AN330,'ไตรมาส 2'!$G$7:$G$506),SUMIF('ไตรมาส 2'!$M$7:$M$506,'ไตรมาส 4'!AN330,'ไตรมาส 2'!$S$7:$S$506),SUMIF('ไตรมาส 2'!$Y$7:$Y$506,'ไตรมาส 4'!AN330,'ไตรมาส 2'!$AE$7:$AE$506),SUMIF('ไตรมาส 3'!$A$7:$A$506,'ไตรมาส 4'!AN330,'ไตรมาส 3'!$G$7:$G$506),SUMIF('ไตรมาส 3'!$M$7:$M$506,'ไตรมาส 4'!AN330,'ไตรมาส 3'!$S$7:$S$506),SUMIF('ไตรมาส 3'!$Y$7:$Y$506,'ไตรมาส 4'!AN330,'ไตรมาส 3'!$AE$7:$AE$506),SUMIF($A$7:$A$506,AN330,$G$7:$G$506),SUMIF($M$7:$M$506,AN330,$S$7:$S$506),SUMIF($Y$7:$Y$506,AN330,$AE$7:$AE$506))</f>
        <v>0</v>
      </c>
      <c r="AS330" s="8">
        <f t="shared" si="10"/>
        <v>0</v>
      </c>
      <c r="AT330" s="8">
        <f t="shared" si="11"/>
        <v>0</v>
      </c>
      <c r="AU330" s="12"/>
      <c r="AV330" s="12"/>
      <c r="AW330" s="80"/>
      <c r="AX330" s="49"/>
      <c r="AY330" s="49"/>
    </row>
    <row r="331" spans="1:51" s="57" customFormat="1" ht="24.75" thickTop="1" thickBot="1" x14ac:dyDescent="0.25">
      <c r="A331" s="62"/>
      <c r="B331" s="64"/>
      <c r="C331" s="63"/>
      <c r="D331" s="34"/>
      <c r="E331" s="31"/>
      <c r="F331" s="31"/>
      <c r="G331" s="32"/>
      <c r="H331" s="33"/>
      <c r="I331" s="35"/>
      <c r="J331" s="33"/>
      <c r="K331" s="34"/>
      <c r="L331" s="70"/>
      <c r="M331" s="62"/>
      <c r="N331" s="64"/>
      <c r="O331" s="63"/>
      <c r="P331" s="34"/>
      <c r="Q331" s="31"/>
      <c r="R331" s="31"/>
      <c r="S331" s="32"/>
      <c r="T331" s="33"/>
      <c r="U331" s="35"/>
      <c r="V331" s="33"/>
      <c r="W331" s="34"/>
      <c r="X331" s="74"/>
      <c r="Y331" s="62"/>
      <c r="Z331" s="64"/>
      <c r="AA331" s="63"/>
      <c r="AB331" s="34"/>
      <c r="AC331" s="31"/>
      <c r="AD331" s="31"/>
      <c r="AE331" s="32"/>
      <c r="AF331" s="33"/>
      <c r="AG331" s="35"/>
      <c r="AH331" s="33"/>
      <c r="AI331" s="34"/>
      <c r="AJ331" s="74"/>
      <c r="AK331" s="60"/>
      <c r="AL331" s="61"/>
      <c r="AM331" s="58">
        <f>'จัดรูปแบบ 4'!B327</f>
        <v>0</v>
      </c>
      <c r="AN331" s="59">
        <f>'จัดรูปแบบ 4'!A327</f>
        <v>0</v>
      </c>
      <c r="AO331" s="8">
        <f>SUMIF('ไตรมาส 1'!$A$7:$A$506,AN331,'ไตรมาส 1'!$D$7:$D$506)</f>
        <v>0</v>
      </c>
      <c r="AP331" s="8">
        <f>SUMIF('ไตรมาส 1'!$A$7:$A$506,AN331,'ไตรมาส 1'!$E$7:$E$506)</f>
        <v>0</v>
      </c>
      <c r="AQ331" s="8">
        <f>SUM(SUMIF('ไตรมาส 1'!$A$7:$A$506,'ไตรมาส 4'!AN331,'ไตรมาส 1'!$F$7:$F$506),SUMIF('ไตรมาส 1'!$M$7:$M$506,'ไตรมาส 4'!AN331,'ไตรมาส 1'!$R$7:$R$506),SUMIF('ไตรมาส 1'!$Y$7:$Y$506,'ไตรมาส 4'!AN331,'ไตรมาส 1'!$AD$7:$AD$506),SUMIF('ไตรมาส 2'!$A$7:$A$506,'ไตรมาส 4'!AN331,'ไตรมาส 2'!$F$7:$F$506),SUMIF('ไตรมาส 2'!$M$7:$M$506,'ไตรมาส 4'!AN331,'ไตรมาส 2'!$R$7:$R$506),SUMIF('ไตรมาส 2'!$Y$7:$Y$506,'ไตรมาส 4'!AN331,'ไตรมาส 2'!$AD$7:$AD$506),SUMIF('ไตรมาส 3'!$A$7:$A$506,'ไตรมาส 4'!AN331,'ไตรมาส 3'!$F$7:$F$506),SUMIF('ไตรมาส 3'!$M$7:$M$506,'ไตรมาส 4'!AN331,'ไตรมาส 3'!$R$7:$R$506),SUMIF('ไตรมาส 3'!$Y$7:$Y$506,'ไตรมาส 4'!AN331,'ไตรมาส 3'!$AD$7:$AD$506),SUMIF($A$7:$A$506,AN331,$F$7:$F$506),SUMIF($M$7:$M$506,AN331,$R$7:$R$506),SUMIF($Y$7:$Y$506,AN331,$AD$7:$AD$506))</f>
        <v>0</v>
      </c>
      <c r="AR331" s="8">
        <f>SUM(SUMIF('ไตรมาส 1'!$A$7:$A$506,'ไตรมาส 4'!AN331,'ไตรมาส 1'!$G$7:$G$506),SUMIF('ไตรมาส 1'!$M$7:$M$506,'ไตรมาส 4'!AN331,'ไตรมาส 1'!$S$7:$S$506),SUMIF('ไตรมาส 1'!$Y$7:$Y$506,'ไตรมาส 4'!AN331,'ไตรมาส 1'!$AE$7:$AE$506),SUMIF('ไตรมาส 2'!$A$7:$A$506,'ไตรมาส 4'!AN331,'ไตรมาส 2'!$G$7:$G$506),SUMIF('ไตรมาส 2'!$M$7:$M$506,'ไตรมาส 4'!AN331,'ไตรมาส 2'!$S$7:$S$506),SUMIF('ไตรมาส 2'!$Y$7:$Y$506,'ไตรมาส 4'!AN331,'ไตรมาส 2'!$AE$7:$AE$506),SUMIF('ไตรมาส 3'!$A$7:$A$506,'ไตรมาส 4'!AN331,'ไตรมาส 3'!$G$7:$G$506),SUMIF('ไตรมาส 3'!$M$7:$M$506,'ไตรมาส 4'!AN331,'ไตรมาส 3'!$S$7:$S$506),SUMIF('ไตรมาส 3'!$Y$7:$Y$506,'ไตรมาส 4'!AN331,'ไตรมาส 3'!$AE$7:$AE$506),SUMIF($A$7:$A$506,AN331,$G$7:$G$506),SUMIF($M$7:$M$506,AN331,$S$7:$S$506),SUMIF($Y$7:$Y$506,AN331,$AE$7:$AE$506))</f>
        <v>0</v>
      </c>
      <c r="AS331" s="8">
        <f t="shared" si="10"/>
        <v>0</v>
      </c>
      <c r="AT331" s="8">
        <f t="shared" si="11"/>
        <v>0</v>
      </c>
      <c r="AU331" s="12"/>
      <c r="AV331" s="12"/>
      <c r="AW331" s="80"/>
      <c r="AX331" s="49"/>
      <c r="AY331" s="49"/>
    </row>
    <row r="332" spans="1:51" s="57" customFormat="1" ht="24.75" thickTop="1" thickBot="1" x14ac:dyDescent="0.25">
      <c r="A332" s="62"/>
      <c r="B332" s="64"/>
      <c r="C332" s="63"/>
      <c r="D332" s="34"/>
      <c r="E332" s="31"/>
      <c r="F332" s="31"/>
      <c r="G332" s="32"/>
      <c r="H332" s="33"/>
      <c r="I332" s="35"/>
      <c r="J332" s="33"/>
      <c r="K332" s="34"/>
      <c r="L332" s="70"/>
      <c r="M332" s="62"/>
      <c r="N332" s="64"/>
      <c r="O332" s="63"/>
      <c r="P332" s="34"/>
      <c r="Q332" s="31"/>
      <c r="R332" s="31"/>
      <c r="S332" s="32"/>
      <c r="T332" s="33"/>
      <c r="U332" s="35"/>
      <c r="V332" s="33"/>
      <c r="W332" s="34"/>
      <c r="X332" s="74"/>
      <c r="Y332" s="62"/>
      <c r="Z332" s="64"/>
      <c r="AA332" s="63"/>
      <c r="AB332" s="34"/>
      <c r="AC332" s="31"/>
      <c r="AD332" s="31"/>
      <c r="AE332" s="32"/>
      <c r="AF332" s="33"/>
      <c r="AG332" s="35"/>
      <c r="AH332" s="33"/>
      <c r="AI332" s="34"/>
      <c r="AJ332" s="74"/>
      <c r="AK332" s="60"/>
      <c r="AL332" s="61"/>
      <c r="AM332" s="58">
        <f>'จัดรูปแบบ 4'!B328</f>
        <v>0</v>
      </c>
      <c r="AN332" s="59">
        <f>'จัดรูปแบบ 4'!A328</f>
        <v>0</v>
      </c>
      <c r="AO332" s="8">
        <f>SUMIF('ไตรมาส 1'!$A$7:$A$506,AN332,'ไตรมาส 1'!$D$7:$D$506)</f>
        <v>0</v>
      </c>
      <c r="AP332" s="8">
        <f>SUMIF('ไตรมาส 1'!$A$7:$A$506,AN332,'ไตรมาส 1'!$E$7:$E$506)</f>
        <v>0</v>
      </c>
      <c r="AQ332" s="8">
        <f>SUM(SUMIF('ไตรมาส 1'!$A$7:$A$506,'ไตรมาส 4'!AN332,'ไตรมาส 1'!$F$7:$F$506),SUMIF('ไตรมาส 1'!$M$7:$M$506,'ไตรมาส 4'!AN332,'ไตรมาส 1'!$R$7:$R$506),SUMIF('ไตรมาส 1'!$Y$7:$Y$506,'ไตรมาส 4'!AN332,'ไตรมาส 1'!$AD$7:$AD$506),SUMIF('ไตรมาส 2'!$A$7:$A$506,'ไตรมาส 4'!AN332,'ไตรมาส 2'!$F$7:$F$506),SUMIF('ไตรมาส 2'!$M$7:$M$506,'ไตรมาส 4'!AN332,'ไตรมาส 2'!$R$7:$R$506),SUMIF('ไตรมาส 2'!$Y$7:$Y$506,'ไตรมาส 4'!AN332,'ไตรมาส 2'!$AD$7:$AD$506),SUMIF('ไตรมาส 3'!$A$7:$A$506,'ไตรมาส 4'!AN332,'ไตรมาส 3'!$F$7:$F$506),SUMIF('ไตรมาส 3'!$M$7:$M$506,'ไตรมาส 4'!AN332,'ไตรมาส 3'!$R$7:$R$506),SUMIF('ไตรมาส 3'!$Y$7:$Y$506,'ไตรมาส 4'!AN332,'ไตรมาส 3'!$AD$7:$AD$506),SUMIF($A$7:$A$506,AN332,$F$7:$F$506),SUMIF($M$7:$M$506,AN332,$R$7:$R$506),SUMIF($Y$7:$Y$506,AN332,$AD$7:$AD$506))</f>
        <v>0</v>
      </c>
      <c r="AR332" s="8">
        <f>SUM(SUMIF('ไตรมาส 1'!$A$7:$A$506,'ไตรมาส 4'!AN332,'ไตรมาส 1'!$G$7:$G$506),SUMIF('ไตรมาส 1'!$M$7:$M$506,'ไตรมาส 4'!AN332,'ไตรมาส 1'!$S$7:$S$506),SUMIF('ไตรมาส 1'!$Y$7:$Y$506,'ไตรมาส 4'!AN332,'ไตรมาส 1'!$AE$7:$AE$506),SUMIF('ไตรมาส 2'!$A$7:$A$506,'ไตรมาส 4'!AN332,'ไตรมาส 2'!$G$7:$G$506),SUMIF('ไตรมาส 2'!$M$7:$M$506,'ไตรมาส 4'!AN332,'ไตรมาส 2'!$S$7:$S$506),SUMIF('ไตรมาส 2'!$Y$7:$Y$506,'ไตรมาส 4'!AN332,'ไตรมาส 2'!$AE$7:$AE$506),SUMIF('ไตรมาส 3'!$A$7:$A$506,'ไตรมาส 4'!AN332,'ไตรมาส 3'!$G$7:$G$506),SUMIF('ไตรมาส 3'!$M$7:$M$506,'ไตรมาส 4'!AN332,'ไตรมาส 3'!$S$7:$S$506),SUMIF('ไตรมาส 3'!$Y$7:$Y$506,'ไตรมาส 4'!AN332,'ไตรมาส 3'!$AE$7:$AE$506),SUMIF($A$7:$A$506,AN332,$G$7:$G$506),SUMIF($M$7:$M$506,AN332,$S$7:$S$506),SUMIF($Y$7:$Y$506,AN332,$AE$7:$AE$506))</f>
        <v>0</v>
      </c>
      <c r="AS332" s="8">
        <f t="shared" si="10"/>
        <v>0</v>
      </c>
      <c r="AT332" s="8">
        <f t="shared" si="11"/>
        <v>0</v>
      </c>
      <c r="AU332" s="12"/>
      <c r="AV332" s="12"/>
      <c r="AW332" s="80"/>
      <c r="AX332" s="49"/>
      <c r="AY332" s="49"/>
    </row>
    <row r="333" spans="1:51" s="57" customFormat="1" ht="24.75" thickTop="1" thickBot="1" x14ac:dyDescent="0.25">
      <c r="A333" s="62"/>
      <c r="B333" s="64"/>
      <c r="C333" s="63"/>
      <c r="D333" s="34"/>
      <c r="E333" s="31"/>
      <c r="F333" s="31"/>
      <c r="G333" s="32"/>
      <c r="H333" s="33"/>
      <c r="I333" s="35"/>
      <c r="J333" s="33"/>
      <c r="K333" s="34"/>
      <c r="L333" s="70"/>
      <c r="M333" s="62"/>
      <c r="N333" s="64"/>
      <c r="O333" s="63"/>
      <c r="P333" s="34"/>
      <c r="Q333" s="31"/>
      <c r="R333" s="31"/>
      <c r="S333" s="32"/>
      <c r="T333" s="33"/>
      <c r="U333" s="35"/>
      <c r="V333" s="33"/>
      <c r="W333" s="34"/>
      <c r="X333" s="74"/>
      <c r="Y333" s="62"/>
      <c r="Z333" s="64"/>
      <c r="AA333" s="63"/>
      <c r="AB333" s="34"/>
      <c r="AC333" s="31"/>
      <c r="AD333" s="31"/>
      <c r="AE333" s="32"/>
      <c r="AF333" s="33"/>
      <c r="AG333" s="35"/>
      <c r="AH333" s="33"/>
      <c r="AI333" s="34"/>
      <c r="AJ333" s="74"/>
      <c r="AK333" s="60"/>
      <c r="AL333" s="61"/>
      <c r="AM333" s="58">
        <f>'จัดรูปแบบ 4'!B329</f>
        <v>0</v>
      </c>
      <c r="AN333" s="59">
        <f>'จัดรูปแบบ 4'!A329</f>
        <v>0</v>
      </c>
      <c r="AO333" s="8">
        <f>SUMIF('ไตรมาส 1'!$A$7:$A$506,AN333,'ไตรมาส 1'!$D$7:$D$506)</f>
        <v>0</v>
      </c>
      <c r="AP333" s="8">
        <f>SUMIF('ไตรมาส 1'!$A$7:$A$506,AN333,'ไตรมาส 1'!$E$7:$E$506)</f>
        <v>0</v>
      </c>
      <c r="AQ333" s="8">
        <f>SUM(SUMIF('ไตรมาส 1'!$A$7:$A$506,'ไตรมาส 4'!AN333,'ไตรมาส 1'!$F$7:$F$506),SUMIF('ไตรมาส 1'!$M$7:$M$506,'ไตรมาส 4'!AN333,'ไตรมาส 1'!$R$7:$R$506),SUMIF('ไตรมาส 1'!$Y$7:$Y$506,'ไตรมาส 4'!AN333,'ไตรมาส 1'!$AD$7:$AD$506),SUMIF('ไตรมาส 2'!$A$7:$A$506,'ไตรมาส 4'!AN333,'ไตรมาส 2'!$F$7:$F$506),SUMIF('ไตรมาส 2'!$M$7:$M$506,'ไตรมาส 4'!AN333,'ไตรมาส 2'!$R$7:$R$506),SUMIF('ไตรมาส 2'!$Y$7:$Y$506,'ไตรมาส 4'!AN333,'ไตรมาส 2'!$AD$7:$AD$506),SUMIF('ไตรมาส 3'!$A$7:$A$506,'ไตรมาส 4'!AN333,'ไตรมาส 3'!$F$7:$F$506),SUMIF('ไตรมาส 3'!$M$7:$M$506,'ไตรมาส 4'!AN333,'ไตรมาส 3'!$R$7:$R$506),SUMIF('ไตรมาส 3'!$Y$7:$Y$506,'ไตรมาส 4'!AN333,'ไตรมาส 3'!$AD$7:$AD$506),SUMIF($A$7:$A$506,AN333,$F$7:$F$506),SUMIF($M$7:$M$506,AN333,$R$7:$R$506),SUMIF($Y$7:$Y$506,AN333,$AD$7:$AD$506))</f>
        <v>0</v>
      </c>
      <c r="AR333" s="8">
        <f>SUM(SUMIF('ไตรมาส 1'!$A$7:$A$506,'ไตรมาส 4'!AN333,'ไตรมาส 1'!$G$7:$G$506),SUMIF('ไตรมาส 1'!$M$7:$M$506,'ไตรมาส 4'!AN333,'ไตรมาส 1'!$S$7:$S$506),SUMIF('ไตรมาส 1'!$Y$7:$Y$506,'ไตรมาส 4'!AN333,'ไตรมาส 1'!$AE$7:$AE$506),SUMIF('ไตรมาส 2'!$A$7:$A$506,'ไตรมาส 4'!AN333,'ไตรมาส 2'!$G$7:$G$506),SUMIF('ไตรมาส 2'!$M$7:$M$506,'ไตรมาส 4'!AN333,'ไตรมาส 2'!$S$7:$S$506),SUMIF('ไตรมาส 2'!$Y$7:$Y$506,'ไตรมาส 4'!AN333,'ไตรมาส 2'!$AE$7:$AE$506),SUMIF('ไตรมาส 3'!$A$7:$A$506,'ไตรมาส 4'!AN333,'ไตรมาส 3'!$G$7:$G$506),SUMIF('ไตรมาส 3'!$M$7:$M$506,'ไตรมาส 4'!AN333,'ไตรมาส 3'!$S$7:$S$506),SUMIF('ไตรมาส 3'!$Y$7:$Y$506,'ไตรมาส 4'!AN333,'ไตรมาส 3'!$AE$7:$AE$506),SUMIF($A$7:$A$506,AN333,$G$7:$G$506),SUMIF($M$7:$M$506,AN333,$S$7:$S$506),SUMIF($Y$7:$Y$506,AN333,$AE$7:$AE$506))</f>
        <v>0</v>
      </c>
      <c r="AS333" s="8">
        <f t="shared" si="10"/>
        <v>0</v>
      </c>
      <c r="AT333" s="8">
        <f t="shared" si="11"/>
        <v>0</v>
      </c>
      <c r="AU333" s="12"/>
      <c r="AV333" s="12"/>
      <c r="AW333" s="80"/>
      <c r="AX333" s="49"/>
      <c r="AY333" s="49"/>
    </row>
    <row r="334" spans="1:51" s="57" customFormat="1" ht="24.75" thickTop="1" thickBot="1" x14ac:dyDescent="0.25">
      <c r="A334" s="62"/>
      <c r="B334" s="64"/>
      <c r="C334" s="63"/>
      <c r="D334" s="34"/>
      <c r="E334" s="31"/>
      <c r="F334" s="31"/>
      <c r="G334" s="32"/>
      <c r="H334" s="33"/>
      <c r="I334" s="35"/>
      <c r="J334" s="33"/>
      <c r="K334" s="34"/>
      <c r="L334" s="70"/>
      <c r="M334" s="62"/>
      <c r="N334" s="64"/>
      <c r="O334" s="63"/>
      <c r="P334" s="34"/>
      <c r="Q334" s="31"/>
      <c r="R334" s="31"/>
      <c r="S334" s="32"/>
      <c r="T334" s="33"/>
      <c r="U334" s="35"/>
      <c r="V334" s="33"/>
      <c r="W334" s="34"/>
      <c r="X334" s="74"/>
      <c r="Y334" s="62"/>
      <c r="Z334" s="64"/>
      <c r="AA334" s="63"/>
      <c r="AB334" s="34"/>
      <c r="AC334" s="31"/>
      <c r="AD334" s="31"/>
      <c r="AE334" s="32"/>
      <c r="AF334" s="33"/>
      <c r="AG334" s="35"/>
      <c r="AH334" s="33"/>
      <c r="AI334" s="34"/>
      <c r="AJ334" s="74"/>
      <c r="AK334" s="60"/>
      <c r="AL334" s="61"/>
      <c r="AM334" s="58">
        <f>'จัดรูปแบบ 4'!B330</f>
        <v>0</v>
      </c>
      <c r="AN334" s="59">
        <f>'จัดรูปแบบ 4'!A330</f>
        <v>0</v>
      </c>
      <c r="AO334" s="8">
        <f>SUMIF('ไตรมาส 1'!$A$7:$A$506,AN334,'ไตรมาส 1'!$D$7:$D$506)</f>
        <v>0</v>
      </c>
      <c r="AP334" s="8">
        <f>SUMIF('ไตรมาส 1'!$A$7:$A$506,AN334,'ไตรมาส 1'!$E$7:$E$506)</f>
        <v>0</v>
      </c>
      <c r="AQ334" s="8">
        <f>SUM(SUMIF('ไตรมาส 1'!$A$7:$A$506,'ไตรมาส 4'!AN334,'ไตรมาส 1'!$F$7:$F$506),SUMIF('ไตรมาส 1'!$M$7:$M$506,'ไตรมาส 4'!AN334,'ไตรมาส 1'!$R$7:$R$506),SUMIF('ไตรมาส 1'!$Y$7:$Y$506,'ไตรมาส 4'!AN334,'ไตรมาส 1'!$AD$7:$AD$506),SUMIF('ไตรมาส 2'!$A$7:$A$506,'ไตรมาส 4'!AN334,'ไตรมาส 2'!$F$7:$F$506),SUMIF('ไตรมาส 2'!$M$7:$M$506,'ไตรมาส 4'!AN334,'ไตรมาส 2'!$R$7:$R$506),SUMIF('ไตรมาส 2'!$Y$7:$Y$506,'ไตรมาส 4'!AN334,'ไตรมาส 2'!$AD$7:$AD$506),SUMIF('ไตรมาส 3'!$A$7:$A$506,'ไตรมาส 4'!AN334,'ไตรมาส 3'!$F$7:$F$506),SUMIF('ไตรมาส 3'!$M$7:$M$506,'ไตรมาส 4'!AN334,'ไตรมาส 3'!$R$7:$R$506),SUMIF('ไตรมาส 3'!$Y$7:$Y$506,'ไตรมาส 4'!AN334,'ไตรมาส 3'!$AD$7:$AD$506),SUMIF($A$7:$A$506,AN334,$F$7:$F$506),SUMIF($M$7:$M$506,AN334,$R$7:$R$506),SUMIF($Y$7:$Y$506,AN334,$AD$7:$AD$506))</f>
        <v>0</v>
      </c>
      <c r="AR334" s="8">
        <f>SUM(SUMIF('ไตรมาส 1'!$A$7:$A$506,'ไตรมาส 4'!AN334,'ไตรมาส 1'!$G$7:$G$506),SUMIF('ไตรมาส 1'!$M$7:$M$506,'ไตรมาส 4'!AN334,'ไตรมาส 1'!$S$7:$S$506),SUMIF('ไตรมาส 1'!$Y$7:$Y$506,'ไตรมาส 4'!AN334,'ไตรมาส 1'!$AE$7:$AE$506),SUMIF('ไตรมาส 2'!$A$7:$A$506,'ไตรมาส 4'!AN334,'ไตรมาส 2'!$G$7:$G$506),SUMIF('ไตรมาส 2'!$M$7:$M$506,'ไตรมาส 4'!AN334,'ไตรมาส 2'!$S$7:$S$506),SUMIF('ไตรมาส 2'!$Y$7:$Y$506,'ไตรมาส 4'!AN334,'ไตรมาส 2'!$AE$7:$AE$506),SUMIF('ไตรมาส 3'!$A$7:$A$506,'ไตรมาส 4'!AN334,'ไตรมาส 3'!$G$7:$G$506),SUMIF('ไตรมาส 3'!$M$7:$M$506,'ไตรมาส 4'!AN334,'ไตรมาส 3'!$S$7:$S$506),SUMIF('ไตรมาส 3'!$Y$7:$Y$506,'ไตรมาส 4'!AN334,'ไตรมาส 3'!$AE$7:$AE$506),SUMIF($A$7:$A$506,AN334,$G$7:$G$506),SUMIF($M$7:$M$506,AN334,$S$7:$S$506),SUMIF($Y$7:$Y$506,AN334,$AE$7:$AE$506))</f>
        <v>0</v>
      </c>
      <c r="AS334" s="8">
        <f t="shared" si="10"/>
        <v>0</v>
      </c>
      <c r="AT334" s="8">
        <f t="shared" si="11"/>
        <v>0</v>
      </c>
      <c r="AU334" s="12"/>
      <c r="AV334" s="12"/>
      <c r="AW334" s="80"/>
      <c r="AX334" s="49"/>
      <c r="AY334" s="49"/>
    </row>
    <row r="335" spans="1:51" s="57" customFormat="1" ht="24.75" thickTop="1" thickBot="1" x14ac:dyDescent="0.25">
      <c r="A335" s="62"/>
      <c r="B335" s="64"/>
      <c r="C335" s="63"/>
      <c r="D335" s="34"/>
      <c r="E335" s="31"/>
      <c r="F335" s="31"/>
      <c r="G335" s="32"/>
      <c r="H335" s="33"/>
      <c r="I335" s="35"/>
      <c r="J335" s="33"/>
      <c r="K335" s="34"/>
      <c r="L335" s="70"/>
      <c r="M335" s="62"/>
      <c r="N335" s="64"/>
      <c r="O335" s="63"/>
      <c r="P335" s="34"/>
      <c r="Q335" s="31"/>
      <c r="R335" s="31"/>
      <c r="S335" s="32"/>
      <c r="T335" s="33"/>
      <c r="U335" s="35"/>
      <c r="V335" s="33"/>
      <c r="W335" s="34"/>
      <c r="X335" s="74"/>
      <c r="Y335" s="62"/>
      <c r="Z335" s="64"/>
      <c r="AA335" s="63"/>
      <c r="AB335" s="34"/>
      <c r="AC335" s="31"/>
      <c r="AD335" s="31"/>
      <c r="AE335" s="32"/>
      <c r="AF335" s="33"/>
      <c r="AG335" s="35"/>
      <c r="AH335" s="33"/>
      <c r="AI335" s="34"/>
      <c r="AJ335" s="74"/>
      <c r="AK335" s="60"/>
      <c r="AL335" s="61"/>
      <c r="AM335" s="58">
        <f>'จัดรูปแบบ 4'!B331</f>
        <v>0</v>
      </c>
      <c r="AN335" s="59">
        <f>'จัดรูปแบบ 4'!A331</f>
        <v>0</v>
      </c>
      <c r="AO335" s="8">
        <f>SUMIF('ไตรมาส 1'!$A$7:$A$506,AN335,'ไตรมาส 1'!$D$7:$D$506)</f>
        <v>0</v>
      </c>
      <c r="AP335" s="8">
        <f>SUMIF('ไตรมาส 1'!$A$7:$A$506,AN335,'ไตรมาส 1'!$E$7:$E$506)</f>
        <v>0</v>
      </c>
      <c r="AQ335" s="8">
        <f>SUM(SUMIF('ไตรมาส 1'!$A$7:$A$506,'ไตรมาส 4'!AN335,'ไตรมาส 1'!$F$7:$F$506),SUMIF('ไตรมาส 1'!$M$7:$M$506,'ไตรมาส 4'!AN335,'ไตรมาส 1'!$R$7:$R$506),SUMIF('ไตรมาส 1'!$Y$7:$Y$506,'ไตรมาส 4'!AN335,'ไตรมาส 1'!$AD$7:$AD$506),SUMIF('ไตรมาส 2'!$A$7:$A$506,'ไตรมาส 4'!AN335,'ไตรมาส 2'!$F$7:$F$506),SUMIF('ไตรมาส 2'!$M$7:$M$506,'ไตรมาส 4'!AN335,'ไตรมาส 2'!$R$7:$R$506),SUMIF('ไตรมาส 2'!$Y$7:$Y$506,'ไตรมาส 4'!AN335,'ไตรมาส 2'!$AD$7:$AD$506),SUMIF('ไตรมาส 3'!$A$7:$A$506,'ไตรมาส 4'!AN335,'ไตรมาส 3'!$F$7:$F$506),SUMIF('ไตรมาส 3'!$M$7:$M$506,'ไตรมาส 4'!AN335,'ไตรมาส 3'!$R$7:$R$506),SUMIF('ไตรมาส 3'!$Y$7:$Y$506,'ไตรมาส 4'!AN335,'ไตรมาส 3'!$AD$7:$AD$506),SUMIF($A$7:$A$506,AN335,$F$7:$F$506),SUMIF($M$7:$M$506,AN335,$R$7:$R$506),SUMIF($Y$7:$Y$506,AN335,$AD$7:$AD$506))</f>
        <v>0</v>
      </c>
      <c r="AR335" s="8">
        <f>SUM(SUMIF('ไตรมาส 1'!$A$7:$A$506,'ไตรมาส 4'!AN335,'ไตรมาส 1'!$G$7:$G$506),SUMIF('ไตรมาส 1'!$M$7:$M$506,'ไตรมาส 4'!AN335,'ไตรมาส 1'!$S$7:$S$506),SUMIF('ไตรมาส 1'!$Y$7:$Y$506,'ไตรมาส 4'!AN335,'ไตรมาส 1'!$AE$7:$AE$506),SUMIF('ไตรมาส 2'!$A$7:$A$506,'ไตรมาส 4'!AN335,'ไตรมาส 2'!$G$7:$G$506),SUMIF('ไตรมาส 2'!$M$7:$M$506,'ไตรมาส 4'!AN335,'ไตรมาส 2'!$S$7:$S$506),SUMIF('ไตรมาส 2'!$Y$7:$Y$506,'ไตรมาส 4'!AN335,'ไตรมาส 2'!$AE$7:$AE$506),SUMIF('ไตรมาส 3'!$A$7:$A$506,'ไตรมาส 4'!AN335,'ไตรมาส 3'!$G$7:$G$506),SUMIF('ไตรมาส 3'!$M$7:$M$506,'ไตรมาส 4'!AN335,'ไตรมาส 3'!$S$7:$S$506),SUMIF('ไตรมาส 3'!$Y$7:$Y$506,'ไตรมาส 4'!AN335,'ไตรมาส 3'!$AE$7:$AE$506),SUMIF($A$7:$A$506,AN335,$G$7:$G$506),SUMIF($M$7:$M$506,AN335,$S$7:$S$506),SUMIF($Y$7:$Y$506,AN335,$AE$7:$AE$506))</f>
        <v>0</v>
      </c>
      <c r="AS335" s="8">
        <f t="shared" si="10"/>
        <v>0</v>
      </c>
      <c r="AT335" s="8">
        <f t="shared" si="11"/>
        <v>0</v>
      </c>
      <c r="AU335" s="12"/>
      <c r="AV335" s="12"/>
      <c r="AW335" s="80"/>
      <c r="AX335" s="49"/>
      <c r="AY335" s="49"/>
    </row>
    <row r="336" spans="1:51" s="57" customFormat="1" ht="24.75" thickTop="1" thickBot="1" x14ac:dyDescent="0.25">
      <c r="A336" s="62"/>
      <c r="B336" s="64"/>
      <c r="C336" s="63"/>
      <c r="D336" s="34"/>
      <c r="E336" s="31"/>
      <c r="F336" s="31"/>
      <c r="G336" s="32"/>
      <c r="H336" s="33"/>
      <c r="I336" s="35"/>
      <c r="J336" s="33"/>
      <c r="K336" s="34"/>
      <c r="L336" s="70"/>
      <c r="M336" s="62"/>
      <c r="N336" s="64"/>
      <c r="O336" s="63"/>
      <c r="P336" s="34"/>
      <c r="Q336" s="31"/>
      <c r="R336" s="31"/>
      <c r="S336" s="32"/>
      <c r="T336" s="33"/>
      <c r="U336" s="35"/>
      <c r="V336" s="33"/>
      <c r="W336" s="34"/>
      <c r="X336" s="74"/>
      <c r="Y336" s="62"/>
      <c r="Z336" s="64"/>
      <c r="AA336" s="63"/>
      <c r="AB336" s="34"/>
      <c r="AC336" s="31"/>
      <c r="AD336" s="31"/>
      <c r="AE336" s="32"/>
      <c r="AF336" s="33"/>
      <c r="AG336" s="35"/>
      <c r="AH336" s="33"/>
      <c r="AI336" s="34"/>
      <c r="AJ336" s="74"/>
      <c r="AK336" s="60"/>
      <c r="AL336" s="61"/>
      <c r="AM336" s="58">
        <f>'จัดรูปแบบ 4'!B332</f>
        <v>0</v>
      </c>
      <c r="AN336" s="59">
        <f>'จัดรูปแบบ 4'!A332</f>
        <v>0</v>
      </c>
      <c r="AO336" s="8">
        <f>SUMIF('ไตรมาส 1'!$A$7:$A$506,AN336,'ไตรมาส 1'!$D$7:$D$506)</f>
        <v>0</v>
      </c>
      <c r="AP336" s="8">
        <f>SUMIF('ไตรมาส 1'!$A$7:$A$506,AN336,'ไตรมาส 1'!$E$7:$E$506)</f>
        <v>0</v>
      </c>
      <c r="AQ336" s="8">
        <f>SUM(SUMIF('ไตรมาส 1'!$A$7:$A$506,'ไตรมาส 4'!AN336,'ไตรมาส 1'!$F$7:$F$506),SUMIF('ไตรมาส 1'!$M$7:$M$506,'ไตรมาส 4'!AN336,'ไตรมาส 1'!$R$7:$R$506),SUMIF('ไตรมาส 1'!$Y$7:$Y$506,'ไตรมาส 4'!AN336,'ไตรมาส 1'!$AD$7:$AD$506),SUMIF('ไตรมาส 2'!$A$7:$A$506,'ไตรมาส 4'!AN336,'ไตรมาส 2'!$F$7:$F$506),SUMIF('ไตรมาส 2'!$M$7:$M$506,'ไตรมาส 4'!AN336,'ไตรมาส 2'!$R$7:$R$506),SUMIF('ไตรมาส 2'!$Y$7:$Y$506,'ไตรมาส 4'!AN336,'ไตรมาส 2'!$AD$7:$AD$506),SUMIF('ไตรมาส 3'!$A$7:$A$506,'ไตรมาส 4'!AN336,'ไตรมาส 3'!$F$7:$F$506),SUMIF('ไตรมาส 3'!$M$7:$M$506,'ไตรมาส 4'!AN336,'ไตรมาส 3'!$R$7:$R$506),SUMIF('ไตรมาส 3'!$Y$7:$Y$506,'ไตรมาส 4'!AN336,'ไตรมาส 3'!$AD$7:$AD$506),SUMIF($A$7:$A$506,AN336,$F$7:$F$506),SUMIF($M$7:$M$506,AN336,$R$7:$R$506),SUMIF($Y$7:$Y$506,AN336,$AD$7:$AD$506))</f>
        <v>0</v>
      </c>
      <c r="AR336" s="8">
        <f>SUM(SUMIF('ไตรมาส 1'!$A$7:$A$506,'ไตรมาส 4'!AN336,'ไตรมาส 1'!$G$7:$G$506),SUMIF('ไตรมาส 1'!$M$7:$M$506,'ไตรมาส 4'!AN336,'ไตรมาส 1'!$S$7:$S$506),SUMIF('ไตรมาส 1'!$Y$7:$Y$506,'ไตรมาส 4'!AN336,'ไตรมาส 1'!$AE$7:$AE$506),SUMIF('ไตรมาส 2'!$A$7:$A$506,'ไตรมาส 4'!AN336,'ไตรมาส 2'!$G$7:$G$506),SUMIF('ไตรมาส 2'!$M$7:$M$506,'ไตรมาส 4'!AN336,'ไตรมาส 2'!$S$7:$S$506),SUMIF('ไตรมาส 2'!$Y$7:$Y$506,'ไตรมาส 4'!AN336,'ไตรมาส 2'!$AE$7:$AE$506),SUMIF('ไตรมาส 3'!$A$7:$A$506,'ไตรมาส 4'!AN336,'ไตรมาส 3'!$G$7:$G$506),SUMIF('ไตรมาส 3'!$M$7:$M$506,'ไตรมาส 4'!AN336,'ไตรมาส 3'!$S$7:$S$506),SUMIF('ไตรมาส 3'!$Y$7:$Y$506,'ไตรมาส 4'!AN336,'ไตรมาส 3'!$AE$7:$AE$506),SUMIF($A$7:$A$506,AN336,$G$7:$G$506),SUMIF($M$7:$M$506,AN336,$S$7:$S$506),SUMIF($Y$7:$Y$506,AN336,$AE$7:$AE$506))</f>
        <v>0</v>
      </c>
      <c r="AS336" s="8">
        <f t="shared" si="10"/>
        <v>0</v>
      </c>
      <c r="AT336" s="8">
        <f t="shared" si="11"/>
        <v>0</v>
      </c>
      <c r="AU336" s="12"/>
      <c r="AV336" s="12"/>
      <c r="AW336" s="80"/>
      <c r="AX336" s="49"/>
      <c r="AY336" s="49"/>
    </row>
    <row r="337" spans="1:51" s="57" customFormat="1" ht="24.75" thickTop="1" thickBot="1" x14ac:dyDescent="0.25">
      <c r="A337" s="62"/>
      <c r="B337" s="64"/>
      <c r="C337" s="63"/>
      <c r="D337" s="34"/>
      <c r="E337" s="31"/>
      <c r="F337" s="31"/>
      <c r="G337" s="32"/>
      <c r="H337" s="33"/>
      <c r="I337" s="35"/>
      <c r="J337" s="33"/>
      <c r="K337" s="34"/>
      <c r="L337" s="70"/>
      <c r="M337" s="62"/>
      <c r="N337" s="64"/>
      <c r="O337" s="63"/>
      <c r="P337" s="34"/>
      <c r="Q337" s="31"/>
      <c r="R337" s="31"/>
      <c r="S337" s="32"/>
      <c r="T337" s="33"/>
      <c r="U337" s="35"/>
      <c r="V337" s="33"/>
      <c r="W337" s="34"/>
      <c r="X337" s="74"/>
      <c r="Y337" s="62"/>
      <c r="Z337" s="64"/>
      <c r="AA337" s="63"/>
      <c r="AB337" s="34"/>
      <c r="AC337" s="31"/>
      <c r="AD337" s="31"/>
      <c r="AE337" s="32"/>
      <c r="AF337" s="33"/>
      <c r="AG337" s="35"/>
      <c r="AH337" s="33"/>
      <c r="AI337" s="34"/>
      <c r="AJ337" s="74"/>
      <c r="AK337" s="60"/>
      <c r="AL337" s="61"/>
      <c r="AM337" s="58">
        <f>'จัดรูปแบบ 4'!B333</f>
        <v>0</v>
      </c>
      <c r="AN337" s="59">
        <f>'จัดรูปแบบ 4'!A333</f>
        <v>0</v>
      </c>
      <c r="AO337" s="8">
        <f>SUMIF('ไตรมาส 1'!$A$7:$A$506,AN337,'ไตรมาส 1'!$D$7:$D$506)</f>
        <v>0</v>
      </c>
      <c r="AP337" s="8">
        <f>SUMIF('ไตรมาส 1'!$A$7:$A$506,AN337,'ไตรมาส 1'!$E$7:$E$506)</f>
        <v>0</v>
      </c>
      <c r="AQ337" s="8">
        <f>SUM(SUMIF('ไตรมาส 1'!$A$7:$A$506,'ไตรมาส 4'!AN337,'ไตรมาส 1'!$F$7:$F$506),SUMIF('ไตรมาส 1'!$M$7:$M$506,'ไตรมาส 4'!AN337,'ไตรมาส 1'!$R$7:$R$506),SUMIF('ไตรมาส 1'!$Y$7:$Y$506,'ไตรมาส 4'!AN337,'ไตรมาส 1'!$AD$7:$AD$506),SUMIF('ไตรมาส 2'!$A$7:$A$506,'ไตรมาส 4'!AN337,'ไตรมาส 2'!$F$7:$F$506),SUMIF('ไตรมาส 2'!$M$7:$M$506,'ไตรมาส 4'!AN337,'ไตรมาส 2'!$R$7:$R$506),SUMIF('ไตรมาส 2'!$Y$7:$Y$506,'ไตรมาส 4'!AN337,'ไตรมาส 2'!$AD$7:$AD$506),SUMIF('ไตรมาส 3'!$A$7:$A$506,'ไตรมาส 4'!AN337,'ไตรมาส 3'!$F$7:$F$506),SUMIF('ไตรมาส 3'!$M$7:$M$506,'ไตรมาส 4'!AN337,'ไตรมาส 3'!$R$7:$R$506),SUMIF('ไตรมาส 3'!$Y$7:$Y$506,'ไตรมาส 4'!AN337,'ไตรมาส 3'!$AD$7:$AD$506),SUMIF($A$7:$A$506,AN337,$F$7:$F$506),SUMIF($M$7:$M$506,AN337,$R$7:$R$506),SUMIF($Y$7:$Y$506,AN337,$AD$7:$AD$506))</f>
        <v>0</v>
      </c>
      <c r="AR337" s="8">
        <f>SUM(SUMIF('ไตรมาส 1'!$A$7:$A$506,'ไตรมาส 4'!AN337,'ไตรมาส 1'!$G$7:$G$506),SUMIF('ไตรมาส 1'!$M$7:$M$506,'ไตรมาส 4'!AN337,'ไตรมาส 1'!$S$7:$S$506),SUMIF('ไตรมาส 1'!$Y$7:$Y$506,'ไตรมาส 4'!AN337,'ไตรมาส 1'!$AE$7:$AE$506),SUMIF('ไตรมาส 2'!$A$7:$A$506,'ไตรมาส 4'!AN337,'ไตรมาส 2'!$G$7:$G$506),SUMIF('ไตรมาส 2'!$M$7:$M$506,'ไตรมาส 4'!AN337,'ไตรมาส 2'!$S$7:$S$506),SUMIF('ไตรมาส 2'!$Y$7:$Y$506,'ไตรมาส 4'!AN337,'ไตรมาส 2'!$AE$7:$AE$506),SUMIF('ไตรมาส 3'!$A$7:$A$506,'ไตรมาส 4'!AN337,'ไตรมาส 3'!$G$7:$G$506),SUMIF('ไตรมาส 3'!$M$7:$M$506,'ไตรมาส 4'!AN337,'ไตรมาส 3'!$S$7:$S$506),SUMIF('ไตรมาส 3'!$Y$7:$Y$506,'ไตรมาส 4'!AN337,'ไตรมาส 3'!$AE$7:$AE$506),SUMIF($A$7:$A$506,AN337,$G$7:$G$506),SUMIF($M$7:$M$506,AN337,$S$7:$S$506),SUMIF($Y$7:$Y$506,AN337,$AE$7:$AE$506))</f>
        <v>0</v>
      </c>
      <c r="AS337" s="8">
        <f t="shared" si="10"/>
        <v>0</v>
      </c>
      <c r="AT337" s="8">
        <f t="shared" si="11"/>
        <v>0</v>
      </c>
      <c r="AU337" s="12"/>
      <c r="AV337" s="12"/>
      <c r="AW337" s="80"/>
      <c r="AX337" s="49"/>
      <c r="AY337" s="49"/>
    </row>
    <row r="338" spans="1:51" s="57" customFormat="1" ht="24.75" thickTop="1" thickBot="1" x14ac:dyDescent="0.25">
      <c r="A338" s="62"/>
      <c r="B338" s="64"/>
      <c r="C338" s="63"/>
      <c r="D338" s="34"/>
      <c r="E338" s="31"/>
      <c r="F338" s="31"/>
      <c r="G338" s="32"/>
      <c r="H338" s="33"/>
      <c r="I338" s="35"/>
      <c r="J338" s="33"/>
      <c r="K338" s="34"/>
      <c r="L338" s="70"/>
      <c r="M338" s="62"/>
      <c r="N338" s="64"/>
      <c r="O338" s="63"/>
      <c r="P338" s="34"/>
      <c r="Q338" s="31"/>
      <c r="R338" s="31"/>
      <c r="S338" s="32"/>
      <c r="T338" s="33"/>
      <c r="U338" s="35"/>
      <c r="V338" s="33"/>
      <c r="W338" s="34"/>
      <c r="X338" s="74"/>
      <c r="Y338" s="62"/>
      <c r="Z338" s="64"/>
      <c r="AA338" s="63"/>
      <c r="AB338" s="34"/>
      <c r="AC338" s="31"/>
      <c r="AD338" s="31"/>
      <c r="AE338" s="32"/>
      <c r="AF338" s="33"/>
      <c r="AG338" s="35"/>
      <c r="AH338" s="33"/>
      <c r="AI338" s="34"/>
      <c r="AJ338" s="74"/>
      <c r="AK338" s="60"/>
      <c r="AL338" s="61"/>
      <c r="AM338" s="58">
        <f>'จัดรูปแบบ 4'!B334</f>
        <v>0</v>
      </c>
      <c r="AN338" s="59">
        <f>'จัดรูปแบบ 4'!A334</f>
        <v>0</v>
      </c>
      <c r="AO338" s="8">
        <f>SUMIF('ไตรมาส 1'!$A$7:$A$506,AN338,'ไตรมาส 1'!$D$7:$D$506)</f>
        <v>0</v>
      </c>
      <c r="AP338" s="8">
        <f>SUMIF('ไตรมาส 1'!$A$7:$A$506,AN338,'ไตรมาส 1'!$E$7:$E$506)</f>
        <v>0</v>
      </c>
      <c r="AQ338" s="8">
        <f>SUM(SUMIF('ไตรมาส 1'!$A$7:$A$506,'ไตรมาส 4'!AN338,'ไตรมาส 1'!$F$7:$F$506),SUMIF('ไตรมาส 1'!$M$7:$M$506,'ไตรมาส 4'!AN338,'ไตรมาส 1'!$R$7:$R$506),SUMIF('ไตรมาส 1'!$Y$7:$Y$506,'ไตรมาส 4'!AN338,'ไตรมาส 1'!$AD$7:$AD$506),SUMIF('ไตรมาส 2'!$A$7:$A$506,'ไตรมาส 4'!AN338,'ไตรมาส 2'!$F$7:$F$506),SUMIF('ไตรมาส 2'!$M$7:$M$506,'ไตรมาส 4'!AN338,'ไตรมาส 2'!$R$7:$R$506),SUMIF('ไตรมาส 2'!$Y$7:$Y$506,'ไตรมาส 4'!AN338,'ไตรมาส 2'!$AD$7:$AD$506),SUMIF('ไตรมาส 3'!$A$7:$A$506,'ไตรมาส 4'!AN338,'ไตรมาส 3'!$F$7:$F$506),SUMIF('ไตรมาส 3'!$M$7:$M$506,'ไตรมาส 4'!AN338,'ไตรมาส 3'!$R$7:$R$506),SUMIF('ไตรมาส 3'!$Y$7:$Y$506,'ไตรมาส 4'!AN338,'ไตรมาส 3'!$AD$7:$AD$506),SUMIF($A$7:$A$506,AN338,$F$7:$F$506),SUMIF($M$7:$M$506,AN338,$R$7:$R$506),SUMIF($Y$7:$Y$506,AN338,$AD$7:$AD$506))</f>
        <v>0</v>
      </c>
      <c r="AR338" s="8">
        <f>SUM(SUMIF('ไตรมาส 1'!$A$7:$A$506,'ไตรมาส 4'!AN338,'ไตรมาส 1'!$G$7:$G$506),SUMIF('ไตรมาส 1'!$M$7:$M$506,'ไตรมาส 4'!AN338,'ไตรมาส 1'!$S$7:$S$506),SUMIF('ไตรมาส 1'!$Y$7:$Y$506,'ไตรมาส 4'!AN338,'ไตรมาส 1'!$AE$7:$AE$506),SUMIF('ไตรมาส 2'!$A$7:$A$506,'ไตรมาส 4'!AN338,'ไตรมาส 2'!$G$7:$G$506),SUMIF('ไตรมาส 2'!$M$7:$M$506,'ไตรมาส 4'!AN338,'ไตรมาส 2'!$S$7:$S$506),SUMIF('ไตรมาส 2'!$Y$7:$Y$506,'ไตรมาส 4'!AN338,'ไตรมาส 2'!$AE$7:$AE$506),SUMIF('ไตรมาส 3'!$A$7:$A$506,'ไตรมาส 4'!AN338,'ไตรมาส 3'!$G$7:$G$506),SUMIF('ไตรมาส 3'!$M$7:$M$506,'ไตรมาส 4'!AN338,'ไตรมาส 3'!$S$7:$S$506),SUMIF('ไตรมาส 3'!$Y$7:$Y$506,'ไตรมาส 4'!AN338,'ไตรมาส 3'!$AE$7:$AE$506),SUMIF($A$7:$A$506,AN338,$G$7:$G$506),SUMIF($M$7:$M$506,AN338,$S$7:$S$506),SUMIF($Y$7:$Y$506,AN338,$AE$7:$AE$506))</f>
        <v>0</v>
      </c>
      <c r="AS338" s="8">
        <f t="shared" si="10"/>
        <v>0</v>
      </c>
      <c r="AT338" s="8">
        <f t="shared" si="11"/>
        <v>0</v>
      </c>
      <c r="AU338" s="12"/>
      <c r="AV338" s="12"/>
      <c r="AW338" s="80"/>
      <c r="AX338" s="49"/>
      <c r="AY338" s="49"/>
    </row>
    <row r="339" spans="1:51" s="57" customFormat="1" ht="24.75" thickTop="1" thickBot="1" x14ac:dyDescent="0.25">
      <c r="A339" s="62"/>
      <c r="B339" s="64"/>
      <c r="C339" s="63"/>
      <c r="D339" s="34"/>
      <c r="E339" s="31"/>
      <c r="F339" s="31"/>
      <c r="G339" s="32"/>
      <c r="H339" s="33"/>
      <c r="I339" s="35"/>
      <c r="J339" s="33"/>
      <c r="K339" s="34"/>
      <c r="L339" s="70"/>
      <c r="M339" s="62"/>
      <c r="N339" s="64"/>
      <c r="O339" s="63"/>
      <c r="P339" s="34"/>
      <c r="Q339" s="31"/>
      <c r="R339" s="31"/>
      <c r="S339" s="32"/>
      <c r="T339" s="33"/>
      <c r="U339" s="35"/>
      <c r="V339" s="33"/>
      <c r="W339" s="34"/>
      <c r="X339" s="74"/>
      <c r="Y339" s="62"/>
      <c r="Z339" s="64"/>
      <c r="AA339" s="63"/>
      <c r="AB339" s="34"/>
      <c r="AC339" s="31"/>
      <c r="AD339" s="31"/>
      <c r="AE339" s="32"/>
      <c r="AF339" s="33"/>
      <c r="AG339" s="35"/>
      <c r="AH339" s="33"/>
      <c r="AI339" s="34"/>
      <c r="AJ339" s="74"/>
      <c r="AK339" s="60"/>
      <c r="AL339" s="61"/>
      <c r="AM339" s="58">
        <f>'จัดรูปแบบ 4'!B335</f>
        <v>0</v>
      </c>
      <c r="AN339" s="59">
        <f>'จัดรูปแบบ 4'!A335</f>
        <v>0</v>
      </c>
      <c r="AO339" s="8">
        <f>SUMIF('ไตรมาส 1'!$A$7:$A$506,AN339,'ไตรมาส 1'!$D$7:$D$506)</f>
        <v>0</v>
      </c>
      <c r="AP339" s="8">
        <f>SUMIF('ไตรมาส 1'!$A$7:$A$506,AN339,'ไตรมาส 1'!$E$7:$E$506)</f>
        <v>0</v>
      </c>
      <c r="AQ339" s="8">
        <f>SUM(SUMIF('ไตรมาส 1'!$A$7:$A$506,'ไตรมาส 4'!AN339,'ไตรมาส 1'!$F$7:$F$506),SUMIF('ไตรมาส 1'!$M$7:$M$506,'ไตรมาส 4'!AN339,'ไตรมาส 1'!$R$7:$R$506),SUMIF('ไตรมาส 1'!$Y$7:$Y$506,'ไตรมาส 4'!AN339,'ไตรมาส 1'!$AD$7:$AD$506),SUMIF('ไตรมาส 2'!$A$7:$A$506,'ไตรมาส 4'!AN339,'ไตรมาส 2'!$F$7:$F$506),SUMIF('ไตรมาส 2'!$M$7:$M$506,'ไตรมาส 4'!AN339,'ไตรมาส 2'!$R$7:$R$506),SUMIF('ไตรมาส 2'!$Y$7:$Y$506,'ไตรมาส 4'!AN339,'ไตรมาส 2'!$AD$7:$AD$506),SUMIF('ไตรมาส 3'!$A$7:$A$506,'ไตรมาส 4'!AN339,'ไตรมาส 3'!$F$7:$F$506),SUMIF('ไตรมาส 3'!$M$7:$M$506,'ไตรมาส 4'!AN339,'ไตรมาส 3'!$R$7:$R$506),SUMIF('ไตรมาส 3'!$Y$7:$Y$506,'ไตรมาส 4'!AN339,'ไตรมาส 3'!$AD$7:$AD$506),SUMIF($A$7:$A$506,AN339,$F$7:$F$506),SUMIF($M$7:$M$506,AN339,$R$7:$R$506),SUMIF($Y$7:$Y$506,AN339,$AD$7:$AD$506))</f>
        <v>0</v>
      </c>
      <c r="AR339" s="8">
        <f>SUM(SUMIF('ไตรมาส 1'!$A$7:$A$506,'ไตรมาส 4'!AN339,'ไตรมาส 1'!$G$7:$G$506),SUMIF('ไตรมาส 1'!$M$7:$M$506,'ไตรมาส 4'!AN339,'ไตรมาส 1'!$S$7:$S$506),SUMIF('ไตรมาส 1'!$Y$7:$Y$506,'ไตรมาส 4'!AN339,'ไตรมาส 1'!$AE$7:$AE$506),SUMIF('ไตรมาส 2'!$A$7:$A$506,'ไตรมาส 4'!AN339,'ไตรมาส 2'!$G$7:$G$506),SUMIF('ไตรมาส 2'!$M$7:$M$506,'ไตรมาส 4'!AN339,'ไตรมาส 2'!$S$7:$S$506),SUMIF('ไตรมาส 2'!$Y$7:$Y$506,'ไตรมาส 4'!AN339,'ไตรมาส 2'!$AE$7:$AE$506),SUMIF('ไตรมาส 3'!$A$7:$A$506,'ไตรมาส 4'!AN339,'ไตรมาส 3'!$G$7:$G$506),SUMIF('ไตรมาส 3'!$M$7:$M$506,'ไตรมาส 4'!AN339,'ไตรมาส 3'!$S$7:$S$506),SUMIF('ไตรมาส 3'!$Y$7:$Y$506,'ไตรมาส 4'!AN339,'ไตรมาส 3'!$AE$7:$AE$506),SUMIF($A$7:$A$506,AN339,$G$7:$G$506),SUMIF($M$7:$M$506,AN339,$S$7:$S$506),SUMIF($Y$7:$Y$506,AN339,$AE$7:$AE$506))</f>
        <v>0</v>
      </c>
      <c r="AS339" s="8">
        <f t="shared" si="10"/>
        <v>0</v>
      </c>
      <c r="AT339" s="8">
        <f t="shared" si="11"/>
        <v>0</v>
      </c>
      <c r="AU339" s="12"/>
      <c r="AV339" s="12"/>
      <c r="AW339" s="80"/>
      <c r="AX339" s="49"/>
      <c r="AY339" s="49"/>
    </row>
    <row r="340" spans="1:51" s="57" customFormat="1" ht="24.75" thickTop="1" thickBot="1" x14ac:dyDescent="0.25">
      <c r="A340" s="62"/>
      <c r="B340" s="64"/>
      <c r="C340" s="63"/>
      <c r="D340" s="34"/>
      <c r="E340" s="31"/>
      <c r="F340" s="31"/>
      <c r="G340" s="32"/>
      <c r="H340" s="33"/>
      <c r="I340" s="35"/>
      <c r="J340" s="33"/>
      <c r="K340" s="34"/>
      <c r="L340" s="70"/>
      <c r="M340" s="62"/>
      <c r="N340" s="64"/>
      <c r="O340" s="63"/>
      <c r="P340" s="34"/>
      <c r="Q340" s="31"/>
      <c r="R340" s="31"/>
      <c r="S340" s="32"/>
      <c r="T340" s="33"/>
      <c r="U340" s="35"/>
      <c r="V340" s="33"/>
      <c r="W340" s="34"/>
      <c r="X340" s="74"/>
      <c r="Y340" s="62"/>
      <c r="Z340" s="64"/>
      <c r="AA340" s="63"/>
      <c r="AB340" s="34"/>
      <c r="AC340" s="31"/>
      <c r="AD340" s="31"/>
      <c r="AE340" s="32"/>
      <c r="AF340" s="33"/>
      <c r="AG340" s="35"/>
      <c r="AH340" s="33"/>
      <c r="AI340" s="34"/>
      <c r="AJ340" s="74"/>
      <c r="AK340" s="60"/>
      <c r="AL340" s="61"/>
      <c r="AM340" s="58">
        <f>'จัดรูปแบบ 4'!B336</f>
        <v>0</v>
      </c>
      <c r="AN340" s="59">
        <f>'จัดรูปแบบ 4'!A336</f>
        <v>0</v>
      </c>
      <c r="AO340" s="8">
        <f>SUMIF('ไตรมาส 1'!$A$7:$A$506,AN340,'ไตรมาส 1'!$D$7:$D$506)</f>
        <v>0</v>
      </c>
      <c r="AP340" s="8">
        <f>SUMIF('ไตรมาส 1'!$A$7:$A$506,AN340,'ไตรมาส 1'!$E$7:$E$506)</f>
        <v>0</v>
      </c>
      <c r="AQ340" s="8">
        <f>SUM(SUMIF('ไตรมาส 1'!$A$7:$A$506,'ไตรมาส 4'!AN340,'ไตรมาส 1'!$F$7:$F$506),SUMIF('ไตรมาส 1'!$M$7:$M$506,'ไตรมาส 4'!AN340,'ไตรมาส 1'!$R$7:$R$506),SUMIF('ไตรมาส 1'!$Y$7:$Y$506,'ไตรมาส 4'!AN340,'ไตรมาส 1'!$AD$7:$AD$506),SUMIF('ไตรมาส 2'!$A$7:$A$506,'ไตรมาส 4'!AN340,'ไตรมาส 2'!$F$7:$F$506),SUMIF('ไตรมาส 2'!$M$7:$M$506,'ไตรมาส 4'!AN340,'ไตรมาส 2'!$R$7:$R$506),SUMIF('ไตรมาส 2'!$Y$7:$Y$506,'ไตรมาส 4'!AN340,'ไตรมาส 2'!$AD$7:$AD$506),SUMIF('ไตรมาส 3'!$A$7:$A$506,'ไตรมาส 4'!AN340,'ไตรมาส 3'!$F$7:$F$506),SUMIF('ไตรมาส 3'!$M$7:$M$506,'ไตรมาส 4'!AN340,'ไตรมาส 3'!$R$7:$R$506),SUMIF('ไตรมาส 3'!$Y$7:$Y$506,'ไตรมาส 4'!AN340,'ไตรมาส 3'!$AD$7:$AD$506),SUMIF($A$7:$A$506,AN340,$F$7:$F$506),SUMIF($M$7:$M$506,AN340,$R$7:$R$506),SUMIF($Y$7:$Y$506,AN340,$AD$7:$AD$506))</f>
        <v>0</v>
      </c>
      <c r="AR340" s="8">
        <f>SUM(SUMIF('ไตรมาส 1'!$A$7:$A$506,'ไตรมาส 4'!AN340,'ไตรมาส 1'!$G$7:$G$506),SUMIF('ไตรมาส 1'!$M$7:$M$506,'ไตรมาส 4'!AN340,'ไตรมาส 1'!$S$7:$S$506),SUMIF('ไตรมาส 1'!$Y$7:$Y$506,'ไตรมาส 4'!AN340,'ไตรมาส 1'!$AE$7:$AE$506),SUMIF('ไตรมาส 2'!$A$7:$A$506,'ไตรมาส 4'!AN340,'ไตรมาส 2'!$G$7:$G$506),SUMIF('ไตรมาส 2'!$M$7:$M$506,'ไตรมาส 4'!AN340,'ไตรมาส 2'!$S$7:$S$506),SUMIF('ไตรมาส 2'!$Y$7:$Y$506,'ไตรมาส 4'!AN340,'ไตรมาส 2'!$AE$7:$AE$506),SUMIF('ไตรมาส 3'!$A$7:$A$506,'ไตรมาส 4'!AN340,'ไตรมาส 3'!$G$7:$G$506),SUMIF('ไตรมาส 3'!$M$7:$M$506,'ไตรมาส 4'!AN340,'ไตรมาส 3'!$S$7:$S$506),SUMIF('ไตรมาส 3'!$Y$7:$Y$506,'ไตรมาส 4'!AN340,'ไตรมาส 3'!$AE$7:$AE$506),SUMIF($A$7:$A$506,AN340,$G$7:$G$506),SUMIF($M$7:$M$506,AN340,$S$7:$S$506),SUMIF($Y$7:$Y$506,AN340,$AE$7:$AE$506))</f>
        <v>0</v>
      </c>
      <c r="AS340" s="8">
        <f t="shared" si="10"/>
        <v>0</v>
      </c>
      <c r="AT340" s="8">
        <f t="shared" si="11"/>
        <v>0</v>
      </c>
      <c r="AU340" s="12"/>
      <c r="AV340" s="12"/>
      <c r="AW340" s="80"/>
      <c r="AX340" s="49"/>
      <c r="AY340" s="49"/>
    </row>
    <row r="341" spans="1:51" s="57" customFormat="1" ht="24.75" thickTop="1" thickBot="1" x14ac:dyDescent="0.25">
      <c r="A341" s="62"/>
      <c r="B341" s="64"/>
      <c r="C341" s="63"/>
      <c r="D341" s="34"/>
      <c r="E341" s="31"/>
      <c r="F341" s="31"/>
      <c r="G341" s="32"/>
      <c r="H341" s="33"/>
      <c r="I341" s="35"/>
      <c r="J341" s="33"/>
      <c r="K341" s="34"/>
      <c r="L341" s="70"/>
      <c r="M341" s="62"/>
      <c r="N341" s="64"/>
      <c r="O341" s="63"/>
      <c r="P341" s="34"/>
      <c r="Q341" s="31"/>
      <c r="R341" s="31"/>
      <c r="S341" s="32"/>
      <c r="T341" s="33"/>
      <c r="U341" s="35"/>
      <c r="V341" s="33"/>
      <c r="W341" s="34"/>
      <c r="X341" s="74"/>
      <c r="Y341" s="62"/>
      <c r="Z341" s="64"/>
      <c r="AA341" s="63"/>
      <c r="AB341" s="34"/>
      <c r="AC341" s="31"/>
      <c r="AD341" s="31"/>
      <c r="AE341" s="32"/>
      <c r="AF341" s="33"/>
      <c r="AG341" s="35"/>
      <c r="AH341" s="33"/>
      <c r="AI341" s="34"/>
      <c r="AJ341" s="74"/>
      <c r="AK341" s="60"/>
      <c r="AL341" s="61"/>
      <c r="AM341" s="58">
        <f>'จัดรูปแบบ 4'!B337</f>
        <v>0</v>
      </c>
      <c r="AN341" s="59">
        <f>'จัดรูปแบบ 4'!A337</f>
        <v>0</v>
      </c>
      <c r="AO341" s="8">
        <f>SUMIF('ไตรมาส 1'!$A$7:$A$506,AN341,'ไตรมาส 1'!$D$7:$D$506)</f>
        <v>0</v>
      </c>
      <c r="AP341" s="8">
        <f>SUMIF('ไตรมาส 1'!$A$7:$A$506,AN341,'ไตรมาส 1'!$E$7:$E$506)</f>
        <v>0</v>
      </c>
      <c r="AQ341" s="8">
        <f>SUM(SUMIF('ไตรมาส 1'!$A$7:$A$506,'ไตรมาส 4'!AN341,'ไตรมาส 1'!$F$7:$F$506),SUMIF('ไตรมาส 1'!$M$7:$M$506,'ไตรมาส 4'!AN341,'ไตรมาส 1'!$R$7:$R$506),SUMIF('ไตรมาส 1'!$Y$7:$Y$506,'ไตรมาส 4'!AN341,'ไตรมาส 1'!$AD$7:$AD$506),SUMIF('ไตรมาส 2'!$A$7:$A$506,'ไตรมาส 4'!AN341,'ไตรมาส 2'!$F$7:$F$506),SUMIF('ไตรมาส 2'!$M$7:$M$506,'ไตรมาส 4'!AN341,'ไตรมาส 2'!$R$7:$R$506),SUMIF('ไตรมาส 2'!$Y$7:$Y$506,'ไตรมาส 4'!AN341,'ไตรมาส 2'!$AD$7:$AD$506),SUMIF('ไตรมาส 3'!$A$7:$A$506,'ไตรมาส 4'!AN341,'ไตรมาส 3'!$F$7:$F$506),SUMIF('ไตรมาส 3'!$M$7:$M$506,'ไตรมาส 4'!AN341,'ไตรมาส 3'!$R$7:$R$506),SUMIF('ไตรมาส 3'!$Y$7:$Y$506,'ไตรมาส 4'!AN341,'ไตรมาส 3'!$AD$7:$AD$506),SUMIF($A$7:$A$506,AN341,$F$7:$F$506),SUMIF($M$7:$M$506,AN341,$R$7:$R$506),SUMIF($Y$7:$Y$506,AN341,$AD$7:$AD$506))</f>
        <v>0</v>
      </c>
      <c r="AR341" s="8">
        <f>SUM(SUMIF('ไตรมาส 1'!$A$7:$A$506,'ไตรมาส 4'!AN341,'ไตรมาส 1'!$G$7:$G$506),SUMIF('ไตรมาส 1'!$M$7:$M$506,'ไตรมาส 4'!AN341,'ไตรมาส 1'!$S$7:$S$506),SUMIF('ไตรมาส 1'!$Y$7:$Y$506,'ไตรมาส 4'!AN341,'ไตรมาส 1'!$AE$7:$AE$506),SUMIF('ไตรมาส 2'!$A$7:$A$506,'ไตรมาส 4'!AN341,'ไตรมาส 2'!$G$7:$G$506),SUMIF('ไตรมาส 2'!$M$7:$M$506,'ไตรมาส 4'!AN341,'ไตรมาส 2'!$S$7:$S$506),SUMIF('ไตรมาส 2'!$Y$7:$Y$506,'ไตรมาส 4'!AN341,'ไตรมาส 2'!$AE$7:$AE$506),SUMIF('ไตรมาส 3'!$A$7:$A$506,'ไตรมาส 4'!AN341,'ไตรมาส 3'!$G$7:$G$506),SUMIF('ไตรมาส 3'!$M$7:$M$506,'ไตรมาส 4'!AN341,'ไตรมาส 3'!$S$7:$S$506),SUMIF('ไตรมาส 3'!$Y$7:$Y$506,'ไตรมาส 4'!AN341,'ไตรมาส 3'!$AE$7:$AE$506),SUMIF($A$7:$A$506,AN341,$G$7:$G$506),SUMIF($M$7:$M$506,AN341,$S$7:$S$506),SUMIF($Y$7:$Y$506,AN341,$AE$7:$AE$506))</f>
        <v>0</v>
      </c>
      <c r="AS341" s="8">
        <f t="shared" si="10"/>
        <v>0</v>
      </c>
      <c r="AT341" s="8">
        <f t="shared" si="11"/>
        <v>0</v>
      </c>
      <c r="AU341" s="12"/>
      <c r="AV341" s="12"/>
      <c r="AW341" s="80"/>
      <c r="AX341" s="49"/>
      <c r="AY341" s="49"/>
    </row>
    <row r="342" spans="1:51" s="57" customFormat="1" ht="24.75" thickTop="1" thickBot="1" x14ac:dyDescent="0.25">
      <c r="A342" s="62"/>
      <c r="B342" s="64"/>
      <c r="C342" s="63"/>
      <c r="D342" s="34"/>
      <c r="E342" s="31"/>
      <c r="F342" s="31"/>
      <c r="G342" s="32"/>
      <c r="H342" s="33"/>
      <c r="I342" s="35"/>
      <c r="J342" s="33"/>
      <c r="K342" s="34"/>
      <c r="L342" s="70"/>
      <c r="M342" s="62"/>
      <c r="N342" s="64"/>
      <c r="O342" s="63"/>
      <c r="P342" s="34"/>
      <c r="Q342" s="31"/>
      <c r="R342" s="31"/>
      <c r="S342" s="32"/>
      <c r="T342" s="33"/>
      <c r="U342" s="35"/>
      <c r="V342" s="33"/>
      <c r="W342" s="34"/>
      <c r="X342" s="74"/>
      <c r="Y342" s="62"/>
      <c r="Z342" s="64"/>
      <c r="AA342" s="63"/>
      <c r="AB342" s="34"/>
      <c r="AC342" s="31"/>
      <c r="AD342" s="31"/>
      <c r="AE342" s="32"/>
      <c r="AF342" s="33"/>
      <c r="AG342" s="35"/>
      <c r="AH342" s="33"/>
      <c r="AI342" s="34"/>
      <c r="AJ342" s="74"/>
      <c r="AK342" s="60"/>
      <c r="AL342" s="61"/>
      <c r="AM342" s="58">
        <f>'จัดรูปแบบ 4'!B338</f>
        <v>0</v>
      </c>
      <c r="AN342" s="59">
        <f>'จัดรูปแบบ 4'!A338</f>
        <v>0</v>
      </c>
      <c r="AO342" s="8">
        <f>SUMIF('ไตรมาส 1'!$A$7:$A$506,AN342,'ไตรมาส 1'!$D$7:$D$506)</f>
        <v>0</v>
      </c>
      <c r="AP342" s="8">
        <f>SUMIF('ไตรมาส 1'!$A$7:$A$506,AN342,'ไตรมาส 1'!$E$7:$E$506)</f>
        <v>0</v>
      </c>
      <c r="AQ342" s="8">
        <f>SUM(SUMIF('ไตรมาส 1'!$A$7:$A$506,'ไตรมาส 4'!AN342,'ไตรมาส 1'!$F$7:$F$506),SUMIF('ไตรมาส 1'!$M$7:$M$506,'ไตรมาส 4'!AN342,'ไตรมาส 1'!$R$7:$R$506),SUMIF('ไตรมาส 1'!$Y$7:$Y$506,'ไตรมาส 4'!AN342,'ไตรมาส 1'!$AD$7:$AD$506),SUMIF('ไตรมาส 2'!$A$7:$A$506,'ไตรมาส 4'!AN342,'ไตรมาส 2'!$F$7:$F$506),SUMIF('ไตรมาส 2'!$M$7:$M$506,'ไตรมาส 4'!AN342,'ไตรมาส 2'!$R$7:$R$506),SUMIF('ไตรมาส 2'!$Y$7:$Y$506,'ไตรมาส 4'!AN342,'ไตรมาส 2'!$AD$7:$AD$506),SUMIF('ไตรมาส 3'!$A$7:$A$506,'ไตรมาส 4'!AN342,'ไตรมาส 3'!$F$7:$F$506),SUMIF('ไตรมาส 3'!$M$7:$M$506,'ไตรมาส 4'!AN342,'ไตรมาส 3'!$R$7:$R$506),SUMIF('ไตรมาส 3'!$Y$7:$Y$506,'ไตรมาส 4'!AN342,'ไตรมาส 3'!$AD$7:$AD$506),SUMIF($A$7:$A$506,AN342,$F$7:$F$506),SUMIF($M$7:$M$506,AN342,$R$7:$R$506),SUMIF($Y$7:$Y$506,AN342,$AD$7:$AD$506))</f>
        <v>0</v>
      </c>
      <c r="AR342" s="8">
        <f>SUM(SUMIF('ไตรมาส 1'!$A$7:$A$506,'ไตรมาส 4'!AN342,'ไตรมาส 1'!$G$7:$G$506),SUMIF('ไตรมาส 1'!$M$7:$M$506,'ไตรมาส 4'!AN342,'ไตรมาส 1'!$S$7:$S$506),SUMIF('ไตรมาส 1'!$Y$7:$Y$506,'ไตรมาส 4'!AN342,'ไตรมาส 1'!$AE$7:$AE$506),SUMIF('ไตรมาส 2'!$A$7:$A$506,'ไตรมาส 4'!AN342,'ไตรมาส 2'!$G$7:$G$506),SUMIF('ไตรมาส 2'!$M$7:$M$506,'ไตรมาส 4'!AN342,'ไตรมาส 2'!$S$7:$S$506),SUMIF('ไตรมาส 2'!$Y$7:$Y$506,'ไตรมาส 4'!AN342,'ไตรมาส 2'!$AE$7:$AE$506),SUMIF('ไตรมาส 3'!$A$7:$A$506,'ไตรมาส 4'!AN342,'ไตรมาส 3'!$G$7:$G$506),SUMIF('ไตรมาส 3'!$M$7:$M$506,'ไตรมาส 4'!AN342,'ไตรมาส 3'!$S$7:$S$506),SUMIF('ไตรมาส 3'!$Y$7:$Y$506,'ไตรมาส 4'!AN342,'ไตรมาส 3'!$AE$7:$AE$506),SUMIF($A$7:$A$506,AN342,$G$7:$G$506),SUMIF($M$7:$M$506,AN342,$S$7:$S$506),SUMIF($Y$7:$Y$506,AN342,$AE$7:$AE$506))</f>
        <v>0</v>
      </c>
      <c r="AS342" s="8">
        <f t="shared" si="10"/>
        <v>0</v>
      </c>
      <c r="AT342" s="8">
        <f t="shared" si="11"/>
        <v>0</v>
      </c>
      <c r="AU342" s="12"/>
      <c r="AV342" s="12"/>
      <c r="AW342" s="80"/>
      <c r="AX342" s="49"/>
      <c r="AY342" s="49"/>
    </row>
    <row r="343" spans="1:51" s="57" customFormat="1" ht="24.75" thickTop="1" thickBot="1" x14ac:dyDescent="0.25">
      <c r="A343" s="62"/>
      <c r="B343" s="64"/>
      <c r="C343" s="63"/>
      <c r="D343" s="34"/>
      <c r="E343" s="31"/>
      <c r="F343" s="31"/>
      <c r="G343" s="32"/>
      <c r="H343" s="33"/>
      <c r="I343" s="35"/>
      <c r="J343" s="33"/>
      <c r="K343" s="34"/>
      <c r="L343" s="70"/>
      <c r="M343" s="62"/>
      <c r="N343" s="64"/>
      <c r="O343" s="63"/>
      <c r="P343" s="34"/>
      <c r="Q343" s="31"/>
      <c r="R343" s="31"/>
      <c r="S343" s="32"/>
      <c r="T343" s="33"/>
      <c r="U343" s="35"/>
      <c r="V343" s="33"/>
      <c r="W343" s="34"/>
      <c r="X343" s="74"/>
      <c r="Y343" s="62"/>
      <c r="Z343" s="64"/>
      <c r="AA343" s="63"/>
      <c r="AB343" s="34"/>
      <c r="AC343" s="31"/>
      <c r="AD343" s="31"/>
      <c r="AE343" s="32"/>
      <c r="AF343" s="33"/>
      <c r="AG343" s="35"/>
      <c r="AH343" s="33"/>
      <c r="AI343" s="34"/>
      <c r="AJ343" s="74"/>
      <c r="AK343" s="60"/>
      <c r="AL343" s="61"/>
      <c r="AM343" s="58">
        <f>'จัดรูปแบบ 4'!B339</f>
        <v>0</v>
      </c>
      <c r="AN343" s="59">
        <f>'จัดรูปแบบ 4'!A339</f>
        <v>0</v>
      </c>
      <c r="AO343" s="8">
        <f>SUMIF('ไตรมาส 1'!$A$7:$A$506,AN343,'ไตรมาส 1'!$D$7:$D$506)</f>
        <v>0</v>
      </c>
      <c r="AP343" s="8">
        <f>SUMIF('ไตรมาส 1'!$A$7:$A$506,AN343,'ไตรมาส 1'!$E$7:$E$506)</f>
        <v>0</v>
      </c>
      <c r="AQ343" s="8">
        <f>SUM(SUMIF('ไตรมาส 1'!$A$7:$A$506,'ไตรมาส 4'!AN343,'ไตรมาส 1'!$F$7:$F$506),SUMIF('ไตรมาส 1'!$M$7:$M$506,'ไตรมาส 4'!AN343,'ไตรมาส 1'!$R$7:$R$506),SUMIF('ไตรมาส 1'!$Y$7:$Y$506,'ไตรมาส 4'!AN343,'ไตรมาส 1'!$AD$7:$AD$506),SUMIF('ไตรมาส 2'!$A$7:$A$506,'ไตรมาส 4'!AN343,'ไตรมาส 2'!$F$7:$F$506),SUMIF('ไตรมาส 2'!$M$7:$M$506,'ไตรมาส 4'!AN343,'ไตรมาส 2'!$R$7:$R$506),SUMIF('ไตรมาส 2'!$Y$7:$Y$506,'ไตรมาส 4'!AN343,'ไตรมาส 2'!$AD$7:$AD$506),SUMIF('ไตรมาส 3'!$A$7:$A$506,'ไตรมาส 4'!AN343,'ไตรมาส 3'!$F$7:$F$506),SUMIF('ไตรมาส 3'!$M$7:$M$506,'ไตรมาส 4'!AN343,'ไตรมาส 3'!$R$7:$R$506),SUMIF('ไตรมาส 3'!$Y$7:$Y$506,'ไตรมาส 4'!AN343,'ไตรมาส 3'!$AD$7:$AD$506),SUMIF($A$7:$A$506,AN343,$F$7:$F$506),SUMIF($M$7:$M$506,AN343,$R$7:$R$506),SUMIF($Y$7:$Y$506,AN343,$AD$7:$AD$506))</f>
        <v>0</v>
      </c>
      <c r="AR343" s="8">
        <f>SUM(SUMIF('ไตรมาส 1'!$A$7:$A$506,'ไตรมาส 4'!AN343,'ไตรมาส 1'!$G$7:$G$506),SUMIF('ไตรมาส 1'!$M$7:$M$506,'ไตรมาส 4'!AN343,'ไตรมาส 1'!$S$7:$S$506),SUMIF('ไตรมาส 1'!$Y$7:$Y$506,'ไตรมาส 4'!AN343,'ไตรมาส 1'!$AE$7:$AE$506),SUMIF('ไตรมาส 2'!$A$7:$A$506,'ไตรมาส 4'!AN343,'ไตรมาส 2'!$G$7:$G$506),SUMIF('ไตรมาส 2'!$M$7:$M$506,'ไตรมาส 4'!AN343,'ไตรมาส 2'!$S$7:$S$506),SUMIF('ไตรมาส 2'!$Y$7:$Y$506,'ไตรมาส 4'!AN343,'ไตรมาส 2'!$AE$7:$AE$506),SUMIF('ไตรมาส 3'!$A$7:$A$506,'ไตรมาส 4'!AN343,'ไตรมาส 3'!$G$7:$G$506),SUMIF('ไตรมาส 3'!$M$7:$M$506,'ไตรมาส 4'!AN343,'ไตรมาส 3'!$S$7:$S$506),SUMIF('ไตรมาส 3'!$Y$7:$Y$506,'ไตรมาส 4'!AN343,'ไตรมาส 3'!$AE$7:$AE$506),SUMIF($A$7:$A$506,AN343,$G$7:$G$506),SUMIF($M$7:$M$506,AN343,$S$7:$S$506),SUMIF($Y$7:$Y$506,AN343,$AE$7:$AE$506))</f>
        <v>0</v>
      </c>
      <c r="AS343" s="8">
        <f t="shared" si="10"/>
        <v>0</v>
      </c>
      <c r="AT343" s="8">
        <f t="shared" si="11"/>
        <v>0</v>
      </c>
      <c r="AU343" s="12"/>
      <c r="AV343" s="12"/>
      <c r="AW343" s="80"/>
      <c r="AX343" s="49"/>
      <c r="AY343" s="49"/>
    </row>
    <row r="344" spans="1:51" s="57" customFormat="1" ht="24.75" thickTop="1" thickBot="1" x14ac:dyDescent="0.25">
      <c r="A344" s="62"/>
      <c r="B344" s="64"/>
      <c r="C344" s="63"/>
      <c r="D344" s="34"/>
      <c r="E344" s="31"/>
      <c r="F344" s="31"/>
      <c r="G344" s="32"/>
      <c r="H344" s="33"/>
      <c r="I344" s="35"/>
      <c r="J344" s="33"/>
      <c r="K344" s="34"/>
      <c r="L344" s="70"/>
      <c r="M344" s="62"/>
      <c r="N344" s="64"/>
      <c r="O344" s="63"/>
      <c r="P344" s="34"/>
      <c r="Q344" s="31"/>
      <c r="R344" s="31"/>
      <c r="S344" s="32"/>
      <c r="T344" s="33"/>
      <c r="U344" s="35"/>
      <c r="V344" s="33"/>
      <c r="W344" s="34"/>
      <c r="X344" s="74"/>
      <c r="Y344" s="62"/>
      <c r="Z344" s="64"/>
      <c r="AA344" s="63"/>
      <c r="AB344" s="34"/>
      <c r="AC344" s="31"/>
      <c r="AD344" s="31"/>
      <c r="AE344" s="32"/>
      <c r="AF344" s="33"/>
      <c r="AG344" s="35"/>
      <c r="AH344" s="33"/>
      <c r="AI344" s="34"/>
      <c r="AJ344" s="74"/>
      <c r="AK344" s="60"/>
      <c r="AL344" s="61"/>
      <c r="AM344" s="58">
        <f>'จัดรูปแบบ 4'!B340</f>
        <v>0</v>
      </c>
      <c r="AN344" s="59">
        <f>'จัดรูปแบบ 4'!A340</f>
        <v>0</v>
      </c>
      <c r="AO344" s="8">
        <f>SUMIF('ไตรมาส 1'!$A$7:$A$506,AN344,'ไตรมาส 1'!$D$7:$D$506)</f>
        <v>0</v>
      </c>
      <c r="AP344" s="8">
        <f>SUMIF('ไตรมาส 1'!$A$7:$A$506,AN344,'ไตรมาส 1'!$E$7:$E$506)</f>
        <v>0</v>
      </c>
      <c r="AQ344" s="8">
        <f>SUM(SUMIF('ไตรมาส 1'!$A$7:$A$506,'ไตรมาส 4'!AN344,'ไตรมาส 1'!$F$7:$F$506),SUMIF('ไตรมาส 1'!$M$7:$M$506,'ไตรมาส 4'!AN344,'ไตรมาส 1'!$R$7:$R$506),SUMIF('ไตรมาส 1'!$Y$7:$Y$506,'ไตรมาส 4'!AN344,'ไตรมาส 1'!$AD$7:$AD$506),SUMIF('ไตรมาส 2'!$A$7:$A$506,'ไตรมาส 4'!AN344,'ไตรมาส 2'!$F$7:$F$506),SUMIF('ไตรมาส 2'!$M$7:$M$506,'ไตรมาส 4'!AN344,'ไตรมาส 2'!$R$7:$R$506),SUMIF('ไตรมาส 2'!$Y$7:$Y$506,'ไตรมาส 4'!AN344,'ไตรมาส 2'!$AD$7:$AD$506),SUMIF('ไตรมาส 3'!$A$7:$A$506,'ไตรมาส 4'!AN344,'ไตรมาส 3'!$F$7:$F$506),SUMIF('ไตรมาส 3'!$M$7:$M$506,'ไตรมาส 4'!AN344,'ไตรมาส 3'!$R$7:$R$506),SUMIF('ไตรมาส 3'!$Y$7:$Y$506,'ไตรมาส 4'!AN344,'ไตรมาส 3'!$AD$7:$AD$506),SUMIF($A$7:$A$506,AN344,$F$7:$F$506),SUMIF($M$7:$M$506,AN344,$R$7:$R$506),SUMIF($Y$7:$Y$506,AN344,$AD$7:$AD$506))</f>
        <v>0</v>
      </c>
      <c r="AR344" s="8">
        <f>SUM(SUMIF('ไตรมาส 1'!$A$7:$A$506,'ไตรมาส 4'!AN344,'ไตรมาส 1'!$G$7:$G$506),SUMIF('ไตรมาส 1'!$M$7:$M$506,'ไตรมาส 4'!AN344,'ไตรมาส 1'!$S$7:$S$506),SUMIF('ไตรมาส 1'!$Y$7:$Y$506,'ไตรมาส 4'!AN344,'ไตรมาส 1'!$AE$7:$AE$506),SUMIF('ไตรมาส 2'!$A$7:$A$506,'ไตรมาส 4'!AN344,'ไตรมาส 2'!$G$7:$G$506),SUMIF('ไตรมาส 2'!$M$7:$M$506,'ไตรมาส 4'!AN344,'ไตรมาส 2'!$S$7:$S$506),SUMIF('ไตรมาส 2'!$Y$7:$Y$506,'ไตรมาส 4'!AN344,'ไตรมาส 2'!$AE$7:$AE$506),SUMIF('ไตรมาส 3'!$A$7:$A$506,'ไตรมาส 4'!AN344,'ไตรมาส 3'!$G$7:$G$506),SUMIF('ไตรมาส 3'!$M$7:$M$506,'ไตรมาส 4'!AN344,'ไตรมาส 3'!$S$7:$S$506),SUMIF('ไตรมาส 3'!$Y$7:$Y$506,'ไตรมาส 4'!AN344,'ไตรมาส 3'!$AE$7:$AE$506),SUMIF($A$7:$A$506,AN344,$G$7:$G$506),SUMIF($M$7:$M$506,AN344,$S$7:$S$506),SUMIF($Y$7:$Y$506,AN344,$AE$7:$AE$506))</f>
        <v>0</v>
      </c>
      <c r="AS344" s="8">
        <f t="shared" si="10"/>
        <v>0</v>
      </c>
      <c r="AT344" s="8">
        <f t="shared" si="11"/>
        <v>0</v>
      </c>
      <c r="AU344" s="12"/>
      <c r="AV344" s="12"/>
      <c r="AW344" s="80"/>
      <c r="AX344" s="49"/>
      <c r="AY344" s="49"/>
    </row>
    <row r="345" spans="1:51" s="57" customFormat="1" ht="24.75" thickTop="1" thickBot="1" x14ac:dyDescent="0.25">
      <c r="A345" s="62"/>
      <c r="B345" s="64"/>
      <c r="C345" s="63"/>
      <c r="D345" s="34"/>
      <c r="E345" s="31"/>
      <c r="F345" s="31"/>
      <c r="G345" s="32"/>
      <c r="H345" s="33"/>
      <c r="I345" s="35"/>
      <c r="J345" s="33"/>
      <c r="K345" s="34"/>
      <c r="L345" s="70"/>
      <c r="M345" s="62"/>
      <c r="N345" s="64"/>
      <c r="O345" s="63"/>
      <c r="P345" s="34"/>
      <c r="Q345" s="31"/>
      <c r="R345" s="31"/>
      <c r="S345" s="32"/>
      <c r="T345" s="33"/>
      <c r="U345" s="35"/>
      <c r="V345" s="33"/>
      <c r="W345" s="34"/>
      <c r="X345" s="74"/>
      <c r="Y345" s="62"/>
      <c r="Z345" s="64"/>
      <c r="AA345" s="63"/>
      <c r="AB345" s="34"/>
      <c r="AC345" s="31"/>
      <c r="AD345" s="31"/>
      <c r="AE345" s="32"/>
      <c r="AF345" s="33"/>
      <c r="AG345" s="35"/>
      <c r="AH345" s="33"/>
      <c r="AI345" s="34"/>
      <c r="AJ345" s="74"/>
      <c r="AK345" s="60"/>
      <c r="AL345" s="61"/>
      <c r="AM345" s="58">
        <f>'จัดรูปแบบ 4'!B341</f>
        <v>0</v>
      </c>
      <c r="AN345" s="59">
        <f>'จัดรูปแบบ 4'!A341</f>
        <v>0</v>
      </c>
      <c r="AO345" s="8">
        <f>SUMIF('ไตรมาส 1'!$A$7:$A$506,AN345,'ไตรมาส 1'!$D$7:$D$506)</f>
        <v>0</v>
      </c>
      <c r="AP345" s="8">
        <f>SUMIF('ไตรมาส 1'!$A$7:$A$506,AN345,'ไตรมาส 1'!$E$7:$E$506)</f>
        <v>0</v>
      </c>
      <c r="AQ345" s="8">
        <f>SUM(SUMIF('ไตรมาส 1'!$A$7:$A$506,'ไตรมาส 4'!AN345,'ไตรมาส 1'!$F$7:$F$506),SUMIF('ไตรมาส 1'!$M$7:$M$506,'ไตรมาส 4'!AN345,'ไตรมาส 1'!$R$7:$R$506),SUMIF('ไตรมาส 1'!$Y$7:$Y$506,'ไตรมาส 4'!AN345,'ไตรมาส 1'!$AD$7:$AD$506),SUMIF('ไตรมาส 2'!$A$7:$A$506,'ไตรมาส 4'!AN345,'ไตรมาส 2'!$F$7:$F$506),SUMIF('ไตรมาส 2'!$M$7:$M$506,'ไตรมาส 4'!AN345,'ไตรมาส 2'!$R$7:$R$506),SUMIF('ไตรมาส 2'!$Y$7:$Y$506,'ไตรมาส 4'!AN345,'ไตรมาส 2'!$AD$7:$AD$506),SUMIF('ไตรมาส 3'!$A$7:$A$506,'ไตรมาส 4'!AN345,'ไตรมาส 3'!$F$7:$F$506),SUMIF('ไตรมาส 3'!$M$7:$M$506,'ไตรมาส 4'!AN345,'ไตรมาส 3'!$R$7:$R$506),SUMIF('ไตรมาส 3'!$Y$7:$Y$506,'ไตรมาส 4'!AN345,'ไตรมาส 3'!$AD$7:$AD$506),SUMIF($A$7:$A$506,AN345,$F$7:$F$506),SUMIF($M$7:$M$506,AN345,$R$7:$R$506),SUMIF($Y$7:$Y$506,AN345,$AD$7:$AD$506))</f>
        <v>0</v>
      </c>
      <c r="AR345" s="8">
        <f>SUM(SUMIF('ไตรมาส 1'!$A$7:$A$506,'ไตรมาส 4'!AN345,'ไตรมาส 1'!$G$7:$G$506),SUMIF('ไตรมาส 1'!$M$7:$M$506,'ไตรมาส 4'!AN345,'ไตรมาส 1'!$S$7:$S$506),SUMIF('ไตรมาส 1'!$Y$7:$Y$506,'ไตรมาส 4'!AN345,'ไตรมาส 1'!$AE$7:$AE$506),SUMIF('ไตรมาส 2'!$A$7:$A$506,'ไตรมาส 4'!AN345,'ไตรมาส 2'!$G$7:$G$506),SUMIF('ไตรมาส 2'!$M$7:$M$506,'ไตรมาส 4'!AN345,'ไตรมาส 2'!$S$7:$S$506),SUMIF('ไตรมาส 2'!$Y$7:$Y$506,'ไตรมาส 4'!AN345,'ไตรมาส 2'!$AE$7:$AE$506),SUMIF('ไตรมาส 3'!$A$7:$A$506,'ไตรมาส 4'!AN345,'ไตรมาส 3'!$G$7:$G$506),SUMIF('ไตรมาส 3'!$M$7:$M$506,'ไตรมาส 4'!AN345,'ไตรมาส 3'!$S$7:$S$506),SUMIF('ไตรมาส 3'!$Y$7:$Y$506,'ไตรมาส 4'!AN345,'ไตรมาส 3'!$AE$7:$AE$506),SUMIF($A$7:$A$506,AN345,$G$7:$G$506),SUMIF($M$7:$M$506,AN345,$S$7:$S$506),SUMIF($Y$7:$Y$506,AN345,$AE$7:$AE$506))</f>
        <v>0</v>
      </c>
      <c r="AS345" s="8">
        <f t="shared" si="10"/>
        <v>0</v>
      </c>
      <c r="AT345" s="8">
        <f t="shared" si="11"/>
        <v>0</v>
      </c>
      <c r="AU345" s="12"/>
      <c r="AV345" s="12"/>
      <c r="AW345" s="80"/>
      <c r="AX345" s="49"/>
      <c r="AY345" s="49"/>
    </row>
    <row r="346" spans="1:51" s="57" customFormat="1" ht="24.75" thickTop="1" thickBot="1" x14ac:dyDescent="0.25">
      <c r="A346" s="62"/>
      <c r="B346" s="64"/>
      <c r="C346" s="63"/>
      <c r="D346" s="34"/>
      <c r="E346" s="31"/>
      <c r="F346" s="31"/>
      <c r="G346" s="32"/>
      <c r="H346" s="33"/>
      <c r="I346" s="35"/>
      <c r="J346" s="33"/>
      <c r="K346" s="34"/>
      <c r="L346" s="70"/>
      <c r="M346" s="62"/>
      <c r="N346" s="64"/>
      <c r="O346" s="63"/>
      <c r="P346" s="34"/>
      <c r="Q346" s="31"/>
      <c r="R346" s="31"/>
      <c r="S346" s="32"/>
      <c r="T346" s="33"/>
      <c r="U346" s="35"/>
      <c r="V346" s="33"/>
      <c r="W346" s="34"/>
      <c r="X346" s="74"/>
      <c r="Y346" s="62"/>
      <c r="Z346" s="64"/>
      <c r="AA346" s="63"/>
      <c r="AB346" s="34"/>
      <c r="AC346" s="31"/>
      <c r="AD346" s="31"/>
      <c r="AE346" s="32"/>
      <c r="AF346" s="33"/>
      <c r="AG346" s="35"/>
      <c r="AH346" s="33"/>
      <c r="AI346" s="34"/>
      <c r="AJ346" s="74"/>
      <c r="AK346" s="60"/>
      <c r="AL346" s="61"/>
      <c r="AM346" s="58">
        <f>'จัดรูปแบบ 4'!B342</f>
        <v>0</v>
      </c>
      <c r="AN346" s="59">
        <f>'จัดรูปแบบ 4'!A342</f>
        <v>0</v>
      </c>
      <c r="AO346" s="8">
        <f>SUMIF('ไตรมาส 1'!$A$7:$A$506,AN346,'ไตรมาส 1'!$D$7:$D$506)</f>
        <v>0</v>
      </c>
      <c r="AP346" s="8">
        <f>SUMIF('ไตรมาส 1'!$A$7:$A$506,AN346,'ไตรมาส 1'!$E$7:$E$506)</f>
        <v>0</v>
      </c>
      <c r="AQ346" s="8">
        <f>SUM(SUMIF('ไตรมาส 1'!$A$7:$A$506,'ไตรมาส 4'!AN346,'ไตรมาส 1'!$F$7:$F$506),SUMIF('ไตรมาส 1'!$M$7:$M$506,'ไตรมาส 4'!AN346,'ไตรมาส 1'!$R$7:$R$506),SUMIF('ไตรมาส 1'!$Y$7:$Y$506,'ไตรมาส 4'!AN346,'ไตรมาส 1'!$AD$7:$AD$506),SUMIF('ไตรมาส 2'!$A$7:$A$506,'ไตรมาส 4'!AN346,'ไตรมาส 2'!$F$7:$F$506),SUMIF('ไตรมาส 2'!$M$7:$M$506,'ไตรมาส 4'!AN346,'ไตรมาส 2'!$R$7:$R$506),SUMIF('ไตรมาส 2'!$Y$7:$Y$506,'ไตรมาส 4'!AN346,'ไตรมาส 2'!$AD$7:$AD$506),SUMIF('ไตรมาส 3'!$A$7:$A$506,'ไตรมาส 4'!AN346,'ไตรมาส 3'!$F$7:$F$506),SUMIF('ไตรมาส 3'!$M$7:$M$506,'ไตรมาส 4'!AN346,'ไตรมาส 3'!$R$7:$R$506),SUMIF('ไตรมาส 3'!$Y$7:$Y$506,'ไตรมาส 4'!AN346,'ไตรมาส 3'!$AD$7:$AD$506),SUMIF($A$7:$A$506,AN346,$F$7:$F$506),SUMIF($M$7:$M$506,AN346,$R$7:$R$506),SUMIF($Y$7:$Y$506,AN346,$AD$7:$AD$506))</f>
        <v>0</v>
      </c>
      <c r="AR346" s="8">
        <f>SUM(SUMIF('ไตรมาส 1'!$A$7:$A$506,'ไตรมาส 4'!AN346,'ไตรมาส 1'!$G$7:$G$506),SUMIF('ไตรมาส 1'!$M$7:$M$506,'ไตรมาส 4'!AN346,'ไตรมาส 1'!$S$7:$S$506),SUMIF('ไตรมาส 1'!$Y$7:$Y$506,'ไตรมาส 4'!AN346,'ไตรมาส 1'!$AE$7:$AE$506),SUMIF('ไตรมาส 2'!$A$7:$A$506,'ไตรมาส 4'!AN346,'ไตรมาส 2'!$G$7:$G$506),SUMIF('ไตรมาส 2'!$M$7:$M$506,'ไตรมาส 4'!AN346,'ไตรมาส 2'!$S$7:$S$506),SUMIF('ไตรมาส 2'!$Y$7:$Y$506,'ไตรมาส 4'!AN346,'ไตรมาส 2'!$AE$7:$AE$506),SUMIF('ไตรมาส 3'!$A$7:$A$506,'ไตรมาส 4'!AN346,'ไตรมาส 3'!$G$7:$G$506),SUMIF('ไตรมาส 3'!$M$7:$M$506,'ไตรมาส 4'!AN346,'ไตรมาส 3'!$S$7:$S$506),SUMIF('ไตรมาส 3'!$Y$7:$Y$506,'ไตรมาส 4'!AN346,'ไตรมาส 3'!$AE$7:$AE$506),SUMIF($A$7:$A$506,AN346,$G$7:$G$506),SUMIF($M$7:$M$506,AN346,$S$7:$S$506),SUMIF($Y$7:$Y$506,AN346,$AE$7:$AE$506))</f>
        <v>0</v>
      </c>
      <c r="AS346" s="8">
        <f t="shared" si="10"/>
        <v>0</v>
      </c>
      <c r="AT346" s="8">
        <f t="shared" si="11"/>
        <v>0</v>
      </c>
      <c r="AU346" s="12"/>
      <c r="AV346" s="12"/>
      <c r="AW346" s="80"/>
      <c r="AX346" s="49"/>
      <c r="AY346" s="49"/>
    </row>
    <row r="347" spans="1:51" s="57" customFormat="1" ht="24.75" thickTop="1" thickBot="1" x14ac:dyDescent="0.25">
      <c r="A347" s="62"/>
      <c r="B347" s="64"/>
      <c r="C347" s="63"/>
      <c r="D347" s="34"/>
      <c r="E347" s="31"/>
      <c r="F347" s="31"/>
      <c r="G347" s="32"/>
      <c r="H347" s="33"/>
      <c r="I347" s="35"/>
      <c r="J347" s="33"/>
      <c r="K347" s="34"/>
      <c r="L347" s="70"/>
      <c r="M347" s="62"/>
      <c r="N347" s="64"/>
      <c r="O347" s="63"/>
      <c r="P347" s="34"/>
      <c r="Q347" s="31"/>
      <c r="R347" s="31"/>
      <c r="S347" s="32"/>
      <c r="T347" s="33"/>
      <c r="U347" s="35"/>
      <c r="V347" s="33"/>
      <c r="W347" s="34"/>
      <c r="X347" s="74"/>
      <c r="Y347" s="62"/>
      <c r="Z347" s="64"/>
      <c r="AA347" s="63"/>
      <c r="AB347" s="34"/>
      <c r="AC347" s="31"/>
      <c r="AD347" s="31"/>
      <c r="AE347" s="32"/>
      <c r="AF347" s="33"/>
      <c r="AG347" s="35"/>
      <c r="AH347" s="33"/>
      <c r="AI347" s="34"/>
      <c r="AJ347" s="74"/>
      <c r="AK347" s="60"/>
      <c r="AL347" s="61"/>
      <c r="AM347" s="58">
        <f>'จัดรูปแบบ 4'!B343</f>
        <v>0</v>
      </c>
      <c r="AN347" s="59">
        <f>'จัดรูปแบบ 4'!A343</f>
        <v>0</v>
      </c>
      <c r="AO347" s="8">
        <f>SUMIF('ไตรมาส 1'!$A$7:$A$506,AN347,'ไตรมาส 1'!$D$7:$D$506)</f>
        <v>0</v>
      </c>
      <c r="AP347" s="8">
        <f>SUMIF('ไตรมาส 1'!$A$7:$A$506,AN347,'ไตรมาส 1'!$E$7:$E$506)</f>
        <v>0</v>
      </c>
      <c r="AQ347" s="8">
        <f>SUM(SUMIF('ไตรมาส 1'!$A$7:$A$506,'ไตรมาส 4'!AN347,'ไตรมาส 1'!$F$7:$F$506),SUMIF('ไตรมาส 1'!$M$7:$M$506,'ไตรมาส 4'!AN347,'ไตรมาส 1'!$R$7:$R$506),SUMIF('ไตรมาส 1'!$Y$7:$Y$506,'ไตรมาส 4'!AN347,'ไตรมาส 1'!$AD$7:$AD$506),SUMIF('ไตรมาส 2'!$A$7:$A$506,'ไตรมาส 4'!AN347,'ไตรมาส 2'!$F$7:$F$506),SUMIF('ไตรมาส 2'!$M$7:$M$506,'ไตรมาส 4'!AN347,'ไตรมาส 2'!$R$7:$R$506),SUMIF('ไตรมาส 2'!$Y$7:$Y$506,'ไตรมาส 4'!AN347,'ไตรมาส 2'!$AD$7:$AD$506),SUMIF('ไตรมาส 3'!$A$7:$A$506,'ไตรมาส 4'!AN347,'ไตรมาส 3'!$F$7:$F$506),SUMIF('ไตรมาส 3'!$M$7:$M$506,'ไตรมาส 4'!AN347,'ไตรมาส 3'!$R$7:$R$506),SUMIF('ไตรมาส 3'!$Y$7:$Y$506,'ไตรมาส 4'!AN347,'ไตรมาส 3'!$AD$7:$AD$506),SUMIF($A$7:$A$506,AN347,$F$7:$F$506),SUMIF($M$7:$M$506,AN347,$R$7:$R$506),SUMIF($Y$7:$Y$506,AN347,$AD$7:$AD$506))</f>
        <v>0</v>
      </c>
      <c r="AR347" s="8">
        <f>SUM(SUMIF('ไตรมาส 1'!$A$7:$A$506,'ไตรมาส 4'!AN347,'ไตรมาส 1'!$G$7:$G$506),SUMIF('ไตรมาส 1'!$M$7:$M$506,'ไตรมาส 4'!AN347,'ไตรมาส 1'!$S$7:$S$506),SUMIF('ไตรมาส 1'!$Y$7:$Y$506,'ไตรมาส 4'!AN347,'ไตรมาส 1'!$AE$7:$AE$506),SUMIF('ไตรมาส 2'!$A$7:$A$506,'ไตรมาส 4'!AN347,'ไตรมาส 2'!$G$7:$G$506),SUMIF('ไตรมาส 2'!$M$7:$M$506,'ไตรมาส 4'!AN347,'ไตรมาส 2'!$S$7:$S$506),SUMIF('ไตรมาส 2'!$Y$7:$Y$506,'ไตรมาส 4'!AN347,'ไตรมาส 2'!$AE$7:$AE$506),SUMIF('ไตรมาส 3'!$A$7:$A$506,'ไตรมาส 4'!AN347,'ไตรมาส 3'!$G$7:$G$506),SUMIF('ไตรมาส 3'!$M$7:$M$506,'ไตรมาส 4'!AN347,'ไตรมาส 3'!$S$7:$S$506),SUMIF('ไตรมาส 3'!$Y$7:$Y$506,'ไตรมาส 4'!AN347,'ไตรมาส 3'!$AE$7:$AE$506),SUMIF($A$7:$A$506,AN347,$G$7:$G$506),SUMIF($M$7:$M$506,AN347,$S$7:$S$506),SUMIF($Y$7:$Y$506,AN347,$AE$7:$AE$506))</f>
        <v>0</v>
      </c>
      <c r="AS347" s="8">
        <f t="shared" si="10"/>
        <v>0</v>
      </c>
      <c r="AT347" s="8">
        <f t="shared" si="11"/>
        <v>0</v>
      </c>
      <c r="AU347" s="12"/>
      <c r="AV347" s="12"/>
      <c r="AW347" s="80"/>
      <c r="AX347" s="49"/>
      <c r="AY347" s="49"/>
    </row>
    <row r="348" spans="1:51" s="57" customFormat="1" ht="24.75" thickTop="1" thickBot="1" x14ac:dyDescent="0.25">
      <c r="A348" s="62"/>
      <c r="B348" s="64"/>
      <c r="C348" s="63"/>
      <c r="D348" s="34"/>
      <c r="E348" s="31"/>
      <c r="F348" s="31"/>
      <c r="G348" s="32"/>
      <c r="H348" s="33"/>
      <c r="I348" s="35"/>
      <c r="J348" s="33"/>
      <c r="K348" s="34"/>
      <c r="L348" s="70"/>
      <c r="M348" s="62"/>
      <c r="N348" s="64"/>
      <c r="O348" s="63"/>
      <c r="P348" s="34"/>
      <c r="Q348" s="31"/>
      <c r="R348" s="31"/>
      <c r="S348" s="32"/>
      <c r="T348" s="33"/>
      <c r="U348" s="35"/>
      <c r="V348" s="33"/>
      <c r="W348" s="34"/>
      <c r="X348" s="74"/>
      <c r="Y348" s="62"/>
      <c r="Z348" s="64"/>
      <c r="AA348" s="63"/>
      <c r="AB348" s="34"/>
      <c r="AC348" s="31"/>
      <c r="AD348" s="31"/>
      <c r="AE348" s="32"/>
      <c r="AF348" s="33"/>
      <c r="AG348" s="35"/>
      <c r="AH348" s="33"/>
      <c r="AI348" s="34"/>
      <c r="AJ348" s="74"/>
      <c r="AK348" s="60"/>
      <c r="AL348" s="61"/>
      <c r="AM348" s="58">
        <f>'จัดรูปแบบ 4'!B344</f>
        <v>0</v>
      </c>
      <c r="AN348" s="59">
        <f>'จัดรูปแบบ 4'!A344</f>
        <v>0</v>
      </c>
      <c r="AO348" s="8">
        <f>SUMIF('ไตรมาส 1'!$A$7:$A$506,AN348,'ไตรมาส 1'!$D$7:$D$506)</f>
        <v>0</v>
      </c>
      <c r="AP348" s="8">
        <f>SUMIF('ไตรมาส 1'!$A$7:$A$506,AN348,'ไตรมาส 1'!$E$7:$E$506)</f>
        <v>0</v>
      </c>
      <c r="AQ348" s="8">
        <f>SUM(SUMIF('ไตรมาส 1'!$A$7:$A$506,'ไตรมาส 4'!AN348,'ไตรมาส 1'!$F$7:$F$506),SUMIF('ไตรมาส 1'!$M$7:$M$506,'ไตรมาส 4'!AN348,'ไตรมาส 1'!$R$7:$R$506),SUMIF('ไตรมาส 1'!$Y$7:$Y$506,'ไตรมาส 4'!AN348,'ไตรมาส 1'!$AD$7:$AD$506),SUMIF('ไตรมาส 2'!$A$7:$A$506,'ไตรมาส 4'!AN348,'ไตรมาส 2'!$F$7:$F$506),SUMIF('ไตรมาส 2'!$M$7:$M$506,'ไตรมาส 4'!AN348,'ไตรมาส 2'!$R$7:$R$506),SUMIF('ไตรมาส 2'!$Y$7:$Y$506,'ไตรมาส 4'!AN348,'ไตรมาส 2'!$AD$7:$AD$506),SUMIF('ไตรมาส 3'!$A$7:$A$506,'ไตรมาส 4'!AN348,'ไตรมาส 3'!$F$7:$F$506),SUMIF('ไตรมาส 3'!$M$7:$M$506,'ไตรมาส 4'!AN348,'ไตรมาส 3'!$R$7:$R$506),SUMIF('ไตรมาส 3'!$Y$7:$Y$506,'ไตรมาส 4'!AN348,'ไตรมาส 3'!$AD$7:$AD$506),SUMIF($A$7:$A$506,AN348,$F$7:$F$506),SUMIF($M$7:$M$506,AN348,$R$7:$R$506),SUMIF($Y$7:$Y$506,AN348,$AD$7:$AD$506))</f>
        <v>0</v>
      </c>
      <c r="AR348" s="8">
        <f>SUM(SUMIF('ไตรมาส 1'!$A$7:$A$506,'ไตรมาส 4'!AN348,'ไตรมาส 1'!$G$7:$G$506),SUMIF('ไตรมาส 1'!$M$7:$M$506,'ไตรมาส 4'!AN348,'ไตรมาส 1'!$S$7:$S$506),SUMIF('ไตรมาส 1'!$Y$7:$Y$506,'ไตรมาส 4'!AN348,'ไตรมาส 1'!$AE$7:$AE$506),SUMIF('ไตรมาส 2'!$A$7:$A$506,'ไตรมาส 4'!AN348,'ไตรมาส 2'!$G$7:$G$506),SUMIF('ไตรมาส 2'!$M$7:$M$506,'ไตรมาส 4'!AN348,'ไตรมาส 2'!$S$7:$S$506),SUMIF('ไตรมาส 2'!$Y$7:$Y$506,'ไตรมาส 4'!AN348,'ไตรมาส 2'!$AE$7:$AE$506),SUMIF('ไตรมาส 3'!$A$7:$A$506,'ไตรมาส 4'!AN348,'ไตรมาส 3'!$G$7:$G$506),SUMIF('ไตรมาส 3'!$M$7:$M$506,'ไตรมาส 4'!AN348,'ไตรมาส 3'!$S$7:$S$506),SUMIF('ไตรมาส 3'!$Y$7:$Y$506,'ไตรมาส 4'!AN348,'ไตรมาส 3'!$AE$7:$AE$506),SUMIF($A$7:$A$506,AN348,$G$7:$G$506),SUMIF($M$7:$M$506,AN348,$S$7:$S$506),SUMIF($Y$7:$Y$506,AN348,$AE$7:$AE$506))</f>
        <v>0</v>
      </c>
      <c r="AS348" s="8">
        <f t="shared" si="10"/>
        <v>0</v>
      </c>
      <c r="AT348" s="8">
        <f t="shared" si="11"/>
        <v>0</v>
      </c>
      <c r="AU348" s="12"/>
      <c r="AV348" s="12"/>
      <c r="AW348" s="80"/>
      <c r="AX348" s="49"/>
      <c r="AY348" s="49"/>
    </row>
    <row r="349" spans="1:51" s="57" customFormat="1" ht="24.75" thickTop="1" thickBot="1" x14ac:dyDescent="0.25">
      <c r="A349" s="62"/>
      <c r="B349" s="64"/>
      <c r="C349" s="63"/>
      <c r="D349" s="34"/>
      <c r="E349" s="31"/>
      <c r="F349" s="31"/>
      <c r="G349" s="32"/>
      <c r="H349" s="33"/>
      <c r="I349" s="35"/>
      <c r="J349" s="33"/>
      <c r="K349" s="34"/>
      <c r="L349" s="70"/>
      <c r="M349" s="62"/>
      <c r="N349" s="64"/>
      <c r="O349" s="63"/>
      <c r="P349" s="34"/>
      <c r="Q349" s="31"/>
      <c r="R349" s="31"/>
      <c r="S349" s="32"/>
      <c r="T349" s="33"/>
      <c r="U349" s="35"/>
      <c r="V349" s="33"/>
      <c r="W349" s="34"/>
      <c r="X349" s="74"/>
      <c r="Y349" s="62"/>
      <c r="Z349" s="64"/>
      <c r="AA349" s="63"/>
      <c r="AB349" s="34"/>
      <c r="AC349" s="31"/>
      <c r="AD349" s="31"/>
      <c r="AE349" s="32"/>
      <c r="AF349" s="33"/>
      <c r="AG349" s="35"/>
      <c r="AH349" s="33"/>
      <c r="AI349" s="34"/>
      <c r="AJ349" s="74"/>
      <c r="AK349" s="60"/>
      <c r="AL349" s="61"/>
      <c r="AM349" s="58">
        <f>'จัดรูปแบบ 4'!B345</f>
        <v>0</v>
      </c>
      <c r="AN349" s="59">
        <f>'จัดรูปแบบ 4'!A345</f>
        <v>0</v>
      </c>
      <c r="AO349" s="8">
        <f>SUMIF('ไตรมาส 1'!$A$7:$A$506,AN349,'ไตรมาส 1'!$D$7:$D$506)</f>
        <v>0</v>
      </c>
      <c r="AP349" s="8">
        <f>SUMIF('ไตรมาส 1'!$A$7:$A$506,AN349,'ไตรมาส 1'!$E$7:$E$506)</f>
        <v>0</v>
      </c>
      <c r="AQ349" s="8">
        <f>SUM(SUMIF('ไตรมาส 1'!$A$7:$A$506,'ไตรมาส 4'!AN349,'ไตรมาส 1'!$F$7:$F$506),SUMIF('ไตรมาส 1'!$M$7:$M$506,'ไตรมาส 4'!AN349,'ไตรมาส 1'!$R$7:$R$506),SUMIF('ไตรมาส 1'!$Y$7:$Y$506,'ไตรมาส 4'!AN349,'ไตรมาส 1'!$AD$7:$AD$506),SUMIF('ไตรมาส 2'!$A$7:$A$506,'ไตรมาส 4'!AN349,'ไตรมาส 2'!$F$7:$F$506),SUMIF('ไตรมาส 2'!$M$7:$M$506,'ไตรมาส 4'!AN349,'ไตรมาส 2'!$R$7:$R$506),SUMIF('ไตรมาส 2'!$Y$7:$Y$506,'ไตรมาส 4'!AN349,'ไตรมาส 2'!$AD$7:$AD$506),SUMIF('ไตรมาส 3'!$A$7:$A$506,'ไตรมาส 4'!AN349,'ไตรมาส 3'!$F$7:$F$506),SUMIF('ไตรมาส 3'!$M$7:$M$506,'ไตรมาส 4'!AN349,'ไตรมาส 3'!$R$7:$R$506),SUMIF('ไตรมาส 3'!$Y$7:$Y$506,'ไตรมาส 4'!AN349,'ไตรมาส 3'!$AD$7:$AD$506),SUMIF($A$7:$A$506,AN349,$F$7:$F$506),SUMIF($M$7:$M$506,AN349,$R$7:$R$506),SUMIF($Y$7:$Y$506,AN349,$AD$7:$AD$506))</f>
        <v>0</v>
      </c>
      <c r="AR349" s="8">
        <f>SUM(SUMIF('ไตรมาส 1'!$A$7:$A$506,'ไตรมาส 4'!AN349,'ไตรมาส 1'!$G$7:$G$506),SUMIF('ไตรมาส 1'!$M$7:$M$506,'ไตรมาส 4'!AN349,'ไตรมาส 1'!$S$7:$S$506),SUMIF('ไตรมาส 1'!$Y$7:$Y$506,'ไตรมาส 4'!AN349,'ไตรมาส 1'!$AE$7:$AE$506),SUMIF('ไตรมาส 2'!$A$7:$A$506,'ไตรมาส 4'!AN349,'ไตรมาส 2'!$G$7:$G$506),SUMIF('ไตรมาส 2'!$M$7:$M$506,'ไตรมาส 4'!AN349,'ไตรมาส 2'!$S$7:$S$506),SUMIF('ไตรมาส 2'!$Y$7:$Y$506,'ไตรมาส 4'!AN349,'ไตรมาส 2'!$AE$7:$AE$506),SUMIF('ไตรมาส 3'!$A$7:$A$506,'ไตรมาส 4'!AN349,'ไตรมาส 3'!$G$7:$G$506),SUMIF('ไตรมาส 3'!$M$7:$M$506,'ไตรมาส 4'!AN349,'ไตรมาส 3'!$S$7:$S$506),SUMIF('ไตรมาส 3'!$Y$7:$Y$506,'ไตรมาส 4'!AN349,'ไตรมาส 3'!$AE$7:$AE$506),SUMIF($A$7:$A$506,AN349,$G$7:$G$506),SUMIF($M$7:$M$506,AN349,$S$7:$S$506),SUMIF($Y$7:$Y$506,AN349,$AE$7:$AE$506))</f>
        <v>0</v>
      </c>
      <c r="AS349" s="8">
        <f t="shared" si="10"/>
        <v>0</v>
      </c>
      <c r="AT349" s="8">
        <f t="shared" si="11"/>
        <v>0</v>
      </c>
      <c r="AU349" s="12"/>
      <c r="AV349" s="12"/>
      <c r="AW349" s="80"/>
      <c r="AX349" s="49"/>
      <c r="AY349" s="49"/>
    </row>
    <row r="350" spans="1:51" s="57" customFormat="1" ht="24.75" thickTop="1" thickBot="1" x14ac:dyDescent="0.25">
      <c r="A350" s="62"/>
      <c r="B350" s="64"/>
      <c r="C350" s="63"/>
      <c r="D350" s="34"/>
      <c r="E350" s="31"/>
      <c r="F350" s="31"/>
      <c r="G350" s="32"/>
      <c r="H350" s="33"/>
      <c r="I350" s="35"/>
      <c r="J350" s="33"/>
      <c r="K350" s="34"/>
      <c r="L350" s="70"/>
      <c r="M350" s="62"/>
      <c r="N350" s="64"/>
      <c r="O350" s="63"/>
      <c r="P350" s="34"/>
      <c r="Q350" s="31"/>
      <c r="R350" s="31"/>
      <c r="S350" s="32"/>
      <c r="T350" s="33"/>
      <c r="U350" s="35"/>
      <c r="V350" s="33"/>
      <c r="W350" s="34"/>
      <c r="X350" s="74"/>
      <c r="Y350" s="62"/>
      <c r="Z350" s="64"/>
      <c r="AA350" s="63"/>
      <c r="AB350" s="34"/>
      <c r="AC350" s="31"/>
      <c r="AD350" s="31"/>
      <c r="AE350" s="32"/>
      <c r="AF350" s="33"/>
      <c r="AG350" s="35"/>
      <c r="AH350" s="33"/>
      <c r="AI350" s="34"/>
      <c r="AJ350" s="74"/>
      <c r="AK350" s="60"/>
      <c r="AL350" s="61"/>
      <c r="AM350" s="58">
        <f>'จัดรูปแบบ 4'!B346</f>
        <v>0</v>
      </c>
      <c r="AN350" s="59">
        <f>'จัดรูปแบบ 4'!A346</f>
        <v>0</v>
      </c>
      <c r="AO350" s="8">
        <f>SUMIF('ไตรมาส 1'!$A$7:$A$506,AN350,'ไตรมาส 1'!$D$7:$D$506)</f>
        <v>0</v>
      </c>
      <c r="AP350" s="8">
        <f>SUMIF('ไตรมาส 1'!$A$7:$A$506,AN350,'ไตรมาส 1'!$E$7:$E$506)</f>
        <v>0</v>
      </c>
      <c r="AQ350" s="8">
        <f>SUM(SUMIF('ไตรมาส 1'!$A$7:$A$506,'ไตรมาส 4'!AN350,'ไตรมาส 1'!$F$7:$F$506),SUMIF('ไตรมาส 1'!$M$7:$M$506,'ไตรมาส 4'!AN350,'ไตรมาส 1'!$R$7:$R$506),SUMIF('ไตรมาส 1'!$Y$7:$Y$506,'ไตรมาส 4'!AN350,'ไตรมาส 1'!$AD$7:$AD$506),SUMIF('ไตรมาส 2'!$A$7:$A$506,'ไตรมาส 4'!AN350,'ไตรมาส 2'!$F$7:$F$506),SUMIF('ไตรมาส 2'!$M$7:$M$506,'ไตรมาส 4'!AN350,'ไตรมาส 2'!$R$7:$R$506),SUMIF('ไตรมาส 2'!$Y$7:$Y$506,'ไตรมาส 4'!AN350,'ไตรมาส 2'!$AD$7:$AD$506),SUMIF('ไตรมาส 3'!$A$7:$A$506,'ไตรมาส 4'!AN350,'ไตรมาส 3'!$F$7:$F$506),SUMIF('ไตรมาส 3'!$M$7:$M$506,'ไตรมาส 4'!AN350,'ไตรมาส 3'!$R$7:$R$506),SUMIF('ไตรมาส 3'!$Y$7:$Y$506,'ไตรมาส 4'!AN350,'ไตรมาส 3'!$AD$7:$AD$506),SUMIF($A$7:$A$506,AN350,$F$7:$F$506),SUMIF($M$7:$M$506,AN350,$R$7:$R$506),SUMIF($Y$7:$Y$506,AN350,$AD$7:$AD$506))</f>
        <v>0</v>
      </c>
      <c r="AR350" s="8">
        <f>SUM(SUMIF('ไตรมาส 1'!$A$7:$A$506,'ไตรมาส 4'!AN350,'ไตรมาส 1'!$G$7:$G$506),SUMIF('ไตรมาส 1'!$M$7:$M$506,'ไตรมาส 4'!AN350,'ไตรมาส 1'!$S$7:$S$506),SUMIF('ไตรมาส 1'!$Y$7:$Y$506,'ไตรมาส 4'!AN350,'ไตรมาส 1'!$AE$7:$AE$506),SUMIF('ไตรมาส 2'!$A$7:$A$506,'ไตรมาส 4'!AN350,'ไตรมาส 2'!$G$7:$G$506),SUMIF('ไตรมาส 2'!$M$7:$M$506,'ไตรมาส 4'!AN350,'ไตรมาส 2'!$S$7:$S$506),SUMIF('ไตรมาส 2'!$Y$7:$Y$506,'ไตรมาส 4'!AN350,'ไตรมาส 2'!$AE$7:$AE$506),SUMIF('ไตรมาส 3'!$A$7:$A$506,'ไตรมาส 4'!AN350,'ไตรมาส 3'!$G$7:$G$506),SUMIF('ไตรมาส 3'!$M$7:$M$506,'ไตรมาส 4'!AN350,'ไตรมาส 3'!$S$7:$S$506),SUMIF('ไตรมาส 3'!$Y$7:$Y$506,'ไตรมาส 4'!AN350,'ไตรมาส 3'!$AE$7:$AE$506),SUMIF($A$7:$A$506,AN350,$G$7:$G$506),SUMIF($M$7:$M$506,AN350,$S$7:$S$506),SUMIF($Y$7:$Y$506,AN350,$AE$7:$AE$506))</f>
        <v>0</v>
      </c>
      <c r="AS350" s="8">
        <f t="shared" si="10"/>
        <v>0</v>
      </c>
      <c r="AT350" s="8">
        <f t="shared" si="11"/>
        <v>0</v>
      </c>
      <c r="AU350" s="12"/>
      <c r="AV350" s="12"/>
      <c r="AW350" s="80"/>
      <c r="AX350" s="49"/>
      <c r="AY350" s="49"/>
    </row>
    <row r="351" spans="1:51" s="57" customFormat="1" ht="24.75" thickTop="1" thickBot="1" x14ac:dyDescent="0.25">
      <c r="A351" s="62"/>
      <c r="B351" s="64"/>
      <c r="C351" s="63"/>
      <c r="D351" s="34"/>
      <c r="E351" s="31"/>
      <c r="F351" s="31"/>
      <c r="G351" s="32"/>
      <c r="H351" s="33"/>
      <c r="I351" s="35"/>
      <c r="J351" s="33"/>
      <c r="K351" s="34"/>
      <c r="L351" s="70"/>
      <c r="M351" s="62"/>
      <c r="N351" s="64"/>
      <c r="O351" s="63"/>
      <c r="P351" s="34"/>
      <c r="Q351" s="31"/>
      <c r="R351" s="31"/>
      <c r="S351" s="32"/>
      <c r="T351" s="33"/>
      <c r="U351" s="35"/>
      <c r="V351" s="33"/>
      <c r="W351" s="34"/>
      <c r="X351" s="74"/>
      <c r="Y351" s="62"/>
      <c r="Z351" s="64"/>
      <c r="AA351" s="63"/>
      <c r="AB351" s="34"/>
      <c r="AC351" s="31"/>
      <c r="AD351" s="31"/>
      <c r="AE351" s="32"/>
      <c r="AF351" s="33"/>
      <c r="AG351" s="35"/>
      <c r="AH351" s="33"/>
      <c r="AI351" s="34"/>
      <c r="AJ351" s="74"/>
      <c r="AK351" s="60"/>
      <c r="AL351" s="61"/>
      <c r="AM351" s="58">
        <f>'จัดรูปแบบ 4'!B347</f>
        <v>0</v>
      </c>
      <c r="AN351" s="59">
        <f>'จัดรูปแบบ 4'!A347</f>
        <v>0</v>
      </c>
      <c r="AO351" s="8">
        <f>SUMIF('ไตรมาส 1'!$A$7:$A$506,AN351,'ไตรมาส 1'!$D$7:$D$506)</f>
        <v>0</v>
      </c>
      <c r="AP351" s="8">
        <f>SUMIF('ไตรมาส 1'!$A$7:$A$506,AN351,'ไตรมาส 1'!$E$7:$E$506)</f>
        <v>0</v>
      </c>
      <c r="AQ351" s="8">
        <f>SUM(SUMIF('ไตรมาส 1'!$A$7:$A$506,'ไตรมาส 4'!AN351,'ไตรมาส 1'!$F$7:$F$506),SUMIF('ไตรมาส 1'!$M$7:$M$506,'ไตรมาส 4'!AN351,'ไตรมาส 1'!$R$7:$R$506),SUMIF('ไตรมาส 1'!$Y$7:$Y$506,'ไตรมาส 4'!AN351,'ไตรมาส 1'!$AD$7:$AD$506),SUMIF('ไตรมาส 2'!$A$7:$A$506,'ไตรมาส 4'!AN351,'ไตรมาส 2'!$F$7:$F$506),SUMIF('ไตรมาส 2'!$M$7:$M$506,'ไตรมาส 4'!AN351,'ไตรมาส 2'!$R$7:$R$506),SUMIF('ไตรมาส 2'!$Y$7:$Y$506,'ไตรมาส 4'!AN351,'ไตรมาส 2'!$AD$7:$AD$506),SUMIF('ไตรมาส 3'!$A$7:$A$506,'ไตรมาส 4'!AN351,'ไตรมาส 3'!$F$7:$F$506),SUMIF('ไตรมาส 3'!$M$7:$M$506,'ไตรมาส 4'!AN351,'ไตรมาส 3'!$R$7:$R$506),SUMIF('ไตรมาส 3'!$Y$7:$Y$506,'ไตรมาส 4'!AN351,'ไตรมาส 3'!$AD$7:$AD$506),SUMIF($A$7:$A$506,AN351,$F$7:$F$506),SUMIF($M$7:$M$506,AN351,$R$7:$R$506),SUMIF($Y$7:$Y$506,AN351,$AD$7:$AD$506))</f>
        <v>0</v>
      </c>
      <c r="AR351" s="8">
        <f>SUM(SUMIF('ไตรมาส 1'!$A$7:$A$506,'ไตรมาส 4'!AN351,'ไตรมาส 1'!$G$7:$G$506),SUMIF('ไตรมาส 1'!$M$7:$M$506,'ไตรมาส 4'!AN351,'ไตรมาส 1'!$S$7:$S$506),SUMIF('ไตรมาส 1'!$Y$7:$Y$506,'ไตรมาส 4'!AN351,'ไตรมาส 1'!$AE$7:$AE$506),SUMIF('ไตรมาส 2'!$A$7:$A$506,'ไตรมาส 4'!AN351,'ไตรมาส 2'!$G$7:$G$506),SUMIF('ไตรมาส 2'!$M$7:$M$506,'ไตรมาส 4'!AN351,'ไตรมาส 2'!$S$7:$S$506),SUMIF('ไตรมาส 2'!$Y$7:$Y$506,'ไตรมาส 4'!AN351,'ไตรมาส 2'!$AE$7:$AE$506),SUMIF('ไตรมาส 3'!$A$7:$A$506,'ไตรมาส 4'!AN351,'ไตรมาส 3'!$G$7:$G$506),SUMIF('ไตรมาส 3'!$M$7:$M$506,'ไตรมาส 4'!AN351,'ไตรมาส 3'!$S$7:$S$506),SUMIF('ไตรมาส 3'!$Y$7:$Y$506,'ไตรมาส 4'!AN351,'ไตรมาส 3'!$AE$7:$AE$506),SUMIF($A$7:$A$506,AN351,$G$7:$G$506),SUMIF($M$7:$M$506,AN351,$S$7:$S$506),SUMIF($Y$7:$Y$506,AN351,$AE$7:$AE$506))</f>
        <v>0</v>
      </c>
      <c r="AS351" s="8">
        <f t="shared" si="10"/>
        <v>0</v>
      </c>
      <c r="AT351" s="8">
        <f t="shared" si="11"/>
        <v>0</v>
      </c>
      <c r="AU351" s="12"/>
      <c r="AV351" s="12"/>
      <c r="AW351" s="80"/>
      <c r="AX351" s="49"/>
      <c r="AY351" s="49"/>
    </row>
    <row r="352" spans="1:51" s="57" customFormat="1" ht="24.75" thickTop="1" thickBot="1" x14ac:dyDescent="0.25">
      <c r="A352" s="62"/>
      <c r="B352" s="64"/>
      <c r="C352" s="63"/>
      <c r="D352" s="34"/>
      <c r="E352" s="31"/>
      <c r="F352" s="31"/>
      <c r="G352" s="32"/>
      <c r="H352" s="33"/>
      <c r="I352" s="35"/>
      <c r="J352" s="33"/>
      <c r="K352" s="34"/>
      <c r="L352" s="70"/>
      <c r="M352" s="62"/>
      <c r="N352" s="64"/>
      <c r="O352" s="63"/>
      <c r="P352" s="34"/>
      <c r="Q352" s="31"/>
      <c r="R352" s="31"/>
      <c r="S352" s="32"/>
      <c r="T352" s="33"/>
      <c r="U352" s="35"/>
      <c r="V352" s="33"/>
      <c r="W352" s="34"/>
      <c r="X352" s="74"/>
      <c r="Y352" s="62"/>
      <c r="Z352" s="64"/>
      <c r="AA352" s="63"/>
      <c r="AB352" s="34"/>
      <c r="AC352" s="31"/>
      <c r="AD352" s="31"/>
      <c r="AE352" s="32"/>
      <c r="AF352" s="33"/>
      <c r="AG352" s="35"/>
      <c r="AH352" s="33"/>
      <c r="AI352" s="34"/>
      <c r="AJ352" s="74"/>
      <c r="AK352" s="60"/>
      <c r="AL352" s="61"/>
      <c r="AM352" s="58">
        <f>'จัดรูปแบบ 4'!B348</f>
        <v>0</v>
      </c>
      <c r="AN352" s="59">
        <f>'จัดรูปแบบ 4'!A348</f>
        <v>0</v>
      </c>
      <c r="AO352" s="8">
        <f>SUMIF('ไตรมาส 1'!$A$7:$A$506,AN352,'ไตรมาส 1'!$D$7:$D$506)</f>
        <v>0</v>
      </c>
      <c r="AP352" s="8">
        <f>SUMIF('ไตรมาส 1'!$A$7:$A$506,AN352,'ไตรมาส 1'!$E$7:$E$506)</f>
        <v>0</v>
      </c>
      <c r="AQ352" s="8">
        <f>SUM(SUMIF('ไตรมาส 1'!$A$7:$A$506,'ไตรมาส 4'!AN352,'ไตรมาส 1'!$F$7:$F$506),SUMIF('ไตรมาส 1'!$M$7:$M$506,'ไตรมาส 4'!AN352,'ไตรมาส 1'!$R$7:$R$506),SUMIF('ไตรมาส 1'!$Y$7:$Y$506,'ไตรมาส 4'!AN352,'ไตรมาส 1'!$AD$7:$AD$506),SUMIF('ไตรมาส 2'!$A$7:$A$506,'ไตรมาส 4'!AN352,'ไตรมาส 2'!$F$7:$F$506),SUMIF('ไตรมาส 2'!$M$7:$M$506,'ไตรมาส 4'!AN352,'ไตรมาส 2'!$R$7:$R$506),SUMIF('ไตรมาส 2'!$Y$7:$Y$506,'ไตรมาส 4'!AN352,'ไตรมาส 2'!$AD$7:$AD$506),SUMIF('ไตรมาส 3'!$A$7:$A$506,'ไตรมาส 4'!AN352,'ไตรมาส 3'!$F$7:$F$506),SUMIF('ไตรมาส 3'!$M$7:$M$506,'ไตรมาส 4'!AN352,'ไตรมาส 3'!$R$7:$R$506),SUMIF('ไตรมาส 3'!$Y$7:$Y$506,'ไตรมาส 4'!AN352,'ไตรมาส 3'!$AD$7:$AD$506),SUMIF($A$7:$A$506,AN352,$F$7:$F$506),SUMIF($M$7:$M$506,AN352,$R$7:$R$506),SUMIF($Y$7:$Y$506,AN352,$AD$7:$AD$506))</f>
        <v>0</v>
      </c>
      <c r="AR352" s="8">
        <f>SUM(SUMIF('ไตรมาส 1'!$A$7:$A$506,'ไตรมาส 4'!AN352,'ไตรมาส 1'!$G$7:$G$506),SUMIF('ไตรมาส 1'!$M$7:$M$506,'ไตรมาส 4'!AN352,'ไตรมาส 1'!$S$7:$S$506),SUMIF('ไตรมาส 1'!$Y$7:$Y$506,'ไตรมาส 4'!AN352,'ไตรมาส 1'!$AE$7:$AE$506),SUMIF('ไตรมาส 2'!$A$7:$A$506,'ไตรมาส 4'!AN352,'ไตรมาส 2'!$G$7:$G$506),SUMIF('ไตรมาส 2'!$M$7:$M$506,'ไตรมาส 4'!AN352,'ไตรมาส 2'!$S$7:$S$506),SUMIF('ไตรมาส 2'!$Y$7:$Y$506,'ไตรมาส 4'!AN352,'ไตรมาส 2'!$AE$7:$AE$506),SUMIF('ไตรมาส 3'!$A$7:$A$506,'ไตรมาส 4'!AN352,'ไตรมาส 3'!$G$7:$G$506),SUMIF('ไตรมาส 3'!$M$7:$M$506,'ไตรมาส 4'!AN352,'ไตรมาส 3'!$S$7:$S$506),SUMIF('ไตรมาส 3'!$Y$7:$Y$506,'ไตรมาส 4'!AN352,'ไตรมาส 3'!$AE$7:$AE$506),SUMIF($A$7:$A$506,AN352,$G$7:$G$506),SUMIF($M$7:$M$506,AN352,$S$7:$S$506),SUMIF($Y$7:$Y$506,AN352,$AE$7:$AE$506))</f>
        <v>0</v>
      </c>
      <c r="AS352" s="8">
        <f t="shared" si="10"/>
        <v>0</v>
      </c>
      <c r="AT352" s="8">
        <f t="shared" si="11"/>
        <v>0</v>
      </c>
      <c r="AU352" s="12"/>
      <c r="AV352" s="12"/>
      <c r="AW352" s="80"/>
      <c r="AX352" s="49"/>
      <c r="AY352" s="49"/>
    </row>
    <row r="353" spans="1:51" s="57" customFormat="1" ht="24.75" thickTop="1" thickBot="1" x14ac:dyDescent="0.25">
      <c r="A353" s="62"/>
      <c r="B353" s="64"/>
      <c r="C353" s="63"/>
      <c r="D353" s="34"/>
      <c r="E353" s="31"/>
      <c r="F353" s="31"/>
      <c r="G353" s="32"/>
      <c r="H353" s="33"/>
      <c r="I353" s="35"/>
      <c r="J353" s="33"/>
      <c r="K353" s="34"/>
      <c r="L353" s="70"/>
      <c r="M353" s="62"/>
      <c r="N353" s="64"/>
      <c r="O353" s="63"/>
      <c r="P353" s="34"/>
      <c r="Q353" s="31"/>
      <c r="R353" s="31"/>
      <c r="S353" s="32"/>
      <c r="T353" s="33"/>
      <c r="U353" s="35"/>
      <c r="V353" s="33"/>
      <c r="W353" s="34"/>
      <c r="X353" s="74"/>
      <c r="Y353" s="62"/>
      <c r="Z353" s="64"/>
      <c r="AA353" s="63"/>
      <c r="AB353" s="34"/>
      <c r="AC353" s="31"/>
      <c r="AD353" s="31"/>
      <c r="AE353" s="32"/>
      <c r="AF353" s="33"/>
      <c r="AG353" s="35"/>
      <c r="AH353" s="33"/>
      <c r="AI353" s="34"/>
      <c r="AJ353" s="74"/>
      <c r="AK353" s="60"/>
      <c r="AL353" s="61"/>
      <c r="AM353" s="58">
        <f>'จัดรูปแบบ 4'!B349</f>
        <v>0</v>
      </c>
      <c r="AN353" s="59">
        <f>'จัดรูปแบบ 4'!A349</f>
        <v>0</v>
      </c>
      <c r="AO353" s="8">
        <f>SUMIF('ไตรมาส 1'!$A$7:$A$506,AN353,'ไตรมาส 1'!$D$7:$D$506)</f>
        <v>0</v>
      </c>
      <c r="AP353" s="8">
        <f>SUMIF('ไตรมาส 1'!$A$7:$A$506,AN353,'ไตรมาส 1'!$E$7:$E$506)</f>
        <v>0</v>
      </c>
      <c r="AQ353" s="8">
        <f>SUM(SUMIF('ไตรมาส 1'!$A$7:$A$506,'ไตรมาส 4'!AN353,'ไตรมาส 1'!$F$7:$F$506),SUMIF('ไตรมาส 1'!$M$7:$M$506,'ไตรมาส 4'!AN353,'ไตรมาส 1'!$R$7:$R$506),SUMIF('ไตรมาส 1'!$Y$7:$Y$506,'ไตรมาส 4'!AN353,'ไตรมาส 1'!$AD$7:$AD$506),SUMIF('ไตรมาส 2'!$A$7:$A$506,'ไตรมาส 4'!AN353,'ไตรมาส 2'!$F$7:$F$506),SUMIF('ไตรมาส 2'!$M$7:$M$506,'ไตรมาส 4'!AN353,'ไตรมาส 2'!$R$7:$R$506),SUMIF('ไตรมาส 2'!$Y$7:$Y$506,'ไตรมาส 4'!AN353,'ไตรมาส 2'!$AD$7:$AD$506),SUMIF('ไตรมาส 3'!$A$7:$A$506,'ไตรมาส 4'!AN353,'ไตรมาส 3'!$F$7:$F$506),SUMIF('ไตรมาส 3'!$M$7:$M$506,'ไตรมาส 4'!AN353,'ไตรมาส 3'!$R$7:$R$506),SUMIF('ไตรมาส 3'!$Y$7:$Y$506,'ไตรมาส 4'!AN353,'ไตรมาส 3'!$AD$7:$AD$506),SUMIF($A$7:$A$506,AN353,$F$7:$F$506),SUMIF($M$7:$M$506,AN353,$R$7:$R$506),SUMIF($Y$7:$Y$506,AN353,$AD$7:$AD$506))</f>
        <v>0</v>
      </c>
      <c r="AR353" s="8">
        <f>SUM(SUMIF('ไตรมาส 1'!$A$7:$A$506,'ไตรมาส 4'!AN353,'ไตรมาส 1'!$G$7:$G$506),SUMIF('ไตรมาส 1'!$M$7:$M$506,'ไตรมาส 4'!AN353,'ไตรมาส 1'!$S$7:$S$506),SUMIF('ไตรมาส 1'!$Y$7:$Y$506,'ไตรมาส 4'!AN353,'ไตรมาส 1'!$AE$7:$AE$506),SUMIF('ไตรมาส 2'!$A$7:$A$506,'ไตรมาส 4'!AN353,'ไตรมาส 2'!$G$7:$G$506),SUMIF('ไตรมาส 2'!$M$7:$M$506,'ไตรมาส 4'!AN353,'ไตรมาส 2'!$S$7:$S$506),SUMIF('ไตรมาส 2'!$Y$7:$Y$506,'ไตรมาส 4'!AN353,'ไตรมาส 2'!$AE$7:$AE$506),SUMIF('ไตรมาส 3'!$A$7:$A$506,'ไตรมาส 4'!AN353,'ไตรมาส 3'!$G$7:$G$506),SUMIF('ไตรมาส 3'!$M$7:$M$506,'ไตรมาส 4'!AN353,'ไตรมาส 3'!$S$7:$S$506),SUMIF('ไตรมาส 3'!$Y$7:$Y$506,'ไตรมาส 4'!AN353,'ไตรมาส 3'!$AE$7:$AE$506),SUMIF($A$7:$A$506,AN353,$G$7:$G$506),SUMIF($M$7:$M$506,AN353,$S$7:$S$506),SUMIF($Y$7:$Y$506,AN353,$AE$7:$AE$506))</f>
        <v>0</v>
      </c>
      <c r="AS353" s="8">
        <f t="shared" si="10"/>
        <v>0</v>
      </c>
      <c r="AT353" s="8">
        <f t="shared" si="11"/>
        <v>0</v>
      </c>
      <c r="AU353" s="12"/>
      <c r="AV353" s="12"/>
      <c r="AW353" s="80"/>
      <c r="AX353" s="49"/>
      <c r="AY353" s="49"/>
    </row>
    <row r="354" spans="1:51" s="57" customFormat="1" ht="24.75" thickTop="1" thickBot="1" x14ac:dyDescent="0.25">
      <c r="A354" s="62"/>
      <c r="B354" s="64"/>
      <c r="C354" s="63"/>
      <c r="D354" s="34"/>
      <c r="E354" s="31"/>
      <c r="F354" s="31"/>
      <c r="G354" s="32"/>
      <c r="H354" s="33"/>
      <c r="I354" s="35"/>
      <c r="J354" s="33"/>
      <c r="K354" s="34"/>
      <c r="L354" s="70"/>
      <c r="M354" s="62"/>
      <c r="N354" s="64"/>
      <c r="O354" s="63"/>
      <c r="P354" s="34"/>
      <c r="Q354" s="31"/>
      <c r="R354" s="31"/>
      <c r="S354" s="32"/>
      <c r="T354" s="33"/>
      <c r="U354" s="35"/>
      <c r="V354" s="33"/>
      <c r="W354" s="34"/>
      <c r="X354" s="74"/>
      <c r="Y354" s="62"/>
      <c r="Z354" s="64"/>
      <c r="AA354" s="63"/>
      <c r="AB354" s="34"/>
      <c r="AC354" s="31"/>
      <c r="AD354" s="31"/>
      <c r="AE354" s="32"/>
      <c r="AF354" s="33"/>
      <c r="AG354" s="35"/>
      <c r="AH354" s="33"/>
      <c r="AI354" s="34"/>
      <c r="AJ354" s="74"/>
      <c r="AK354" s="60"/>
      <c r="AL354" s="61"/>
      <c r="AM354" s="58">
        <f>'จัดรูปแบบ 4'!B350</f>
        <v>0</v>
      </c>
      <c r="AN354" s="59">
        <f>'จัดรูปแบบ 4'!A350</f>
        <v>0</v>
      </c>
      <c r="AO354" s="8">
        <f>SUMIF('ไตรมาส 1'!$A$7:$A$506,AN354,'ไตรมาส 1'!$D$7:$D$506)</f>
        <v>0</v>
      </c>
      <c r="AP354" s="8">
        <f>SUMIF('ไตรมาส 1'!$A$7:$A$506,AN354,'ไตรมาส 1'!$E$7:$E$506)</f>
        <v>0</v>
      </c>
      <c r="AQ354" s="8">
        <f>SUM(SUMIF('ไตรมาส 1'!$A$7:$A$506,'ไตรมาส 4'!AN354,'ไตรมาส 1'!$F$7:$F$506),SUMIF('ไตรมาส 1'!$M$7:$M$506,'ไตรมาส 4'!AN354,'ไตรมาส 1'!$R$7:$R$506),SUMIF('ไตรมาส 1'!$Y$7:$Y$506,'ไตรมาส 4'!AN354,'ไตรมาส 1'!$AD$7:$AD$506),SUMIF('ไตรมาส 2'!$A$7:$A$506,'ไตรมาส 4'!AN354,'ไตรมาส 2'!$F$7:$F$506),SUMIF('ไตรมาส 2'!$M$7:$M$506,'ไตรมาส 4'!AN354,'ไตรมาส 2'!$R$7:$R$506),SUMIF('ไตรมาส 2'!$Y$7:$Y$506,'ไตรมาส 4'!AN354,'ไตรมาส 2'!$AD$7:$AD$506),SUMIF('ไตรมาส 3'!$A$7:$A$506,'ไตรมาส 4'!AN354,'ไตรมาส 3'!$F$7:$F$506),SUMIF('ไตรมาส 3'!$M$7:$M$506,'ไตรมาส 4'!AN354,'ไตรมาส 3'!$R$7:$R$506),SUMIF('ไตรมาส 3'!$Y$7:$Y$506,'ไตรมาส 4'!AN354,'ไตรมาส 3'!$AD$7:$AD$506),SUMIF($A$7:$A$506,AN354,$F$7:$F$506),SUMIF($M$7:$M$506,AN354,$R$7:$R$506),SUMIF($Y$7:$Y$506,AN354,$AD$7:$AD$506))</f>
        <v>0</v>
      </c>
      <c r="AR354" s="8">
        <f>SUM(SUMIF('ไตรมาส 1'!$A$7:$A$506,'ไตรมาส 4'!AN354,'ไตรมาส 1'!$G$7:$G$506),SUMIF('ไตรมาส 1'!$M$7:$M$506,'ไตรมาส 4'!AN354,'ไตรมาส 1'!$S$7:$S$506),SUMIF('ไตรมาส 1'!$Y$7:$Y$506,'ไตรมาส 4'!AN354,'ไตรมาส 1'!$AE$7:$AE$506),SUMIF('ไตรมาส 2'!$A$7:$A$506,'ไตรมาส 4'!AN354,'ไตรมาส 2'!$G$7:$G$506),SUMIF('ไตรมาส 2'!$M$7:$M$506,'ไตรมาส 4'!AN354,'ไตรมาส 2'!$S$7:$S$506),SUMIF('ไตรมาส 2'!$Y$7:$Y$506,'ไตรมาส 4'!AN354,'ไตรมาส 2'!$AE$7:$AE$506),SUMIF('ไตรมาส 3'!$A$7:$A$506,'ไตรมาส 4'!AN354,'ไตรมาส 3'!$G$7:$G$506),SUMIF('ไตรมาส 3'!$M$7:$M$506,'ไตรมาส 4'!AN354,'ไตรมาส 3'!$S$7:$S$506),SUMIF('ไตรมาส 3'!$Y$7:$Y$506,'ไตรมาส 4'!AN354,'ไตรมาส 3'!$AE$7:$AE$506),SUMIF($A$7:$A$506,AN354,$G$7:$G$506),SUMIF($M$7:$M$506,AN354,$S$7:$S$506),SUMIF($Y$7:$Y$506,AN354,$AE$7:$AE$506))</f>
        <v>0</v>
      </c>
      <c r="AS354" s="8">
        <f t="shared" si="10"/>
        <v>0</v>
      </c>
      <c r="AT354" s="8">
        <f t="shared" si="11"/>
        <v>0</v>
      </c>
      <c r="AU354" s="12"/>
      <c r="AV354" s="12"/>
      <c r="AW354" s="80"/>
      <c r="AX354" s="49"/>
      <c r="AY354" s="49"/>
    </row>
    <row r="355" spans="1:51" s="57" customFormat="1" ht="24.75" thickTop="1" thickBot="1" x14ac:dyDescent="0.25">
      <c r="A355" s="62"/>
      <c r="B355" s="64"/>
      <c r="C355" s="63"/>
      <c r="D355" s="34"/>
      <c r="E355" s="31"/>
      <c r="F355" s="31"/>
      <c r="G355" s="32"/>
      <c r="H355" s="33"/>
      <c r="I355" s="35"/>
      <c r="J355" s="33"/>
      <c r="K355" s="34"/>
      <c r="L355" s="70"/>
      <c r="M355" s="62"/>
      <c r="N355" s="64"/>
      <c r="O355" s="63"/>
      <c r="P355" s="34"/>
      <c r="Q355" s="31"/>
      <c r="R355" s="31"/>
      <c r="S355" s="32"/>
      <c r="T355" s="33"/>
      <c r="U355" s="35"/>
      <c r="V355" s="33"/>
      <c r="W355" s="34"/>
      <c r="X355" s="74"/>
      <c r="Y355" s="62"/>
      <c r="Z355" s="64"/>
      <c r="AA355" s="63"/>
      <c r="AB355" s="34"/>
      <c r="AC355" s="31"/>
      <c r="AD355" s="31"/>
      <c r="AE355" s="32"/>
      <c r="AF355" s="33"/>
      <c r="AG355" s="35"/>
      <c r="AH355" s="33"/>
      <c r="AI355" s="34"/>
      <c r="AJ355" s="74"/>
      <c r="AK355" s="60"/>
      <c r="AL355" s="61"/>
      <c r="AM355" s="58">
        <f>'จัดรูปแบบ 4'!B351</f>
        <v>0</v>
      </c>
      <c r="AN355" s="59">
        <f>'จัดรูปแบบ 4'!A351</f>
        <v>0</v>
      </c>
      <c r="AO355" s="8">
        <f>SUMIF('ไตรมาส 1'!$A$7:$A$506,AN355,'ไตรมาส 1'!$D$7:$D$506)</f>
        <v>0</v>
      </c>
      <c r="AP355" s="8">
        <f>SUMIF('ไตรมาส 1'!$A$7:$A$506,AN355,'ไตรมาส 1'!$E$7:$E$506)</f>
        <v>0</v>
      </c>
      <c r="AQ355" s="8">
        <f>SUM(SUMIF('ไตรมาส 1'!$A$7:$A$506,'ไตรมาส 4'!AN355,'ไตรมาส 1'!$F$7:$F$506),SUMIF('ไตรมาส 1'!$M$7:$M$506,'ไตรมาส 4'!AN355,'ไตรมาส 1'!$R$7:$R$506),SUMIF('ไตรมาส 1'!$Y$7:$Y$506,'ไตรมาส 4'!AN355,'ไตรมาส 1'!$AD$7:$AD$506),SUMIF('ไตรมาส 2'!$A$7:$A$506,'ไตรมาส 4'!AN355,'ไตรมาส 2'!$F$7:$F$506),SUMIF('ไตรมาส 2'!$M$7:$M$506,'ไตรมาส 4'!AN355,'ไตรมาส 2'!$R$7:$R$506),SUMIF('ไตรมาส 2'!$Y$7:$Y$506,'ไตรมาส 4'!AN355,'ไตรมาส 2'!$AD$7:$AD$506),SUMIF('ไตรมาส 3'!$A$7:$A$506,'ไตรมาส 4'!AN355,'ไตรมาส 3'!$F$7:$F$506),SUMIF('ไตรมาส 3'!$M$7:$M$506,'ไตรมาส 4'!AN355,'ไตรมาส 3'!$R$7:$R$506),SUMIF('ไตรมาส 3'!$Y$7:$Y$506,'ไตรมาส 4'!AN355,'ไตรมาส 3'!$AD$7:$AD$506),SUMIF($A$7:$A$506,AN355,$F$7:$F$506),SUMIF($M$7:$M$506,AN355,$R$7:$R$506),SUMIF($Y$7:$Y$506,AN355,$AD$7:$AD$506))</f>
        <v>0</v>
      </c>
      <c r="AR355" s="8">
        <f>SUM(SUMIF('ไตรมาส 1'!$A$7:$A$506,'ไตรมาส 4'!AN355,'ไตรมาส 1'!$G$7:$G$506),SUMIF('ไตรมาส 1'!$M$7:$M$506,'ไตรมาส 4'!AN355,'ไตรมาส 1'!$S$7:$S$506),SUMIF('ไตรมาส 1'!$Y$7:$Y$506,'ไตรมาส 4'!AN355,'ไตรมาส 1'!$AE$7:$AE$506),SUMIF('ไตรมาส 2'!$A$7:$A$506,'ไตรมาส 4'!AN355,'ไตรมาส 2'!$G$7:$G$506),SUMIF('ไตรมาส 2'!$M$7:$M$506,'ไตรมาส 4'!AN355,'ไตรมาส 2'!$S$7:$S$506),SUMIF('ไตรมาส 2'!$Y$7:$Y$506,'ไตรมาส 4'!AN355,'ไตรมาส 2'!$AE$7:$AE$506),SUMIF('ไตรมาส 3'!$A$7:$A$506,'ไตรมาส 4'!AN355,'ไตรมาส 3'!$G$7:$G$506),SUMIF('ไตรมาส 3'!$M$7:$M$506,'ไตรมาส 4'!AN355,'ไตรมาส 3'!$S$7:$S$506),SUMIF('ไตรมาส 3'!$Y$7:$Y$506,'ไตรมาส 4'!AN355,'ไตรมาส 3'!$AE$7:$AE$506),SUMIF($A$7:$A$506,AN355,$G$7:$G$506),SUMIF($M$7:$M$506,AN355,$S$7:$S$506),SUMIF($Y$7:$Y$506,AN355,$AE$7:$AE$506))</f>
        <v>0</v>
      </c>
      <c r="AS355" s="8">
        <f t="shared" si="10"/>
        <v>0</v>
      </c>
      <c r="AT355" s="8">
        <f t="shared" si="11"/>
        <v>0</v>
      </c>
      <c r="AU355" s="12"/>
      <c r="AV355" s="12"/>
      <c r="AW355" s="80"/>
      <c r="AX355" s="49"/>
      <c r="AY355" s="49"/>
    </row>
    <row r="356" spans="1:51" s="57" customFormat="1" ht="24.75" thickTop="1" thickBot="1" x14ac:dyDescent="0.25">
      <c r="A356" s="62"/>
      <c r="B356" s="64"/>
      <c r="C356" s="63"/>
      <c r="D356" s="34"/>
      <c r="E356" s="31"/>
      <c r="F356" s="31"/>
      <c r="G356" s="32"/>
      <c r="H356" s="33"/>
      <c r="I356" s="35"/>
      <c r="J356" s="33"/>
      <c r="K356" s="34"/>
      <c r="L356" s="70"/>
      <c r="M356" s="62"/>
      <c r="N356" s="64"/>
      <c r="O356" s="63"/>
      <c r="P356" s="34"/>
      <c r="Q356" s="31"/>
      <c r="R356" s="31"/>
      <c r="S356" s="32"/>
      <c r="T356" s="33"/>
      <c r="U356" s="35"/>
      <c r="V356" s="33"/>
      <c r="W356" s="34"/>
      <c r="X356" s="74"/>
      <c r="Y356" s="62"/>
      <c r="Z356" s="64"/>
      <c r="AA356" s="63"/>
      <c r="AB356" s="34"/>
      <c r="AC356" s="31"/>
      <c r="AD356" s="31"/>
      <c r="AE356" s="32"/>
      <c r="AF356" s="33"/>
      <c r="AG356" s="35"/>
      <c r="AH356" s="33"/>
      <c r="AI356" s="34"/>
      <c r="AJ356" s="74"/>
      <c r="AK356" s="60"/>
      <c r="AL356" s="61"/>
      <c r="AM356" s="58">
        <f>'จัดรูปแบบ 4'!B352</f>
        <v>0</v>
      </c>
      <c r="AN356" s="59">
        <f>'จัดรูปแบบ 4'!A352</f>
        <v>0</v>
      </c>
      <c r="AO356" s="8">
        <f>SUMIF('ไตรมาส 1'!$A$7:$A$506,AN356,'ไตรมาส 1'!$D$7:$D$506)</f>
        <v>0</v>
      </c>
      <c r="AP356" s="8">
        <f>SUMIF('ไตรมาส 1'!$A$7:$A$506,AN356,'ไตรมาส 1'!$E$7:$E$506)</f>
        <v>0</v>
      </c>
      <c r="AQ356" s="8">
        <f>SUM(SUMIF('ไตรมาส 1'!$A$7:$A$506,'ไตรมาส 4'!AN356,'ไตรมาส 1'!$F$7:$F$506),SUMIF('ไตรมาส 1'!$M$7:$M$506,'ไตรมาส 4'!AN356,'ไตรมาส 1'!$R$7:$R$506),SUMIF('ไตรมาส 1'!$Y$7:$Y$506,'ไตรมาส 4'!AN356,'ไตรมาส 1'!$AD$7:$AD$506),SUMIF('ไตรมาส 2'!$A$7:$A$506,'ไตรมาส 4'!AN356,'ไตรมาส 2'!$F$7:$F$506),SUMIF('ไตรมาส 2'!$M$7:$M$506,'ไตรมาส 4'!AN356,'ไตรมาส 2'!$R$7:$R$506),SUMIF('ไตรมาส 2'!$Y$7:$Y$506,'ไตรมาส 4'!AN356,'ไตรมาส 2'!$AD$7:$AD$506),SUMIF('ไตรมาส 3'!$A$7:$A$506,'ไตรมาส 4'!AN356,'ไตรมาส 3'!$F$7:$F$506),SUMIF('ไตรมาส 3'!$M$7:$M$506,'ไตรมาส 4'!AN356,'ไตรมาส 3'!$R$7:$R$506),SUMIF('ไตรมาส 3'!$Y$7:$Y$506,'ไตรมาส 4'!AN356,'ไตรมาส 3'!$AD$7:$AD$506),SUMIF($A$7:$A$506,AN356,$F$7:$F$506),SUMIF($M$7:$M$506,AN356,$R$7:$R$506),SUMIF($Y$7:$Y$506,AN356,$AD$7:$AD$506))</f>
        <v>0</v>
      </c>
      <c r="AR356" s="8">
        <f>SUM(SUMIF('ไตรมาส 1'!$A$7:$A$506,'ไตรมาส 4'!AN356,'ไตรมาส 1'!$G$7:$G$506),SUMIF('ไตรมาส 1'!$M$7:$M$506,'ไตรมาส 4'!AN356,'ไตรมาส 1'!$S$7:$S$506),SUMIF('ไตรมาส 1'!$Y$7:$Y$506,'ไตรมาส 4'!AN356,'ไตรมาส 1'!$AE$7:$AE$506),SUMIF('ไตรมาส 2'!$A$7:$A$506,'ไตรมาส 4'!AN356,'ไตรมาส 2'!$G$7:$G$506),SUMIF('ไตรมาส 2'!$M$7:$M$506,'ไตรมาส 4'!AN356,'ไตรมาส 2'!$S$7:$S$506),SUMIF('ไตรมาส 2'!$Y$7:$Y$506,'ไตรมาส 4'!AN356,'ไตรมาส 2'!$AE$7:$AE$506),SUMIF('ไตรมาส 3'!$A$7:$A$506,'ไตรมาส 4'!AN356,'ไตรมาส 3'!$G$7:$G$506),SUMIF('ไตรมาส 3'!$M$7:$M$506,'ไตรมาส 4'!AN356,'ไตรมาส 3'!$S$7:$S$506),SUMIF('ไตรมาส 3'!$Y$7:$Y$506,'ไตรมาส 4'!AN356,'ไตรมาส 3'!$AE$7:$AE$506),SUMIF($A$7:$A$506,AN356,$G$7:$G$506),SUMIF($M$7:$M$506,AN356,$S$7:$S$506),SUMIF($Y$7:$Y$506,AN356,$AE$7:$AE$506))</f>
        <v>0</v>
      </c>
      <c r="AS356" s="8">
        <f t="shared" si="10"/>
        <v>0</v>
      </c>
      <c r="AT356" s="8">
        <f t="shared" si="11"/>
        <v>0</v>
      </c>
      <c r="AU356" s="12"/>
      <c r="AV356" s="12"/>
      <c r="AW356" s="80"/>
      <c r="AX356" s="49"/>
      <c r="AY356" s="49"/>
    </row>
    <row r="357" spans="1:51" s="57" customFormat="1" ht="24.75" thickTop="1" thickBot="1" x14ac:dyDescent="0.25">
      <c r="A357" s="62"/>
      <c r="B357" s="64"/>
      <c r="C357" s="63"/>
      <c r="D357" s="34"/>
      <c r="E357" s="31"/>
      <c r="F357" s="31"/>
      <c r="G357" s="32"/>
      <c r="H357" s="33"/>
      <c r="I357" s="35"/>
      <c r="J357" s="33"/>
      <c r="K357" s="34"/>
      <c r="L357" s="70"/>
      <c r="M357" s="62"/>
      <c r="N357" s="64"/>
      <c r="O357" s="63"/>
      <c r="P357" s="34"/>
      <c r="Q357" s="31"/>
      <c r="R357" s="31"/>
      <c r="S357" s="32"/>
      <c r="T357" s="33"/>
      <c r="U357" s="35"/>
      <c r="V357" s="33"/>
      <c r="W357" s="34"/>
      <c r="X357" s="74"/>
      <c r="Y357" s="62"/>
      <c r="Z357" s="64"/>
      <c r="AA357" s="63"/>
      <c r="AB357" s="34"/>
      <c r="AC357" s="31"/>
      <c r="AD357" s="31"/>
      <c r="AE357" s="32"/>
      <c r="AF357" s="33"/>
      <c r="AG357" s="35"/>
      <c r="AH357" s="33"/>
      <c r="AI357" s="34"/>
      <c r="AJ357" s="74"/>
      <c r="AK357" s="60"/>
      <c r="AL357" s="61"/>
      <c r="AM357" s="58">
        <f>'จัดรูปแบบ 4'!B353</f>
        <v>0</v>
      </c>
      <c r="AN357" s="59">
        <f>'จัดรูปแบบ 4'!A353</f>
        <v>0</v>
      </c>
      <c r="AO357" s="8">
        <f>SUMIF('ไตรมาส 1'!$A$7:$A$506,AN357,'ไตรมาส 1'!$D$7:$D$506)</f>
        <v>0</v>
      </c>
      <c r="AP357" s="8">
        <f>SUMIF('ไตรมาส 1'!$A$7:$A$506,AN357,'ไตรมาส 1'!$E$7:$E$506)</f>
        <v>0</v>
      </c>
      <c r="AQ357" s="8">
        <f>SUM(SUMIF('ไตรมาส 1'!$A$7:$A$506,'ไตรมาส 4'!AN357,'ไตรมาส 1'!$F$7:$F$506),SUMIF('ไตรมาส 1'!$M$7:$M$506,'ไตรมาส 4'!AN357,'ไตรมาส 1'!$R$7:$R$506),SUMIF('ไตรมาส 1'!$Y$7:$Y$506,'ไตรมาส 4'!AN357,'ไตรมาส 1'!$AD$7:$AD$506),SUMIF('ไตรมาส 2'!$A$7:$A$506,'ไตรมาส 4'!AN357,'ไตรมาส 2'!$F$7:$F$506),SUMIF('ไตรมาส 2'!$M$7:$M$506,'ไตรมาส 4'!AN357,'ไตรมาส 2'!$R$7:$R$506),SUMIF('ไตรมาส 2'!$Y$7:$Y$506,'ไตรมาส 4'!AN357,'ไตรมาส 2'!$AD$7:$AD$506),SUMIF('ไตรมาส 3'!$A$7:$A$506,'ไตรมาส 4'!AN357,'ไตรมาส 3'!$F$7:$F$506),SUMIF('ไตรมาส 3'!$M$7:$M$506,'ไตรมาส 4'!AN357,'ไตรมาส 3'!$R$7:$R$506),SUMIF('ไตรมาส 3'!$Y$7:$Y$506,'ไตรมาส 4'!AN357,'ไตรมาส 3'!$AD$7:$AD$506),SUMIF($A$7:$A$506,AN357,$F$7:$F$506),SUMIF($M$7:$M$506,AN357,$R$7:$R$506),SUMIF($Y$7:$Y$506,AN357,$AD$7:$AD$506))</f>
        <v>0</v>
      </c>
      <c r="AR357" s="8">
        <f>SUM(SUMIF('ไตรมาส 1'!$A$7:$A$506,'ไตรมาส 4'!AN357,'ไตรมาส 1'!$G$7:$G$506),SUMIF('ไตรมาส 1'!$M$7:$M$506,'ไตรมาส 4'!AN357,'ไตรมาส 1'!$S$7:$S$506),SUMIF('ไตรมาส 1'!$Y$7:$Y$506,'ไตรมาส 4'!AN357,'ไตรมาส 1'!$AE$7:$AE$506),SUMIF('ไตรมาส 2'!$A$7:$A$506,'ไตรมาส 4'!AN357,'ไตรมาส 2'!$G$7:$G$506),SUMIF('ไตรมาส 2'!$M$7:$M$506,'ไตรมาส 4'!AN357,'ไตรมาส 2'!$S$7:$S$506),SUMIF('ไตรมาส 2'!$Y$7:$Y$506,'ไตรมาส 4'!AN357,'ไตรมาส 2'!$AE$7:$AE$506),SUMIF('ไตรมาส 3'!$A$7:$A$506,'ไตรมาส 4'!AN357,'ไตรมาส 3'!$G$7:$G$506),SUMIF('ไตรมาส 3'!$M$7:$M$506,'ไตรมาส 4'!AN357,'ไตรมาส 3'!$S$7:$S$506),SUMIF('ไตรมาส 3'!$Y$7:$Y$506,'ไตรมาส 4'!AN357,'ไตรมาส 3'!$AE$7:$AE$506),SUMIF($A$7:$A$506,AN357,$G$7:$G$506),SUMIF($M$7:$M$506,AN357,$S$7:$S$506),SUMIF($Y$7:$Y$506,AN357,$AE$7:$AE$506))</f>
        <v>0</v>
      </c>
      <c r="AS357" s="8">
        <f t="shared" si="10"/>
        <v>0</v>
      </c>
      <c r="AT357" s="8">
        <f t="shared" si="11"/>
        <v>0</v>
      </c>
      <c r="AU357" s="12"/>
      <c r="AV357" s="12"/>
      <c r="AW357" s="80"/>
      <c r="AX357" s="49"/>
      <c r="AY357" s="49"/>
    </row>
    <row r="358" spans="1:51" s="57" customFormat="1" ht="24.75" thickTop="1" thickBot="1" x14ac:dyDescent="0.25">
      <c r="A358" s="62"/>
      <c r="B358" s="64"/>
      <c r="C358" s="63"/>
      <c r="D358" s="34"/>
      <c r="E358" s="31"/>
      <c r="F358" s="31"/>
      <c r="G358" s="32"/>
      <c r="H358" s="33"/>
      <c r="I358" s="35"/>
      <c r="J358" s="33"/>
      <c r="K358" s="34"/>
      <c r="L358" s="70"/>
      <c r="M358" s="62"/>
      <c r="N358" s="64"/>
      <c r="O358" s="63"/>
      <c r="P358" s="34"/>
      <c r="Q358" s="31"/>
      <c r="R358" s="31"/>
      <c r="S358" s="32"/>
      <c r="T358" s="33"/>
      <c r="U358" s="35"/>
      <c r="V358" s="33"/>
      <c r="W358" s="34"/>
      <c r="X358" s="74"/>
      <c r="Y358" s="62"/>
      <c r="Z358" s="64"/>
      <c r="AA358" s="63"/>
      <c r="AB358" s="34"/>
      <c r="AC358" s="31"/>
      <c r="AD358" s="31"/>
      <c r="AE358" s="32"/>
      <c r="AF358" s="33"/>
      <c r="AG358" s="35"/>
      <c r="AH358" s="33"/>
      <c r="AI358" s="34"/>
      <c r="AJ358" s="74"/>
      <c r="AK358" s="60"/>
      <c r="AL358" s="61"/>
      <c r="AM358" s="58">
        <f>'จัดรูปแบบ 4'!B354</f>
        <v>0</v>
      </c>
      <c r="AN358" s="59">
        <f>'จัดรูปแบบ 4'!A354</f>
        <v>0</v>
      </c>
      <c r="AO358" s="8">
        <f>SUMIF('ไตรมาส 1'!$A$7:$A$506,AN358,'ไตรมาส 1'!$D$7:$D$506)</f>
        <v>0</v>
      </c>
      <c r="AP358" s="8">
        <f>SUMIF('ไตรมาส 1'!$A$7:$A$506,AN358,'ไตรมาส 1'!$E$7:$E$506)</f>
        <v>0</v>
      </c>
      <c r="AQ358" s="8">
        <f>SUM(SUMIF('ไตรมาส 1'!$A$7:$A$506,'ไตรมาส 4'!AN358,'ไตรมาส 1'!$F$7:$F$506),SUMIF('ไตรมาส 1'!$M$7:$M$506,'ไตรมาส 4'!AN358,'ไตรมาส 1'!$R$7:$R$506),SUMIF('ไตรมาส 1'!$Y$7:$Y$506,'ไตรมาส 4'!AN358,'ไตรมาส 1'!$AD$7:$AD$506),SUMIF('ไตรมาส 2'!$A$7:$A$506,'ไตรมาส 4'!AN358,'ไตรมาส 2'!$F$7:$F$506),SUMIF('ไตรมาส 2'!$M$7:$M$506,'ไตรมาส 4'!AN358,'ไตรมาส 2'!$R$7:$R$506),SUMIF('ไตรมาส 2'!$Y$7:$Y$506,'ไตรมาส 4'!AN358,'ไตรมาส 2'!$AD$7:$AD$506),SUMIF('ไตรมาส 3'!$A$7:$A$506,'ไตรมาส 4'!AN358,'ไตรมาส 3'!$F$7:$F$506),SUMIF('ไตรมาส 3'!$M$7:$M$506,'ไตรมาส 4'!AN358,'ไตรมาส 3'!$R$7:$R$506),SUMIF('ไตรมาส 3'!$Y$7:$Y$506,'ไตรมาส 4'!AN358,'ไตรมาส 3'!$AD$7:$AD$506),SUMIF($A$7:$A$506,AN358,$F$7:$F$506),SUMIF($M$7:$M$506,AN358,$R$7:$R$506),SUMIF($Y$7:$Y$506,AN358,$AD$7:$AD$506))</f>
        <v>0</v>
      </c>
      <c r="AR358" s="8">
        <f>SUM(SUMIF('ไตรมาส 1'!$A$7:$A$506,'ไตรมาส 4'!AN358,'ไตรมาส 1'!$G$7:$G$506),SUMIF('ไตรมาส 1'!$M$7:$M$506,'ไตรมาส 4'!AN358,'ไตรมาส 1'!$S$7:$S$506),SUMIF('ไตรมาส 1'!$Y$7:$Y$506,'ไตรมาส 4'!AN358,'ไตรมาส 1'!$AE$7:$AE$506),SUMIF('ไตรมาส 2'!$A$7:$A$506,'ไตรมาส 4'!AN358,'ไตรมาส 2'!$G$7:$G$506),SUMIF('ไตรมาส 2'!$M$7:$M$506,'ไตรมาส 4'!AN358,'ไตรมาส 2'!$S$7:$S$506),SUMIF('ไตรมาส 2'!$Y$7:$Y$506,'ไตรมาส 4'!AN358,'ไตรมาส 2'!$AE$7:$AE$506),SUMIF('ไตรมาส 3'!$A$7:$A$506,'ไตรมาส 4'!AN358,'ไตรมาส 3'!$G$7:$G$506),SUMIF('ไตรมาส 3'!$M$7:$M$506,'ไตรมาส 4'!AN358,'ไตรมาส 3'!$S$7:$S$506),SUMIF('ไตรมาส 3'!$Y$7:$Y$506,'ไตรมาส 4'!AN358,'ไตรมาส 3'!$AE$7:$AE$506),SUMIF($A$7:$A$506,AN358,$G$7:$G$506),SUMIF($M$7:$M$506,AN358,$S$7:$S$506),SUMIF($Y$7:$Y$506,AN358,$AE$7:$AE$506))</f>
        <v>0</v>
      </c>
      <c r="AS358" s="8">
        <f t="shared" si="10"/>
        <v>0</v>
      </c>
      <c r="AT358" s="8">
        <f t="shared" si="11"/>
        <v>0</v>
      </c>
      <c r="AU358" s="12"/>
      <c r="AV358" s="12"/>
      <c r="AW358" s="80"/>
      <c r="AX358" s="49"/>
      <c r="AY358" s="49"/>
    </row>
    <row r="359" spans="1:51" s="57" customFormat="1" ht="24.75" thickTop="1" thickBot="1" x14ac:dyDescent="0.25">
      <c r="A359" s="62"/>
      <c r="B359" s="64"/>
      <c r="C359" s="63"/>
      <c r="D359" s="34"/>
      <c r="E359" s="31"/>
      <c r="F359" s="31"/>
      <c r="G359" s="32"/>
      <c r="H359" s="33"/>
      <c r="I359" s="35"/>
      <c r="J359" s="33"/>
      <c r="K359" s="34"/>
      <c r="L359" s="70"/>
      <c r="M359" s="62"/>
      <c r="N359" s="64"/>
      <c r="O359" s="63"/>
      <c r="P359" s="34"/>
      <c r="Q359" s="31"/>
      <c r="R359" s="31"/>
      <c r="S359" s="32"/>
      <c r="T359" s="33"/>
      <c r="U359" s="35"/>
      <c r="V359" s="33"/>
      <c r="W359" s="34"/>
      <c r="X359" s="74"/>
      <c r="Y359" s="62"/>
      <c r="Z359" s="64"/>
      <c r="AA359" s="63"/>
      <c r="AB359" s="34"/>
      <c r="AC359" s="31"/>
      <c r="AD359" s="31"/>
      <c r="AE359" s="32"/>
      <c r="AF359" s="33"/>
      <c r="AG359" s="35"/>
      <c r="AH359" s="33"/>
      <c r="AI359" s="34"/>
      <c r="AJ359" s="74"/>
      <c r="AK359" s="60"/>
      <c r="AL359" s="61"/>
      <c r="AM359" s="58">
        <f>'จัดรูปแบบ 4'!B355</f>
        <v>0</v>
      </c>
      <c r="AN359" s="59">
        <f>'จัดรูปแบบ 4'!A355</f>
        <v>0</v>
      </c>
      <c r="AO359" s="8">
        <f>SUMIF('ไตรมาส 1'!$A$7:$A$506,AN359,'ไตรมาส 1'!$D$7:$D$506)</f>
        <v>0</v>
      </c>
      <c r="AP359" s="8">
        <f>SUMIF('ไตรมาส 1'!$A$7:$A$506,AN359,'ไตรมาส 1'!$E$7:$E$506)</f>
        <v>0</v>
      </c>
      <c r="AQ359" s="8">
        <f>SUM(SUMIF('ไตรมาส 1'!$A$7:$A$506,'ไตรมาส 4'!AN359,'ไตรมาส 1'!$F$7:$F$506),SUMIF('ไตรมาส 1'!$M$7:$M$506,'ไตรมาส 4'!AN359,'ไตรมาส 1'!$R$7:$R$506),SUMIF('ไตรมาส 1'!$Y$7:$Y$506,'ไตรมาส 4'!AN359,'ไตรมาส 1'!$AD$7:$AD$506),SUMIF('ไตรมาส 2'!$A$7:$A$506,'ไตรมาส 4'!AN359,'ไตรมาส 2'!$F$7:$F$506),SUMIF('ไตรมาส 2'!$M$7:$M$506,'ไตรมาส 4'!AN359,'ไตรมาส 2'!$R$7:$R$506),SUMIF('ไตรมาส 2'!$Y$7:$Y$506,'ไตรมาส 4'!AN359,'ไตรมาส 2'!$AD$7:$AD$506),SUMIF('ไตรมาส 3'!$A$7:$A$506,'ไตรมาส 4'!AN359,'ไตรมาส 3'!$F$7:$F$506),SUMIF('ไตรมาส 3'!$M$7:$M$506,'ไตรมาส 4'!AN359,'ไตรมาส 3'!$R$7:$R$506),SUMIF('ไตรมาส 3'!$Y$7:$Y$506,'ไตรมาส 4'!AN359,'ไตรมาส 3'!$AD$7:$AD$506),SUMIF($A$7:$A$506,AN359,$F$7:$F$506),SUMIF($M$7:$M$506,AN359,$R$7:$R$506),SUMIF($Y$7:$Y$506,AN359,$AD$7:$AD$506))</f>
        <v>0</v>
      </c>
      <c r="AR359" s="8">
        <f>SUM(SUMIF('ไตรมาส 1'!$A$7:$A$506,'ไตรมาส 4'!AN359,'ไตรมาส 1'!$G$7:$G$506),SUMIF('ไตรมาส 1'!$M$7:$M$506,'ไตรมาส 4'!AN359,'ไตรมาส 1'!$S$7:$S$506),SUMIF('ไตรมาส 1'!$Y$7:$Y$506,'ไตรมาส 4'!AN359,'ไตรมาส 1'!$AE$7:$AE$506),SUMIF('ไตรมาส 2'!$A$7:$A$506,'ไตรมาส 4'!AN359,'ไตรมาส 2'!$G$7:$G$506),SUMIF('ไตรมาส 2'!$M$7:$M$506,'ไตรมาส 4'!AN359,'ไตรมาส 2'!$S$7:$S$506),SUMIF('ไตรมาส 2'!$Y$7:$Y$506,'ไตรมาส 4'!AN359,'ไตรมาส 2'!$AE$7:$AE$506),SUMIF('ไตรมาส 3'!$A$7:$A$506,'ไตรมาส 4'!AN359,'ไตรมาส 3'!$G$7:$G$506),SUMIF('ไตรมาส 3'!$M$7:$M$506,'ไตรมาส 4'!AN359,'ไตรมาส 3'!$S$7:$S$506),SUMIF('ไตรมาส 3'!$Y$7:$Y$506,'ไตรมาส 4'!AN359,'ไตรมาส 3'!$AE$7:$AE$506),SUMIF($A$7:$A$506,AN359,$G$7:$G$506),SUMIF($M$7:$M$506,AN359,$S$7:$S$506),SUMIF($Y$7:$Y$506,AN359,$AE$7:$AE$506))</f>
        <v>0</v>
      </c>
      <c r="AS359" s="8">
        <f t="shared" si="10"/>
        <v>0</v>
      </c>
      <c r="AT359" s="8">
        <f t="shared" si="11"/>
        <v>0</v>
      </c>
      <c r="AU359" s="12"/>
      <c r="AV359" s="12"/>
      <c r="AW359" s="80"/>
      <c r="AX359" s="49"/>
      <c r="AY359" s="49"/>
    </row>
    <row r="360" spans="1:51" s="57" customFormat="1" ht="24.75" thickTop="1" thickBot="1" x14ac:dyDescent="0.25">
      <c r="A360" s="62"/>
      <c r="B360" s="64"/>
      <c r="C360" s="63"/>
      <c r="D360" s="34"/>
      <c r="E360" s="31"/>
      <c r="F360" s="31"/>
      <c r="G360" s="32"/>
      <c r="H360" s="33"/>
      <c r="I360" s="35"/>
      <c r="J360" s="33"/>
      <c r="K360" s="34"/>
      <c r="L360" s="70"/>
      <c r="M360" s="62"/>
      <c r="N360" s="64"/>
      <c r="O360" s="63"/>
      <c r="P360" s="34"/>
      <c r="Q360" s="31"/>
      <c r="R360" s="31"/>
      <c r="S360" s="32"/>
      <c r="T360" s="33"/>
      <c r="U360" s="35"/>
      <c r="V360" s="33"/>
      <c r="W360" s="34"/>
      <c r="X360" s="74"/>
      <c r="Y360" s="62"/>
      <c r="Z360" s="64"/>
      <c r="AA360" s="63"/>
      <c r="AB360" s="34"/>
      <c r="AC360" s="31"/>
      <c r="AD360" s="31"/>
      <c r="AE360" s="32"/>
      <c r="AF360" s="33"/>
      <c r="AG360" s="35"/>
      <c r="AH360" s="33"/>
      <c r="AI360" s="34"/>
      <c r="AJ360" s="74"/>
      <c r="AK360" s="60"/>
      <c r="AL360" s="61"/>
      <c r="AM360" s="58">
        <f>'จัดรูปแบบ 4'!B356</f>
        <v>0</v>
      </c>
      <c r="AN360" s="59">
        <f>'จัดรูปแบบ 4'!A356</f>
        <v>0</v>
      </c>
      <c r="AO360" s="8">
        <f>SUMIF('ไตรมาส 1'!$A$7:$A$506,AN360,'ไตรมาส 1'!$D$7:$D$506)</f>
        <v>0</v>
      </c>
      <c r="AP360" s="8">
        <f>SUMIF('ไตรมาส 1'!$A$7:$A$506,AN360,'ไตรมาส 1'!$E$7:$E$506)</f>
        <v>0</v>
      </c>
      <c r="AQ360" s="8">
        <f>SUM(SUMIF('ไตรมาส 1'!$A$7:$A$506,'ไตรมาส 4'!AN360,'ไตรมาส 1'!$F$7:$F$506),SUMIF('ไตรมาส 1'!$M$7:$M$506,'ไตรมาส 4'!AN360,'ไตรมาส 1'!$R$7:$R$506),SUMIF('ไตรมาส 1'!$Y$7:$Y$506,'ไตรมาส 4'!AN360,'ไตรมาส 1'!$AD$7:$AD$506),SUMIF('ไตรมาส 2'!$A$7:$A$506,'ไตรมาส 4'!AN360,'ไตรมาส 2'!$F$7:$F$506),SUMIF('ไตรมาส 2'!$M$7:$M$506,'ไตรมาส 4'!AN360,'ไตรมาส 2'!$R$7:$R$506),SUMIF('ไตรมาส 2'!$Y$7:$Y$506,'ไตรมาส 4'!AN360,'ไตรมาส 2'!$AD$7:$AD$506),SUMIF('ไตรมาส 3'!$A$7:$A$506,'ไตรมาส 4'!AN360,'ไตรมาส 3'!$F$7:$F$506),SUMIF('ไตรมาส 3'!$M$7:$M$506,'ไตรมาส 4'!AN360,'ไตรมาส 3'!$R$7:$R$506),SUMIF('ไตรมาส 3'!$Y$7:$Y$506,'ไตรมาส 4'!AN360,'ไตรมาส 3'!$AD$7:$AD$506),SUMIF($A$7:$A$506,AN360,$F$7:$F$506),SUMIF($M$7:$M$506,AN360,$R$7:$R$506),SUMIF($Y$7:$Y$506,AN360,$AD$7:$AD$506))</f>
        <v>0</v>
      </c>
      <c r="AR360" s="8">
        <f>SUM(SUMIF('ไตรมาส 1'!$A$7:$A$506,'ไตรมาส 4'!AN360,'ไตรมาส 1'!$G$7:$G$506),SUMIF('ไตรมาส 1'!$M$7:$M$506,'ไตรมาส 4'!AN360,'ไตรมาส 1'!$S$7:$S$506),SUMIF('ไตรมาส 1'!$Y$7:$Y$506,'ไตรมาส 4'!AN360,'ไตรมาส 1'!$AE$7:$AE$506),SUMIF('ไตรมาส 2'!$A$7:$A$506,'ไตรมาส 4'!AN360,'ไตรมาส 2'!$G$7:$G$506),SUMIF('ไตรมาส 2'!$M$7:$M$506,'ไตรมาส 4'!AN360,'ไตรมาส 2'!$S$7:$S$506),SUMIF('ไตรมาส 2'!$Y$7:$Y$506,'ไตรมาส 4'!AN360,'ไตรมาส 2'!$AE$7:$AE$506),SUMIF('ไตรมาส 3'!$A$7:$A$506,'ไตรมาส 4'!AN360,'ไตรมาส 3'!$G$7:$G$506),SUMIF('ไตรมาส 3'!$M$7:$M$506,'ไตรมาส 4'!AN360,'ไตรมาส 3'!$S$7:$S$506),SUMIF('ไตรมาส 3'!$Y$7:$Y$506,'ไตรมาส 4'!AN360,'ไตรมาส 3'!$AE$7:$AE$506),SUMIF($A$7:$A$506,AN360,$G$7:$G$506),SUMIF($M$7:$M$506,AN360,$S$7:$S$506),SUMIF($Y$7:$Y$506,AN360,$AE$7:$AE$506))</f>
        <v>0</v>
      </c>
      <c r="AS360" s="8">
        <f t="shared" si="10"/>
        <v>0</v>
      </c>
      <c r="AT360" s="8">
        <f t="shared" si="11"/>
        <v>0</v>
      </c>
      <c r="AU360" s="12"/>
      <c r="AV360" s="12"/>
      <c r="AW360" s="80"/>
      <c r="AX360" s="49"/>
      <c r="AY360" s="49"/>
    </row>
    <row r="361" spans="1:51" s="57" customFormat="1" ht="24.75" thickTop="1" thickBot="1" x14ac:dyDescent="0.25">
      <c r="A361" s="62"/>
      <c r="B361" s="64"/>
      <c r="C361" s="63"/>
      <c r="D361" s="34"/>
      <c r="E361" s="31"/>
      <c r="F361" s="31"/>
      <c r="G361" s="32"/>
      <c r="H361" s="33"/>
      <c r="I361" s="35"/>
      <c r="J361" s="33"/>
      <c r="K361" s="34"/>
      <c r="L361" s="70"/>
      <c r="M361" s="62"/>
      <c r="N361" s="64"/>
      <c r="O361" s="63"/>
      <c r="P361" s="34"/>
      <c r="Q361" s="31"/>
      <c r="R361" s="31"/>
      <c r="S361" s="32"/>
      <c r="T361" s="33"/>
      <c r="U361" s="35"/>
      <c r="V361" s="33"/>
      <c r="W361" s="34"/>
      <c r="X361" s="74"/>
      <c r="Y361" s="62"/>
      <c r="Z361" s="64"/>
      <c r="AA361" s="63"/>
      <c r="AB361" s="34"/>
      <c r="AC361" s="31"/>
      <c r="AD361" s="31"/>
      <c r="AE361" s="32"/>
      <c r="AF361" s="33"/>
      <c r="AG361" s="35"/>
      <c r="AH361" s="33"/>
      <c r="AI361" s="34"/>
      <c r="AJ361" s="74"/>
      <c r="AK361" s="60"/>
      <c r="AL361" s="61"/>
      <c r="AM361" s="58">
        <f>'จัดรูปแบบ 4'!B357</f>
        <v>0</v>
      </c>
      <c r="AN361" s="59">
        <f>'จัดรูปแบบ 4'!A357</f>
        <v>0</v>
      </c>
      <c r="AO361" s="8">
        <f>SUMIF('ไตรมาส 1'!$A$7:$A$506,AN361,'ไตรมาส 1'!$D$7:$D$506)</f>
        <v>0</v>
      </c>
      <c r="AP361" s="8">
        <f>SUMIF('ไตรมาส 1'!$A$7:$A$506,AN361,'ไตรมาส 1'!$E$7:$E$506)</f>
        <v>0</v>
      </c>
      <c r="AQ361" s="8">
        <f>SUM(SUMIF('ไตรมาส 1'!$A$7:$A$506,'ไตรมาส 4'!AN361,'ไตรมาส 1'!$F$7:$F$506),SUMIF('ไตรมาส 1'!$M$7:$M$506,'ไตรมาส 4'!AN361,'ไตรมาส 1'!$R$7:$R$506),SUMIF('ไตรมาส 1'!$Y$7:$Y$506,'ไตรมาส 4'!AN361,'ไตรมาส 1'!$AD$7:$AD$506),SUMIF('ไตรมาส 2'!$A$7:$A$506,'ไตรมาส 4'!AN361,'ไตรมาส 2'!$F$7:$F$506),SUMIF('ไตรมาส 2'!$M$7:$M$506,'ไตรมาส 4'!AN361,'ไตรมาส 2'!$R$7:$R$506),SUMIF('ไตรมาส 2'!$Y$7:$Y$506,'ไตรมาส 4'!AN361,'ไตรมาส 2'!$AD$7:$AD$506),SUMIF('ไตรมาส 3'!$A$7:$A$506,'ไตรมาส 4'!AN361,'ไตรมาส 3'!$F$7:$F$506),SUMIF('ไตรมาส 3'!$M$7:$M$506,'ไตรมาส 4'!AN361,'ไตรมาส 3'!$R$7:$R$506),SUMIF('ไตรมาส 3'!$Y$7:$Y$506,'ไตรมาส 4'!AN361,'ไตรมาส 3'!$AD$7:$AD$506),SUMIF($A$7:$A$506,AN361,$F$7:$F$506),SUMIF($M$7:$M$506,AN361,$R$7:$R$506),SUMIF($Y$7:$Y$506,AN361,$AD$7:$AD$506))</f>
        <v>0</v>
      </c>
      <c r="AR361" s="8">
        <f>SUM(SUMIF('ไตรมาส 1'!$A$7:$A$506,'ไตรมาส 4'!AN361,'ไตรมาส 1'!$G$7:$G$506),SUMIF('ไตรมาส 1'!$M$7:$M$506,'ไตรมาส 4'!AN361,'ไตรมาส 1'!$S$7:$S$506),SUMIF('ไตรมาส 1'!$Y$7:$Y$506,'ไตรมาส 4'!AN361,'ไตรมาส 1'!$AE$7:$AE$506),SUMIF('ไตรมาส 2'!$A$7:$A$506,'ไตรมาส 4'!AN361,'ไตรมาส 2'!$G$7:$G$506),SUMIF('ไตรมาส 2'!$M$7:$M$506,'ไตรมาส 4'!AN361,'ไตรมาส 2'!$S$7:$S$506),SUMIF('ไตรมาส 2'!$Y$7:$Y$506,'ไตรมาส 4'!AN361,'ไตรมาส 2'!$AE$7:$AE$506),SUMIF('ไตรมาส 3'!$A$7:$A$506,'ไตรมาส 4'!AN361,'ไตรมาส 3'!$G$7:$G$506),SUMIF('ไตรมาส 3'!$M$7:$M$506,'ไตรมาส 4'!AN361,'ไตรมาส 3'!$S$7:$S$506),SUMIF('ไตรมาส 3'!$Y$7:$Y$506,'ไตรมาส 4'!AN361,'ไตรมาส 3'!$AE$7:$AE$506),SUMIF($A$7:$A$506,AN361,$G$7:$G$506),SUMIF($M$7:$M$506,AN361,$S$7:$S$506),SUMIF($Y$7:$Y$506,AN361,$AE$7:$AE$506))</f>
        <v>0</v>
      </c>
      <c r="AS361" s="8">
        <f t="shared" si="10"/>
        <v>0</v>
      </c>
      <c r="AT361" s="8">
        <f t="shared" si="11"/>
        <v>0</v>
      </c>
      <c r="AU361" s="12"/>
      <c r="AV361" s="12"/>
      <c r="AW361" s="80"/>
      <c r="AX361" s="49"/>
      <c r="AY361" s="49"/>
    </row>
    <row r="362" spans="1:51" s="57" customFormat="1" ht="24.75" thickTop="1" thickBot="1" x14ac:dyDescent="0.25">
      <c r="A362" s="62"/>
      <c r="B362" s="64"/>
      <c r="C362" s="63"/>
      <c r="D362" s="34"/>
      <c r="E362" s="31"/>
      <c r="F362" s="31"/>
      <c r="G362" s="32"/>
      <c r="H362" s="33"/>
      <c r="I362" s="35"/>
      <c r="J362" s="33"/>
      <c r="K362" s="34"/>
      <c r="L362" s="70"/>
      <c r="M362" s="62"/>
      <c r="N362" s="64"/>
      <c r="O362" s="63"/>
      <c r="P362" s="34"/>
      <c r="Q362" s="31"/>
      <c r="R362" s="31"/>
      <c r="S362" s="32"/>
      <c r="T362" s="33"/>
      <c r="U362" s="35"/>
      <c r="V362" s="33"/>
      <c r="W362" s="34"/>
      <c r="X362" s="74"/>
      <c r="Y362" s="62"/>
      <c r="Z362" s="64"/>
      <c r="AA362" s="63"/>
      <c r="AB362" s="34"/>
      <c r="AC362" s="31"/>
      <c r="AD362" s="31"/>
      <c r="AE362" s="32"/>
      <c r="AF362" s="33"/>
      <c r="AG362" s="35"/>
      <c r="AH362" s="33"/>
      <c r="AI362" s="34"/>
      <c r="AJ362" s="74"/>
      <c r="AK362" s="60"/>
      <c r="AL362" s="61"/>
      <c r="AM362" s="58">
        <f>'จัดรูปแบบ 4'!B358</f>
        <v>0</v>
      </c>
      <c r="AN362" s="59">
        <f>'จัดรูปแบบ 4'!A358</f>
        <v>0</v>
      </c>
      <c r="AO362" s="8">
        <f>SUMIF('ไตรมาส 1'!$A$7:$A$506,AN362,'ไตรมาส 1'!$D$7:$D$506)</f>
        <v>0</v>
      </c>
      <c r="AP362" s="8">
        <f>SUMIF('ไตรมาส 1'!$A$7:$A$506,AN362,'ไตรมาส 1'!$E$7:$E$506)</f>
        <v>0</v>
      </c>
      <c r="AQ362" s="8">
        <f>SUM(SUMIF('ไตรมาส 1'!$A$7:$A$506,'ไตรมาส 4'!AN362,'ไตรมาส 1'!$F$7:$F$506),SUMIF('ไตรมาส 1'!$M$7:$M$506,'ไตรมาส 4'!AN362,'ไตรมาส 1'!$R$7:$R$506),SUMIF('ไตรมาส 1'!$Y$7:$Y$506,'ไตรมาส 4'!AN362,'ไตรมาส 1'!$AD$7:$AD$506),SUMIF('ไตรมาส 2'!$A$7:$A$506,'ไตรมาส 4'!AN362,'ไตรมาส 2'!$F$7:$F$506),SUMIF('ไตรมาส 2'!$M$7:$M$506,'ไตรมาส 4'!AN362,'ไตรมาส 2'!$R$7:$R$506),SUMIF('ไตรมาส 2'!$Y$7:$Y$506,'ไตรมาส 4'!AN362,'ไตรมาส 2'!$AD$7:$AD$506),SUMIF('ไตรมาส 3'!$A$7:$A$506,'ไตรมาส 4'!AN362,'ไตรมาส 3'!$F$7:$F$506),SUMIF('ไตรมาส 3'!$M$7:$M$506,'ไตรมาส 4'!AN362,'ไตรมาส 3'!$R$7:$R$506),SUMIF('ไตรมาส 3'!$Y$7:$Y$506,'ไตรมาส 4'!AN362,'ไตรมาส 3'!$AD$7:$AD$506),SUMIF($A$7:$A$506,AN362,$F$7:$F$506),SUMIF($M$7:$M$506,AN362,$R$7:$R$506),SUMIF($Y$7:$Y$506,AN362,$AD$7:$AD$506))</f>
        <v>0</v>
      </c>
      <c r="AR362" s="8">
        <f>SUM(SUMIF('ไตรมาส 1'!$A$7:$A$506,'ไตรมาส 4'!AN362,'ไตรมาส 1'!$G$7:$G$506),SUMIF('ไตรมาส 1'!$M$7:$M$506,'ไตรมาส 4'!AN362,'ไตรมาส 1'!$S$7:$S$506),SUMIF('ไตรมาส 1'!$Y$7:$Y$506,'ไตรมาส 4'!AN362,'ไตรมาส 1'!$AE$7:$AE$506),SUMIF('ไตรมาส 2'!$A$7:$A$506,'ไตรมาส 4'!AN362,'ไตรมาส 2'!$G$7:$G$506),SUMIF('ไตรมาส 2'!$M$7:$M$506,'ไตรมาส 4'!AN362,'ไตรมาส 2'!$S$7:$S$506),SUMIF('ไตรมาส 2'!$Y$7:$Y$506,'ไตรมาส 4'!AN362,'ไตรมาส 2'!$AE$7:$AE$506),SUMIF('ไตรมาส 3'!$A$7:$A$506,'ไตรมาส 4'!AN362,'ไตรมาส 3'!$G$7:$G$506),SUMIF('ไตรมาส 3'!$M$7:$M$506,'ไตรมาส 4'!AN362,'ไตรมาส 3'!$S$7:$S$506),SUMIF('ไตรมาส 3'!$Y$7:$Y$506,'ไตรมาส 4'!AN362,'ไตรมาส 3'!$AE$7:$AE$506),SUMIF($A$7:$A$506,AN362,$G$7:$G$506),SUMIF($M$7:$M$506,AN362,$S$7:$S$506),SUMIF($Y$7:$Y$506,AN362,$AE$7:$AE$506))</f>
        <v>0</v>
      </c>
      <c r="AS362" s="8">
        <f t="shared" si="10"/>
        <v>0</v>
      </c>
      <c r="AT362" s="8">
        <f t="shared" si="11"/>
        <v>0</v>
      </c>
      <c r="AU362" s="12"/>
      <c r="AV362" s="12"/>
      <c r="AW362" s="80"/>
      <c r="AX362" s="49"/>
      <c r="AY362" s="49"/>
    </row>
    <row r="363" spans="1:51" s="57" customFormat="1" ht="24.75" thickTop="1" thickBot="1" x14ac:dyDescent="0.25">
      <c r="A363" s="62"/>
      <c r="B363" s="64"/>
      <c r="C363" s="63"/>
      <c r="D363" s="34"/>
      <c r="E363" s="31"/>
      <c r="F363" s="31"/>
      <c r="G363" s="32"/>
      <c r="H363" s="33"/>
      <c r="I363" s="35"/>
      <c r="J363" s="33"/>
      <c r="K363" s="34"/>
      <c r="L363" s="70"/>
      <c r="M363" s="62"/>
      <c r="N363" s="64"/>
      <c r="O363" s="63"/>
      <c r="P363" s="34"/>
      <c r="Q363" s="31"/>
      <c r="R363" s="31"/>
      <c r="S363" s="32"/>
      <c r="T363" s="33"/>
      <c r="U363" s="35"/>
      <c r="V363" s="33"/>
      <c r="W363" s="34"/>
      <c r="X363" s="74"/>
      <c r="Y363" s="62"/>
      <c r="Z363" s="64"/>
      <c r="AA363" s="63"/>
      <c r="AB363" s="34"/>
      <c r="AC363" s="31"/>
      <c r="AD363" s="31"/>
      <c r="AE363" s="32"/>
      <c r="AF363" s="33"/>
      <c r="AG363" s="35"/>
      <c r="AH363" s="33"/>
      <c r="AI363" s="34"/>
      <c r="AJ363" s="74"/>
      <c r="AK363" s="60"/>
      <c r="AL363" s="61"/>
      <c r="AM363" s="58">
        <f>'จัดรูปแบบ 4'!B359</f>
        <v>0</v>
      </c>
      <c r="AN363" s="59">
        <f>'จัดรูปแบบ 4'!A359</f>
        <v>0</v>
      </c>
      <c r="AO363" s="8">
        <f>SUMIF('ไตรมาส 1'!$A$7:$A$506,AN363,'ไตรมาส 1'!$D$7:$D$506)</f>
        <v>0</v>
      </c>
      <c r="AP363" s="8">
        <f>SUMIF('ไตรมาส 1'!$A$7:$A$506,AN363,'ไตรมาส 1'!$E$7:$E$506)</f>
        <v>0</v>
      </c>
      <c r="AQ363" s="8">
        <f>SUM(SUMIF('ไตรมาส 1'!$A$7:$A$506,'ไตรมาส 4'!AN363,'ไตรมาส 1'!$F$7:$F$506),SUMIF('ไตรมาส 1'!$M$7:$M$506,'ไตรมาส 4'!AN363,'ไตรมาส 1'!$R$7:$R$506),SUMIF('ไตรมาส 1'!$Y$7:$Y$506,'ไตรมาส 4'!AN363,'ไตรมาส 1'!$AD$7:$AD$506),SUMIF('ไตรมาส 2'!$A$7:$A$506,'ไตรมาส 4'!AN363,'ไตรมาส 2'!$F$7:$F$506),SUMIF('ไตรมาส 2'!$M$7:$M$506,'ไตรมาส 4'!AN363,'ไตรมาส 2'!$R$7:$R$506),SUMIF('ไตรมาส 2'!$Y$7:$Y$506,'ไตรมาส 4'!AN363,'ไตรมาส 2'!$AD$7:$AD$506),SUMIF('ไตรมาส 3'!$A$7:$A$506,'ไตรมาส 4'!AN363,'ไตรมาส 3'!$F$7:$F$506),SUMIF('ไตรมาส 3'!$M$7:$M$506,'ไตรมาส 4'!AN363,'ไตรมาส 3'!$R$7:$R$506),SUMIF('ไตรมาส 3'!$Y$7:$Y$506,'ไตรมาส 4'!AN363,'ไตรมาส 3'!$AD$7:$AD$506),SUMIF($A$7:$A$506,AN363,$F$7:$F$506),SUMIF($M$7:$M$506,AN363,$R$7:$R$506),SUMIF($Y$7:$Y$506,AN363,$AD$7:$AD$506))</f>
        <v>0</v>
      </c>
      <c r="AR363" s="8">
        <f>SUM(SUMIF('ไตรมาส 1'!$A$7:$A$506,'ไตรมาส 4'!AN363,'ไตรมาส 1'!$G$7:$G$506),SUMIF('ไตรมาส 1'!$M$7:$M$506,'ไตรมาส 4'!AN363,'ไตรมาส 1'!$S$7:$S$506),SUMIF('ไตรมาส 1'!$Y$7:$Y$506,'ไตรมาส 4'!AN363,'ไตรมาส 1'!$AE$7:$AE$506),SUMIF('ไตรมาส 2'!$A$7:$A$506,'ไตรมาส 4'!AN363,'ไตรมาส 2'!$G$7:$G$506),SUMIF('ไตรมาส 2'!$M$7:$M$506,'ไตรมาส 4'!AN363,'ไตรมาส 2'!$S$7:$S$506),SUMIF('ไตรมาส 2'!$Y$7:$Y$506,'ไตรมาส 4'!AN363,'ไตรมาส 2'!$AE$7:$AE$506),SUMIF('ไตรมาส 3'!$A$7:$A$506,'ไตรมาส 4'!AN363,'ไตรมาส 3'!$G$7:$G$506),SUMIF('ไตรมาส 3'!$M$7:$M$506,'ไตรมาส 4'!AN363,'ไตรมาส 3'!$S$7:$S$506),SUMIF('ไตรมาส 3'!$Y$7:$Y$506,'ไตรมาส 4'!AN363,'ไตรมาส 3'!$AE$7:$AE$506),SUMIF($A$7:$A$506,AN363,$G$7:$G$506),SUMIF($M$7:$M$506,AN363,$S$7:$S$506),SUMIF($Y$7:$Y$506,AN363,$AE$7:$AE$506))</f>
        <v>0</v>
      </c>
      <c r="AS363" s="8">
        <f t="shared" si="10"/>
        <v>0</v>
      </c>
      <c r="AT363" s="8">
        <f t="shared" si="11"/>
        <v>0</v>
      </c>
      <c r="AU363" s="12"/>
      <c r="AV363" s="12"/>
      <c r="AW363" s="80"/>
      <c r="AX363" s="49"/>
      <c r="AY363" s="49"/>
    </row>
    <row r="364" spans="1:51" s="57" customFormat="1" ht="24.75" thickTop="1" thickBot="1" x14ac:dyDescent="0.25">
      <c r="A364" s="62"/>
      <c r="B364" s="64"/>
      <c r="C364" s="63"/>
      <c r="D364" s="34"/>
      <c r="E364" s="31"/>
      <c r="F364" s="31"/>
      <c r="G364" s="32"/>
      <c r="H364" s="33"/>
      <c r="I364" s="35"/>
      <c r="J364" s="33"/>
      <c r="K364" s="34"/>
      <c r="L364" s="70"/>
      <c r="M364" s="62"/>
      <c r="N364" s="64"/>
      <c r="O364" s="63"/>
      <c r="P364" s="34"/>
      <c r="Q364" s="31"/>
      <c r="R364" s="31"/>
      <c r="S364" s="32"/>
      <c r="T364" s="33"/>
      <c r="U364" s="35"/>
      <c r="V364" s="33"/>
      <c r="W364" s="34"/>
      <c r="X364" s="74"/>
      <c r="Y364" s="62"/>
      <c r="Z364" s="64"/>
      <c r="AA364" s="63"/>
      <c r="AB364" s="34"/>
      <c r="AC364" s="31"/>
      <c r="AD364" s="31"/>
      <c r="AE364" s="32"/>
      <c r="AF364" s="33"/>
      <c r="AG364" s="35"/>
      <c r="AH364" s="33"/>
      <c r="AI364" s="34"/>
      <c r="AJ364" s="74"/>
      <c r="AK364" s="60"/>
      <c r="AL364" s="61"/>
      <c r="AM364" s="58">
        <f>'จัดรูปแบบ 4'!B360</f>
        <v>0</v>
      </c>
      <c r="AN364" s="59">
        <f>'จัดรูปแบบ 4'!A360</f>
        <v>0</v>
      </c>
      <c r="AO364" s="8">
        <f>SUMIF('ไตรมาส 1'!$A$7:$A$506,AN364,'ไตรมาส 1'!$D$7:$D$506)</f>
        <v>0</v>
      </c>
      <c r="AP364" s="8">
        <f>SUMIF('ไตรมาส 1'!$A$7:$A$506,AN364,'ไตรมาส 1'!$E$7:$E$506)</f>
        <v>0</v>
      </c>
      <c r="AQ364" s="8">
        <f>SUM(SUMIF('ไตรมาส 1'!$A$7:$A$506,'ไตรมาส 4'!AN364,'ไตรมาส 1'!$F$7:$F$506),SUMIF('ไตรมาส 1'!$M$7:$M$506,'ไตรมาส 4'!AN364,'ไตรมาส 1'!$R$7:$R$506),SUMIF('ไตรมาส 1'!$Y$7:$Y$506,'ไตรมาส 4'!AN364,'ไตรมาส 1'!$AD$7:$AD$506),SUMIF('ไตรมาส 2'!$A$7:$A$506,'ไตรมาส 4'!AN364,'ไตรมาส 2'!$F$7:$F$506),SUMIF('ไตรมาส 2'!$M$7:$M$506,'ไตรมาส 4'!AN364,'ไตรมาส 2'!$R$7:$R$506),SUMIF('ไตรมาส 2'!$Y$7:$Y$506,'ไตรมาส 4'!AN364,'ไตรมาส 2'!$AD$7:$AD$506),SUMIF('ไตรมาส 3'!$A$7:$A$506,'ไตรมาส 4'!AN364,'ไตรมาส 3'!$F$7:$F$506),SUMIF('ไตรมาส 3'!$M$7:$M$506,'ไตรมาส 4'!AN364,'ไตรมาส 3'!$R$7:$R$506),SUMIF('ไตรมาส 3'!$Y$7:$Y$506,'ไตรมาส 4'!AN364,'ไตรมาส 3'!$AD$7:$AD$506),SUMIF($A$7:$A$506,AN364,$F$7:$F$506),SUMIF($M$7:$M$506,AN364,$R$7:$R$506),SUMIF($Y$7:$Y$506,AN364,$AD$7:$AD$506))</f>
        <v>0</v>
      </c>
      <c r="AR364" s="8">
        <f>SUM(SUMIF('ไตรมาส 1'!$A$7:$A$506,'ไตรมาส 4'!AN364,'ไตรมาส 1'!$G$7:$G$506),SUMIF('ไตรมาส 1'!$M$7:$M$506,'ไตรมาส 4'!AN364,'ไตรมาส 1'!$S$7:$S$506),SUMIF('ไตรมาส 1'!$Y$7:$Y$506,'ไตรมาส 4'!AN364,'ไตรมาส 1'!$AE$7:$AE$506),SUMIF('ไตรมาส 2'!$A$7:$A$506,'ไตรมาส 4'!AN364,'ไตรมาส 2'!$G$7:$G$506),SUMIF('ไตรมาส 2'!$M$7:$M$506,'ไตรมาส 4'!AN364,'ไตรมาส 2'!$S$7:$S$506),SUMIF('ไตรมาส 2'!$Y$7:$Y$506,'ไตรมาส 4'!AN364,'ไตรมาส 2'!$AE$7:$AE$506),SUMIF('ไตรมาส 3'!$A$7:$A$506,'ไตรมาส 4'!AN364,'ไตรมาส 3'!$G$7:$G$506),SUMIF('ไตรมาส 3'!$M$7:$M$506,'ไตรมาส 4'!AN364,'ไตรมาส 3'!$S$7:$S$506),SUMIF('ไตรมาส 3'!$Y$7:$Y$506,'ไตรมาส 4'!AN364,'ไตรมาส 3'!$AE$7:$AE$506),SUMIF($A$7:$A$506,AN364,$G$7:$G$506),SUMIF($M$7:$M$506,AN364,$S$7:$S$506),SUMIF($Y$7:$Y$506,AN364,$AE$7:$AE$506))</f>
        <v>0</v>
      </c>
      <c r="AS364" s="8">
        <f t="shared" si="10"/>
        <v>0</v>
      </c>
      <c r="AT364" s="8">
        <f t="shared" si="11"/>
        <v>0</v>
      </c>
      <c r="AU364" s="12"/>
      <c r="AV364" s="12"/>
      <c r="AW364" s="80"/>
      <c r="AX364" s="49"/>
      <c r="AY364" s="49"/>
    </row>
    <row r="365" spans="1:51" s="57" customFormat="1" ht="24.75" thickTop="1" thickBot="1" x14ac:dyDescent="0.25">
      <c r="A365" s="62"/>
      <c r="B365" s="64"/>
      <c r="C365" s="63"/>
      <c r="D365" s="34"/>
      <c r="E365" s="31"/>
      <c r="F365" s="31"/>
      <c r="G365" s="32"/>
      <c r="H365" s="33"/>
      <c r="I365" s="35"/>
      <c r="J365" s="33"/>
      <c r="K365" s="34"/>
      <c r="L365" s="70"/>
      <c r="M365" s="62"/>
      <c r="N365" s="64"/>
      <c r="O365" s="63"/>
      <c r="P365" s="34"/>
      <c r="Q365" s="31"/>
      <c r="R365" s="31"/>
      <c r="S365" s="32"/>
      <c r="T365" s="33"/>
      <c r="U365" s="35"/>
      <c r="V365" s="33"/>
      <c r="W365" s="34"/>
      <c r="X365" s="74"/>
      <c r="Y365" s="62"/>
      <c r="Z365" s="64"/>
      <c r="AA365" s="63"/>
      <c r="AB365" s="34"/>
      <c r="AC365" s="31"/>
      <c r="AD365" s="31"/>
      <c r="AE365" s="32"/>
      <c r="AF365" s="33"/>
      <c r="AG365" s="35"/>
      <c r="AH365" s="33"/>
      <c r="AI365" s="34"/>
      <c r="AJ365" s="74"/>
      <c r="AK365" s="60"/>
      <c r="AL365" s="61"/>
      <c r="AM365" s="58">
        <f>'จัดรูปแบบ 4'!B361</f>
        <v>0</v>
      </c>
      <c r="AN365" s="59">
        <f>'จัดรูปแบบ 4'!A361</f>
        <v>0</v>
      </c>
      <c r="AO365" s="8">
        <f>SUMIF('ไตรมาส 1'!$A$7:$A$506,AN365,'ไตรมาส 1'!$D$7:$D$506)</f>
        <v>0</v>
      </c>
      <c r="AP365" s="8">
        <f>SUMIF('ไตรมาส 1'!$A$7:$A$506,AN365,'ไตรมาส 1'!$E$7:$E$506)</f>
        <v>0</v>
      </c>
      <c r="AQ365" s="8">
        <f>SUM(SUMIF('ไตรมาส 1'!$A$7:$A$506,'ไตรมาส 4'!AN365,'ไตรมาส 1'!$F$7:$F$506),SUMIF('ไตรมาส 1'!$M$7:$M$506,'ไตรมาส 4'!AN365,'ไตรมาส 1'!$R$7:$R$506),SUMIF('ไตรมาส 1'!$Y$7:$Y$506,'ไตรมาส 4'!AN365,'ไตรมาส 1'!$AD$7:$AD$506),SUMIF('ไตรมาส 2'!$A$7:$A$506,'ไตรมาส 4'!AN365,'ไตรมาส 2'!$F$7:$F$506),SUMIF('ไตรมาส 2'!$M$7:$M$506,'ไตรมาส 4'!AN365,'ไตรมาส 2'!$R$7:$R$506),SUMIF('ไตรมาส 2'!$Y$7:$Y$506,'ไตรมาส 4'!AN365,'ไตรมาส 2'!$AD$7:$AD$506),SUMIF('ไตรมาส 3'!$A$7:$A$506,'ไตรมาส 4'!AN365,'ไตรมาส 3'!$F$7:$F$506),SUMIF('ไตรมาส 3'!$M$7:$M$506,'ไตรมาส 4'!AN365,'ไตรมาส 3'!$R$7:$R$506),SUMIF('ไตรมาส 3'!$Y$7:$Y$506,'ไตรมาส 4'!AN365,'ไตรมาส 3'!$AD$7:$AD$506),SUMIF($A$7:$A$506,AN365,$F$7:$F$506),SUMIF($M$7:$M$506,AN365,$R$7:$R$506),SUMIF($Y$7:$Y$506,AN365,$AD$7:$AD$506))</f>
        <v>0</v>
      </c>
      <c r="AR365" s="8">
        <f>SUM(SUMIF('ไตรมาส 1'!$A$7:$A$506,'ไตรมาส 4'!AN365,'ไตรมาส 1'!$G$7:$G$506),SUMIF('ไตรมาส 1'!$M$7:$M$506,'ไตรมาส 4'!AN365,'ไตรมาส 1'!$S$7:$S$506),SUMIF('ไตรมาส 1'!$Y$7:$Y$506,'ไตรมาส 4'!AN365,'ไตรมาส 1'!$AE$7:$AE$506),SUMIF('ไตรมาส 2'!$A$7:$A$506,'ไตรมาส 4'!AN365,'ไตรมาส 2'!$G$7:$G$506),SUMIF('ไตรมาส 2'!$M$7:$M$506,'ไตรมาส 4'!AN365,'ไตรมาส 2'!$S$7:$S$506),SUMIF('ไตรมาส 2'!$Y$7:$Y$506,'ไตรมาส 4'!AN365,'ไตรมาส 2'!$AE$7:$AE$506),SUMIF('ไตรมาส 3'!$A$7:$A$506,'ไตรมาส 4'!AN365,'ไตรมาส 3'!$G$7:$G$506),SUMIF('ไตรมาส 3'!$M$7:$M$506,'ไตรมาส 4'!AN365,'ไตรมาส 3'!$S$7:$S$506),SUMIF('ไตรมาส 3'!$Y$7:$Y$506,'ไตรมาส 4'!AN365,'ไตรมาส 3'!$AE$7:$AE$506),SUMIF($A$7:$A$506,AN365,$G$7:$G$506),SUMIF($M$7:$M$506,AN365,$S$7:$S$506),SUMIF($Y$7:$Y$506,AN365,$AE$7:$AE$506))</f>
        <v>0</v>
      </c>
      <c r="AS365" s="8">
        <f t="shared" si="10"/>
        <v>0</v>
      </c>
      <c r="AT365" s="8">
        <f t="shared" si="11"/>
        <v>0</v>
      </c>
      <c r="AU365" s="12"/>
      <c r="AV365" s="12"/>
      <c r="AW365" s="80"/>
      <c r="AX365" s="49"/>
      <c r="AY365" s="49"/>
    </row>
    <row r="366" spans="1:51" s="57" customFormat="1" ht="24.75" thickTop="1" thickBot="1" x14ac:dyDescent="0.25">
      <c r="A366" s="62"/>
      <c r="B366" s="64"/>
      <c r="C366" s="63"/>
      <c r="D366" s="34"/>
      <c r="E366" s="31"/>
      <c r="F366" s="31"/>
      <c r="G366" s="32"/>
      <c r="H366" s="33"/>
      <c r="I366" s="35"/>
      <c r="J366" s="33"/>
      <c r="K366" s="34"/>
      <c r="L366" s="70"/>
      <c r="M366" s="62"/>
      <c r="N366" s="64"/>
      <c r="O366" s="63"/>
      <c r="P366" s="34"/>
      <c r="Q366" s="31"/>
      <c r="R366" s="31"/>
      <c r="S366" s="32"/>
      <c r="T366" s="33"/>
      <c r="U366" s="35"/>
      <c r="V366" s="33"/>
      <c r="W366" s="34"/>
      <c r="X366" s="74"/>
      <c r="Y366" s="62"/>
      <c r="Z366" s="64"/>
      <c r="AA366" s="63"/>
      <c r="AB366" s="34"/>
      <c r="AC366" s="31"/>
      <c r="AD366" s="31"/>
      <c r="AE366" s="32"/>
      <c r="AF366" s="33"/>
      <c r="AG366" s="35"/>
      <c r="AH366" s="33"/>
      <c r="AI366" s="34"/>
      <c r="AJ366" s="74"/>
      <c r="AK366" s="60"/>
      <c r="AL366" s="61"/>
      <c r="AM366" s="58">
        <f>'จัดรูปแบบ 4'!B362</f>
        <v>0</v>
      </c>
      <c r="AN366" s="59">
        <f>'จัดรูปแบบ 4'!A362</f>
        <v>0</v>
      </c>
      <c r="AO366" s="8">
        <f>SUMIF('ไตรมาส 1'!$A$7:$A$506,AN366,'ไตรมาส 1'!$D$7:$D$506)</f>
        <v>0</v>
      </c>
      <c r="AP366" s="8">
        <f>SUMIF('ไตรมาส 1'!$A$7:$A$506,AN366,'ไตรมาส 1'!$E$7:$E$506)</f>
        <v>0</v>
      </c>
      <c r="AQ366" s="8">
        <f>SUM(SUMIF('ไตรมาส 1'!$A$7:$A$506,'ไตรมาส 4'!AN366,'ไตรมาส 1'!$F$7:$F$506),SUMIF('ไตรมาส 1'!$M$7:$M$506,'ไตรมาส 4'!AN366,'ไตรมาส 1'!$R$7:$R$506),SUMIF('ไตรมาส 1'!$Y$7:$Y$506,'ไตรมาส 4'!AN366,'ไตรมาส 1'!$AD$7:$AD$506),SUMIF('ไตรมาส 2'!$A$7:$A$506,'ไตรมาส 4'!AN366,'ไตรมาส 2'!$F$7:$F$506),SUMIF('ไตรมาส 2'!$M$7:$M$506,'ไตรมาส 4'!AN366,'ไตรมาส 2'!$R$7:$R$506),SUMIF('ไตรมาส 2'!$Y$7:$Y$506,'ไตรมาส 4'!AN366,'ไตรมาส 2'!$AD$7:$AD$506),SUMIF('ไตรมาส 3'!$A$7:$A$506,'ไตรมาส 4'!AN366,'ไตรมาส 3'!$F$7:$F$506),SUMIF('ไตรมาส 3'!$M$7:$M$506,'ไตรมาส 4'!AN366,'ไตรมาส 3'!$R$7:$R$506),SUMIF('ไตรมาส 3'!$Y$7:$Y$506,'ไตรมาส 4'!AN366,'ไตรมาส 3'!$AD$7:$AD$506),SUMIF($A$7:$A$506,AN366,$F$7:$F$506),SUMIF($M$7:$M$506,AN366,$R$7:$R$506),SUMIF($Y$7:$Y$506,AN366,$AD$7:$AD$506))</f>
        <v>0</v>
      </c>
      <c r="AR366" s="8">
        <f>SUM(SUMIF('ไตรมาส 1'!$A$7:$A$506,'ไตรมาส 4'!AN366,'ไตรมาส 1'!$G$7:$G$506),SUMIF('ไตรมาส 1'!$M$7:$M$506,'ไตรมาส 4'!AN366,'ไตรมาส 1'!$S$7:$S$506),SUMIF('ไตรมาส 1'!$Y$7:$Y$506,'ไตรมาส 4'!AN366,'ไตรมาส 1'!$AE$7:$AE$506),SUMIF('ไตรมาส 2'!$A$7:$A$506,'ไตรมาส 4'!AN366,'ไตรมาส 2'!$G$7:$G$506),SUMIF('ไตรมาส 2'!$M$7:$M$506,'ไตรมาส 4'!AN366,'ไตรมาส 2'!$S$7:$S$506),SUMIF('ไตรมาส 2'!$Y$7:$Y$506,'ไตรมาส 4'!AN366,'ไตรมาส 2'!$AE$7:$AE$506),SUMIF('ไตรมาส 3'!$A$7:$A$506,'ไตรมาส 4'!AN366,'ไตรมาส 3'!$G$7:$G$506),SUMIF('ไตรมาส 3'!$M$7:$M$506,'ไตรมาส 4'!AN366,'ไตรมาส 3'!$S$7:$S$506),SUMIF('ไตรมาส 3'!$Y$7:$Y$506,'ไตรมาส 4'!AN366,'ไตรมาส 3'!$AE$7:$AE$506),SUMIF($A$7:$A$506,AN366,$G$7:$G$506),SUMIF($M$7:$M$506,AN366,$S$7:$S$506),SUMIF($Y$7:$Y$506,AN366,$AE$7:$AE$506))</f>
        <v>0</v>
      </c>
      <c r="AS366" s="8">
        <f t="shared" si="10"/>
        <v>0</v>
      </c>
      <c r="AT366" s="8">
        <f t="shared" si="11"/>
        <v>0</v>
      </c>
      <c r="AU366" s="12"/>
      <c r="AV366" s="12"/>
      <c r="AW366" s="80"/>
      <c r="AX366" s="49"/>
      <c r="AY366" s="49"/>
    </row>
    <row r="367" spans="1:51" s="57" customFormat="1" ht="24.75" thickTop="1" thickBot="1" x14ac:dyDescent="0.25">
      <c r="A367" s="62"/>
      <c r="B367" s="64"/>
      <c r="C367" s="63"/>
      <c r="D367" s="34"/>
      <c r="E367" s="31"/>
      <c r="F367" s="31"/>
      <c r="G367" s="32"/>
      <c r="H367" s="33"/>
      <c r="I367" s="35"/>
      <c r="J367" s="33"/>
      <c r="K367" s="34"/>
      <c r="L367" s="70"/>
      <c r="M367" s="62"/>
      <c r="N367" s="64"/>
      <c r="O367" s="63"/>
      <c r="P367" s="34"/>
      <c r="Q367" s="31"/>
      <c r="R367" s="31"/>
      <c r="S367" s="32"/>
      <c r="T367" s="33"/>
      <c r="U367" s="35"/>
      <c r="V367" s="33"/>
      <c r="W367" s="34"/>
      <c r="X367" s="74"/>
      <c r="Y367" s="62"/>
      <c r="Z367" s="64"/>
      <c r="AA367" s="63"/>
      <c r="AB367" s="34"/>
      <c r="AC367" s="31"/>
      <c r="AD367" s="31"/>
      <c r="AE367" s="32"/>
      <c r="AF367" s="33"/>
      <c r="AG367" s="35"/>
      <c r="AH367" s="33"/>
      <c r="AI367" s="34"/>
      <c r="AJ367" s="74"/>
      <c r="AK367" s="60"/>
      <c r="AL367" s="61"/>
      <c r="AM367" s="58">
        <f>'จัดรูปแบบ 4'!B363</f>
        <v>0</v>
      </c>
      <c r="AN367" s="59">
        <f>'จัดรูปแบบ 4'!A363</f>
        <v>0</v>
      </c>
      <c r="AO367" s="8">
        <f>SUMIF('ไตรมาส 1'!$A$7:$A$506,AN367,'ไตรมาส 1'!$D$7:$D$506)</f>
        <v>0</v>
      </c>
      <c r="AP367" s="8">
        <f>SUMIF('ไตรมาส 1'!$A$7:$A$506,AN367,'ไตรมาส 1'!$E$7:$E$506)</f>
        <v>0</v>
      </c>
      <c r="AQ367" s="8">
        <f>SUM(SUMIF('ไตรมาส 1'!$A$7:$A$506,'ไตรมาส 4'!AN367,'ไตรมาส 1'!$F$7:$F$506),SUMIF('ไตรมาส 1'!$M$7:$M$506,'ไตรมาส 4'!AN367,'ไตรมาส 1'!$R$7:$R$506),SUMIF('ไตรมาส 1'!$Y$7:$Y$506,'ไตรมาส 4'!AN367,'ไตรมาส 1'!$AD$7:$AD$506),SUMIF('ไตรมาส 2'!$A$7:$A$506,'ไตรมาส 4'!AN367,'ไตรมาส 2'!$F$7:$F$506),SUMIF('ไตรมาส 2'!$M$7:$M$506,'ไตรมาส 4'!AN367,'ไตรมาส 2'!$R$7:$R$506),SUMIF('ไตรมาส 2'!$Y$7:$Y$506,'ไตรมาส 4'!AN367,'ไตรมาส 2'!$AD$7:$AD$506),SUMIF('ไตรมาส 3'!$A$7:$A$506,'ไตรมาส 4'!AN367,'ไตรมาส 3'!$F$7:$F$506),SUMIF('ไตรมาส 3'!$M$7:$M$506,'ไตรมาส 4'!AN367,'ไตรมาส 3'!$R$7:$R$506),SUMIF('ไตรมาส 3'!$Y$7:$Y$506,'ไตรมาส 4'!AN367,'ไตรมาส 3'!$AD$7:$AD$506),SUMIF($A$7:$A$506,AN367,$F$7:$F$506),SUMIF($M$7:$M$506,AN367,$R$7:$R$506),SUMIF($Y$7:$Y$506,AN367,$AD$7:$AD$506))</f>
        <v>0</v>
      </c>
      <c r="AR367" s="8">
        <f>SUM(SUMIF('ไตรมาส 1'!$A$7:$A$506,'ไตรมาส 4'!AN367,'ไตรมาส 1'!$G$7:$G$506),SUMIF('ไตรมาส 1'!$M$7:$M$506,'ไตรมาส 4'!AN367,'ไตรมาส 1'!$S$7:$S$506),SUMIF('ไตรมาส 1'!$Y$7:$Y$506,'ไตรมาส 4'!AN367,'ไตรมาส 1'!$AE$7:$AE$506),SUMIF('ไตรมาส 2'!$A$7:$A$506,'ไตรมาส 4'!AN367,'ไตรมาส 2'!$G$7:$G$506),SUMIF('ไตรมาส 2'!$M$7:$M$506,'ไตรมาส 4'!AN367,'ไตรมาส 2'!$S$7:$S$506),SUMIF('ไตรมาส 2'!$Y$7:$Y$506,'ไตรมาส 4'!AN367,'ไตรมาส 2'!$AE$7:$AE$506),SUMIF('ไตรมาส 3'!$A$7:$A$506,'ไตรมาส 4'!AN367,'ไตรมาส 3'!$G$7:$G$506),SUMIF('ไตรมาส 3'!$M$7:$M$506,'ไตรมาส 4'!AN367,'ไตรมาส 3'!$S$7:$S$506),SUMIF('ไตรมาส 3'!$Y$7:$Y$506,'ไตรมาส 4'!AN367,'ไตรมาส 3'!$AE$7:$AE$506),SUMIF($A$7:$A$506,AN367,$G$7:$G$506),SUMIF($M$7:$M$506,AN367,$S$7:$S$506),SUMIF($Y$7:$Y$506,AN367,$AE$7:$AE$506))</f>
        <v>0</v>
      </c>
      <c r="AS367" s="8">
        <f t="shared" si="10"/>
        <v>0</v>
      </c>
      <c r="AT367" s="8">
        <f t="shared" si="11"/>
        <v>0</v>
      </c>
      <c r="AU367" s="12"/>
      <c r="AV367" s="12"/>
      <c r="AW367" s="80"/>
      <c r="AX367" s="49"/>
      <c r="AY367" s="49"/>
    </row>
    <row r="368" spans="1:51" s="57" customFormat="1" ht="24.75" thickTop="1" thickBot="1" x14ac:dyDescent="0.25">
      <c r="A368" s="62"/>
      <c r="B368" s="64"/>
      <c r="C368" s="63"/>
      <c r="D368" s="34"/>
      <c r="E368" s="31"/>
      <c r="F368" s="31"/>
      <c r="G368" s="32"/>
      <c r="H368" s="33"/>
      <c r="I368" s="35"/>
      <c r="J368" s="33"/>
      <c r="K368" s="34"/>
      <c r="L368" s="70"/>
      <c r="M368" s="62"/>
      <c r="N368" s="64"/>
      <c r="O368" s="63"/>
      <c r="P368" s="34"/>
      <c r="Q368" s="31"/>
      <c r="R368" s="31"/>
      <c r="S368" s="32"/>
      <c r="T368" s="33"/>
      <c r="U368" s="35"/>
      <c r="V368" s="33"/>
      <c r="W368" s="34"/>
      <c r="X368" s="74"/>
      <c r="Y368" s="62"/>
      <c r="Z368" s="64"/>
      <c r="AA368" s="63"/>
      <c r="AB368" s="34"/>
      <c r="AC368" s="31"/>
      <c r="AD368" s="31"/>
      <c r="AE368" s="32"/>
      <c r="AF368" s="33"/>
      <c r="AG368" s="35"/>
      <c r="AH368" s="33"/>
      <c r="AI368" s="34"/>
      <c r="AJ368" s="74"/>
      <c r="AK368" s="60"/>
      <c r="AL368" s="61"/>
      <c r="AM368" s="58">
        <f>'จัดรูปแบบ 4'!B364</f>
        <v>0</v>
      </c>
      <c r="AN368" s="59">
        <f>'จัดรูปแบบ 4'!A364</f>
        <v>0</v>
      </c>
      <c r="AO368" s="8">
        <f>SUMIF('ไตรมาส 1'!$A$7:$A$506,AN368,'ไตรมาส 1'!$D$7:$D$506)</f>
        <v>0</v>
      </c>
      <c r="AP368" s="8">
        <f>SUMIF('ไตรมาส 1'!$A$7:$A$506,AN368,'ไตรมาส 1'!$E$7:$E$506)</f>
        <v>0</v>
      </c>
      <c r="AQ368" s="8">
        <f>SUM(SUMIF('ไตรมาส 1'!$A$7:$A$506,'ไตรมาส 4'!AN368,'ไตรมาส 1'!$F$7:$F$506),SUMIF('ไตรมาส 1'!$M$7:$M$506,'ไตรมาส 4'!AN368,'ไตรมาส 1'!$R$7:$R$506),SUMIF('ไตรมาส 1'!$Y$7:$Y$506,'ไตรมาส 4'!AN368,'ไตรมาส 1'!$AD$7:$AD$506),SUMIF('ไตรมาส 2'!$A$7:$A$506,'ไตรมาส 4'!AN368,'ไตรมาส 2'!$F$7:$F$506),SUMIF('ไตรมาส 2'!$M$7:$M$506,'ไตรมาส 4'!AN368,'ไตรมาส 2'!$R$7:$R$506),SUMIF('ไตรมาส 2'!$Y$7:$Y$506,'ไตรมาส 4'!AN368,'ไตรมาส 2'!$AD$7:$AD$506),SUMIF('ไตรมาส 3'!$A$7:$A$506,'ไตรมาส 4'!AN368,'ไตรมาส 3'!$F$7:$F$506),SUMIF('ไตรมาส 3'!$M$7:$M$506,'ไตรมาส 4'!AN368,'ไตรมาส 3'!$R$7:$R$506),SUMIF('ไตรมาส 3'!$Y$7:$Y$506,'ไตรมาส 4'!AN368,'ไตรมาส 3'!$AD$7:$AD$506),SUMIF($A$7:$A$506,AN368,$F$7:$F$506),SUMIF($M$7:$M$506,AN368,$R$7:$R$506),SUMIF($Y$7:$Y$506,AN368,$AD$7:$AD$506))</f>
        <v>0</v>
      </c>
      <c r="AR368" s="8">
        <f>SUM(SUMIF('ไตรมาส 1'!$A$7:$A$506,'ไตรมาส 4'!AN368,'ไตรมาส 1'!$G$7:$G$506),SUMIF('ไตรมาส 1'!$M$7:$M$506,'ไตรมาส 4'!AN368,'ไตรมาส 1'!$S$7:$S$506),SUMIF('ไตรมาส 1'!$Y$7:$Y$506,'ไตรมาส 4'!AN368,'ไตรมาส 1'!$AE$7:$AE$506),SUMIF('ไตรมาส 2'!$A$7:$A$506,'ไตรมาส 4'!AN368,'ไตรมาส 2'!$G$7:$G$506),SUMIF('ไตรมาส 2'!$M$7:$M$506,'ไตรมาส 4'!AN368,'ไตรมาส 2'!$S$7:$S$506),SUMIF('ไตรมาส 2'!$Y$7:$Y$506,'ไตรมาส 4'!AN368,'ไตรมาส 2'!$AE$7:$AE$506),SUMIF('ไตรมาส 3'!$A$7:$A$506,'ไตรมาส 4'!AN368,'ไตรมาส 3'!$G$7:$G$506),SUMIF('ไตรมาส 3'!$M$7:$M$506,'ไตรมาส 4'!AN368,'ไตรมาส 3'!$S$7:$S$506),SUMIF('ไตรมาส 3'!$Y$7:$Y$506,'ไตรมาส 4'!AN368,'ไตรมาส 3'!$AE$7:$AE$506),SUMIF($A$7:$A$506,AN368,$G$7:$G$506),SUMIF($M$7:$M$506,AN368,$S$7:$S$506),SUMIF($Y$7:$Y$506,AN368,$AE$7:$AE$506))</f>
        <v>0</v>
      </c>
      <c r="AS368" s="8">
        <f t="shared" si="10"/>
        <v>0</v>
      </c>
      <c r="AT368" s="8">
        <f t="shared" si="11"/>
        <v>0</v>
      </c>
      <c r="AU368" s="12"/>
      <c r="AV368" s="12"/>
      <c r="AW368" s="80"/>
      <c r="AX368" s="49"/>
      <c r="AY368" s="49"/>
    </row>
    <row r="369" spans="1:51" s="57" customFormat="1" ht="24.75" thickTop="1" thickBot="1" x14ac:dyDescent="0.25">
      <c r="A369" s="62"/>
      <c r="B369" s="64"/>
      <c r="C369" s="63"/>
      <c r="D369" s="34"/>
      <c r="E369" s="31"/>
      <c r="F369" s="31"/>
      <c r="G369" s="32"/>
      <c r="H369" s="33"/>
      <c r="I369" s="35"/>
      <c r="J369" s="33"/>
      <c r="K369" s="34"/>
      <c r="L369" s="70"/>
      <c r="M369" s="62"/>
      <c r="N369" s="64"/>
      <c r="O369" s="63"/>
      <c r="P369" s="34"/>
      <c r="Q369" s="31"/>
      <c r="R369" s="31"/>
      <c r="S369" s="32"/>
      <c r="T369" s="33"/>
      <c r="U369" s="35"/>
      <c r="V369" s="33"/>
      <c r="W369" s="34"/>
      <c r="X369" s="74"/>
      <c r="Y369" s="62"/>
      <c r="Z369" s="64"/>
      <c r="AA369" s="63"/>
      <c r="AB369" s="34"/>
      <c r="AC369" s="31"/>
      <c r="AD369" s="31"/>
      <c r="AE369" s="32"/>
      <c r="AF369" s="33"/>
      <c r="AG369" s="35"/>
      <c r="AH369" s="33"/>
      <c r="AI369" s="34"/>
      <c r="AJ369" s="74"/>
      <c r="AK369" s="60"/>
      <c r="AL369" s="61"/>
      <c r="AM369" s="58">
        <f>'จัดรูปแบบ 4'!B365</f>
        <v>0</v>
      </c>
      <c r="AN369" s="59">
        <f>'จัดรูปแบบ 4'!A365</f>
        <v>0</v>
      </c>
      <c r="AO369" s="8">
        <f>SUMIF('ไตรมาส 1'!$A$7:$A$506,AN369,'ไตรมาส 1'!$D$7:$D$506)</f>
        <v>0</v>
      </c>
      <c r="AP369" s="8">
        <f>SUMIF('ไตรมาส 1'!$A$7:$A$506,AN369,'ไตรมาส 1'!$E$7:$E$506)</f>
        <v>0</v>
      </c>
      <c r="AQ369" s="8">
        <f>SUM(SUMIF('ไตรมาส 1'!$A$7:$A$506,'ไตรมาส 4'!AN369,'ไตรมาส 1'!$F$7:$F$506),SUMIF('ไตรมาส 1'!$M$7:$M$506,'ไตรมาส 4'!AN369,'ไตรมาส 1'!$R$7:$R$506),SUMIF('ไตรมาส 1'!$Y$7:$Y$506,'ไตรมาส 4'!AN369,'ไตรมาส 1'!$AD$7:$AD$506),SUMIF('ไตรมาส 2'!$A$7:$A$506,'ไตรมาส 4'!AN369,'ไตรมาส 2'!$F$7:$F$506),SUMIF('ไตรมาส 2'!$M$7:$M$506,'ไตรมาส 4'!AN369,'ไตรมาส 2'!$R$7:$R$506),SUMIF('ไตรมาส 2'!$Y$7:$Y$506,'ไตรมาส 4'!AN369,'ไตรมาส 2'!$AD$7:$AD$506),SUMIF('ไตรมาส 3'!$A$7:$A$506,'ไตรมาส 4'!AN369,'ไตรมาส 3'!$F$7:$F$506),SUMIF('ไตรมาส 3'!$M$7:$M$506,'ไตรมาส 4'!AN369,'ไตรมาส 3'!$R$7:$R$506),SUMIF('ไตรมาส 3'!$Y$7:$Y$506,'ไตรมาส 4'!AN369,'ไตรมาส 3'!$AD$7:$AD$506),SUMIF($A$7:$A$506,AN369,$F$7:$F$506),SUMIF($M$7:$M$506,AN369,$R$7:$R$506),SUMIF($Y$7:$Y$506,AN369,$AD$7:$AD$506))</f>
        <v>0</v>
      </c>
      <c r="AR369" s="8">
        <f>SUM(SUMIF('ไตรมาส 1'!$A$7:$A$506,'ไตรมาส 4'!AN369,'ไตรมาส 1'!$G$7:$G$506),SUMIF('ไตรมาส 1'!$M$7:$M$506,'ไตรมาส 4'!AN369,'ไตรมาส 1'!$S$7:$S$506),SUMIF('ไตรมาส 1'!$Y$7:$Y$506,'ไตรมาส 4'!AN369,'ไตรมาส 1'!$AE$7:$AE$506),SUMIF('ไตรมาส 2'!$A$7:$A$506,'ไตรมาส 4'!AN369,'ไตรมาส 2'!$G$7:$G$506),SUMIF('ไตรมาส 2'!$M$7:$M$506,'ไตรมาส 4'!AN369,'ไตรมาส 2'!$S$7:$S$506),SUMIF('ไตรมาส 2'!$Y$7:$Y$506,'ไตรมาส 4'!AN369,'ไตรมาส 2'!$AE$7:$AE$506),SUMIF('ไตรมาส 3'!$A$7:$A$506,'ไตรมาส 4'!AN369,'ไตรมาส 3'!$G$7:$G$506),SUMIF('ไตรมาส 3'!$M$7:$M$506,'ไตรมาส 4'!AN369,'ไตรมาส 3'!$S$7:$S$506),SUMIF('ไตรมาส 3'!$Y$7:$Y$506,'ไตรมาส 4'!AN369,'ไตรมาส 3'!$AE$7:$AE$506),SUMIF($A$7:$A$506,AN369,$G$7:$G$506),SUMIF($M$7:$M$506,AN369,$S$7:$S$506),SUMIF($Y$7:$Y$506,AN369,$AE$7:$AE$506))</f>
        <v>0</v>
      </c>
      <c r="AS369" s="8">
        <f t="shared" si="10"/>
        <v>0</v>
      </c>
      <c r="AT369" s="8">
        <f t="shared" si="11"/>
        <v>0</v>
      </c>
      <c r="AU369" s="12"/>
      <c r="AV369" s="12"/>
      <c r="AW369" s="80"/>
      <c r="AX369" s="49"/>
      <c r="AY369" s="49"/>
    </row>
    <row r="370" spans="1:51" s="57" customFormat="1" ht="24.75" thickTop="1" thickBot="1" x14ac:dyDescent="0.25">
      <c r="A370" s="62"/>
      <c r="B370" s="64"/>
      <c r="C370" s="63"/>
      <c r="D370" s="34"/>
      <c r="E370" s="31"/>
      <c r="F370" s="31"/>
      <c r="G370" s="32"/>
      <c r="H370" s="33"/>
      <c r="I370" s="35"/>
      <c r="J370" s="33"/>
      <c r="K370" s="34"/>
      <c r="L370" s="70"/>
      <c r="M370" s="62"/>
      <c r="N370" s="64"/>
      <c r="O370" s="63"/>
      <c r="P370" s="34"/>
      <c r="Q370" s="31"/>
      <c r="R370" s="31"/>
      <c r="S370" s="32"/>
      <c r="T370" s="33"/>
      <c r="U370" s="35"/>
      <c r="V370" s="33"/>
      <c r="W370" s="34"/>
      <c r="X370" s="74"/>
      <c r="Y370" s="62"/>
      <c r="Z370" s="64"/>
      <c r="AA370" s="63"/>
      <c r="AB370" s="34"/>
      <c r="AC370" s="31"/>
      <c r="AD370" s="31"/>
      <c r="AE370" s="32"/>
      <c r="AF370" s="33"/>
      <c r="AG370" s="35"/>
      <c r="AH370" s="33"/>
      <c r="AI370" s="34"/>
      <c r="AJ370" s="74"/>
      <c r="AK370" s="60"/>
      <c r="AL370" s="61"/>
      <c r="AM370" s="58">
        <f>'จัดรูปแบบ 4'!B366</f>
        <v>0</v>
      </c>
      <c r="AN370" s="59">
        <f>'จัดรูปแบบ 4'!A366</f>
        <v>0</v>
      </c>
      <c r="AO370" s="8">
        <f>SUMIF('ไตรมาส 1'!$A$7:$A$506,AN370,'ไตรมาส 1'!$D$7:$D$506)</f>
        <v>0</v>
      </c>
      <c r="AP370" s="8">
        <f>SUMIF('ไตรมาส 1'!$A$7:$A$506,AN370,'ไตรมาส 1'!$E$7:$E$506)</f>
        <v>0</v>
      </c>
      <c r="AQ370" s="8">
        <f>SUM(SUMIF('ไตรมาส 1'!$A$7:$A$506,'ไตรมาส 4'!AN370,'ไตรมาส 1'!$F$7:$F$506),SUMIF('ไตรมาส 1'!$M$7:$M$506,'ไตรมาส 4'!AN370,'ไตรมาส 1'!$R$7:$R$506),SUMIF('ไตรมาส 1'!$Y$7:$Y$506,'ไตรมาส 4'!AN370,'ไตรมาส 1'!$AD$7:$AD$506),SUMIF('ไตรมาส 2'!$A$7:$A$506,'ไตรมาส 4'!AN370,'ไตรมาส 2'!$F$7:$F$506),SUMIF('ไตรมาส 2'!$M$7:$M$506,'ไตรมาส 4'!AN370,'ไตรมาส 2'!$R$7:$R$506),SUMIF('ไตรมาส 2'!$Y$7:$Y$506,'ไตรมาส 4'!AN370,'ไตรมาส 2'!$AD$7:$AD$506),SUMIF('ไตรมาส 3'!$A$7:$A$506,'ไตรมาส 4'!AN370,'ไตรมาส 3'!$F$7:$F$506),SUMIF('ไตรมาส 3'!$M$7:$M$506,'ไตรมาส 4'!AN370,'ไตรมาส 3'!$R$7:$R$506),SUMIF('ไตรมาส 3'!$Y$7:$Y$506,'ไตรมาส 4'!AN370,'ไตรมาส 3'!$AD$7:$AD$506),SUMIF($A$7:$A$506,AN370,$F$7:$F$506),SUMIF($M$7:$M$506,AN370,$R$7:$R$506),SUMIF($Y$7:$Y$506,AN370,$AD$7:$AD$506))</f>
        <v>0</v>
      </c>
      <c r="AR370" s="8">
        <f>SUM(SUMIF('ไตรมาส 1'!$A$7:$A$506,'ไตรมาส 4'!AN370,'ไตรมาส 1'!$G$7:$G$506),SUMIF('ไตรมาส 1'!$M$7:$M$506,'ไตรมาส 4'!AN370,'ไตรมาส 1'!$S$7:$S$506),SUMIF('ไตรมาส 1'!$Y$7:$Y$506,'ไตรมาส 4'!AN370,'ไตรมาส 1'!$AE$7:$AE$506),SUMIF('ไตรมาส 2'!$A$7:$A$506,'ไตรมาส 4'!AN370,'ไตรมาส 2'!$G$7:$G$506),SUMIF('ไตรมาส 2'!$M$7:$M$506,'ไตรมาส 4'!AN370,'ไตรมาส 2'!$S$7:$S$506),SUMIF('ไตรมาส 2'!$Y$7:$Y$506,'ไตรมาส 4'!AN370,'ไตรมาส 2'!$AE$7:$AE$506),SUMIF('ไตรมาส 3'!$A$7:$A$506,'ไตรมาส 4'!AN370,'ไตรมาส 3'!$G$7:$G$506),SUMIF('ไตรมาส 3'!$M$7:$M$506,'ไตรมาส 4'!AN370,'ไตรมาส 3'!$S$7:$S$506),SUMIF('ไตรมาส 3'!$Y$7:$Y$506,'ไตรมาส 4'!AN370,'ไตรมาส 3'!$AE$7:$AE$506),SUMIF($A$7:$A$506,AN370,$G$7:$G$506),SUMIF($M$7:$M$506,AN370,$S$7:$S$506),SUMIF($Y$7:$Y$506,AN370,$AE$7:$AE$506))</f>
        <v>0</v>
      </c>
      <c r="AS370" s="8">
        <f t="shared" si="10"/>
        <v>0</v>
      </c>
      <c r="AT370" s="8">
        <f t="shared" si="11"/>
        <v>0</v>
      </c>
      <c r="AU370" s="12"/>
      <c r="AV370" s="12"/>
      <c r="AW370" s="80"/>
      <c r="AX370" s="49"/>
      <c r="AY370" s="49"/>
    </row>
    <row r="371" spans="1:51" s="57" customFormat="1" ht="24.75" thickTop="1" thickBot="1" x14ac:dyDescent="0.25">
      <c r="A371" s="62"/>
      <c r="B371" s="64"/>
      <c r="C371" s="63"/>
      <c r="D371" s="34"/>
      <c r="E371" s="31"/>
      <c r="F371" s="31"/>
      <c r="G371" s="32"/>
      <c r="H371" s="33"/>
      <c r="I371" s="35"/>
      <c r="J371" s="33"/>
      <c r="K371" s="34"/>
      <c r="L371" s="70"/>
      <c r="M371" s="62"/>
      <c r="N371" s="64"/>
      <c r="O371" s="63"/>
      <c r="P371" s="34"/>
      <c r="Q371" s="31"/>
      <c r="R371" s="31"/>
      <c r="S371" s="32"/>
      <c r="T371" s="33"/>
      <c r="U371" s="35"/>
      <c r="V371" s="33"/>
      <c r="W371" s="34"/>
      <c r="X371" s="74"/>
      <c r="Y371" s="62"/>
      <c r="Z371" s="64"/>
      <c r="AA371" s="63"/>
      <c r="AB371" s="34"/>
      <c r="AC371" s="31"/>
      <c r="AD371" s="31"/>
      <c r="AE371" s="32"/>
      <c r="AF371" s="33"/>
      <c r="AG371" s="35"/>
      <c r="AH371" s="33"/>
      <c r="AI371" s="34"/>
      <c r="AJ371" s="74"/>
      <c r="AK371" s="60"/>
      <c r="AL371" s="61"/>
      <c r="AM371" s="58">
        <f>'จัดรูปแบบ 4'!B367</f>
        <v>0</v>
      </c>
      <c r="AN371" s="59">
        <f>'จัดรูปแบบ 4'!A367</f>
        <v>0</v>
      </c>
      <c r="AO371" s="8">
        <f>SUMIF('ไตรมาส 1'!$A$7:$A$506,AN371,'ไตรมาส 1'!$D$7:$D$506)</f>
        <v>0</v>
      </c>
      <c r="AP371" s="8">
        <f>SUMIF('ไตรมาส 1'!$A$7:$A$506,AN371,'ไตรมาส 1'!$E$7:$E$506)</f>
        <v>0</v>
      </c>
      <c r="AQ371" s="8">
        <f>SUM(SUMIF('ไตรมาส 1'!$A$7:$A$506,'ไตรมาส 4'!AN371,'ไตรมาส 1'!$F$7:$F$506),SUMIF('ไตรมาส 1'!$M$7:$M$506,'ไตรมาส 4'!AN371,'ไตรมาส 1'!$R$7:$R$506),SUMIF('ไตรมาส 1'!$Y$7:$Y$506,'ไตรมาส 4'!AN371,'ไตรมาส 1'!$AD$7:$AD$506),SUMIF('ไตรมาส 2'!$A$7:$A$506,'ไตรมาส 4'!AN371,'ไตรมาส 2'!$F$7:$F$506),SUMIF('ไตรมาส 2'!$M$7:$M$506,'ไตรมาส 4'!AN371,'ไตรมาส 2'!$R$7:$R$506),SUMIF('ไตรมาส 2'!$Y$7:$Y$506,'ไตรมาส 4'!AN371,'ไตรมาส 2'!$AD$7:$AD$506),SUMIF('ไตรมาส 3'!$A$7:$A$506,'ไตรมาส 4'!AN371,'ไตรมาส 3'!$F$7:$F$506),SUMIF('ไตรมาส 3'!$M$7:$M$506,'ไตรมาส 4'!AN371,'ไตรมาส 3'!$R$7:$R$506),SUMIF('ไตรมาส 3'!$Y$7:$Y$506,'ไตรมาส 4'!AN371,'ไตรมาส 3'!$AD$7:$AD$506),SUMIF($A$7:$A$506,AN371,$F$7:$F$506),SUMIF($M$7:$M$506,AN371,$R$7:$R$506),SUMIF($Y$7:$Y$506,AN371,$AD$7:$AD$506))</f>
        <v>0</v>
      </c>
      <c r="AR371" s="8">
        <f>SUM(SUMIF('ไตรมาส 1'!$A$7:$A$506,'ไตรมาส 4'!AN371,'ไตรมาส 1'!$G$7:$G$506),SUMIF('ไตรมาส 1'!$M$7:$M$506,'ไตรมาส 4'!AN371,'ไตรมาส 1'!$S$7:$S$506),SUMIF('ไตรมาส 1'!$Y$7:$Y$506,'ไตรมาส 4'!AN371,'ไตรมาส 1'!$AE$7:$AE$506),SUMIF('ไตรมาส 2'!$A$7:$A$506,'ไตรมาส 4'!AN371,'ไตรมาส 2'!$G$7:$G$506),SUMIF('ไตรมาส 2'!$M$7:$M$506,'ไตรมาส 4'!AN371,'ไตรมาส 2'!$S$7:$S$506),SUMIF('ไตรมาส 2'!$Y$7:$Y$506,'ไตรมาส 4'!AN371,'ไตรมาส 2'!$AE$7:$AE$506),SUMIF('ไตรมาส 3'!$A$7:$A$506,'ไตรมาส 4'!AN371,'ไตรมาส 3'!$G$7:$G$506),SUMIF('ไตรมาส 3'!$M$7:$M$506,'ไตรมาส 4'!AN371,'ไตรมาส 3'!$S$7:$S$506),SUMIF('ไตรมาส 3'!$Y$7:$Y$506,'ไตรมาส 4'!AN371,'ไตรมาส 3'!$AE$7:$AE$506),SUMIF($A$7:$A$506,AN371,$G$7:$G$506),SUMIF($M$7:$M$506,AN371,$S$7:$S$506),SUMIF($Y$7:$Y$506,AN371,$AE$7:$AE$506))</f>
        <v>0</v>
      </c>
      <c r="AS371" s="8">
        <f t="shared" si="10"/>
        <v>0</v>
      </c>
      <c r="AT371" s="8">
        <f t="shared" si="11"/>
        <v>0</v>
      </c>
      <c r="AU371" s="12"/>
      <c r="AV371" s="12"/>
      <c r="AW371" s="80"/>
      <c r="AX371" s="49"/>
      <c r="AY371" s="49"/>
    </row>
    <row r="372" spans="1:51" s="57" customFormat="1" ht="24.75" thickTop="1" thickBot="1" x14ac:dyDescent="0.25">
      <c r="A372" s="62"/>
      <c r="B372" s="64"/>
      <c r="C372" s="63"/>
      <c r="D372" s="34"/>
      <c r="E372" s="31"/>
      <c r="F372" s="31"/>
      <c r="G372" s="32"/>
      <c r="H372" s="33"/>
      <c r="I372" s="35"/>
      <c r="J372" s="33"/>
      <c r="K372" s="34"/>
      <c r="L372" s="70"/>
      <c r="M372" s="62"/>
      <c r="N372" s="64"/>
      <c r="O372" s="63"/>
      <c r="P372" s="34"/>
      <c r="Q372" s="31"/>
      <c r="R372" s="31"/>
      <c r="S372" s="32"/>
      <c r="T372" s="33"/>
      <c r="U372" s="35"/>
      <c r="V372" s="33"/>
      <c r="W372" s="34"/>
      <c r="X372" s="74"/>
      <c r="Y372" s="62"/>
      <c r="Z372" s="64"/>
      <c r="AA372" s="63"/>
      <c r="AB372" s="34"/>
      <c r="AC372" s="31"/>
      <c r="AD372" s="31"/>
      <c r="AE372" s="32"/>
      <c r="AF372" s="33"/>
      <c r="AG372" s="35"/>
      <c r="AH372" s="33"/>
      <c r="AI372" s="34"/>
      <c r="AJ372" s="74"/>
      <c r="AK372" s="60"/>
      <c r="AL372" s="61"/>
      <c r="AM372" s="58">
        <f>'จัดรูปแบบ 4'!B368</f>
        <v>0</v>
      </c>
      <c r="AN372" s="59">
        <f>'จัดรูปแบบ 4'!A368</f>
        <v>0</v>
      </c>
      <c r="AO372" s="8">
        <f>SUMIF('ไตรมาส 1'!$A$7:$A$506,AN372,'ไตรมาส 1'!$D$7:$D$506)</f>
        <v>0</v>
      </c>
      <c r="AP372" s="8">
        <f>SUMIF('ไตรมาส 1'!$A$7:$A$506,AN372,'ไตรมาส 1'!$E$7:$E$506)</f>
        <v>0</v>
      </c>
      <c r="AQ372" s="8">
        <f>SUM(SUMIF('ไตรมาส 1'!$A$7:$A$506,'ไตรมาส 4'!AN372,'ไตรมาส 1'!$F$7:$F$506),SUMIF('ไตรมาส 1'!$M$7:$M$506,'ไตรมาส 4'!AN372,'ไตรมาส 1'!$R$7:$R$506),SUMIF('ไตรมาส 1'!$Y$7:$Y$506,'ไตรมาส 4'!AN372,'ไตรมาส 1'!$AD$7:$AD$506),SUMIF('ไตรมาส 2'!$A$7:$A$506,'ไตรมาส 4'!AN372,'ไตรมาส 2'!$F$7:$F$506),SUMIF('ไตรมาส 2'!$M$7:$M$506,'ไตรมาส 4'!AN372,'ไตรมาส 2'!$R$7:$R$506),SUMIF('ไตรมาส 2'!$Y$7:$Y$506,'ไตรมาส 4'!AN372,'ไตรมาส 2'!$AD$7:$AD$506),SUMIF('ไตรมาส 3'!$A$7:$A$506,'ไตรมาส 4'!AN372,'ไตรมาส 3'!$F$7:$F$506),SUMIF('ไตรมาส 3'!$M$7:$M$506,'ไตรมาส 4'!AN372,'ไตรมาส 3'!$R$7:$R$506),SUMIF('ไตรมาส 3'!$Y$7:$Y$506,'ไตรมาส 4'!AN372,'ไตรมาส 3'!$AD$7:$AD$506),SUMIF($A$7:$A$506,AN372,$F$7:$F$506),SUMIF($M$7:$M$506,AN372,$R$7:$R$506),SUMIF($Y$7:$Y$506,AN372,$AD$7:$AD$506))</f>
        <v>0</v>
      </c>
      <c r="AR372" s="8">
        <f>SUM(SUMIF('ไตรมาส 1'!$A$7:$A$506,'ไตรมาส 4'!AN372,'ไตรมาส 1'!$G$7:$G$506),SUMIF('ไตรมาส 1'!$M$7:$M$506,'ไตรมาส 4'!AN372,'ไตรมาส 1'!$S$7:$S$506),SUMIF('ไตรมาส 1'!$Y$7:$Y$506,'ไตรมาส 4'!AN372,'ไตรมาส 1'!$AE$7:$AE$506),SUMIF('ไตรมาส 2'!$A$7:$A$506,'ไตรมาส 4'!AN372,'ไตรมาส 2'!$G$7:$G$506),SUMIF('ไตรมาส 2'!$M$7:$M$506,'ไตรมาส 4'!AN372,'ไตรมาส 2'!$S$7:$S$506),SUMIF('ไตรมาส 2'!$Y$7:$Y$506,'ไตรมาส 4'!AN372,'ไตรมาส 2'!$AE$7:$AE$506),SUMIF('ไตรมาส 3'!$A$7:$A$506,'ไตรมาส 4'!AN372,'ไตรมาส 3'!$G$7:$G$506),SUMIF('ไตรมาส 3'!$M$7:$M$506,'ไตรมาส 4'!AN372,'ไตรมาส 3'!$S$7:$S$506),SUMIF('ไตรมาส 3'!$Y$7:$Y$506,'ไตรมาส 4'!AN372,'ไตรมาส 3'!$AE$7:$AE$506),SUMIF($A$7:$A$506,AN372,$G$7:$G$506),SUMIF($M$7:$M$506,AN372,$S$7:$S$506),SUMIF($Y$7:$Y$506,AN372,$AE$7:$AE$506))</f>
        <v>0</v>
      </c>
      <c r="AS372" s="8">
        <f t="shared" si="10"/>
        <v>0</v>
      </c>
      <c r="AT372" s="8">
        <f t="shared" si="11"/>
        <v>0</v>
      </c>
      <c r="AU372" s="12"/>
      <c r="AV372" s="12"/>
      <c r="AW372" s="80"/>
      <c r="AX372" s="49"/>
      <c r="AY372" s="49"/>
    </row>
    <row r="373" spans="1:51" s="57" customFormat="1" ht="24.75" thickTop="1" thickBot="1" x14ac:dyDescent="0.25">
      <c r="A373" s="62"/>
      <c r="B373" s="64"/>
      <c r="C373" s="63"/>
      <c r="D373" s="34"/>
      <c r="E373" s="31"/>
      <c r="F373" s="31"/>
      <c r="G373" s="32"/>
      <c r="H373" s="33"/>
      <c r="I373" s="35"/>
      <c r="J373" s="33"/>
      <c r="K373" s="34"/>
      <c r="L373" s="70"/>
      <c r="M373" s="62"/>
      <c r="N373" s="64"/>
      <c r="O373" s="63"/>
      <c r="P373" s="34"/>
      <c r="Q373" s="31"/>
      <c r="R373" s="31"/>
      <c r="S373" s="32"/>
      <c r="T373" s="33"/>
      <c r="U373" s="35"/>
      <c r="V373" s="33"/>
      <c r="W373" s="34"/>
      <c r="X373" s="74"/>
      <c r="Y373" s="62"/>
      <c r="Z373" s="64"/>
      <c r="AA373" s="63"/>
      <c r="AB373" s="34"/>
      <c r="AC373" s="31"/>
      <c r="AD373" s="31"/>
      <c r="AE373" s="32"/>
      <c r="AF373" s="33"/>
      <c r="AG373" s="35"/>
      <c r="AH373" s="33"/>
      <c r="AI373" s="34"/>
      <c r="AJ373" s="74"/>
      <c r="AK373" s="60"/>
      <c r="AL373" s="61"/>
      <c r="AM373" s="58">
        <f>'จัดรูปแบบ 4'!B369</f>
        <v>0</v>
      </c>
      <c r="AN373" s="59">
        <f>'จัดรูปแบบ 4'!A369</f>
        <v>0</v>
      </c>
      <c r="AO373" s="8">
        <f>SUMIF('ไตรมาส 1'!$A$7:$A$506,AN373,'ไตรมาส 1'!$D$7:$D$506)</f>
        <v>0</v>
      </c>
      <c r="AP373" s="8">
        <f>SUMIF('ไตรมาส 1'!$A$7:$A$506,AN373,'ไตรมาส 1'!$E$7:$E$506)</f>
        <v>0</v>
      </c>
      <c r="AQ373" s="8">
        <f>SUM(SUMIF('ไตรมาส 1'!$A$7:$A$506,'ไตรมาส 4'!AN373,'ไตรมาส 1'!$F$7:$F$506),SUMIF('ไตรมาส 1'!$M$7:$M$506,'ไตรมาส 4'!AN373,'ไตรมาส 1'!$R$7:$R$506),SUMIF('ไตรมาส 1'!$Y$7:$Y$506,'ไตรมาส 4'!AN373,'ไตรมาส 1'!$AD$7:$AD$506),SUMIF('ไตรมาส 2'!$A$7:$A$506,'ไตรมาส 4'!AN373,'ไตรมาส 2'!$F$7:$F$506),SUMIF('ไตรมาส 2'!$M$7:$M$506,'ไตรมาส 4'!AN373,'ไตรมาส 2'!$R$7:$R$506),SUMIF('ไตรมาส 2'!$Y$7:$Y$506,'ไตรมาส 4'!AN373,'ไตรมาส 2'!$AD$7:$AD$506),SUMIF('ไตรมาส 3'!$A$7:$A$506,'ไตรมาส 4'!AN373,'ไตรมาส 3'!$F$7:$F$506),SUMIF('ไตรมาส 3'!$M$7:$M$506,'ไตรมาส 4'!AN373,'ไตรมาส 3'!$R$7:$R$506),SUMIF('ไตรมาส 3'!$Y$7:$Y$506,'ไตรมาส 4'!AN373,'ไตรมาส 3'!$AD$7:$AD$506),SUMIF($A$7:$A$506,AN373,$F$7:$F$506),SUMIF($M$7:$M$506,AN373,$R$7:$R$506),SUMIF($Y$7:$Y$506,AN373,$AD$7:$AD$506))</f>
        <v>0</v>
      </c>
      <c r="AR373" s="8">
        <f>SUM(SUMIF('ไตรมาส 1'!$A$7:$A$506,'ไตรมาส 4'!AN373,'ไตรมาส 1'!$G$7:$G$506),SUMIF('ไตรมาส 1'!$M$7:$M$506,'ไตรมาส 4'!AN373,'ไตรมาส 1'!$S$7:$S$506),SUMIF('ไตรมาส 1'!$Y$7:$Y$506,'ไตรมาส 4'!AN373,'ไตรมาส 1'!$AE$7:$AE$506),SUMIF('ไตรมาส 2'!$A$7:$A$506,'ไตรมาส 4'!AN373,'ไตรมาส 2'!$G$7:$G$506),SUMIF('ไตรมาส 2'!$M$7:$M$506,'ไตรมาส 4'!AN373,'ไตรมาส 2'!$S$7:$S$506),SUMIF('ไตรมาส 2'!$Y$7:$Y$506,'ไตรมาส 4'!AN373,'ไตรมาส 2'!$AE$7:$AE$506),SUMIF('ไตรมาส 3'!$A$7:$A$506,'ไตรมาส 4'!AN373,'ไตรมาส 3'!$G$7:$G$506),SUMIF('ไตรมาส 3'!$M$7:$M$506,'ไตรมาส 4'!AN373,'ไตรมาส 3'!$S$7:$S$506),SUMIF('ไตรมาส 3'!$Y$7:$Y$506,'ไตรมาส 4'!AN373,'ไตรมาส 3'!$AE$7:$AE$506),SUMIF($A$7:$A$506,AN373,$G$7:$G$506),SUMIF($M$7:$M$506,AN373,$S$7:$S$506),SUMIF($Y$7:$Y$506,AN373,$AE$7:$AE$506))</f>
        <v>0</v>
      </c>
      <c r="AS373" s="8">
        <f t="shared" si="10"/>
        <v>0</v>
      </c>
      <c r="AT373" s="8">
        <f t="shared" si="11"/>
        <v>0</v>
      </c>
      <c r="AU373" s="12"/>
      <c r="AV373" s="12"/>
      <c r="AW373" s="80"/>
      <c r="AX373" s="49"/>
      <c r="AY373" s="49"/>
    </row>
    <row r="374" spans="1:51" s="57" customFormat="1" ht="24.75" thickTop="1" thickBot="1" x14ac:dyDescent="0.25">
      <c r="A374" s="62"/>
      <c r="B374" s="64"/>
      <c r="C374" s="63"/>
      <c r="D374" s="34"/>
      <c r="E374" s="31"/>
      <c r="F374" s="31"/>
      <c r="G374" s="32"/>
      <c r="H374" s="33"/>
      <c r="I374" s="35"/>
      <c r="J374" s="33"/>
      <c r="K374" s="34"/>
      <c r="L374" s="70"/>
      <c r="M374" s="62"/>
      <c r="N374" s="64"/>
      <c r="O374" s="63"/>
      <c r="P374" s="34"/>
      <c r="Q374" s="31"/>
      <c r="R374" s="31"/>
      <c r="S374" s="32"/>
      <c r="T374" s="33"/>
      <c r="U374" s="35"/>
      <c r="V374" s="33"/>
      <c r="W374" s="34"/>
      <c r="X374" s="74"/>
      <c r="Y374" s="62"/>
      <c r="Z374" s="64"/>
      <c r="AA374" s="63"/>
      <c r="AB374" s="34"/>
      <c r="AC374" s="31"/>
      <c r="AD374" s="31"/>
      <c r="AE374" s="32"/>
      <c r="AF374" s="33"/>
      <c r="AG374" s="35"/>
      <c r="AH374" s="33"/>
      <c r="AI374" s="34"/>
      <c r="AJ374" s="74"/>
      <c r="AK374" s="60"/>
      <c r="AL374" s="61"/>
      <c r="AM374" s="58">
        <f>'จัดรูปแบบ 4'!B370</f>
        <v>0</v>
      </c>
      <c r="AN374" s="59">
        <f>'จัดรูปแบบ 4'!A370</f>
        <v>0</v>
      </c>
      <c r="AO374" s="8">
        <f>SUMIF('ไตรมาส 1'!$A$7:$A$506,AN374,'ไตรมาส 1'!$D$7:$D$506)</f>
        <v>0</v>
      </c>
      <c r="AP374" s="8">
        <f>SUMIF('ไตรมาส 1'!$A$7:$A$506,AN374,'ไตรมาส 1'!$E$7:$E$506)</f>
        <v>0</v>
      </c>
      <c r="AQ374" s="8">
        <f>SUM(SUMIF('ไตรมาส 1'!$A$7:$A$506,'ไตรมาส 4'!AN374,'ไตรมาส 1'!$F$7:$F$506),SUMIF('ไตรมาส 1'!$M$7:$M$506,'ไตรมาส 4'!AN374,'ไตรมาส 1'!$R$7:$R$506),SUMIF('ไตรมาส 1'!$Y$7:$Y$506,'ไตรมาส 4'!AN374,'ไตรมาส 1'!$AD$7:$AD$506),SUMIF('ไตรมาส 2'!$A$7:$A$506,'ไตรมาส 4'!AN374,'ไตรมาส 2'!$F$7:$F$506),SUMIF('ไตรมาส 2'!$M$7:$M$506,'ไตรมาส 4'!AN374,'ไตรมาส 2'!$R$7:$R$506),SUMIF('ไตรมาส 2'!$Y$7:$Y$506,'ไตรมาส 4'!AN374,'ไตรมาส 2'!$AD$7:$AD$506),SUMIF('ไตรมาส 3'!$A$7:$A$506,'ไตรมาส 4'!AN374,'ไตรมาส 3'!$F$7:$F$506),SUMIF('ไตรมาส 3'!$M$7:$M$506,'ไตรมาส 4'!AN374,'ไตรมาส 3'!$R$7:$R$506),SUMIF('ไตรมาส 3'!$Y$7:$Y$506,'ไตรมาส 4'!AN374,'ไตรมาส 3'!$AD$7:$AD$506),SUMIF($A$7:$A$506,AN374,$F$7:$F$506),SUMIF($M$7:$M$506,AN374,$R$7:$R$506),SUMIF($Y$7:$Y$506,AN374,$AD$7:$AD$506))</f>
        <v>0</v>
      </c>
      <c r="AR374" s="8">
        <f>SUM(SUMIF('ไตรมาส 1'!$A$7:$A$506,'ไตรมาส 4'!AN374,'ไตรมาส 1'!$G$7:$G$506),SUMIF('ไตรมาส 1'!$M$7:$M$506,'ไตรมาส 4'!AN374,'ไตรมาส 1'!$S$7:$S$506),SUMIF('ไตรมาส 1'!$Y$7:$Y$506,'ไตรมาส 4'!AN374,'ไตรมาส 1'!$AE$7:$AE$506),SUMIF('ไตรมาส 2'!$A$7:$A$506,'ไตรมาส 4'!AN374,'ไตรมาส 2'!$G$7:$G$506),SUMIF('ไตรมาส 2'!$M$7:$M$506,'ไตรมาส 4'!AN374,'ไตรมาส 2'!$S$7:$S$506),SUMIF('ไตรมาส 2'!$Y$7:$Y$506,'ไตรมาส 4'!AN374,'ไตรมาส 2'!$AE$7:$AE$506),SUMIF('ไตรมาส 3'!$A$7:$A$506,'ไตรมาส 4'!AN374,'ไตรมาส 3'!$G$7:$G$506),SUMIF('ไตรมาส 3'!$M$7:$M$506,'ไตรมาส 4'!AN374,'ไตรมาส 3'!$S$7:$S$506),SUMIF('ไตรมาส 3'!$Y$7:$Y$506,'ไตรมาส 4'!AN374,'ไตรมาส 3'!$AE$7:$AE$506),SUMIF($A$7:$A$506,AN374,$G$7:$G$506),SUMIF($M$7:$M$506,AN374,$S$7:$S$506),SUMIF($Y$7:$Y$506,AN374,$AE$7:$AE$506))</f>
        <v>0</v>
      </c>
      <c r="AS374" s="8">
        <f t="shared" si="10"/>
        <v>0</v>
      </c>
      <c r="AT374" s="8">
        <f t="shared" si="11"/>
        <v>0</v>
      </c>
      <c r="AU374" s="12"/>
      <c r="AV374" s="12"/>
      <c r="AW374" s="80"/>
      <c r="AX374" s="49"/>
      <c r="AY374" s="49"/>
    </row>
    <row r="375" spans="1:51" s="57" customFormat="1" ht="24.75" thickTop="1" thickBot="1" x14ac:dyDescent="0.25">
      <c r="A375" s="62"/>
      <c r="B375" s="64"/>
      <c r="C375" s="63"/>
      <c r="D375" s="34"/>
      <c r="E375" s="31"/>
      <c r="F375" s="31"/>
      <c r="G375" s="32"/>
      <c r="H375" s="33"/>
      <c r="I375" s="35"/>
      <c r="J375" s="33"/>
      <c r="K375" s="34"/>
      <c r="L375" s="70"/>
      <c r="M375" s="62"/>
      <c r="N375" s="64"/>
      <c r="O375" s="63"/>
      <c r="P375" s="34"/>
      <c r="Q375" s="31"/>
      <c r="R375" s="31"/>
      <c r="S375" s="32"/>
      <c r="T375" s="33"/>
      <c r="U375" s="35"/>
      <c r="V375" s="33"/>
      <c r="W375" s="34"/>
      <c r="X375" s="74"/>
      <c r="Y375" s="62"/>
      <c r="Z375" s="64"/>
      <c r="AA375" s="63"/>
      <c r="AB375" s="34"/>
      <c r="AC375" s="31"/>
      <c r="AD375" s="31"/>
      <c r="AE375" s="32"/>
      <c r="AF375" s="33"/>
      <c r="AG375" s="35"/>
      <c r="AH375" s="33"/>
      <c r="AI375" s="34"/>
      <c r="AJ375" s="74"/>
      <c r="AK375" s="60"/>
      <c r="AL375" s="61"/>
      <c r="AM375" s="58">
        <f>'จัดรูปแบบ 4'!B371</f>
        <v>0</v>
      </c>
      <c r="AN375" s="59">
        <f>'จัดรูปแบบ 4'!A371</f>
        <v>0</v>
      </c>
      <c r="AO375" s="8">
        <f>SUMIF('ไตรมาส 1'!$A$7:$A$506,AN375,'ไตรมาส 1'!$D$7:$D$506)</f>
        <v>0</v>
      </c>
      <c r="AP375" s="8">
        <f>SUMIF('ไตรมาส 1'!$A$7:$A$506,AN375,'ไตรมาส 1'!$E$7:$E$506)</f>
        <v>0</v>
      </c>
      <c r="AQ375" s="8">
        <f>SUM(SUMIF('ไตรมาส 1'!$A$7:$A$506,'ไตรมาส 4'!AN375,'ไตรมาส 1'!$F$7:$F$506),SUMIF('ไตรมาส 1'!$M$7:$M$506,'ไตรมาส 4'!AN375,'ไตรมาส 1'!$R$7:$R$506),SUMIF('ไตรมาส 1'!$Y$7:$Y$506,'ไตรมาส 4'!AN375,'ไตรมาส 1'!$AD$7:$AD$506),SUMIF('ไตรมาส 2'!$A$7:$A$506,'ไตรมาส 4'!AN375,'ไตรมาส 2'!$F$7:$F$506),SUMIF('ไตรมาส 2'!$M$7:$M$506,'ไตรมาส 4'!AN375,'ไตรมาส 2'!$R$7:$R$506),SUMIF('ไตรมาส 2'!$Y$7:$Y$506,'ไตรมาส 4'!AN375,'ไตรมาส 2'!$AD$7:$AD$506),SUMIF('ไตรมาส 3'!$A$7:$A$506,'ไตรมาส 4'!AN375,'ไตรมาส 3'!$F$7:$F$506),SUMIF('ไตรมาส 3'!$M$7:$M$506,'ไตรมาส 4'!AN375,'ไตรมาส 3'!$R$7:$R$506),SUMIF('ไตรมาส 3'!$Y$7:$Y$506,'ไตรมาส 4'!AN375,'ไตรมาส 3'!$AD$7:$AD$506),SUMIF($A$7:$A$506,AN375,$F$7:$F$506),SUMIF($M$7:$M$506,AN375,$R$7:$R$506),SUMIF($Y$7:$Y$506,AN375,$AD$7:$AD$506))</f>
        <v>0</v>
      </c>
      <c r="AR375" s="8">
        <f>SUM(SUMIF('ไตรมาส 1'!$A$7:$A$506,'ไตรมาส 4'!AN375,'ไตรมาส 1'!$G$7:$G$506),SUMIF('ไตรมาส 1'!$M$7:$M$506,'ไตรมาส 4'!AN375,'ไตรมาส 1'!$S$7:$S$506),SUMIF('ไตรมาส 1'!$Y$7:$Y$506,'ไตรมาส 4'!AN375,'ไตรมาส 1'!$AE$7:$AE$506),SUMIF('ไตรมาส 2'!$A$7:$A$506,'ไตรมาส 4'!AN375,'ไตรมาส 2'!$G$7:$G$506),SUMIF('ไตรมาส 2'!$M$7:$M$506,'ไตรมาส 4'!AN375,'ไตรมาส 2'!$S$7:$S$506),SUMIF('ไตรมาส 2'!$Y$7:$Y$506,'ไตรมาส 4'!AN375,'ไตรมาส 2'!$AE$7:$AE$506),SUMIF('ไตรมาส 3'!$A$7:$A$506,'ไตรมาส 4'!AN375,'ไตรมาส 3'!$G$7:$G$506),SUMIF('ไตรมาส 3'!$M$7:$M$506,'ไตรมาส 4'!AN375,'ไตรมาส 3'!$S$7:$S$506),SUMIF('ไตรมาส 3'!$Y$7:$Y$506,'ไตรมาส 4'!AN375,'ไตรมาส 3'!$AE$7:$AE$506),SUMIF($A$7:$A$506,AN375,$G$7:$G$506),SUMIF($M$7:$M$506,AN375,$S$7:$S$506),SUMIF($Y$7:$Y$506,AN375,$AE$7:$AE$506))</f>
        <v>0</v>
      </c>
      <c r="AS375" s="8">
        <f t="shared" si="10"/>
        <v>0</v>
      </c>
      <c r="AT375" s="8">
        <f t="shared" si="11"/>
        <v>0</v>
      </c>
      <c r="AU375" s="12"/>
      <c r="AV375" s="12"/>
      <c r="AW375" s="80"/>
      <c r="AX375" s="49"/>
      <c r="AY375" s="49"/>
    </row>
    <row r="376" spans="1:51" s="57" customFormat="1" ht="24.75" thickTop="1" thickBot="1" x14ac:dyDescent="0.25">
      <c r="A376" s="62"/>
      <c r="B376" s="64"/>
      <c r="C376" s="63"/>
      <c r="D376" s="34"/>
      <c r="E376" s="31"/>
      <c r="F376" s="31"/>
      <c r="G376" s="32"/>
      <c r="H376" s="33"/>
      <c r="I376" s="35"/>
      <c r="J376" s="33"/>
      <c r="K376" s="34"/>
      <c r="L376" s="70"/>
      <c r="M376" s="62"/>
      <c r="N376" s="64"/>
      <c r="O376" s="63"/>
      <c r="P376" s="34"/>
      <c r="Q376" s="31"/>
      <c r="R376" s="31"/>
      <c r="S376" s="32"/>
      <c r="T376" s="33"/>
      <c r="U376" s="35"/>
      <c r="V376" s="33"/>
      <c r="W376" s="34"/>
      <c r="X376" s="74"/>
      <c r="Y376" s="62"/>
      <c r="Z376" s="64"/>
      <c r="AA376" s="63"/>
      <c r="AB376" s="34"/>
      <c r="AC376" s="31"/>
      <c r="AD376" s="31"/>
      <c r="AE376" s="32"/>
      <c r="AF376" s="33"/>
      <c r="AG376" s="35"/>
      <c r="AH376" s="33"/>
      <c r="AI376" s="34"/>
      <c r="AJ376" s="74"/>
      <c r="AK376" s="60"/>
      <c r="AL376" s="61"/>
      <c r="AM376" s="58">
        <f>'จัดรูปแบบ 4'!B372</f>
        <v>0</v>
      </c>
      <c r="AN376" s="59">
        <f>'จัดรูปแบบ 4'!A372</f>
        <v>0</v>
      </c>
      <c r="AO376" s="8">
        <f>SUMIF('ไตรมาส 1'!$A$7:$A$506,AN376,'ไตรมาส 1'!$D$7:$D$506)</f>
        <v>0</v>
      </c>
      <c r="AP376" s="8">
        <f>SUMIF('ไตรมาส 1'!$A$7:$A$506,AN376,'ไตรมาส 1'!$E$7:$E$506)</f>
        <v>0</v>
      </c>
      <c r="AQ376" s="8">
        <f>SUM(SUMIF('ไตรมาส 1'!$A$7:$A$506,'ไตรมาส 4'!AN376,'ไตรมาส 1'!$F$7:$F$506),SUMIF('ไตรมาส 1'!$M$7:$M$506,'ไตรมาส 4'!AN376,'ไตรมาส 1'!$R$7:$R$506),SUMIF('ไตรมาส 1'!$Y$7:$Y$506,'ไตรมาส 4'!AN376,'ไตรมาส 1'!$AD$7:$AD$506),SUMIF('ไตรมาส 2'!$A$7:$A$506,'ไตรมาส 4'!AN376,'ไตรมาส 2'!$F$7:$F$506),SUMIF('ไตรมาส 2'!$M$7:$M$506,'ไตรมาส 4'!AN376,'ไตรมาส 2'!$R$7:$R$506),SUMIF('ไตรมาส 2'!$Y$7:$Y$506,'ไตรมาส 4'!AN376,'ไตรมาส 2'!$AD$7:$AD$506),SUMIF('ไตรมาส 3'!$A$7:$A$506,'ไตรมาส 4'!AN376,'ไตรมาส 3'!$F$7:$F$506),SUMIF('ไตรมาส 3'!$M$7:$M$506,'ไตรมาส 4'!AN376,'ไตรมาส 3'!$R$7:$R$506),SUMIF('ไตรมาส 3'!$Y$7:$Y$506,'ไตรมาส 4'!AN376,'ไตรมาส 3'!$AD$7:$AD$506),SUMIF($A$7:$A$506,AN376,$F$7:$F$506),SUMIF($M$7:$M$506,AN376,$R$7:$R$506),SUMIF($Y$7:$Y$506,AN376,$AD$7:$AD$506))</f>
        <v>0</v>
      </c>
      <c r="AR376" s="8">
        <f>SUM(SUMIF('ไตรมาส 1'!$A$7:$A$506,'ไตรมาส 4'!AN376,'ไตรมาส 1'!$G$7:$G$506),SUMIF('ไตรมาส 1'!$M$7:$M$506,'ไตรมาส 4'!AN376,'ไตรมาส 1'!$S$7:$S$506),SUMIF('ไตรมาส 1'!$Y$7:$Y$506,'ไตรมาส 4'!AN376,'ไตรมาส 1'!$AE$7:$AE$506),SUMIF('ไตรมาส 2'!$A$7:$A$506,'ไตรมาส 4'!AN376,'ไตรมาส 2'!$G$7:$G$506),SUMIF('ไตรมาส 2'!$M$7:$M$506,'ไตรมาส 4'!AN376,'ไตรมาส 2'!$S$7:$S$506),SUMIF('ไตรมาส 2'!$Y$7:$Y$506,'ไตรมาส 4'!AN376,'ไตรมาส 2'!$AE$7:$AE$506),SUMIF('ไตรมาส 3'!$A$7:$A$506,'ไตรมาส 4'!AN376,'ไตรมาส 3'!$G$7:$G$506),SUMIF('ไตรมาส 3'!$M$7:$M$506,'ไตรมาส 4'!AN376,'ไตรมาส 3'!$S$7:$S$506),SUMIF('ไตรมาส 3'!$Y$7:$Y$506,'ไตรมาส 4'!AN376,'ไตรมาส 3'!$AE$7:$AE$506),SUMIF($A$7:$A$506,AN376,$G$7:$G$506),SUMIF($M$7:$M$506,AN376,$S$7:$S$506),SUMIF($Y$7:$Y$506,AN376,$AE$7:$AE$506))</f>
        <v>0</v>
      </c>
      <c r="AS376" s="8">
        <f t="shared" si="10"/>
        <v>0</v>
      </c>
      <c r="AT376" s="8">
        <f t="shared" si="11"/>
        <v>0</v>
      </c>
      <c r="AU376" s="12"/>
      <c r="AV376" s="12"/>
      <c r="AW376" s="80"/>
      <c r="AX376" s="49"/>
      <c r="AY376" s="49"/>
    </row>
    <row r="377" spans="1:51" s="57" customFormat="1" ht="24.75" thickTop="1" thickBot="1" x14ac:dyDescent="0.25">
      <c r="A377" s="62"/>
      <c r="B377" s="64"/>
      <c r="C377" s="63"/>
      <c r="D377" s="34"/>
      <c r="E377" s="31"/>
      <c r="F377" s="31"/>
      <c r="G377" s="32"/>
      <c r="H377" s="33"/>
      <c r="I377" s="35"/>
      <c r="J377" s="33"/>
      <c r="K377" s="34"/>
      <c r="L377" s="70"/>
      <c r="M377" s="62"/>
      <c r="N377" s="64"/>
      <c r="O377" s="63"/>
      <c r="P377" s="34"/>
      <c r="Q377" s="31"/>
      <c r="R377" s="31"/>
      <c r="S377" s="32"/>
      <c r="T377" s="33"/>
      <c r="U377" s="35"/>
      <c r="V377" s="33"/>
      <c r="W377" s="34"/>
      <c r="X377" s="74"/>
      <c r="Y377" s="62"/>
      <c r="Z377" s="64"/>
      <c r="AA377" s="63"/>
      <c r="AB377" s="34"/>
      <c r="AC377" s="31"/>
      <c r="AD377" s="31"/>
      <c r="AE377" s="32"/>
      <c r="AF377" s="33"/>
      <c r="AG377" s="35"/>
      <c r="AH377" s="33"/>
      <c r="AI377" s="34"/>
      <c r="AJ377" s="74"/>
      <c r="AK377" s="60"/>
      <c r="AL377" s="61"/>
      <c r="AM377" s="58">
        <f>'จัดรูปแบบ 4'!B373</f>
        <v>0</v>
      </c>
      <c r="AN377" s="59">
        <f>'จัดรูปแบบ 4'!A373</f>
        <v>0</v>
      </c>
      <c r="AO377" s="8">
        <f>SUMIF('ไตรมาส 1'!$A$7:$A$506,AN377,'ไตรมาส 1'!$D$7:$D$506)</f>
        <v>0</v>
      </c>
      <c r="AP377" s="8">
        <f>SUMIF('ไตรมาส 1'!$A$7:$A$506,AN377,'ไตรมาส 1'!$E$7:$E$506)</f>
        <v>0</v>
      </c>
      <c r="AQ377" s="8">
        <f>SUM(SUMIF('ไตรมาส 1'!$A$7:$A$506,'ไตรมาส 4'!AN377,'ไตรมาส 1'!$F$7:$F$506),SUMIF('ไตรมาส 1'!$M$7:$M$506,'ไตรมาส 4'!AN377,'ไตรมาส 1'!$R$7:$R$506),SUMIF('ไตรมาส 1'!$Y$7:$Y$506,'ไตรมาส 4'!AN377,'ไตรมาส 1'!$AD$7:$AD$506),SUMIF('ไตรมาส 2'!$A$7:$A$506,'ไตรมาส 4'!AN377,'ไตรมาส 2'!$F$7:$F$506),SUMIF('ไตรมาส 2'!$M$7:$M$506,'ไตรมาส 4'!AN377,'ไตรมาส 2'!$R$7:$R$506),SUMIF('ไตรมาส 2'!$Y$7:$Y$506,'ไตรมาส 4'!AN377,'ไตรมาส 2'!$AD$7:$AD$506),SUMIF('ไตรมาส 3'!$A$7:$A$506,'ไตรมาส 4'!AN377,'ไตรมาส 3'!$F$7:$F$506),SUMIF('ไตรมาส 3'!$M$7:$M$506,'ไตรมาส 4'!AN377,'ไตรมาส 3'!$R$7:$R$506),SUMIF('ไตรมาส 3'!$Y$7:$Y$506,'ไตรมาส 4'!AN377,'ไตรมาส 3'!$AD$7:$AD$506),SUMIF($A$7:$A$506,AN377,$F$7:$F$506),SUMIF($M$7:$M$506,AN377,$R$7:$R$506),SUMIF($Y$7:$Y$506,AN377,$AD$7:$AD$506))</f>
        <v>0</v>
      </c>
      <c r="AR377" s="8">
        <f>SUM(SUMIF('ไตรมาส 1'!$A$7:$A$506,'ไตรมาส 4'!AN377,'ไตรมาส 1'!$G$7:$G$506),SUMIF('ไตรมาส 1'!$M$7:$M$506,'ไตรมาส 4'!AN377,'ไตรมาส 1'!$S$7:$S$506),SUMIF('ไตรมาส 1'!$Y$7:$Y$506,'ไตรมาส 4'!AN377,'ไตรมาส 1'!$AE$7:$AE$506),SUMIF('ไตรมาส 2'!$A$7:$A$506,'ไตรมาส 4'!AN377,'ไตรมาส 2'!$G$7:$G$506),SUMIF('ไตรมาส 2'!$M$7:$M$506,'ไตรมาส 4'!AN377,'ไตรมาส 2'!$S$7:$S$506),SUMIF('ไตรมาส 2'!$Y$7:$Y$506,'ไตรมาส 4'!AN377,'ไตรมาส 2'!$AE$7:$AE$506),SUMIF('ไตรมาส 3'!$A$7:$A$506,'ไตรมาส 4'!AN377,'ไตรมาส 3'!$G$7:$G$506),SUMIF('ไตรมาส 3'!$M$7:$M$506,'ไตรมาส 4'!AN377,'ไตรมาส 3'!$S$7:$S$506),SUMIF('ไตรมาส 3'!$Y$7:$Y$506,'ไตรมาส 4'!AN377,'ไตรมาส 3'!$AE$7:$AE$506),SUMIF($A$7:$A$506,AN377,$G$7:$G$506),SUMIF($M$7:$M$506,AN377,$S$7:$S$506),SUMIF($Y$7:$Y$506,AN377,$AE$7:$AE$506))</f>
        <v>0</v>
      </c>
      <c r="AS377" s="8">
        <f t="shared" si="10"/>
        <v>0</v>
      </c>
      <c r="AT377" s="8">
        <f t="shared" si="11"/>
        <v>0</v>
      </c>
      <c r="AU377" s="12"/>
      <c r="AV377" s="12"/>
      <c r="AW377" s="80"/>
      <c r="AX377" s="49"/>
      <c r="AY377" s="49"/>
    </row>
    <row r="378" spans="1:51" s="57" customFormat="1" ht="24.75" thickTop="1" thickBot="1" x14ac:dyDescent="0.25">
      <c r="A378" s="62"/>
      <c r="B378" s="64"/>
      <c r="C378" s="63"/>
      <c r="D378" s="34"/>
      <c r="E378" s="31"/>
      <c r="F378" s="31"/>
      <c r="G378" s="32"/>
      <c r="H378" s="33"/>
      <c r="I378" s="35"/>
      <c r="J378" s="33"/>
      <c r="K378" s="34"/>
      <c r="L378" s="70"/>
      <c r="M378" s="62"/>
      <c r="N378" s="64"/>
      <c r="O378" s="63"/>
      <c r="P378" s="34"/>
      <c r="Q378" s="31"/>
      <c r="R378" s="31"/>
      <c r="S378" s="32"/>
      <c r="T378" s="33"/>
      <c r="U378" s="35"/>
      <c r="V378" s="33"/>
      <c r="W378" s="34"/>
      <c r="X378" s="74"/>
      <c r="Y378" s="62"/>
      <c r="Z378" s="64"/>
      <c r="AA378" s="63"/>
      <c r="AB378" s="34"/>
      <c r="AC378" s="31"/>
      <c r="AD378" s="31"/>
      <c r="AE378" s="32"/>
      <c r="AF378" s="33"/>
      <c r="AG378" s="35"/>
      <c r="AH378" s="33"/>
      <c r="AI378" s="34"/>
      <c r="AJ378" s="74"/>
      <c r="AK378" s="60"/>
      <c r="AL378" s="61"/>
      <c r="AM378" s="58">
        <f>'จัดรูปแบบ 4'!B374</f>
        <v>0</v>
      </c>
      <c r="AN378" s="59">
        <f>'จัดรูปแบบ 4'!A374</f>
        <v>0</v>
      </c>
      <c r="AO378" s="8">
        <f>SUMIF('ไตรมาส 1'!$A$7:$A$506,AN378,'ไตรมาส 1'!$D$7:$D$506)</f>
        <v>0</v>
      </c>
      <c r="AP378" s="8">
        <f>SUMIF('ไตรมาส 1'!$A$7:$A$506,AN378,'ไตรมาส 1'!$E$7:$E$506)</f>
        <v>0</v>
      </c>
      <c r="AQ378" s="8">
        <f>SUM(SUMIF('ไตรมาส 1'!$A$7:$A$506,'ไตรมาส 4'!AN378,'ไตรมาส 1'!$F$7:$F$506),SUMIF('ไตรมาส 1'!$M$7:$M$506,'ไตรมาส 4'!AN378,'ไตรมาส 1'!$R$7:$R$506),SUMIF('ไตรมาส 1'!$Y$7:$Y$506,'ไตรมาส 4'!AN378,'ไตรมาส 1'!$AD$7:$AD$506),SUMIF('ไตรมาส 2'!$A$7:$A$506,'ไตรมาส 4'!AN378,'ไตรมาส 2'!$F$7:$F$506),SUMIF('ไตรมาส 2'!$M$7:$M$506,'ไตรมาส 4'!AN378,'ไตรมาส 2'!$R$7:$R$506),SUMIF('ไตรมาส 2'!$Y$7:$Y$506,'ไตรมาส 4'!AN378,'ไตรมาส 2'!$AD$7:$AD$506),SUMIF('ไตรมาส 3'!$A$7:$A$506,'ไตรมาส 4'!AN378,'ไตรมาส 3'!$F$7:$F$506),SUMIF('ไตรมาส 3'!$M$7:$M$506,'ไตรมาส 4'!AN378,'ไตรมาส 3'!$R$7:$R$506),SUMIF('ไตรมาส 3'!$Y$7:$Y$506,'ไตรมาส 4'!AN378,'ไตรมาส 3'!$AD$7:$AD$506),SUMIF($A$7:$A$506,AN378,$F$7:$F$506),SUMIF($M$7:$M$506,AN378,$R$7:$R$506),SUMIF($Y$7:$Y$506,AN378,$AD$7:$AD$506))</f>
        <v>0</v>
      </c>
      <c r="AR378" s="8">
        <f>SUM(SUMIF('ไตรมาส 1'!$A$7:$A$506,'ไตรมาส 4'!AN378,'ไตรมาส 1'!$G$7:$G$506),SUMIF('ไตรมาส 1'!$M$7:$M$506,'ไตรมาส 4'!AN378,'ไตรมาส 1'!$S$7:$S$506),SUMIF('ไตรมาส 1'!$Y$7:$Y$506,'ไตรมาส 4'!AN378,'ไตรมาส 1'!$AE$7:$AE$506),SUMIF('ไตรมาส 2'!$A$7:$A$506,'ไตรมาส 4'!AN378,'ไตรมาส 2'!$G$7:$G$506),SUMIF('ไตรมาส 2'!$M$7:$M$506,'ไตรมาส 4'!AN378,'ไตรมาส 2'!$S$7:$S$506),SUMIF('ไตรมาส 2'!$Y$7:$Y$506,'ไตรมาส 4'!AN378,'ไตรมาส 2'!$AE$7:$AE$506),SUMIF('ไตรมาส 3'!$A$7:$A$506,'ไตรมาส 4'!AN378,'ไตรมาส 3'!$G$7:$G$506),SUMIF('ไตรมาส 3'!$M$7:$M$506,'ไตรมาส 4'!AN378,'ไตรมาส 3'!$S$7:$S$506),SUMIF('ไตรมาส 3'!$Y$7:$Y$506,'ไตรมาส 4'!AN378,'ไตรมาส 3'!$AE$7:$AE$506),SUMIF($A$7:$A$506,AN378,$G$7:$G$506),SUMIF($M$7:$M$506,AN378,$S$7:$S$506),SUMIF($Y$7:$Y$506,AN378,$AE$7:$AE$506))</f>
        <v>0</v>
      </c>
      <c r="AS378" s="8">
        <f t="shared" si="10"/>
        <v>0</v>
      </c>
      <c r="AT378" s="8">
        <f t="shared" si="11"/>
        <v>0</v>
      </c>
      <c r="AU378" s="12"/>
      <c r="AV378" s="12"/>
      <c r="AW378" s="80"/>
      <c r="AX378" s="49"/>
      <c r="AY378" s="49"/>
    </row>
    <row r="379" spans="1:51" s="57" customFormat="1" ht="24.75" thickTop="1" thickBot="1" x14ac:dyDescent="0.25">
      <c r="A379" s="62"/>
      <c r="B379" s="64"/>
      <c r="C379" s="63"/>
      <c r="D379" s="34"/>
      <c r="E379" s="31"/>
      <c r="F379" s="31"/>
      <c r="G379" s="32"/>
      <c r="H379" s="33"/>
      <c r="I379" s="35"/>
      <c r="J379" s="33"/>
      <c r="K379" s="34"/>
      <c r="L379" s="70"/>
      <c r="M379" s="62"/>
      <c r="N379" s="64"/>
      <c r="O379" s="63"/>
      <c r="P379" s="34"/>
      <c r="Q379" s="31"/>
      <c r="R379" s="31"/>
      <c r="S379" s="32"/>
      <c r="T379" s="33"/>
      <c r="U379" s="35"/>
      <c r="V379" s="33"/>
      <c r="W379" s="34"/>
      <c r="X379" s="74"/>
      <c r="Y379" s="62"/>
      <c r="Z379" s="64"/>
      <c r="AA379" s="63"/>
      <c r="AB379" s="34"/>
      <c r="AC379" s="31"/>
      <c r="AD379" s="31"/>
      <c r="AE379" s="32"/>
      <c r="AF379" s="33"/>
      <c r="AG379" s="35"/>
      <c r="AH379" s="33"/>
      <c r="AI379" s="34"/>
      <c r="AJ379" s="74"/>
      <c r="AK379" s="60"/>
      <c r="AL379" s="61"/>
      <c r="AM379" s="58">
        <f>'จัดรูปแบบ 4'!B375</f>
        <v>0</v>
      </c>
      <c r="AN379" s="59">
        <f>'จัดรูปแบบ 4'!A375</f>
        <v>0</v>
      </c>
      <c r="AO379" s="8">
        <f>SUMIF('ไตรมาส 1'!$A$7:$A$506,AN379,'ไตรมาส 1'!$D$7:$D$506)</f>
        <v>0</v>
      </c>
      <c r="AP379" s="8">
        <f>SUMIF('ไตรมาส 1'!$A$7:$A$506,AN379,'ไตรมาส 1'!$E$7:$E$506)</f>
        <v>0</v>
      </c>
      <c r="AQ379" s="8">
        <f>SUM(SUMIF('ไตรมาส 1'!$A$7:$A$506,'ไตรมาส 4'!AN379,'ไตรมาส 1'!$F$7:$F$506),SUMIF('ไตรมาส 1'!$M$7:$M$506,'ไตรมาส 4'!AN379,'ไตรมาส 1'!$R$7:$R$506),SUMIF('ไตรมาส 1'!$Y$7:$Y$506,'ไตรมาส 4'!AN379,'ไตรมาส 1'!$AD$7:$AD$506),SUMIF('ไตรมาส 2'!$A$7:$A$506,'ไตรมาส 4'!AN379,'ไตรมาส 2'!$F$7:$F$506),SUMIF('ไตรมาส 2'!$M$7:$M$506,'ไตรมาส 4'!AN379,'ไตรมาส 2'!$R$7:$R$506),SUMIF('ไตรมาส 2'!$Y$7:$Y$506,'ไตรมาส 4'!AN379,'ไตรมาส 2'!$AD$7:$AD$506),SUMIF('ไตรมาส 3'!$A$7:$A$506,'ไตรมาส 4'!AN379,'ไตรมาส 3'!$F$7:$F$506),SUMIF('ไตรมาส 3'!$M$7:$M$506,'ไตรมาส 4'!AN379,'ไตรมาส 3'!$R$7:$R$506),SUMIF('ไตรมาส 3'!$Y$7:$Y$506,'ไตรมาส 4'!AN379,'ไตรมาส 3'!$AD$7:$AD$506),SUMIF($A$7:$A$506,AN379,$F$7:$F$506),SUMIF($M$7:$M$506,AN379,$R$7:$R$506),SUMIF($Y$7:$Y$506,AN379,$AD$7:$AD$506))</f>
        <v>0</v>
      </c>
      <c r="AR379" s="8">
        <f>SUM(SUMIF('ไตรมาส 1'!$A$7:$A$506,'ไตรมาส 4'!AN379,'ไตรมาส 1'!$G$7:$G$506),SUMIF('ไตรมาส 1'!$M$7:$M$506,'ไตรมาส 4'!AN379,'ไตรมาส 1'!$S$7:$S$506),SUMIF('ไตรมาส 1'!$Y$7:$Y$506,'ไตรมาส 4'!AN379,'ไตรมาส 1'!$AE$7:$AE$506),SUMIF('ไตรมาส 2'!$A$7:$A$506,'ไตรมาส 4'!AN379,'ไตรมาส 2'!$G$7:$G$506),SUMIF('ไตรมาส 2'!$M$7:$M$506,'ไตรมาส 4'!AN379,'ไตรมาส 2'!$S$7:$S$506),SUMIF('ไตรมาส 2'!$Y$7:$Y$506,'ไตรมาส 4'!AN379,'ไตรมาส 2'!$AE$7:$AE$506),SUMIF('ไตรมาส 3'!$A$7:$A$506,'ไตรมาส 4'!AN379,'ไตรมาส 3'!$G$7:$G$506),SUMIF('ไตรมาส 3'!$M$7:$M$506,'ไตรมาส 4'!AN379,'ไตรมาส 3'!$S$7:$S$506),SUMIF('ไตรมาส 3'!$Y$7:$Y$506,'ไตรมาส 4'!AN379,'ไตรมาส 3'!$AE$7:$AE$506),SUMIF($A$7:$A$506,AN379,$G$7:$G$506),SUMIF($M$7:$M$506,AN379,$S$7:$S$506),SUMIF($Y$7:$Y$506,AN379,$AE$7:$AE$506))</f>
        <v>0</v>
      </c>
      <c r="AS379" s="8">
        <f t="shared" si="10"/>
        <v>0</v>
      </c>
      <c r="AT379" s="8">
        <f t="shared" si="11"/>
        <v>0</v>
      </c>
      <c r="AU379" s="12"/>
      <c r="AV379" s="12"/>
      <c r="AW379" s="80"/>
      <c r="AX379" s="49"/>
      <c r="AY379" s="49"/>
    </row>
    <row r="380" spans="1:51" s="57" customFormat="1" ht="24.75" thickTop="1" thickBot="1" x14ac:dyDescent="0.25">
      <c r="A380" s="62"/>
      <c r="B380" s="64"/>
      <c r="C380" s="63"/>
      <c r="D380" s="34"/>
      <c r="E380" s="31"/>
      <c r="F380" s="31"/>
      <c r="G380" s="32"/>
      <c r="H380" s="33"/>
      <c r="I380" s="35"/>
      <c r="J380" s="33"/>
      <c r="K380" s="34"/>
      <c r="L380" s="70"/>
      <c r="M380" s="62"/>
      <c r="N380" s="64"/>
      <c r="O380" s="63"/>
      <c r="P380" s="34"/>
      <c r="Q380" s="31"/>
      <c r="R380" s="31"/>
      <c r="S380" s="32"/>
      <c r="T380" s="33"/>
      <c r="U380" s="35"/>
      <c r="V380" s="33"/>
      <c r="W380" s="34"/>
      <c r="X380" s="74"/>
      <c r="Y380" s="62"/>
      <c r="Z380" s="64"/>
      <c r="AA380" s="63"/>
      <c r="AB380" s="34"/>
      <c r="AC380" s="31"/>
      <c r="AD380" s="31"/>
      <c r="AE380" s="32"/>
      <c r="AF380" s="33"/>
      <c r="AG380" s="35"/>
      <c r="AH380" s="33"/>
      <c r="AI380" s="34"/>
      <c r="AJ380" s="74"/>
      <c r="AK380" s="60"/>
      <c r="AL380" s="61"/>
      <c r="AM380" s="58">
        <f>'จัดรูปแบบ 4'!B376</f>
        <v>0</v>
      </c>
      <c r="AN380" s="59">
        <f>'จัดรูปแบบ 4'!A376</f>
        <v>0</v>
      </c>
      <c r="AO380" s="8">
        <f>SUMIF('ไตรมาส 1'!$A$7:$A$506,AN380,'ไตรมาส 1'!$D$7:$D$506)</f>
        <v>0</v>
      </c>
      <c r="AP380" s="8">
        <f>SUMIF('ไตรมาส 1'!$A$7:$A$506,AN380,'ไตรมาส 1'!$E$7:$E$506)</f>
        <v>0</v>
      </c>
      <c r="AQ380" s="8">
        <f>SUM(SUMIF('ไตรมาส 1'!$A$7:$A$506,'ไตรมาส 4'!AN380,'ไตรมาส 1'!$F$7:$F$506),SUMIF('ไตรมาส 1'!$M$7:$M$506,'ไตรมาส 4'!AN380,'ไตรมาส 1'!$R$7:$R$506),SUMIF('ไตรมาส 1'!$Y$7:$Y$506,'ไตรมาส 4'!AN380,'ไตรมาส 1'!$AD$7:$AD$506),SUMIF('ไตรมาส 2'!$A$7:$A$506,'ไตรมาส 4'!AN380,'ไตรมาส 2'!$F$7:$F$506),SUMIF('ไตรมาส 2'!$M$7:$M$506,'ไตรมาส 4'!AN380,'ไตรมาส 2'!$R$7:$R$506),SUMIF('ไตรมาส 2'!$Y$7:$Y$506,'ไตรมาส 4'!AN380,'ไตรมาส 2'!$AD$7:$AD$506),SUMIF('ไตรมาส 3'!$A$7:$A$506,'ไตรมาส 4'!AN380,'ไตรมาส 3'!$F$7:$F$506),SUMIF('ไตรมาส 3'!$M$7:$M$506,'ไตรมาส 4'!AN380,'ไตรมาส 3'!$R$7:$R$506),SUMIF('ไตรมาส 3'!$Y$7:$Y$506,'ไตรมาส 4'!AN380,'ไตรมาส 3'!$AD$7:$AD$506),SUMIF($A$7:$A$506,AN380,$F$7:$F$506),SUMIF($M$7:$M$506,AN380,$R$7:$R$506),SUMIF($Y$7:$Y$506,AN380,$AD$7:$AD$506))</f>
        <v>0</v>
      </c>
      <c r="AR380" s="8">
        <f>SUM(SUMIF('ไตรมาส 1'!$A$7:$A$506,'ไตรมาส 4'!AN380,'ไตรมาส 1'!$G$7:$G$506),SUMIF('ไตรมาส 1'!$M$7:$M$506,'ไตรมาส 4'!AN380,'ไตรมาส 1'!$S$7:$S$506),SUMIF('ไตรมาส 1'!$Y$7:$Y$506,'ไตรมาส 4'!AN380,'ไตรมาส 1'!$AE$7:$AE$506),SUMIF('ไตรมาส 2'!$A$7:$A$506,'ไตรมาส 4'!AN380,'ไตรมาส 2'!$G$7:$G$506),SUMIF('ไตรมาส 2'!$M$7:$M$506,'ไตรมาส 4'!AN380,'ไตรมาส 2'!$S$7:$S$506),SUMIF('ไตรมาส 2'!$Y$7:$Y$506,'ไตรมาส 4'!AN380,'ไตรมาส 2'!$AE$7:$AE$506),SUMIF('ไตรมาส 3'!$A$7:$A$506,'ไตรมาส 4'!AN380,'ไตรมาส 3'!$G$7:$G$506),SUMIF('ไตรมาส 3'!$M$7:$M$506,'ไตรมาส 4'!AN380,'ไตรมาส 3'!$S$7:$S$506),SUMIF('ไตรมาส 3'!$Y$7:$Y$506,'ไตรมาส 4'!AN380,'ไตรมาส 3'!$AE$7:$AE$506),SUMIF($A$7:$A$506,AN380,$G$7:$G$506),SUMIF($M$7:$M$506,AN380,$S$7:$S$506),SUMIF($Y$7:$Y$506,AN380,$AE$7:$AE$506))</f>
        <v>0</v>
      </c>
      <c r="AS380" s="8">
        <f t="shared" si="10"/>
        <v>0</v>
      </c>
      <c r="AT380" s="8">
        <f t="shared" si="11"/>
        <v>0</v>
      </c>
      <c r="AU380" s="12"/>
      <c r="AV380" s="12"/>
      <c r="AW380" s="80"/>
      <c r="AX380" s="49"/>
      <c r="AY380" s="49"/>
    </row>
    <row r="381" spans="1:51" s="57" customFormat="1" ht="24.75" thickTop="1" thickBot="1" x14ac:dyDescent="0.25">
      <c r="A381" s="62"/>
      <c r="B381" s="64"/>
      <c r="C381" s="63"/>
      <c r="D381" s="34"/>
      <c r="E381" s="31"/>
      <c r="F381" s="31"/>
      <c r="G381" s="32"/>
      <c r="H381" s="33"/>
      <c r="I381" s="35"/>
      <c r="J381" s="33"/>
      <c r="K381" s="34"/>
      <c r="L381" s="70"/>
      <c r="M381" s="62"/>
      <c r="N381" s="64"/>
      <c r="O381" s="63"/>
      <c r="P381" s="34"/>
      <c r="Q381" s="31"/>
      <c r="R381" s="31"/>
      <c r="S381" s="32"/>
      <c r="T381" s="33"/>
      <c r="U381" s="35"/>
      <c r="V381" s="33"/>
      <c r="W381" s="34"/>
      <c r="X381" s="74"/>
      <c r="Y381" s="62"/>
      <c r="Z381" s="64"/>
      <c r="AA381" s="63"/>
      <c r="AB381" s="34"/>
      <c r="AC381" s="31"/>
      <c r="AD381" s="31"/>
      <c r="AE381" s="32"/>
      <c r="AF381" s="33"/>
      <c r="AG381" s="35"/>
      <c r="AH381" s="33"/>
      <c r="AI381" s="34"/>
      <c r="AJ381" s="74"/>
      <c r="AK381" s="60"/>
      <c r="AL381" s="61"/>
      <c r="AM381" s="58">
        <f>'จัดรูปแบบ 4'!B377</f>
        <v>0</v>
      </c>
      <c r="AN381" s="59">
        <f>'จัดรูปแบบ 4'!A377</f>
        <v>0</v>
      </c>
      <c r="AO381" s="8">
        <f>SUMIF('ไตรมาส 1'!$A$7:$A$506,AN381,'ไตรมาส 1'!$D$7:$D$506)</f>
        <v>0</v>
      </c>
      <c r="AP381" s="8">
        <f>SUMIF('ไตรมาส 1'!$A$7:$A$506,AN381,'ไตรมาส 1'!$E$7:$E$506)</f>
        <v>0</v>
      </c>
      <c r="AQ381" s="8">
        <f>SUM(SUMIF('ไตรมาส 1'!$A$7:$A$506,'ไตรมาส 4'!AN381,'ไตรมาส 1'!$F$7:$F$506),SUMIF('ไตรมาส 1'!$M$7:$M$506,'ไตรมาส 4'!AN381,'ไตรมาส 1'!$R$7:$R$506),SUMIF('ไตรมาส 1'!$Y$7:$Y$506,'ไตรมาส 4'!AN381,'ไตรมาส 1'!$AD$7:$AD$506),SUMIF('ไตรมาส 2'!$A$7:$A$506,'ไตรมาส 4'!AN381,'ไตรมาส 2'!$F$7:$F$506),SUMIF('ไตรมาส 2'!$M$7:$M$506,'ไตรมาส 4'!AN381,'ไตรมาส 2'!$R$7:$R$506),SUMIF('ไตรมาส 2'!$Y$7:$Y$506,'ไตรมาส 4'!AN381,'ไตรมาส 2'!$AD$7:$AD$506),SUMIF('ไตรมาส 3'!$A$7:$A$506,'ไตรมาส 4'!AN381,'ไตรมาส 3'!$F$7:$F$506),SUMIF('ไตรมาส 3'!$M$7:$M$506,'ไตรมาส 4'!AN381,'ไตรมาส 3'!$R$7:$R$506),SUMIF('ไตรมาส 3'!$Y$7:$Y$506,'ไตรมาส 4'!AN381,'ไตรมาส 3'!$AD$7:$AD$506),SUMIF($A$7:$A$506,AN381,$F$7:$F$506),SUMIF($M$7:$M$506,AN381,$R$7:$R$506),SUMIF($Y$7:$Y$506,AN381,$AD$7:$AD$506))</f>
        <v>0</v>
      </c>
      <c r="AR381" s="8">
        <f>SUM(SUMIF('ไตรมาส 1'!$A$7:$A$506,'ไตรมาส 4'!AN381,'ไตรมาส 1'!$G$7:$G$506),SUMIF('ไตรมาส 1'!$M$7:$M$506,'ไตรมาส 4'!AN381,'ไตรมาส 1'!$S$7:$S$506),SUMIF('ไตรมาส 1'!$Y$7:$Y$506,'ไตรมาส 4'!AN381,'ไตรมาส 1'!$AE$7:$AE$506),SUMIF('ไตรมาส 2'!$A$7:$A$506,'ไตรมาส 4'!AN381,'ไตรมาส 2'!$G$7:$G$506),SUMIF('ไตรมาส 2'!$M$7:$M$506,'ไตรมาส 4'!AN381,'ไตรมาส 2'!$S$7:$S$506),SUMIF('ไตรมาส 2'!$Y$7:$Y$506,'ไตรมาส 4'!AN381,'ไตรมาส 2'!$AE$7:$AE$506),SUMIF('ไตรมาส 3'!$A$7:$A$506,'ไตรมาส 4'!AN381,'ไตรมาส 3'!$G$7:$G$506),SUMIF('ไตรมาส 3'!$M$7:$M$506,'ไตรมาส 4'!AN381,'ไตรมาส 3'!$S$7:$S$506),SUMIF('ไตรมาส 3'!$Y$7:$Y$506,'ไตรมาส 4'!AN381,'ไตรมาส 3'!$AE$7:$AE$506),SUMIF($A$7:$A$506,AN381,$G$7:$G$506),SUMIF($M$7:$M$506,AN381,$S$7:$S$506),SUMIF($Y$7:$Y$506,AN381,$AE$7:$AE$506))</f>
        <v>0</v>
      </c>
      <c r="AS381" s="8">
        <f t="shared" si="10"/>
        <v>0</v>
      </c>
      <c r="AT381" s="8">
        <f t="shared" si="11"/>
        <v>0</v>
      </c>
      <c r="AU381" s="12"/>
      <c r="AV381" s="12"/>
      <c r="AW381" s="80"/>
      <c r="AX381" s="49"/>
      <c r="AY381" s="49"/>
    </row>
    <row r="382" spans="1:51" s="57" customFormat="1" ht="24.75" thickTop="1" thickBot="1" x14ac:dyDescent="0.25">
      <c r="A382" s="62"/>
      <c r="B382" s="64"/>
      <c r="C382" s="63"/>
      <c r="D382" s="34"/>
      <c r="E382" s="31"/>
      <c r="F382" s="31"/>
      <c r="G382" s="32"/>
      <c r="H382" s="33"/>
      <c r="I382" s="35"/>
      <c r="J382" s="33"/>
      <c r="K382" s="34"/>
      <c r="L382" s="70"/>
      <c r="M382" s="62"/>
      <c r="N382" s="64"/>
      <c r="O382" s="63"/>
      <c r="P382" s="34"/>
      <c r="Q382" s="31"/>
      <c r="R382" s="31"/>
      <c r="S382" s="32"/>
      <c r="T382" s="33"/>
      <c r="U382" s="35"/>
      <c r="V382" s="33"/>
      <c r="W382" s="34"/>
      <c r="X382" s="74"/>
      <c r="Y382" s="62"/>
      <c r="Z382" s="64"/>
      <c r="AA382" s="63"/>
      <c r="AB382" s="34"/>
      <c r="AC382" s="31"/>
      <c r="AD382" s="31"/>
      <c r="AE382" s="32"/>
      <c r="AF382" s="33"/>
      <c r="AG382" s="35"/>
      <c r="AH382" s="33"/>
      <c r="AI382" s="34"/>
      <c r="AJ382" s="74"/>
      <c r="AK382" s="60"/>
      <c r="AL382" s="61"/>
      <c r="AM382" s="58">
        <f>'จัดรูปแบบ 4'!B378</f>
        <v>0</v>
      </c>
      <c r="AN382" s="59">
        <f>'จัดรูปแบบ 4'!A378</f>
        <v>0</v>
      </c>
      <c r="AO382" s="8">
        <f>SUMIF('ไตรมาส 1'!$A$7:$A$506,AN382,'ไตรมาส 1'!$D$7:$D$506)</f>
        <v>0</v>
      </c>
      <c r="AP382" s="8">
        <f>SUMIF('ไตรมาส 1'!$A$7:$A$506,AN382,'ไตรมาส 1'!$E$7:$E$506)</f>
        <v>0</v>
      </c>
      <c r="AQ382" s="8">
        <f>SUM(SUMIF('ไตรมาส 1'!$A$7:$A$506,'ไตรมาส 4'!AN382,'ไตรมาส 1'!$F$7:$F$506),SUMIF('ไตรมาส 1'!$M$7:$M$506,'ไตรมาส 4'!AN382,'ไตรมาส 1'!$R$7:$R$506),SUMIF('ไตรมาส 1'!$Y$7:$Y$506,'ไตรมาส 4'!AN382,'ไตรมาส 1'!$AD$7:$AD$506),SUMIF('ไตรมาส 2'!$A$7:$A$506,'ไตรมาส 4'!AN382,'ไตรมาส 2'!$F$7:$F$506),SUMIF('ไตรมาส 2'!$M$7:$M$506,'ไตรมาส 4'!AN382,'ไตรมาส 2'!$R$7:$R$506),SUMIF('ไตรมาส 2'!$Y$7:$Y$506,'ไตรมาส 4'!AN382,'ไตรมาส 2'!$AD$7:$AD$506),SUMIF('ไตรมาส 3'!$A$7:$A$506,'ไตรมาส 4'!AN382,'ไตรมาส 3'!$F$7:$F$506),SUMIF('ไตรมาส 3'!$M$7:$M$506,'ไตรมาส 4'!AN382,'ไตรมาส 3'!$R$7:$R$506),SUMIF('ไตรมาส 3'!$Y$7:$Y$506,'ไตรมาส 4'!AN382,'ไตรมาส 3'!$AD$7:$AD$506),SUMIF($A$7:$A$506,AN382,$F$7:$F$506),SUMIF($M$7:$M$506,AN382,$R$7:$R$506),SUMIF($Y$7:$Y$506,AN382,$AD$7:$AD$506))</f>
        <v>0</v>
      </c>
      <c r="AR382" s="8">
        <f>SUM(SUMIF('ไตรมาส 1'!$A$7:$A$506,'ไตรมาส 4'!AN382,'ไตรมาส 1'!$G$7:$G$506),SUMIF('ไตรมาส 1'!$M$7:$M$506,'ไตรมาส 4'!AN382,'ไตรมาส 1'!$S$7:$S$506),SUMIF('ไตรมาส 1'!$Y$7:$Y$506,'ไตรมาส 4'!AN382,'ไตรมาส 1'!$AE$7:$AE$506),SUMIF('ไตรมาส 2'!$A$7:$A$506,'ไตรมาส 4'!AN382,'ไตรมาส 2'!$G$7:$G$506),SUMIF('ไตรมาส 2'!$M$7:$M$506,'ไตรมาส 4'!AN382,'ไตรมาส 2'!$S$7:$S$506),SUMIF('ไตรมาส 2'!$Y$7:$Y$506,'ไตรมาส 4'!AN382,'ไตรมาส 2'!$AE$7:$AE$506),SUMIF('ไตรมาส 3'!$A$7:$A$506,'ไตรมาส 4'!AN382,'ไตรมาส 3'!$G$7:$G$506),SUMIF('ไตรมาส 3'!$M$7:$M$506,'ไตรมาส 4'!AN382,'ไตรมาส 3'!$S$7:$S$506),SUMIF('ไตรมาส 3'!$Y$7:$Y$506,'ไตรมาส 4'!AN382,'ไตรมาส 3'!$AE$7:$AE$506),SUMIF($A$7:$A$506,AN382,$G$7:$G$506),SUMIF($M$7:$M$506,AN382,$S$7:$S$506),SUMIF($Y$7:$Y$506,AN382,$AE$7:$AE$506))</f>
        <v>0</v>
      </c>
      <c r="AS382" s="8">
        <f t="shared" si="10"/>
        <v>0</v>
      </c>
      <c r="AT382" s="8">
        <f t="shared" si="11"/>
        <v>0</v>
      </c>
      <c r="AU382" s="12"/>
      <c r="AV382" s="12"/>
      <c r="AW382" s="80"/>
      <c r="AX382" s="49"/>
      <c r="AY382" s="49"/>
    </row>
    <row r="383" spans="1:51" s="57" customFormat="1" ht="24.75" thickTop="1" thickBot="1" x14ac:dyDescent="0.25">
      <c r="A383" s="62"/>
      <c r="B383" s="64"/>
      <c r="C383" s="63"/>
      <c r="D383" s="34"/>
      <c r="E383" s="31"/>
      <c r="F383" s="31"/>
      <c r="G383" s="32"/>
      <c r="H383" s="33"/>
      <c r="I383" s="35"/>
      <c r="J383" s="33"/>
      <c r="K383" s="34"/>
      <c r="L383" s="70"/>
      <c r="M383" s="62"/>
      <c r="N383" s="64"/>
      <c r="O383" s="63"/>
      <c r="P383" s="34"/>
      <c r="Q383" s="31"/>
      <c r="R383" s="31"/>
      <c r="S383" s="32"/>
      <c r="T383" s="33"/>
      <c r="U383" s="35"/>
      <c r="V383" s="33"/>
      <c r="W383" s="34"/>
      <c r="X383" s="74"/>
      <c r="Y383" s="62"/>
      <c r="Z383" s="64"/>
      <c r="AA383" s="63"/>
      <c r="AB383" s="34"/>
      <c r="AC383" s="31"/>
      <c r="AD383" s="31"/>
      <c r="AE383" s="32"/>
      <c r="AF383" s="33"/>
      <c r="AG383" s="35"/>
      <c r="AH383" s="33"/>
      <c r="AI383" s="34"/>
      <c r="AJ383" s="74"/>
      <c r="AK383" s="60"/>
      <c r="AL383" s="61"/>
      <c r="AM383" s="58">
        <f>'จัดรูปแบบ 4'!B379</f>
        <v>0</v>
      </c>
      <c r="AN383" s="59">
        <f>'จัดรูปแบบ 4'!A379</f>
        <v>0</v>
      </c>
      <c r="AO383" s="8">
        <f>SUMIF('ไตรมาส 1'!$A$7:$A$506,AN383,'ไตรมาส 1'!$D$7:$D$506)</f>
        <v>0</v>
      </c>
      <c r="AP383" s="8">
        <f>SUMIF('ไตรมาส 1'!$A$7:$A$506,AN383,'ไตรมาส 1'!$E$7:$E$506)</f>
        <v>0</v>
      </c>
      <c r="AQ383" s="8">
        <f>SUM(SUMIF('ไตรมาส 1'!$A$7:$A$506,'ไตรมาส 4'!AN383,'ไตรมาส 1'!$F$7:$F$506),SUMIF('ไตรมาส 1'!$M$7:$M$506,'ไตรมาส 4'!AN383,'ไตรมาส 1'!$R$7:$R$506),SUMIF('ไตรมาส 1'!$Y$7:$Y$506,'ไตรมาส 4'!AN383,'ไตรมาส 1'!$AD$7:$AD$506),SUMIF('ไตรมาส 2'!$A$7:$A$506,'ไตรมาส 4'!AN383,'ไตรมาส 2'!$F$7:$F$506),SUMIF('ไตรมาส 2'!$M$7:$M$506,'ไตรมาส 4'!AN383,'ไตรมาส 2'!$R$7:$R$506),SUMIF('ไตรมาส 2'!$Y$7:$Y$506,'ไตรมาส 4'!AN383,'ไตรมาส 2'!$AD$7:$AD$506),SUMIF('ไตรมาส 3'!$A$7:$A$506,'ไตรมาส 4'!AN383,'ไตรมาส 3'!$F$7:$F$506),SUMIF('ไตรมาส 3'!$M$7:$M$506,'ไตรมาส 4'!AN383,'ไตรมาส 3'!$R$7:$R$506),SUMIF('ไตรมาส 3'!$Y$7:$Y$506,'ไตรมาส 4'!AN383,'ไตรมาส 3'!$AD$7:$AD$506),SUMIF($A$7:$A$506,AN383,$F$7:$F$506),SUMIF($M$7:$M$506,AN383,$R$7:$R$506),SUMIF($Y$7:$Y$506,AN383,$AD$7:$AD$506))</f>
        <v>0</v>
      </c>
      <c r="AR383" s="8">
        <f>SUM(SUMIF('ไตรมาส 1'!$A$7:$A$506,'ไตรมาส 4'!AN383,'ไตรมาส 1'!$G$7:$G$506),SUMIF('ไตรมาส 1'!$M$7:$M$506,'ไตรมาส 4'!AN383,'ไตรมาส 1'!$S$7:$S$506),SUMIF('ไตรมาส 1'!$Y$7:$Y$506,'ไตรมาส 4'!AN383,'ไตรมาส 1'!$AE$7:$AE$506),SUMIF('ไตรมาส 2'!$A$7:$A$506,'ไตรมาส 4'!AN383,'ไตรมาส 2'!$G$7:$G$506),SUMIF('ไตรมาส 2'!$M$7:$M$506,'ไตรมาส 4'!AN383,'ไตรมาส 2'!$S$7:$S$506),SUMIF('ไตรมาส 2'!$Y$7:$Y$506,'ไตรมาส 4'!AN383,'ไตรมาส 2'!$AE$7:$AE$506),SUMIF('ไตรมาส 3'!$A$7:$A$506,'ไตรมาส 4'!AN383,'ไตรมาส 3'!$G$7:$G$506),SUMIF('ไตรมาส 3'!$M$7:$M$506,'ไตรมาส 4'!AN383,'ไตรมาส 3'!$S$7:$S$506),SUMIF('ไตรมาส 3'!$Y$7:$Y$506,'ไตรมาส 4'!AN383,'ไตรมาส 3'!$AE$7:$AE$506),SUMIF($A$7:$A$506,AN383,$G$7:$G$506),SUMIF($M$7:$M$506,AN383,$S$7:$S$506),SUMIF($Y$7:$Y$506,AN383,$AE$7:$AE$506))</f>
        <v>0</v>
      </c>
      <c r="AS383" s="8">
        <f t="shared" si="10"/>
        <v>0</v>
      </c>
      <c r="AT383" s="8">
        <f t="shared" si="11"/>
        <v>0</v>
      </c>
      <c r="AU383" s="12"/>
      <c r="AV383" s="12"/>
      <c r="AW383" s="80"/>
      <c r="AX383" s="49"/>
      <c r="AY383" s="49"/>
    </row>
    <row r="384" spans="1:51" s="57" customFormat="1" ht="24.75" thickTop="1" thickBot="1" x14ac:dyDescent="0.25">
      <c r="A384" s="62"/>
      <c r="B384" s="64"/>
      <c r="C384" s="63"/>
      <c r="D384" s="34"/>
      <c r="E384" s="31"/>
      <c r="F384" s="31"/>
      <c r="G384" s="32"/>
      <c r="H384" s="33"/>
      <c r="I384" s="35"/>
      <c r="J384" s="33"/>
      <c r="K384" s="34"/>
      <c r="L384" s="70"/>
      <c r="M384" s="62"/>
      <c r="N384" s="64"/>
      <c r="O384" s="63"/>
      <c r="P384" s="34"/>
      <c r="Q384" s="31"/>
      <c r="R384" s="31"/>
      <c r="S384" s="32"/>
      <c r="T384" s="33"/>
      <c r="U384" s="35"/>
      <c r="V384" s="33"/>
      <c r="W384" s="34"/>
      <c r="X384" s="74"/>
      <c r="Y384" s="62"/>
      <c r="Z384" s="64"/>
      <c r="AA384" s="63"/>
      <c r="AB384" s="34"/>
      <c r="AC384" s="31"/>
      <c r="AD384" s="31"/>
      <c r="AE384" s="32"/>
      <c r="AF384" s="33"/>
      <c r="AG384" s="35"/>
      <c r="AH384" s="33"/>
      <c r="AI384" s="34"/>
      <c r="AJ384" s="74"/>
      <c r="AK384" s="60"/>
      <c r="AL384" s="61"/>
      <c r="AM384" s="58">
        <f>'จัดรูปแบบ 4'!B380</f>
        <v>0</v>
      </c>
      <c r="AN384" s="59">
        <f>'จัดรูปแบบ 4'!A380</f>
        <v>0</v>
      </c>
      <c r="AO384" s="8">
        <f>SUMIF('ไตรมาส 1'!$A$7:$A$506,AN384,'ไตรมาส 1'!$D$7:$D$506)</f>
        <v>0</v>
      </c>
      <c r="AP384" s="8">
        <f>SUMIF('ไตรมาส 1'!$A$7:$A$506,AN384,'ไตรมาส 1'!$E$7:$E$506)</f>
        <v>0</v>
      </c>
      <c r="AQ384" s="8">
        <f>SUM(SUMIF('ไตรมาส 1'!$A$7:$A$506,'ไตรมาส 4'!AN384,'ไตรมาส 1'!$F$7:$F$506),SUMIF('ไตรมาส 1'!$M$7:$M$506,'ไตรมาส 4'!AN384,'ไตรมาส 1'!$R$7:$R$506),SUMIF('ไตรมาส 1'!$Y$7:$Y$506,'ไตรมาส 4'!AN384,'ไตรมาส 1'!$AD$7:$AD$506),SUMIF('ไตรมาส 2'!$A$7:$A$506,'ไตรมาส 4'!AN384,'ไตรมาส 2'!$F$7:$F$506),SUMIF('ไตรมาส 2'!$M$7:$M$506,'ไตรมาส 4'!AN384,'ไตรมาส 2'!$R$7:$R$506),SUMIF('ไตรมาส 2'!$Y$7:$Y$506,'ไตรมาส 4'!AN384,'ไตรมาส 2'!$AD$7:$AD$506),SUMIF('ไตรมาส 3'!$A$7:$A$506,'ไตรมาส 4'!AN384,'ไตรมาส 3'!$F$7:$F$506),SUMIF('ไตรมาส 3'!$M$7:$M$506,'ไตรมาส 4'!AN384,'ไตรมาส 3'!$R$7:$R$506),SUMIF('ไตรมาส 3'!$Y$7:$Y$506,'ไตรมาส 4'!AN384,'ไตรมาส 3'!$AD$7:$AD$506),SUMIF($A$7:$A$506,AN384,$F$7:$F$506),SUMIF($M$7:$M$506,AN384,$R$7:$R$506),SUMIF($Y$7:$Y$506,AN384,$AD$7:$AD$506))</f>
        <v>0</v>
      </c>
      <c r="AR384" s="8">
        <f>SUM(SUMIF('ไตรมาส 1'!$A$7:$A$506,'ไตรมาส 4'!AN384,'ไตรมาส 1'!$G$7:$G$506),SUMIF('ไตรมาส 1'!$M$7:$M$506,'ไตรมาส 4'!AN384,'ไตรมาส 1'!$S$7:$S$506),SUMIF('ไตรมาส 1'!$Y$7:$Y$506,'ไตรมาส 4'!AN384,'ไตรมาส 1'!$AE$7:$AE$506),SUMIF('ไตรมาส 2'!$A$7:$A$506,'ไตรมาส 4'!AN384,'ไตรมาส 2'!$G$7:$G$506),SUMIF('ไตรมาส 2'!$M$7:$M$506,'ไตรมาส 4'!AN384,'ไตรมาส 2'!$S$7:$S$506),SUMIF('ไตรมาส 2'!$Y$7:$Y$506,'ไตรมาส 4'!AN384,'ไตรมาส 2'!$AE$7:$AE$506),SUMIF('ไตรมาส 3'!$A$7:$A$506,'ไตรมาส 4'!AN384,'ไตรมาส 3'!$G$7:$G$506),SUMIF('ไตรมาส 3'!$M$7:$M$506,'ไตรมาส 4'!AN384,'ไตรมาส 3'!$S$7:$S$506),SUMIF('ไตรมาส 3'!$Y$7:$Y$506,'ไตรมาส 4'!AN384,'ไตรมาส 3'!$AE$7:$AE$506),SUMIF($A$7:$A$506,AN384,$G$7:$G$506),SUMIF($M$7:$M$506,AN384,$S$7:$S$506),SUMIF($Y$7:$Y$506,AN384,$AE$7:$AE$506))</f>
        <v>0</v>
      </c>
      <c r="AS384" s="8">
        <f t="shared" si="10"/>
        <v>0</v>
      </c>
      <c r="AT384" s="8">
        <f t="shared" si="11"/>
        <v>0</v>
      </c>
      <c r="AU384" s="12"/>
      <c r="AV384" s="12"/>
      <c r="AW384" s="80"/>
      <c r="AX384" s="49"/>
      <c r="AY384" s="49"/>
    </row>
    <row r="385" spans="1:51" s="57" customFormat="1" ht="24.75" thickTop="1" thickBot="1" x14ac:dyDescent="0.25">
      <c r="A385" s="62"/>
      <c r="B385" s="64"/>
      <c r="C385" s="63"/>
      <c r="D385" s="34"/>
      <c r="E385" s="31"/>
      <c r="F385" s="31"/>
      <c r="G385" s="32"/>
      <c r="H385" s="33"/>
      <c r="I385" s="35"/>
      <c r="J385" s="33"/>
      <c r="K385" s="34"/>
      <c r="L385" s="70"/>
      <c r="M385" s="62"/>
      <c r="N385" s="64"/>
      <c r="O385" s="63"/>
      <c r="P385" s="34"/>
      <c r="Q385" s="31"/>
      <c r="R385" s="31"/>
      <c r="S385" s="32"/>
      <c r="T385" s="33"/>
      <c r="U385" s="35"/>
      <c r="V385" s="33"/>
      <c r="W385" s="34"/>
      <c r="X385" s="74"/>
      <c r="Y385" s="62"/>
      <c r="Z385" s="64"/>
      <c r="AA385" s="63"/>
      <c r="AB385" s="34"/>
      <c r="AC385" s="31"/>
      <c r="AD385" s="31"/>
      <c r="AE385" s="32"/>
      <c r="AF385" s="33"/>
      <c r="AG385" s="35"/>
      <c r="AH385" s="33"/>
      <c r="AI385" s="34"/>
      <c r="AJ385" s="74"/>
      <c r="AK385" s="60"/>
      <c r="AL385" s="61"/>
      <c r="AM385" s="58">
        <f>'จัดรูปแบบ 4'!B381</f>
        <v>0</v>
      </c>
      <c r="AN385" s="59">
        <f>'จัดรูปแบบ 4'!A381</f>
        <v>0</v>
      </c>
      <c r="AO385" s="8">
        <f>SUMIF('ไตรมาส 1'!$A$7:$A$506,AN385,'ไตรมาส 1'!$D$7:$D$506)</f>
        <v>0</v>
      </c>
      <c r="AP385" s="8">
        <f>SUMIF('ไตรมาส 1'!$A$7:$A$506,AN385,'ไตรมาส 1'!$E$7:$E$506)</f>
        <v>0</v>
      </c>
      <c r="AQ385" s="8">
        <f>SUM(SUMIF('ไตรมาส 1'!$A$7:$A$506,'ไตรมาส 4'!AN385,'ไตรมาส 1'!$F$7:$F$506),SUMIF('ไตรมาส 1'!$M$7:$M$506,'ไตรมาส 4'!AN385,'ไตรมาส 1'!$R$7:$R$506),SUMIF('ไตรมาส 1'!$Y$7:$Y$506,'ไตรมาส 4'!AN385,'ไตรมาส 1'!$AD$7:$AD$506),SUMIF('ไตรมาส 2'!$A$7:$A$506,'ไตรมาส 4'!AN385,'ไตรมาส 2'!$F$7:$F$506),SUMIF('ไตรมาส 2'!$M$7:$M$506,'ไตรมาส 4'!AN385,'ไตรมาส 2'!$R$7:$R$506),SUMIF('ไตรมาส 2'!$Y$7:$Y$506,'ไตรมาส 4'!AN385,'ไตรมาส 2'!$AD$7:$AD$506),SUMIF('ไตรมาส 3'!$A$7:$A$506,'ไตรมาส 4'!AN385,'ไตรมาส 3'!$F$7:$F$506),SUMIF('ไตรมาส 3'!$M$7:$M$506,'ไตรมาส 4'!AN385,'ไตรมาส 3'!$R$7:$R$506),SUMIF('ไตรมาส 3'!$Y$7:$Y$506,'ไตรมาส 4'!AN385,'ไตรมาส 3'!$AD$7:$AD$506),SUMIF($A$7:$A$506,AN385,$F$7:$F$506),SUMIF($M$7:$M$506,AN385,$R$7:$R$506),SUMIF($Y$7:$Y$506,AN385,$AD$7:$AD$506))</f>
        <v>0</v>
      </c>
      <c r="AR385" s="8">
        <f>SUM(SUMIF('ไตรมาส 1'!$A$7:$A$506,'ไตรมาส 4'!AN385,'ไตรมาส 1'!$G$7:$G$506),SUMIF('ไตรมาส 1'!$M$7:$M$506,'ไตรมาส 4'!AN385,'ไตรมาส 1'!$S$7:$S$506),SUMIF('ไตรมาส 1'!$Y$7:$Y$506,'ไตรมาส 4'!AN385,'ไตรมาส 1'!$AE$7:$AE$506),SUMIF('ไตรมาส 2'!$A$7:$A$506,'ไตรมาส 4'!AN385,'ไตรมาส 2'!$G$7:$G$506),SUMIF('ไตรมาส 2'!$M$7:$M$506,'ไตรมาส 4'!AN385,'ไตรมาส 2'!$S$7:$S$506),SUMIF('ไตรมาส 2'!$Y$7:$Y$506,'ไตรมาส 4'!AN385,'ไตรมาส 2'!$AE$7:$AE$506),SUMIF('ไตรมาส 3'!$A$7:$A$506,'ไตรมาส 4'!AN385,'ไตรมาส 3'!$G$7:$G$506),SUMIF('ไตรมาส 3'!$M$7:$M$506,'ไตรมาส 4'!AN385,'ไตรมาส 3'!$S$7:$S$506),SUMIF('ไตรมาส 3'!$Y$7:$Y$506,'ไตรมาส 4'!AN385,'ไตรมาส 3'!$AE$7:$AE$506),SUMIF($A$7:$A$506,AN385,$G$7:$G$506),SUMIF($M$7:$M$506,AN385,$S$7:$S$506),SUMIF($Y$7:$Y$506,AN385,$AE$7:$AE$506))</f>
        <v>0</v>
      </c>
      <c r="AS385" s="8">
        <f t="shared" si="10"/>
        <v>0</v>
      </c>
      <c r="AT385" s="8">
        <f t="shared" si="11"/>
        <v>0</v>
      </c>
      <c r="AU385" s="12"/>
      <c r="AV385" s="12"/>
      <c r="AW385" s="80"/>
      <c r="AX385" s="49"/>
      <c r="AY385" s="49"/>
    </row>
    <row r="386" spans="1:51" s="57" customFormat="1" ht="24.75" thickTop="1" thickBot="1" x14ac:dyDescent="0.25">
      <c r="A386" s="62"/>
      <c r="B386" s="64"/>
      <c r="C386" s="63"/>
      <c r="D386" s="34"/>
      <c r="E386" s="31"/>
      <c r="F386" s="31"/>
      <c r="G386" s="32"/>
      <c r="H386" s="33"/>
      <c r="I386" s="35"/>
      <c r="J386" s="33"/>
      <c r="K386" s="34"/>
      <c r="L386" s="70"/>
      <c r="M386" s="62"/>
      <c r="N386" s="64"/>
      <c r="O386" s="63"/>
      <c r="P386" s="34"/>
      <c r="Q386" s="31"/>
      <c r="R386" s="31"/>
      <c r="S386" s="32"/>
      <c r="T386" s="33"/>
      <c r="U386" s="35"/>
      <c r="V386" s="33"/>
      <c r="W386" s="34"/>
      <c r="X386" s="74"/>
      <c r="Y386" s="62"/>
      <c r="Z386" s="64"/>
      <c r="AA386" s="63"/>
      <c r="AB386" s="34"/>
      <c r="AC386" s="31"/>
      <c r="AD386" s="31"/>
      <c r="AE386" s="32"/>
      <c r="AF386" s="33"/>
      <c r="AG386" s="35"/>
      <c r="AH386" s="33"/>
      <c r="AI386" s="34"/>
      <c r="AJ386" s="74"/>
      <c r="AK386" s="60"/>
      <c r="AL386" s="61"/>
      <c r="AM386" s="58">
        <f>'จัดรูปแบบ 4'!B382</f>
        <v>0</v>
      </c>
      <c r="AN386" s="59">
        <f>'จัดรูปแบบ 4'!A382</f>
        <v>0</v>
      </c>
      <c r="AO386" s="8">
        <f>SUMIF('ไตรมาส 1'!$A$7:$A$506,AN386,'ไตรมาส 1'!$D$7:$D$506)</f>
        <v>0</v>
      </c>
      <c r="AP386" s="8">
        <f>SUMIF('ไตรมาส 1'!$A$7:$A$506,AN386,'ไตรมาส 1'!$E$7:$E$506)</f>
        <v>0</v>
      </c>
      <c r="AQ386" s="8">
        <f>SUM(SUMIF('ไตรมาส 1'!$A$7:$A$506,'ไตรมาส 4'!AN386,'ไตรมาส 1'!$F$7:$F$506),SUMIF('ไตรมาส 1'!$M$7:$M$506,'ไตรมาส 4'!AN386,'ไตรมาส 1'!$R$7:$R$506),SUMIF('ไตรมาส 1'!$Y$7:$Y$506,'ไตรมาส 4'!AN386,'ไตรมาส 1'!$AD$7:$AD$506),SUMIF('ไตรมาส 2'!$A$7:$A$506,'ไตรมาส 4'!AN386,'ไตรมาส 2'!$F$7:$F$506),SUMIF('ไตรมาส 2'!$M$7:$M$506,'ไตรมาส 4'!AN386,'ไตรมาส 2'!$R$7:$R$506),SUMIF('ไตรมาส 2'!$Y$7:$Y$506,'ไตรมาส 4'!AN386,'ไตรมาส 2'!$AD$7:$AD$506),SUMIF('ไตรมาส 3'!$A$7:$A$506,'ไตรมาส 4'!AN386,'ไตรมาส 3'!$F$7:$F$506),SUMIF('ไตรมาส 3'!$M$7:$M$506,'ไตรมาส 4'!AN386,'ไตรมาส 3'!$R$7:$R$506),SUMIF('ไตรมาส 3'!$Y$7:$Y$506,'ไตรมาส 4'!AN386,'ไตรมาส 3'!$AD$7:$AD$506),SUMIF($A$7:$A$506,AN386,$F$7:$F$506),SUMIF($M$7:$M$506,AN386,$R$7:$R$506),SUMIF($Y$7:$Y$506,AN386,$AD$7:$AD$506))</f>
        <v>0</v>
      </c>
      <c r="AR386" s="8">
        <f>SUM(SUMIF('ไตรมาส 1'!$A$7:$A$506,'ไตรมาส 4'!AN386,'ไตรมาส 1'!$G$7:$G$506),SUMIF('ไตรมาส 1'!$M$7:$M$506,'ไตรมาส 4'!AN386,'ไตรมาส 1'!$S$7:$S$506),SUMIF('ไตรมาส 1'!$Y$7:$Y$506,'ไตรมาส 4'!AN386,'ไตรมาส 1'!$AE$7:$AE$506),SUMIF('ไตรมาส 2'!$A$7:$A$506,'ไตรมาส 4'!AN386,'ไตรมาส 2'!$G$7:$G$506),SUMIF('ไตรมาส 2'!$M$7:$M$506,'ไตรมาส 4'!AN386,'ไตรมาส 2'!$S$7:$S$506),SUMIF('ไตรมาส 2'!$Y$7:$Y$506,'ไตรมาส 4'!AN386,'ไตรมาส 2'!$AE$7:$AE$506),SUMIF('ไตรมาส 3'!$A$7:$A$506,'ไตรมาส 4'!AN386,'ไตรมาส 3'!$G$7:$G$506),SUMIF('ไตรมาส 3'!$M$7:$M$506,'ไตรมาส 4'!AN386,'ไตรมาส 3'!$S$7:$S$506),SUMIF('ไตรมาส 3'!$Y$7:$Y$506,'ไตรมาส 4'!AN386,'ไตรมาส 3'!$AE$7:$AE$506),SUMIF($A$7:$A$506,AN386,$G$7:$G$506),SUMIF($M$7:$M$506,AN386,$S$7:$S$506),SUMIF($Y$7:$Y$506,AN386,$AE$7:$AE$506))</f>
        <v>0</v>
      </c>
      <c r="AS386" s="8">
        <f t="shared" si="10"/>
        <v>0</v>
      </c>
      <c r="AT386" s="8">
        <f t="shared" si="11"/>
        <v>0</v>
      </c>
      <c r="AU386" s="12"/>
      <c r="AV386" s="12"/>
      <c r="AW386" s="80"/>
      <c r="AX386" s="49"/>
      <c r="AY386" s="49"/>
    </row>
    <row r="387" spans="1:51" s="57" customFormat="1" ht="24.75" thickTop="1" thickBot="1" x14ac:dyDescent="0.25">
      <c r="A387" s="62"/>
      <c r="B387" s="64"/>
      <c r="C387" s="63"/>
      <c r="D387" s="34"/>
      <c r="E387" s="31"/>
      <c r="F387" s="31"/>
      <c r="G387" s="32"/>
      <c r="H387" s="33"/>
      <c r="I387" s="35"/>
      <c r="J387" s="33"/>
      <c r="K387" s="34"/>
      <c r="L387" s="70"/>
      <c r="M387" s="62"/>
      <c r="N387" s="64"/>
      <c r="O387" s="63"/>
      <c r="P387" s="34"/>
      <c r="Q387" s="31"/>
      <c r="R387" s="31"/>
      <c r="S387" s="32"/>
      <c r="T387" s="33"/>
      <c r="U387" s="35"/>
      <c r="V387" s="33"/>
      <c r="W387" s="34"/>
      <c r="X387" s="74"/>
      <c r="Y387" s="62"/>
      <c r="Z387" s="64"/>
      <c r="AA387" s="63"/>
      <c r="AB387" s="34"/>
      <c r="AC387" s="31"/>
      <c r="AD387" s="31"/>
      <c r="AE387" s="32"/>
      <c r="AF387" s="33"/>
      <c r="AG387" s="35"/>
      <c r="AH387" s="33"/>
      <c r="AI387" s="34"/>
      <c r="AJ387" s="74"/>
      <c r="AK387" s="60"/>
      <c r="AL387" s="61"/>
      <c r="AM387" s="58">
        <f>'จัดรูปแบบ 4'!B383</f>
        <v>0</v>
      </c>
      <c r="AN387" s="59">
        <f>'จัดรูปแบบ 4'!A383</f>
        <v>0</v>
      </c>
      <c r="AO387" s="8">
        <f>SUMIF('ไตรมาส 1'!$A$7:$A$506,AN387,'ไตรมาส 1'!$D$7:$D$506)</f>
        <v>0</v>
      </c>
      <c r="AP387" s="8">
        <f>SUMIF('ไตรมาส 1'!$A$7:$A$506,AN387,'ไตรมาส 1'!$E$7:$E$506)</f>
        <v>0</v>
      </c>
      <c r="AQ387" s="8">
        <f>SUM(SUMIF('ไตรมาส 1'!$A$7:$A$506,'ไตรมาส 4'!AN387,'ไตรมาส 1'!$F$7:$F$506),SUMIF('ไตรมาส 1'!$M$7:$M$506,'ไตรมาส 4'!AN387,'ไตรมาส 1'!$R$7:$R$506),SUMIF('ไตรมาส 1'!$Y$7:$Y$506,'ไตรมาส 4'!AN387,'ไตรมาส 1'!$AD$7:$AD$506),SUMIF('ไตรมาส 2'!$A$7:$A$506,'ไตรมาส 4'!AN387,'ไตรมาส 2'!$F$7:$F$506),SUMIF('ไตรมาส 2'!$M$7:$M$506,'ไตรมาส 4'!AN387,'ไตรมาส 2'!$R$7:$R$506),SUMIF('ไตรมาส 2'!$Y$7:$Y$506,'ไตรมาส 4'!AN387,'ไตรมาส 2'!$AD$7:$AD$506),SUMIF('ไตรมาส 3'!$A$7:$A$506,'ไตรมาส 4'!AN387,'ไตรมาส 3'!$F$7:$F$506),SUMIF('ไตรมาส 3'!$M$7:$M$506,'ไตรมาส 4'!AN387,'ไตรมาส 3'!$R$7:$R$506),SUMIF('ไตรมาส 3'!$Y$7:$Y$506,'ไตรมาส 4'!AN387,'ไตรมาส 3'!$AD$7:$AD$506),SUMIF($A$7:$A$506,AN387,$F$7:$F$506),SUMIF($M$7:$M$506,AN387,$R$7:$R$506),SUMIF($Y$7:$Y$506,AN387,$AD$7:$AD$506))</f>
        <v>0</v>
      </c>
      <c r="AR387" s="8">
        <f>SUM(SUMIF('ไตรมาส 1'!$A$7:$A$506,'ไตรมาส 4'!AN387,'ไตรมาส 1'!$G$7:$G$506),SUMIF('ไตรมาส 1'!$M$7:$M$506,'ไตรมาส 4'!AN387,'ไตรมาส 1'!$S$7:$S$506),SUMIF('ไตรมาส 1'!$Y$7:$Y$506,'ไตรมาส 4'!AN387,'ไตรมาส 1'!$AE$7:$AE$506),SUMIF('ไตรมาส 2'!$A$7:$A$506,'ไตรมาส 4'!AN387,'ไตรมาส 2'!$G$7:$G$506),SUMIF('ไตรมาส 2'!$M$7:$M$506,'ไตรมาส 4'!AN387,'ไตรมาส 2'!$S$7:$S$506),SUMIF('ไตรมาส 2'!$Y$7:$Y$506,'ไตรมาส 4'!AN387,'ไตรมาส 2'!$AE$7:$AE$506),SUMIF('ไตรมาส 3'!$A$7:$A$506,'ไตรมาส 4'!AN387,'ไตรมาส 3'!$G$7:$G$506),SUMIF('ไตรมาส 3'!$M$7:$M$506,'ไตรมาส 4'!AN387,'ไตรมาส 3'!$S$7:$S$506),SUMIF('ไตรมาส 3'!$Y$7:$Y$506,'ไตรมาส 4'!AN387,'ไตรมาส 3'!$AE$7:$AE$506),SUMIF($A$7:$A$506,AN387,$G$7:$G$506),SUMIF($M$7:$M$506,AN387,$S$7:$S$506),SUMIF($Y$7:$Y$506,AN387,$AE$7:$AE$506))</f>
        <v>0</v>
      </c>
      <c r="AS387" s="8">
        <f t="shared" si="10"/>
        <v>0</v>
      </c>
      <c r="AT387" s="8">
        <f t="shared" si="11"/>
        <v>0</v>
      </c>
      <c r="AU387" s="12"/>
      <c r="AV387" s="12"/>
      <c r="AW387" s="80"/>
      <c r="AX387" s="49"/>
      <c r="AY387" s="49"/>
    </row>
    <row r="388" spans="1:51" s="57" customFormat="1" ht="24.75" thickTop="1" thickBot="1" x14ac:dyDescent="0.25">
      <c r="A388" s="62"/>
      <c r="B388" s="64"/>
      <c r="C388" s="63"/>
      <c r="D388" s="34"/>
      <c r="E388" s="31"/>
      <c r="F388" s="31"/>
      <c r="G388" s="32"/>
      <c r="H388" s="33"/>
      <c r="I388" s="35"/>
      <c r="J388" s="33"/>
      <c r="K388" s="34"/>
      <c r="L388" s="70"/>
      <c r="M388" s="62"/>
      <c r="N388" s="64"/>
      <c r="O388" s="63"/>
      <c r="P388" s="34"/>
      <c r="Q388" s="31"/>
      <c r="R388" s="31"/>
      <c r="S388" s="32"/>
      <c r="T388" s="33"/>
      <c r="U388" s="35"/>
      <c r="V388" s="33"/>
      <c r="W388" s="34"/>
      <c r="X388" s="74"/>
      <c r="Y388" s="62"/>
      <c r="Z388" s="64"/>
      <c r="AA388" s="63"/>
      <c r="AB388" s="34"/>
      <c r="AC388" s="31"/>
      <c r="AD388" s="31"/>
      <c r="AE388" s="32"/>
      <c r="AF388" s="33"/>
      <c r="AG388" s="35"/>
      <c r="AH388" s="33"/>
      <c r="AI388" s="34"/>
      <c r="AJ388" s="74"/>
      <c r="AK388" s="60"/>
      <c r="AL388" s="61"/>
      <c r="AM388" s="58">
        <f>'จัดรูปแบบ 4'!B384</f>
        <v>0</v>
      </c>
      <c r="AN388" s="59">
        <f>'จัดรูปแบบ 4'!A384</f>
        <v>0</v>
      </c>
      <c r="AO388" s="8">
        <f>SUMIF('ไตรมาส 1'!$A$7:$A$506,AN388,'ไตรมาส 1'!$D$7:$D$506)</f>
        <v>0</v>
      </c>
      <c r="AP388" s="8">
        <f>SUMIF('ไตรมาส 1'!$A$7:$A$506,AN388,'ไตรมาส 1'!$E$7:$E$506)</f>
        <v>0</v>
      </c>
      <c r="AQ388" s="8">
        <f>SUM(SUMIF('ไตรมาส 1'!$A$7:$A$506,'ไตรมาส 4'!AN388,'ไตรมาส 1'!$F$7:$F$506),SUMIF('ไตรมาส 1'!$M$7:$M$506,'ไตรมาส 4'!AN388,'ไตรมาส 1'!$R$7:$R$506),SUMIF('ไตรมาส 1'!$Y$7:$Y$506,'ไตรมาส 4'!AN388,'ไตรมาส 1'!$AD$7:$AD$506),SUMIF('ไตรมาส 2'!$A$7:$A$506,'ไตรมาส 4'!AN388,'ไตรมาส 2'!$F$7:$F$506),SUMIF('ไตรมาส 2'!$M$7:$M$506,'ไตรมาส 4'!AN388,'ไตรมาส 2'!$R$7:$R$506),SUMIF('ไตรมาส 2'!$Y$7:$Y$506,'ไตรมาส 4'!AN388,'ไตรมาส 2'!$AD$7:$AD$506),SUMIF('ไตรมาส 3'!$A$7:$A$506,'ไตรมาส 4'!AN388,'ไตรมาส 3'!$F$7:$F$506),SUMIF('ไตรมาส 3'!$M$7:$M$506,'ไตรมาส 4'!AN388,'ไตรมาส 3'!$R$7:$R$506),SUMIF('ไตรมาส 3'!$Y$7:$Y$506,'ไตรมาส 4'!AN388,'ไตรมาส 3'!$AD$7:$AD$506),SUMIF($A$7:$A$506,AN388,$F$7:$F$506),SUMIF($M$7:$M$506,AN388,$R$7:$R$506),SUMIF($Y$7:$Y$506,AN388,$AD$7:$AD$506))</f>
        <v>0</v>
      </c>
      <c r="AR388" s="8">
        <f>SUM(SUMIF('ไตรมาส 1'!$A$7:$A$506,'ไตรมาส 4'!AN388,'ไตรมาส 1'!$G$7:$G$506),SUMIF('ไตรมาส 1'!$M$7:$M$506,'ไตรมาส 4'!AN388,'ไตรมาส 1'!$S$7:$S$506),SUMIF('ไตรมาส 1'!$Y$7:$Y$506,'ไตรมาส 4'!AN388,'ไตรมาส 1'!$AE$7:$AE$506),SUMIF('ไตรมาส 2'!$A$7:$A$506,'ไตรมาส 4'!AN388,'ไตรมาส 2'!$G$7:$G$506),SUMIF('ไตรมาส 2'!$M$7:$M$506,'ไตรมาส 4'!AN388,'ไตรมาส 2'!$S$7:$S$506),SUMIF('ไตรมาส 2'!$Y$7:$Y$506,'ไตรมาส 4'!AN388,'ไตรมาส 2'!$AE$7:$AE$506),SUMIF('ไตรมาส 3'!$A$7:$A$506,'ไตรมาส 4'!AN388,'ไตรมาส 3'!$G$7:$G$506),SUMIF('ไตรมาส 3'!$M$7:$M$506,'ไตรมาส 4'!AN388,'ไตรมาส 3'!$S$7:$S$506),SUMIF('ไตรมาส 3'!$Y$7:$Y$506,'ไตรมาส 4'!AN388,'ไตรมาส 3'!$AE$7:$AE$506),SUMIF($A$7:$A$506,AN388,$G$7:$G$506),SUMIF($M$7:$M$506,AN388,$S$7:$S$506),SUMIF($Y$7:$Y$506,AN388,$AE$7:$AE$506))</f>
        <v>0</v>
      </c>
      <c r="AS388" s="8">
        <f t="shared" si="10"/>
        <v>0</v>
      </c>
      <c r="AT388" s="8">
        <f t="shared" si="11"/>
        <v>0</v>
      </c>
      <c r="AU388" s="12"/>
      <c r="AV388" s="12"/>
      <c r="AW388" s="80"/>
      <c r="AX388" s="49"/>
      <c r="AY388" s="49"/>
    </row>
    <row r="389" spans="1:51" s="57" customFormat="1" ht="24.75" thickTop="1" thickBot="1" x14ac:dyDescent="0.25">
      <c r="A389" s="62"/>
      <c r="B389" s="64"/>
      <c r="C389" s="63"/>
      <c r="D389" s="34"/>
      <c r="E389" s="31"/>
      <c r="F389" s="31"/>
      <c r="G389" s="32"/>
      <c r="H389" s="33"/>
      <c r="I389" s="35"/>
      <c r="J389" s="33"/>
      <c r="K389" s="34"/>
      <c r="L389" s="70"/>
      <c r="M389" s="62"/>
      <c r="N389" s="64"/>
      <c r="O389" s="63"/>
      <c r="P389" s="34"/>
      <c r="Q389" s="31"/>
      <c r="R389" s="31"/>
      <c r="S389" s="32"/>
      <c r="T389" s="33"/>
      <c r="U389" s="35"/>
      <c r="V389" s="33"/>
      <c r="W389" s="34"/>
      <c r="X389" s="74"/>
      <c r="Y389" s="62"/>
      <c r="Z389" s="64"/>
      <c r="AA389" s="63"/>
      <c r="AB389" s="34"/>
      <c r="AC389" s="31"/>
      <c r="AD389" s="31"/>
      <c r="AE389" s="32"/>
      <c r="AF389" s="33"/>
      <c r="AG389" s="35"/>
      <c r="AH389" s="33"/>
      <c r="AI389" s="34"/>
      <c r="AJ389" s="74"/>
      <c r="AK389" s="60"/>
      <c r="AL389" s="61"/>
      <c r="AM389" s="58">
        <f>'จัดรูปแบบ 4'!B385</f>
        <v>0</v>
      </c>
      <c r="AN389" s="59">
        <f>'จัดรูปแบบ 4'!A385</f>
        <v>0</v>
      </c>
      <c r="AO389" s="8">
        <f>SUMIF('ไตรมาส 1'!$A$7:$A$506,AN389,'ไตรมาส 1'!$D$7:$D$506)</f>
        <v>0</v>
      </c>
      <c r="AP389" s="8">
        <f>SUMIF('ไตรมาส 1'!$A$7:$A$506,AN389,'ไตรมาส 1'!$E$7:$E$506)</f>
        <v>0</v>
      </c>
      <c r="AQ389" s="8">
        <f>SUM(SUMIF('ไตรมาส 1'!$A$7:$A$506,'ไตรมาส 4'!AN389,'ไตรมาส 1'!$F$7:$F$506),SUMIF('ไตรมาส 1'!$M$7:$M$506,'ไตรมาส 4'!AN389,'ไตรมาส 1'!$R$7:$R$506),SUMIF('ไตรมาส 1'!$Y$7:$Y$506,'ไตรมาส 4'!AN389,'ไตรมาส 1'!$AD$7:$AD$506),SUMIF('ไตรมาส 2'!$A$7:$A$506,'ไตรมาส 4'!AN389,'ไตรมาส 2'!$F$7:$F$506),SUMIF('ไตรมาส 2'!$M$7:$M$506,'ไตรมาส 4'!AN389,'ไตรมาส 2'!$R$7:$R$506),SUMIF('ไตรมาส 2'!$Y$7:$Y$506,'ไตรมาส 4'!AN389,'ไตรมาส 2'!$AD$7:$AD$506),SUMIF('ไตรมาส 3'!$A$7:$A$506,'ไตรมาส 4'!AN389,'ไตรมาส 3'!$F$7:$F$506),SUMIF('ไตรมาส 3'!$M$7:$M$506,'ไตรมาส 4'!AN389,'ไตรมาส 3'!$R$7:$R$506),SUMIF('ไตรมาส 3'!$Y$7:$Y$506,'ไตรมาส 4'!AN389,'ไตรมาส 3'!$AD$7:$AD$506),SUMIF($A$7:$A$506,AN389,$F$7:$F$506),SUMIF($M$7:$M$506,AN389,$R$7:$R$506),SUMIF($Y$7:$Y$506,AN389,$AD$7:$AD$506))</f>
        <v>0</v>
      </c>
      <c r="AR389" s="8">
        <f>SUM(SUMIF('ไตรมาส 1'!$A$7:$A$506,'ไตรมาส 4'!AN389,'ไตรมาส 1'!$G$7:$G$506),SUMIF('ไตรมาส 1'!$M$7:$M$506,'ไตรมาส 4'!AN389,'ไตรมาส 1'!$S$7:$S$506),SUMIF('ไตรมาส 1'!$Y$7:$Y$506,'ไตรมาส 4'!AN389,'ไตรมาส 1'!$AE$7:$AE$506),SUMIF('ไตรมาส 2'!$A$7:$A$506,'ไตรมาส 4'!AN389,'ไตรมาส 2'!$G$7:$G$506),SUMIF('ไตรมาส 2'!$M$7:$M$506,'ไตรมาส 4'!AN389,'ไตรมาส 2'!$S$7:$S$506),SUMIF('ไตรมาส 2'!$Y$7:$Y$506,'ไตรมาส 4'!AN389,'ไตรมาส 2'!$AE$7:$AE$506),SUMIF('ไตรมาส 3'!$A$7:$A$506,'ไตรมาส 4'!AN389,'ไตรมาส 3'!$G$7:$G$506),SUMIF('ไตรมาส 3'!$M$7:$M$506,'ไตรมาส 4'!AN389,'ไตรมาส 3'!$S$7:$S$506),SUMIF('ไตรมาส 3'!$Y$7:$Y$506,'ไตรมาส 4'!AN389,'ไตรมาส 3'!$AE$7:$AE$506),SUMIF($A$7:$A$506,AN389,$G$7:$G$506),SUMIF($M$7:$M$506,AN389,$S$7:$S$506),SUMIF($Y$7:$Y$506,AN389,$AE$7:$AE$506))</f>
        <v>0</v>
      </c>
      <c r="AS389" s="8">
        <f t="shared" si="10"/>
        <v>0</v>
      </c>
      <c r="AT389" s="8">
        <f t="shared" si="11"/>
        <v>0</v>
      </c>
      <c r="AU389" s="12"/>
      <c r="AV389" s="12"/>
      <c r="AW389" s="80"/>
      <c r="AX389" s="49"/>
      <c r="AY389" s="49"/>
    </row>
    <row r="390" spans="1:51" s="57" customFormat="1" ht="24.75" thickTop="1" thickBot="1" x14ac:dyDescent="0.25">
      <c r="A390" s="62"/>
      <c r="B390" s="64"/>
      <c r="C390" s="63"/>
      <c r="D390" s="34"/>
      <c r="E390" s="31"/>
      <c r="F390" s="31"/>
      <c r="G390" s="32"/>
      <c r="H390" s="33"/>
      <c r="I390" s="35"/>
      <c r="J390" s="33"/>
      <c r="K390" s="34"/>
      <c r="L390" s="70"/>
      <c r="M390" s="62"/>
      <c r="N390" s="64"/>
      <c r="O390" s="63"/>
      <c r="P390" s="34"/>
      <c r="Q390" s="31"/>
      <c r="R390" s="31"/>
      <c r="S390" s="32"/>
      <c r="T390" s="33"/>
      <c r="U390" s="35"/>
      <c r="V390" s="33"/>
      <c r="W390" s="34"/>
      <c r="X390" s="74"/>
      <c r="Y390" s="62"/>
      <c r="Z390" s="64"/>
      <c r="AA390" s="63"/>
      <c r="AB390" s="34"/>
      <c r="AC390" s="31"/>
      <c r="AD390" s="31"/>
      <c r="AE390" s="32"/>
      <c r="AF390" s="33"/>
      <c r="AG390" s="35"/>
      <c r="AH390" s="33"/>
      <c r="AI390" s="34"/>
      <c r="AJ390" s="74"/>
      <c r="AK390" s="60"/>
      <c r="AL390" s="61"/>
      <c r="AM390" s="58">
        <f>'จัดรูปแบบ 4'!B386</f>
        <v>0</v>
      </c>
      <c r="AN390" s="59">
        <f>'จัดรูปแบบ 4'!A386</f>
        <v>0</v>
      </c>
      <c r="AO390" s="8">
        <f>SUMIF('ไตรมาส 1'!$A$7:$A$506,AN390,'ไตรมาส 1'!$D$7:$D$506)</f>
        <v>0</v>
      </c>
      <c r="AP390" s="8">
        <f>SUMIF('ไตรมาส 1'!$A$7:$A$506,AN390,'ไตรมาส 1'!$E$7:$E$506)</f>
        <v>0</v>
      </c>
      <c r="AQ390" s="8">
        <f>SUM(SUMIF('ไตรมาส 1'!$A$7:$A$506,'ไตรมาส 4'!AN390,'ไตรมาส 1'!$F$7:$F$506),SUMIF('ไตรมาส 1'!$M$7:$M$506,'ไตรมาส 4'!AN390,'ไตรมาส 1'!$R$7:$R$506),SUMIF('ไตรมาส 1'!$Y$7:$Y$506,'ไตรมาส 4'!AN390,'ไตรมาส 1'!$AD$7:$AD$506),SUMIF('ไตรมาส 2'!$A$7:$A$506,'ไตรมาส 4'!AN390,'ไตรมาส 2'!$F$7:$F$506),SUMIF('ไตรมาส 2'!$M$7:$M$506,'ไตรมาส 4'!AN390,'ไตรมาส 2'!$R$7:$R$506),SUMIF('ไตรมาส 2'!$Y$7:$Y$506,'ไตรมาส 4'!AN390,'ไตรมาส 2'!$AD$7:$AD$506),SUMIF('ไตรมาส 3'!$A$7:$A$506,'ไตรมาส 4'!AN390,'ไตรมาส 3'!$F$7:$F$506),SUMIF('ไตรมาส 3'!$M$7:$M$506,'ไตรมาส 4'!AN390,'ไตรมาส 3'!$R$7:$R$506),SUMIF('ไตรมาส 3'!$Y$7:$Y$506,'ไตรมาส 4'!AN390,'ไตรมาส 3'!$AD$7:$AD$506),SUMIF($A$7:$A$506,AN390,$F$7:$F$506),SUMIF($M$7:$M$506,AN390,$R$7:$R$506),SUMIF($Y$7:$Y$506,AN390,$AD$7:$AD$506))</f>
        <v>0</v>
      </c>
      <c r="AR390" s="8">
        <f>SUM(SUMIF('ไตรมาส 1'!$A$7:$A$506,'ไตรมาส 4'!AN390,'ไตรมาส 1'!$G$7:$G$506),SUMIF('ไตรมาส 1'!$M$7:$M$506,'ไตรมาส 4'!AN390,'ไตรมาส 1'!$S$7:$S$506),SUMIF('ไตรมาส 1'!$Y$7:$Y$506,'ไตรมาส 4'!AN390,'ไตรมาส 1'!$AE$7:$AE$506),SUMIF('ไตรมาส 2'!$A$7:$A$506,'ไตรมาส 4'!AN390,'ไตรมาส 2'!$G$7:$G$506),SUMIF('ไตรมาส 2'!$M$7:$M$506,'ไตรมาส 4'!AN390,'ไตรมาส 2'!$S$7:$S$506),SUMIF('ไตรมาส 2'!$Y$7:$Y$506,'ไตรมาส 4'!AN390,'ไตรมาส 2'!$AE$7:$AE$506),SUMIF('ไตรมาส 3'!$A$7:$A$506,'ไตรมาส 4'!AN390,'ไตรมาส 3'!$G$7:$G$506),SUMIF('ไตรมาส 3'!$M$7:$M$506,'ไตรมาส 4'!AN390,'ไตรมาส 3'!$S$7:$S$506),SUMIF('ไตรมาส 3'!$Y$7:$Y$506,'ไตรมาส 4'!AN390,'ไตรมาส 3'!$AE$7:$AE$506),SUMIF($A$7:$A$506,AN390,$G$7:$G$506),SUMIF($M$7:$M$506,AN390,$S$7:$S$506),SUMIF($Y$7:$Y$506,AN390,$AE$7:$AE$506))</f>
        <v>0</v>
      </c>
      <c r="AS390" s="8">
        <f t="shared" si="10"/>
        <v>0</v>
      </c>
      <c r="AT390" s="8">
        <f t="shared" si="11"/>
        <v>0</v>
      </c>
      <c r="AU390" s="12"/>
      <c r="AV390" s="12"/>
      <c r="AW390" s="80"/>
      <c r="AX390" s="49"/>
      <c r="AY390" s="49"/>
    </row>
    <row r="391" spans="1:51" s="57" customFormat="1" ht="24.75" thickTop="1" thickBot="1" x14ac:dyDescent="0.25">
      <c r="A391" s="62"/>
      <c r="B391" s="64"/>
      <c r="C391" s="63"/>
      <c r="D391" s="34"/>
      <c r="E391" s="31"/>
      <c r="F391" s="31"/>
      <c r="G391" s="32"/>
      <c r="H391" s="33"/>
      <c r="I391" s="35"/>
      <c r="J391" s="33"/>
      <c r="K391" s="34"/>
      <c r="L391" s="70"/>
      <c r="M391" s="62"/>
      <c r="N391" s="64"/>
      <c r="O391" s="63"/>
      <c r="P391" s="34"/>
      <c r="Q391" s="31"/>
      <c r="R391" s="31"/>
      <c r="S391" s="32"/>
      <c r="T391" s="33"/>
      <c r="U391" s="35"/>
      <c r="V391" s="33"/>
      <c r="W391" s="34"/>
      <c r="X391" s="74"/>
      <c r="Y391" s="62"/>
      <c r="Z391" s="64"/>
      <c r="AA391" s="63"/>
      <c r="AB391" s="34"/>
      <c r="AC391" s="31"/>
      <c r="AD391" s="31"/>
      <c r="AE391" s="32"/>
      <c r="AF391" s="33"/>
      <c r="AG391" s="35"/>
      <c r="AH391" s="33"/>
      <c r="AI391" s="34"/>
      <c r="AJ391" s="74"/>
      <c r="AK391" s="60"/>
      <c r="AL391" s="61"/>
      <c r="AM391" s="58">
        <f>'จัดรูปแบบ 4'!B387</f>
        <v>0</v>
      </c>
      <c r="AN391" s="59">
        <f>'จัดรูปแบบ 4'!A387</f>
        <v>0</v>
      </c>
      <c r="AO391" s="8">
        <f>SUMIF('ไตรมาส 1'!$A$7:$A$506,AN391,'ไตรมาส 1'!$D$7:$D$506)</f>
        <v>0</v>
      </c>
      <c r="AP391" s="8">
        <f>SUMIF('ไตรมาส 1'!$A$7:$A$506,AN391,'ไตรมาส 1'!$E$7:$E$506)</f>
        <v>0</v>
      </c>
      <c r="AQ391" s="8">
        <f>SUM(SUMIF('ไตรมาส 1'!$A$7:$A$506,'ไตรมาส 4'!AN391,'ไตรมาส 1'!$F$7:$F$506),SUMIF('ไตรมาส 1'!$M$7:$M$506,'ไตรมาส 4'!AN391,'ไตรมาส 1'!$R$7:$R$506),SUMIF('ไตรมาส 1'!$Y$7:$Y$506,'ไตรมาส 4'!AN391,'ไตรมาส 1'!$AD$7:$AD$506),SUMIF('ไตรมาส 2'!$A$7:$A$506,'ไตรมาส 4'!AN391,'ไตรมาส 2'!$F$7:$F$506),SUMIF('ไตรมาส 2'!$M$7:$M$506,'ไตรมาส 4'!AN391,'ไตรมาส 2'!$R$7:$R$506),SUMIF('ไตรมาส 2'!$Y$7:$Y$506,'ไตรมาส 4'!AN391,'ไตรมาส 2'!$AD$7:$AD$506),SUMIF('ไตรมาส 3'!$A$7:$A$506,'ไตรมาส 4'!AN391,'ไตรมาส 3'!$F$7:$F$506),SUMIF('ไตรมาส 3'!$M$7:$M$506,'ไตรมาส 4'!AN391,'ไตรมาส 3'!$R$7:$R$506),SUMIF('ไตรมาส 3'!$Y$7:$Y$506,'ไตรมาส 4'!AN391,'ไตรมาส 3'!$AD$7:$AD$506),SUMIF($A$7:$A$506,AN391,$F$7:$F$506),SUMIF($M$7:$M$506,AN391,$R$7:$R$506),SUMIF($Y$7:$Y$506,AN391,$AD$7:$AD$506))</f>
        <v>0</v>
      </c>
      <c r="AR391" s="8">
        <f>SUM(SUMIF('ไตรมาส 1'!$A$7:$A$506,'ไตรมาส 4'!AN391,'ไตรมาส 1'!$G$7:$G$506),SUMIF('ไตรมาส 1'!$M$7:$M$506,'ไตรมาส 4'!AN391,'ไตรมาส 1'!$S$7:$S$506),SUMIF('ไตรมาส 1'!$Y$7:$Y$506,'ไตรมาส 4'!AN391,'ไตรมาส 1'!$AE$7:$AE$506),SUMIF('ไตรมาส 2'!$A$7:$A$506,'ไตรมาส 4'!AN391,'ไตรมาส 2'!$G$7:$G$506),SUMIF('ไตรมาส 2'!$M$7:$M$506,'ไตรมาส 4'!AN391,'ไตรมาส 2'!$S$7:$S$506),SUMIF('ไตรมาส 2'!$Y$7:$Y$506,'ไตรมาส 4'!AN391,'ไตรมาส 2'!$AE$7:$AE$506),SUMIF('ไตรมาส 3'!$A$7:$A$506,'ไตรมาส 4'!AN391,'ไตรมาส 3'!$G$7:$G$506),SUMIF('ไตรมาส 3'!$M$7:$M$506,'ไตรมาส 4'!AN391,'ไตรมาส 3'!$S$7:$S$506),SUMIF('ไตรมาส 3'!$Y$7:$Y$506,'ไตรมาส 4'!AN391,'ไตรมาส 3'!$AE$7:$AE$506),SUMIF($A$7:$A$506,AN391,$G$7:$G$506),SUMIF($M$7:$M$506,AN391,$S$7:$S$506),SUMIF($Y$7:$Y$506,AN391,$AE$7:$AE$506))</f>
        <v>0</v>
      </c>
      <c r="AS391" s="8">
        <f t="shared" si="10"/>
        <v>0</v>
      </c>
      <c r="AT391" s="8">
        <f t="shared" si="11"/>
        <v>0</v>
      </c>
      <c r="AU391" s="12"/>
      <c r="AV391" s="12"/>
      <c r="AW391" s="80"/>
      <c r="AX391" s="49"/>
      <c r="AY391" s="49"/>
    </row>
    <row r="392" spans="1:51" s="57" customFormat="1" ht="24.75" thickTop="1" thickBot="1" x14ac:dyDescent="0.25">
      <c r="A392" s="62"/>
      <c r="B392" s="64"/>
      <c r="C392" s="63"/>
      <c r="D392" s="34"/>
      <c r="E392" s="31"/>
      <c r="F392" s="31"/>
      <c r="G392" s="32"/>
      <c r="H392" s="33"/>
      <c r="I392" s="35"/>
      <c r="J392" s="33"/>
      <c r="K392" s="34"/>
      <c r="L392" s="70"/>
      <c r="M392" s="62"/>
      <c r="N392" s="64"/>
      <c r="O392" s="63"/>
      <c r="P392" s="34"/>
      <c r="Q392" s="31"/>
      <c r="R392" s="31"/>
      <c r="S392" s="32"/>
      <c r="T392" s="33"/>
      <c r="U392" s="35"/>
      <c r="V392" s="33"/>
      <c r="W392" s="34"/>
      <c r="X392" s="74"/>
      <c r="Y392" s="62"/>
      <c r="Z392" s="64"/>
      <c r="AA392" s="63"/>
      <c r="AB392" s="34"/>
      <c r="AC392" s="31"/>
      <c r="AD392" s="31"/>
      <c r="AE392" s="32"/>
      <c r="AF392" s="33"/>
      <c r="AG392" s="35"/>
      <c r="AH392" s="33"/>
      <c r="AI392" s="34"/>
      <c r="AJ392" s="74"/>
      <c r="AK392" s="60"/>
      <c r="AL392" s="61"/>
      <c r="AM392" s="58">
        <f>'จัดรูปแบบ 4'!B388</f>
        <v>0</v>
      </c>
      <c r="AN392" s="59">
        <f>'จัดรูปแบบ 4'!A388</f>
        <v>0</v>
      </c>
      <c r="AO392" s="8">
        <f>SUMIF('ไตรมาส 1'!$A$7:$A$506,AN392,'ไตรมาส 1'!$D$7:$D$506)</f>
        <v>0</v>
      </c>
      <c r="AP392" s="8">
        <f>SUMIF('ไตรมาส 1'!$A$7:$A$506,AN392,'ไตรมาส 1'!$E$7:$E$506)</f>
        <v>0</v>
      </c>
      <c r="AQ392" s="8">
        <f>SUM(SUMIF('ไตรมาส 1'!$A$7:$A$506,'ไตรมาส 4'!AN392,'ไตรมาส 1'!$F$7:$F$506),SUMIF('ไตรมาส 1'!$M$7:$M$506,'ไตรมาส 4'!AN392,'ไตรมาส 1'!$R$7:$R$506),SUMIF('ไตรมาส 1'!$Y$7:$Y$506,'ไตรมาส 4'!AN392,'ไตรมาส 1'!$AD$7:$AD$506),SUMIF('ไตรมาส 2'!$A$7:$A$506,'ไตรมาส 4'!AN392,'ไตรมาส 2'!$F$7:$F$506),SUMIF('ไตรมาส 2'!$M$7:$M$506,'ไตรมาส 4'!AN392,'ไตรมาส 2'!$R$7:$R$506),SUMIF('ไตรมาส 2'!$Y$7:$Y$506,'ไตรมาส 4'!AN392,'ไตรมาส 2'!$AD$7:$AD$506),SUMIF('ไตรมาส 3'!$A$7:$A$506,'ไตรมาส 4'!AN392,'ไตรมาส 3'!$F$7:$F$506),SUMIF('ไตรมาส 3'!$M$7:$M$506,'ไตรมาส 4'!AN392,'ไตรมาส 3'!$R$7:$R$506),SUMIF('ไตรมาส 3'!$Y$7:$Y$506,'ไตรมาส 4'!AN392,'ไตรมาส 3'!$AD$7:$AD$506),SUMIF($A$7:$A$506,AN392,$F$7:$F$506),SUMIF($M$7:$M$506,AN392,$R$7:$R$506),SUMIF($Y$7:$Y$506,AN392,$AD$7:$AD$506))</f>
        <v>0</v>
      </c>
      <c r="AR392" s="8">
        <f>SUM(SUMIF('ไตรมาส 1'!$A$7:$A$506,'ไตรมาส 4'!AN392,'ไตรมาส 1'!$G$7:$G$506),SUMIF('ไตรมาส 1'!$M$7:$M$506,'ไตรมาส 4'!AN392,'ไตรมาส 1'!$S$7:$S$506),SUMIF('ไตรมาส 1'!$Y$7:$Y$506,'ไตรมาส 4'!AN392,'ไตรมาส 1'!$AE$7:$AE$506),SUMIF('ไตรมาส 2'!$A$7:$A$506,'ไตรมาส 4'!AN392,'ไตรมาส 2'!$G$7:$G$506),SUMIF('ไตรมาส 2'!$M$7:$M$506,'ไตรมาส 4'!AN392,'ไตรมาส 2'!$S$7:$S$506),SUMIF('ไตรมาส 2'!$Y$7:$Y$506,'ไตรมาส 4'!AN392,'ไตรมาส 2'!$AE$7:$AE$506),SUMIF('ไตรมาส 3'!$A$7:$A$506,'ไตรมาส 4'!AN392,'ไตรมาส 3'!$G$7:$G$506),SUMIF('ไตรมาส 3'!$M$7:$M$506,'ไตรมาส 4'!AN392,'ไตรมาส 3'!$S$7:$S$506),SUMIF('ไตรมาส 3'!$Y$7:$Y$506,'ไตรมาส 4'!AN392,'ไตรมาส 3'!$AE$7:$AE$506),SUMIF($A$7:$A$506,AN392,$G$7:$G$506),SUMIF($M$7:$M$506,AN392,$S$7:$S$506),SUMIF($Y$7:$Y$506,AN392,$AE$7:$AE$506))</f>
        <v>0</v>
      </c>
      <c r="AS392" s="8">
        <f t="shared" ref="AS392:AS455" si="12">SUMIF($Y$7:$Y$506,AN392,$AG$7:$AG$506)</f>
        <v>0</v>
      </c>
      <c r="AT392" s="8">
        <f t="shared" ref="AT392:AT455" si="13">SUMIF($Y$7:$Y$506,AN392,$AI$7:$AI$506)</f>
        <v>0</v>
      </c>
      <c r="AU392" s="12"/>
      <c r="AV392" s="12"/>
      <c r="AW392" s="80"/>
      <c r="AX392" s="49"/>
      <c r="AY392" s="49"/>
    </row>
    <row r="393" spans="1:51" s="57" customFormat="1" ht="24.75" thickTop="1" thickBot="1" x14ac:dyDescent="0.25">
      <c r="A393" s="62"/>
      <c r="B393" s="64"/>
      <c r="C393" s="63"/>
      <c r="D393" s="34"/>
      <c r="E393" s="31"/>
      <c r="F393" s="31"/>
      <c r="G393" s="32"/>
      <c r="H393" s="33"/>
      <c r="I393" s="35"/>
      <c r="J393" s="33"/>
      <c r="K393" s="34"/>
      <c r="L393" s="70"/>
      <c r="M393" s="62"/>
      <c r="N393" s="64"/>
      <c r="O393" s="63"/>
      <c r="P393" s="34"/>
      <c r="Q393" s="31"/>
      <c r="R393" s="31"/>
      <c r="S393" s="32"/>
      <c r="T393" s="33"/>
      <c r="U393" s="35"/>
      <c r="V393" s="33"/>
      <c r="W393" s="34"/>
      <c r="X393" s="74"/>
      <c r="Y393" s="62"/>
      <c r="Z393" s="64"/>
      <c r="AA393" s="63"/>
      <c r="AB393" s="34"/>
      <c r="AC393" s="31"/>
      <c r="AD393" s="31"/>
      <c r="AE393" s="32"/>
      <c r="AF393" s="33"/>
      <c r="AG393" s="35"/>
      <c r="AH393" s="33"/>
      <c r="AI393" s="34"/>
      <c r="AJ393" s="74"/>
      <c r="AK393" s="60"/>
      <c r="AL393" s="61"/>
      <c r="AM393" s="58">
        <f>'จัดรูปแบบ 4'!B389</f>
        <v>0</v>
      </c>
      <c r="AN393" s="59">
        <f>'จัดรูปแบบ 4'!A389</f>
        <v>0</v>
      </c>
      <c r="AO393" s="8">
        <f>SUMIF('ไตรมาส 1'!$A$7:$A$506,AN393,'ไตรมาส 1'!$D$7:$D$506)</f>
        <v>0</v>
      </c>
      <c r="AP393" s="8">
        <f>SUMIF('ไตรมาส 1'!$A$7:$A$506,AN393,'ไตรมาส 1'!$E$7:$E$506)</f>
        <v>0</v>
      </c>
      <c r="AQ393" s="8">
        <f>SUM(SUMIF('ไตรมาส 1'!$A$7:$A$506,'ไตรมาส 4'!AN393,'ไตรมาส 1'!$F$7:$F$506),SUMIF('ไตรมาส 1'!$M$7:$M$506,'ไตรมาส 4'!AN393,'ไตรมาส 1'!$R$7:$R$506),SUMIF('ไตรมาส 1'!$Y$7:$Y$506,'ไตรมาส 4'!AN393,'ไตรมาส 1'!$AD$7:$AD$506),SUMIF('ไตรมาส 2'!$A$7:$A$506,'ไตรมาส 4'!AN393,'ไตรมาส 2'!$F$7:$F$506),SUMIF('ไตรมาส 2'!$M$7:$M$506,'ไตรมาส 4'!AN393,'ไตรมาส 2'!$R$7:$R$506),SUMIF('ไตรมาส 2'!$Y$7:$Y$506,'ไตรมาส 4'!AN393,'ไตรมาส 2'!$AD$7:$AD$506),SUMIF('ไตรมาส 3'!$A$7:$A$506,'ไตรมาส 4'!AN393,'ไตรมาส 3'!$F$7:$F$506),SUMIF('ไตรมาส 3'!$M$7:$M$506,'ไตรมาส 4'!AN393,'ไตรมาส 3'!$R$7:$R$506),SUMIF('ไตรมาส 3'!$Y$7:$Y$506,'ไตรมาส 4'!AN393,'ไตรมาส 3'!$AD$7:$AD$506),SUMIF($A$7:$A$506,AN393,$F$7:$F$506),SUMIF($M$7:$M$506,AN393,$R$7:$R$506),SUMIF($Y$7:$Y$506,AN393,$AD$7:$AD$506))</f>
        <v>0</v>
      </c>
      <c r="AR393" s="8">
        <f>SUM(SUMIF('ไตรมาส 1'!$A$7:$A$506,'ไตรมาส 4'!AN393,'ไตรมาส 1'!$G$7:$G$506),SUMIF('ไตรมาส 1'!$M$7:$M$506,'ไตรมาส 4'!AN393,'ไตรมาส 1'!$S$7:$S$506),SUMIF('ไตรมาส 1'!$Y$7:$Y$506,'ไตรมาส 4'!AN393,'ไตรมาส 1'!$AE$7:$AE$506),SUMIF('ไตรมาส 2'!$A$7:$A$506,'ไตรมาส 4'!AN393,'ไตรมาส 2'!$G$7:$G$506),SUMIF('ไตรมาส 2'!$M$7:$M$506,'ไตรมาส 4'!AN393,'ไตรมาส 2'!$S$7:$S$506),SUMIF('ไตรมาส 2'!$Y$7:$Y$506,'ไตรมาส 4'!AN393,'ไตรมาส 2'!$AE$7:$AE$506),SUMIF('ไตรมาส 3'!$A$7:$A$506,'ไตรมาส 4'!AN393,'ไตรมาส 3'!$G$7:$G$506),SUMIF('ไตรมาส 3'!$M$7:$M$506,'ไตรมาส 4'!AN393,'ไตรมาส 3'!$S$7:$S$506),SUMIF('ไตรมาส 3'!$Y$7:$Y$506,'ไตรมาส 4'!AN393,'ไตรมาส 3'!$AE$7:$AE$506),SUMIF($A$7:$A$506,AN393,$G$7:$G$506),SUMIF($M$7:$M$506,AN393,$S$7:$S$506),SUMIF($Y$7:$Y$506,AN393,$AE$7:$AE$506))</f>
        <v>0</v>
      </c>
      <c r="AS393" s="8">
        <f t="shared" si="12"/>
        <v>0</v>
      </c>
      <c r="AT393" s="8">
        <f t="shared" si="13"/>
        <v>0</v>
      </c>
      <c r="AU393" s="12"/>
      <c r="AV393" s="12"/>
      <c r="AW393" s="80"/>
      <c r="AX393" s="49"/>
      <c r="AY393" s="49"/>
    </row>
    <row r="394" spans="1:51" s="57" customFormat="1" ht="24.75" thickTop="1" thickBot="1" x14ac:dyDescent="0.25">
      <c r="A394" s="62"/>
      <c r="B394" s="64"/>
      <c r="C394" s="63"/>
      <c r="D394" s="34"/>
      <c r="E394" s="31"/>
      <c r="F394" s="31"/>
      <c r="G394" s="32"/>
      <c r="H394" s="33"/>
      <c r="I394" s="35"/>
      <c r="J394" s="33"/>
      <c r="K394" s="34"/>
      <c r="L394" s="70"/>
      <c r="M394" s="62"/>
      <c r="N394" s="64"/>
      <c r="O394" s="63"/>
      <c r="P394" s="34"/>
      <c r="Q394" s="31"/>
      <c r="R394" s="31"/>
      <c r="S394" s="32"/>
      <c r="T394" s="33"/>
      <c r="U394" s="35"/>
      <c r="V394" s="33"/>
      <c r="W394" s="34"/>
      <c r="X394" s="74"/>
      <c r="Y394" s="62"/>
      <c r="Z394" s="64"/>
      <c r="AA394" s="63"/>
      <c r="AB394" s="34"/>
      <c r="AC394" s="31"/>
      <c r="AD394" s="31"/>
      <c r="AE394" s="32"/>
      <c r="AF394" s="33"/>
      <c r="AG394" s="35"/>
      <c r="AH394" s="33"/>
      <c r="AI394" s="34"/>
      <c r="AJ394" s="74"/>
      <c r="AK394" s="60"/>
      <c r="AL394" s="61"/>
      <c r="AM394" s="58">
        <f>'จัดรูปแบบ 4'!B390</f>
        <v>0</v>
      </c>
      <c r="AN394" s="59">
        <f>'จัดรูปแบบ 4'!A390</f>
        <v>0</v>
      </c>
      <c r="AO394" s="8">
        <f>SUMIF('ไตรมาส 1'!$A$7:$A$506,AN394,'ไตรมาส 1'!$D$7:$D$506)</f>
        <v>0</v>
      </c>
      <c r="AP394" s="8">
        <f>SUMIF('ไตรมาส 1'!$A$7:$A$506,AN394,'ไตรมาส 1'!$E$7:$E$506)</f>
        <v>0</v>
      </c>
      <c r="AQ394" s="8">
        <f>SUM(SUMIF('ไตรมาส 1'!$A$7:$A$506,'ไตรมาส 4'!AN394,'ไตรมาส 1'!$F$7:$F$506),SUMIF('ไตรมาส 1'!$M$7:$M$506,'ไตรมาส 4'!AN394,'ไตรมาส 1'!$R$7:$R$506),SUMIF('ไตรมาส 1'!$Y$7:$Y$506,'ไตรมาส 4'!AN394,'ไตรมาส 1'!$AD$7:$AD$506),SUMIF('ไตรมาส 2'!$A$7:$A$506,'ไตรมาส 4'!AN394,'ไตรมาส 2'!$F$7:$F$506),SUMIF('ไตรมาส 2'!$M$7:$M$506,'ไตรมาส 4'!AN394,'ไตรมาส 2'!$R$7:$R$506),SUMIF('ไตรมาส 2'!$Y$7:$Y$506,'ไตรมาส 4'!AN394,'ไตรมาส 2'!$AD$7:$AD$506),SUMIF('ไตรมาส 3'!$A$7:$A$506,'ไตรมาส 4'!AN394,'ไตรมาส 3'!$F$7:$F$506),SUMIF('ไตรมาส 3'!$M$7:$M$506,'ไตรมาส 4'!AN394,'ไตรมาส 3'!$R$7:$R$506),SUMIF('ไตรมาส 3'!$Y$7:$Y$506,'ไตรมาส 4'!AN394,'ไตรมาส 3'!$AD$7:$AD$506),SUMIF($A$7:$A$506,AN394,$F$7:$F$506),SUMIF($M$7:$M$506,AN394,$R$7:$R$506),SUMIF($Y$7:$Y$506,AN394,$AD$7:$AD$506))</f>
        <v>0</v>
      </c>
      <c r="AR394" s="8">
        <f>SUM(SUMIF('ไตรมาส 1'!$A$7:$A$506,'ไตรมาส 4'!AN394,'ไตรมาส 1'!$G$7:$G$506),SUMIF('ไตรมาส 1'!$M$7:$M$506,'ไตรมาส 4'!AN394,'ไตรมาส 1'!$S$7:$S$506),SUMIF('ไตรมาส 1'!$Y$7:$Y$506,'ไตรมาส 4'!AN394,'ไตรมาส 1'!$AE$7:$AE$506),SUMIF('ไตรมาส 2'!$A$7:$A$506,'ไตรมาส 4'!AN394,'ไตรมาส 2'!$G$7:$G$506),SUMIF('ไตรมาส 2'!$M$7:$M$506,'ไตรมาส 4'!AN394,'ไตรมาส 2'!$S$7:$S$506),SUMIF('ไตรมาส 2'!$Y$7:$Y$506,'ไตรมาส 4'!AN394,'ไตรมาส 2'!$AE$7:$AE$506),SUMIF('ไตรมาส 3'!$A$7:$A$506,'ไตรมาส 4'!AN394,'ไตรมาส 3'!$G$7:$G$506),SUMIF('ไตรมาส 3'!$M$7:$M$506,'ไตรมาส 4'!AN394,'ไตรมาส 3'!$S$7:$S$506),SUMIF('ไตรมาส 3'!$Y$7:$Y$506,'ไตรมาส 4'!AN394,'ไตรมาส 3'!$AE$7:$AE$506),SUMIF($A$7:$A$506,AN394,$G$7:$G$506),SUMIF($M$7:$M$506,AN394,$S$7:$S$506),SUMIF($Y$7:$Y$506,AN394,$AE$7:$AE$506))</f>
        <v>0</v>
      </c>
      <c r="AS394" s="8">
        <f t="shared" si="12"/>
        <v>0</v>
      </c>
      <c r="AT394" s="8">
        <f t="shared" si="13"/>
        <v>0</v>
      </c>
      <c r="AU394" s="12"/>
      <c r="AV394" s="12"/>
      <c r="AW394" s="80"/>
      <c r="AX394" s="49"/>
      <c r="AY394" s="49"/>
    </row>
    <row r="395" spans="1:51" s="57" customFormat="1" ht="24.75" thickTop="1" thickBot="1" x14ac:dyDescent="0.25">
      <c r="A395" s="62"/>
      <c r="B395" s="64"/>
      <c r="C395" s="63"/>
      <c r="D395" s="34"/>
      <c r="E395" s="31"/>
      <c r="F395" s="31"/>
      <c r="G395" s="32"/>
      <c r="H395" s="33"/>
      <c r="I395" s="35"/>
      <c r="J395" s="33"/>
      <c r="K395" s="34"/>
      <c r="L395" s="70"/>
      <c r="M395" s="62"/>
      <c r="N395" s="64"/>
      <c r="O395" s="63"/>
      <c r="P395" s="34"/>
      <c r="Q395" s="31"/>
      <c r="R395" s="31"/>
      <c r="S395" s="32"/>
      <c r="T395" s="33"/>
      <c r="U395" s="35"/>
      <c r="V395" s="33"/>
      <c r="W395" s="34"/>
      <c r="X395" s="74"/>
      <c r="Y395" s="62"/>
      <c r="Z395" s="64"/>
      <c r="AA395" s="63"/>
      <c r="AB395" s="34"/>
      <c r="AC395" s="31"/>
      <c r="AD395" s="31"/>
      <c r="AE395" s="32"/>
      <c r="AF395" s="33"/>
      <c r="AG395" s="35"/>
      <c r="AH395" s="33"/>
      <c r="AI395" s="34"/>
      <c r="AJ395" s="74"/>
      <c r="AK395" s="60"/>
      <c r="AL395" s="61"/>
      <c r="AM395" s="58">
        <f>'จัดรูปแบบ 4'!B391</f>
        <v>0</v>
      </c>
      <c r="AN395" s="59">
        <f>'จัดรูปแบบ 4'!A391</f>
        <v>0</v>
      </c>
      <c r="AO395" s="8">
        <f>SUMIF('ไตรมาส 1'!$A$7:$A$506,AN395,'ไตรมาส 1'!$D$7:$D$506)</f>
        <v>0</v>
      </c>
      <c r="AP395" s="8">
        <f>SUMIF('ไตรมาส 1'!$A$7:$A$506,AN395,'ไตรมาส 1'!$E$7:$E$506)</f>
        <v>0</v>
      </c>
      <c r="AQ395" s="8">
        <f>SUM(SUMIF('ไตรมาส 1'!$A$7:$A$506,'ไตรมาส 4'!AN395,'ไตรมาส 1'!$F$7:$F$506),SUMIF('ไตรมาส 1'!$M$7:$M$506,'ไตรมาส 4'!AN395,'ไตรมาส 1'!$R$7:$R$506),SUMIF('ไตรมาส 1'!$Y$7:$Y$506,'ไตรมาส 4'!AN395,'ไตรมาส 1'!$AD$7:$AD$506),SUMIF('ไตรมาส 2'!$A$7:$A$506,'ไตรมาส 4'!AN395,'ไตรมาส 2'!$F$7:$F$506),SUMIF('ไตรมาส 2'!$M$7:$M$506,'ไตรมาส 4'!AN395,'ไตรมาส 2'!$R$7:$R$506),SUMIF('ไตรมาส 2'!$Y$7:$Y$506,'ไตรมาส 4'!AN395,'ไตรมาส 2'!$AD$7:$AD$506),SUMIF('ไตรมาส 3'!$A$7:$A$506,'ไตรมาส 4'!AN395,'ไตรมาส 3'!$F$7:$F$506),SUMIF('ไตรมาส 3'!$M$7:$M$506,'ไตรมาส 4'!AN395,'ไตรมาส 3'!$R$7:$R$506),SUMIF('ไตรมาส 3'!$Y$7:$Y$506,'ไตรมาส 4'!AN395,'ไตรมาส 3'!$AD$7:$AD$506),SUMIF($A$7:$A$506,AN395,$F$7:$F$506),SUMIF($M$7:$M$506,AN395,$R$7:$R$506),SUMIF($Y$7:$Y$506,AN395,$AD$7:$AD$506))</f>
        <v>0</v>
      </c>
      <c r="AR395" s="8">
        <f>SUM(SUMIF('ไตรมาส 1'!$A$7:$A$506,'ไตรมาส 4'!AN395,'ไตรมาส 1'!$G$7:$G$506),SUMIF('ไตรมาส 1'!$M$7:$M$506,'ไตรมาส 4'!AN395,'ไตรมาส 1'!$S$7:$S$506),SUMIF('ไตรมาส 1'!$Y$7:$Y$506,'ไตรมาส 4'!AN395,'ไตรมาส 1'!$AE$7:$AE$506),SUMIF('ไตรมาส 2'!$A$7:$A$506,'ไตรมาส 4'!AN395,'ไตรมาส 2'!$G$7:$G$506),SUMIF('ไตรมาส 2'!$M$7:$M$506,'ไตรมาส 4'!AN395,'ไตรมาส 2'!$S$7:$S$506),SUMIF('ไตรมาส 2'!$Y$7:$Y$506,'ไตรมาส 4'!AN395,'ไตรมาส 2'!$AE$7:$AE$506),SUMIF('ไตรมาส 3'!$A$7:$A$506,'ไตรมาส 4'!AN395,'ไตรมาส 3'!$G$7:$G$506),SUMIF('ไตรมาส 3'!$M$7:$M$506,'ไตรมาส 4'!AN395,'ไตรมาส 3'!$S$7:$S$506),SUMIF('ไตรมาส 3'!$Y$7:$Y$506,'ไตรมาส 4'!AN395,'ไตรมาส 3'!$AE$7:$AE$506),SUMIF($A$7:$A$506,AN395,$G$7:$G$506),SUMIF($M$7:$M$506,AN395,$S$7:$S$506),SUMIF($Y$7:$Y$506,AN395,$AE$7:$AE$506))</f>
        <v>0</v>
      </c>
      <c r="AS395" s="8">
        <f t="shared" si="12"/>
        <v>0</v>
      </c>
      <c r="AT395" s="8">
        <f t="shared" si="13"/>
        <v>0</v>
      </c>
      <c r="AU395" s="12"/>
      <c r="AV395" s="12"/>
      <c r="AW395" s="80"/>
      <c r="AX395" s="49"/>
      <c r="AY395" s="49"/>
    </row>
    <row r="396" spans="1:51" s="57" customFormat="1" ht="24.75" thickTop="1" thickBot="1" x14ac:dyDescent="0.25">
      <c r="A396" s="62"/>
      <c r="B396" s="64"/>
      <c r="C396" s="63"/>
      <c r="D396" s="34"/>
      <c r="E396" s="31"/>
      <c r="F396" s="31"/>
      <c r="G396" s="32"/>
      <c r="H396" s="33"/>
      <c r="I396" s="35"/>
      <c r="J396" s="33"/>
      <c r="K396" s="34"/>
      <c r="L396" s="70"/>
      <c r="M396" s="62"/>
      <c r="N396" s="64"/>
      <c r="O396" s="63"/>
      <c r="P396" s="34"/>
      <c r="Q396" s="31"/>
      <c r="R396" s="31"/>
      <c r="S396" s="32"/>
      <c r="T396" s="33"/>
      <c r="U396" s="35"/>
      <c r="V396" s="33"/>
      <c r="W396" s="34"/>
      <c r="X396" s="74"/>
      <c r="Y396" s="62"/>
      <c r="Z396" s="64"/>
      <c r="AA396" s="63"/>
      <c r="AB396" s="34"/>
      <c r="AC396" s="31"/>
      <c r="AD396" s="31"/>
      <c r="AE396" s="32"/>
      <c r="AF396" s="33"/>
      <c r="AG396" s="35"/>
      <c r="AH396" s="33"/>
      <c r="AI396" s="34"/>
      <c r="AJ396" s="74"/>
      <c r="AK396" s="60"/>
      <c r="AL396" s="61"/>
      <c r="AM396" s="58">
        <f>'จัดรูปแบบ 4'!B392</f>
        <v>0</v>
      </c>
      <c r="AN396" s="59">
        <f>'จัดรูปแบบ 4'!A392</f>
        <v>0</v>
      </c>
      <c r="AO396" s="8">
        <f>SUMIF('ไตรมาส 1'!$A$7:$A$506,AN396,'ไตรมาส 1'!$D$7:$D$506)</f>
        <v>0</v>
      </c>
      <c r="AP396" s="8">
        <f>SUMIF('ไตรมาส 1'!$A$7:$A$506,AN396,'ไตรมาส 1'!$E$7:$E$506)</f>
        <v>0</v>
      </c>
      <c r="AQ396" s="8">
        <f>SUM(SUMIF('ไตรมาส 1'!$A$7:$A$506,'ไตรมาส 4'!AN396,'ไตรมาส 1'!$F$7:$F$506),SUMIF('ไตรมาส 1'!$M$7:$M$506,'ไตรมาส 4'!AN396,'ไตรมาส 1'!$R$7:$R$506),SUMIF('ไตรมาส 1'!$Y$7:$Y$506,'ไตรมาส 4'!AN396,'ไตรมาส 1'!$AD$7:$AD$506),SUMIF('ไตรมาส 2'!$A$7:$A$506,'ไตรมาส 4'!AN396,'ไตรมาส 2'!$F$7:$F$506),SUMIF('ไตรมาส 2'!$M$7:$M$506,'ไตรมาส 4'!AN396,'ไตรมาส 2'!$R$7:$R$506),SUMIF('ไตรมาส 2'!$Y$7:$Y$506,'ไตรมาส 4'!AN396,'ไตรมาส 2'!$AD$7:$AD$506),SUMIF('ไตรมาส 3'!$A$7:$A$506,'ไตรมาส 4'!AN396,'ไตรมาส 3'!$F$7:$F$506),SUMIF('ไตรมาส 3'!$M$7:$M$506,'ไตรมาส 4'!AN396,'ไตรมาส 3'!$R$7:$R$506),SUMIF('ไตรมาส 3'!$Y$7:$Y$506,'ไตรมาส 4'!AN396,'ไตรมาส 3'!$AD$7:$AD$506),SUMIF($A$7:$A$506,AN396,$F$7:$F$506),SUMIF($M$7:$M$506,AN396,$R$7:$R$506),SUMIF($Y$7:$Y$506,AN396,$AD$7:$AD$506))</f>
        <v>0</v>
      </c>
      <c r="AR396" s="8">
        <f>SUM(SUMIF('ไตรมาส 1'!$A$7:$A$506,'ไตรมาส 4'!AN396,'ไตรมาส 1'!$G$7:$G$506),SUMIF('ไตรมาส 1'!$M$7:$M$506,'ไตรมาส 4'!AN396,'ไตรมาส 1'!$S$7:$S$506),SUMIF('ไตรมาส 1'!$Y$7:$Y$506,'ไตรมาส 4'!AN396,'ไตรมาส 1'!$AE$7:$AE$506),SUMIF('ไตรมาส 2'!$A$7:$A$506,'ไตรมาส 4'!AN396,'ไตรมาส 2'!$G$7:$G$506),SUMIF('ไตรมาส 2'!$M$7:$M$506,'ไตรมาส 4'!AN396,'ไตรมาส 2'!$S$7:$S$506),SUMIF('ไตรมาส 2'!$Y$7:$Y$506,'ไตรมาส 4'!AN396,'ไตรมาส 2'!$AE$7:$AE$506),SUMIF('ไตรมาส 3'!$A$7:$A$506,'ไตรมาส 4'!AN396,'ไตรมาส 3'!$G$7:$G$506),SUMIF('ไตรมาส 3'!$M$7:$M$506,'ไตรมาส 4'!AN396,'ไตรมาส 3'!$S$7:$S$506),SUMIF('ไตรมาส 3'!$Y$7:$Y$506,'ไตรมาส 4'!AN396,'ไตรมาส 3'!$AE$7:$AE$506),SUMIF($A$7:$A$506,AN396,$G$7:$G$506),SUMIF($M$7:$M$506,AN396,$S$7:$S$506),SUMIF($Y$7:$Y$506,AN396,$AE$7:$AE$506))</f>
        <v>0</v>
      </c>
      <c r="AS396" s="8">
        <f t="shared" si="12"/>
        <v>0</v>
      </c>
      <c r="AT396" s="8">
        <f t="shared" si="13"/>
        <v>0</v>
      </c>
      <c r="AU396" s="12"/>
      <c r="AV396" s="12"/>
      <c r="AW396" s="80"/>
      <c r="AX396" s="49"/>
      <c r="AY396" s="49"/>
    </row>
    <row r="397" spans="1:51" s="57" customFormat="1" ht="24.75" thickTop="1" thickBot="1" x14ac:dyDescent="0.25">
      <c r="A397" s="62"/>
      <c r="B397" s="64"/>
      <c r="C397" s="63"/>
      <c r="D397" s="34"/>
      <c r="E397" s="31"/>
      <c r="F397" s="31"/>
      <c r="G397" s="32"/>
      <c r="H397" s="33"/>
      <c r="I397" s="35"/>
      <c r="J397" s="33"/>
      <c r="K397" s="34"/>
      <c r="L397" s="70"/>
      <c r="M397" s="62"/>
      <c r="N397" s="64"/>
      <c r="O397" s="63"/>
      <c r="P397" s="34"/>
      <c r="Q397" s="31"/>
      <c r="R397" s="31"/>
      <c r="S397" s="32"/>
      <c r="T397" s="33"/>
      <c r="U397" s="35"/>
      <c r="V397" s="33"/>
      <c r="W397" s="34"/>
      <c r="X397" s="74"/>
      <c r="Y397" s="62"/>
      <c r="Z397" s="64"/>
      <c r="AA397" s="63"/>
      <c r="AB397" s="34"/>
      <c r="AC397" s="31"/>
      <c r="AD397" s="31"/>
      <c r="AE397" s="32"/>
      <c r="AF397" s="33"/>
      <c r="AG397" s="35"/>
      <c r="AH397" s="33"/>
      <c r="AI397" s="34"/>
      <c r="AJ397" s="74"/>
      <c r="AK397" s="60"/>
      <c r="AL397" s="61"/>
      <c r="AM397" s="58">
        <f>'จัดรูปแบบ 4'!B393</f>
        <v>0</v>
      </c>
      <c r="AN397" s="59">
        <f>'จัดรูปแบบ 4'!A393</f>
        <v>0</v>
      </c>
      <c r="AO397" s="8">
        <f>SUMIF('ไตรมาส 1'!$A$7:$A$506,AN397,'ไตรมาส 1'!$D$7:$D$506)</f>
        <v>0</v>
      </c>
      <c r="AP397" s="8">
        <f>SUMIF('ไตรมาส 1'!$A$7:$A$506,AN397,'ไตรมาส 1'!$E$7:$E$506)</f>
        <v>0</v>
      </c>
      <c r="AQ397" s="8">
        <f>SUM(SUMIF('ไตรมาส 1'!$A$7:$A$506,'ไตรมาส 4'!AN397,'ไตรมาส 1'!$F$7:$F$506),SUMIF('ไตรมาส 1'!$M$7:$M$506,'ไตรมาส 4'!AN397,'ไตรมาส 1'!$R$7:$R$506),SUMIF('ไตรมาส 1'!$Y$7:$Y$506,'ไตรมาส 4'!AN397,'ไตรมาส 1'!$AD$7:$AD$506),SUMIF('ไตรมาส 2'!$A$7:$A$506,'ไตรมาส 4'!AN397,'ไตรมาส 2'!$F$7:$F$506),SUMIF('ไตรมาส 2'!$M$7:$M$506,'ไตรมาส 4'!AN397,'ไตรมาส 2'!$R$7:$R$506),SUMIF('ไตรมาส 2'!$Y$7:$Y$506,'ไตรมาส 4'!AN397,'ไตรมาส 2'!$AD$7:$AD$506),SUMIF('ไตรมาส 3'!$A$7:$A$506,'ไตรมาส 4'!AN397,'ไตรมาส 3'!$F$7:$F$506),SUMIF('ไตรมาส 3'!$M$7:$M$506,'ไตรมาส 4'!AN397,'ไตรมาส 3'!$R$7:$R$506),SUMIF('ไตรมาส 3'!$Y$7:$Y$506,'ไตรมาส 4'!AN397,'ไตรมาส 3'!$AD$7:$AD$506),SUMIF($A$7:$A$506,AN397,$F$7:$F$506),SUMIF($M$7:$M$506,AN397,$R$7:$R$506),SUMIF($Y$7:$Y$506,AN397,$AD$7:$AD$506))</f>
        <v>0</v>
      </c>
      <c r="AR397" s="8">
        <f>SUM(SUMIF('ไตรมาส 1'!$A$7:$A$506,'ไตรมาส 4'!AN397,'ไตรมาส 1'!$G$7:$G$506),SUMIF('ไตรมาส 1'!$M$7:$M$506,'ไตรมาส 4'!AN397,'ไตรมาส 1'!$S$7:$S$506),SUMIF('ไตรมาส 1'!$Y$7:$Y$506,'ไตรมาส 4'!AN397,'ไตรมาส 1'!$AE$7:$AE$506),SUMIF('ไตรมาส 2'!$A$7:$A$506,'ไตรมาส 4'!AN397,'ไตรมาส 2'!$G$7:$G$506),SUMIF('ไตรมาส 2'!$M$7:$M$506,'ไตรมาส 4'!AN397,'ไตรมาส 2'!$S$7:$S$506),SUMIF('ไตรมาส 2'!$Y$7:$Y$506,'ไตรมาส 4'!AN397,'ไตรมาส 2'!$AE$7:$AE$506),SUMIF('ไตรมาส 3'!$A$7:$A$506,'ไตรมาส 4'!AN397,'ไตรมาส 3'!$G$7:$G$506),SUMIF('ไตรมาส 3'!$M$7:$M$506,'ไตรมาส 4'!AN397,'ไตรมาส 3'!$S$7:$S$506),SUMIF('ไตรมาส 3'!$Y$7:$Y$506,'ไตรมาส 4'!AN397,'ไตรมาส 3'!$AE$7:$AE$506),SUMIF($A$7:$A$506,AN397,$G$7:$G$506),SUMIF($M$7:$M$506,AN397,$S$7:$S$506),SUMIF($Y$7:$Y$506,AN397,$AE$7:$AE$506))</f>
        <v>0</v>
      </c>
      <c r="AS397" s="8">
        <f t="shared" si="12"/>
        <v>0</v>
      </c>
      <c r="AT397" s="8">
        <f t="shared" si="13"/>
        <v>0</v>
      </c>
      <c r="AU397" s="12"/>
      <c r="AV397" s="12"/>
      <c r="AW397" s="80"/>
      <c r="AX397" s="49"/>
      <c r="AY397" s="49"/>
    </row>
    <row r="398" spans="1:51" s="57" customFormat="1" ht="24.75" thickTop="1" thickBot="1" x14ac:dyDescent="0.25">
      <c r="A398" s="62"/>
      <c r="B398" s="64"/>
      <c r="C398" s="63"/>
      <c r="D398" s="34"/>
      <c r="E398" s="31"/>
      <c r="F398" s="31"/>
      <c r="G398" s="32"/>
      <c r="H398" s="33"/>
      <c r="I398" s="35"/>
      <c r="J398" s="33"/>
      <c r="K398" s="34"/>
      <c r="L398" s="70"/>
      <c r="M398" s="62"/>
      <c r="N398" s="64"/>
      <c r="O398" s="63"/>
      <c r="P398" s="34"/>
      <c r="Q398" s="31"/>
      <c r="R398" s="31"/>
      <c r="S398" s="32"/>
      <c r="T398" s="33"/>
      <c r="U398" s="35"/>
      <c r="V398" s="33"/>
      <c r="W398" s="34"/>
      <c r="X398" s="74"/>
      <c r="Y398" s="62"/>
      <c r="Z398" s="64"/>
      <c r="AA398" s="63"/>
      <c r="AB398" s="34"/>
      <c r="AC398" s="31"/>
      <c r="AD398" s="31"/>
      <c r="AE398" s="32"/>
      <c r="AF398" s="33"/>
      <c r="AG398" s="35"/>
      <c r="AH398" s="33"/>
      <c r="AI398" s="34"/>
      <c r="AJ398" s="74"/>
      <c r="AK398" s="60"/>
      <c r="AL398" s="61"/>
      <c r="AM398" s="58">
        <f>'จัดรูปแบบ 4'!B394</f>
        <v>0</v>
      </c>
      <c r="AN398" s="59">
        <f>'จัดรูปแบบ 4'!A394</f>
        <v>0</v>
      </c>
      <c r="AO398" s="8">
        <f>SUMIF('ไตรมาส 1'!$A$7:$A$506,AN398,'ไตรมาส 1'!$D$7:$D$506)</f>
        <v>0</v>
      </c>
      <c r="AP398" s="8">
        <f>SUMIF('ไตรมาส 1'!$A$7:$A$506,AN398,'ไตรมาส 1'!$E$7:$E$506)</f>
        <v>0</v>
      </c>
      <c r="AQ398" s="8">
        <f>SUM(SUMIF('ไตรมาส 1'!$A$7:$A$506,'ไตรมาส 4'!AN398,'ไตรมาส 1'!$F$7:$F$506),SUMIF('ไตรมาส 1'!$M$7:$M$506,'ไตรมาส 4'!AN398,'ไตรมาส 1'!$R$7:$R$506),SUMIF('ไตรมาส 1'!$Y$7:$Y$506,'ไตรมาส 4'!AN398,'ไตรมาส 1'!$AD$7:$AD$506),SUMIF('ไตรมาส 2'!$A$7:$A$506,'ไตรมาส 4'!AN398,'ไตรมาส 2'!$F$7:$F$506),SUMIF('ไตรมาส 2'!$M$7:$M$506,'ไตรมาส 4'!AN398,'ไตรมาส 2'!$R$7:$R$506),SUMIF('ไตรมาส 2'!$Y$7:$Y$506,'ไตรมาส 4'!AN398,'ไตรมาส 2'!$AD$7:$AD$506),SUMIF('ไตรมาส 3'!$A$7:$A$506,'ไตรมาส 4'!AN398,'ไตรมาส 3'!$F$7:$F$506),SUMIF('ไตรมาส 3'!$M$7:$M$506,'ไตรมาส 4'!AN398,'ไตรมาส 3'!$R$7:$R$506),SUMIF('ไตรมาส 3'!$Y$7:$Y$506,'ไตรมาส 4'!AN398,'ไตรมาส 3'!$AD$7:$AD$506),SUMIF($A$7:$A$506,AN398,$F$7:$F$506),SUMIF($M$7:$M$506,AN398,$R$7:$R$506),SUMIF($Y$7:$Y$506,AN398,$AD$7:$AD$506))</f>
        <v>0</v>
      </c>
      <c r="AR398" s="8">
        <f>SUM(SUMIF('ไตรมาส 1'!$A$7:$A$506,'ไตรมาส 4'!AN398,'ไตรมาส 1'!$G$7:$G$506),SUMIF('ไตรมาส 1'!$M$7:$M$506,'ไตรมาส 4'!AN398,'ไตรมาส 1'!$S$7:$S$506),SUMIF('ไตรมาส 1'!$Y$7:$Y$506,'ไตรมาส 4'!AN398,'ไตรมาส 1'!$AE$7:$AE$506),SUMIF('ไตรมาส 2'!$A$7:$A$506,'ไตรมาส 4'!AN398,'ไตรมาส 2'!$G$7:$G$506),SUMIF('ไตรมาส 2'!$M$7:$M$506,'ไตรมาส 4'!AN398,'ไตรมาส 2'!$S$7:$S$506),SUMIF('ไตรมาส 2'!$Y$7:$Y$506,'ไตรมาส 4'!AN398,'ไตรมาส 2'!$AE$7:$AE$506),SUMIF('ไตรมาส 3'!$A$7:$A$506,'ไตรมาส 4'!AN398,'ไตรมาส 3'!$G$7:$G$506),SUMIF('ไตรมาส 3'!$M$7:$M$506,'ไตรมาส 4'!AN398,'ไตรมาส 3'!$S$7:$S$506),SUMIF('ไตรมาส 3'!$Y$7:$Y$506,'ไตรมาส 4'!AN398,'ไตรมาส 3'!$AE$7:$AE$506),SUMIF($A$7:$A$506,AN398,$G$7:$G$506),SUMIF($M$7:$M$506,AN398,$S$7:$S$506),SUMIF($Y$7:$Y$506,AN398,$AE$7:$AE$506))</f>
        <v>0</v>
      </c>
      <c r="AS398" s="8">
        <f t="shared" si="12"/>
        <v>0</v>
      </c>
      <c r="AT398" s="8">
        <f t="shared" si="13"/>
        <v>0</v>
      </c>
      <c r="AU398" s="12"/>
      <c r="AV398" s="12"/>
      <c r="AW398" s="80"/>
      <c r="AX398" s="49"/>
      <c r="AY398" s="49"/>
    </row>
    <row r="399" spans="1:51" s="57" customFormat="1" ht="24.75" thickTop="1" thickBot="1" x14ac:dyDescent="0.25">
      <c r="A399" s="62"/>
      <c r="B399" s="64"/>
      <c r="C399" s="63"/>
      <c r="D399" s="34"/>
      <c r="E399" s="31"/>
      <c r="F399" s="31"/>
      <c r="G399" s="32"/>
      <c r="H399" s="33"/>
      <c r="I399" s="35"/>
      <c r="J399" s="33"/>
      <c r="K399" s="34"/>
      <c r="L399" s="70"/>
      <c r="M399" s="62"/>
      <c r="N399" s="64"/>
      <c r="O399" s="63"/>
      <c r="P399" s="34"/>
      <c r="Q399" s="31"/>
      <c r="R399" s="31"/>
      <c r="S399" s="32"/>
      <c r="T399" s="33"/>
      <c r="U399" s="35"/>
      <c r="V399" s="33"/>
      <c r="W399" s="34"/>
      <c r="X399" s="74"/>
      <c r="Y399" s="62"/>
      <c r="Z399" s="64"/>
      <c r="AA399" s="63"/>
      <c r="AB399" s="34"/>
      <c r="AC399" s="31"/>
      <c r="AD399" s="31"/>
      <c r="AE399" s="32"/>
      <c r="AF399" s="33"/>
      <c r="AG399" s="35"/>
      <c r="AH399" s="33"/>
      <c r="AI399" s="34"/>
      <c r="AJ399" s="74"/>
      <c r="AK399" s="60"/>
      <c r="AL399" s="61"/>
      <c r="AM399" s="58">
        <f>'จัดรูปแบบ 4'!B395</f>
        <v>0</v>
      </c>
      <c r="AN399" s="59">
        <f>'จัดรูปแบบ 4'!A395</f>
        <v>0</v>
      </c>
      <c r="AO399" s="8">
        <f>SUMIF('ไตรมาส 1'!$A$7:$A$506,AN399,'ไตรมาส 1'!$D$7:$D$506)</f>
        <v>0</v>
      </c>
      <c r="AP399" s="8">
        <f>SUMIF('ไตรมาส 1'!$A$7:$A$506,AN399,'ไตรมาส 1'!$E$7:$E$506)</f>
        <v>0</v>
      </c>
      <c r="AQ399" s="8">
        <f>SUM(SUMIF('ไตรมาส 1'!$A$7:$A$506,'ไตรมาส 4'!AN399,'ไตรมาส 1'!$F$7:$F$506),SUMIF('ไตรมาส 1'!$M$7:$M$506,'ไตรมาส 4'!AN399,'ไตรมาส 1'!$R$7:$R$506),SUMIF('ไตรมาส 1'!$Y$7:$Y$506,'ไตรมาส 4'!AN399,'ไตรมาส 1'!$AD$7:$AD$506),SUMIF('ไตรมาส 2'!$A$7:$A$506,'ไตรมาส 4'!AN399,'ไตรมาส 2'!$F$7:$F$506),SUMIF('ไตรมาส 2'!$M$7:$M$506,'ไตรมาส 4'!AN399,'ไตรมาส 2'!$R$7:$R$506),SUMIF('ไตรมาส 2'!$Y$7:$Y$506,'ไตรมาส 4'!AN399,'ไตรมาส 2'!$AD$7:$AD$506),SUMIF('ไตรมาส 3'!$A$7:$A$506,'ไตรมาส 4'!AN399,'ไตรมาส 3'!$F$7:$F$506),SUMIF('ไตรมาส 3'!$M$7:$M$506,'ไตรมาส 4'!AN399,'ไตรมาส 3'!$R$7:$R$506),SUMIF('ไตรมาส 3'!$Y$7:$Y$506,'ไตรมาส 4'!AN399,'ไตรมาส 3'!$AD$7:$AD$506),SUMIF($A$7:$A$506,AN399,$F$7:$F$506),SUMIF($M$7:$M$506,AN399,$R$7:$R$506),SUMIF($Y$7:$Y$506,AN399,$AD$7:$AD$506))</f>
        <v>0</v>
      </c>
      <c r="AR399" s="8">
        <f>SUM(SUMIF('ไตรมาส 1'!$A$7:$A$506,'ไตรมาส 4'!AN399,'ไตรมาส 1'!$G$7:$G$506),SUMIF('ไตรมาส 1'!$M$7:$M$506,'ไตรมาส 4'!AN399,'ไตรมาส 1'!$S$7:$S$506),SUMIF('ไตรมาส 1'!$Y$7:$Y$506,'ไตรมาส 4'!AN399,'ไตรมาส 1'!$AE$7:$AE$506),SUMIF('ไตรมาส 2'!$A$7:$A$506,'ไตรมาส 4'!AN399,'ไตรมาส 2'!$G$7:$G$506),SUMIF('ไตรมาส 2'!$M$7:$M$506,'ไตรมาส 4'!AN399,'ไตรมาส 2'!$S$7:$S$506),SUMIF('ไตรมาส 2'!$Y$7:$Y$506,'ไตรมาส 4'!AN399,'ไตรมาส 2'!$AE$7:$AE$506),SUMIF('ไตรมาส 3'!$A$7:$A$506,'ไตรมาส 4'!AN399,'ไตรมาส 3'!$G$7:$G$506),SUMIF('ไตรมาส 3'!$M$7:$M$506,'ไตรมาส 4'!AN399,'ไตรมาส 3'!$S$7:$S$506),SUMIF('ไตรมาส 3'!$Y$7:$Y$506,'ไตรมาส 4'!AN399,'ไตรมาส 3'!$AE$7:$AE$506),SUMIF($A$7:$A$506,AN399,$G$7:$G$506),SUMIF($M$7:$M$506,AN399,$S$7:$S$506),SUMIF($Y$7:$Y$506,AN399,$AE$7:$AE$506))</f>
        <v>0</v>
      </c>
      <c r="AS399" s="8">
        <f t="shared" si="12"/>
        <v>0</v>
      </c>
      <c r="AT399" s="8">
        <f t="shared" si="13"/>
        <v>0</v>
      </c>
      <c r="AU399" s="12"/>
      <c r="AV399" s="12"/>
      <c r="AW399" s="80"/>
      <c r="AX399" s="49"/>
      <c r="AY399" s="49"/>
    </row>
    <row r="400" spans="1:51" s="57" customFormat="1" ht="24.75" thickTop="1" thickBot="1" x14ac:dyDescent="0.25">
      <c r="A400" s="62"/>
      <c r="B400" s="64"/>
      <c r="C400" s="63"/>
      <c r="D400" s="34"/>
      <c r="E400" s="31"/>
      <c r="F400" s="31"/>
      <c r="G400" s="32"/>
      <c r="H400" s="33"/>
      <c r="I400" s="35"/>
      <c r="J400" s="33"/>
      <c r="K400" s="34"/>
      <c r="L400" s="70"/>
      <c r="M400" s="62"/>
      <c r="N400" s="64"/>
      <c r="O400" s="63"/>
      <c r="P400" s="34"/>
      <c r="Q400" s="31"/>
      <c r="R400" s="31"/>
      <c r="S400" s="32"/>
      <c r="T400" s="33"/>
      <c r="U400" s="35"/>
      <c r="V400" s="33"/>
      <c r="W400" s="34"/>
      <c r="X400" s="74"/>
      <c r="Y400" s="62"/>
      <c r="Z400" s="64"/>
      <c r="AA400" s="63"/>
      <c r="AB400" s="34"/>
      <c r="AC400" s="31"/>
      <c r="AD400" s="31"/>
      <c r="AE400" s="32"/>
      <c r="AF400" s="33"/>
      <c r="AG400" s="35"/>
      <c r="AH400" s="33"/>
      <c r="AI400" s="34"/>
      <c r="AJ400" s="74"/>
      <c r="AK400" s="60"/>
      <c r="AL400" s="61"/>
      <c r="AM400" s="58">
        <f>'จัดรูปแบบ 4'!B396</f>
        <v>0</v>
      </c>
      <c r="AN400" s="59">
        <f>'จัดรูปแบบ 4'!A396</f>
        <v>0</v>
      </c>
      <c r="AO400" s="8">
        <f>SUMIF('ไตรมาส 1'!$A$7:$A$506,AN400,'ไตรมาส 1'!$D$7:$D$506)</f>
        <v>0</v>
      </c>
      <c r="AP400" s="8">
        <f>SUMIF('ไตรมาส 1'!$A$7:$A$506,AN400,'ไตรมาส 1'!$E$7:$E$506)</f>
        <v>0</v>
      </c>
      <c r="AQ400" s="8">
        <f>SUM(SUMIF('ไตรมาส 1'!$A$7:$A$506,'ไตรมาส 4'!AN400,'ไตรมาส 1'!$F$7:$F$506),SUMIF('ไตรมาส 1'!$M$7:$M$506,'ไตรมาส 4'!AN400,'ไตรมาส 1'!$R$7:$R$506),SUMIF('ไตรมาส 1'!$Y$7:$Y$506,'ไตรมาส 4'!AN400,'ไตรมาส 1'!$AD$7:$AD$506),SUMIF('ไตรมาส 2'!$A$7:$A$506,'ไตรมาส 4'!AN400,'ไตรมาส 2'!$F$7:$F$506),SUMIF('ไตรมาส 2'!$M$7:$M$506,'ไตรมาส 4'!AN400,'ไตรมาส 2'!$R$7:$R$506),SUMIF('ไตรมาส 2'!$Y$7:$Y$506,'ไตรมาส 4'!AN400,'ไตรมาส 2'!$AD$7:$AD$506),SUMIF('ไตรมาส 3'!$A$7:$A$506,'ไตรมาส 4'!AN400,'ไตรมาส 3'!$F$7:$F$506),SUMIF('ไตรมาส 3'!$M$7:$M$506,'ไตรมาส 4'!AN400,'ไตรมาส 3'!$R$7:$R$506),SUMIF('ไตรมาส 3'!$Y$7:$Y$506,'ไตรมาส 4'!AN400,'ไตรมาส 3'!$AD$7:$AD$506),SUMIF($A$7:$A$506,AN400,$F$7:$F$506),SUMIF($M$7:$M$506,AN400,$R$7:$R$506),SUMIF($Y$7:$Y$506,AN400,$AD$7:$AD$506))</f>
        <v>0</v>
      </c>
      <c r="AR400" s="8">
        <f>SUM(SUMIF('ไตรมาส 1'!$A$7:$A$506,'ไตรมาส 4'!AN400,'ไตรมาส 1'!$G$7:$G$506),SUMIF('ไตรมาส 1'!$M$7:$M$506,'ไตรมาส 4'!AN400,'ไตรมาส 1'!$S$7:$S$506),SUMIF('ไตรมาส 1'!$Y$7:$Y$506,'ไตรมาส 4'!AN400,'ไตรมาส 1'!$AE$7:$AE$506),SUMIF('ไตรมาส 2'!$A$7:$A$506,'ไตรมาส 4'!AN400,'ไตรมาส 2'!$G$7:$G$506),SUMIF('ไตรมาส 2'!$M$7:$M$506,'ไตรมาส 4'!AN400,'ไตรมาส 2'!$S$7:$S$506),SUMIF('ไตรมาส 2'!$Y$7:$Y$506,'ไตรมาส 4'!AN400,'ไตรมาส 2'!$AE$7:$AE$506),SUMIF('ไตรมาส 3'!$A$7:$A$506,'ไตรมาส 4'!AN400,'ไตรมาส 3'!$G$7:$G$506),SUMIF('ไตรมาส 3'!$M$7:$M$506,'ไตรมาส 4'!AN400,'ไตรมาส 3'!$S$7:$S$506),SUMIF('ไตรมาส 3'!$Y$7:$Y$506,'ไตรมาส 4'!AN400,'ไตรมาส 3'!$AE$7:$AE$506),SUMIF($A$7:$A$506,AN400,$G$7:$G$506),SUMIF($M$7:$M$506,AN400,$S$7:$S$506),SUMIF($Y$7:$Y$506,AN400,$AE$7:$AE$506))</f>
        <v>0</v>
      </c>
      <c r="AS400" s="8">
        <f t="shared" si="12"/>
        <v>0</v>
      </c>
      <c r="AT400" s="8">
        <f t="shared" si="13"/>
        <v>0</v>
      </c>
      <c r="AU400" s="12"/>
      <c r="AV400" s="12"/>
      <c r="AW400" s="80"/>
      <c r="AX400" s="49"/>
      <c r="AY400" s="49"/>
    </row>
    <row r="401" spans="1:51" s="57" customFormat="1" ht="24.75" thickTop="1" thickBot="1" x14ac:dyDescent="0.25">
      <c r="A401" s="62"/>
      <c r="B401" s="64"/>
      <c r="C401" s="63"/>
      <c r="D401" s="34"/>
      <c r="E401" s="31"/>
      <c r="F401" s="31"/>
      <c r="G401" s="32"/>
      <c r="H401" s="33"/>
      <c r="I401" s="35"/>
      <c r="J401" s="33"/>
      <c r="K401" s="34"/>
      <c r="L401" s="70"/>
      <c r="M401" s="62"/>
      <c r="N401" s="64"/>
      <c r="O401" s="63"/>
      <c r="P401" s="34"/>
      <c r="Q401" s="31"/>
      <c r="R401" s="31"/>
      <c r="S401" s="32"/>
      <c r="T401" s="33"/>
      <c r="U401" s="35"/>
      <c r="V401" s="33"/>
      <c r="W401" s="34"/>
      <c r="X401" s="74"/>
      <c r="Y401" s="62"/>
      <c r="Z401" s="64"/>
      <c r="AA401" s="63"/>
      <c r="AB401" s="34"/>
      <c r="AC401" s="31"/>
      <c r="AD401" s="31"/>
      <c r="AE401" s="32"/>
      <c r="AF401" s="33"/>
      <c r="AG401" s="35"/>
      <c r="AH401" s="33"/>
      <c r="AI401" s="34"/>
      <c r="AJ401" s="74"/>
      <c r="AK401" s="60"/>
      <c r="AL401" s="61"/>
      <c r="AM401" s="58">
        <f>'จัดรูปแบบ 4'!B397</f>
        <v>0</v>
      </c>
      <c r="AN401" s="59">
        <f>'จัดรูปแบบ 4'!A397</f>
        <v>0</v>
      </c>
      <c r="AO401" s="8">
        <f>SUMIF('ไตรมาส 1'!$A$7:$A$506,AN401,'ไตรมาส 1'!$D$7:$D$506)</f>
        <v>0</v>
      </c>
      <c r="AP401" s="8">
        <f>SUMIF('ไตรมาส 1'!$A$7:$A$506,AN401,'ไตรมาส 1'!$E$7:$E$506)</f>
        <v>0</v>
      </c>
      <c r="AQ401" s="8">
        <f>SUM(SUMIF('ไตรมาส 1'!$A$7:$A$506,'ไตรมาส 4'!AN401,'ไตรมาส 1'!$F$7:$F$506),SUMIF('ไตรมาส 1'!$M$7:$M$506,'ไตรมาส 4'!AN401,'ไตรมาส 1'!$R$7:$R$506),SUMIF('ไตรมาส 1'!$Y$7:$Y$506,'ไตรมาส 4'!AN401,'ไตรมาส 1'!$AD$7:$AD$506),SUMIF('ไตรมาส 2'!$A$7:$A$506,'ไตรมาส 4'!AN401,'ไตรมาส 2'!$F$7:$F$506),SUMIF('ไตรมาส 2'!$M$7:$M$506,'ไตรมาส 4'!AN401,'ไตรมาส 2'!$R$7:$R$506),SUMIF('ไตรมาส 2'!$Y$7:$Y$506,'ไตรมาส 4'!AN401,'ไตรมาส 2'!$AD$7:$AD$506),SUMIF('ไตรมาส 3'!$A$7:$A$506,'ไตรมาส 4'!AN401,'ไตรมาส 3'!$F$7:$F$506),SUMIF('ไตรมาส 3'!$M$7:$M$506,'ไตรมาส 4'!AN401,'ไตรมาส 3'!$R$7:$R$506),SUMIF('ไตรมาส 3'!$Y$7:$Y$506,'ไตรมาส 4'!AN401,'ไตรมาส 3'!$AD$7:$AD$506),SUMIF($A$7:$A$506,AN401,$F$7:$F$506),SUMIF($M$7:$M$506,AN401,$R$7:$R$506),SUMIF($Y$7:$Y$506,AN401,$AD$7:$AD$506))</f>
        <v>0</v>
      </c>
      <c r="AR401" s="8">
        <f>SUM(SUMIF('ไตรมาส 1'!$A$7:$A$506,'ไตรมาส 4'!AN401,'ไตรมาส 1'!$G$7:$G$506),SUMIF('ไตรมาส 1'!$M$7:$M$506,'ไตรมาส 4'!AN401,'ไตรมาส 1'!$S$7:$S$506),SUMIF('ไตรมาส 1'!$Y$7:$Y$506,'ไตรมาส 4'!AN401,'ไตรมาส 1'!$AE$7:$AE$506),SUMIF('ไตรมาส 2'!$A$7:$A$506,'ไตรมาส 4'!AN401,'ไตรมาส 2'!$G$7:$G$506),SUMIF('ไตรมาส 2'!$M$7:$M$506,'ไตรมาส 4'!AN401,'ไตรมาส 2'!$S$7:$S$506),SUMIF('ไตรมาส 2'!$Y$7:$Y$506,'ไตรมาส 4'!AN401,'ไตรมาส 2'!$AE$7:$AE$506),SUMIF('ไตรมาส 3'!$A$7:$A$506,'ไตรมาส 4'!AN401,'ไตรมาส 3'!$G$7:$G$506),SUMIF('ไตรมาส 3'!$M$7:$M$506,'ไตรมาส 4'!AN401,'ไตรมาส 3'!$S$7:$S$506),SUMIF('ไตรมาส 3'!$Y$7:$Y$506,'ไตรมาส 4'!AN401,'ไตรมาส 3'!$AE$7:$AE$506),SUMIF($A$7:$A$506,AN401,$G$7:$G$506),SUMIF($M$7:$M$506,AN401,$S$7:$S$506),SUMIF($Y$7:$Y$506,AN401,$AE$7:$AE$506))</f>
        <v>0</v>
      </c>
      <c r="AS401" s="8">
        <f t="shared" si="12"/>
        <v>0</v>
      </c>
      <c r="AT401" s="8">
        <f t="shared" si="13"/>
        <v>0</v>
      </c>
      <c r="AU401" s="12"/>
      <c r="AV401" s="12"/>
      <c r="AW401" s="80"/>
      <c r="AX401" s="49"/>
      <c r="AY401" s="49"/>
    </row>
    <row r="402" spans="1:51" s="57" customFormat="1" ht="24.75" thickTop="1" thickBot="1" x14ac:dyDescent="0.25">
      <c r="A402" s="62"/>
      <c r="B402" s="64"/>
      <c r="C402" s="63"/>
      <c r="D402" s="34"/>
      <c r="E402" s="31"/>
      <c r="F402" s="31"/>
      <c r="G402" s="32"/>
      <c r="H402" s="33"/>
      <c r="I402" s="35"/>
      <c r="J402" s="33"/>
      <c r="K402" s="34"/>
      <c r="L402" s="70"/>
      <c r="M402" s="62"/>
      <c r="N402" s="64"/>
      <c r="O402" s="63"/>
      <c r="P402" s="34"/>
      <c r="Q402" s="31"/>
      <c r="R402" s="31"/>
      <c r="S402" s="32"/>
      <c r="T402" s="33"/>
      <c r="U402" s="35"/>
      <c r="V402" s="33"/>
      <c r="W402" s="34"/>
      <c r="X402" s="74"/>
      <c r="Y402" s="62"/>
      <c r="Z402" s="64"/>
      <c r="AA402" s="63"/>
      <c r="AB402" s="34"/>
      <c r="AC402" s="31"/>
      <c r="AD402" s="31"/>
      <c r="AE402" s="32"/>
      <c r="AF402" s="33"/>
      <c r="AG402" s="35"/>
      <c r="AH402" s="33"/>
      <c r="AI402" s="34"/>
      <c r="AJ402" s="74"/>
      <c r="AK402" s="60"/>
      <c r="AL402" s="61"/>
      <c r="AM402" s="58">
        <f>'จัดรูปแบบ 4'!B398</f>
        <v>0</v>
      </c>
      <c r="AN402" s="59">
        <f>'จัดรูปแบบ 4'!A398</f>
        <v>0</v>
      </c>
      <c r="AO402" s="8">
        <f>SUMIF('ไตรมาส 1'!$A$7:$A$506,AN402,'ไตรมาส 1'!$D$7:$D$506)</f>
        <v>0</v>
      </c>
      <c r="AP402" s="8">
        <f>SUMIF('ไตรมาส 1'!$A$7:$A$506,AN402,'ไตรมาส 1'!$E$7:$E$506)</f>
        <v>0</v>
      </c>
      <c r="AQ402" s="8">
        <f>SUM(SUMIF('ไตรมาส 1'!$A$7:$A$506,'ไตรมาส 4'!AN402,'ไตรมาส 1'!$F$7:$F$506),SUMIF('ไตรมาส 1'!$M$7:$M$506,'ไตรมาส 4'!AN402,'ไตรมาส 1'!$R$7:$R$506),SUMIF('ไตรมาส 1'!$Y$7:$Y$506,'ไตรมาส 4'!AN402,'ไตรมาส 1'!$AD$7:$AD$506),SUMIF('ไตรมาส 2'!$A$7:$A$506,'ไตรมาส 4'!AN402,'ไตรมาส 2'!$F$7:$F$506),SUMIF('ไตรมาส 2'!$M$7:$M$506,'ไตรมาส 4'!AN402,'ไตรมาส 2'!$R$7:$R$506),SUMIF('ไตรมาส 2'!$Y$7:$Y$506,'ไตรมาส 4'!AN402,'ไตรมาส 2'!$AD$7:$AD$506),SUMIF('ไตรมาส 3'!$A$7:$A$506,'ไตรมาส 4'!AN402,'ไตรมาส 3'!$F$7:$F$506),SUMIF('ไตรมาส 3'!$M$7:$M$506,'ไตรมาส 4'!AN402,'ไตรมาส 3'!$R$7:$R$506),SUMIF('ไตรมาส 3'!$Y$7:$Y$506,'ไตรมาส 4'!AN402,'ไตรมาส 3'!$AD$7:$AD$506),SUMIF($A$7:$A$506,AN402,$F$7:$F$506),SUMIF($M$7:$M$506,AN402,$R$7:$R$506),SUMIF($Y$7:$Y$506,AN402,$AD$7:$AD$506))</f>
        <v>0</v>
      </c>
      <c r="AR402" s="8">
        <f>SUM(SUMIF('ไตรมาส 1'!$A$7:$A$506,'ไตรมาส 4'!AN402,'ไตรมาส 1'!$G$7:$G$506),SUMIF('ไตรมาส 1'!$M$7:$M$506,'ไตรมาส 4'!AN402,'ไตรมาส 1'!$S$7:$S$506),SUMIF('ไตรมาส 1'!$Y$7:$Y$506,'ไตรมาส 4'!AN402,'ไตรมาส 1'!$AE$7:$AE$506),SUMIF('ไตรมาส 2'!$A$7:$A$506,'ไตรมาส 4'!AN402,'ไตรมาส 2'!$G$7:$G$506),SUMIF('ไตรมาส 2'!$M$7:$M$506,'ไตรมาส 4'!AN402,'ไตรมาส 2'!$S$7:$S$506),SUMIF('ไตรมาส 2'!$Y$7:$Y$506,'ไตรมาส 4'!AN402,'ไตรมาส 2'!$AE$7:$AE$506),SUMIF('ไตรมาส 3'!$A$7:$A$506,'ไตรมาส 4'!AN402,'ไตรมาส 3'!$G$7:$G$506),SUMIF('ไตรมาส 3'!$M$7:$M$506,'ไตรมาส 4'!AN402,'ไตรมาส 3'!$S$7:$S$506),SUMIF('ไตรมาส 3'!$Y$7:$Y$506,'ไตรมาส 4'!AN402,'ไตรมาส 3'!$AE$7:$AE$506),SUMIF($A$7:$A$506,AN402,$G$7:$G$506),SUMIF($M$7:$M$506,AN402,$S$7:$S$506),SUMIF($Y$7:$Y$506,AN402,$AE$7:$AE$506))</f>
        <v>0</v>
      </c>
      <c r="AS402" s="8">
        <f t="shared" si="12"/>
        <v>0</v>
      </c>
      <c r="AT402" s="8">
        <f t="shared" si="13"/>
        <v>0</v>
      </c>
      <c r="AU402" s="12"/>
      <c r="AV402" s="12"/>
      <c r="AW402" s="80"/>
      <c r="AX402" s="49"/>
      <c r="AY402" s="49"/>
    </row>
    <row r="403" spans="1:51" s="57" customFormat="1" ht="24.75" thickTop="1" thickBot="1" x14ac:dyDescent="0.25">
      <c r="A403" s="62"/>
      <c r="B403" s="64"/>
      <c r="C403" s="63"/>
      <c r="D403" s="34"/>
      <c r="E403" s="31"/>
      <c r="F403" s="31"/>
      <c r="G403" s="32"/>
      <c r="H403" s="33"/>
      <c r="I403" s="35"/>
      <c r="J403" s="33"/>
      <c r="K403" s="34"/>
      <c r="L403" s="70"/>
      <c r="M403" s="62"/>
      <c r="N403" s="64"/>
      <c r="O403" s="63"/>
      <c r="P403" s="34"/>
      <c r="Q403" s="31"/>
      <c r="R403" s="31"/>
      <c r="S403" s="32"/>
      <c r="T403" s="33"/>
      <c r="U403" s="35"/>
      <c r="V403" s="33"/>
      <c r="W403" s="34"/>
      <c r="X403" s="74"/>
      <c r="Y403" s="62"/>
      <c r="Z403" s="64"/>
      <c r="AA403" s="63"/>
      <c r="AB403" s="34"/>
      <c r="AC403" s="31"/>
      <c r="AD403" s="31"/>
      <c r="AE403" s="32"/>
      <c r="AF403" s="33"/>
      <c r="AG403" s="35"/>
      <c r="AH403" s="33"/>
      <c r="AI403" s="34"/>
      <c r="AJ403" s="74"/>
      <c r="AK403" s="60"/>
      <c r="AL403" s="61"/>
      <c r="AM403" s="58">
        <f>'จัดรูปแบบ 4'!B399</f>
        <v>0</v>
      </c>
      <c r="AN403" s="59">
        <f>'จัดรูปแบบ 4'!A399</f>
        <v>0</v>
      </c>
      <c r="AO403" s="8">
        <f>SUMIF('ไตรมาส 1'!$A$7:$A$506,AN403,'ไตรมาส 1'!$D$7:$D$506)</f>
        <v>0</v>
      </c>
      <c r="AP403" s="8">
        <f>SUMIF('ไตรมาส 1'!$A$7:$A$506,AN403,'ไตรมาส 1'!$E$7:$E$506)</f>
        <v>0</v>
      </c>
      <c r="AQ403" s="8">
        <f>SUM(SUMIF('ไตรมาส 1'!$A$7:$A$506,'ไตรมาส 4'!AN403,'ไตรมาส 1'!$F$7:$F$506),SUMIF('ไตรมาส 1'!$M$7:$M$506,'ไตรมาส 4'!AN403,'ไตรมาส 1'!$R$7:$R$506),SUMIF('ไตรมาส 1'!$Y$7:$Y$506,'ไตรมาส 4'!AN403,'ไตรมาส 1'!$AD$7:$AD$506),SUMIF('ไตรมาส 2'!$A$7:$A$506,'ไตรมาส 4'!AN403,'ไตรมาส 2'!$F$7:$F$506),SUMIF('ไตรมาส 2'!$M$7:$M$506,'ไตรมาส 4'!AN403,'ไตรมาส 2'!$R$7:$R$506),SUMIF('ไตรมาส 2'!$Y$7:$Y$506,'ไตรมาส 4'!AN403,'ไตรมาส 2'!$AD$7:$AD$506),SUMIF('ไตรมาส 3'!$A$7:$A$506,'ไตรมาส 4'!AN403,'ไตรมาส 3'!$F$7:$F$506),SUMIF('ไตรมาส 3'!$M$7:$M$506,'ไตรมาส 4'!AN403,'ไตรมาส 3'!$R$7:$R$506),SUMIF('ไตรมาส 3'!$Y$7:$Y$506,'ไตรมาส 4'!AN403,'ไตรมาส 3'!$AD$7:$AD$506),SUMIF($A$7:$A$506,AN403,$F$7:$F$506),SUMIF($M$7:$M$506,AN403,$R$7:$R$506),SUMIF($Y$7:$Y$506,AN403,$AD$7:$AD$506))</f>
        <v>0</v>
      </c>
      <c r="AR403" s="8">
        <f>SUM(SUMIF('ไตรมาส 1'!$A$7:$A$506,'ไตรมาส 4'!AN403,'ไตรมาส 1'!$G$7:$G$506),SUMIF('ไตรมาส 1'!$M$7:$M$506,'ไตรมาส 4'!AN403,'ไตรมาส 1'!$S$7:$S$506),SUMIF('ไตรมาส 1'!$Y$7:$Y$506,'ไตรมาส 4'!AN403,'ไตรมาส 1'!$AE$7:$AE$506),SUMIF('ไตรมาส 2'!$A$7:$A$506,'ไตรมาส 4'!AN403,'ไตรมาส 2'!$G$7:$G$506),SUMIF('ไตรมาส 2'!$M$7:$M$506,'ไตรมาส 4'!AN403,'ไตรมาส 2'!$S$7:$S$506),SUMIF('ไตรมาส 2'!$Y$7:$Y$506,'ไตรมาส 4'!AN403,'ไตรมาส 2'!$AE$7:$AE$506),SUMIF('ไตรมาส 3'!$A$7:$A$506,'ไตรมาส 4'!AN403,'ไตรมาส 3'!$G$7:$G$506),SUMIF('ไตรมาส 3'!$M$7:$M$506,'ไตรมาส 4'!AN403,'ไตรมาส 3'!$S$7:$S$506),SUMIF('ไตรมาส 3'!$Y$7:$Y$506,'ไตรมาส 4'!AN403,'ไตรมาส 3'!$AE$7:$AE$506),SUMIF($A$7:$A$506,AN403,$G$7:$G$506),SUMIF($M$7:$M$506,AN403,$S$7:$S$506),SUMIF($Y$7:$Y$506,AN403,$AE$7:$AE$506))</f>
        <v>0</v>
      </c>
      <c r="AS403" s="8">
        <f t="shared" si="12"/>
        <v>0</v>
      </c>
      <c r="AT403" s="8">
        <f t="shared" si="13"/>
        <v>0</v>
      </c>
      <c r="AU403" s="12"/>
      <c r="AV403" s="12"/>
      <c r="AW403" s="80"/>
      <c r="AX403" s="49"/>
      <c r="AY403" s="49"/>
    </row>
    <row r="404" spans="1:51" s="57" customFormat="1" ht="24.75" thickTop="1" thickBot="1" x14ac:dyDescent="0.25">
      <c r="A404" s="62"/>
      <c r="B404" s="64"/>
      <c r="C404" s="63"/>
      <c r="D404" s="34"/>
      <c r="E404" s="31"/>
      <c r="F404" s="31"/>
      <c r="G404" s="32"/>
      <c r="H404" s="33"/>
      <c r="I404" s="35"/>
      <c r="J404" s="33"/>
      <c r="K404" s="34"/>
      <c r="L404" s="70"/>
      <c r="M404" s="62"/>
      <c r="N404" s="64"/>
      <c r="O404" s="63"/>
      <c r="P404" s="34"/>
      <c r="Q404" s="31"/>
      <c r="R404" s="31"/>
      <c r="S404" s="32"/>
      <c r="T404" s="33"/>
      <c r="U404" s="35"/>
      <c r="V404" s="33"/>
      <c r="W404" s="34"/>
      <c r="X404" s="74"/>
      <c r="Y404" s="62"/>
      <c r="Z404" s="64"/>
      <c r="AA404" s="63"/>
      <c r="AB404" s="34"/>
      <c r="AC404" s="31"/>
      <c r="AD404" s="31"/>
      <c r="AE404" s="32"/>
      <c r="AF404" s="33"/>
      <c r="AG404" s="35"/>
      <c r="AH404" s="33"/>
      <c r="AI404" s="34"/>
      <c r="AJ404" s="74"/>
      <c r="AK404" s="60"/>
      <c r="AL404" s="61"/>
      <c r="AM404" s="58">
        <f>'จัดรูปแบบ 4'!B400</f>
        <v>0</v>
      </c>
      <c r="AN404" s="59">
        <f>'จัดรูปแบบ 4'!A400</f>
        <v>0</v>
      </c>
      <c r="AO404" s="8">
        <f>SUMIF('ไตรมาส 1'!$A$7:$A$506,AN404,'ไตรมาส 1'!$D$7:$D$506)</f>
        <v>0</v>
      </c>
      <c r="AP404" s="8">
        <f>SUMIF('ไตรมาส 1'!$A$7:$A$506,AN404,'ไตรมาส 1'!$E$7:$E$506)</f>
        <v>0</v>
      </c>
      <c r="AQ404" s="8">
        <f>SUM(SUMIF('ไตรมาส 1'!$A$7:$A$506,'ไตรมาส 4'!AN404,'ไตรมาส 1'!$F$7:$F$506),SUMIF('ไตรมาส 1'!$M$7:$M$506,'ไตรมาส 4'!AN404,'ไตรมาส 1'!$R$7:$R$506),SUMIF('ไตรมาส 1'!$Y$7:$Y$506,'ไตรมาส 4'!AN404,'ไตรมาส 1'!$AD$7:$AD$506),SUMIF('ไตรมาส 2'!$A$7:$A$506,'ไตรมาส 4'!AN404,'ไตรมาส 2'!$F$7:$F$506),SUMIF('ไตรมาส 2'!$M$7:$M$506,'ไตรมาส 4'!AN404,'ไตรมาส 2'!$R$7:$R$506),SUMIF('ไตรมาส 2'!$Y$7:$Y$506,'ไตรมาส 4'!AN404,'ไตรมาส 2'!$AD$7:$AD$506),SUMIF('ไตรมาส 3'!$A$7:$A$506,'ไตรมาส 4'!AN404,'ไตรมาส 3'!$F$7:$F$506),SUMIF('ไตรมาส 3'!$M$7:$M$506,'ไตรมาส 4'!AN404,'ไตรมาส 3'!$R$7:$R$506),SUMIF('ไตรมาส 3'!$Y$7:$Y$506,'ไตรมาส 4'!AN404,'ไตรมาส 3'!$AD$7:$AD$506),SUMIF($A$7:$A$506,AN404,$F$7:$F$506),SUMIF($M$7:$M$506,AN404,$R$7:$R$506),SUMIF($Y$7:$Y$506,AN404,$AD$7:$AD$506))</f>
        <v>0</v>
      </c>
      <c r="AR404" s="8">
        <f>SUM(SUMIF('ไตรมาส 1'!$A$7:$A$506,'ไตรมาส 4'!AN404,'ไตรมาส 1'!$G$7:$G$506),SUMIF('ไตรมาส 1'!$M$7:$M$506,'ไตรมาส 4'!AN404,'ไตรมาส 1'!$S$7:$S$506),SUMIF('ไตรมาส 1'!$Y$7:$Y$506,'ไตรมาส 4'!AN404,'ไตรมาส 1'!$AE$7:$AE$506),SUMIF('ไตรมาส 2'!$A$7:$A$506,'ไตรมาส 4'!AN404,'ไตรมาส 2'!$G$7:$G$506),SUMIF('ไตรมาส 2'!$M$7:$M$506,'ไตรมาส 4'!AN404,'ไตรมาส 2'!$S$7:$S$506),SUMIF('ไตรมาส 2'!$Y$7:$Y$506,'ไตรมาส 4'!AN404,'ไตรมาส 2'!$AE$7:$AE$506),SUMIF('ไตรมาส 3'!$A$7:$A$506,'ไตรมาส 4'!AN404,'ไตรมาส 3'!$G$7:$G$506),SUMIF('ไตรมาส 3'!$M$7:$M$506,'ไตรมาส 4'!AN404,'ไตรมาส 3'!$S$7:$S$506),SUMIF('ไตรมาส 3'!$Y$7:$Y$506,'ไตรมาส 4'!AN404,'ไตรมาส 3'!$AE$7:$AE$506),SUMIF($A$7:$A$506,AN404,$G$7:$G$506),SUMIF($M$7:$M$506,AN404,$S$7:$S$506),SUMIF($Y$7:$Y$506,AN404,$AE$7:$AE$506))</f>
        <v>0</v>
      </c>
      <c r="AS404" s="8">
        <f t="shared" si="12"/>
        <v>0</v>
      </c>
      <c r="AT404" s="8">
        <f t="shared" si="13"/>
        <v>0</v>
      </c>
      <c r="AU404" s="12"/>
      <c r="AV404" s="12"/>
      <c r="AW404" s="80"/>
      <c r="AX404" s="49"/>
      <c r="AY404" s="49"/>
    </row>
    <row r="405" spans="1:51" s="57" customFormat="1" ht="24.75" thickTop="1" thickBot="1" x14ac:dyDescent="0.25">
      <c r="A405" s="62"/>
      <c r="B405" s="64"/>
      <c r="C405" s="63"/>
      <c r="D405" s="34"/>
      <c r="E405" s="31"/>
      <c r="F405" s="31"/>
      <c r="G405" s="32"/>
      <c r="H405" s="33"/>
      <c r="I405" s="35"/>
      <c r="J405" s="33"/>
      <c r="K405" s="34"/>
      <c r="L405" s="70"/>
      <c r="M405" s="62"/>
      <c r="N405" s="64"/>
      <c r="O405" s="63"/>
      <c r="P405" s="34"/>
      <c r="Q405" s="31"/>
      <c r="R405" s="31"/>
      <c r="S405" s="32"/>
      <c r="T405" s="33"/>
      <c r="U405" s="35"/>
      <c r="V405" s="33"/>
      <c r="W405" s="34"/>
      <c r="X405" s="74"/>
      <c r="Y405" s="62"/>
      <c r="Z405" s="64"/>
      <c r="AA405" s="63"/>
      <c r="AB405" s="34"/>
      <c r="AC405" s="31"/>
      <c r="AD405" s="31"/>
      <c r="AE405" s="32"/>
      <c r="AF405" s="33"/>
      <c r="AG405" s="35"/>
      <c r="AH405" s="33"/>
      <c r="AI405" s="34"/>
      <c r="AJ405" s="74"/>
      <c r="AK405" s="60"/>
      <c r="AL405" s="61"/>
      <c r="AM405" s="58">
        <f>'จัดรูปแบบ 4'!B401</f>
        <v>0</v>
      </c>
      <c r="AN405" s="59">
        <f>'จัดรูปแบบ 4'!A401</f>
        <v>0</v>
      </c>
      <c r="AO405" s="8">
        <f>SUMIF('ไตรมาส 1'!$A$7:$A$506,AN405,'ไตรมาส 1'!$D$7:$D$506)</f>
        <v>0</v>
      </c>
      <c r="AP405" s="8">
        <f>SUMIF('ไตรมาส 1'!$A$7:$A$506,AN405,'ไตรมาส 1'!$E$7:$E$506)</f>
        <v>0</v>
      </c>
      <c r="AQ405" s="8">
        <f>SUM(SUMIF('ไตรมาส 1'!$A$7:$A$506,'ไตรมาส 4'!AN405,'ไตรมาส 1'!$F$7:$F$506),SUMIF('ไตรมาส 1'!$M$7:$M$506,'ไตรมาส 4'!AN405,'ไตรมาส 1'!$R$7:$R$506),SUMIF('ไตรมาส 1'!$Y$7:$Y$506,'ไตรมาส 4'!AN405,'ไตรมาส 1'!$AD$7:$AD$506),SUMIF('ไตรมาส 2'!$A$7:$A$506,'ไตรมาส 4'!AN405,'ไตรมาส 2'!$F$7:$F$506),SUMIF('ไตรมาส 2'!$M$7:$M$506,'ไตรมาส 4'!AN405,'ไตรมาส 2'!$R$7:$R$506),SUMIF('ไตรมาส 2'!$Y$7:$Y$506,'ไตรมาส 4'!AN405,'ไตรมาส 2'!$AD$7:$AD$506),SUMIF('ไตรมาส 3'!$A$7:$A$506,'ไตรมาส 4'!AN405,'ไตรมาส 3'!$F$7:$F$506),SUMIF('ไตรมาส 3'!$M$7:$M$506,'ไตรมาส 4'!AN405,'ไตรมาส 3'!$R$7:$R$506),SUMIF('ไตรมาส 3'!$Y$7:$Y$506,'ไตรมาส 4'!AN405,'ไตรมาส 3'!$AD$7:$AD$506),SUMIF($A$7:$A$506,AN405,$F$7:$F$506),SUMIF($M$7:$M$506,AN405,$R$7:$R$506),SUMIF($Y$7:$Y$506,AN405,$AD$7:$AD$506))</f>
        <v>0</v>
      </c>
      <c r="AR405" s="8">
        <f>SUM(SUMIF('ไตรมาส 1'!$A$7:$A$506,'ไตรมาส 4'!AN405,'ไตรมาส 1'!$G$7:$G$506),SUMIF('ไตรมาส 1'!$M$7:$M$506,'ไตรมาส 4'!AN405,'ไตรมาส 1'!$S$7:$S$506),SUMIF('ไตรมาส 1'!$Y$7:$Y$506,'ไตรมาส 4'!AN405,'ไตรมาส 1'!$AE$7:$AE$506),SUMIF('ไตรมาส 2'!$A$7:$A$506,'ไตรมาส 4'!AN405,'ไตรมาส 2'!$G$7:$G$506),SUMIF('ไตรมาส 2'!$M$7:$M$506,'ไตรมาส 4'!AN405,'ไตรมาส 2'!$S$7:$S$506),SUMIF('ไตรมาส 2'!$Y$7:$Y$506,'ไตรมาส 4'!AN405,'ไตรมาส 2'!$AE$7:$AE$506),SUMIF('ไตรมาส 3'!$A$7:$A$506,'ไตรมาส 4'!AN405,'ไตรมาส 3'!$G$7:$G$506),SUMIF('ไตรมาส 3'!$M$7:$M$506,'ไตรมาส 4'!AN405,'ไตรมาส 3'!$S$7:$S$506),SUMIF('ไตรมาส 3'!$Y$7:$Y$506,'ไตรมาส 4'!AN405,'ไตรมาส 3'!$AE$7:$AE$506),SUMIF($A$7:$A$506,AN405,$G$7:$G$506),SUMIF($M$7:$M$506,AN405,$S$7:$S$506),SUMIF($Y$7:$Y$506,AN405,$AE$7:$AE$506))</f>
        <v>0</v>
      </c>
      <c r="AS405" s="8">
        <f t="shared" si="12"/>
        <v>0</v>
      </c>
      <c r="AT405" s="8">
        <f t="shared" si="13"/>
        <v>0</v>
      </c>
      <c r="AU405" s="12"/>
      <c r="AV405" s="12"/>
      <c r="AW405" s="80"/>
      <c r="AX405" s="49"/>
      <c r="AY405" s="49"/>
    </row>
    <row r="406" spans="1:51" s="57" customFormat="1" ht="24.75" thickTop="1" thickBot="1" x14ac:dyDescent="0.25">
      <c r="A406" s="62"/>
      <c r="B406" s="64"/>
      <c r="C406" s="63"/>
      <c r="D406" s="34"/>
      <c r="E406" s="31"/>
      <c r="F406" s="31"/>
      <c r="G406" s="32"/>
      <c r="H406" s="33"/>
      <c r="I406" s="35"/>
      <c r="J406" s="33"/>
      <c r="K406" s="34"/>
      <c r="L406" s="70"/>
      <c r="M406" s="62"/>
      <c r="N406" s="64"/>
      <c r="O406" s="63"/>
      <c r="P406" s="34"/>
      <c r="Q406" s="31"/>
      <c r="R406" s="31"/>
      <c r="S406" s="32"/>
      <c r="T406" s="33"/>
      <c r="U406" s="35"/>
      <c r="V406" s="33"/>
      <c r="W406" s="34"/>
      <c r="X406" s="74"/>
      <c r="Y406" s="62"/>
      <c r="Z406" s="64"/>
      <c r="AA406" s="63"/>
      <c r="AB406" s="34"/>
      <c r="AC406" s="31"/>
      <c r="AD406" s="31"/>
      <c r="AE406" s="32"/>
      <c r="AF406" s="33"/>
      <c r="AG406" s="35"/>
      <c r="AH406" s="33"/>
      <c r="AI406" s="34"/>
      <c r="AJ406" s="74"/>
      <c r="AK406" s="60"/>
      <c r="AL406" s="61"/>
      <c r="AM406" s="58">
        <f>'จัดรูปแบบ 4'!B402</f>
        <v>0</v>
      </c>
      <c r="AN406" s="59">
        <f>'จัดรูปแบบ 4'!A402</f>
        <v>0</v>
      </c>
      <c r="AO406" s="8">
        <f>SUMIF('ไตรมาส 1'!$A$7:$A$506,AN406,'ไตรมาส 1'!$D$7:$D$506)</f>
        <v>0</v>
      </c>
      <c r="AP406" s="8">
        <f>SUMIF('ไตรมาส 1'!$A$7:$A$506,AN406,'ไตรมาส 1'!$E$7:$E$506)</f>
        <v>0</v>
      </c>
      <c r="AQ406" s="8">
        <f>SUM(SUMIF('ไตรมาส 1'!$A$7:$A$506,'ไตรมาส 4'!AN406,'ไตรมาส 1'!$F$7:$F$506),SUMIF('ไตรมาส 1'!$M$7:$M$506,'ไตรมาส 4'!AN406,'ไตรมาส 1'!$R$7:$R$506),SUMIF('ไตรมาส 1'!$Y$7:$Y$506,'ไตรมาส 4'!AN406,'ไตรมาส 1'!$AD$7:$AD$506),SUMIF('ไตรมาส 2'!$A$7:$A$506,'ไตรมาส 4'!AN406,'ไตรมาส 2'!$F$7:$F$506),SUMIF('ไตรมาส 2'!$M$7:$M$506,'ไตรมาส 4'!AN406,'ไตรมาส 2'!$R$7:$R$506),SUMIF('ไตรมาส 2'!$Y$7:$Y$506,'ไตรมาส 4'!AN406,'ไตรมาส 2'!$AD$7:$AD$506),SUMIF('ไตรมาส 3'!$A$7:$A$506,'ไตรมาส 4'!AN406,'ไตรมาส 3'!$F$7:$F$506),SUMIF('ไตรมาส 3'!$M$7:$M$506,'ไตรมาส 4'!AN406,'ไตรมาส 3'!$R$7:$R$506),SUMIF('ไตรมาส 3'!$Y$7:$Y$506,'ไตรมาส 4'!AN406,'ไตรมาส 3'!$AD$7:$AD$506),SUMIF($A$7:$A$506,AN406,$F$7:$F$506),SUMIF($M$7:$M$506,AN406,$R$7:$R$506),SUMIF($Y$7:$Y$506,AN406,$AD$7:$AD$506))</f>
        <v>0</v>
      </c>
      <c r="AR406" s="8">
        <f>SUM(SUMIF('ไตรมาส 1'!$A$7:$A$506,'ไตรมาส 4'!AN406,'ไตรมาส 1'!$G$7:$G$506),SUMIF('ไตรมาส 1'!$M$7:$M$506,'ไตรมาส 4'!AN406,'ไตรมาส 1'!$S$7:$S$506),SUMIF('ไตรมาส 1'!$Y$7:$Y$506,'ไตรมาส 4'!AN406,'ไตรมาส 1'!$AE$7:$AE$506),SUMIF('ไตรมาส 2'!$A$7:$A$506,'ไตรมาส 4'!AN406,'ไตรมาส 2'!$G$7:$G$506),SUMIF('ไตรมาส 2'!$M$7:$M$506,'ไตรมาส 4'!AN406,'ไตรมาส 2'!$S$7:$S$506),SUMIF('ไตรมาส 2'!$Y$7:$Y$506,'ไตรมาส 4'!AN406,'ไตรมาส 2'!$AE$7:$AE$506),SUMIF('ไตรมาส 3'!$A$7:$A$506,'ไตรมาส 4'!AN406,'ไตรมาส 3'!$G$7:$G$506),SUMIF('ไตรมาส 3'!$M$7:$M$506,'ไตรมาส 4'!AN406,'ไตรมาส 3'!$S$7:$S$506),SUMIF('ไตรมาส 3'!$Y$7:$Y$506,'ไตรมาส 4'!AN406,'ไตรมาส 3'!$AE$7:$AE$506),SUMIF($A$7:$A$506,AN406,$G$7:$G$506),SUMIF($M$7:$M$506,AN406,$S$7:$S$506),SUMIF($Y$7:$Y$506,AN406,$AE$7:$AE$506))</f>
        <v>0</v>
      </c>
      <c r="AS406" s="8">
        <f t="shared" si="12"/>
        <v>0</v>
      </c>
      <c r="AT406" s="8">
        <f t="shared" si="13"/>
        <v>0</v>
      </c>
      <c r="AU406" s="12"/>
      <c r="AV406" s="12"/>
      <c r="AW406" s="80"/>
      <c r="AX406" s="49"/>
      <c r="AY406" s="49"/>
    </row>
    <row r="407" spans="1:51" s="57" customFormat="1" ht="24.75" thickTop="1" thickBot="1" x14ac:dyDescent="0.25">
      <c r="A407" s="62"/>
      <c r="B407" s="64"/>
      <c r="C407" s="63"/>
      <c r="D407" s="34"/>
      <c r="E407" s="31"/>
      <c r="F407" s="31"/>
      <c r="G407" s="32"/>
      <c r="H407" s="33"/>
      <c r="I407" s="35"/>
      <c r="J407" s="33"/>
      <c r="K407" s="34"/>
      <c r="L407" s="70"/>
      <c r="M407" s="62"/>
      <c r="N407" s="64"/>
      <c r="O407" s="63"/>
      <c r="P407" s="34"/>
      <c r="Q407" s="31"/>
      <c r="R407" s="31"/>
      <c r="S407" s="32"/>
      <c r="T407" s="33"/>
      <c r="U407" s="35"/>
      <c r="V407" s="33"/>
      <c r="W407" s="34"/>
      <c r="X407" s="74"/>
      <c r="Y407" s="62"/>
      <c r="Z407" s="64"/>
      <c r="AA407" s="63"/>
      <c r="AB407" s="34"/>
      <c r="AC407" s="31"/>
      <c r="AD407" s="31"/>
      <c r="AE407" s="32"/>
      <c r="AF407" s="33"/>
      <c r="AG407" s="35"/>
      <c r="AH407" s="33"/>
      <c r="AI407" s="34"/>
      <c r="AJ407" s="74"/>
      <c r="AK407" s="60"/>
      <c r="AL407" s="61"/>
      <c r="AM407" s="58">
        <f>'จัดรูปแบบ 4'!B403</f>
        <v>0</v>
      </c>
      <c r="AN407" s="59">
        <f>'จัดรูปแบบ 4'!A403</f>
        <v>0</v>
      </c>
      <c r="AO407" s="8">
        <f>SUMIF('ไตรมาส 1'!$A$7:$A$506,AN407,'ไตรมาส 1'!$D$7:$D$506)</f>
        <v>0</v>
      </c>
      <c r="AP407" s="8">
        <f>SUMIF('ไตรมาส 1'!$A$7:$A$506,AN407,'ไตรมาส 1'!$E$7:$E$506)</f>
        <v>0</v>
      </c>
      <c r="AQ407" s="8">
        <f>SUM(SUMIF('ไตรมาส 1'!$A$7:$A$506,'ไตรมาส 4'!AN407,'ไตรมาส 1'!$F$7:$F$506),SUMIF('ไตรมาส 1'!$M$7:$M$506,'ไตรมาส 4'!AN407,'ไตรมาส 1'!$R$7:$R$506),SUMIF('ไตรมาส 1'!$Y$7:$Y$506,'ไตรมาส 4'!AN407,'ไตรมาส 1'!$AD$7:$AD$506),SUMIF('ไตรมาส 2'!$A$7:$A$506,'ไตรมาส 4'!AN407,'ไตรมาส 2'!$F$7:$F$506),SUMIF('ไตรมาส 2'!$M$7:$M$506,'ไตรมาส 4'!AN407,'ไตรมาส 2'!$R$7:$R$506),SUMIF('ไตรมาส 2'!$Y$7:$Y$506,'ไตรมาส 4'!AN407,'ไตรมาส 2'!$AD$7:$AD$506),SUMIF('ไตรมาส 3'!$A$7:$A$506,'ไตรมาส 4'!AN407,'ไตรมาส 3'!$F$7:$F$506),SUMIF('ไตรมาส 3'!$M$7:$M$506,'ไตรมาส 4'!AN407,'ไตรมาส 3'!$R$7:$R$506),SUMIF('ไตรมาส 3'!$Y$7:$Y$506,'ไตรมาส 4'!AN407,'ไตรมาส 3'!$AD$7:$AD$506),SUMIF($A$7:$A$506,AN407,$F$7:$F$506),SUMIF($M$7:$M$506,AN407,$R$7:$R$506),SUMIF($Y$7:$Y$506,AN407,$AD$7:$AD$506))</f>
        <v>0</v>
      </c>
      <c r="AR407" s="8">
        <f>SUM(SUMIF('ไตรมาส 1'!$A$7:$A$506,'ไตรมาส 4'!AN407,'ไตรมาส 1'!$G$7:$G$506),SUMIF('ไตรมาส 1'!$M$7:$M$506,'ไตรมาส 4'!AN407,'ไตรมาส 1'!$S$7:$S$506),SUMIF('ไตรมาส 1'!$Y$7:$Y$506,'ไตรมาส 4'!AN407,'ไตรมาส 1'!$AE$7:$AE$506),SUMIF('ไตรมาส 2'!$A$7:$A$506,'ไตรมาส 4'!AN407,'ไตรมาส 2'!$G$7:$G$506),SUMIF('ไตรมาส 2'!$M$7:$M$506,'ไตรมาส 4'!AN407,'ไตรมาส 2'!$S$7:$S$506),SUMIF('ไตรมาส 2'!$Y$7:$Y$506,'ไตรมาส 4'!AN407,'ไตรมาส 2'!$AE$7:$AE$506),SUMIF('ไตรมาส 3'!$A$7:$A$506,'ไตรมาส 4'!AN407,'ไตรมาส 3'!$G$7:$G$506),SUMIF('ไตรมาส 3'!$M$7:$M$506,'ไตรมาส 4'!AN407,'ไตรมาส 3'!$S$7:$S$506),SUMIF('ไตรมาส 3'!$Y$7:$Y$506,'ไตรมาส 4'!AN407,'ไตรมาส 3'!$AE$7:$AE$506),SUMIF($A$7:$A$506,AN407,$G$7:$G$506),SUMIF($M$7:$M$506,AN407,$S$7:$S$506),SUMIF($Y$7:$Y$506,AN407,$AE$7:$AE$506))</f>
        <v>0</v>
      </c>
      <c r="AS407" s="8">
        <f t="shared" si="12"/>
        <v>0</v>
      </c>
      <c r="AT407" s="8">
        <f t="shared" si="13"/>
        <v>0</v>
      </c>
      <c r="AU407" s="12"/>
      <c r="AV407" s="12"/>
      <c r="AW407" s="80"/>
      <c r="AX407" s="49"/>
      <c r="AY407" s="49"/>
    </row>
    <row r="408" spans="1:51" s="57" customFormat="1" ht="24.75" thickTop="1" thickBot="1" x14ac:dyDescent="0.25">
      <c r="A408" s="62"/>
      <c r="B408" s="64"/>
      <c r="C408" s="63"/>
      <c r="D408" s="34"/>
      <c r="E408" s="31"/>
      <c r="F408" s="31"/>
      <c r="G408" s="32"/>
      <c r="H408" s="33"/>
      <c r="I408" s="35"/>
      <c r="J408" s="33"/>
      <c r="K408" s="34"/>
      <c r="L408" s="70"/>
      <c r="M408" s="62"/>
      <c r="N408" s="64"/>
      <c r="O408" s="63"/>
      <c r="P408" s="34"/>
      <c r="Q408" s="31"/>
      <c r="R408" s="31"/>
      <c r="S408" s="32"/>
      <c r="T408" s="33"/>
      <c r="U408" s="35"/>
      <c r="V408" s="33"/>
      <c r="W408" s="34"/>
      <c r="X408" s="74"/>
      <c r="Y408" s="62"/>
      <c r="Z408" s="64"/>
      <c r="AA408" s="63"/>
      <c r="AB408" s="34"/>
      <c r="AC408" s="31"/>
      <c r="AD408" s="31"/>
      <c r="AE408" s="32"/>
      <c r="AF408" s="33"/>
      <c r="AG408" s="35"/>
      <c r="AH408" s="33"/>
      <c r="AI408" s="34"/>
      <c r="AJ408" s="74"/>
      <c r="AK408" s="60"/>
      <c r="AL408" s="61"/>
      <c r="AM408" s="58">
        <f>'จัดรูปแบบ 4'!B404</f>
        <v>0</v>
      </c>
      <c r="AN408" s="59">
        <f>'จัดรูปแบบ 4'!A404</f>
        <v>0</v>
      </c>
      <c r="AO408" s="8">
        <f>SUMIF('ไตรมาส 1'!$A$7:$A$506,AN408,'ไตรมาส 1'!$D$7:$D$506)</f>
        <v>0</v>
      </c>
      <c r="AP408" s="8">
        <f>SUMIF('ไตรมาส 1'!$A$7:$A$506,AN408,'ไตรมาส 1'!$E$7:$E$506)</f>
        <v>0</v>
      </c>
      <c r="AQ408" s="8">
        <f>SUM(SUMIF('ไตรมาส 1'!$A$7:$A$506,'ไตรมาส 4'!AN408,'ไตรมาส 1'!$F$7:$F$506),SUMIF('ไตรมาส 1'!$M$7:$M$506,'ไตรมาส 4'!AN408,'ไตรมาส 1'!$R$7:$R$506),SUMIF('ไตรมาส 1'!$Y$7:$Y$506,'ไตรมาส 4'!AN408,'ไตรมาส 1'!$AD$7:$AD$506),SUMIF('ไตรมาส 2'!$A$7:$A$506,'ไตรมาส 4'!AN408,'ไตรมาส 2'!$F$7:$F$506),SUMIF('ไตรมาส 2'!$M$7:$M$506,'ไตรมาส 4'!AN408,'ไตรมาส 2'!$R$7:$R$506),SUMIF('ไตรมาส 2'!$Y$7:$Y$506,'ไตรมาส 4'!AN408,'ไตรมาส 2'!$AD$7:$AD$506),SUMIF('ไตรมาส 3'!$A$7:$A$506,'ไตรมาส 4'!AN408,'ไตรมาส 3'!$F$7:$F$506),SUMIF('ไตรมาส 3'!$M$7:$M$506,'ไตรมาส 4'!AN408,'ไตรมาส 3'!$R$7:$R$506),SUMIF('ไตรมาส 3'!$Y$7:$Y$506,'ไตรมาส 4'!AN408,'ไตรมาส 3'!$AD$7:$AD$506),SUMIF($A$7:$A$506,AN408,$F$7:$F$506),SUMIF($M$7:$M$506,AN408,$R$7:$R$506),SUMIF($Y$7:$Y$506,AN408,$AD$7:$AD$506))</f>
        <v>0</v>
      </c>
      <c r="AR408" s="8">
        <f>SUM(SUMIF('ไตรมาส 1'!$A$7:$A$506,'ไตรมาส 4'!AN408,'ไตรมาส 1'!$G$7:$G$506),SUMIF('ไตรมาส 1'!$M$7:$M$506,'ไตรมาส 4'!AN408,'ไตรมาส 1'!$S$7:$S$506),SUMIF('ไตรมาส 1'!$Y$7:$Y$506,'ไตรมาส 4'!AN408,'ไตรมาส 1'!$AE$7:$AE$506),SUMIF('ไตรมาส 2'!$A$7:$A$506,'ไตรมาส 4'!AN408,'ไตรมาส 2'!$G$7:$G$506),SUMIF('ไตรมาส 2'!$M$7:$M$506,'ไตรมาส 4'!AN408,'ไตรมาส 2'!$S$7:$S$506),SUMIF('ไตรมาส 2'!$Y$7:$Y$506,'ไตรมาส 4'!AN408,'ไตรมาส 2'!$AE$7:$AE$506),SUMIF('ไตรมาส 3'!$A$7:$A$506,'ไตรมาส 4'!AN408,'ไตรมาส 3'!$G$7:$G$506),SUMIF('ไตรมาส 3'!$M$7:$M$506,'ไตรมาส 4'!AN408,'ไตรมาส 3'!$S$7:$S$506),SUMIF('ไตรมาส 3'!$Y$7:$Y$506,'ไตรมาส 4'!AN408,'ไตรมาส 3'!$AE$7:$AE$506),SUMIF($A$7:$A$506,AN408,$G$7:$G$506),SUMIF($M$7:$M$506,AN408,$S$7:$S$506),SUMIF($Y$7:$Y$506,AN408,$AE$7:$AE$506))</f>
        <v>0</v>
      </c>
      <c r="AS408" s="8">
        <f t="shared" si="12"/>
        <v>0</v>
      </c>
      <c r="AT408" s="8">
        <f t="shared" si="13"/>
        <v>0</v>
      </c>
      <c r="AU408" s="12"/>
      <c r="AV408" s="12"/>
      <c r="AW408" s="80"/>
      <c r="AX408" s="49"/>
      <c r="AY408" s="49"/>
    </row>
    <row r="409" spans="1:51" s="57" customFormat="1" ht="24.75" thickTop="1" thickBot="1" x14ac:dyDescent="0.25">
      <c r="A409" s="62"/>
      <c r="B409" s="64"/>
      <c r="C409" s="63"/>
      <c r="D409" s="34"/>
      <c r="E409" s="31"/>
      <c r="F409" s="31"/>
      <c r="G409" s="32"/>
      <c r="H409" s="33"/>
      <c r="I409" s="35"/>
      <c r="J409" s="33"/>
      <c r="K409" s="34"/>
      <c r="L409" s="70"/>
      <c r="M409" s="62"/>
      <c r="N409" s="64"/>
      <c r="O409" s="63"/>
      <c r="P409" s="34"/>
      <c r="Q409" s="31"/>
      <c r="R409" s="31"/>
      <c r="S409" s="32"/>
      <c r="T409" s="33"/>
      <c r="U409" s="35"/>
      <c r="V409" s="33"/>
      <c r="W409" s="34"/>
      <c r="X409" s="74"/>
      <c r="Y409" s="62"/>
      <c r="Z409" s="64"/>
      <c r="AA409" s="63"/>
      <c r="AB409" s="34"/>
      <c r="AC409" s="31"/>
      <c r="AD409" s="31"/>
      <c r="AE409" s="32"/>
      <c r="AF409" s="33"/>
      <c r="AG409" s="35"/>
      <c r="AH409" s="33"/>
      <c r="AI409" s="34"/>
      <c r="AJ409" s="74"/>
      <c r="AK409" s="60"/>
      <c r="AL409" s="61"/>
      <c r="AM409" s="58">
        <f>'จัดรูปแบบ 4'!B405</f>
        <v>0</v>
      </c>
      <c r="AN409" s="59">
        <f>'จัดรูปแบบ 4'!A405</f>
        <v>0</v>
      </c>
      <c r="AO409" s="8">
        <f>SUMIF('ไตรมาส 1'!$A$7:$A$506,AN409,'ไตรมาส 1'!$D$7:$D$506)</f>
        <v>0</v>
      </c>
      <c r="AP409" s="8">
        <f>SUMIF('ไตรมาส 1'!$A$7:$A$506,AN409,'ไตรมาส 1'!$E$7:$E$506)</f>
        <v>0</v>
      </c>
      <c r="AQ409" s="8">
        <f>SUM(SUMIF('ไตรมาส 1'!$A$7:$A$506,'ไตรมาส 4'!AN409,'ไตรมาส 1'!$F$7:$F$506),SUMIF('ไตรมาส 1'!$M$7:$M$506,'ไตรมาส 4'!AN409,'ไตรมาส 1'!$R$7:$R$506),SUMIF('ไตรมาส 1'!$Y$7:$Y$506,'ไตรมาส 4'!AN409,'ไตรมาส 1'!$AD$7:$AD$506),SUMIF('ไตรมาส 2'!$A$7:$A$506,'ไตรมาส 4'!AN409,'ไตรมาส 2'!$F$7:$F$506),SUMIF('ไตรมาส 2'!$M$7:$M$506,'ไตรมาส 4'!AN409,'ไตรมาส 2'!$R$7:$R$506),SUMIF('ไตรมาส 2'!$Y$7:$Y$506,'ไตรมาส 4'!AN409,'ไตรมาส 2'!$AD$7:$AD$506),SUMIF('ไตรมาส 3'!$A$7:$A$506,'ไตรมาส 4'!AN409,'ไตรมาส 3'!$F$7:$F$506),SUMIF('ไตรมาส 3'!$M$7:$M$506,'ไตรมาส 4'!AN409,'ไตรมาส 3'!$R$7:$R$506),SUMIF('ไตรมาส 3'!$Y$7:$Y$506,'ไตรมาส 4'!AN409,'ไตรมาส 3'!$AD$7:$AD$506),SUMIF($A$7:$A$506,AN409,$F$7:$F$506),SUMIF($M$7:$M$506,AN409,$R$7:$R$506),SUMIF($Y$7:$Y$506,AN409,$AD$7:$AD$506))</f>
        <v>0</v>
      </c>
      <c r="AR409" s="8">
        <f>SUM(SUMIF('ไตรมาส 1'!$A$7:$A$506,'ไตรมาส 4'!AN409,'ไตรมาส 1'!$G$7:$G$506),SUMIF('ไตรมาส 1'!$M$7:$M$506,'ไตรมาส 4'!AN409,'ไตรมาส 1'!$S$7:$S$506),SUMIF('ไตรมาส 1'!$Y$7:$Y$506,'ไตรมาส 4'!AN409,'ไตรมาส 1'!$AE$7:$AE$506),SUMIF('ไตรมาส 2'!$A$7:$A$506,'ไตรมาส 4'!AN409,'ไตรมาส 2'!$G$7:$G$506),SUMIF('ไตรมาส 2'!$M$7:$M$506,'ไตรมาส 4'!AN409,'ไตรมาส 2'!$S$7:$S$506),SUMIF('ไตรมาส 2'!$Y$7:$Y$506,'ไตรมาส 4'!AN409,'ไตรมาส 2'!$AE$7:$AE$506),SUMIF('ไตรมาส 3'!$A$7:$A$506,'ไตรมาส 4'!AN409,'ไตรมาส 3'!$G$7:$G$506),SUMIF('ไตรมาส 3'!$M$7:$M$506,'ไตรมาส 4'!AN409,'ไตรมาส 3'!$S$7:$S$506),SUMIF('ไตรมาส 3'!$Y$7:$Y$506,'ไตรมาส 4'!AN409,'ไตรมาส 3'!$AE$7:$AE$506),SUMIF($A$7:$A$506,AN409,$G$7:$G$506),SUMIF($M$7:$M$506,AN409,$S$7:$S$506),SUMIF($Y$7:$Y$506,AN409,$AE$7:$AE$506))</f>
        <v>0</v>
      </c>
      <c r="AS409" s="8">
        <f t="shared" si="12"/>
        <v>0</v>
      </c>
      <c r="AT409" s="8">
        <f t="shared" si="13"/>
        <v>0</v>
      </c>
      <c r="AU409" s="12"/>
      <c r="AV409" s="12"/>
      <c r="AW409" s="80"/>
      <c r="AX409" s="49"/>
      <c r="AY409" s="49"/>
    </row>
    <row r="410" spans="1:51" s="57" customFormat="1" ht="24.75" thickTop="1" thickBot="1" x14ac:dyDescent="0.25">
      <c r="A410" s="62"/>
      <c r="B410" s="64"/>
      <c r="C410" s="63"/>
      <c r="D410" s="34"/>
      <c r="E410" s="31"/>
      <c r="F410" s="31"/>
      <c r="G410" s="32"/>
      <c r="H410" s="33"/>
      <c r="I410" s="35"/>
      <c r="J410" s="33"/>
      <c r="K410" s="34"/>
      <c r="L410" s="70"/>
      <c r="M410" s="62"/>
      <c r="N410" s="64"/>
      <c r="O410" s="63"/>
      <c r="P410" s="34"/>
      <c r="Q410" s="31"/>
      <c r="R410" s="31"/>
      <c r="S410" s="32"/>
      <c r="T410" s="33"/>
      <c r="U410" s="35"/>
      <c r="V410" s="33"/>
      <c r="W410" s="34"/>
      <c r="X410" s="74"/>
      <c r="Y410" s="62"/>
      <c r="Z410" s="64"/>
      <c r="AA410" s="63"/>
      <c r="AB410" s="34"/>
      <c r="AC410" s="31"/>
      <c r="AD410" s="31"/>
      <c r="AE410" s="32"/>
      <c r="AF410" s="33"/>
      <c r="AG410" s="35"/>
      <c r="AH410" s="33"/>
      <c r="AI410" s="34"/>
      <c r="AJ410" s="74"/>
      <c r="AK410" s="60"/>
      <c r="AL410" s="61"/>
      <c r="AM410" s="58">
        <f>'จัดรูปแบบ 4'!B406</f>
        <v>0</v>
      </c>
      <c r="AN410" s="59">
        <f>'จัดรูปแบบ 4'!A406</f>
        <v>0</v>
      </c>
      <c r="AO410" s="8">
        <f>SUMIF('ไตรมาส 1'!$A$7:$A$506,AN410,'ไตรมาส 1'!$D$7:$D$506)</f>
        <v>0</v>
      </c>
      <c r="AP410" s="8">
        <f>SUMIF('ไตรมาส 1'!$A$7:$A$506,AN410,'ไตรมาส 1'!$E$7:$E$506)</f>
        <v>0</v>
      </c>
      <c r="AQ410" s="8">
        <f>SUM(SUMIF('ไตรมาส 1'!$A$7:$A$506,'ไตรมาส 4'!AN410,'ไตรมาส 1'!$F$7:$F$506),SUMIF('ไตรมาส 1'!$M$7:$M$506,'ไตรมาส 4'!AN410,'ไตรมาส 1'!$R$7:$R$506),SUMIF('ไตรมาส 1'!$Y$7:$Y$506,'ไตรมาส 4'!AN410,'ไตรมาส 1'!$AD$7:$AD$506),SUMIF('ไตรมาส 2'!$A$7:$A$506,'ไตรมาส 4'!AN410,'ไตรมาส 2'!$F$7:$F$506),SUMIF('ไตรมาส 2'!$M$7:$M$506,'ไตรมาส 4'!AN410,'ไตรมาส 2'!$R$7:$R$506),SUMIF('ไตรมาส 2'!$Y$7:$Y$506,'ไตรมาส 4'!AN410,'ไตรมาส 2'!$AD$7:$AD$506),SUMIF('ไตรมาส 3'!$A$7:$A$506,'ไตรมาส 4'!AN410,'ไตรมาส 3'!$F$7:$F$506),SUMIF('ไตรมาส 3'!$M$7:$M$506,'ไตรมาส 4'!AN410,'ไตรมาส 3'!$R$7:$R$506),SUMIF('ไตรมาส 3'!$Y$7:$Y$506,'ไตรมาส 4'!AN410,'ไตรมาส 3'!$AD$7:$AD$506),SUMIF($A$7:$A$506,AN410,$F$7:$F$506),SUMIF($M$7:$M$506,AN410,$R$7:$R$506),SUMIF($Y$7:$Y$506,AN410,$AD$7:$AD$506))</f>
        <v>0</v>
      </c>
      <c r="AR410" s="8">
        <f>SUM(SUMIF('ไตรมาส 1'!$A$7:$A$506,'ไตรมาส 4'!AN410,'ไตรมาส 1'!$G$7:$G$506),SUMIF('ไตรมาส 1'!$M$7:$M$506,'ไตรมาส 4'!AN410,'ไตรมาส 1'!$S$7:$S$506),SUMIF('ไตรมาส 1'!$Y$7:$Y$506,'ไตรมาส 4'!AN410,'ไตรมาส 1'!$AE$7:$AE$506),SUMIF('ไตรมาส 2'!$A$7:$A$506,'ไตรมาส 4'!AN410,'ไตรมาส 2'!$G$7:$G$506),SUMIF('ไตรมาส 2'!$M$7:$M$506,'ไตรมาส 4'!AN410,'ไตรมาส 2'!$S$7:$S$506),SUMIF('ไตรมาส 2'!$Y$7:$Y$506,'ไตรมาส 4'!AN410,'ไตรมาส 2'!$AE$7:$AE$506),SUMIF('ไตรมาส 3'!$A$7:$A$506,'ไตรมาส 4'!AN410,'ไตรมาส 3'!$G$7:$G$506),SUMIF('ไตรมาส 3'!$M$7:$M$506,'ไตรมาส 4'!AN410,'ไตรมาส 3'!$S$7:$S$506),SUMIF('ไตรมาส 3'!$Y$7:$Y$506,'ไตรมาส 4'!AN410,'ไตรมาส 3'!$AE$7:$AE$506),SUMIF($A$7:$A$506,AN410,$G$7:$G$506),SUMIF($M$7:$M$506,AN410,$S$7:$S$506),SUMIF($Y$7:$Y$506,AN410,$AE$7:$AE$506))</f>
        <v>0</v>
      </c>
      <c r="AS410" s="8">
        <f t="shared" si="12"/>
        <v>0</v>
      </c>
      <c r="AT410" s="8">
        <f t="shared" si="13"/>
        <v>0</v>
      </c>
      <c r="AU410" s="12"/>
      <c r="AV410" s="12"/>
      <c r="AW410" s="80"/>
      <c r="AX410" s="49"/>
      <c r="AY410" s="49"/>
    </row>
    <row r="411" spans="1:51" s="57" customFormat="1" ht="24.75" thickTop="1" thickBot="1" x14ac:dyDescent="0.25">
      <c r="A411" s="62"/>
      <c r="B411" s="64"/>
      <c r="C411" s="63"/>
      <c r="D411" s="34"/>
      <c r="E411" s="31"/>
      <c r="F411" s="31"/>
      <c r="G411" s="32"/>
      <c r="H411" s="33"/>
      <c r="I411" s="35"/>
      <c r="J411" s="33"/>
      <c r="K411" s="34"/>
      <c r="L411" s="70"/>
      <c r="M411" s="62"/>
      <c r="N411" s="64"/>
      <c r="O411" s="63"/>
      <c r="P411" s="34"/>
      <c r="Q411" s="31"/>
      <c r="R411" s="31"/>
      <c r="S411" s="32"/>
      <c r="T411" s="33"/>
      <c r="U411" s="35"/>
      <c r="V411" s="33"/>
      <c r="W411" s="34"/>
      <c r="X411" s="74"/>
      <c r="Y411" s="62"/>
      <c r="Z411" s="64"/>
      <c r="AA411" s="63"/>
      <c r="AB411" s="34"/>
      <c r="AC411" s="31"/>
      <c r="AD411" s="31"/>
      <c r="AE411" s="32"/>
      <c r="AF411" s="33"/>
      <c r="AG411" s="35"/>
      <c r="AH411" s="33"/>
      <c r="AI411" s="34"/>
      <c r="AJ411" s="74"/>
      <c r="AK411" s="60"/>
      <c r="AL411" s="61"/>
      <c r="AM411" s="58">
        <f>'จัดรูปแบบ 4'!B407</f>
        <v>0</v>
      </c>
      <c r="AN411" s="59">
        <f>'จัดรูปแบบ 4'!A407</f>
        <v>0</v>
      </c>
      <c r="AO411" s="8">
        <f>SUMIF('ไตรมาส 1'!$A$7:$A$506,AN411,'ไตรมาส 1'!$D$7:$D$506)</f>
        <v>0</v>
      </c>
      <c r="AP411" s="8">
        <f>SUMIF('ไตรมาส 1'!$A$7:$A$506,AN411,'ไตรมาส 1'!$E$7:$E$506)</f>
        <v>0</v>
      </c>
      <c r="AQ411" s="8">
        <f>SUM(SUMIF('ไตรมาส 1'!$A$7:$A$506,'ไตรมาส 4'!AN411,'ไตรมาส 1'!$F$7:$F$506),SUMIF('ไตรมาส 1'!$M$7:$M$506,'ไตรมาส 4'!AN411,'ไตรมาส 1'!$R$7:$R$506),SUMIF('ไตรมาส 1'!$Y$7:$Y$506,'ไตรมาส 4'!AN411,'ไตรมาส 1'!$AD$7:$AD$506),SUMIF('ไตรมาส 2'!$A$7:$A$506,'ไตรมาส 4'!AN411,'ไตรมาส 2'!$F$7:$F$506),SUMIF('ไตรมาส 2'!$M$7:$M$506,'ไตรมาส 4'!AN411,'ไตรมาส 2'!$R$7:$R$506),SUMIF('ไตรมาส 2'!$Y$7:$Y$506,'ไตรมาส 4'!AN411,'ไตรมาส 2'!$AD$7:$AD$506),SUMIF('ไตรมาส 3'!$A$7:$A$506,'ไตรมาส 4'!AN411,'ไตรมาส 3'!$F$7:$F$506),SUMIF('ไตรมาส 3'!$M$7:$M$506,'ไตรมาส 4'!AN411,'ไตรมาส 3'!$R$7:$R$506),SUMIF('ไตรมาส 3'!$Y$7:$Y$506,'ไตรมาส 4'!AN411,'ไตรมาส 3'!$AD$7:$AD$506),SUMIF($A$7:$A$506,AN411,$F$7:$F$506),SUMIF($M$7:$M$506,AN411,$R$7:$R$506),SUMIF($Y$7:$Y$506,AN411,$AD$7:$AD$506))</f>
        <v>0</v>
      </c>
      <c r="AR411" s="8">
        <f>SUM(SUMIF('ไตรมาส 1'!$A$7:$A$506,'ไตรมาส 4'!AN411,'ไตรมาส 1'!$G$7:$G$506),SUMIF('ไตรมาส 1'!$M$7:$M$506,'ไตรมาส 4'!AN411,'ไตรมาส 1'!$S$7:$S$506),SUMIF('ไตรมาส 1'!$Y$7:$Y$506,'ไตรมาส 4'!AN411,'ไตรมาส 1'!$AE$7:$AE$506),SUMIF('ไตรมาส 2'!$A$7:$A$506,'ไตรมาส 4'!AN411,'ไตรมาส 2'!$G$7:$G$506),SUMIF('ไตรมาส 2'!$M$7:$M$506,'ไตรมาส 4'!AN411,'ไตรมาส 2'!$S$7:$S$506),SUMIF('ไตรมาส 2'!$Y$7:$Y$506,'ไตรมาส 4'!AN411,'ไตรมาส 2'!$AE$7:$AE$506),SUMIF('ไตรมาส 3'!$A$7:$A$506,'ไตรมาส 4'!AN411,'ไตรมาส 3'!$G$7:$G$506),SUMIF('ไตรมาส 3'!$M$7:$M$506,'ไตรมาส 4'!AN411,'ไตรมาส 3'!$S$7:$S$506),SUMIF('ไตรมาส 3'!$Y$7:$Y$506,'ไตรมาส 4'!AN411,'ไตรมาส 3'!$AE$7:$AE$506),SUMIF($A$7:$A$506,AN411,$G$7:$G$506),SUMIF($M$7:$M$506,AN411,$S$7:$S$506),SUMIF($Y$7:$Y$506,AN411,$AE$7:$AE$506))</f>
        <v>0</v>
      </c>
      <c r="AS411" s="8">
        <f t="shared" si="12"/>
        <v>0</v>
      </c>
      <c r="AT411" s="8">
        <f t="shared" si="13"/>
        <v>0</v>
      </c>
      <c r="AU411" s="12"/>
      <c r="AV411" s="12"/>
      <c r="AW411" s="80"/>
      <c r="AX411" s="49"/>
      <c r="AY411" s="49"/>
    </row>
    <row r="412" spans="1:51" s="57" customFormat="1" ht="24.75" thickTop="1" thickBot="1" x14ac:dyDescent="0.25">
      <c r="A412" s="62"/>
      <c r="B412" s="64"/>
      <c r="C412" s="63"/>
      <c r="D412" s="34"/>
      <c r="E412" s="31"/>
      <c r="F412" s="31"/>
      <c r="G412" s="32"/>
      <c r="H412" s="33"/>
      <c r="I412" s="35"/>
      <c r="J412" s="33"/>
      <c r="K412" s="34"/>
      <c r="L412" s="70"/>
      <c r="M412" s="62"/>
      <c r="N412" s="64"/>
      <c r="O412" s="63"/>
      <c r="P412" s="34"/>
      <c r="Q412" s="31"/>
      <c r="R412" s="31"/>
      <c r="S412" s="32"/>
      <c r="T412" s="33"/>
      <c r="U412" s="35"/>
      <c r="V412" s="33"/>
      <c r="W412" s="34"/>
      <c r="X412" s="74"/>
      <c r="Y412" s="62"/>
      <c r="Z412" s="64"/>
      <c r="AA412" s="63"/>
      <c r="AB412" s="34"/>
      <c r="AC412" s="31"/>
      <c r="AD412" s="31"/>
      <c r="AE412" s="32"/>
      <c r="AF412" s="33"/>
      <c r="AG412" s="35"/>
      <c r="AH412" s="33"/>
      <c r="AI412" s="34"/>
      <c r="AJ412" s="74"/>
      <c r="AK412" s="60"/>
      <c r="AL412" s="61"/>
      <c r="AM412" s="58">
        <f>'จัดรูปแบบ 4'!B408</f>
        <v>0</v>
      </c>
      <c r="AN412" s="59">
        <f>'จัดรูปแบบ 4'!A408</f>
        <v>0</v>
      </c>
      <c r="AO412" s="8">
        <f>SUMIF('ไตรมาส 1'!$A$7:$A$506,AN412,'ไตรมาส 1'!$D$7:$D$506)</f>
        <v>0</v>
      </c>
      <c r="AP412" s="8">
        <f>SUMIF('ไตรมาส 1'!$A$7:$A$506,AN412,'ไตรมาส 1'!$E$7:$E$506)</f>
        <v>0</v>
      </c>
      <c r="AQ412" s="8">
        <f>SUM(SUMIF('ไตรมาส 1'!$A$7:$A$506,'ไตรมาส 4'!AN412,'ไตรมาส 1'!$F$7:$F$506),SUMIF('ไตรมาส 1'!$M$7:$M$506,'ไตรมาส 4'!AN412,'ไตรมาส 1'!$R$7:$R$506),SUMIF('ไตรมาส 1'!$Y$7:$Y$506,'ไตรมาส 4'!AN412,'ไตรมาส 1'!$AD$7:$AD$506),SUMIF('ไตรมาส 2'!$A$7:$A$506,'ไตรมาส 4'!AN412,'ไตรมาส 2'!$F$7:$F$506),SUMIF('ไตรมาส 2'!$M$7:$M$506,'ไตรมาส 4'!AN412,'ไตรมาส 2'!$R$7:$R$506),SUMIF('ไตรมาส 2'!$Y$7:$Y$506,'ไตรมาส 4'!AN412,'ไตรมาส 2'!$AD$7:$AD$506),SUMIF('ไตรมาส 3'!$A$7:$A$506,'ไตรมาส 4'!AN412,'ไตรมาส 3'!$F$7:$F$506),SUMIF('ไตรมาส 3'!$M$7:$M$506,'ไตรมาส 4'!AN412,'ไตรมาส 3'!$R$7:$R$506),SUMIF('ไตรมาส 3'!$Y$7:$Y$506,'ไตรมาส 4'!AN412,'ไตรมาส 3'!$AD$7:$AD$506),SUMIF($A$7:$A$506,AN412,$F$7:$F$506),SUMIF($M$7:$M$506,AN412,$R$7:$R$506),SUMIF($Y$7:$Y$506,AN412,$AD$7:$AD$506))</f>
        <v>0</v>
      </c>
      <c r="AR412" s="8">
        <f>SUM(SUMIF('ไตรมาส 1'!$A$7:$A$506,'ไตรมาส 4'!AN412,'ไตรมาส 1'!$G$7:$G$506),SUMIF('ไตรมาส 1'!$M$7:$M$506,'ไตรมาส 4'!AN412,'ไตรมาส 1'!$S$7:$S$506),SUMIF('ไตรมาส 1'!$Y$7:$Y$506,'ไตรมาส 4'!AN412,'ไตรมาส 1'!$AE$7:$AE$506),SUMIF('ไตรมาส 2'!$A$7:$A$506,'ไตรมาส 4'!AN412,'ไตรมาส 2'!$G$7:$G$506),SUMIF('ไตรมาส 2'!$M$7:$M$506,'ไตรมาส 4'!AN412,'ไตรมาส 2'!$S$7:$S$506),SUMIF('ไตรมาส 2'!$Y$7:$Y$506,'ไตรมาส 4'!AN412,'ไตรมาส 2'!$AE$7:$AE$506),SUMIF('ไตรมาส 3'!$A$7:$A$506,'ไตรมาส 4'!AN412,'ไตรมาส 3'!$G$7:$G$506),SUMIF('ไตรมาส 3'!$M$7:$M$506,'ไตรมาส 4'!AN412,'ไตรมาส 3'!$S$7:$S$506),SUMIF('ไตรมาส 3'!$Y$7:$Y$506,'ไตรมาส 4'!AN412,'ไตรมาส 3'!$AE$7:$AE$506),SUMIF($A$7:$A$506,AN412,$G$7:$G$506),SUMIF($M$7:$M$506,AN412,$S$7:$S$506),SUMIF($Y$7:$Y$506,AN412,$AE$7:$AE$506))</f>
        <v>0</v>
      </c>
      <c r="AS412" s="8">
        <f t="shared" si="12"/>
        <v>0</v>
      </c>
      <c r="AT412" s="8">
        <f t="shared" si="13"/>
        <v>0</v>
      </c>
      <c r="AU412" s="12"/>
      <c r="AV412" s="12"/>
      <c r="AW412" s="80"/>
      <c r="AX412" s="49"/>
      <c r="AY412" s="49"/>
    </row>
    <row r="413" spans="1:51" s="57" customFormat="1" ht="24.75" thickTop="1" thickBot="1" x14ac:dyDescent="0.25">
      <c r="A413" s="62"/>
      <c r="B413" s="64"/>
      <c r="C413" s="63"/>
      <c r="D413" s="34"/>
      <c r="E413" s="31"/>
      <c r="F413" s="31"/>
      <c r="G413" s="32"/>
      <c r="H413" s="33"/>
      <c r="I413" s="35"/>
      <c r="J413" s="33"/>
      <c r="K413" s="34"/>
      <c r="L413" s="70"/>
      <c r="M413" s="62"/>
      <c r="N413" s="64"/>
      <c r="O413" s="63"/>
      <c r="P413" s="34"/>
      <c r="Q413" s="31"/>
      <c r="R413" s="31"/>
      <c r="S413" s="32"/>
      <c r="T413" s="33"/>
      <c r="U413" s="35"/>
      <c r="V413" s="33"/>
      <c r="W413" s="34"/>
      <c r="X413" s="74"/>
      <c r="Y413" s="62"/>
      <c r="Z413" s="64"/>
      <c r="AA413" s="63"/>
      <c r="AB413" s="34"/>
      <c r="AC413" s="31"/>
      <c r="AD413" s="31"/>
      <c r="AE413" s="32"/>
      <c r="AF413" s="33"/>
      <c r="AG413" s="35"/>
      <c r="AH413" s="33"/>
      <c r="AI413" s="34"/>
      <c r="AJ413" s="74"/>
      <c r="AK413" s="60"/>
      <c r="AL413" s="61"/>
      <c r="AM413" s="58">
        <f>'จัดรูปแบบ 4'!B409</f>
        <v>0</v>
      </c>
      <c r="AN413" s="59">
        <f>'จัดรูปแบบ 4'!A409</f>
        <v>0</v>
      </c>
      <c r="AO413" s="8">
        <f>SUMIF('ไตรมาส 1'!$A$7:$A$506,AN413,'ไตรมาส 1'!$D$7:$D$506)</f>
        <v>0</v>
      </c>
      <c r="AP413" s="8">
        <f>SUMIF('ไตรมาส 1'!$A$7:$A$506,AN413,'ไตรมาส 1'!$E$7:$E$506)</f>
        <v>0</v>
      </c>
      <c r="AQ413" s="8">
        <f>SUM(SUMIF('ไตรมาส 1'!$A$7:$A$506,'ไตรมาส 4'!AN413,'ไตรมาส 1'!$F$7:$F$506),SUMIF('ไตรมาส 1'!$M$7:$M$506,'ไตรมาส 4'!AN413,'ไตรมาส 1'!$R$7:$R$506),SUMIF('ไตรมาส 1'!$Y$7:$Y$506,'ไตรมาส 4'!AN413,'ไตรมาส 1'!$AD$7:$AD$506),SUMIF('ไตรมาส 2'!$A$7:$A$506,'ไตรมาส 4'!AN413,'ไตรมาส 2'!$F$7:$F$506),SUMIF('ไตรมาส 2'!$M$7:$M$506,'ไตรมาส 4'!AN413,'ไตรมาส 2'!$R$7:$R$506),SUMIF('ไตรมาส 2'!$Y$7:$Y$506,'ไตรมาส 4'!AN413,'ไตรมาส 2'!$AD$7:$AD$506),SUMIF('ไตรมาส 3'!$A$7:$A$506,'ไตรมาส 4'!AN413,'ไตรมาส 3'!$F$7:$F$506),SUMIF('ไตรมาส 3'!$M$7:$M$506,'ไตรมาส 4'!AN413,'ไตรมาส 3'!$R$7:$R$506),SUMIF('ไตรมาส 3'!$Y$7:$Y$506,'ไตรมาส 4'!AN413,'ไตรมาส 3'!$AD$7:$AD$506),SUMIF($A$7:$A$506,AN413,$F$7:$F$506),SUMIF($M$7:$M$506,AN413,$R$7:$R$506),SUMIF($Y$7:$Y$506,AN413,$AD$7:$AD$506))</f>
        <v>0</v>
      </c>
      <c r="AR413" s="8">
        <f>SUM(SUMIF('ไตรมาส 1'!$A$7:$A$506,'ไตรมาส 4'!AN413,'ไตรมาส 1'!$G$7:$G$506),SUMIF('ไตรมาส 1'!$M$7:$M$506,'ไตรมาส 4'!AN413,'ไตรมาส 1'!$S$7:$S$506),SUMIF('ไตรมาส 1'!$Y$7:$Y$506,'ไตรมาส 4'!AN413,'ไตรมาส 1'!$AE$7:$AE$506),SUMIF('ไตรมาส 2'!$A$7:$A$506,'ไตรมาส 4'!AN413,'ไตรมาส 2'!$G$7:$G$506),SUMIF('ไตรมาส 2'!$M$7:$M$506,'ไตรมาส 4'!AN413,'ไตรมาส 2'!$S$7:$S$506),SUMIF('ไตรมาส 2'!$Y$7:$Y$506,'ไตรมาส 4'!AN413,'ไตรมาส 2'!$AE$7:$AE$506),SUMIF('ไตรมาส 3'!$A$7:$A$506,'ไตรมาส 4'!AN413,'ไตรมาส 3'!$G$7:$G$506),SUMIF('ไตรมาส 3'!$M$7:$M$506,'ไตรมาส 4'!AN413,'ไตรมาส 3'!$S$7:$S$506),SUMIF('ไตรมาส 3'!$Y$7:$Y$506,'ไตรมาส 4'!AN413,'ไตรมาส 3'!$AE$7:$AE$506),SUMIF($A$7:$A$506,AN413,$G$7:$G$506),SUMIF($M$7:$M$506,AN413,$S$7:$S$506),SUMIF($Y$7:$Y$506,AN413,$AE$7:$AE$506))</f>
        <v>0</v>
      </c>
      <c r="AS413" s="8">
        <f t="shared" si="12"/>
        <v>0</v>
      </c>
      <c r="AT413" s="8">
        <f t="shared" si="13"/>
        <v>0</v>
      </c>
      <c r="AU413" s="12"/>
      <c r="AV413" s="12"/>
      <c r="AW413" s="80"/>
      <c r="AX413" s="49"/>
      <c r="AY413" s="49"/>
    </row>
    <row r="414" spans="1:51" s="57" customFormat="1" ht="24.75" thickTop="1" thickBot="1" x14ac:dyDescent="0.25">
      <c r="A414" s="62"/>
      <c r="B414" s="64"/>
      <c r="C414" s="63"/>
      <c r="D414" s="34"/>
      <c r="E414" s="31"/>
      <c r="F414" s="31"/>
      <c r="G414" s="32"/>
      <c r="H414" s="33"/>
      <c r="I414" s="35"/>
      <c r="J414" s="33"/>
      <c r="K414" s="34"/>
      <c r="L414" s="70"/>
      <c r="M414" s="62"/>
      <c r="N414" s="64"/>
      <c r="O414" s="63"/>
      <c r="P414" s="34"/>
      <c r="Q414" s="31"/>
      <c r="R414" s="31"/>
      <c r="S414" s="32"/>
      <c r="T414" s="33"/>
      <c r="U414" s="35"/>
      <c r="V414" s="33"/>
      <c r="W414" s="34"/>
      <c r="X414" s="74"/>
      <c r="Y414" s="62"/>
      <c r="Z414" s="64"/>
      <c r="AA414" s="63"/>
      <c r="AB414" s="34"/>
      <c r="AC414" s="31"/>
      <c r="AD414" s="31"/>
      <c r="AE414" s="32"/>
      <c r="AF414" s="33"/>
      <c r="AG414" s="35"/>
      <c r="AH414" s="33"/>
      <c r="AI414" s="34"/>
      <c r="AJ414" s="74"/>
      <c r="AK414" s="60"/>
      <c r="AL414" s="61"/>
      <c r="AM414" s="58">
        <f>'จัดรูปแบบ 4'!B410</f>
        <v>0</v>
      </c>
      <c r="AN414" s="59">
        <f>'จัดรูปแบบ 4'!A410</f>
        <v>0</v>
      </c>
      <c r="AO414" s="8">
        <f>SUMIF('ไตรมาส 1'!$A$7:$A$506,AN414,'ไตรมาส 1'!$D$7:$D$506)</f>
        <v>0</v>
      </c>
      <c r="AP414" s="8">
        <f>SUMIF('ไตรมาส 1'!$A$7:$A$506,AN414,'ไตรมาส 1'!$E$7:$E$506)</f>
        <v>0</v>
      </c>
      <c r="AQ414" s="8">
        <f>SUM(SUMIF('ไตรมาส 1'!$A$7:$A$506,'ไตรมาส 4'!AN414,'ไตรมาส 1'!$F$7:$F$506),SUMIF('ไตรมาส 1'!$M$7:$M$506,'ไตรมาส 4'!AN414,'ไตรมาส 1'!$R$7:$R$506),SUMIF('ไตรมาส 1'!$Y$7:$Y$506,'ไตรมาส 4'!AN414,'ไตรมาส 1'!$AD$7:$AD$506),SUMIF('ไตรมาส 2'!$A$7:$A$506,'ไตรมาส 4'!AN414,'ไตรมาส 2'!$F$7:$F$506),SUMIF('ไตรมาส 2'!$M$7:$M$506,'ไตรมาส 4'!AN414,'ไตรมาส 2'!$R$7:$R$506),SUMIF('ไตรมาส 2'!$Y$7:$Y$506,'ไตรมาส 4'!AN414,'ไตรมาส 2'!$AD$7:$AD$506),SUMIF('ไตรมาส 3'!$A$7:$A$506,'ไตรมาส 4'!AN414,'ไตรมาส 3'!$F$7:$F$506),SUMIF('ไตรมาส 3'!$M$7:$M$506,'ไตรมาส 4'!AN414,'ไตรมาส 3'!$R$7:$R$506),SUMIF('ไตรมาส 3'!$Y$7:$Y$506,'ไตรมาส 4'!AN414,'ไตรมาส 3'!$AD$7:$AD$506),SUMIF($A$7:$A$506,AN414,$F$7:$F$506),SUMIF($M$7:$M$506,AN414,$R$7:$R$506),SUMIF($Y$7:$Y$506,AN414,$AD$7:$AD$506))</f>
        <v>0</v>
      </c>
      <c r="AR414" s="8">
        <f>SUM(SUMIF('ไตรมาส 1'!$A$7:$A$506,'ไตรมาส 4'!AN414,'ไตรมาส 1'!$G$7:$G$506),SUMIF('ไตรมาส 1'!$M$7:$M$506,'ไตรมาส 4'!AN414,'ไตรมาส 1'!$S$7:$S$506),SUMIF('ไตรมาส 1'!$Y$7:$Y$506,'ไตรมาส 4'!AN414,'ไตรมาส 1'!$AE$7:$AE$506),SUMIF('ไตรมาส 2'!$A$7:$A$506,'ไตรมาส 4'!AN414,'ไตรมาส 2'!$G$7:$G$506),SUMIF('ไตรมาส 2'!$M$7:$M$506,'ไตรมาส 4'!AN414,'ไตรมาส 2'!$S$7:$S$506),SUMIF('ไตรมาส 2'!$Y$7:$Y$506,'ไตรมาส 4'!AN414,'ไตรมาส 2'!$AE$7:$AE$506),SUMIF('ไตรมาส 3'!$A$7:$A$506,'ไตรมาส 4'!AN414,'ไตรมาส 3'!$G$7:$G$506),SUMIF('ไตรมาส 3'!$M$7:$M$506,'ไตรมาส 4'!AN414,'ไตรมาส 3'!$S$7:$S$506),SUMIF('ไตรมาส 3'!$Y$7:$Y$506,'ไตรมาส 4'!AN414,'ไตรมาส 3'!$AE$7:$AE$506),SUMIF($A$7:$A$506,AN414,$G$7:$G$506),SUMIF($M$7:$M$506,AN414,$S$7:$S$506),SUMIF($Y$7:$Y$506,AN414,$AE$7:$AE$506))</f>
        <v>0</v>
      </c>
      <c r="AS414" s="8">
        <f t="shared" si="12"/>
        <v>0</v>
      </c>
      <c r="AT414" s="8">
        <f t="shared" si="13"/>
        <v>0</v>
      </c>
      <c r="AU414" s="12"/>
      <c r="AV414" s="12"/>
      <c r="AW414" s="80"/>
      <c r="AX414" s="49"/>
      <c r="AY414" s="49"/>
    </row>
    <row r="415" spans="1:51" s="57" customFormat="1" ht="24.75" thickTop="1" thickBot="1" x14ac:dyDescent="0.25">
      <c r="A415" s="62"/>
      <c r="B415" s="64"/>
      <c r="C415" s="63"/>
      <c r="D415" s="34"/>
      <c r="E415" s="31"/>
      <c r="F415" s="31"/>
      <c r="G415" s="32"/>
      <c r="H415" s="33"/>
      <c r="I415" s="35"/>
      <c r="J415" s="33"/>
      <c r="K415" s="34"/>
      <c r="L415" s="70"/>
      <c r="M415" s="62"/>
      <c r="N415" s="64"/>
      <c r="O415" s="63"/>
      <c r="P415" s="34"/>
      <c r="Q415" s="31"/>
      <c r="R415" s="31"/>
      <c r="S415" s="32"/>
      <c r="T415" s="33"/>
      <c r="U415" s="35"/>
      <c r="V415" s="33"/>
      <c r="W415" s="34"/>
      <c r="X415" s="74"/>
      <c r="Y415" s="62"/>
      <c r="Z415" s="64"/>
      <c r="AA415" s="63"/>
      <c r="AB415" s="34"/>
      <c r="AC415" s="31"/>
      <c r="AD415" s="31"/>
      <c r="AE415" s="32"/>
      <c r="AF415" s="33"/>
      <c r="AG415" s="35"/>
      <c r="AH415" s="33"/>
      <c r="AI415" s="34"/>
      <c r="AJ415" s="74"/>
      <c r="AK415" s="60"/>
      <c r="AL415" s="61"/>
      <c r="AM415" s="58">
        <f>'จัดรูปแบบ 4'!B411</f>
        <v>0</v>
      </c>
      <c r="AN415" s="59">
        <f>'จัดรูปแบบ 4'!A411</f>
        <v>0</v>
      </c>
      <c r="AO415" s="8">
        <f>SUMIF('ไตรมาส 1'!$A$7:$A$506,AN415,'ไตรมาส 1'!$D$7:$D$506)</f>
        <v>0</v>
      </c>
      <c r="AP415" s="8">
        <f>SUMIF('ไตรมาส 1'!$A$7:$A$506,AN415,'ไตรมาส 1'!$E$7:$E$506)</f>
        <v>0</v>
      </c>
      <c r="AQ415" s="8">
        <f>SUM(SUMIF('ไตรมาส 1'!$A$7:$A$506,'ไตรมาส 4'!AN415,'ไตรมาส 1'!$F$7:$F$506),SUMIF('ไตรมาส 1'!$M$7:$M$506,'ไตรมาส 4'!AN415,'ไตรมาส 1'!$R$7:$R$506),SUMIF('ไตรมาส 1'!$Y$7:$Y$506,'ไตรมาส 4'!AN415,'ไตรมาส 1'!$AD$7:$AD$506),SUMIF('ไตรมาส 2'!$A$7:$A$506,'ไตรมาส 4'!AN415,'ไตรมาส 2'!$F$7:$F$506),SUMIF('ไตรมาส 2'!$M$7:$M$506,'ไตรมาส 4'!AN415,'ไตรมาส 2'!$R$7:$R$506),SUMIF('ไตรมาส 2'!$Y$7:$Y$506,'ไตรมาส 4'!AN415,'ไตรมาส 2'!$AD$7:$AD$506),SUMIF('ไตรมาส 3'!$A$7:$A$506,'ไตรมาส 4'!AN415,'ไตรมาส 3'!$F$7:$F$506),SUMIF('ไตรมาส 3'!$M$7:$M$506,'ไตรมาส 4'!AN415,'ไตรมาส 3'!$R$7:$R$506),SUMIF('ไตรมาส 3'!$Y$7:$Y$506,'ไตรมาส 4'!AN415,'ไตรมาส 3'!$AD$7:$AD$506),SUMIF($A$7:$A$506,AN415,$F$7:$F$506),SUMIF($M$7:$M$506,AN415,$R$7:$R$506),SUMIF($Y$7:$Y$506,AN415,$AD$7:$AD$506))</f>
        <v>0</v>
      </c>
      <c r="AR415" s="8">
        <f>SUM(SUMIF('ไตรมาส 1'!$A$7:$A$506,'ไตรมาส 4'!AN415,'ไตรมาส 1'!$G$7:$G$506),SUMIF('ไตรมาส 1'!$M$7:$M$506,'ไตรมาส 4'!AN415,'ไตรมาส 1'!$S$7:$S$506),SUMIF('ไตรมาส 1'!$Y$7:$Y$506,'ไตรมาส 4'!AN415,'ไตรมาส 1'!$AE$7:$AE$506),SUMIF('ไตรมาส 2'!$A$7:$A$506,'ไตรมาส 4'!AN415,'ไตรมาส 2'!$G$7:$G$506),SUMIF('ไตรมาส 2'!$M$7:$M$506,'ไตรมาส 4'!AN415,'ไตรมาส 2'!$S$7:$S$506),SUMIF('ไตรมาส 2'!$Y$7:$Y$506,'ไตรมาส 4'!AN415,'ไตรมาส 2'!$AE$7:$AE$506),SUMIF('ไตรมาส 3'!$A$7:$A$506,'ไตรมาส 4'!AN415,'ไตรมาส 3'!$G$7:$G$506),SUMIF('ไตรมาส 3'!$M$7:$M$506,'ไตรมาส 4'!AN415,'ไตรมาส 3'!$S$7:$S$506),SUMIF('ไตรมาส 3'!$Y$7:$Y$506,'ไตรมาส 4'!AN415,'ไตรมาส 3'!$AE$7:$AE$506),SUMIF($A$7:$A$506,AN415,$G$7:$G$506),SUMIF($M$7:$M$506,AN415,$S$7:$S$506),SUMIF($Y$7:$Y$506,AN415,$AE$7:$AE$506))</f>
        <v>0</v>
      </c>
      <c r="AS415" s="8">
        <f t="shared" si="12"/>
        <v>0</v>
      </c>
      <c r="AT415" s="8">
        <f t="shared" si="13"/>
        <v>0</v>
      </c>
      <c r="AU415" s="12"/>
      <c r="AV415" s="12"/>
      <c r="AW415" s="80"/>
      <c r="AX415" s="49"/>
      <c r="AY415" s="49"/>
    </row>
    <row r="416" spans="1:51" s="57" customFormat="1" ht="24.75" thickTop="1" thickBot="1" x14ac:dyDescent="0.25">
      <c r="A416" s="62"/>
      <c r="B416" s="64"/>
      <c r="C416" s="63"/>
      <c r="D416" s="34"/>
      <c r="E416" s="31"/>
      <c r="F416" s="31"/>
      <c r="G416" s="32"/>
      <c r="H416" s="33"/>
      <c r="I416" s="35"/>
      <c r="J416" s="33"/>
      <c r="K416" s="34"/>
      <c r="L416" s="70"/>
      <c r="M416" s="62"/>
      <c r="N416" s="64"/>
      <c r="O416" s="63"/>
      <c r="P416" s="34"/>
      <c r="Q416" s="31"/>
      <c r="R416" s="31"/>
      <c r="S416" s="32"/>
      <c r="T416" s="33"/>
      <c r="U416" s="35"/>
      <c r="V416" s="33"/>
      <c r="W416" s="34"/>
      <c r="X416" s="74"/>
      <c r="Y416" s="62"/>
      <c r="Z416" s="64"/>
      <c r="AA416" s="63"/>
      <c r="AB416" s="34"/>
      <c r="AC416" s="31"/>
      <c r="AD416" s="31"/>
      <c r="AE416" s="32"/>
      <c r="AF416" s="33"/>
      <c r="AG416" s="35"/>
      <c r="AH416" s="33"/>
      <c r="AI416" s="34"/>
      <c r="AJ416" s="74"/>
      <c r="AK416" s="60"/>
      <c r="AL416" s="61"/>
      <c r="AM416" s="58">
        <f>'จัดรูปแบบ 4'!B412</f>
        <v>0</v>
      </c>
      <c r="AN416" s="59">
        <f>'จัดรูปแบบ 4'!A412</f>
        <v>0</v>
      </c>
      <c r="AO416" s="8">
        <f>SUMIF('ไตรมาส 1'!$A$7:$A$506,AN416,'ไตรมาส 1'!$D$7:$D$506)</f>
        <v>0</v>
      </c>
      <c r="AP416" s="8">
        <f>SUMIF('ไตรมาส 1'!$A$7:$A$506,AN416,'ไตรมาส 1'!$E$7:$E$506)</f>
        <v>0</v>
      </c>
      <c r="AQ416" s="8">
        <f>SUM(SUMIF('ไตรมาส 1'!$A$7:$A$506,'ไตรมาส 4'!AN416,'ไตรมาส 1'!$F$7:$F$506),SUMIF('ไตรมาส 1'!$M$7:$M$506,'ไตรมาส 4'!AN416,'ไตรมาส 1'!$R$7:$R$506),SUMIF('ไตรมาส 1'!$Y$7:$Y$506,'ไตรมาส 4'!AN416,'ไตรมาส 1'!$AD$7:$AD$506),SUMIF('ไตรมาส 2'!$A$7:$A$506,'ไตรมาส 4'!AN416,'ไตรมาส 2'!$F$7:$F$506),SUMIF('ไตรมาส 2'!$M$7:$M$506,'ไตรมาส 4'!AN416,'ไตรมาส 2'!$R$7:$R$506),SUMIF('ไตรมาส 2'!$Y$7:$Y$506,'ไตรมาส 4'!AN416,'ไตรมาส 2'!$AD$7:$AD$506),SUMIF('ไตรมาส 3'!$A$7:$A$506,'ไตรมาส 4'!AN416,'ไตรมาส 3'!$F$7:$F$506),SUMIF('ไตรมาส 3'!$M$7:$M$506,'ไตรมาส 4'!AN416,'ไตรมาส 3'!$R$7:$R$506),SUMIF('ไตรมาส 3'!$Y$7:$Y$506,'ไตรมาส 4'!AN416,'ไตรมาส 3'!$AD$7:$AD$506),SUMIF($A$7:$A$506,AN416,$F$7:$F$506),SUMIF($M$7:$M$506,AN416,$R$7:$R$506),SUMIF($Y$7:$Y$506,AN416,$AD$7:$AD$506))</f>
        <v>0</v>
      </c>
      <c r="AR416" s="8">
        <f>SUM(SUMIF('ไตรมาส 1'!$A$7:$A$506,'ไตรมาส 4'!AN416,'ไตรมาส 1'!$G$7:$G$506),SUMIF('ไตรมาส 1'!$M$7:$M$506,'ไตรมาส 4'!AN416,'ไตรมาส 1'!$S$7:$S$506),SUMIF('ไตรมาส 1'!$Y$7:$Y$506,'ไตรมาส 4'!AN416,'ไตรมาส 1'!$AE$7:$AE$506),SUMIF('ไตรมาส 2'!$A$7:$A$506,'ไตรมาส 4'!AN416,'ไตรมาส 2'!$G$7:$G$506),SUMIF('ไตรมาส 2'!$M$7:$M$506,'ไตรมาส 4'!AN416,'ไตรมาส 2'!$S$7:$S$506),SUMIF('ไตรมาส 2'!$Y$7:$Y$506,'ไตรมาส 4'!AN416,'ไตรมาส 2'!$AE$7:$AE$506),SUMIF('ไตรมาส 3'!$A$7:$A$506,'ไตรมาส 4'!AN416,'ไตรมาส 3'!$G$7:$G$506),SUMIF('ไตรมาส 3'!$M$7:$M$506,'ไตรมาส 4'!AN416,'ไตรมาส 3'!$S$7:$S$506),SUMIF('ไตรมาส 3'!$Y$7:$Y$506,'ไตรมาส 4'!AN416,'ไตรมาส 3'!$AE$7:$AE$506),SUMIF($A$7:$A$506,AN416,$G$7:$G$506),SUMIF($M$7:$M$506,AN416,$S$7:$S$506),SUMIF($Y$7:$Y$506,AN416,$AE$7:$AE$506))</f>
        <v>0</v>
      </c>
      <c r="AS416" s="8">
        <f t="shared" si="12"/>
        <v>0</v>
      </c>
      <c r="AT416" s="8">
        <f t="shared" si="13"/>
        <v>0</v>
      </c>
      <c r="AU416" s="12"/>
      <c r="AV416" s="12"/>
      <c r="AW416" s="80"/>
      <c r="AX416" s="49"/>
      <c r="AY416" s="49"/>
    </row>
    <row r="417" spans="1:51" s="57" customFormat="1" ht="24.75" thickTop="1" thickBot="1" x14ac:dyDescent="0.25">
      <c r="A417" s="62"/>
      <c r="B417" s="64"/>
      <c r="C417" s="63"/>
      <c r="D417" s="34"/>
      <c r="E417" s="31"/>
      <c r="F417" s="31"/>
      <c r="G417" s="32"/>
      <c r="H417" s="33"/>
      <c r="I417" s="35"/>
      <c r="J417" s="33"/>
      <c r="K417" s="34"/>
      <c r="L417" s="70"/>
      <c r="M417" s="62"/>
      <c r="N417" s="64"/>
      <c r="O417" s="63"/>
      <c r="P417" s="34"/>
      <c r="Q417" s="31"/>
      <c r="R417" s="31"/>
      <c r="S417" s="32"/>
      <c r="T417" s="33"/>
      <c r="U417" s="35"/>
      <c r="V417" s="33"/>
      <c r="W417" s="34"/>
      <c r="X417" s="74"/>
      <c r="Y417" s="62"/>
      <c r="Z417" s="64"/>
      <c r="AA417" s="63"/>
      <c r="AB417" s="34"/>
      <c r="AC417" s="31"/>
      <c r="AD417" s="31"/>
      <c r="AE417" s="32"/>
      <c r="AF417" s="33"/>
      <c r="AG417" s="35"/>
      <c r="AH417" s="33"/>
      <c r="AI417" s="34"/>
      <c r="AJ417" s="74"/>
      <c r="AK417" s="60"/>
      <c r="AL417" s="61"/>
      <c r="AM417" s="58">
        <f>'จัดรูปแบบ 4'!B413</f>
        <v>0</v>
      </c>
      <c r="AN417" s="59">
        <f>'จัดรูปแบบ 4'!A413</f>
        <v>0</v>
      </c>
      <c r="AO417" s="8">
        <f>SUMIF('ไตรมาส 1'!$A$7:$A$506,AN417,'ไตรมาส 1'!$D$7:$D$506)</f>
        <v>0</v>
      </c>
      <c r="AP417" s="8">
        <f>SUMIF('ไตรมาส 1'!$A$7:$A$506,AN417,'ไตรมาส 1'!$E$7:$E$506)</f>
        <v>0</v>
      </c>
      <c r="AQ417" s="8">
        <f>SUM(SUMIF('ไตรมาส 1'!$A$7:$A$506,'ไตรมาส 4'!AN417,'ไตรมาส 1'!$F$7:$F$506),SUMIF('ไตรมาส 1'!$M$7:$M$506,'ไตรมาส 4'!AN417,'ไตรมาส 1'!$R$7:$R$506),SUMIF('ไตรมาส 1'!$Y$7:$Y$506,'ไตรมาส 4'!AN417,'ไตรมาส 1'!$AD$7:$AD$506),SUMIF('ไตรมาส 2'!$A$7:$A$506,'ไตรมาส 4'!AN417,'ไตรมาส 2'!$F$7:$F$506),SUMIF('ไตรมาส 2'!$M$7:$M$506,'ไตรมาส 4'!AN417,'ไตรมาส 2'!$R$7:$R$506),SUMIF('ไตรมาส 2'!$Y$7:$Y$506,'ไตรมาส 4'!AN417,'ไตรมาส 2'!$AD$7:$AD$506),SUMIF('ไตรมาส 3'!$A$7:$A$506,'ไตรมาส 4'!AN417,'ไตรมาส 3'!$F$7:$F$506),SUMIF('ไตรมาส 3'!$M$7:$M$506,'ไตรมาส 4'!AN417,'ไตรมาส 3'!$R$7:$R$506),SUMIF('ไตรมาส 3'!$Y$7:$Y$506,'ไตรมาส 4'!AN417,'ไตรมาส 3'!$AD$7:$AD$506),SUMIF($A$7:$A$506,AN417,$F$7:$F$506),SUMIF($M$7:$M$506,AN417,$R$7:$R$506),SUMIF($Y$7:$Y$506,AN417,$AD$7:$AD$506))</f>
        <v>0</v>
      </c>
      <c r="AR417" s="8">
        <f>SUM(SUMIF('ไตรมาส 1'!$A$7:$A$506,'ไตรมาส 4'!AN417,'ไตรมาส 1'!$G$7:$G$506),SUMIF('ไตรมาส 1'!$M$7:$M$506,'ไตรมาส 4'!AN417,'ไตรมาส 1'!$S$7:$S$506),SUMIF('ไตรมาส 1'!$Y$7:$Y$506,'ไตรมาส 4'!AN417,'ไตรมาส 1'!$AE$7:$AE$506),SUMIF('ไตรมาส 2'!$A$7:$A$506,'ไตรมาส 4'!AN417,'ไตรมาส 2'!$G$7:$G$506),SUMIF('ไตรมาส 2'!$M$7:$M$506,'ไตรมาส 4'!AN417,'ไตรมาส 2'!$S$7:$S$506),SUMIF('ไตรมาส 2'!$Y$7:$Y$506,'ไตรมาส 4'!AN417,'ไตรมาส 2'!$AE$7:$AE$506),SUMIF('ไตรมาส 3'!$A$7:$A$506,'ไตรมาส 4'!AN417,'ไตรมาส 3'!$G$7:$G$506),SUMIF('ไตรมาส 3'!$M$7:$M$506,'ไตรมาส 4'!AN417,'ไตรมาส 3'!$S$7:$S$506),SUMIF('ไตรมาส 3'!$Y$7:$Y$506,'ไตรมาส 4'!AN417,'ไตรมาส 3'!$AE$7:$AE$506),SUMIF($A$7:$A$506,AN417,$G$7:$G$506),SUMIF($M$7:$M$506,AN417,$S$7:$S$506),SUMIF($Y$7:$Y$506,AN417,$AE$7:$AE$506))</f>
        <v>0</v>
      </c>
      <c r="AS417" s="8">
        <f t="shared" si="12"/>
        <v>0</v>
      </c>
      <c r="AT417" s="8">
        <f t="shared" si="13"/>
        <v>0</v>
      </c>
      <c r="AU417" s="12"/>
      <c r="AV417" s="12"/>
      <c r="AW417" s="80"/>
      <c r="AX417" s="49"/>
      <c r="AY417" s="49"/>
    </row>
    <row r="418" spans="1:51" s="57" customFormat="1" ht="24.75" thickTop="1" thickBot="1" x14ac:dyDescent="0.25">
      <c r="A418" s="62"/>
      <c r="B418" s="64"/>
      <c r="C418" s="63"/>
      <c r="D418" s="34"/>
      <c r="E418" s="31"/>
      <c r="F418" s="31"/>
      <c r="G418" s="32"/>
      <c r="H418" s="33"/>
      <c r="I418" s="35"/>
      <c r="J418" s="33"/>
      <c r="K418" s="34"/>
      <c r="L418" s="70"/>
      <c r="M418" s="62"/>
      <c r="N418" s="64"/>
      <c r="O418" s="63"/>
      <c r="P418" s="34"/>
      <c r="Q418" s="31"/>
      <c r="R418" s="31"/>
      <c r="S418" s="32"/>
      <c r="T418" s="33"/>
      <c r="U418" s="35"/>
      <c r="V418" s="33"/>
      <c r="W418" s="34"/>
      <c r="X418" s="74"/>
      <c r="Y418" s="62"/>
      <c r="Z418" s="64"/>
      <c r="AA418" s="63"/>
      <c r="AB418" s="34"/>
      <c r="AC418" s="31"/>
      <c r="AD418" s="31"/>
      <c r="AE418" s="32"/>
      <c r="AF418" s="33"/>
      <c r="AG418" s="35"/>
      <c r="AH418" s="33"/>
      <c r="AI418" s="34"/>
      <c r="AJ418" s="74"/>
      <c r="AK418" s="60"/>
      <c r="AL418" s="61"/>
      <c r="AM418" s="58">
        <f>'จัดรูปแบบ 4'!B414</f>
        <v>0</v>
      </c>
      <c r="AN418" s="59">
        <f>'จัดรูปแบบ 4'!A414</f>
        <v>0</v>
      </c>
      <c r="AO418" s="8">
        <f>SUMIF('ไตรมาส 1'!$A$7:$A$506,AN418,'ไตรมาส 1'!$D$7:$D$506)</f>
        <v>0</v>
      </c>
      <c r="AP418" s="8">
        <f>SUMIF('ไตรมาส 1'!$A$7:$A$506,AN418,'ไตรมาส 1'!$E$7:$E$506)</f>
        <v>0</v>
      </c>
      <c r="AQ418" s="8">
        <f>SUM(SUMIF('ไตรมาส 1'!$A$7:$A$506,'ไตรมาส 4'!AN418,'ไตรมาส 1'!$F$7:$F$506),SUMIF('ไตรมาส 1'!$M$7:$M$506,'ไตรมาส 4'!AN418,'ไตรมาส 1'!$R$7:$R$506),SUMIF('ไตรมาส 1'!$Y$7:$Y$506,'ไตรมาส 4'!AN418,'ไตรมาส 1'!$AD$7:$AD$506),SUMIF('ไตรมาส 2'!$A$7:$A$506,'ไตรมาส 4'!AN418,'ไตรมาส 2'!$F$7:$F$506),SUMIF('ไตรมาส 2'!$M$7:$M$506,'ไตรมาส 4'!AN418,'ไตรมาส 2'!$R$7:$R$506),SUMIF('ไตรมาส 2'!$Y$7:$Y$506,'ไตรมาส 4'!AN418,'ไตรมาส 2'!$AD$7:$AD$506),SUMIF('ไตรมาส 3'!$A$7:$A$506,'ไตรมาส 4'!AN418,'ไตรมาส 3'!$F$7:$F$506),SUMIF('ไตรมาส 3'!$M$7:$M$506,'ไตรมาส 4'!AN418,'ไตรมาส 3'!$R$7:$R$506),SUMIF('ไตรมาส 3'!$Y$7:$Y$506,'ไตรมาส 4'!AN418,'ไตรมาส 3'!$AD$7:$AD$506),SUMIF($A$7:$A$506,AN418,$F$7:$F$506),SUMIF($M$7:$M$506,AN418,$R$7:$R$506),SUMIF($Y$7:$Y$506,AN418,$AD$7:$AD$506))</f>
        <v>0</v>
      </c>
      <c r="AR418" s="8">
        <f>SUM(SUMIF('ไตรมาส 1'!$A$7:$A$506,'ไตรมาส 4'!AN418,'ไตรมาส 1'!$G$7:$G$506),SUMIF('ไตรมาส 1'!$M$7:$M$506,'ไตรมาส 4'!AN418,'ไตรมาส 1'!$S$7:$S$506),SUMIF('ไตรมาส 1'!$Y$7:$Y$506,'ไตรมาส 4'!AN418,'ไตรมาส 1'!$AE$7:$AE$506),SUMIF('ไตรมาส 2'!$A$7:$A$506,'ไตรมาส 4'!AN418,'ไตรมาส 2'!$G$7:$G$506),SUMIF('ไตรมาส 2'!$M$7:$M$506,'ไตรมาส 4'!AN418,'ไตรมาส 2'!$S$7:$S$506),SUMIF('ไตรมาส 2'!$Y$7:$Y$506,'ไตรมาส 4'!AN418,'ไตรมาส 2'!$AE$7:$AE$506),SUMIF('ไตรมาส 3'!$A$7:$A$506,'ไตรมาส 4'!AN418,'ไตรมาส 3'!$G$7:$G$506),SUMIF('ไตรมาส 3'!$M$7:$M$506,'ไตรมาส 4'!AN418,'ไตรมาส 3'!$S$7:$S$506),SUMIF('ไตรมาส 3'!$Y$7:$Y$506,'ไตรมาส 4'!AN418,'ไตรมาส 3'!$AE$7:$AE$506),SUMIF($A$7:$A$506,AN418,$G$7:$G$506),SUMIF($M$7:$M$506,AN418,$S$7:$S$506),SUMIF($Y$7:$Y$506,AN418,$AE$7:$AE$506))</f>
        <v>0</v>
      </c>
      <c r="AS418" s="8">
        <f t="shared" si="12"/>
        <v>0</v>
      </c>
      <c r="AT418" s="8">
        <f t="shared" si="13"/>
        <v>0</v>
      </c>
      <c r="AU418" s="12"/>
      <c r="AV418" s="12"/>
      <c r="AW418" s="80"/>
      <c r="AX418" s="49"/>
      <c r="AY418" s="49"/>
    </row>
    <row r="419" spans="1:51" s="57" customFormat="1" ht="24.75" thickTop="1" thickBot="1" x14ac:dyDescent="0.25">
      <c r="A419" s="62"/>
      <c r="B419" s="64"/>
      <c r="C419" s="63"/>
      <c r="D419" s="34"/>
      <c r="E419" s="31"/>
      <c r="F419" s="31"/>
      <c r="G419" s="32"/>
      <c r="H419" s="33"/>
      <c r="I419" s="35"/>
      <c r="J419" s="33"/>
      <c r="K419" s="34"/>
      <c r="L419" s="70"/>
      <c r="M419" s="62"/>
      <c r="N419" s="64"/>
      <c r="O419" s="63"/>
      <c r="P419" s="34"/>
      <c r="Q419" s="31"/>
      <c r="R419" s="31"/>
      <c r="S419" s="32"/>
      <c r="T419" s="33"/>
      <c r="U419" s="35"/>
      <c r="V419" s="33"/>
      <c r="W419" s="34"/>
      <c r="X419" s="74"/>
      <c r="Y419" s="62"/>
      <c r="Z419" s="64"/>
      <c r="AA419" s="63"/>
      <c r="AB419" s="34"/>
      <c r="AC419" s="31"/>
      <c r="AD419" s="31"/>
      <c r="AE419" s="32"/>
      <c r="AF419" s="33"/>
      <c r="AG419" s="35"/>
      <c r="AH419" s="33"/>
      <c r="AI419" s="34"/>
      <c r="AJ419" s="74"/>
      <c r="AK419" s="60"/>
      <c r="AL419" s="61"/>
      <c r="AM419" s="58">
        <f>'จัดรูปแบบ 4'!B415</f>
        <v>0</v>
      </c>
      <c r="AN419" s="59">
        <f>'จัดรูปแบบ 4'!A415</f>
        <v>0</v>
      </c>
      <c r="AO419" s="8">
        <f>SUMIF('ไตรมาส 1'!$A$7:$A$506,AN419,'ไตรมาส 1'!$D$7:$D$506)</f>
        <v>0</v>
      </c>
      <c r="AP419" s="8">
        <f>SUMIF('ไตรมาส 1'!$A$7:$A$506,AN419,'ไตรมาส 1'!$E$7:$E$506)</f>
        <v>0</v>
      </c>
      <c r="AQ419" s="8">
        <f>SUM(SUMIF('ไตรมาส 1'!$A$7:$A$506,'ไตรมาส 4'!AN419,'ไตรมาส 1'!$F$7:$F$506),SUMIF('ไตรมาส 1'!$M$7:$M$506,'ไตรมาส 4'!AN419,'ไตรมาส 1'!$R$7:$R$506),SUMIF('ไตรมาส 1'!$Y$7:$Y$506,'ไตรมาส 4'!AN419,'ไตรมาส 1'!$AD$7:$AD$506),SUMIF('ไตรมาส 2'!$A$7:$A$506,'ไตรมาส 4'!AN419,'ไตรมาส 2'!$F$7:$F$506),SUMIF('ไตรมาส 2'!$M$7:$M$506,'ไตรมาส 4'!AN419,'ไตรมาส 2'!$R$7:$R$506),SUMIF('ไตรมาส 2'!$Y$7:$Y$506,'ไตรมาส 4'!AN419,'ไตรมาส 2'!$AD$7:$AD$506),SUMIF('ไตรมาส 3'!$A$7:$A$506,'ไตรมาส 4'!AN419,'ไตรมาส 3'!$F$7:$F$506),SUMIF('ไตรมาส 3'!$M$7:$M$506,'ไตรมาส 4'!AN419,'ไตรมาส 3'!$R$7:$R$506),SUMIF('ไตรมาส 3'!$Y$7:$Y$506,'ไตรมาส 4'!AN419,'ไตรมาส 3'!$AD$7:$AD$506),SUMIF($A$7:$A$506,AN419,$F$7:$F$506),SUMIF($M$7:$M$506,AN419,$R$7:$R$506),SUMIF($Y$7:$Y$506,AN419,$AD$7:$AD$506))</f>
        <v>0</v>
      </c>
      <c r="AR419" s="8">
        <f>SUM(SUMIF('ไตรมาส 1'!$A$7:$A$506,'ไตรมาส 4'!AN419,'ไตรมาส 1'!$G$7:$G$506),SUMIF('ไตรมาส 1'!$M$7:$M$506,'ไตรมาส 4'!AN419,'ไตรมาส 1'!$S$7:$S$506),SUMIF('ไตรมาส 1'!$Y$7:$Y$506,'ไตรมาส 4'!AN419,'ไตรมาส 1'!$AE$7:$AE$506),SUMIF('ไตรมาส 2'!$A$7:$A$506,'ไตรมาส 4'!AN419,'ไตรมาส 2'!$G$7:$G$506),SUMIF('ไตรมาส 2'!$M$7:$M$506,'ไตรมาส 4'!AN419,'ไตรมาส 2'!$S$7:$S$506),SUMIF('ไตรมาส 2'!$Y$7:$Y$506,'ไตรมาส 4'!AN419,'ไตรมาส 2'!$AE$7:$AE$506),SUMIF('ไตรมาส 3'!$A$7:$A$506,'ไตรมาส 4'!AN419,'ไตรมาส 3'!$G$7:$G$506),SUMIF('ไตรมาส 3'!$M$7:$M$506,'ไตรมาส 4'!AN419,'ไตรมาส 3'!$S$7:$S$506),SUMIF('ไตรมาส 3'!$Y$7:$Y$506,'ไตรมาส 4'!AN419,'ไตรมาส 3'!$AE$7:$AE$506),SUMIF($A$7:$A$506,AN419,$G$7:$G$506),SUMIF($M$7:$M$506,AN419,$S$7:$S$506),SUMIF($Y$7:$Y$506,AN419,$AE$7:$AE$506))</f>
        <v>0</v>
      </c>
      <c r="AS419" s="8">
        <f t="shared" si="12"/>
        <v>0</v>
      </c>
      <c r="AT419" s="8">
        <f t="shared" si="13"/>
        <v>0</v>
      </c>
      <c r="AU419" s="12"/>
      <c r="AV419" s="12"/>
      <c r="AW419" s="80"/>
      <c r="AX419" s="49"/>
      <c r="AY419" s="49"/>
    </row>
    <row r="420" spans="1:51" s="57" customFormat="1" ht="24.75" thickTop="1" thickBot="1" x14ac:dyDescent="0.25">
      <c r="A420" s="62"/>
      <c r="B420" s="64"/>
      <c r="C420" s="63"/>
      <c r="D420" s="34"/>
      <c r="E420" s="31"/>
      <c r="F420" s="31"/>
      <c r="G420" s="32"/>
      <c r="H420" s="33"/>
      <c r="I420" s="35"/>
      <c r="J420" s="33"/>
      <c r="K420" s="34"/>
      <c r="L420" s="70"/>
      <c r="M420" s="62"/>
      <c r="N420" s="64"/>
      <c r="O420" s="63"/>
      <c r="P420" s="34"/>
      <c r="Q420" s="31"/>
      <c r="R420" s="31"/>
      <c r="S420" s="32"/>
      <c r="T420" s="33"/>
      <c r="U420" s="35"/>
      <c r="V420" s="33"/>
      <c r="W420" s="34"/>
      <c r="X420" s="74"/>
      <c r="Y420" s="62"/>
      <c r="Z420" s="64"/>
      <c r="AA420" s="63"/>
      <c r="AB420" s="34"/>
      <c r="AC420" s="31"/>
      <c r="AD420" s="31"/>
      <c r="AE420" s="32"/>
      <c r="AF420" s="33"/>
      <c r="AG420" s="35"/>
      <c r="AH420" s="33"/>
      <c r="AI420" s="34"/>
      <c r="AJ420" s="74"/>
      <c r="AK420" s="60"/>
      <c r="AL420" s="61"/>
      <c r="AM420" s="58">
        <f>'จัดรูปแบบ 4'!B416</f>
        <v>0</v>
      </c>
      <c r="AN420" s="59">
        <f>'จัดรูปแบบ 4'!A416</f>
        <v>0</v>
      </c>
      <c r="AO420" s="8">
        <f>SUMIF('ไตรมาส 1'!$A$7:$A$506,AN420,'ไตรมาส 1'!$D$7:$D$506)</f>
        <v>0</v>
      </c>
      <c r="AP420" s="8">
        <f>SUMIF('ไตรมาส 1'!$A$7:$A$506,AN420,'ไตรมาส 1'!$E$7:$E$506)</f>
        <v>0</v>
      </c>
      <c r="AQ420" s="8">
        <f>SUM(SUMIF('ไตรมาส 1'!$A$7:$A$506,'ไตรมาส 4'!AN420,'ไตรมาส 1'!$F$7:$F$506),SUMIF('ไตรมาส 1'!$M$7:$M$506,'ไตรมาส 4'!AN420,'ไตรมาส 1'!$R$7:$R$506),SUMIF('ไตรมาส 1'!$Y$7:$Y$506,'ไตรมาส 4'!AN420,'ไตรมาส 1'!$AD$7:$AD$506),SUMIF('ไตรมาส 2'!$A$7:$A$506,'ไตรมาส 4'!AN420,'ไตรมาส 2'!$F$7:$F$506),SUMIF('ไตรมาส 2'!$M$7:$M$506,'ไตรมาส 4'!AN420,'ไตรมาส 2'!$R$7:$R$506),SUMIF('ไตรมาส 2'!$Y$7:$Y$506,'ไตรมาส 4'!AN420,'ไตรมาส 2'!$AD$7:$AD$506),SUMIF('ไตรมาส 3'!$A$7:$A$506,'ไตรมาส 4'!AN420,'ไตรมาส 3'!$F$7:$F$506),SUMIF('ไตรมาส 3'!$M$7:$M$506,'ไตรมาส 4'!AN420,'ไตรมาส 3'!$R$7:$R$506),SUMIF('ไตรมาส 3'!$Y$7:$Y$506,'ไตรมาส 4'!AN420,'ไตรมาส 3'!$AD$7:$AD$506),SUMIF($A$7:$A$506,AN420,$F$7:$F$506),SUMIF($M$7:$M$506,AN420,$R$7:$R$506),SUMIF($Y$7:$Y$506,AN420,$AD$7:$AD$506))</f>
        <v>0</v>
      </c>
      <c r="AR420" s="8">
        <f>SUM(SUMIF('ไตรมาส 1'!$A$7:$A$506,'ไตรมาส 4'!AN420,'ไตรมาส 1'!$G$7:$G$506),SUMIF('ไตรมาส 1'!$M$7:$M$506,'ไตรมาส 4'!AN420,'ไตรมาส 1'!$S$7:$S$506),SUMIF('ไตรมาส 1'!$Y$7:$Y$506,'ไตรมาส 4'!AN420,'ไตรมาส 1'!$AE$7:$AE$506),SUMIF('ไตรมาส 2'!$A$7:$A$506,'ไตรมาส 4'!AN420,'ไตรมาส 2'!$G$7:$G$506),SUMIF('ไตรมาส 2'!$M$7:$M$506,'ไตรมาส 4'!AN420,'ไตรมาส 2'!$S$7:$S$506),SUMIF('ไตรมาส 2'!$Y$7:$Y$506,'ไตรมาส 4'!AN420,'ไตรมาส 2'!$AE$7:$AE$506),SUMIF('ไตรมาส 3'!$A$7:$A$506,'ไตรมาส 4'!AN420,'ไตรมาส 3'!$G$7:$G$506),SUMIF('ไตรมาส 3'!$M$7:$M$506,'ไตรมาส 4'!AN420,'ไตรมาส 3'!$S$7:$S$506),SUMIF('ไตรมาส 3'!$Y$7:$Y$506,'ไตรมาส 4'!AN420,'ไตรมาส 3'!$AE$7:$AE$506),SUMIF($A$7:$A$506,AN420,$G$7:$G$506),SUMIF($M$7:$M$506,AN420,$S$7:$S$506),SUMIF($Y$7:$Y$506,AN420,$AE$7:$AE$506))</f>
        <v>0</v>
      </c>
      <c r="AS420" s="8">
        <f t="shared" si="12"/>
        <v>0</v>
      </c>
      <c r="AT420" s="8">
        <f t="shared" si="13"/>
        <v>0</v>
      </c>
      <c r="AU420" s="12"/>
      <c r="AV420" s="12"/>
      <c r="AW420" s="80"/>
      <c r="AX420" s="49"/>
      <c r="AY420" s="49"/>
    </row>
    <row r="421" spans="1:51" s="57" customFormat="1" ht="24.75" thickTop="1" thickBot="1" x14ac:dyDescent="0.25">
      <c r="A421" s="62"/>
      <c r="B421" s="64"/>
      <c r="C421" s="63"/>
      <c r="D421" s="34"/>
      <c r="E421" s="31"/>
      <c r="F421" s="31"/>
      <c r="G421" s="32"/>
      <c r="H421" s="33"/>
      <c r="I421" s="35"/>
      <c r="J421" s="33"/>
      <c r="K421" s="34"/>
      <c r="L421" s="70"/>
      <c r="M421" s="62"/>
      <c r="N421" s="64"/>
      <c r="O421" s="63"/>
      <c r="P421" s="34"/>
      <c r="Q421" s="31"/>
      <c r="R421" s="31"/>
      <c r="S421" s="32"/>
      <c r="T421" s="33"/>
      <c r="U421" s="35"/>
      <c r="V421" s="33"/>
      <c r="W421" s="34"/>
      <c r="X421" s="74"/>
      <c r="Y421" s="62"/>
      <c r="Z421" s="64"/>
      <c r="AA421" s="63"/>
      <c r="AB421" s="34"/>
      <c r="AC421" s="31"/>
      <c r="AD421" s="31"/>
      <c r="AE421" s="32"/>
      <c r="AF421" s="33"/>
      <c r="AG421" s="35"/>
      <c r="AH421" s="33"/>
      <c r="AI421" s="34"/>
      <c r="AJ421" s="74"/>
      <c r="AK421" s="60"/>
      <c r="AL421" s="61"/>
      <c r="AM421" s="58">
        <f>'จัดรูปแบบ 4'!B417</f>
        <v>0</v>
      </c>
      <c r="AN421" s="59">
        <f>'จัดรูปแบบ 4'!A417</f>
        <v>0</v>
      </c>
      <c r="AO421" s="8">
        <f>SUMIF('ไตรมาส 1'!$A$7:$A$506,AN421,'ไตรมาส 1'!$D$7:$D$506)</f>
        <v>0</v>
      </c>
      <c r="AP421" s="8">
        <f>SUMIF('ไตรมาส 1'!$A$7:$A$506,AN421,'ไตรมาส 1'!$E$7:$E$506)</f>
        <v>0</v>
      </c>
      <c r="AQ421" s="8">
        <f>SUM(SUMIF('ไตรมาส 1'!$A$7:$A$506,'ไตรมาส 4'!AN421,'ไตรมาส 1'!$F$7:$F$506),SUMIF('ไตรมาส 1'!$M$7:$M$506,'ไตรมาส 4'!AN421,'ไตรมาส 1'!$R$7:$R$506),SUMIF('ไตรมาส 1'!$Y$7:$Y$506,'ไตรมาส 4'!AN421,'ไตรมาส 1'!$AD$7:$AD$506),SUMIF('ไตรมาส 2'!$A$7:$A$506,'ไตรมาส 4'!AN421,'ไตรมาส 2'!$F$7:$F$506),SUMIF('ไตรมาส 2'!$M$7:$M$506,'ไตรมาส 4'!AN421,'ไตรมาส 2'!$R$7:$R$506),SUMIF('ไตรมาส 2'!$Y$7:$Y$506,'ไตรมาส 4'!AN421,'ไตรมาส 2'!$AD$7:$AD$506),SUMIF('ไตรมาส 3'!$A$7:$A$506,'ไตรมาส 4'!AN421,'ไตรมาส 3'!$F$7:$F$506),SUMIF('ไตรมาส 3'!$M$7:$M$506,'ไตรมาส 4'!AN421,'ไตรมาส 3'!$R$7:$R$506),SUMIF('ไตรมาส 3'!$Y$7:$Y$506,'ไตรมาส 4'!AN421,'ไตรมาส 3'!$AD$7:$AD$506),SUMIF($A$7:$A$506,AN421,$F$7:$F$506),SUMIF($M$7:$M$506,AN421,$R$7:$R$506),SUMIF($Y$7:$Y$506,AN421,$AD$7:$AD$506))</f>
        <v>0</v>
      </c>
      <c r="AR421" s="8">
        <f>SUM(SUMIF('ไตรมาส 1'!$A$7:$A$506,'ไตรมาส 4'!AN421,'ไตรมาส 1'!$G$7:$G$506),SUMIF('ไตรมาส 1'!$M$7:$M$506,'ไตรมาส 4'!AN421,'ไตรมาส 1'!$S$7:$S$506),SUMIF('ไตรมาส 1'!$Y$7:$Y$506,'ไตรมาส 4'!AN421,'ไตรมาส 1'!$AE$7:$AE$506),SUMIF('ไตรมาส 2'!$A$7:$A$506,'ไตรมาส 4'!AN421,'ไตรมาส 2'!$G$7:$G$506),SUMIF('ไตรมาส 2'!$M$7:$M$506,'ไตรมาส 4'!AN421,'ไตรมาส 2'!$S$7:$S$506),SUMIF('ไตรมาส 2'!$Y$7:$Y$506,'ไตรมาส 4'!AN421,'ไตรมาส 2'!$AE$7:$AE$506),SUMIF('ไตรมาส 3'!$A$7:$A$506,'ไตรมาส 4'!AN421,'ไตรมาส 3'!$G$7:$G$506),SUMIF('ไตรมาส 3'!$M$7:$M$506,'ไตรมาส 4'!AN421,'ไตรมาส 3'!$S$7:$S$506),SUMIF('ไตรมาส 3'!$Y$7:$Y$506,'ไตรมาส 4'!AN421,'ไตรมาส 3'!$AE$7:$AE$506),SUMIF($A$7:$A$506,AN421,$G$7:$G$506),SUMIF($M$7:$M$506,AN421,$S$7:$S$506),SUMIF($Y$7:$Y$506,AN421,$AE$7:$AE$506))</f>
        <v>0</v>
      </c>
      <c r="AS421" s="8">
        <f t="shared" si="12"/>
        <v>0</v>
      </c>
      <c r="AT421" s="8">
        <f t="shared" si="13"/>
        <v>0</v>
      </c>
      <c r="AU421" s="12"/>
      <c r="AV421" s="12"/>
      <c r="AW421" s="80"/>
      <c r="AX421" s="49"/>
      <c r="AY421" s="49"/>
    </row>
    <row r="422" spans="1:51" s="57" customFormat="1" ht="24.75" thickTop="1" thickBot="1" x14ac:dyDescent="0.25">
      <c r="A422" s="62"/>
      <c r="B422" s="64"/>
      <c r="C422" s="63"/>
      <c r="D422" s="34"/>
      <c r="E422" s="31"/>
      <c r="F422" s="31"/>
      <c r="G422" s="32"/>
      <c r="H422" s="33"/>
      <c r="I422" s="35"/>
      <c r="J422" s="33"/>
      <c r="K422" s="34"/>
      <c r="L422" s="70"/>
      <c r="M422" s="62"/>
      <c r="N422" s="64"/>
      <c r="O422" s="63"/>
      <c r="P422" s="34"/>
      <c r="Q422" s="31"/>
      <c r="R422" s="31"/>
      <c r="S422" s="32"/>
      <c r="T422" s="33"/>
      <c r="U422" s="35"/>
      <c r="V422" s="33"/>
      <c r="W422" s="34"/>
      <c r="X422" s="74"/>
      <c r="Y422" s="62"/>
      <c r="Z422" s="64"/>
      <c r="AA422" s="63"/>
      <c r="AB422" s="34"/>
      <c r="AC422" s="31"/>
      <c r="AD422" s="31"/>
      <c r="AE422" s="32"/>
      <c r="AF422" s="33"/>
      <c r="AG422" s="35"/>
      <c r="AH422" s="33"/>
      <c r="AI422" s="34"/>
      <c r="AJ422" s="74"/>
      <c r="AK422" s="60"/>
      <c r="AL422" s="61"/>
      <c r="AM422" s="58">
        <f>'จัดรูปแบบ 4'!B418</f>
        <v>0</v>
      </c>
      <c r="AN422" s="59">
        <f>'จัดรูปแบบ 4'!A418</f>
        <v>0</v>
      </c>
      <c r="AO422" s="8">
        <f>SUMIF('ไตรมาส 1'!$A$7:$A$506,AN422,'ไตรมาส 1'!$D$7:$D$506)</f>
        <v>0</v>
      </c>
      <c r="AP422" s="8">
        <f>SUMIF('ไตรมาส 1'!$A$7:$A$506,AN422,'ไตรมาส 1'!$E$7:$E$506)</f>
        <v>0</v>
      </c>
      <c r="AQ422" s="8">
        <f>SUM(SUMIF('ไตรมาส 1'!$A$7:$A$506,'ไตรมาส 4'!AN422,'ไตรมาส 1'!$F$7:$F$506),SUMIF('ไตรมาส 1'!$M$7:$M$506,'ไตรมาส 4'!AN422,'ไตรมาส 1'!$R$7:$R$506),SUMIF('ไตรมาส 1'!$Y$7:$Y$506,'ไตรมาส 4'!AN422,'ไตรมาส 1'!$AD$7:$AD$506),SUMIF('ไตรมาส 2'!$A$7:$A$506,'ไตรมาส 4'!AN422,'ไตรมาส 2'!$F$7:$F$506),SUMIF('ไตรมาส 2'!$M$7:$M$506,'ไตรมาส 4'!AN422,'ไตรมาส 2'!$R$7:$R$506),SUMIF('ไตรมาส 2'!$Y$7:$Y$506,'ไตรมาส 4'!AN422,'ไตรมาส 2'!$AD$7:$AD$506),SUMIF('ไตรมาส 3'!$A$7:$A$506,'ไตรมาส 4'!AN422,'ไตรมาส 3'!$F$7:$F$506),SUMIF('ไตรมาส 3'!$M$7:$M$506,'ไตรมาส 4'!AN422,'ไตรมาส 3'!$R$7:$R$506),SUMIF('ไตรมาส 3'!$Y$7:$Y$506,'ไตรมาส 4'!AN422,'ไตรมาส 3'!$AD$7:$AD$506),SUMIF($A$7:$A$506,AN422,$F$7:$F$506),SUMIF($M$7:$M$506,AN422,$R$7:$R$506),SUMIF($Y$7:$Y$506,AN422,$AD$7:$AD$506))</f>
        <v>0</v>
      </c>
      <c r="AR422" s="8">
        <f>SUM(SUMIF('ไตรมาส 1'!$A$7:$A$506,'ไตรมาส 4'!AN422,'ไตรมาส 1'!$G$7:$G$506),SUMIF('ไตรมาส 1'!$M$7:$M$506,'ไตรมาส 4'!AN422,'ไตรมาส 1'!$S$7:$S$506),SUMIF('ไตรมาส 1'!$Y$7:$Y$506,'ไตรมาส 4'!AN422,'ไตรมาส 1'!$AE$7:$AE$506),SUMIF('ไตรมาส 2'!$A$7:$A$506,'ไตรมาส 4'!AN422,'ไตรมาส 2'!$G$7:$G$506),SUMIF('ไตรมาส 2'!$M$7:$M$506,'ไตรมาส 4'!AN422,'ไตรมาส 2'!$S$7:$S$506),SUMIF('ไตรมาส 2'!$Y$7:$Y$506,'ไตรมาส 4'!AN422,'ไตรมาส 2'!$AE$7:$AE$506),SUMIF('ไตรมาส 3'!$A$7:$A$506,'ไตรมาส 4'!AN422,'ไตรมาส 3'!$G$7:$G$506),SUMIF('ไตรมาส 3'!$M$7:$M$506,'ไตรมาส 4'!AN422,'ไตรมาส 3'!$S$7:$S$506),SUMIF('ไตรมาส 3'!$Y$7:$Y$506,'ไตรมาส 4'!AN422,'ไตรมาส 3'!$AE$7:$AE$506),SUMIF($A$7:$A$506,AN422,$G$7:$G$506),SUMIF($M$7:$M$506,AN422,$S$7:$S$506),SUMIF($Y$7:$Y$506,AN422,$AE$7:$AE$506))</f>
        <v>0</v>
      </c>
      <c r="AS422" s="8">
        <f t="shared" si="12"/>
        <v>0</v>
      </c>
      <c r="AT422" s="8">
        <f t="shared" si="13"/>
        <v>0</v>
      </c>
      <c r="AU422" s="12"/>
      <c r="AV422" s="12"/>
      <c r="AW422" s="80"/>
      <c r="AX422" s="49"/>
      <c r="AY422" s="49"/>
    </row>
    <row r="423" spans="1:51" s="57" customFormat="1" ht="24.75" thickTop="1" thickBot="1" x14ac:dyDescent="0.25">
      <c r="A423" s="62"/>
      <c r="B423" s="64"/>
      <c r="C423" s="63"/>
      <c r="D423" s="34"/>
      <c r="E423" s="31"/>
      <c r="F423" s="31"/>
      <c r="G423" s="32"/>
      <c r="H423" s="33"/>
      <c r="I423" s="35"/>
      <c r="J423" s="33"/>
      <c r="K423" s="34"/>
      <c r="L423" s="70"/>
      <c r="M423" s="62"/>
      <c r="N423" s="64"/>
      <c r="O423" s="63"/>
      <c r="P423" s="34"/>
      <c r="Q423" s="31"/>
      <c r="R423" s="31"/>
      <c r="S423" s="32"/>
      <c r="T423" s="33"/>
      <c r="U423" s="35"/>
      <c r="V423" s="33"/>
      <c r="W423" s="34"/>
      <c r="X423" s="74"/>
      <c r="Y423" s="62"/>
      <c r="Z423" s="64"/>
      <c r="AA423" s="63"/>
      <c r="AB423" s="34"/>
      <c r="AC423" s="31"/>
      <c r="AD423" s="31"/>
      <c r="AE423" s="32"/>
      <c r="AF423" s="33"/>
      <c r="AG423" s="35"/>
      <c r="AH423" s="33"/>
      <c r="AI423" s="34"/>
      <c r="AJ423" s="74"/>
      <c r="AK423" s="60"/>
      <c r="AL423" s="61"/>
      <c r="AM423" s="58">
        <f>'จัดรูปแบบ 4'!B419</f>
        <v>0</v>
      </c>
      <c r="AN423" s="59">
        <f>'จัดรูปแบบ 4'!A419</f>
        <v>0</v>
      </c>
      <c r="AO423" s="8">
        <f>SUMIF('ไตรมาส 1'!$A$7:$A$506,AN423,'ไตรมาส 1'!$D$7:$D$506)</f>
        <v>0</v>
      </c>
      <c r="AP423" s="8">
        <f>SUMIF('ไตรมาส 1'!$A$7:$A$506,AN423,'ไตรมาส 1'!$E$7:$E$506)</f>
        <v>0</v>
      </c>
      <c r="AQ423" s="8">
        <f>SUM(SUMIF('ไตรมาส 1'!$A$7:$A$506,'ไตรมาส 4'!AN423,'ไตรมาส 1'!$F$7:$F$506),SUMIF('ไตรมาส 1'!$M$7:$M$506,'ไตรมาส 4'!AN423,'ไตรมาส 1'!$R$7:$R$506),SUMIF('ไตรมาส 1'!$Y$7:$Y$506,'ไตรมาส 4'!AN423,'ไตรมาส 1'!$AD$7:$AD$506),SUMIF('ไตรมาส 2'!$A$7:$A$506,'ไตรมาส 4'!AN423,'ไตรมาส 2'!$F$7:$F$506),SUMIF('ไตรมาส 2'!$M$7:$M$506,'ไตรมาส 4'!AN423,'ไตรมาส 2'!$R$7:$R$506),SUMIF('ไตรมาส 2'!$Y$7:$Y$506,'ไตรมาส 4'!AN423,'ไตรมาส 2'!$AD$7:$AD$506),SUMIF('ไตรมาส 3'!$A$7:$A$506,'ไตรมาส 4'!AN423,'ไตรมาส 3'!$F$7:$F$506),SUMIF('ไตรมาส 3'!$M$7:$M$506,'ไตรมาส 4'!AN423,'ไตรมาส 3'!$R$7:$R$506),SUMIF('ไตรมาส 3'!$Y$7:$Y$506,'ไตรมาส 4'!AN423,'ไตรมาส 3'!$AD$7:$AD$506),SUMIF($A$7:$A$506,AN423,$F$7:$F$506),SUMIF($M$7:$M$506,AN423,$R$7:$R$506),SUMIF($Y$7:$Y$506,AN423,$AD$7:$AD$506))</f>
        <v>0</v>
      </c>
      <c r="AR423" s="8">
        <f>SUM(SUMIF('ไตรมาส 1'!$A$7:$A$506,'ไตรมาส 4'!AN423,'ไตรมาส 1'!$G$7:$G$506),SUMIF('ไตรมาส 1'!$M$7:$M$506,'ไตรมาส 4'!AN423,'ไตรมาส 1'!$S$7:$S$506),SUMIF('ไตรมาส 1'!$Y$7:$Y$506,'ไตรมาส 4'!AN423,'ไตรมาส 1'!$AE$7:$AE$506),SUMIF('ไตรมาส 2'!$A$7:$A$506,'ไตรมาส 4'!AN423,'ไตรมาส 2'!$G$7:$G$506),SUMIF('ไตรมาส 2'!$M$7:$M$506,'ไตรมาส 4'!AN423,'ไตรมาส 2'!$S$7:$S$506),SUMIF('ไตรมาส 2'!$Y$7:$Y$506,'ไตรมาส 4'!AN423,'ไตรมาส 2'!$AE$7:$AE$506),SUMIF('ไตรมาส 3'!$A$7:$A$506,'ไตรมาส 4'!AN423,'ไตรมาส 3'!$G$7:$G$506),SUMIF('ไตรมาส 3'!$M$7:$M$506,'ไตรมาส 4'!AN423,'ไตรมาส 3'!$S$7:$S$506),SUMIF('ไตรมาส 3'!$Y$7:$Y$506,'ไตรมาส 4'!AN423,'ไตรมาส 3'!$AE$7:$AE$506),SUMIF($A$7:$A$506,AN423,$G$7:$G$506),SUMIF($M$7:$M$506,AN423,$S$7:$S$506),SUMIF($Y$7:$Y$506,AN423,$AE$7:$AE$506))</f>
        <v>0</v>
      </c>
      <c r="AS423" s="8">
        <f t="shared" si="12"/>
        <v>0</v>
      </c>
      <c r="AT423" s="8">
        <f t="shared" si="13"/>
        <v>0</v>
      </c>
      <c r="AU423" s="12"/>
      <c r="AV423" s="12"/>
      <c r="AW423" s="80"/>
      <c r="AX423" s="49"/>
      <c r="AY423" s="49"/>
    </row>
    <row r="424" spans="1:51" s="57" customFormat="1" ht="24.75" thickTop="1" thickBot="1" x14ac:dyDescent="0.25">
      <c r="A424" s="62"/>
      <c r="B424" s="64"/>
      <c r="C424" s="63"/>
      <c r="D424" s="34"/>
      <c r="E424" s="31"/>
      <c r="F424" s="31"/>
      <c r="G424" s="32"/>
      <c r="H424" s="33"/>
      <c r="I424" s="35"/>
      <c r="J424" s="33"/>
      <c r="K424" s="34"/>
      <c r="L424" s="70"/>
      <c r="M424" s="62"/>
      <c r="N424" s="64"/>
      <c r="O424" s="63"/>
      <c r="P424" s="34"/>
      <c r="Q424" s="31"/>
      <c r="R424" s="31"/>
      <c r="S424" s="32"/>
      <c r="T424" s="33"/>
      <c r="U424" s="35"/>
      <c r="V424" s="33"/>
      <c r="W424" s="34"/>
      <c r="X424" s="74"/>
      <c r="Y424" s="62"/>
      <c r="Z424" s="64"/>
      <c r="AA424" s="63"/>
      <c r="AB424" s="34"/>
      <c r="AC424" s="31"/>
      <c r="AD424" s="31"/>
      <c r="AE424" s="32"/>
      <c r="AF424" s="33"/>
      <c r="AG424" s="35"/>
      <c r="AH424" s="33"/>
      <c r="AI424" s="34"/>
      <c r="AJ424" s="74"/>
      <c r="AK424" s="60"/>
      <c r="AL424" s="61"/>
      <c r="AM424" s="58">
        <f>'จัดรูปแบบ 4'!B420</f>
        <v>0</v>
      </c>
      <c r="AN424" s="59">
        <f>'จัดรูปแบบ 4'!A420</f>
        <v>0</v>
      </c>
      <c r="AO424" s="8">
        <f>SUMIF('ไตรมาส 1'!$A$7:$A$506,AN424,'ไตรมาส 1'!$D$7:$D$506)</f>
        <v>0</v>
      </c>
      <c r="AP424" s="8">
        <f>SUMIF('ไตรมาส 1'!$A$7:$A$506,AN424,'ไตรมาส 1'!$E$7:$E$506)</f>
        <v>0</v>
      </c>
      <c r="AQ424" s="8">
        <f>SUM(SUMIF('ไตรมาส 1'!$A$7:$A$506,'ไตรมาส 4'!AN424,'ไตรมาส 1'!$F$7:$F$506),SUMIF('ไตรมาส 1'!$M$7:$M$506,'ไตรมาส 4'!AN424,'ไตรมาส 1'!$R$7:$R$506),SUMIF('ไตรมาส 1'!$Y$7:$Y$506,'ไตรมาส 4'!AN424,'ไตรมาส 1'!$AD$7:$AD$506),SUMIF('ไตรมาส 2'!$A$7:$A$506,'ไตรมาส 4'!AN424,'ไตรมาส 2'!$F$7:$F$506),SUMIF('ไตรมาส 2'!$M$7:$M$506,'ไตรมาส 4'!AN424,'ไตรมาส 2'!$R$7:$R$506),SUMIF('ไตรมาส 2'!$Y$7:$Y$506,'ไตรมาส 4'!AN424,'ไตรมาส 2'!$AD$7:$AD$506),SUMIF('ไตรมาส 3'!$A$7:$A$506,'ไตรมาส 4'!AN424,'ไตรมาส 3'!$F$7:$F$506),SUMIF('ไตรมาส 3'!$M$7:$M$506,'ไตรมาส 4'!AN424,'ไตรมาส 3'!$R$7:$R$506),SUMIF('ไตรมาส 3'!$Y$7:$Y$506,'ไตรมาส 4'!AN424,'ไตรมาส 3'!$AD$7:$AD$506),SUMIF($A$7:$A$506,AN424,$F$7:$F$506),SUMIF($M$7:$M$506,AN424,$R$7:$R$506),SUMIF($Y$7:$Y$506,AN424,$AD$7:$AD$506))</f>
        <v>0</v>
      </c>
      <c r="AR424" s="8">
        <f>SUM(SUMIF('ไตรมาส 1'!$A$7:$A$506,'ไตรมาส 4'!AN424,'ไตรมาส 1'!$G$7:$G$506),SUMIF('ไตรมาส 1'!$M$7:$M$506,'ไตรมาส 4'!AN424,'ไตรมาส 1'!$S$7:$S$506),SUMIF('ไตรมาส 1'!$Y$7:$Y$506,'ไตรมาส 4'!AN424,'ไตรมาส 1'!$AE$7:$AE$506),SUMIF('ไตรมาส 2'!$A$7:$A$506,'ไตรมาส 4'!AN424,'ไตรมาส 2'!$G$7:$G$506),SUMIF('ไตรมาส 2'!$M$7:$M$506,'ไตรมาส 4'!AN424,'ไตรมาส 2'!$S$7:$S$506),SUMIF('ไตรมาส 2'!$Y$7:$Y$506,'ไตรมาส 4'!AN424,'ไตรมาส 2'!$AE$7:$AE$506),SUMIF('ไตรมาส 3'!$A$7:$A$506,'ไตรมาส 4'!AN424,'ไตรมาส 3'!$G$7:$G$506),SUMIF('ไตรมาส 3'!$M$7:$M$506,'ไตรมาส 4'!AN424,'ไตรมาส 3'!$S$7:$S$506),SUMIF('ไตรมาส 3'!$Y$7:$Y$506,'ไตรมาส 4'!AN424,'ไตรมาส 3'!$AE$7:$AE$506),SUMIF($A$7:$A$506,AN424,$G$7:$G$506),SUMIF($M$7:$M$506,AN424,$S$7:$S$506),SUMIF($Y$7:$Y$506,AN424,$AE$7:$AE$506))</f>
        <v>0</v>
      </c>
      <c r="AS424" s="8">
        <f t="shared" si="12"/>
        <v>0</v>
      </c>
      <c r="AT424" s="8">
        <f t="shared" si="13"/>
        <v>0</v>
      </c>
      <c r="AU424" s="12"/>
      <c r="AV424" s="12"/>
      <c r="AW424" s="80"/>
      <c r="AX424" s="49"/>
      <c r="AY424" s="49"/>
    </row>
    <row r="425" spans="1:51" s="57" customFormat="1" ht="24.75" thickTop="1" thickBot="1" x14ac:dyDescent="0.25">
      <c r="A425" s="62"/>
      <c r="B425" s="64"/>
      <c r="C425" s="63"/>
      <c r="D425" s="34"/>
      <c r="E425" s="31"/>
      <c r="F425" s="31"/>
      <c r="G425" s="32"/>
      <c r="H425" s="33"/>
      <c r="I425" s="35"/>
      <c r="J425" s="33"/>
      <c r="K425" s="34"/>
      <c r="L425" s="70"/>
      <c r="M425" s="62"/>
      <c r="N425" s="64"/>
      <c r="O425" s="63"/>
      <c r="P425" s="34"/>
      <c r="Q425" s="31"/>
      <c r="R425" s="31"/>
      <c r="S425" s="32"/>
      <c r="T425" s="33"/>
      <c r="U425" s="35"/>
      <c r="V425" s="33"/>
      <c r="W425" s="34"/>
      <c r="X425" s="74"/>
      <c r="Y425" s="62"/>
      <c r="Z425" s="64"/>
      <c r="AA425" s="63"/>
      <c r="AB425" s="34"/>
      <c r="AC425" s="31"/>
      <c r="AD425" s="31"/>
      <c r="AE425" s="32"/>
      <c r="AF425" s="33"/>
      <c r="AG425" s="35"/>
      <c r="AH425" s="33"/>
      <c r="AI425" s="34"/>
      <c r="AJ425" s="74"/>
      <c r="AK425" s="60"/>
      <c r="AL425" s="61"/>
      <c r="AM425" s="58">
        <f>'จัดรูปแบบ 4'!B421</f>
        <v>0</v>
      </c>
      <c r="AN425" s="59">
        <f>'จัดรูปแบบ 4'!A421</f>
        <v>0</v>
      </c>
      <c r="AO425" s="8">
        <f>SUMIF('ไตรมาส 1'!$A$7:$A$506,AN425,'ไตรมาส 1'!$D$7:$D$506)</f>
        <v>0</v>
      </c>
      <c r="AP425" s="8">
        <f>SUMIF('ไตรมาส 1'!$A$7:$A$506,AN425,'ไตรมาส 1'!$E$7:$E$506)</f>
        <v>0</v>
      </c>
      <c r="AQ425" s="8">
        <f>SUM(SUMIF('ไตรมาส 1'!$A$7:$A$506,'ไตรมาส 4'!AN425,'ไตรมาส 1'!$F$7:$F$506),SUMIF('ไตรมาส 1'!$M$7:$M$506,'ไตรมาส 4'!AN425,'ไตรมาส 1'!$R$7:$R$506),SUMIF('ไตรมาส 1'!$Y$7:$Y$506,'ไตรมาส 4'!AN425,'ไตรมาส 1'!$AD$7:$AD$506),SUMIF('ไตรมาส 2'!$A$7:$A$506,'ไตรมาส 4'!AN425,'ไตรมาส 2'!$F$7:$F$506),SUMIF('ไตรมาส 2'!$M$7:$M$506,'ไตรมาส 4'!AN425,'ไตรมาส 2'!$R$7:$R$506),SUMIF('ไตรมาส 2'!$Y$7:$Y$506,'ไตรมาส 4'!AN425,'ไตรมาส 2'!$AD$7:$AD$506),SUMIF('ไตรมาส 3'!$A$7:$A$506,'ไตรมาส 4'!AN425,'ไตรมาส 3'!$F$7:$F$506),SUMIF('ไตรมาส 3'!$M$7:$M$506,'ไตรมาส 4'!AN425,'ไตรมาส 3'!$R$7:$R$506),SUMIF('ไตรมาส 3'!$Y$7:$Y$506,'ไตรมาส 4'!AN425,'ไตรมาส 3'!$AD$7:$AD$506),SUMIF($A$7:$A$506,AN425,$F$7:$F$506),SUMIF($M$7:$M$506,AN425,$R$7:$R$506),SUMIF($Y$7:$Y$506,AN425,$AD$7:$AD$506))</f>
        <v>0</v>
      </c>
      <c r="AR425" s="8">
        <f>SUM(SUMIF('ไตรมาส 1'!$A$7:$A$506,'ไตรมาส 4'!AN425,'ไตรมาส 1'!$G$7:$G$506),SUMIF('ไตรมาส 1'!$M$7:$M$506,'ไตรมาส 4'!AN425,'ไตรมาส 1'!$S$7:$S$506),SUMIF('ไตรมาส 1'!$Y$7:$Y$506,'ไตรมาส 4'!AN425,'ไตรมาส 1'!$AE$7:$AE$506),SUMIF('ไตรมาส 2'!$A$7:$A$506,'ไตรมาส 4'!AN425,'ไตรมาส 2'!$G$7:$G$506),SUMIF('ไตรมาส 2'!$M$7:$M$506,'ไตรมาส 4'!AN425,'ไตรมาส 2'!$S$7:$S$506),SUMIF('ไตรมาส 2'!$Y$7:$Y$506,'ไตรมาส 4'!AN425,'ไตรมาส 2'!$AE$7:$AE$506),SUMIF('ไตรมาส 3'!$A$7:$A$506,'ไตรมาส 4'!AN425,'ไตรมาส 3'!$G$7:$G$506),SUMIF('ไตรมาส 3'!$M$7:$M$506,'ไตรมาส 4'!AN425,'ไตรมาส 3'!$S$7:$S$506),SUMIF('ไตรมาส 3'!$Y$7:$Y$506,'ไตรมาส 4'!AN425,'ไตรมาส 3'!$AE$7:$AE$506),SUMIF($A$7:$A$506,AN425,$G$7:$G$506),SUMIF($M$7:$M$506,AN425,$S$7:$S$506),SUMIF($Y$7:$Y$506,AN425,$AE$7:$AE$506))</f>
        <v>0</v>
      </c>
      <c r="AS425" s="8">
        <f t="shared" si="12"/>
        <v>0</v>
      </c>
      <c r="AT425" s="8">
        <f t="shared" si="13"/>
        <v>0</v>
      </c>
      <c r="AU425" s="12"/>
      <c r="AV425" s="12"/>
      <c r="AW425" s="80"/>
      <c r="AX425" s="49"/>
      <c r="AY425" s="49"/>
    </row>
    <row r="426" spans="1:51" s="57" customFormat="1" ht="24.75" thickTop="1" thickBot="1" x14ac:dyDescent="0.25">
      <c r="A426" s="62"/>
      <c r="B426" s="64"/>
      <c r="C426" s="63"/>
      <c r="D426" s="34"/>
      <c r="E426" s="31"/>
      <c r="F426" s="31"/>
      <c r="G426" s="32"/>
      <c r="H426" s="33"/>
      <c r="I426" s="35"/>
      <c r="J426" s="33"/>
      <c r="K426" s="34"/>
      <c r="L426" s="70"/>
      <c r="M426" s="62"/>
      <c r="N426" s="64"/>
      <c r="O426" s="63"/>
      <c r="P426" s="34"/>
      <c r="Q426" s="31"/>
      <c r="R426" s="31"/>
      <c r="S426" s="32"/>
      <c r="T426" s="33"/>
      <c r="U426" s="35"/>
      <c r="V426" s="33"/>
      <c r="W426" s="34"/>
      <c r="X426" s="74"/>
      <c r="Y426" s="62"/>
      <c r="Z426" s="64"/>
      <c r="AA426" s="63"/>
      <c r="AB426" s="34"/>
      <c r="AC426" s="31"/>
      <c r="AD426" s="31"/>
      <c r="AE426" s="32"/>
      <c r="AF426" s="33"/>
      <c r="AG426" s="35"/>
      <c r="AH426" s="33"/>
      <c r="AI426" s="34"/>
      <c r="AJ426" s="74"/>
      <c r="AK426" s="60"/>
      <c r="AL426" s="61"/>
      <c r="AM426" s="58">
        <f>'จัดรูปแบบ 4'!B422</f>
        <v>0</v>
      </c>
      <c r="AN426" s="59">
        <f>'จัดรูปแบบ 4'!A422</f>
        <v>0</v>
      </c>
      <c r="AO426" s="8">
        <f>SUMIF('ไตรมาส 1'!$A$7:$A$506,AN426,'ไตรมาส 1'!$D$7:$D$506)</f>
        <v>0</v>
      </c>
      <c r="AP426" s="8">
        <f>SUMIF('ไตรมาส 1'!$A$7:$A$506,AN426,'ไตรมาส 1'!$E$7:$E$506)</f>
        <v>0</v>
      </c>
      <c r="AQ426" s="8">
        <f>SUM(SUMIF('ไตรมาส 1'!$A$7:$A$506,'ไตรมาส 4'!AN426,'ไตรมาส 1'!$F$7:$F$506),SUMIF('ไตรมาส 1'!$M$7:$M$506,'ไตรมาส 4'!AN426,'ไตรมาส 1'!$R$7:$R$506),SUMIF('ไตรมาส 1'!$Y$7:$Y$506,'ไตรมาส 4'!AN426,'ไตรมาส 1'!$AD$7:$AD$506),SUMIF('ไตรมาส 2'!$A$7:$A$506,'ไตรมาส 4'!AN426,'ไตรมาส 2'!$F$7:$F$506),SUMIF('ไตรมาส 2'!$M$7:$M$506,'ไตรมาส 4'!AN426,'ไตรมาส 2'!$R$7:$R$506),SUMIF('ไตรมาส 2'!$Y$7:$Y$506,'ไตรมาส 4'!AN426,'ไตรมาส 2'!$AD$7:$AD$506),SUMIF('ไตรมาส 3'!$A$7:$A$506,'ไตรมาส 4'!AN426,'ไตรมาส 3'!$F$7:$F$506),SUMIF('ไตรมาส 3'!$M$7:$M$506,'ไตรมาส 4'!AN426,'ไตรมาส 3'!$R$7:$R$506),SUMIF('ไตรมาส 3'!$Y$7:$Y$506,'ไตรมาส 4'!AN426,'ไตรมาส 3'!$AD$7:$AD$506),SUMIF($A$7:$A$506,AN426,$F$7:$F$506),SUMIF($M$7:$M$506,AN426,$R$7:$R$506),SUMIF($Y$7:$Y$506,AN426,$AD$7:$AD$506))</f>
        <v>0</v>
      </c>
      <c r="AR426" s="8">
        <f>SUM(SUMIF('ไตรมาส 1'!$A$7:$A$506,'ไตรมาส 4'!AN426,'ไตรมาส 1'!$G$7:$G$506),SUMIF('ไตรมาส 1'!$M$7:$M$506,'ไตรมาส 4'!AN426,'ไตรมาส 1'!$S$7:$S$506),SUMIF('ไตรมาส 1'!$Y$7:$Y$506,'ไตรมาส 4'!AN426,'ไตรมาส 1'!$AE$7:$AE$506),SUMIF('ไตรมาส 2'!$A$7:$A$506,'ไตรมาส 4'!AN426,'ไตรมาส 2'!$G$7:$G$506),SUMIF('ไตรมาส 2'!$M$7:$M$506,'ไตรมาส 4'!AN426,'ไตรมาส 2'!$S$7:$S$506),SUMIF('ไตรมาส 2'!$Y$7:$Y$506,'ไตรมาส 4'!AN426,'ไตรมาส 2'!$AE$7:$AE$506),SUMIF('ไตรมาส 3'!$A$7:$A$506,'ไตรมาส 4'!AN426,'ไตรมาส 3'!$G$7:$G$506),SUMIF('ไตรมาส 3'!$M$7:$M$506,'ไตรมาส 4'!AN426,'ไตรมาส 3'!$S$7:$S$506),SUMIF('ไตรมาส 3'!$Y$7:$Y$506,'ไตรมาส 4'!AN426,'ไตรมาส 3'!$AE$7:$AE$506),SUMIF($A$7:$A$506,AN426,$G$7:$G$506),SUMIF($M$7:$M$506,AN426,$S$7:$S$506),SUMIF($Y$7:$Y$506,AN426,$AE$7:$AE$506))</f>
        <v>0</v>
      </c>
      <c r="AS426" s="8">
        <f t="shared" si="12"/>
        <v>0</v>
      </c>
      <c r="AT426" s="8">
        <f t="shared" si="13"/>
        <v>0</v>
      </c>
      <c r="AU426" s="12"/>
      <c r="AV426" s="12"/>
      <c r="AW426" s="80"/>
      <c r="AX426" s="49"/>
      <c r="AY426" s="49"/>
    </row>
    <row r="427" spans="1:51" s="57" customFormat="1" ht="24.75" thickTop="1" thickBot="1" x14ac:dyDescent="0.25">
      <c r="A427" s="62"/>
      <c r="B427" s="64"/>
      <c r="C427" s="63"/>
      <c r="D427" s="34"/>
      <c r="E427" s="31"/>
      <c r="F427" s="31"/>
      <c r="G427" s="32"/>
      <c r="H427" s="33"/>
      <c r="I427" s="35"/>
      <c r="J427" s="33"/>
      <c r="K427" s="34"/>
      <c r="L427" s="70"/>
      <c r="M427" s="62"/>
      <c r="N427" s="64"/>
      <c r="O427" s="63"/>
      <c r="P427" s="34"/>
      <c r="Q427" s="31"/>
      <c r="R427" s="31"/>
      <c r="S427" s="32"/>
      <c r="T427" s="33"/>
      <c r="U427" s="35"/>
      <c r="V427" s="33"/>
      <c r="W427" s="34"/>
      <c r="X427" s="74"/>
      <c r="Y427" s="62"/>
      <c r="Z427" s="64"/>
      <c r="AA427" s="63"/>
      <c r="AB427" s="34"/>
      <c r="AC427" s="31"/>
      <c r="AD427" s="31"/>
      <c r="AE427" s="32"/>
      <c r="AF427" s="33"/>
      <c r="AG427" s="35"/>
      <c r="AH427" s="33"/>
      <c r="AI427" s="34"/>
      <c r="AJ427" s="74"/>
      <c r="AK427" s="60"/>
      <c r="AL427" s="61"/>
      <c r="AM427" s="58">
        <f>'จัดรูปแบบ 4'!B423</f>
        <v>0</v>
      </c>
      <c r="AN427" s="59">
        <f>'จัดรูปแบบ 4'!A423</f>
        <v>0</v>
      </c>
      <c r="AO427" s="8">
        <f>SUMIF('ไตรมาส 1'!$A$7:$A$506,AN427,'ไตรมาส 1'!$D$7:$D$506)</f>
        <v>0</v>
      </c>
      <c r="AP427" s="8">
        <f>SUMIF('ไตรมาส 1'!$A$7:$A$506,AN427,'ไตรมาส 1'!$E$7:$E$506)</f>
        <v>0</v>
      </c>
      <c r="AQ427" s="8">
        <f>SUM(SUMIF('ไตรมาส 1'!$A$7:$A$506,'ไตรมาส 4'!AN427,'ไตรมาส 1'!$F$7:$F$506),SUMIF('ไตรมาส 1'!$M$7:$M$506,'ไตรมาส 4'!AN427,'ไตรมาส 1'!$R$7:$R$506),SUMIF('ไตรมาส 1'!$Y$7:$Y$506,'ไตรมาส 4'!AN427,'ไตรมาส 1'!$AD$7:$AD$506),SUMIF('ไตรมาส 2'!$A$7:$A$506,'ไตรมาส 4'!AN427,'ไตรมาส 2'!$F$7:$F$506),SUMIF('ไตรมาส 2'!$M$7:$M$506,'ไตรมาส 4'!AN427,'ไตรมาส 2'!$R$7:$R$506),SUMIF('ไตรมาส 2'!$Y$7:$Y$506,'ไตรมาส 4'!AN427,'ไตรมาส 2'!$AD$7:$AD$506),SUMIF('ไตรมาส 3'!$A$7:$A$506,'ไตรมาส 4'!AN427,'ไตรมาส 3'!$F$7:$F$506),SUMIF('ไตรมาส 3'!$M$7:$M$506,'ไตรมาส 4'!AN427,'ไตรมาส 3'!$R$7:$R$506),SUMIF('ไตรมาส 3'!$Y$7:$Y$506,'ไตรมาส 4'!AN427,'ไตรมาส 3'!$AD$7:$AD$506),SUMIF($A$7:$A$506,AN427,$F$7:$F$506),SUMIF($M$7:$M$506,AN427,$R$7:$R$506),SUMIF($Y$7:$Y$506,AN427,$AD$7:$AD$506))</f>
        <v>0</v>
      </c>
      <c r="AR427" s="8">
        <f>SUM(SUMIF('ไตรมาส 1'!$A$7:$A$506,'ไตรมาส 4'!AN427,'ไตรมาส 1'!$G$7:$G$506),SUMIF('ไตรมาส 1'!$M$7:$M$506,'ไตรมาส 4'!AN427,'ไตรมาส 1'!$S$7:$S$506),SUMIF('ไตรมาส 1'!$Y$7:$Y$506,'ไตรมาส 4'!AN427,'ไตรมาส 1'!$AE$7:$AE$506),SUMIF('ไตรมาส 2'!$A$7:$A$506,'ไตรมาส 4'!AN427,'ไตรมาส 2'!$G$7:$G$506),SUMIF('ไตรมาส 2'!$M$7:$M$506,'ไตรมาส 4'!AN427,'ไตรมาส 2'!$S$7:$S$506),SUMIF('ไตรมาส 2'!$Y$7:$Y$506,'ไตรมาส 4'!AN427,'ไตรมาส 2'!$AE$7:$AE$506),SUMIF('ไตรมาส 3'!$A$7:$A$506,'ไตรมาส 4'!AN427,'ไตรมาส 3'!$G$7:$G$506),SUMIF('ไตรมาส 3'!$M$7:$M$506,'ไตรมาส 4'!AN427,'ไตรมาส 3'!$S$7:$S$506),SUMIF('ไตรมาส 3'!$Y$7:$Y$506,'ไตรมาส 4'!AN427,'ไตรมาส 3'!$AE$7:$AE$506),SUMIF($A$7:$A$506,AN427,$G$7:$G$506),SUMIF($M$7:$M$506,AN427,$S$7:$S$506),SUMIF($Y$7:$Y$506,AN427,$AE$7:$AE$506))</f>
        <v>0</v>
      </c>
      <c r="AS427" s="8">
        <f t="shared" si="12"/>
        <v>0</v>
      </c>
      <c r="AT427" s="8">
        <f t="shared" si="13"/>
        <v>0</v>
      </c>
      <c r="AU427" s="12"/>
      <c r="AV427" s="12"/>
      <c r="AW427" s="80"/>
      <c r="AX427" s="49"/>
      <c r="AY427" s="49"/>
    </row>
    <row r="428" spans="1:51" s="57" customFormat="1" ht="24.75" thickTop="1" thickBot="1" x14ac:dyDescent="0.25">
      <c r="A428" s="62"/>
      <c r="B428" s="64"/>
      <c r="C428" s="63"/>
      <c r="D428" s="34"/>
      <c r="E428" s="31"/>
      <c r="F428" s="31"/>
      <c r="G428" s="32"/>
      <c r="H428" s="33"/>
      <c r="I428" s="35"/>
      <c r="J428" s="33"/>
      <c r="K428" s="34"/>
      <c r="L428" s="70"/>
      <c r="M428" s="62"/>
      <c r="N428" s="64"/>
      <c r="O428" s="63"/>
      <c r="P428" s="34"/>
      <c r="Q428" s="31"/>
      <c r="R428" s="31"/>
      <c r="S428" s="32"/>
      <c r="T428" s="33"/>
      <c r="U428" s="35"/>
      <c r="V428" s="33"/>
      <c r="W428" s="34"/>
      <c r="X428" s="74"/>
      <c r="Y428" s="62"/>
      <c r="Z428" s="64"/>
      <c r="AA428" s="63"/>
      <c r="AB428" s="34"/>
      <c r="AC428" s="31"/>
      <c r="AD428" s="31"/>
      <c r="AE428" s="32"/>
      <c r="AF428" s="33"/>
      <c r="AG428" s="35"/>
      <c r="AH428" s="33"/>
      <c r="AI428" s="34"/>
      <c r="AJ428" s="74"/>
      <c r="AK428" s="60"/>
      <c r="AL428" s="61"/>
      <c r="AM428" s="58">
        <f>'จัดรูปแบบ 4'!B424</f>
        <v>0</v>
      </c>
      <c r="AN428" s="59">
        <f>'จัดรูปแบบ 4'!A424</f>
        <v>0</v>
      </c>
      <c r="AO428" s="8">
        <f>SUMIF('ไตรมาส 1'!$A$7:$A$506,AN428,'ไตรมาส 1'!$D$7:$D$506)</f>
        <v>0</v>
      </c>
      <c r="AP428" s="8">
        <f>SUMIF('ไตรมาส 1'!$A$7:$A$506,AN428,'ไตรมาส 1'!$E$7:$E$506)</f>
        <v>0</v>
      </c>
      <c r="AQ428" s="8">
        <f>SUM(SUMIF('ไตรมาส 1'!$A$7:$A$506,'ไตรมาส 4'!AN428,'ไตรมาส 1'!$F$7:$F$506),SUMIF('ไตรมาส 1'!$M$7:$M$506,'ไตรมาส 4'!AN428,'ไตรมาส 1'!$R$7:$R$506),SUMIF('ไตรมาส 1'!$Y$7:$Y$506,'ไตรมาส 4'!AN428,'ไตรมาส 1'!$AD$7:$AD$506),SUMIF('ไตรมาส 2'!$A$7:$A$506,'ไตรมาส 4'!AN428,'ไตรมาส 2'!$F$7:$F$506),SUMIF('ไตรมาส 2'!$M$7:$M$506,'ไตรมาส 4'!AN428,'ไตรมาส 2'!$R$7:$R$506),SUMIF('ไตรมาส 2'!$Y$7:$Y$506,'ไตรมาส 4'!AN428,'ไตรมาส 2'!$AD$7:$AD$506),SUMIF('ไตรมาส 3'!$A$7:$A$506,'ไตรมาส 4'!AN428,'ไตรมาส 3'!$F$7:$F$506),SUMIF('ไตรมาส 3'!$M$7:$M$506,'ไตรมาส 4'!AN428,'ไตรมาส 3'!$R$7:$R$506),SUMIF('ไตรมาส 3'!$Y$7:$Y$506,'ไตรมาส 4'!AN428,'ไตรมาส 3'!$AD$7:$AD$506),SUMIF($A$7:$A$506,AN428,$F$7:$F$506),SUMIF($M$7:$M$506,AN428,$R$7:$R$506),SUMIF($Y$7:$Y$506,AN428,$AD$7:$AD$506))</f>
        <v>0</v>
      </c>
      <c r="AR428" s="8">
        <f>SUM(SUMIF('ไตรมาส 1'!$A$7:$A$506,'ไตรมาส 4'!AN428,'ไตรมาส 1'!$G$7:$G$506),SUMIF('ไตรมาส 1'!$M$7:$M$506,'ไตรมาส 4'!AN428,'ไตรมาส 1'!$S$7:$S$506),SUMIF('ไตรมาส 1'!$Y$7:$Y$506,'ไตรมาส 4'!AN428,'ไตรมาส 1'!$AE$7:$AE$506),SUMIF('ไตรมาส 2'!$A$7:$A$506,'ไตรมาส 4'!AN428,'ไตรมาส 2'!$G$7:$G$506),SUMIF('ไตรมาส 2'!$M$7:$M$506,'ไตรมาส 4'!AN428,'ไตรมาส 2'!$S$7:$S$506),SUMIF('ไตรมาส 2'!$Y$7:$Y$506,'ไตรมาส 4'!AN428,'ไตรมาส 2'!$AE$7:$AE$506),SUMIF('ไตรมาส 3'!$A$7:$A$506,'ไตรมาส 4'!AN428,'ไตรมาส 3'!$G$7:$G$506),SUMIF('ไตรมาส 3'!$M$7:$M$506,'ไตรมาส 4'!AN428,'ไตรมาส 3'!$S$7:$S$506),SUMIF('ไตรมาส 3'!$Y$7:$Y$506,'ไตรมาส 4'!AN428,'ไตรมาส 3'!$AE$7:$AE$506),SUMIF($A$7:$A$506,AN428,$G$7:$G$506),SUMIF($M$7:$M$506,AN428,$S$7:$S$506),SUMIF($Y$7:$Y$506,AN428,$AE$7:$AE$506))</f>
        <v>0</v>
      </c>
      <c r="AS428" s="8">
        <f t="shared" si="12"/>
        <v>0</v>
      </c>
      <c r="AT428" s="8">
        <f t="shared" si="13"/>
        <v>0</v>
      </c>
      <c r="AU428" s="12"/>
      <c r="AV428" s="12"/>
      <c r="AW428" s="80"/>
      <c r="AX428" s="49"/>
      <c r="AY428" s="49"/>
    </row>
    <row r="429" spans="1:51" s="57" customFormat="1" ht="24.75" thickTop="1" thickBot="1" x14ac:dyDescent="0.25">
      <c r="A429" s="62"/>
      <c r="B429" s="64"/>
      <c r="C429" s="63"/>
      <c r="D429" s="34"/>
      <c r="E429" s="31"/>
      <c r="F429" s="31"/>
      <c r="G429" s="32"/>
      <c r="H429" s="33"/>
      <c r="I429" s="35"/>
      <c r="J429" s="33"/>
      <c r="K429" s="34"/>
      <c r="L429" s="70"/>
      <c r="M429" s="62"/>
      <c r="N429" s="64"/>
      <c r="O429" s="63"/>
      <c r="P429" s="34"/>
      <c r="Q429" s="31"/>
      <c r="R429" s="31"/>
      <c r="S429" s="32"/>
      <c r="T429" s="33"/>
      <c r="U429" s="35"/>
      <c r="V429" s="33"/>
      <c r="W429" s="34"/>
      <c r="X429" s="74"/>
      <c r="Y429" s="62"/>
      <c r="Z429" s="64"/>
      <c r="AA429" s="63"/>
      <c r="AB429" s="34"/>
      <c r="AC429" s="31"/>
      <c r="AD429" s="31"/>
      <c r="AE429" s="32"/>
      <c r="AF429" s="33"/>
      <c r="AG429" s="35"/>
      <c r="AH429" s="33"/>
      <c r="AI429" s="34"/>
      <c r="AJ429" s="74"/>
      <c r="AK429" s="60"/>
      <c r="AL429" s="61"/>
      <c r="AM429" s="58">
        <f>'จัดรูปแบบ 4'!B425</f>
        <v>0</v>
      </c>
      <c r="AN429" s="59">
        <f>'จัดรูปแบบ 4'!A425</f>
        <v>0</v>
      </c>
      <c r="AO429" s="8">
        <f>SUMIF('ไตรมาส 1'!$A$7:$A$506,AN429,'ไตรมาส 1'!$D$7:$D$506)</f>
        <v>0</v>
      </c>
      <c r="AP429" s="8">
        <f>SUMIF('ไตรมาส 1'!$A$7:$A$506,AN429,'ไตรมาส 1'!$E$7:$E$506)</f>
        <v>0</v>
      </c>
      <c r="AQ429" s="8">
        <f>SUM(SUMIF('ไตรมาส 1'!$A$7:$A$506,'ไตรมาส 4'!AN429,'ไตรมาส 1'!$F$7:$F$506),SUMIF('ไตรมาส 1'!$M$7:$M$506,'ไตรมาส 4'!AN429,'ไตรมาส 1'!$R$7:$R$506),SUMIF('ไตรมาส 1'!$Y$7:$Y$506,'ไตรมาส 4'!AN429,'ไตรมาส 1'!$AD$7:$AD$506),SUMIF('ไตรมาส 2'!$A$7:$A$506,'ไตรมาส 4'!AN429,'ไตรมาส 2'!$F$7:$F$506),SUMIF('ไตรมาส 2'!$M$7:$M$506,'ไตรมาส 4'!AN429,'ไตรมาส 2'!$R$7:$R$506),SUMIF('ไตรมาส 2'!$Y$7:$Y$506,'ไตรมาส 4'!AN429,'ไตรมาส 2'!$AD$7:$AD$506),SUMIF('ไตรมาส 3'!$A$7:$A$506,'ไตรมาส 4'!AN429,'ไตรมาส 3'!$F$7:$F$506),SUMIF('ไตรมาส 3'!$M$7:$M$506,'ไตรมาส 4'!AN429,'ไตรมาส 3'!$R$7:$R$506),SUMIF('ไตรมาส 3'!$Y$7:$Y$506,'ไตรมาส 4'!AN429,'ไตรมาส 3'!$AD$7:$AD$506),SUMIF($A$7:$A$506,AN429,$F$7:$F$506),SUMIF($M$7:$M$506,AN429,$R$7:$R$506),SUMIF($Y$7:$Y$506,AN429,$AD$7:$AD$506))</f>
        <v>0</v>
      </c>
      <c r="AR429" s="8">
        <f>SUM(SUMIF('ไตรมาส 1'!$A$7:$A$506,'ไตรมาส 4'!AN429,'ไตรมาส 1'!$G$7:$G$506),SUMIF('ไตรมาส 1'!$M$7:$M$506,'ไตรมาส 4'!AN429,'ไตรมาส 1'!$S$7:$S$506),SUMIF('ไตรมาส 1'!$Y$7:$Y$506,'ไตรมาส 4'!AN429,'ไตรมาส 1'!$AE$7:$AE$506),SUMIF('ไตรมาส 2'!$A$7:$A$506,'ไตรมาส 4'!AN429,'ไตรมาส 2'!$G$7:$G$506),SUMIF('ไตรมาส 2'!$M$7:$M$506,'ไตรมาส 4'!AN429,'ไตรมาส 2'!$S$7:$S$506),SUMIF('ไตรมาส 2'!$Y$7:$Y$506,'ไตรมาส 4'!AN429,'ไตรมาส 2'!$AE$7:$AE$506),SUMIF('ไตรมาส 3'!$A$7:$A$506,'ไตรมาส 4'!AN429,'ไตรมาส 3'!$G$7:$G$506),SUMIF('ไตรมาส 3'!$M$7:$M$506,'ไตรมาส 4'!AN429,'ไตรมาส 3'!$S$7:$S$506),SUMIF('ไตรมาส 3'!$Y$7:$Y$506,'ไตรมาส 4'!AN429,'ไตรมาส 3'!$AE$7:$AE$506),SUMIF($A$7:$A$506,AN429,$G$7:$G$506),SUMIF($M$7:$M$506,AN429,$S$7:$S$506),SUMIF($Y$7:$Y$506,AN429,$AE$7:$AE$506))</f>
        <v>0</v>
      </c>
      <c r="AS429" s="8">
        <f t="shared" si="12"/>
        <v>0</v>
      </c>
      <c r="AT429" s="8">
        <f t="shared" si="13"/>
        <v>0</v>
      </c>
      <c r="AU429" s="12"/>
      <c r="AV429" s="12"/>
      <c r="AW429" s="80"/>
      <c r="AX429" s="49"/>
      <c r="AY429" s="49"/>
    </row>
    <row r="430" spans="1:51" s="57" customFormat="1" ht="24.75" thickTop="1" thickBot="1" x14ac:dyDescent="0.25">
      <c r="A430" s="62"/>
      <c r="B430" s="64"/>
      <c r="C430" s="63"/>
      <c r="D430" s="34"/>
      <c r="E430" s="31"/>
      <c r="F430" s="31"/>
      <c r="G430" s="32"/>
      <c r="H430" s="33"/>
      <c r="I430" s="35"/>
      <c r="J430" s="33"/>
      <c r="K430" s="34"/>
      <c r="L430" s="70"/>
      <c r="M430" s="62"/>
      <c r="N430" s="64"/>
      <c r="O430" s="63"/>
      <c r="P430" s="34"/>
      <c r="Q430" s="31"/>
      <c r="R430" s="31"/>
      <c r="S430" s="32"/>
      <c r="T430" s="33"/>
      <c r="U430" s="35"/>
      <c r="V430" s="33"/>
      <c r="W430" s="34"/>
      <c r="X430" s="74"/>
      <c r="Y430" s="62"/>
      <c r="Z430" s="64"/>
      <c r="AA430" s="63"/>
      <c r="AB430" s="34"/>
      <c r="AC430" s="31"/>
      <c r="AD430" s="31"/>
      <c r="AE430" s="32"/>
      <c r="AF430" s="33"/>
      <c r="AG430" s="35"/>
      <c r="AH430" s="33"/>
      <c r="AI430" s="34"/>
      <c r="AJ430" s="74"/>
      <c r="AK430" s="60"/>
      <c r="AL430" s="61"/>
      <c r="AM430" s="58">
        <f>'จัดรูปแบบ 4'!B426</f>
        <v>0</v>
      </c>
      <c r="AN430" s="59">
        <f>'จัดรูปแบบ 4'!A426</f>
        <v>0</v>
      </c>
      <c r="AO430" s="8">
        <f>SUMIF('ไตรมาส 1'!$A$7:$A$506,AN430,'ไตรมาส 1'!$D$7:$D$506)</f>
        <v>0</v>
      </c>
      <c r="AP430" s="8">
        <f>SUMIF('ไตรมาส 1'!$A$7:$A$506,AN430,'ไตรมาส 1'!$E$7:$E$506)</f>
        <v>0</v>
      </c>
      <c r="AQ430" s="8">
        <f>SUM(SUMIF('ไตรมาส 1'!$A$7:$A$506,'ไตรมาส 4'!AN430,'ไตรมาส 1'!$F$7:$F$506),SUMIF('ไตรมาส 1'!$M$7:$M$506,'ไตรมาส 4'!AN430,'ไตรมาส 1'!$R$7:$R$506),SUMIF('ไตรมาส 1'!$Y$7:$Y$506,'ไตรมาส 4'!AN430,'ไตรมาส 1'!$AD$7:$AD$506),SUMIF('ไตรมาส 2'!$A$7:$A$506,'ไตรมาส 4'!AN430,'ไตรมาส 2'!$F$7:$F$506),SUMIF('ไตรมาส 2'!$M$7:$M$506,'ไตรมาส 4'!AN430,'ไตรมาส 2'!$R$7:$R$506),SUMIF('ไตรมาส 2'!$Y$7:$Y$506,'ไตรมาส 4'!AN430,'ไตรมาส 2'!$AD$7:$AD$506),SUMIF('ไตรมาส 3'!$A$7:$A$506,'ไตรมาส 4'!AN430,'ไตรมาส 3'!$F$7:$F$506),SUMIF('ไตรมาส 3'!$M$7:$M$506,'ไตรมาส 4'!AN430,'ไตรมาส 3'!$R$7:$R$506),SUMIF('ไตรมาส 3'!$Y$7:$Y$506,'ไตรมาส 4'!AN430,'ไตรมาส 3'!$AD$7:$AD$506),SUMIF($A$7:$A$506,AN430,$F$7:$F$506),SUMIF($M$7:$M$506,AN430,$R$7:$R$506),SUMIF($Y$7:$Y$506,AN430,$AD$7:$AD$506))</f>
        <v>0</v>
      </c>
      <c r="AR430" s="8">
        <f>SUM(SUMIF('ไตรมาส 1'!$A$7:$A$506,'ไตรมาส 4'!AN430,'ไตรมาส 1'!$G$7:$G$506),SUMIF('ไตรมาส 1'!$M$7:$M$506,'ไตรมาส 4'!AN430,'ไตรมาส 1'!$S$7:$S$506),SUMIF('ไตรมาส 1'!$Y$7:$Y$506,'ไตรมาส 4'!AN430,'ไตรมาส 1'!$AE$7:$AE$506),SUMIF('ไตรมาส 2'!$A$7:$A$506,'ไตรมาส 4'!AN430,'ไตรมาส 2'!$G$7:$G$506),SUMIF('ไตรมาส 2'!$M$7:$M$506,'ไตรมาส 4'!AN430,'ไตรมาส 2'!$S$7:$S$506),SUMIF('ไตรมาส 2'!$Y$7:$Y$506,'ไตรมาส 4'!AN430,'ไตรมาส 2'!$AE$7:$AE$506),SUMIF('ไตรมาส 3'!$A$7:$A$506,'ไตรมาส 4'!AN430,'ไตรมาส 3'!$G$7:$G$506),SUMIF('ไตรมาส 3'!$M$7:$M$506,'ไตรมาส 4'!AN430,'ไตรมาส 3'!$S$7:$S$506),SUMIF('ไตรมาส 3'!$Y$7:$Y$506,'ไตรมาส 4'!AN430,'ไตรมาส 3'!$AE$7:$AE$506),SUMIF($A$7:$A$506,AN430,$G$7:$G$506),SUMIF($M$7:$M$506,AN430,$S$7:$S$506),SUMIF($Y$7:$Y$506,AN430,$AE$7:$AE$506))</f>
        <v>0</v>
      </c>
      <c r="AS430" s="8">
        <f t="shared" si="12"/>
        <v>0</v>
      </c>
      <c r="AT430" s="8">
        <f t="shared" si="13"/>
        <v>0</v>
      </c>
      <c r="AU430" s="12"/>
      <c r="AV430" s="12"/>
      <c r="AW430" s="80"/>
      <c r="AX430" s="49"/>
      <c r="AY430" s="49"/>
    </row>
    <row r="431" spans="1:51" s="57" customFormat="1" ht="24.75" thickTop="1" thickBot="1" x14ac:dyDescent="0.25">
      <c r="A431" s="62"/>
      <c r="B431" s="64"/>
      <c r="C431" s="63"/>
      <c r="D431" s="34"/>
      <c r="E431" s="31"/>
      <c r="F431" s="31"/>
      <c r="G431" s="32"/>
      <c r="H431" s="33"/>
      <c r="I431" s="35"/>
      <c r="J431" s="33"/>
      <c r="K431" s="34"/>
      <c r="L431" s="70"/>
      <c r="M431" s="62"/>
      <c r="N431" s="64"/>
      <c r="O431" s="63"/>
      <c r="P431" s="34"/>
      <c r="Q431" s="31"/>
      <c r="R431" s="31"/>
      <c r="S431" s="32"/>
      <c r="T431" s="33"/>
      <c r="U431" s="35"/>
      <c r="V431" s="33"/>
      <c r="W431" s="34"/>
      <c r="X431" s="74"/>
      <c r="Y431" s="62"/>
      <c r="Z431" s="64"/>
      <c r="AA431" s="63"/>
      <c r="AB431" s="34"/>
      <c r="AC431" s="31"/>
      <c r="AD431" s="31"/>
      <c r="AE431" s="32"/>
      <c r="AF431" s="33"/>
      <c r="AG431" s="35"/>
      <c r="AH431" s="33"/>
      <c r="AI431" s="34"/>
      <c r="AJ431" s="74"/>
      <c r="AK431" s="60"/>
      <c r="AL431" s="61"/>
      <c r="AM431" s="58">
        <f>'จัดรูปแบบ 4'!B427</f>
        <v>0</v>
      </c>
      <c r="AN431" s="59">
        <f>'จัดรูปแบบ 4'!A427</f>
        <v>0</v>
      </c>
      <c r="AO431" s="8">
        <f>SUMIF('ไตรมาส 1'!$A$7:$A$506,AN431,'ไตรมาส 1'!$D$7:$D$506)</f>
        <v>0</v>
      </c>
      <c r="AP431" s="8">
        <f>SUMIF('ไตรมาส 1'!$A$7:$A$506,AN431,'ไตรมาส 1'!$E$7:$E$506)</f>
        <v>0</v>
      </c>
      <c r="AQ431" s="8">
        <f>SUM(SUMIF('ไตรมาส 1'!$A$7:$A$506,'ไตรมาส 4'!AN431,'ไตรมาส 1'!$F$7:$F$506),SUMIF('ไตรมาส 1'!$M$7:$M$506,'ไตรมาส 4'!AN431,'ไตรมาส 1'!$R$7:$R$506),SUMIF('ไตรมาส 1'!$Y$7:$Y$506,'ไตรมาส 4'!AN431,'ไตรมาส 1'!$AD$7:$AD$506),SUMIF('ไตรมาส 2'!$A$7:$A$506,'ไตรมาส 4'!AN431,'ไตรมาส 2'!$F$7:$F$506),SUMIF('ไตรมาส 2'!$M$7:$M$506,'ไตรมาส 4'!AN431,'ไตรมาส 2'!$R$7:$R$506),SUMIF('ไตรมาส 2'!$Y$7:$Y$506,'ไตรมาส 4'!AN431,'ไตรมาส 2'!$AD$7:$AD$506),SUMIF('ไตรมาส 3'!$A$7:$A$506,'ไตรมาส 4'!AN431,'ไตรมาส 3'!$F$7:$F$506),SUMIF('ไตรมาส 3'!$M$7:$M$506,'ไตรมาส 4'!AN431,'ไตรมาส 3'!$R$7:$R$506),SUMIF('ไตรมาส 3'!$Y$7:$Y$506,'ไตรมาส 4'!AN431,'ไตรมาส 3'!$AD$7:$AD$506),SUMIF($A$7:$A$506,AN431,$F$7:$F$506),SUMIF($M$7:$M$506,AN431,$R$7:$R$506),SUMIF($Y$7:$Y$506,AN431,$AD$7:$AD$506))</f>
        <v>0</v>
      </c>
      <c r="AR431" s="8">
        <f>SUM(SUMIF('ไตรมาส 1'!$A$7:$A$506,'ไตรมาส 4'!AN431,'ไตรมาส 1'!$G$7:$G$506),SUMIF('ไตรมาส 1'!$M$7:$M$506,'ไตรมาส 4'!AN431,'ไตรมาส 1'!$S$7:$S$506),SUMIF('ไตรมาส 1'!$Y$7:$Y$506,'ไตรมาส 4'!AN431,'ไตรมาส 1'!$AE$7:$AE$506),SUMIF('ไตรมาส 2'!$A$7:$A$506,'ไตรมาส 4'!AN431,'ไตรมาส 2'!$G$7:$G$506),SUMIF('ไตรมาส 2'!$M$7:$M$506,'ไตรมาส 4'!AN431,'ไตรมาส 2'!$S$7:$S$506),SUMIF('ไตรมาส 2'!$Y$7:$Y$506,'ไตรมาส 4'!AN431,'ไตรมาส 2'!$AE$7:$AE$506),SUMIF('ไตรมาส 3'!$A$7:$A$506,'ไตรมาส 4'!AN431,'ไตรมาส 3'!$G$7:$G$506),SUMIF('ไตรมาส 3'!$M$7:$M$506,'ไตรมาส 4'!AN431,'ไตรมาส 3'!$S$7:$S$506),SUMIF('ไตรมาส 3'!$Y$7:$Y$506,'ไตรมาส 4'!AN431,'ไตรมาส 3'!$AE$7:$AE$506),SUMIF($A$7:$A$506,AN431,$G$7:$G$506),SUMIF($M$7:$M$506,AN431,$S$7:$S$506),SUMIF($Y$7:$Y$506,AN431,$AE$7:$AE$506))</f>
        <v>0</v>
      </c>
      <c r="AS431" s="8">
        <f t="shared" si="12"/>
        <v>0</v>
      </c>
      <c r="AT431" s="8">
        <f t="shared" si="13"/>
        <v>0</v>
      </c>
      <c r="AU431" s="12"/>
      <c r="AV431" s="12"/>
      <c r="AW431" s="80"/>
      <c r="AX431" s="49"/>
      <c r="AY431" s="49"/>
    </row>
    <row r="432" spans="1:51" s="57" customFormat="1" ht="24.75" thickTop="1" thickBot="1" x14ac:dyDescent="0.25">
      <c r="A432" s="62"/>
      <c r="B432" s="64"/>
      <c r="C432" s="63"/>
      <c r="D432" s="34"/>
      <c r="E432" s="31"/>
      <c r="F432" s="31"/>
      <c r="G432" s="32"/>
      <c r="H432" s="33"/>
      <c r="I432" s="35"/>
      <c r="J432" s="33"/>
      <c r="K432" s="34"/>
      <c r="L432" s="70"/>
      <c r="M432" s="62"/>
      <c r="N432" s="64"/>
      <c r="O432" s="63"/>
      <c r="P432" s="34"/>
      <c r="Q432" s="31"/>
      <c r="R432" s="31"/>
      <c r="S432" s="32"/>
      <c r="T432" s="33"/>
      <c r="U432" s="35"/>
      <c r="V432" s="33"/>
      <c r="W432" s="34"/>
      <c r="X432" s="74"/>
      <c r="Y432" s="62"/>
      <c r="Z432" s="64"/>
      <c r="AA432" s="63"/>
      <c r="AB432" s="34"/>
      <c r="AC432" s="31"/>
      <c r="AD432" s="31"/>
      <c r="AE432" s="32"/>
      <c r="AF432" s="33"/>
      <c r="AG432" s="35"/>
      <c r="AH432" s="33"/>
      <c r="AI432" s="34"/>
      <c r="AJ432" s="74"/>
      <c r="AK432" s="60"/>
      <c r="AL432" s="61"/>
      <c r="AM432" s="58">
        <f>'จัดรูปแบบ 4'!B428</f>
        <v>0</v>
      </c>
      <c r="AN432" s="59">
        <f>'จัดรูปแบบ 4'!A428</f>
        <v>0</v>
      </c>
      <c r="AO432" s="8">
        <f>SUMIF('ไตรมาส 1'!$A$7:$A$506,AN432,'ไตรมาส 1'!$D$7:$D$506)</f>
        <v>0</v>
      </c>
      <c r="AP432" s="8">
        <f>SUMIF('ไตรมาส 1'!$A$7:$A$506,AN432,'ไตรมาส 1'!$E$7:$E$506)</f>
        <v>0</v>
      </c>
      <c r="AQ432" s="8">
        <f>SUM(SUMIF('ไตรมาส 1'!$A$7:$A$506,'ไตรมาส 4'!AN432,'ไตรมาส 1'!$F$7:$F$506),SUMIF('ไตรมาส 1'!$M$7:$M$506,'ไตรมาส 4'!AN432,'ไตรมาส 1'!$R$7:$R$506),SUMIF('ไตรมาส 1'!$Y$7:$Y$506,'ไตรมาส 4'!AN432,'ไตรมาส 1'!$AD$7:$AD$506),SUMIF('ไตรมาส 2'!$A$7:$A$506,'ไตรมาส 4'!AN432,'ไตรมาส 2'!$F$7:$F$506),SUMIF('ไตรมาส 2'!$M$7:$M$506,'ไตรมาส 4'!AN432,'ไตรมาส 2'!$R$7:$R$506),SUMIF('ไตรมาส 2'!$Y$7:$Y$506,'ไตรมาส 4'!AN432,'ไตรมาส 2'!$AD$7:$AD$506),SUMIF('ไตรมาส 3'!$A$7:$A$506,'ไตรมาส 4'!AN432,'ไตรมาส 3'!$F$7:$F$506),SUMIF('ไตรมาส 3'!$M$7:$M$506,'ไตรมาส 4'!AN432,'ไตรมาส 3'!$R$7:$R$506),SUMIF('ไตรมาส 3'!$Y$7:$Y$506,'ไตรมาส 4'!AN432,'ไตรมาส 3'!$AD$7:$AD$506),SUMIF($A$7:$A$506,AN432,$F$7:$F$506),SUMIF($M$7:$M$506,AN432,$R$7:$R$506),SUMIF($Y$7:$Y$506,AN432,$AD$7:$AD$506))</f>
        <v>0</v>
      </c>
      <c r="AR432" s="8">
        <f>SUM(SUMIF('ไตรมาส 1'!$A$7:$A$506,'ไตรมาส 4'!AN432,'ไตรมาส 1'!$G$7:$G$506),SUMIF('ไตรมาส 1'!$M$7:$M$506,'ไตรมาส 4'!AN432,'ไตรมาส 1'!$S$7:$S$506),SUMIF('ไตรมาส 1'!$Y$7:$Y$506,'ไตรมาส 4'!AN432,'ไตรมาส 1'!$AE$7:$AE$506),SUMIF('ไตรมาส 2'!$A$7:$A$506,'ไตรมาส 4'!AN432,'ไตรมาส 2'!$G$7:$G$506),SUMIF('ไตรมาส 2'!$M$7:$M$506,'ไตรมาส 4'!AN432,'ไตรมาส 2'!$S$7:$S$506),SUMIF('ไตรมาส 2'!$Y$7:$Y$506,'ไตรมาส 4'!AN432,'ไตรมาส 2'!$AE$7:$AE$506),SUMIF('ไตรมาส 3'!$A$7:$A$506,'ไตรมาส 4'!AN432,'ไตรมาส 3'!$G$7:$G$506),SUMIF('ไตรมาส 3'!$M$7:$M$506,'ไตรมาส 4'!AN432,'ไตรมาส 3'!$S$7:$S$506),SUMIF('ไตรมาส 3'!$Y$7:$Y$506,'ไตรมาส 4'!AN432,'ไตรมาส 3'!$AE$7:$AE$506),SUMIF($A$7:$A$506,AN432,$G$7:$G$506),SUMIF($M$7:$M$506,AN432,$S$7:$S$506),SUMIF($Y$7:$Y$506,AN432,$AE$7:$AE$506))</f>
        <v>0</v>
      </c>
      <c r="AS432" s="8">
        <f t="shared" si="12"/>
        <v>0</v>
      </c>
      <c r="AT432" s="8">
        <f t="shared" si="13"/>
        <v>0</v>
      </c>
      <c r="AU432" s="12"/>
      <c r="AV432" s="12"/>
      <c r="AW432" s="80"/>
      <c r="AX432" s="49"/>
      <c r="AY432" s="49"/>
    </row>
    <row r="433" spans="1:51" s="57" customFormat="1" ht="24.75" thickTop="1" thickBot="1" x14ac:dyDescent="0.25">
      <c r="A433" s="62"/>
      <c r="B433" s="64"/>
      <c r="C433" s="63"/>
      <c r="D433" s="34"/>
      <c r="E433" s="31"/>
      <c r="F433" s="31"/>
      <c r="G433" s="32"/>
      <c r="H433" s="33"/>
      <c r="I433" s="35"/>
      <c r="J433" s="33"/>
      <c r="K433" s="34"/>
      <c r="L433" s="70"/>
      <c r="M433" s="62"/>
      <c r="N433" s="64"/>
      <c r="O433" s="63"/>
      <c r="P433" s="34"/>
      <c r="Q433" s="31"/>
      <c r="R433" s="31"/>
      <c r="S433" s="32"/>
      <c r="T433" s="33"/>
      <c r="U433" s="35"/>
      <c r="V433" s="33"/>
      <c r="W433" s="34"/>
      <c r="X433" s="74"/>
      <c r="Y433" s="62"/>
      <c r="Z433" s="64"/>
      <c r="AA433" s="63"/>
      <c r="AB433" s="34"/>
      <c r="AC433" s="31"/>
      <c r="AD433" s="31"/>
      <c r="AE433" s="32"/>
      <c r="AF433" s="33"/>
      <c r="AG433" s="35"/>
      <c r="AH433" s="33"/>
      <c r="AI433" s="34"/>
      <c r="AJ433" s="74"/>
      <c r="AK433" s="60"/>
      <c r="AL433" s="61"/>
      <c r="AM433" s="58">
        <f>'จัดรูปแบบ 4'!B429</f>
        <v>0</v>
      </c>
      <c r="AN433" s="59">
        <f>'จัดรูปแบบ 4'!A429</f>
        <v>0</v>
      </c>
      <c r="AO433" s="8">
        <f>SUMIF('ไตรมาส 1'!$A$7:$A$506,AN433,'ไตรมาส 1'!$D$7:$D$506)</f>
        <v>0</v>
      </c>
      <c r="AP433" s="8">
        <f>SUMIF('ไตรมาส 1'!$A$7:$A$506,AN433,'ไตรมาส 1'!$E$7:$E$506)</f>
        <v>0</v>
      </c>
      <c r="AQ433" s="8">
        <f>SUM(SUMIF('ไตรมาส 1'!$A$7:$A$506,'ไตรมาส 4'!AN433,'ไตรมาส 1'!$F$7:$F$506),SUMIF('ไตรมาส 1'!$M$7:$M$506,'ไตรมาส 4'!AN433,'ไตรมาส 1'!$R$7:$R$506),SUMIF('ไตรมาส 1'!$Y$7:$Y$506,'ไตรมาส 4'!AN433,'ไตรมาส 1'!$AD$7:$AD$506),SUMIF('ไตรมาส 2'!$A$7:$A$506,'ไตรมาส 4'!AN433,'ไตรมาส 2'!$F$7:$F$506),SUMIF('ไตรมาส 2'!$M$7:$M$506,'ไตรมาส 4'!AN433,'ไตรมาส 2'!$R$7:$R$506),SUMIF('ไตรมาส 2'!$Y$7:$Y$506,'ไตรมาส 4'!AN433,'ไตรมาส 2'!$AD$7:$AD$506),SUMIF('ไตรมาส 3'!$A$7:$A$506,'ไตรมาส 4'!AN433,'ไตรมาส 3'!$F$7:$F$506),SUMIF('ไตรมาส 3'!$M$7:$M$506,'ไตรมาส 4'!AN433,'ไตรมาส 3'!$R$7:$R$506),SUMIF('ไตรมาส 3'!$Y$7:$Y$506,'ไตรมาส 4'!AN433,'ไตรมาส 3'!$AD$7:$AD$506),SUMIF($A$7:$A$506,AN433,$F$7:$F$506),SUMIF($M$7:$M$506,AN433,$R$7:$R$506),SUMIF($Y$7:$Y$506,AN433,$AD$7:$AD$506))</f>
        <v>0</v>
      </c>
      <c r="AR433" s="8">
        <f>SUM(SUMIF('ไตรมาส 1'!$A$7:$A$506,'ไตรมาส 4'!AN433,'ไตรมาส 1'!$G$7:$G$506),SUMIF('ไตรมาส 1'!$M$7:$M$506,'ไตรมาส 4'!AN433,'ไตรมาส 1'!$S$7:$S$506),SUMIF('ไตรมาส 1'!$Y$7:$Y$506,'ไตรมาส 4'!AN433,'ไตรมาส 1'!$AE$7:$AE$506),SUMIF('ไตรมาส 2'!$A$7:$A$506,'ไตรมาส 4'!AN433,'ไตรมาส 2'!$G$7:$G$506),SUMIF('ไตรมาส 2'!$M$7:$M$506,'ไตรมาส 4'!AN433,'ไตรมาส 2'!$S$7:$S$506),SUMIF('ไตรมาส 2'!$Y$7:$Y$506,'ไตรมาส 4'!AN433,'ไตรมาส 2'!$AE$7:$AE$506),SUMIF('ไตรมาส 3'!$A$7:$A$506,'ไตรมาส 4'!AN433,'ไตรมาส 3'!$G$7:$G$506),SUMIF('ไตรมาส 3'!$M$7:$M$506,'ไตรมาส 4'!AN433,'ไตรมาส 3'!$S$7:$S$506),SUMIF('ไตรมาส 3'!$Y$7:$Y$506,'ไตรมาส 4'!AN433,'ไตรมาส 3'!$AE$7:$AE$506),SUMIF($A$7:$A$506,AN433,$G$7:$G$506),SUMIF($M$7:$M$506,AN433,$S$7:$S$506),SUMIF($Y$7:$Y$506,AN433,$AE$7:$AE$506))</f>
        <v>0</v>
      </c>
      <c r="AS433" s="8">
        <f t="shared" si="12"/>
        <v>0</v>
      </c>
      <c r="AT433" s="8">
        <f t="shared" si="13"/>
        <v>0</v>
      </c>
      <c r="AU433" s="12"/>
      <c r="AV433" s="12"/>
      <c r="AW433" s="80"/>
      <c r="AX433" s="49"/>
      <c r="AY433" s="49"/>
    </row>
    <row r="434" spans="1:51" s="57" customFormat="1" ht="24.75" thickTop="1" thickBot="1" x14ac:dyDescent="0.25">
      <c r="A434" s="62"/>
      <c r="B434" s="64"/>
      <c r="C434" s="63"/>
      <c r="D434" s="34"/>
      <c r="E434" s="31"/>
      <c r="F434" s="31"/>
      <c r="G434" s="32"/>
      <c r="H434" s="33"/>
      <c r="I434" s="35"/>
      <c r="J434" s="33"/>
      <c r="K434" s="34"/>
      <c r="L434" s="70"/>
      <c r="M434" s="62"/>
      <c r="N434" s="64"/>
      <c r="O434" s="63"/>
      <c r="P434" s="34"/>
      <c r="Q434" s="31"/>
      <c r="R434" s="31"/>
      <c r="S434" s="32"/>
      <c r="T434" s="33"/>
      <c r="U434" s="35"/>
      <c r="V434" s="33"/>
      <c r="W434" s="34"/>
      <c r="X434" s="74"/>
      <c r="Y434" s="62"/>
      <c r="Z434" s="64"/>
      <c r="AA434" s="63"/>
      <c r="AB434" s="34"/>
      <c r="AC434" s="31"/>
      <c r="AD434" s="31"/>
      <c r="AE434" s="32"/>
      <c r="AF434" s="33"/>
      <c r="AG434" s="35"/>
      <c r="AH434" s="33"/>
      <c r="AI434" s="34"/>
      <c r="AJ434" s="74"/>
      <c r="AK434" s="60"/>
      <c r="AL434" s="61"/>
      <c r="AM434" s="58">
        <f>'จัดรูปแบบ 4'!B430</f>
        <v>0</v>
      </c>
      <c r="AN434" s="59">
        <f>'จัดรูปแบบ 4'!A430</f>
        <v>0</v>
      </c>
      <c r="AO434" s="8">
        <f>SUMIF('ไตรมาส 1'!$A$7:$A$506,AN434,'ไตรมาส 1'!$D$7:$D$506)</f>
        <v>0</v>
      </c>
      <c r="AP434" s="8">
        <f>SUMIF('ไตรมาส 1'!$A$7:$A$506,AN434,'ไตรมาส 1'!$E$7:$E$506)</f>
        <v>0</v>
      </c>
      <c r="AQ434" s="8">
        <f>SUM(SUMIF('ไตรมาส 1'!$A$7:$A$506,'ไตรมาส 4'!AN434,'ไตรมาส 1'!$F$7:$F$506),SUMIF('ไตรมาส 1'!$M$7:$M$506,'ไตรมาส 4'!AN434,'ไตรมาส 1'!$R$7:$R$506),SUMIF('ไตรมาส 1'!$Y$7:$Y$506,'ไตรมาส 4'!AN434,'ไตรมาส 1'!$AD$7:$AD$506),SUMIF('ไตรมาส 2'!$A$7:$A$506,'ไตรมาส 4'!AN434,'ไตรมาส 2'!$F$7:$F$506),SUMIF('ไตรมาส 2'!$M$7:$M$506,'ไตรมาส 4'!AN434,'ไตรมาส 2'!$R$7:$R$506),SUMIF('ไตรมาส 2'!$Y$7:$Y$506,'ไตรมาส 4'!AN434,'ไตรมาส 2'!$AD$7:$AD$506),SUMIF('ไตรมาส 3'!$A$7:$A$506,'ไตรมาส 4'!AN434,'ไตรมาส 3'!$F$7:$F$506),SUMIF('ไตรมาส 3'!$M$7:$M$506,'ไตรมาส 4'!AN434,'ไตรมาส 3'!$R$7:$R$506),SUMIF('ไตรมาส 3'!$Y$7:$Y$506,'ไตรมาส 4'!AN434,'ไตรมาส 3'!$AD$7:$AD$506),SUMIF($A$7:$A$506,AN434,$F$7:$F$506),SUMIF($M$7:$M$506,AN434,$R$7:$R$506),SUMIF($Y$7:$Y$506,AN434,$AD$7:$AD$506))</f>
        <v>0</v>
      </c>
      <c r="AR434" s="8">
        <f>SUM(SUMIF('ไตรมาส 1'!$A$7:$A$506,'ไตรมาส 4'!AN434,'ไตรมาส 1'!$G$7:$G$506),SUMIF('ไตรมาส 1'!$M$7:$M$506,'ไตรมาส 4'!AN434,'ไตรมาส 1'!$S$7:$S$506),SUMIF('ไตรมาส 1'!$Y$7:$Y$506,'ไตรมาส 4'!AN434,'ไตรมาส 1'!$AE$7:$AE$506),SUMIF('ไตรมาส 2'!$A$7:$A$506,'ไตรมาส 4'!AN434,'ไตรมาส 2'!$G$7:$G$506),SUMIF('ไตรมาส 2'!$M$7:$M$506,'ไตรมาส 4'!AN434,'ไตรมาส 2'!$S$7:$S$506),SUMIF('ไตรมาส 2'!$Y$7:$Y$506,'ไตรมาส 4'!AN434,'ไตรมาส 2'!$AE$7:$AE$506),SUMIF('ไตรมาส 3'!$A$7:$A$506,'ไตรมาส 4'!AN434,'ไตรมาส 3'!$G$7:$G$506),SUMIF('ไตรมาส 3'!$M$7:$M$506,'ไตรมาส 4'!AN434,'ไตรมาส 3'!$S$7:$S$506),SUMIF('ไตรมาส 3'!$Y$7:$Y$506,'ไตรมาส 4'!AN434,'ไตรมาส 3'!$AE$7:$AE$506),SUMIF($A$7:$A$506,AN434,$G$7:$G$506),SUMIF($M$7:$M$506,AN434,$S$7:$S$506),SUMIF($Y$7:$Y$506,AN434,$AE$7:$AE$506))</f>
        <v>0</v>
      </c>
      <c r="AS434" s="8">
        <f t="shared" si="12"/>
        <v>0</v>
      </c>
      <c r="AT434" s="8">
        <f t="shared" si="13"/>
        <v>0</v>
      </c>
      <c r="AU434" s="12"/>
      <c r="AV434" s="12"/>
      <c r="AW434" s="80"/>
      <c r="AX434" s="49"/>
      <c r="AY434" s="49"/>
    </row>
    <row r="435" spans="1:51" s="57" customFormat="1" ht="24.75" thickTop="1" thickBot="1" x14ac:dyDescent="0.25">
      <c r="A435" s="62"/>
      <c r="B435" s="64"/>
      <c r="C435" s="63"/>
      <c r="D435" s="34"/>
      <c r="E435" s="31"/>
      <c r="F435" s="31"/>
      <c r="G435" s="32"/>
      <c r="H435" s="33"/>
      <c r="I435" s="35"/>
      <c r="J435" s="33"/>
      <c r="K435" s="34"/>
      <c r="L435" s="70"/>
      <c r="M435" s="62"/>
      <c r="N435" s="64"/>
      <c r="O435" s="63"/>
      <c r="P435" s="34"/>
      <c r="Q435" s="31"/>
      <c r="R435" s="31"/>
      <c r="S435" s="32"/>
      <c r="T435" s="33"/>
      <c r="U435" s="35"/>
      <c r="V435" s="33"/>
      <c r="W435" s="34"/>
      <c r="X435" s="74"/>
      <c r="Y435" s="62"/>
      <c r="Z435" s="64"/>
      <c r="AA435" s="63"/>
      <c r="AB435" s="34"/>
      <c r="AC435" s="31"/>
      <c r="AD435" s="31"/>
      <c r="AE435" s="32"/>
      <c r="AF435" s="33"/>
      <c r="AG435" s="35"/>
      <c r="AH435" s="33"/>
      <c r="AI435" s="34"/>
      <c r="AJ435" s="74"/>
      <c r="AK435" s="60"/>
      <c r="AL435" s="61"/>
      <c r="AM435" s="58">
        <f>'จัดรูปแบบ 4'!B431</f>
        <v>0</v>
      </c>
      <c r="AN435" s="59">
        <f>'จัดรูปแบบ 4'!A431</f>
        <v>0</v>
      </c>
      <c r="AO435" s="8">
        <f>SUMIF('ไตรมาส 1'!$A$7:$A$506,AN435,'ไตรมาส 1'!$D$7:$D$506)</f>
        <v>0</v>
      </c>
      <c r="AP435" s="8">
        <f>SUMIF('ไตรมาส 1'!$A$7:$A$506,AN435,'ไตรมาส 1'!$E$7:$E$506)</f>
        <v>0</v>
      </c>
      <c r="AQ435" s="8">
        <f>SUM(SUMIF('ไตรมาส 1'!$A$7:$A$506,'ไตรมาส 4'!AN435,'ไตรมาส 1'!$F$7:$F$506),SUMIF('ไตรมาส 1'!$M$7:$M$506,'ไตรมาส 4'!AN435,'ไตรมาส 1'!$R$7:$R$506),SUMIF('ไตรมาส 1'!$Y$7:$Y$506,'ไตรมาส 4'!AN435,'ไตรมาส 1'!$AD$7:$AD$506),SUMIF('ไตรมาส 2'!$A$7:$A$506,'ไตรมาส 4'!AN435,'ไตรมาส 2'!$F$7:$F$506),SUMIF('ไตรมาส 2'!$M$7:$M$506,'ไตรมาส 4'!AN435,'ไตรมาส 2'!$R$7:$R$506),SUMIF('ไตรมาส 2'!$Y$7:$Y$506,'ไตรมาส 4'!AN435,'ไตรมาส 2'!$AD$7:$AD$506),SUMIF('ไตรมาส 3'!$A$7:$A$506,'ไตรมาส 4'!AN435,'ไตรมาส 3'!$F$7:$F$506),SUMIF('ไตรมาส 3'!$M$7:$M$506,'ไตรมาส 4'!AN435,'ไตรมาส 3'!$R$7:$R$506),SUMIF('ไตรมาส 3'!$Y$7:$Y$506,'ไตรมาส 4'!AN435,'ไตรมาส 3'!$AD$7:$AD$506),SUMIF($A$7:$A$506,AN435,$F$7:$F$506),SUMIF($M$7:$M$506,AN435,$R$7:$R$506),SUMIF($Y$7:$Y$506,AN435,$AD$7:$AD$506))</f>
        <v>0</v>
      </c>
      <c r="AR435" s="8">
        <f>SUM(SUMIF('ไตรมาส 1'!$A$7:$A$506,'ไตรมาส 4'!AN435,'ไตรมาส 1'!$G$7:$G$506),SUMIF('ไตรมาส 1'!$M$7:$M$506,'ไตรมาส 4'!AN435,'ไตรมาส 1'!$S$7:$S$506),SUMIF('ไตรมาส 1'!$Y$7:$Y$506,'ไตรมาส 4'!AN435,'ไตรมาส 1'!$AE$7:$AE$506),SUMIF('ไตรมาส 2'!$A$7:$A$506,'ไตรมาส 4'!AN435,'ไตรมาส 2'!$G$7:$G$506),SUMIF('ไตรมาส 2'!$M$7:$M$506,'ไตรมาส 4'!AN435,'ไตรมาส 2'!$S$7:$S$506),SUMIF('ไตรมาส 2'!$Y$7:$Y$506,'ไตรมาส 4'!AN435,'ไตรมาส 2'!$AE$7:$AE$506),SUMIF('ไตรมาส 3'!$A$7:$A$506,'ไตรมาส 4'!AN435,'ไตรมาส 3'!$G$7:$G$506),SUMIF('ไตรมาส 3'!$M$7:$M$506,'ไตรมาส 4'!AN435,'ไตรมาส 3'!$S$7:$S$506),SUMIF('ไตรมาส 3'!$Y$7:$Y$506,'ไตรมาส 4'!AN435,'ไตรมาส 3'!$AE$7:$AE$506),SUMIF($A$7:$A$506,AN435,$G$7:$G$506),SUMIF($M$7:$M$506,AN435,$S$7:$S$506),SUMIF($Y$7:$Y$506,AN435,$AE$7:$AE$506))</f>
        <v>0</v>
      </c>
      <c r="AS435" s="8">
        <f t="shared" si="12"/>
        <v>0</v>
      </c>
      <c r="AT435" s="8">
        <f t="shared" si="13"/>
        <v>0</v>
      </c>
      <c r="AU435" s="12"/>
      <c r="AV435" s="12"/>
      <c r="AW435" s="80"/>
      <c r="AX435" s="49"/>
      <c r="AY435" s="49"/>
    </row>
    <row r="436" spans="1:51" s="57" customFormat="1" ht="24.75" thickTop="1" thickBot="1" x14ac:dyDescent="0.25">
      <c r="A436" s="62"/>
      <c r="B436" s="64"/>
      <c r="C436" s="63"/>
      <c r="D436" s="34"/>
      <c r="E436" s="31"/>
      <c r="F436" s="31"/>
      <c r="G436" s="32"/>
      <c r="H436" s="33"/>
      <c r="I436" s="35"/>
      <c r="J436" s="33"/>
      <c r="K436" s="34"/>
      <c r="L436" s="70"/>
      <c r="M436" s="62"/>
      <c r="N436" s="64"/>
      <c r="O436" s="63"/>
      <c r="P436" s="34"/>
      <c r="Q436" s="31"/>
      <c r="R436" s="31"/>
      <c r="S436" s="32"/>
      <c r="T436" s="33"/>
      <c r="U436" s="35"/>
      <c r="V436" s="33"/>
      <c r="W436" s="34"/>
      <c r="X436" s="74"/>
      <c r="Y436" s="62"/>
      <c r="Z436" s="64"/>
      <c r="AA436" s="63"/>
      <c r="AB436" s="34"/>
      <c r="AC436" s="31"/>
      <c r="AD436" s="31"/>
      <c r="AE436" s="32"/>
      <c r="AF436" s="33"/>
      <c r="AG436" s="35"/>
      <c r="AH436" s="33"/>
      <c r="AI436" s="34"/>
      <c r="AJ436" s="74"/>
      <c r="AK436" s="60"/>
      <c r="AL436" s="61"/>
      <c r="AM436" s="58">
        <f>'จัดรูปแบบ 4'!B432</f>
        <v>0</v>
      </c>
      <c r="AN436" s="59">
        <f>'จัดรูปแบบ 4'!A432</f>
        <v>0</v>
      </c>
      <c r="AO436" s="8">
        <f>SUMIF('ไตรมาส 1'!$A$7:$A$506,AN436,'ไตรมาส 1'!$D$7:$D$506)</f>
        <v>0</v>
      </c>
      <c r="AP436" s="8">
        <f>SUMIF('ไตรมาส 1'!$A$7:$A$506,AN436,'ไตรมาส 1'!$E$7:$E$506)</f>
        <v>0</v>
      </c>
      <c r="AQ436" s="8">
        <f>SUM(SUMIF('ไตรมาส 1'!$A$7:$A$506,'ไตรมาส 4'!AN436,'ไตรมาส 1'!$F$7:$F$506),SUMIF('ไตรมาส 1'!$M$7:$M$506,'ไตรมาส 4'!AN436,'ไตรมาส 1'!$R$7:$R$506),SUMIF('ไตรมาส 1'!$Y$7:$Y$506,'ไตรมาส 4'!AN436,'ไตรมาส 1'!$AD$7:$AD$506),SUMIF('ไตรมาส 2'!$A$7:$A$506,'ไตรมาส 4'!AN436,'ไตรมาส 2'!$F$7:$F$506),SUMIF('ไตรมาส 2'!$M$7:$M$506,'ไตรมาส 4'!AN436,'ไตรมาส 2'!$R$7:$R$506),SUMIF('ไตรมาส 2'!$Y$7:$Y$506,'ไตรมาส 4'!AN436,'ไตรมาส 2'!$AD$7:$AD$506),SUMIF('ไตรมาส 3'!$A$7:$A$506,'ไตรมาส 4'!AN436,'ไตรมาส 3'!$F$7:$F$506),SUMIF('ไตรมาส 3'!$M$7:$M$506,'ไตรมาส 4'!AN436,'ไตรมาส 3'!$R$7:$R$506),SUMIF('ไตรมาส 3'!$Y$7:$Y$506,'ไตรมาส 4'!AN436,'ไตรมาส 3'!$AD$7:$AD$506),SUMIF($A$7:$A$506,AN436,$F$7:$F$506),SUMIF($M$7:$M$506,AN436,$R$7:$R$506),SUMIF($Y$7:$Y$506,AN436,$AD$7:$AD$506))</f>
        <v>0</v>
      </c>
      <c r="AR436" s="8">
        <f>SUM(SUMIF('ไตรมาส 1'!$A$7:$A$506,'ไตรมาส 4'!AN436,'ไตรมาส 1'!$G$7:$G$506),SUMIF('ไตรมาส 1'!$M$7:$M$506,'ไตรมาส 4'!AN436,'ไตรมาส 1'!$S$7:$S$506),SUMIF('ไตรมาส 1'!$Y$7:$Y$506,'ไตรมาส 4'!AN436,'ไตรมาส 1'!$AE$7:$AE$506),SUMIF('ไตรมาส 2'!$A$7:$A$506,'ไตรมาส 4'!AN436,'ไตรมาส 2'!$G$7:$G$506),SUMIF('ไตรมาส 2'!$M$7:$M$506,'ไตรมาส 4'!AN436,'ไตรมาส 2'!$S$7:$S$506),SUMIF('ไตรมาส 2'!$Y$7:$Y$506,'ไตรมาส 4'!AN436,'ไตรมาส 2'!$AE$7:$AE$506),SUMIF('ไตรมาส 3'!$A$7:$A$506,'ไตรมาส 4'!AN436,'ไตรมาส 3'!$G$7:$G$506),SUMIF('ไตรมาส 3'!$M$7:$M$506,'ไตรมาส 4'!AN436,'ไตรมาส 3'!$S$7:$S$506),SUMIF('ไตรมาส 3'!$Y$7:$Y$506,'ไตรมาส 4'!AN436,'ไตรมาส 3'!$AE$7:$AE$506),SUMIF($A$7:$A$506,AN436,$G$7:$G$506),SUMIF($M$7:$M$506,AN436,$S$7:$S$506),SUMIF($Y$7:$Y$506,AN436,$AE$7:$AE$506))</f>
        <v>0</v>
      </c>
      <c r="AS436" s="8">
        <f t="shared" si="12"/>
        <v>0</v>
      </c>
      <c r="AT436" s="8">
        <f t="shared" si="13"/>
        <v>0</v>
      </c>
      <c r="AU436" s="12"/>
      <c r="AV436" s="12"/>
      <c r="AW436" s="80"/>
      <c r="AX436" s="49"/>
      <c r="AY436" s="49"/>
    </row>
    <row r="437" spans="1:51" s="57" customFormat="1" ht="24.75" thickTop="1" thickBot="1" x14ac:dyDescent="0.25">
      <c r="A437" s="62"/>
      <c r="B437" s="64"/>
      <c r="C437" s="63"/>
      <c r="D437" s="34"/>
      <c r="E437" s="31"/>
      <c r="F437" s="31"/>
      <c r="G437" s="32"/>
      <c r="H437" s="33"/>
      <c r="I437" s="35"/>
      <c r="J437" s="33"/>
      <c r="K437" s="34"/>
      <c r="L437" s="70"/>
      <c r="M437" s="62"/>
      <c r="N437" s="64"/>
      <c r="O437" s="63"/>
      <c r="P437" s="34"/>
      <c r="Q437" s="31"/>
      <c r="R437" s="31"/>
      <c r="S437" s="32"/>
      <c r="T437" s="33"/>
      <c r="U437" s="35"/>
      <c r="V437" s="33"/>
      <c r="W437" s="34"/>
      <c r="X437" s="74"/>
      <c r="Y437" s="62"/>
      <c r="Z437" s="64"/>
      <c r="AA437" s="63"/>
      <c r="AB437" s="34"/>
      <c r="AC437" s="31"/>
      <c r="AD437" s="31"/>
      <c r="AE437" s="32"/>
      <c r="AF437" s="33"/>
      <c r="AG437" s="35"/>
      <c r="AH437" s="33"/>
      <c r="AI437" s="34"/>
      <c r="AJ437" s="74"/>
      <c r="AK437" s="60"/>
      <c r="AL437" s="61"/>
      <c r="AM437" s="58">
        <f>'จัดรูปแบบ 4'!B433</f>
        <v>0</v>
      </c>
      <c r="AN437" s="59">
        <f>'จัดรูปแบบ 4'!A433</f>
        <v>0</v>
      </c>
      <c r="AO437" s="8">
        <f>SUMIF('ไตรมาส 1'!$A$7:$A$506,AN437,'ไตรมาส 1'!$D$7:$D$506)</f>
        <v>0</v>
      </c>
      <c r="AP437" s="8">
        <f>SUMIF('ไตรมาส 1'!$A$7:$A$506,AN437,'ไตรมาส 1'!$E$7:$E$506)</f>
        <v>0</v>
      </c>
      <c r="AQ437" s="8">
        <f>SUM(SUMIF('ไตรมาส 1'!$A$7:$A$506,'ไตรมาส 4'!AN437,'ไตรมาส 1'!$F$7:$F$506),SUMIF('ไตรมาส 1'!$M$7:$M$506,'ไตรมาส 4'!AN437,'ไตรมาส 1'!$R$7:$R$506),SUMIF('ไตรมาส 1'!$Y$7:$Y$506,'ไตรมาส 4'!AN437,'ไตรมาส 1'!$AD$7:$AD$506),SUMIF('ไตรมาส 2'!$A$7:$A$506,'ไตรมาส 4'!AN437,'ไตรมาส 2'!$F$7:$F$506),SUMIF('ไตรมาส 2'!$M$7:$M$506,'ไตรมาส 4'!AN437,'ไตรมาส 2'!$R$7:$R$506),SUMIF('ไตรมาส 2'!$Y$7:$Y$506,'ไตรมาส 4'!AN437,'ไตรมาส 2'!$AD$7:$AD$506),SUMIF('ไตรมาส 3'!$A$7:$A$506,'ไตรมาส 4'!AN437,'ไตรมาส 3'!$F$7:$F$506),SUMIF('ไตรมาส 3'!$M$7:$M$506,'ไตรมาส 4'!AN437,'ไตรมาส 3'!$R$7:$R$506),SUMIF('ไตรมาส 3'!$Y$7:$Y$506,'ไตรมาส 4'!AN437,'ไตรมาส 3'!$AD$7:$AD$506),SUMIF($A$7:$A$506,AN437,$F$7:$F$506),SUMIF($M$7:$M$506,AN437,$R$7:$R$506),SUMIF($Y$7:$Y$506,AN437,$AD$7:$AD$506))</f>
        <v>0</v>
      </c>
      <c r="AR437" s="8">
        <f>SUM(SUMIF('ไตรมาส 1'!$A$7:$A$506,'ไตรมาส 4'!AN437,'ไตรมาส 1'!$G$7:$G$506),SUMIF('ไตรมาส 1'!$M$7:$M$506,'ไตรมาส 4'!AN437,'ไตรมาส 1'!$S$7:$S$506),SUMIF('ไตรมาส 1'!$Y$7:$Y$506,'ไตรมาส 4'!AN437,'ไตรมาส 1'!$AE$7:$AE$506),SUMIF('ไตรมาส 2'!$A$7:$A$506,'ไตรมาส 4'!AN437,'ไตรมาส 2'!$G$7:$G$506),SUMIF('ไตรมาส 2'!$M$7:$M$506,'ไตรมาส 4'!AN437,'ไตรมาส 2'!$S$7:$S$506),SUMIF('ไตรมาส 2'!$Y$7:$Y$506,'ไตรมาส 4'!AN437,'ไตรมาส 2'!$AE$7:$AE$506),SUMIF('ไตรมาส 3'!$A$7:$A$506,'ไตรมาส 4'!AN437,'ไตรมาส 3'!$G$7:$G$506),SUMIF('ไตรมาส 3'!$M$7:$M$506,'ไตรมาส 4'!AN437,'ไตรมาส 3'!$S$7:$S$506),SUMIF('ไตรมาส 3'!$Y$7:$Y$506,'ไตรมาส 4'!AN437,'ไตรมาส 3'!$AE$7:$AE$506),SUMIF($A$7:$A$506,AN437,$G$7:$G$506),SUMIF($M$7:$M$506,AN437,$S$7:$S$506),SUMIF($Y$7:$Y$506,AN437,$AE$7:$AE$506))</f>
        <v>0</v>
      </c>
      <c r="AS437" s="8">
        <f t="shared" si="12"/>
        <v>0</v>
      </c>
      <c r="AT437" s="8">
        <f t="shared" si="13"/>
        <v>0</v>
      </c>
      <c r="AU437" s="12"/>
      <c r="AV437" s="12"/>
      <c r="AW437" s="80"/>
      <c r="AX437" s="49"/>
      <c r="AY437" s="49"/>
    </row>
    <row r="438" spans="1:51" s="57" customFormat="1" ht="24.75" thickTop="1" thickBot="1" x14ac:dyDescent="0.25">
      <c r="A438" s="62"/>
      <c r="B438" s="64"/>
      <c r="C438" s="63"/>
      <c r="D438" s="34"/>
      <c r="E438" s="31"/>
      <c r="F438" s="31"/>
      <c r="G438" s="32"/>
      <c r="H438" s="33"/>
      <c r="I438" s="35"/>
      <c r="J438" s="33"/>
      <c r="K438" s="34"/>
      <c r="L438" s="70"/>
      <c r="M438" s="62"/>
      <c r="N438" s="64"/>
      <c r="O438" s="63"/>
      <c r="P438" s="34"/>
      <c r="Q438" s="31"/>
      <c r="R438" s="31"/>
      <c r="S438" s="32"/>
      <c r="T438" s="33"/>
      <c r="U438" s="35"/>
      <c r="V438" s="33"/>
      <c r="W438" s="34"/>
      <c r="X438" s="74"/>
      <c r="Y438" s="62"/>
      <c r="Z438" s="64"/>
      <c r="AA438" s="63"/>
      <c r="AB438" s="34"/>
      <c r="AC438" s="31"/>
      <c r="AD438" s="31"/>
      <c r="AE438" s="32"/>
      <c r="AF438" s="33"/>
      <c r="AG438" s="35"/>
      <c r="AH438" s="33"/>
      <c r="AI438" s="34"/>
      <c r="AJ438" s="74"/>
      <c r="AK438" s="60"/>
      <c r="AL438" s="61"/>
      <c r="AM438" s="58">
        <f>'จัดรูปแบบ 4'!B434</f>
        <v>0</v>
      </c>
      <c r="AN438" s="59">
        <f>'จัดรูปแบบ 4'!A434</f>
        <v>0</v>
      </c>
      <c r="AO438" s="8">
        <f>SUMIF('ไตรมาส 1'!$A$7:$A$506,AN438,'ไตรมาส 1'!$D$7:$D$506)</f>
        <v>0</v>
      </c>
      <c r="AP438" s="8">
        <f>SUMIF('ไตรมาส 1'!$A$7:$A$506,AN438,'ไตรมาส 1'!$E$7:$E$506)</f>
        <v>0</v>
      </c>
      <c r="AQ438" s="8">
        <f>SUM(SUMIF('ไตรมาส 1'!$A$7:$A$506,'ไตรมาส 4'!AN438,'ไตรมาส 1'!$F$7:$F$506),SUMIF('ไตรมาส 1'!$M$7:$M$506,'ไตรมาส 4'!AN438,'ไตรมาส 1'!$R$7:$R$506),SUMIF('ไตรมาส 1'!$Y$7:$Y$506,'ไตรมาส 4'!AN438,'ไตรมาส 1'!$AD$7:$AD$506),SUMIF('ไตรมาส 2'!$A$7:$A$506,'ไตรมาส 4'!AN438,'ไตรมาส 2'!$F$7:$F$506),SUMIF('ไตรมาส 2'!$M$7:$M$506,'ไตรมาส 4'!AN438,'ไตรมาส 2'!$R$7:$R$506),SUMIF('ไตรมาส 2'!$Y$7:$Y$506,'ไตรมาส 4'!AN438,'ไตรมาส 2'!$AD$7:$AD$506),SUMIF('ไตรมาส 3'!$A$7:$A$506,'ไตรมาส 4'!AN438,'ไตรมาส 3'!$F$7:$F$506),SUMIF('ไตรมาส 3'!$M$7:$M$506,'ไตรมาส 4'!AN438,'ไตรมาส 3'!$R$7:$R$506),SUMIF('ไตรมาส 3'!$Y$7:$Y$506,'ไตรมาส 4'!AN438,'ไตรมาส 3'!$AD$7:$AD$506),SUMIF($A$7:$A$506,AN438,$F$7:$F$506),SUMIF($M$7:$M$506,AN438,$R$7:$R$506),SUMIF($Y$7:$Y$506,AN438,$AD$7:$AD$506))</f>
        <v>0</v>
      </c>
      <c r="AR438" s="8">
        <f>SUM(SUMIF('ไตรมาส 1'!$A$7:$A$506,'ไตรมาส 4'!AN438,'ไตรมาส 1'!$G$7:$G$506),SUMIF('ไตรมาส 1'!$M$7:$M$506,'ไตรมาส 4'!AN438,'ไตรมาส 1'!$S$7:$S$506),SUMIF('ไตรมาส 1'!$Y$7:$Y$506,'ไตรมาส 4'!AN438,'ไตรมาส 1'!$AE$7:$AE$506),SUMIF('ไตรมาส 2'!$A$7:$A$506,'ไตรมาส 4'!AN438,'ไตรมาส 2'!$G$7:$G$506),SUMIF('ไตรมาส 2'!$M$7:$M$506,'ไตรมาส 4'!AN438,'ไตรมาส 2'!$S$7:$S$506),SUMIF('ไตรมาส 2'!$Y$7:$Y$506,'ไตรมาส 4'!AN438,'ไตรมาส 2'!$AE$7:$AE$506),SUMIF('ไตรมาส 3'!$A$7:$A$506,'ไตรมาส 4'!AN438,'ไตรมาส 3'!$G$7:$G$506),SUMIF('ไตรมาส 3'!$M$7:$M$506,'ไตรมาส 4'!AN438,'ไตรมาส 3'!$S$7:$S$506),SUMIF('ไตรมาส 3'!$Y$7:$Y$506,'ไตรมาส 4'!AN438,'ไตรมาส 3'!$AE$7:$AE$506),SUMIF($A$7:$A$506,AN438,$G$7:$G$506),SUMIF($M$7:$M$506,AN438,$S$7:$S$506),SUMIF($Y$7:$Y$506,AN438,$AE$7:$AE$506))</f>
        <v>0</v>
      </c>
      <c r="AS438" s="8">
        <f t="shared" si="12"/>
        <v>0</v>
      </c>
      <c r="AT438" s="8">
        <f t="shared" si="13"/>
        <v>0</v>
      </c>
      <c r="AU438" s="12"/>
      <c r="AV438" s="12"/>
      <c r="AW438" s="80"/>
      <c r="AX438" s="49"/>
      <c r="AY438" s="49"/>
    </row>
    <row r="439" spans="1:51" s="57" customFormat="1" ht="24.75" thickTop="1" thickBot="1" x14ac:dyDescent="0.25">
      <c r="A439" s="62"/>
      <c r="B439" s="64"/>
      <c r="C439" s="63"/>
      <c r="D439" s="34"/>
      <c r="E439" s="31"/>
      <c r="F439" s="31"/>
      <c r="G439" s="32"/>
      <c r="H439" s="33"/>
      <c r="I439" s="35"/>
      <c r="J439" s="33"/>
      <c r="K439" s="34"/>
      <c r="L439" s="70"/>
      <c r="M439" s="62"/>
      <c r="N439" s="64"/>
      <c r="O439" s="63"/>
      <c r="P439" s="34"/>
      <c r="Q439" s="31"/>
      <c r="R439" s="31"/>
      <c r="S439" s="32"/>
      <c r="T439" s="33"/>
      <c r="U439" s="35"/>
      <c r="V439" s="33"/>
      <c r="W439" s="34"/>
      <c r="X439" s="74"/>
      <c r="Y439" s="62"/>
      <c r="Z439" s="64"/>
      <c r="AA439" s="63"/>
      <c r="AB439" s="34"/>
      <c r="AC439" s="31"/>
      <c r="AD439" s="31"/>
      <c r="AE439" s="32"/>
      <c r="AF439" s="33"/>
      <c r="AG439" s="35"/>
      <c r="AH439" s="33"/>
      <c r="AI439" s="34"/>
      <c r="AJ439" s="74"/>
      <c r="AK439" s="60"/>
      <c r="AL439" s="61"/>
      <c r="AM439" s="58">
        <f>'จัดรูปแบบ 4'!B435</f>
        <v>0</v>
      </c>
      <c r="AN439" s="59">
        <f>'จัดรูปแบบ 4'!A435</f>
        <v>0</v>
      </c>
      <c r="AO439" s="8">
        <f>SUMIF('ไตรมาส 1'!$A$7:$A$506,AN439,'ไตรมาส 1'!$D$7:$D$506)</f>
        <v>0</v>
      </c>
      <c r="AP439" s="8">
        <f>SUMIF('ไตรมาส 1'!$A$7:$A$506,AN439,'ไตรมาส 1'!$E$7:$E$506)</f>
        <v>0</v>
      </c>
      <c r="AQ439" s="8">
        <f>SUM(SUMIF('ไตรมาส 1'!$A$7:$A$506,'ไตรมาส 4'!AN439,'ไตรมาส 1'!$F$7:$F$506),SUMIF('ไตรมาส 1'!$M$7:$M$506,'ไตรมาส 4'!AN439,'ไตรมาส 1'!$R$7:$R$506),SUMIF('ไตรมาส 1'!$Y$7:$Y$506,'ไตรมาส 4'!AN439,'ไตรมาส 1'!$AD$7:$AD$506),SUMIF('ไตรมาส 2'!$A$7:$A$506,'ไตรมาส 4'!AN439,'ไตรมาส 2'!$F$7:$F$506),SUMIF('ไตรมาส 2'!$M$7:$M$506,'ไตรมาส 4'!AN439,'ไตรมาส 2'!$R$7:$R$506),SUMIF('ไตรมาส 2'!$Y$7:$Y$506,'ไตรมาส 4'!AN439,'ไตรมาส 2'!$AD$7:$AD$506),SUMIF('ไตรมาส 3'!$A$7:$A$506,'ไตรมาส 4'!AN439,'ไตรมาส 3'!$F$7:$F$506),SUMIF('ไตรมาส 3'!$M$7:$M$506,'ไตรมาส 4'!AN439,'ไตรมาส 3'!$R$7:$R$506),SUMIF('ไตรมาส 3'!$Y$7:$Y$506,'ไตรมาส 4'!AN439,'ไตรมาส 3'!$AD$7:$AD$506),SUMIF($A$7:$A$506,AN439,$F$7:$F$506),SUMIF($M$7:$M$506,AN439,$R$7:$R$506),SUMIF($Y$7:$Y$506,AN439,$AD$7:$AD$506))</f>
        <v>0</v>
      </c>
      <c r="AR439" s="8">
        <f>SUM(SUMIF('ไตรมาส 1'!$A$7:$A$506,'ไตรมาส 4'!AN439,'ไตรมาส 1'!$G$7:$G$506),SUMIF('ไตรมาส 1'!$M$7:$M$506,'ไตรมาส 4'!AN439,'ไตรมาส 1'!$S$7:$S$506),SUMIF('ไตรมาส 1'!$Y$7:$Y$506,'ไตรมาส 4'!AN439,'ไตรมาส 1'!$AE$7:$AE$506),SUMIF('ไตรมาส 2'!$A$7:$A$506,'ไตรมาส 4'!AN439,'ไตรมาส 2'!$G$7:$G$506),SUMIF('ไตรมาส 2'!$M$7:$M$506,'ไตรมาส 4'!AN439,'ไตรมาส 2'!$S$7:$S$506),SUMIF('ไตรมาส 2'!$Y$7:$Y$506,'ไตรมาส 4'!AN439,'ไตรมาส 2'!$AE$7:$AE$506),SUMIF('ไตรมาส 3'!$A$7:$A$506,'ไตรมาส 4'!AN439,'ไตรมาส 3'!$G$7:$G$506),SUMIF('ไตรมาส 3'!$M$7:$M$506,'ไตรมาส 4'!AN439,'ไตรมาส 3'!$S$7:$S$506),SUMIF('ไตรมาส 3'!$Y$7:$Y$506,'ไตรมาส 4'!AN439,'ไตรมาส 3'!$AE$7:$AE$506),SUMIF($A$7:$A$506,AN439,$G$7:$G$506),SUMIF($M$7:$M$506,AN439,$S$7:$S$506),SUMIF($Y$7:$Y$506,AN439,$AE$7:$AE$506))</f>
        <v>0</v>
      </c>
      <c r="AS439" s="8">
        <f t="shared" si="12"/>
        <v>0</v>
      </c>
      <c r="AT439" s="8">
        <f t="shared" si="13"/>
        <v>0</v>
      </c>
      <c r="AU439" s="12"/>
      <c r="AV439" s="12"/>
      <c r="AW439" s="80"/>
      <c r="AX439" s="49"/>
      <c r="AY439" s="49"/>
    </row>
    <row r="440" spans="1:51" s="57" customFormat="1" ht="24.75" thickTop="1" thickBot="1" x14ac:dyDescent="0.25">
      <c r="A440" s="62"/>
      <c r="B440" s="64"/>
      <c r="C440" s="63"/>
      <c r="D440" s="34"/>
      <c r="E440" s="31"/>
      <c r="F440" s="31"/>
      <c r="G440" s="32"/>
      <c r="H440" s="33"/>
      <c r="I440" s="35"/>
      <c r="J440" s="33"/>
      <c r="K440" s="34"/>
      <c r="L440" s="70"/>
      <c r="M440" s="62"/>
      <c r="N440" s="64"/>
      <c r="O440" s="63"/>
      <c r="P440" s="34"/>
      <c r="Q440" s="31"/>
      <c r="R440" s="31"/>
      <c r="S440" s="32"/>
      <c r="T440" s="33"/>
      <c r="U440" s="35"/>
      <c r="V440" s="33"/>
      <c r="W440" s="34"/>
      <c r="X440" s="74"/>
      <c r="Y440" s="62"/>
      <c r="Z440" s="64"/>
      <c r="AA440" s="63"/>
      <c r="AB440" s="34"/>
      <c r="AC440" s="31"/>
      <c r="AD440" s="31"/>
      <c r="AE440" s="32"/>
      <c r="AF440" s="33"/>
      <c r="AG440" s="35"/>
      <c r="AH440" s="33"/>
      <c r="AI440" s="34"/>
      <c r="AJ440" s="74"/>
      <c r="AK440" s="60"/>
      <c r="AL440" s="61"/>
      <c r="AM440" s="58">
        <f>'จัดรูปแบบ 4'!B436</f>
        <v>0</v>
      </c>
      <c r="AN440" s="59">
        <f>'จัดรูปแบบ 4'!A436</f>
        <v>0</v>
      </c>
      <c r="AO440" s="8">
        <f>SUMIF('ไตรมาส 1'!$A$7:$A$506,AN440,'ไตรมาส 1'!$D$7:$D$506)</f>
        <v>0</v>
      </c>
      <c r="AP440" s="8">
        <f>SUMIF('ไตรมาส 1'!$A$7:$A$506,AN440,'ไตรมาส 1'!$E$7:$E$506)</f>
        <v>0</v>
      </c>
      <c r="AQ440" s="8">
        <f>SUM(SUMIF('ไตรมาส 1'!$A$7:$A$506,'ไตรมาส 4'!AN440,'ไตรมาส 1'!$F$7:$F$506),SUMIF('ไตรมาส 1'!$M$7:$M$506,'ไตรมาส 4'!AN440,'ไตรมาส 1'!$R$7:$R$506),SUMIF('ไตรมาส 1'!$Y$7:$Y$506,'ไตรมาส 4'!AN440,'ไตรมาส 1'!$AD$7:$AD$506),SUMIF('ไตรมาส 2'!$A$7:$A$506,'ไตรมาส 4'!AN440,'ไตรมาส 2'!$F$7:$F$506),SUMIF('ไตรมาส 2'!$M$7:$M$506,'ไตรมาส 4'!AN440,'ไตรมาส 2'!$R$7:$R$506),SUMIF('ไตรมาส 2'!$Y$7:$Y$506,'ไตรมาส 4'!AN440,'ไตรมาส 2'!$AD$7:$AD$506),SUMIF('ไตรมาส 3'!$A$7:$A$506,'ไตรมาส 4'!AN440,'ไตรมาส 3'!$F$7:$F$506),SUMIF('ไตรมาส 3'!$M$7:$M$506,'ไตรมาส 4'!AN440,'ไตรมาส 3'!$R$7:$R$506),SUMIF('ไตรมาส 3'!$Y$7:$Y$506,'ไตรมาส 4'!AN440,'ไตรมาส 3'!$AD$7:$AD$506),SUMIF($A$7:$A$506,AN440,$F$7:$F$506),SUMIF($M$7:$M$506,AN440,$R$7:$R$506),SUMIF($Y$7:$Y$506,AN440,$AD$7:$AD$506))</f>
        <v>0</v>
      </c>
      <c r="AR440" s="8">
        <f>SUM(SUMIF('ไตรมาส 1'!$A$7:$A$506,'ไตรมาส 4'!AN440,'ไตรมาส 1'!$G$7:$G$506),SUMIF('ไตรมาส 1'!$M$7:$M$506,'ไตรมาส 4'!AN440,'ไตรมาส 1'!$S$7:$S$506),SUMIF('ไตรมาส 1'!$Y$7:$Y$506,'ไตรมาส 4'!AN440,'ไตรมาส 1'!$AE$7:$AE$506),SUMIF('ไตรมาส 2'!$A$7:$A$506,'ไตรมาส 4'!AN440,'ไตรมาส 2'!$G$7:$G$506),SUMIF('ไตรมาส 2'!$M$7:$M$506,'ไตรมาส 4'!AN440,'ไตรมาส 2'!$S$7:$S$506),SUMIF('ไตรมาส 2'!$Y$7:$Y$506,'ไตรมาส 4'!AN440,'ไตรมาส 2'!$AE$7:$AE$506),SUMIF('ไตรมาส 3'!$A$7:$A$506,'ไตรมาส 4'!AN440,'ไตรมาส 3'!$G$7:$G$506),SUMIF('ไตรมาส 3'!$M$7:$M$506,'ไตรมาส 4'!AN440,'ไตรมาส 3'!$S$7:$S$506),SUMIF('ไตรมาส 3'!$Y$7:$Y$506,'ไตรมาส 4'!AN440,'ไตรมาส 3'!$AE$7:$AE$506),SUMIF($A$7:$A$506,AN440,$G$7:$G$506),SUMIF($M$7:$M$506,AN440,$S$7:$S$506),SUMIF($Y$7:$Y$506,AN440,$AE$7:$AE$506))</f>
        <v>0</v>
      </c>
      <c r="AS440" s="8">
        <f t="shared" si="12"/>
        <v>0</v>
      </c>
      <c r="AT440" s="8">
        <f t="shared" si="13"/>
        <v>0</v>
      </c>
      <c r="AU440" s="12"/>
      <c r="AV440" s="12"/>
      <c r="AW440" s="80"/>
      <c r="AX440" s="49"/>
      <c r="AY440" s="49"/>
    </row>
    <row r="441" spans="1:51" s="57" customFormat="1" ht="24.75" thickTop="1" thickBot="1" x14ac:dyDescent="0.25">
      <c r="A441" s="62"/>
      <c r="B441" s="64"/>
      <c r="C441" s="63"/>
      <c r="D441" s="34"/>
      <c r="E441" s="31"/>
      <c r="F441" s="31"/>
      <c r="G441" s="32"/>
      <c r="H441" s="33"/>
      <c r="I441" s="35"/>
      <c r="J441" s="33"/>
      <c r="K441" s="34"/>
      <c r="L441" s="70"/>
      <c r="M441" s="62"/>
      <c r="N441" s="64"/>
      <c r="O441" s="63"/>
      <c r="P441" s="34"/>
      <c r="Q441" s="31"/>
      <c r="R441" s="31"/>
      <c r="S441" s="32"/>
      <c r="T441" s="33"/>
      <c r="U441" s="35"/>
      <c r="V441" s="33"/>
      <c r="W441" s="34"/>
      <c r="X441" s="74"/>
      <c r="Y441" s="62"/>
      <c r="Z441" s="64"/>
      <c r="AA441" s="63"/>
      <c r="AB441" s="34"/>
      <c r="AC441" s="31"/>
      <c r="AD441" s="31"/>
      <c r="AE441" s="32"/>
      <c r="AF441" s="33"/>
      <c r="AG441" s="35"/>
      <c r="AH441" s="33"/>
      <c r="AI441" s="34"/>
      <c r="AJ441" s="74"/>
      <c r="AK441" s="60"/>
      <c r="AL441" s="61"/>
      <c r="AM441" s="58">
        <f>'จัดรูปแบบ 4'!B437</f>
        <v>0</v>
      </c>
      <c r="AN441" s="59">
        <f>'จัดรูปแบบ 4'!A437</f>
        <v>0</v>
      </c>
      <c r="AO441" s="8">
        <f>SUMIF('ไตรมาส 1'!$A$7:$A$506,AN441,'ไตรมาส 1'!$D$7:$D$506)</f>
        <v>0</v>
      </c>
      <c r="AP441" s="8">
        <f>SUMIF('ไตรมาส 1'!$A$7:$A$506,AN441,'ไตรมาส 1'!$E$7:$E$506)</f>
        <v>0</v>
      </c>
      <c r="AQ441" s="8">
        <f>SUM(SUMIF('ไตรมาส 1'!$A$7:$A$506,'ไตรมาส 4'!AN441,'ไตรมาส 1'!$F$7:$F$506),SUMIF('ไตรมาส 1'!$M$7:$M$506,'ไตรมาส 4'!AN441,'ไตรมาส 1'!$R$7:$R$506),SUMIF('ไตรมาส 1'!$Y$7:$Y$506,'ไตรมาส 4'!AN441,'ไตรมาส 1'!$AD$7:$AD$506),SUMIF('ไตรมาส 2'!$A$7:$A$506,'ไตรมาส 4'!AN441,'ไตรมาส 2'!$F$7:$F$506),SUMIF('ไตรมาส 2'!$M$7:$M$506,'ไตรมาส 4'!AN441,'ไตรมาส 2'!$R$7:$R$506),SUMIF('ไตรมาส 2'!$Y$7:$Y$506,'ไตรมาส 4'!AN441,'ไตรมาส 2'!$AD$7:$AD$506),SUMIF('ไตรมาส 3'!$A$7:$A$506,'ไตรมาส 4'!AN441,'ไตรมาส 3'!$F$7:$F$506),SUMIF('ไตรมาส 3'!$M$7:$M$506,'ไตรมาส 4'!AN441,'ไตรมาส 3'!$R$7:$R$506),SUMIF('ไตรมาส 3'!$Y$7:$Y$506,'ไตรมาส 4'!AN441,'ไตรมาส 3'!$AD$7:$AD$506),SUMIF($A$7:$A$506,AN441,$F$7:$F$506),SUMIF($M$7:$M$506,AN441,$R$7:$R$506),SUMIF($Y$7:$Y$506,AN441,$AD$7:$AD$506))</f>
        <v>0</v>
      </c>
      <c r="AR441" s="8">
        <f>SUM(SUMIF('ไตรมาส 1'!$A$7:$A$506,'ไตรมาส 4'!AN441,'ไตรมาส 1'!$G$7:$G$506),SUMIF('ไตรมาส 1'!$M$7:$M$506,'ไตรมาส 4'!AN441,'ไตรมาส 1'!$S$7:$S$506),SUMIF('ไตรมาส 1'!$Y$7:$Y$506,'ไตรมาส 4'!AN441,'ไตรมาส 1'!$AE$7:$AE$506),SUMIF('ไตรมาส 2'!$A$7:$A$506,'ไตรมาส 4'!AN441,'ไตรมาส 2'!$G$7:$G$506),SUMIF('ไตรมาส 2'!$M$7:$M$506,'ไตรมาส 4'!AN441,'ไตรมาส 2'!$S$7:$S$506),SUMIF('ไตรมาส 2'!$Y$7:$Y$506,'ไตรมาส 4'!AN441,'ไตรมาส 2'!$AE$7:$AE$506),SUMIF('ไตรมาส 3'!$A$7:$A$506,'ไตรมาส 4'!AN441,'ไตรมาส 3'!$G$7:$G$506),SUMIF('ไตรมาส 3'!$M$7:$M$506,'ไตรมาส 4'!AN441,'ไตรมาส 3'!$S$7:$S$506),SUMIF('ไตรมาส 3'!$Y$7:$Y$506,'ไตรมาส 4'!AN441,'ไตรมาส 3'!$AE$7:$AE$506),SUMIF($A$7:$A$506,AN441,$G$7:$G$506),SUMIF($M$7:$M$506,AN441,$S$7:$S$506),SUMIF($Y$7:$Y$506,AN441,$AE$7:$AE$506))</f>
        <v>0</v>
      </c>
      <c r="AS441" s="8">
        <f t="shared" si="12"/>
        <v>0</v>
      </c>
      <c r="AT441" s="8">
        <f t="shared" si="13"/>
        <v>0</v>
      </c>
      <c r="AU441" s="12"/>
      <c r="AV441" s="12"/>
      <c r="AW441" s="80"/>
      <c r="AX441" s="49"/>
      <c r="AY441" s="49"/>
    </row>
    <row r="442" spans="1:51" s="57" customFormat="1" ht="24.75" thickTop="1" thickBot="1" x14ac:dyDescent="0.25">
      <c r="A442" s="62"/>
      <c r="B442" s="64"/>
      <c r="C442" s="63"/>
      <c r="D442" s="34"/>
      <c r="E442" s="31"/>
      <c r="F442" s="31"/>
      <c r="G442" s="32"/>
      <c r="H442" s="33"/>
      <c r="I442" s="35"/>
      <c r="J442" s="33"/>
      <c r="K442" s="34"/>
      <c r="L442" s="70"/>
      <c r="M442" s="62"/>
      <c r="N442" s="64"/>
      <c r="O442" s="63"/>
      <c r="P442" s="34"/>
      <c r="Q442" s="31"/>
      <c r="R442" s="31"/>
      <c r="S442" s="32"/>
      <c r="T442" s="33"/>
      <c r="U442" s="35"/>
      <c r="V442" s="33"/>
      <c r="W442" s="34"/>
      <c r="X442" s="74"/>
      <c r="Y442" s="62"/>
      <c r="Z442" s="64"/>
      <c r="AA442" s="63"/>
      <c r="AB442" s="34"/>
      <c r="AC442" s="31"/>
      <c r="AD442" s="31"/>
      <c r="AE442" s="32"/>
      <c r="AF442" s="33"/>
      <c r="AG442" s="35"/>
      <c r="AH442" s="33"/>
      <c r="AI442" s="34"/>
      <c r="AJ442" s="74"/>
      <c r="AK442" s="60"/>
      <c r="AL442" s="61"/>
      <c r="AM442" s="58">
        <f>'จัดรูปแบบ 4'!B438</f>
        <v>0</v>
      </c>
      <c r="AN442" s="59">
        <f>'จัดรูปแบบ 4'!A438</f>
        <v>0</v>
      </c>
      <c r="AO442" s="8">
        <f>SUMIF('ไตรมาส 1'!$A$7:$A$506,AN442,'ไตรมาส 1'!$D$7:$D$506)</f>
        <v>0</v>
      </c>
      <c r="AP442" s="8">
        <f>SUMIF('ไตรมาส 1'!$A$7:$A$506,AN442,'ไตรมาส 1'!$E$7:$E$506)</f>
        <v>0</v>
      </c>
      <c r="AQ442" s="8">
        <f>SUM(SUMIF('ไตรมาส 1'!$A$7:$A$506,'ไตรมาส 4'!AN442,'ไตรมาส 1'!$F$7:$F$506),SUMIF('ไตรมาส 1'!$M$7:$M$506,'ไตรมาส 4'!AN442,'ไตรมาส 1'!$R$7:$R$506),SUMIF('ไตรมาส 1'!$Y$7:$Y$506,'ไตรมาส 4'!AN442,'ไตรมาส 1'!$AD$7:$AD$506),SUMIF('ไตรมาส 2'!$A$7:$A$506,'ไตรมาส 4'!AN442,'ไตรมาส 2'!$F$7:$F$506),SUMIF('ไตรมาส 2'!$M$7:$M$506,'ไตรมาส 4'!AN442,'ไตรมาส 2'!$R$7:$R$506),SUMIF('ไตรมาส 2'!$Y$7:$Y$506,'ไตรมาส 4'!AN442,'ไตรมาส 2'!$AD$7:$AD$506),SUMIF('ไตรมาส 3'!$A$7:$A$506,'ไตรมาส 4'!AN442,'ไตรมาส 3'!$F$7:$F$506),SUMIF('ไตรมาส 3'!$M$7:$M$506,'ไตรมาส 4'!AN442,'ไตรมาส 3'!$R$7:$R$506),SUMIF('ไตรมาส 3'!$Y$7:$Y$506,'ไตรมาส 4'!AN442,'ไตรมาส 3'!$AD$7:$AD$506),SUMIF($A$7:$A$506,AN442,$F$7:$F$506),SUMIF($M$7:$M$506,AN442,$R$7:$R$506),SUMIF($Y$7:$Y$506,AN442,$AD$7:$AD$506))</f>
        <v>0</v>
      </c>
      <c r="AR442" s="8">
        <f>SUM(SUMIF('ไตรมาส 1'!$A$7:$A$506,'ไตรมาส 4'!AN442,'ไตรมาส 1'!$G$7:$G$506),SUMIF('ไตรมาส 1'!$M$7:$M$506,'ไตรมาส 4'!AN442,'ไตรมาส 1'!$S$7:$S$506),SUMIF('ไตรมาส 1'!$Y$7:$Y$506,'ไตรมาส 4'!AN442,'ไตรมาส 1'!$AE$7:$AE$506),SUMIF('ไตรมาส 2'!$A$7:$A$506,'ไตรมาส 4'!AN442,'ไตรมาส 2'!$G$7:$G$506),SUMIF('ไตรมาส 2'!$M$7:$M$506,'ไตรมาส 4'!AN442,'ไตรมาส 2'!$S$7:$S$506),SUMIF('ไตรมาส 2'!$Y$7:$Y$506,'ไตรมาส 4'!AN442,'ไตรมาส 2'!$AE$7:$AE$506),SUMIF('ไตรมาส 3'!$A$7:$A$506,'ไตรมาส 4'!AN442,'ไตรมาส 3'!$G$7:$G$506),SUMIF('ไตรมาส 3'!$M$7:$M$506,'ไตรมาส 4'!AN442,'ไตรมาส 3'!$S$7:$S$506),SUMIF('ไตรมาส 3'!$Y$7:$Y$506,'ไตรมาส 4'!AN442,'ไตรมาส 3'!$AE$7:$AE$506),SUMIF($A$7:$A$506,AN442,$G$7:$G$506),SUMIF($M$7:$M$506,AN442,$S$7:$S$506),SUMIF($Y$7:$Y$506,AN442,$AE$7:$AE$506))</f>
        <v>0</v>
      </c>
      <c r="AS442" s="8">
        <f t="shared" si="12"/>
        <v>0</v>
      </c>
      <c r="AT442" s="8">
        <f t="shared" si="13"/>
        <v>0</v>
      </c>
      <c r="AU442" s="12"/>
      <c r="AV442" s="12"/>
      <c r="AW442" s="80"/>
      <c r="AX442" s="49"/>
      <c r="AY442" s="49"/>
    </row>
    <row r="443" spans="1:51" s="57" customFormat="1" ht="24.75" thickTop="1" thickBot="1" x14ac:dyDescent="0.25">
      <c r="A443" s="62"/>
      <c r="B443" s="64"/>
      <c r="C443" s="63"/>
      <c r="D443" s="34"/>
      <c r="E443" s="31"/>
      <c r="F443" s="31"/>
      <c r="G443" s="32"/>
      <c r="H443" s="33"/>
      <c r="I443" s="35"/>
      <c r="J443" s="33"/>
      <c r="K443" s="34"/>
      <c r="L443" s="70"/>
      <c r="M443" s="62"/>
      <c r="N443" s="64"/>
      <c r="O443" s="63"/>
      <c r="P443" s="34"/>
      <c r="Q443" s="31"/>
      <c r="R443" s="31"/>
      <c r="S443" s="32"/>
      <c r="T443" s="33"/>
      <c r="U443" s="35"/>
      <c r="V443" s="33"/>
      <c r="W443" s="34"/>
      <c r="X443" s="74"/>
      <c r="Y443" s="62"/>
      <c r="Z443" s="64"/>
      <c r="AA443" s="63"/>
      <c r="AB443" s="34"/>
      <c r="AC443" s="31"/>
      <c r="AD443" s="31"/>
      <c r="AE443" s="32"/>
      <c r="AF443" s="33"/>
      <c r="AG443" s="35"/>
      <c r="AH443" s="33"/>
      <c r="AI443" s="34"/>
      <c r="AJ443" s="74"/>
      <c r="AK443" s="60"/>
      <c r="AL443" s="61"/>
      <c r="AM443" s="58">
        <f>'จัดรูปแบบ 4'!B439</f>
        <v>0</v>
      </c>
      <c r="AN443" s="59">
        <f>'จัดรูปแบบ 4'!A439</f>
        <v>0</v>
      </c>
      <c r="AO443" s="8">
        <f>SUMIF('ไตรมาส 1'!$A$7:$A$506,AN443,'ไตรมาส 1'!$D$7:$D$506)</f>
        <v>0</v>
      </c>
      <c r="AP443" s="8">
        <f>SUMIF('ไตรมาส 1'!$A$7:$A$506,AN443,'ไตรมาส 1'!$E$7:$E$506)</f>
        <v>0</v>
      </c>
      <c r="AQ443" s="8">
        <f>SUM(SUMIF('ไตรมาส 1'!$A$7:$A$506,'ไตรมาส 4'!AN443,'ไตรมาส 1'!$F$7:$F$506),SUMIF('ไตรมาส 1'!$M$7:$M$506,'ไตรมาส 4'!AN443,'ไตรมาส 1'!$R$7:$R$506),SUMIF('ไตรมาส 1'!$Y$7:$Y$506,'ไตรมาส 4'!AN443,'ไตรมาส 1'!$AD$7:$AD$506),SUMIF('ไตรมาส 2'!$A$7:$A$506,'ไตรมาส 4'!AN443,'ไตรมาส 2'!$F$7:$F$506),SUMIF('ไตรมาส 2'!$M$7:$M$506,'ไตรมาส 4'!AN443,'ไตรมาส 2'!$R$7:$R$506),SUMIF('ไตรมาส 2'!$Y$7:$Y$506,'ไตรมาส 4'!AN443,'ไตรมาส 2'!$AD$7:$AD$506),SUMIF('ไตรมาส 3'!$A$7:$A$506,'ไตรมาส 4'!AN443,'ไตรมาส 3'!$F$7:$F$506),SUMIF('ไตรมาส 3'!$M$7:$M$506,'ไตรมาส 4'!AN443,'ไตรมาส 3'!$R$7:$R$506),SUMIF('ไตรมาส 3'!$Y$7:$Y$506,'ไตรมาส 4'!AN443,'ไตรมาส 3'!$AD$7:$AD$506),SUMIF($A$7:$A$506,AN443,$F$7:$F$506),SUMIF($M$7:$M$506,AN443,$R$7:$R$506),SUMIF($Y$7:$Y$506,AN443,$AD$7:$AD$506))</f>
        <v>0</v>
      </c>
      <c r="AR443" s="8">
        <f>SUM(SUMIF('ไตรมาส 1'!$A$7:$A$506,'ไตรมาส 4'!AN443,'ไตรมาส 1'!$G$7:$G$506),SUMIF('ไตรมาส 1'!$M$7:$M$506,'ไตรมาส 4'!AN443,'ไตรมาส 1'!$S$7:$S$506),SUMIF('ไตรมาส 1'!$Y$7:$Y$506,'ไตรมาส 4'!AN443,'ไตรมาส 1'!$AE$7:$AE$506),SUMIF('ไตรมาส 2'!$A$7:$A$506,'ไตรมาส 4'!AN443,'ไตรมาส 2'!$G$7:$G$506),SUMIF('ไตรมาส 2'!$M$7:$M$506,'ไตรมาส 4'!AN443,'ไตรมาส 2'!$S$7:$S$506),SUMIF('ไตรมาส 2'!$Y$7:$Y$506,'ไตรมาส 4'!AN443,'ไตรมาส 2'!$AE$7:$AE$506),SUMIF('ไตรมาส 3'!$A$7:$A$506,'ไตรมาส 4'!AN443,'ไตรมาส 3'!$G$7:$G$506),SUMIF('ไตรมาส 3'!$M$7:$M$506,'ไตรมาส 4'!AN443,'ไตรมาส 3'!$S$7:$S$506),SUMIF('ไตรมาส 3'!$Y$7:$Y$506,'ไตรมาส 4'!AN443,'ไตรมาส 3'!$AE$7:$AE$506),SUMIF($A$7:$A$506,AN443,$G$7:$G$506),SUMIF($M$7:$M$506,AN443,$S$7:$S$506),SUMIF($Y$7:$Y$506,AN443,$AE$7:$AE$506))</f>
        <v>0</v>
      </c>
      <c r="AS443" s="8">
        <f t="shared" si="12"/>
        <v>0</v>
      </c>
      <c r="AT443" s="8">
        <f t="shared" si="13"/>
        <v>0</v>
      </c>
      <c r="AU443" s="12"/>
      <c r="AV443" s="12"/>
      <c r="AW443" s="80"/>
      <c r="AX443" s="49"/>
      <c r="AY443" s="49"/>
    </row>
    <row r="444" spans="1:51" s="57" customFormat="1" ht="24.75" thickTop="1" thickBot="1" x14ac:dyDescent="0.25">
      <c r="A444" s="62"/>
      <c r="B444" s="64"/>
      <c r="C444" s="63"/>
      <c r="D444" s="34"/>
      <c r="E444" s="31"/>
      <c r="F444" s="31"/>
      <c r="G444" s="32"/>
      <c r="H444" s="33"/>
      <c r="I444" s="35"/>
      <c r="J444" s="33"/>
      <c r="K444" s="34"/>
      <c r="L444" s="70"/>
      <c r="M444" s="62"/>
      <c r="N444" s="64"/>
      <c r="O444" s="63"/>
      <c r="P444" s="34"/>
      <c r="Q444" s="31"/>
      <c r="R444" s="31"/>
      <c r="S444" s="32"/>
      <c r="T444" s="33"/>
      <c r="U444" s="35"/>
      <c r="V444" s="33"/>
      <c r="W444" s="34"/>
      <c r="X444" s="74"/>
      <c r="Y444" s="62"/>
      <c r="Z444" s="64"/>
      <c r="AA444" s="63"/>
      <c r="AB444" s="34"/>
      <c r="AC444" s="31"/>
      <c r="AD444" s="31"/>
      <c r="AE444" s="32"/>
      <c r="AF444" s="33"/>
      <c r="AG444" s="35"/>
      <c r="AH444" s="33"/>
      <c r="AI444" s="34"/>
      <c r="AJ444" s="74"/>
      <c r="AK444" s="60"/>
      <c r="AL444" s="61"/>
      <c r="AM444" s="58">
        <f>'จัดรูปแบบ 4'!B440</f>
        <v>0</v>
      </c>
      <c r="AN444" s="59">
        <f>'จัดรูปแบบ 4'!A440</f>
        <v>0</v>
      </c>
      <c r="AO444" s="8">
        <f>SUMIF('ไตรมาส 1'!$A$7:$A$506,AN444,'ไตรมาส 1'!$D$7:$D$506)</f>
        <v>0</v>
      </c>
      <c r="AP444" s="8">
        <f>SUMIF('ไตรมาส 1'!$A$7:$A$506,AN444,'ไตรมาส 1'!$E$7:$E$506)</f>
        <v>0</v>
      </c>
      <c r="AQ444" s="8">
        <f>SUM(SUMIF('ไตรมาส 1'!$A$7:$A$506,'ไตรมาส 4'!AN444,'ไตรมาส 1'!$F$7:$F$506),SUMIF('ไตรมาส 1'!$M$7:$M$506,'ไตรมาส 4'!AN444,'ไตรมาส 1'!$R$7:$R$506),SUMIF('ไตรมาส 1'!$Y$7:$Y$506,'ไตรมาส 4'!AN444,'ไตรมาส 1'!$AD$7:$AD$506),SUMIF('ไตรมาส 2'!$A$7:$A$506,'ไตรมาส 4'!AN444,'ไตรมาส 2'!$F$7:$F$506),SUMIF('ไตรมาส 2'!$M$7:$M$506,'ไตรมาส 4'!AN444,'ไตรมาส 2'!$R$7:$R$506),SUMIF('ไตรมาส 2'!$Y$7:$Y$506,'ไตรมาส 4'!AN444,'ไตรมาส 2'!$AD$7:$AD$506),SUMIF('ไตรมาส 3'!$A$7:$A$506,'ไตรมาส 4'!AN444,'ไตรมาส 3'!$F$7:$F$506),SUMIF('ไตรมาส 3'!$M$7:$M$506,'ไตรมาส 4'!AN444,'ไตรมาส 3'!$R$7:$R$506),SUMIF('ไตรมาส 3'!$Y$7:$Y$506,'ไตรมาส 4'!AN444,'ไตรมาส 3'!$AD$7:$AD$506),SUMIF($A$7:$A$506,AN444,$F$7:$F$506),SUMIF($M$7:$M$506,AN444,$R$7:$R$506),SUMIF($Y$7:$Y$506,AN444,$AD$7:$AD$506))</f>
        <v>0</v>
      </c>
      <c r="AR444" s="8">
        <f>SUM(SUMIF('ไตรมาส 1'!$A$7:$A$506,'ไตรมาส 4'!AN444,'ไตรมาส 1'!$G$7:$G$506),SUMIF('ไตรมาส 1'!$M$7:$M$506,'ไตรมาส 4'!AN444,'ไตรมาส 1'!$S$7:$S$506),SUMIF('ไตรมาส 1'!$Y$7:$Y$506,'ไตรมาส 4'!AN444,'ไตรมาส 1'!$AE$7:$AE$506),SUMIF('ไตรมาส 2'!$A$7:$A$506,'ไตรมาส 4'!AN444,'ไตรมาส 2'!$G$7:$G$506),SUMIF('ไตรมาส 2'!$M$7:$M$506,'ไตรมาส 4'!AN444,'ไตรมาส 2'!$S$7:$S$506),SUMIF('ไตรมาส 2'!$Y$7:$Y$506,'ไตรมาส 4'!AN444,'ไตรมาส 2'!$AE$7:$AE$506),SUMIF('ไตรมาส 3'!$A$7:$A$506,'ไตรมาส 4'!AN444,'ไตรมาส 3'!$G$7:$G$506),SUMIF('ไตรมาส 3'!$M$7:$M$506,'ไตรมาส 4'!AN444,'ไตรมาส 3'!$S$7:$S$506),SUMIF('ไตรมาส 3'!$Y$7:$Y$506,'ไตรมาส 4'!AN444,'ไตรมาส 3'!$AE$7:$AE$506),SUMIF($A$7:$A$506,AN444,$G$7:$G$506),SUMIF($M$7:$M$506,AN444,$S$7:$S$506),SUMIF($Y$7:$Y$506,AN444,$AE$7:$AE$506))</f>
        <v>0</v>
      </c>
      <c r="AS444" s="8">
        <f t="shared" si="12"/>
        <v>0</v>
      </c>
      <c r="AT444" s="8">
        <f t="shared" si="13"/>
        <v>0</v>
      </c>
      <c r="AU444" s="12"/>
      <c r="AV444" s="12"/>
      <c r="AW444" s="80"/>
      <c r="AX444" s="49"/>
      <c r="AY444" s="49"/>
    </row>
    <row r="445" spans="1:51" s="57" customFormat="1" ht="24.75" thickTop="1" thickBot="1" x14ac:dyDescent="0.25">
      <c r="A445" s="62"/>
      <c r="B445" s="64"/>
      <c r="C445" s="63"/>
      <c r="D445" s="34"/>
      <c r="E445" s="31"/>
      <c r="F445" s="31"/>
      <c r="G445" s="32"/>
      <c r="H445" s="33"/>
      <c r="I445" s="35"/>
      <c r="J445" s="33"/>
      <c r="K445" s="34"/>
      <c r="L445" s="70"/>
      <c r="M445" s="62"/>
      <c r="N445" s="64"/>
      <c r="O445" s="63"/>
      <c r="P445" s="34"/>
      <c r="Q445" s="31"/>
      <c r="R445" s="31"/>
      <c r="S445" s="32"/>
      <c r="T445" s="33"/>
      <c r="U445" s="35"/>
      <c r="V445" s="33"/>
      <c r="W445" s="34"/>
      <c r="X445" s="74"/>
      <c r="Y445" s="62"/>
      <c r="Z445" s="64"/>
      <c r="AA445" s="63"/>
      <c r="AB445" s="34"/>
      <c r="AC445" s="31"/>
      <c r="AD445" s="31"/>
      <c r="AE445" s="32"/>
      <c r="AF445" s="33"/>
      <c r="AG445" s="35"/>
      <c r="AH445" s="33"/>
      <c r="AI445" s="34"/>
      <c r="AJ445" s="74"/>
      <c r="AK445" s="60"/>
      <c r="AL445" s="61"/>
      <c r="AM445" s="58">
        <f>'จัดรูปแบบ 4'!B441</f>
        <v>0</v>
      </c>
      <c r="AN445" s="59">
        <f>'จัดรูปแบบ 4'!A441</f>
        <v>0</v>
      </c>
      <c r="AO445" s="8">
        <f>SUMIF('ไตรมาส 1'!$A$7:$A$506,AN445,'ไตรมาส 1'!$D$7:$D$506)</f>
        <v>0</v>
      </c>
      <c r="AP445" s="8">
        <f>SUMIF('ไตรมาส 1'!$A$7:$A$506,AN445,'ไตรมาส 1'!$E$7:$E$506)</f>
        <v>0</v>
      </c>
      <c r="AQ445" s="8">
        <f>SUM(SUMIF('ไตรมาส 1'!$A$7:$A$506,'ไตรมาส 4'!AN445,'ไตรมาส 1'!$F$7:$F$506),SUMIF('ไตรมาส 1'!$M$7:$M$506,'ไตรมาส 4'!AN445,'ไตรมาส 1'!$R$7:$R$506),SUMIF('ไตรมาส 1'!$Y$7:$Y$506,'ไตรมาส 4'!AN445,'ไตรมาส 1'!$AD$7:$AD$506),SUMIF('ไตรมาส 2'!$A$7:$A$506,'ไตรมาส 4'!AN445,'ไตรมาส 2'!$F$7:$F$506),SUMIF('ไตรมาส 2'!$M$7:$M$506,'ไตรมาส 4'!AN445,'ไตรมาส 2'!$R$7:$R$506),SUMIF('ไตรมาส 2'!$Y$7:$Y$506,'ไตรมาส 4'!AN445,'ไตรมาส 2'!$AD$7:$AD$506),SUMIF('ไตรมาส 3'!$A$7:$A$506,'ไตรมาส 4'!AN445,'ไตรมาส 3'!$F$7:$F$506),SUMIF('ไตรมาส 3'!$M$7:$M$506,'ไตรมาส 4'!AN445,'ไตรมาส 3'!$R$7:$R$506),SUMIF('ไตรมาส 3'!$Y$7:$Y$506,'ไตรมาส 4'!AN445,'ไตรมาส 3'!$AD$7:$AD$506),SUMIF($A$7:$A$506,AN445,$F$7:$F$506),SUMIF($M$7:$M$506,AN445,$R$7:$R$506),SUMIF($Y$7:$Y$506,AN445,$AD$7:$AD$506))</f>
        <v>0</v>
      </c>
      <c r="AR445" s="8">
        <f>SUM(SUMIF('ไตรมาส 1'!$A$7:$A$506,'ไตรมาส 4'!AN445,'ไตรมาส 1'!$G$7:$G$506),SUMIF('ไตรมาส 1'!$M$7:$M$506,'ไตรมาส 4'!AN445,'ไตรมาส 1'!$S$7:$S$506),SUMIF('ไตรมาส 1'!$Y$7:$Y$506,'ไตรมาส 4'!AN445,'ไตรมาส 1'!$AE$7:$AE$506),SUMIF('ไตรมาส 2'!$A$7:$A$506,'ไตรมาส 4'!AN445,'ไตรมาส 2'!$G$7:$G$506),SUMIF('ไตรมาส 2'!$M$7:$M$506,'ไตรมาส 4'!AN445,'ไตรมาส 2'!$S$7:$S$506),SUMIF('ไตรมาส 2'!$Y$7:$Y$506,'ไตรมาส 4'!AN445,'ไตรมาส 2'!$AE$7:$AE$506),SUMIF('ไตรมาส 3'!$A$7:$A$506,'ไตรมาส 4'!AN445,'ไตรมาส 3'!$G$7:$G$506),SUMIF('ไตรมาส 3'!$M$7:$M$506,'ไตรมาส 4'!AN445,'ไตรมาส 3'!$S$7:$S$506),SUMIF('ไตรมาส 3'!$Y$7:$Y$506,'ไตรมาส 4'!AN445,'ไตรมาส 3'!$AE$7:$AE$506),SUMIF($A$7:$A$506,AN445,$G$7:$G$506),SUMIF($M$7:$M$506,AN445,$S$7:$S$506),SUMIF($Y$7:$Y$506,AN445,$AE$7:$AE$506))</f>
        <v>0</v>
      </c>
      <c r="AS445" s="8">
        <f t="shared" si="12"/>
        <v>0</v>
      </c>
      <c r="AT445" s="8">
        <f t="shared" si="13"/>
        <v>0</v>
      </c>
      <c r="AU445" s="12"/>
      <c r="AV445" s="12"/>
      <c r="AW445" s="80"/>
      <c r="AX445" s="49"/>
      <c r="AY445" s="49"/>
    </row>
    <row r="446" spans="1:51" s="57" customFormat="1" ht="24.75" thickTop="1" thickBot="1" x14ac:dyDescent="0.25">
      <c r="A446" s="62"/>
      <c r="B446" s="64"/>
      <c r="C446" s="63"/>
      <c r="D446" s="34"/>
      <c r="E446" s="31"/>
      <c r="F446" s="31"/>
      <c r="G446" s="32"/>
      <c r="H446" s="33"/>
      <c r="I446" s="35"/>
      <c r="J446" s="33"/>
      <c r="K446" s="34"/>
      <c r="L446" s="70"/>
      <c r="M446" s="62"/>
      <c r="N446" s="64"/>
      <c r="O446" s="63"/>
      <c r="P446" s="34"/>
      <c r="Q446" s="31"/>
      <c r="R446" s="31"/>
      <c r="S446" s="32"/>
      <c r="T446" s="33"/>
      <c r="U446" s="35"/>
      <c r="V446" s="33"/>
      <c r="W446" s="34"/>
      <c r="X446" s="74"/>
      <c r="Y446" s="62"/>
      <c r="Z446" s="64"/>
      <c r="AA446" s="63"/>
      <c r="AB446" s="34"/>
      <c r="AC446" s="31"/>
      <c r="AD446" s="31"/>
      <c r="AE446" s="32"/>
      <c r="AF446" s="33"/>
      <c r="AG446" s="35"/>
      <c r="AH446" s="33"/>
      <c r="AI446" s="34"/>
      <c r="AJ446" s="74"/>
      <c r="AK446" s="60"/>
      <c r="AL446" s="61"/>
      <c r="AM446" s="58">
        <f>'จัดรูปแบบ 4'!B442</f>
        <v>0</v>
      </c>
      <c r="AN446" s="59">
        <f>'จัดรูปแบบ 4'!A442</f>
        <v>0</v>
      </c>
      <c r="AO446" s="8">
        <f>SUMIF('ไตรมาส 1'!$A$7:$A$506,AN446,'ไตรมาส 1'!$D$7:$D$506)</f>
        <v>0</v>
      </c>
      <c r="AP446" s="8">
        <f>SUMIF('ไตรมาส 1'!$A$7:$A$506,AN446,'ไตรมาส 1'!$E$7:$E$506)</f>
        <v>0</v>
      </c>
      <c r="AQ446" s="8">
        <f>SUM(SUMIF('ไตรมาส 1'!$A$7:$A$506,'ไตรมาส 4'!AN446,'ไตรมาส 1'!$F$7:$F$506),SUMIF('ไตรมาส 1'!$M$7:$M$506,'ไตรมาส 4'!AN446,'ไตรมาส 1'!$R$7:$R$506),SUMIF('ไตรมาส 1'!$Y$7:$Y$506,'ไตรมาส 4'!AN446,'ไตรมาส 1'!$AD$7:$AD$506),SUMIF('ไตรมาส 2'!$A$7:$A$506,'ไตรมาส 4'!AN446,'ไตรมาส 2'!$F$7:$F$506),SUMIF('ไตรมาส 2'!$M$7:$M$506,'ไตรมาส 4'!AN446,'ไตรมาส 2'!$R$7:$R$506),SUMIF('ไตรมาส 2'!$Y$7:$Y$506,'ไตรมาส 4'!AN446,'ไตรมาส 2'!$AD$7:$AD$506),SUMIF('ไตรมาส 3'!$A$7:$A$506,'ไตรมาส 4'!AN446,'ไตรมาส 3'!$F$7:$F$506),SUMIF('ไตรมาส 3'!$M$7:$M$506,'ไตรมาส 4'!AN446,'ไตรมาส 3'!$R$7:$R$506),SUMIF('ไตรมาส 3'!$Y$7:$Y$506,'ไตรมาส 4'!AN446,'ไตรมาส 3'!$AD$7:$AD$506),SUMIF($A$7:$A$506,AN446,$F$7:$F$506),SUMIF($M$7:$M$506,AN446,$R$7:$R$506),SUMIF($Y$7:$Y$506,AN446,$AD$7:$AD$506))</f>
        <v>0</v>
      </c>
      <c r="AR446" s="8">
        <f>SUM(SUMIF('ไตรมาส 1'!$A$7:$A$506,'ไตรมาส 4'!AN446,'ไตรมาส 1'!$G$7:$G$506),SUMIF('ไตรมาส 1'!$M$7:$M$506,'ไตรมาส 4'!AN446,'ไตรมาส 1'!$S$7:$S$506),SUMIF('ไตรมาส 1'!$Y$7:$Y$506,'ไตรมาส 4'!AN446,'ไตรมาส 1'!$AE$7:$AE$506),SUMIF('ไตรมาส 2'!$A$7:$A$506,'ไตรมาส 4'!AN446,'ไตรมาส 2'!$G$7:$G$506),SUMIF('ไตรมาส 2'!$M$7:$M$506,'ไตรมาส 4'!AN446,'ไตรมาส 2'!$S$7:$S$506),SUMIF('ไตรมาส 2'!$Y$7:$Y$506,'ไตรมาส 4'!AN446,'ไตรมาส 2'!$AE$7:$AE$506),SUMIF('ไตรมาส 3'!$A$7:$A$506,'ไตรมาส 4'!AN446,'ไตรมาส 3'!$G$7:$G$506),SUMIF('ไตรมาส 3'!$M$7:$M$506,'ไตรมาส 4'!AN446,'ไตรมาส 3'!$S$7:$S$506),SUMIF('ไตรมาส 3'!$Y$7:$Y$506,'ไตรมาส 4'!AN446,'ไตรมาส 3'!$AE$7:$AE$506),SUMIF($A$7:$A$506,AN446,$G$7:$G$506),SUMIF($M$7:$M$506,AN446,$S$7:$S$506),SUMIF($Y$7:$Y$506,AN446,$AE$7:$AE$506))</f>
        <v>0</v>
      </c>
      <c r="AS446" s="8">
        <f t="shared" si="12"/>
        <v>0</v>
      </c>
      <c r="AT446" s="8">
        <f t="shared" si="13"/>
        <v>0</v>
      </c>
      <c r="AU446" s="12"/>
      <c r="AV446" s="12"/>
      <c r="AW446" s="80"/>
      <c r="AX446" s="49"/>
      <c r="AY446" s="49"/>
    </row>
    <row r="447" spans="1:51" s="57" customFormat="1" ht="24.75" thickTop="1" thickBot="1" x14ac:dyDescent="0.25">
      <c r="A447" s="62"/>
      <c r="B447" s="64"/>
      <c r="C447" s="63"/>
      <c r="D447" s="34"/>
      <c r="E447" s="31"/>
      <c r="F447" s="31"/>
      <c r="G447" s="32"/>
      <c r="H447" s="33"/>
      <c r="I447" s="35"/>
      <c r="J447" s="33"/>
      <c r="K447" s="34"/>
      <c r="L447" s="70"/>
      <c r="M447" s="62"/>
      <c r="N447" s="64"/>
      <c r="O447" s="63"/>
      <c r="P447" s="34"/>
      <c r="Q447" s="31"/>
      <c r="R447" s="31"/>
      <c r="S447" s="32"/>
      <c r="T447" s="33"/>
      <c r="U447" s="35"/>
      <c r="V447" s="33"/>
      <c r="W447" s="34"/>
      <c r="X447" s="74"/>
      <c r="Y447" s="62"/>
      <c r="Z447" s="64"/>
      <c r="AA447" s="63"/>
      <c r="AB447" s="34"/>
      <c r="AC447" s="31"/>
      <c r="AD447" s="31"/>
      <c r="AE447" s="32"/>
      <c r="AF447" s="33"/>
      <c r="AG447" s="35"/>
      <c r="AH447" s="33"/>
      <c r="AI447" s="34"/>
      <c r="AJ447" s="74"/>
      <c r="AK447" s="60"/>
      <c r="AL447" s="61"/>
      <c r="AM447" s="58">
        <f>'จัดรูปแบบ 4'!B443</f>
        <v>0</v>
      </c>
      <c r="AN447" s="59">
        <f>'จัดรูปแบบ 4'!A443</f>
        <v>0</v>
      </c>
      <c r="AO447" s="8">
        <f>SUMIF('ไตรมาส 1'!$A$7:$A$506,AN447,'ไตรมาส 1'!$D$7:$D$506)</f>
        <v>0</v>
      </c>
      <c r="AP447" s="8">
        <f>SUMIF('ไตรมาส 1'!$A$7:$A$506,AN447,'ไตรมาส 1'!$E$7:$E$506)</f>
        <v>0</v>
      </c>
      <c r="AQ447" s="8">
        <f>SUM(SUMIF('ไตรมาส 1'!$A$7:$A$506,'ไตรมาส 4'!AN447,'ไตรมาส 1'!$F$7:$F$506),SUMIF('ไตรมาส 1'!$M$7:$M$506,'ไตรมาส 4'!AN447,'ไตรมาส 1'!$R$7:$R$506),SUMIF('ไตรมาส 1'!$Y$7:$Y$506,'ไตรมาส 4'!AN447,'ไตรมาส 1'!$AD$7:$AD$506),SUMIF('ไตรมาส 2'!$A$7:$A$506,'ไตรมาส 4'!AN447,'ไตรมาส 2'!$F$7:$F$506),SUMIF('ไตรมาส 2'!$M$7:$M$506,'ไตรมาส 4'!AN447,'ไตรมาส 2'!$R$7:$R$506),SUMIF('ไตรมาส 2'!$Y$7:$Y$506,'ไตรมาส 4'!AN447,'ไตรมาส 2'!$AD$7:$AD$506),SUMIF('ไตรมาส 3'!$A$7:$A$506,'ไตรมาส 4'!AN447,'ไตรมาส 3'!$F$7:$F$506),SUMIF('ไตรมาส 3'!$M$7:$M$506,'ไตรมาส 4'!AN447,'ไตรมาส 3'!$R$7:$R$506),SUMIF('ไตรมาส 3'!$Y$7:$Y$506,'ไตรมาส 4'!AN447,'ไตรมาส 3'!$AD$7:$AD$506),SUMIF($A$7:$A$506,AN447,$F$7:$F$506),SUMIF($M$7:$M$506,AN447,$R$7:$R$506),SUMIF($Y$7:$Y$506,AN447,$AD$7:$AD$506))</f>
        <v>0</v>
      </c>
      <c r="AR447" s="8">
        <f>SUM(SUMIF('ไตรมาส 1'!$A$7:$A$506,'ไตรมาส 4'!AN447,'ไตรมาส 1'!$G$7:$G$506),SUMIF('ไตรมาส 1'!$M$7:$M$506,'ไตรมาส 4'!AN447,'ไตรมาส 1'!$S$7:$S$506),SUMIF('ไตรมาส 1'!$Y$7:$Y$506,'ไตรมาส 4'!AN447,'ไตรมาส 1'!$AE$7:$AE$506),SUMIF('ไตรมาส 2'!$A$7:$A$506,'ไตรมาส 4'!AN447,'ไตรมาส 2'!$G$7:$G$506),SUMIF('ไตรมาส 2'!$M$7:$M$506,'ไตรมาส 4'!AN447,'ไตรมาส 2'!$S$7:$S$506),SUMIF('ไตรมาส 2'!$Y$7:$Y$506,'ไตรมาส 4'!AN447,'ไตรมาส 2'!$AE$7:$AE$506),SUMIF('ไตรมาส 3'!$A$7:$A$506,'ไตรมาส 4'!AN447,'ไตรมาส 3'!$G$7:$G$506),SUMIF('ไตรมาส 3'!$M$7:$M$506,'ไตรมาส 4'!AN447,'ไตรมาส 3'!$S$7:$S$506),SUMIF('ไตรมาส 3'!$Y$7:$Y$506,'ไตรมาส 4'!AN447,'ไตรมาส 3'!$AE$7:$AE$506),SUMIF($A$7:$A$506,AN447,$G$7:$G$506),SUMIF($M$7:$M$506,AN447,$S$7:$S$506),SUMIF($Y$7:$Y$506,AN447,$AE$7:$AE$506))</f>
        <v>0</v>
      </c>
      <c r="AS447" s="8">
        <f t="shared" si="12"/>
        <v>0</v>
      </c>
      <c r="AT447" s="8">
        <f t="shared" si="13"/>
        <v>0</v>
      </c>
      <c r="AU447" s="12"/>
      <c r="AV447" s="12"/>
      <c r="AW447" s="80"/>
      <c r="AX447" s="49"/>
      <c r="AY447" s="49"/>
    </row>
    <row r="448" spans="1:51" s="57" customFormat="1" ht="24.75" thickTop="1" thickBot="1" x14ac:dyDescent="0.25">
      <c r="A448" s="62"/>
      <c r="B448" s="64"/>
      <c r="C448" s="63"/>
      <c r="D448" s="34"/>
      <c r="E448" s="31"/>
      <c r="F448" s="31"/>
      <c r="G448" s="32"/>
      <c r="H448" s="33"/>
      <c r="I448" s="35"/>
      <c r="J448" s="33"/>
      <c r="K448" s="34"/>
      <c r="L448" s="70"/>
      <c r="M448" s="62"/>
      <c r="N448" s="64"/>
      <c r="O448" s="63"/>
      <c r="P448" s="34"/>
      <c r="Q448" s="31"/>
      <c r="R448" s="31"/>
      <c r="S448" s="32"/>
      <c r="T448" s="33"/>
      <c r="U448" s="35"/>
      <c r="V448" s="33"/>
      <c r="W448" s="34"/>
      <c r="X448" s="74"/>
      <c r="Y448" s="62"/>
      <c r="Z448" s="64"/>
      <c r="AA448" s="63"/>
      <c r="AB448" s="34"/>
      <c r="AC448" s="31"/>
      <c r="AD448" s="31"/>
      <c r="AE448" s="32"/>
      <c r="AF448" s="33"/>
      <c r="AG448" s="35"/>
      <c r="AH448" s="33"/>
      <c r="AI448" s="34"/>
      <c r="AJ448" s="74"/>
      <c r="AK448" s="60"/>
      <c r="AL448" s="61"/>
      <c r="AM448" s="58">
        <f>'จัดรูปแบบ 4'!B444</f>
        <v>0</v>
      </c>
      <c r="AN448" s="59">
        <f>'จัดรูปแบบ 4'!A444</f>
        <v>0</v>
      </c>
      <c r="AO448" s="8">
        <f>SUMIF('ไตรมาส 1'!$A$7:$A$506,AN448,'ไตรมาส 1'!$D$7:$D$506)</f>
        <v>0</v>
      </c>
      <c r="AP448" s="8">
        <f>SUMIF('ไตรมาส 1'!$A$7:$A$506,AN448,'ไตรมาส 1'!$E$7:$E$506)</f>
        <v>0</v>
      </c>
      <c r="AQ448" s="8">
        <f>SUM(SUMIF('ไตรมาส 1'!$A$7:$A$506,'ไตรมาส 4'!AN448,'ไตรมาส 1'!$F$7:$F$506),SUMIF('ไตรมาส 1'!$M$7:$M$506,'ไตรมาส 4'!AN448,'ไตรมาส 1'!$R$7:$R$506),SUMIF('ไตรมาส 1'!$Y$7:$Y$506,'ไตรมาส 4'!AN448,'ไตรมาส 1'!$AD$7:$AD$506),SUMIF('ไตรมาส 2'!$A$7:$A$506,'ไตรมาส 4'!AN448,'ไตรมาส 2'!$F$7:$F$506),SUMIF('ไตรมาส 2'!$M$7:$M$506,'ไตรมาส 4'!AN448,'ไตรมาส 2'!$R$7:$R$506),SUMIF('ไตรมาส 2'!$Y$7:$Y$506,'ไตรมาส 4'!AN448,'ไตรมาส 2'!$AD$7:$AD$506),SUMIF('ไตรมาส 3'!$A$7:$A$506,'ไตรมาส 4'!AN448,'ไตรมาส 3'!$F$7:$F$506),SUMIF('ไตรมาส 3'!$M$7:$M$506,'ไตรมาส 4'!AN448,'ไตรมาส 3'!$R$7:$R$506),SUMIF('ไตรมาส 3'!$Y$7:$Y$506,'ไตรมาส 4'!AN448,'ไตรมาส 3'!$AD$7:$AD$506),SUMIF($A$7:$A$506,AN448,$F$7:$F$506),SUMIF($M$7:$M$506,AN448,$R$7:$R$506),SUMIF($Y$7:$Y$506,AN448,$AD$7:$AD$506))</f>
        <v>0</v>
      </c>
      <c r="AR448" s="8">
        <f>SUM(SUMIF('ไตรมาส 1'!$A$7:$A$506,'ไตรมาส 4'!AN448,'ไตรมาส 1'!$G$7:$G$506),SUMIF('ไตรมาส 1'!$M$7:$M$506,'ไตรมาส 4'!AN448,'ไตรมาส 1'!$S$7:$S$506),SUMIF('ไตรมาส 1'!$Y$7:$Y$506,'ไตรมาส 4'!AN448,'ไตรมาส 1'!$AE$7:$AE$506),SUMIF('ไตรมาส 2'!$A$7:$A$506,'ไตรมาส 4'!AN448,'ไตรมาส 2'!$G$7:$G$506),SUMIF('ไตรมาส 2'!$M$7:$M$506,'ไตรมาส 4'!AN448,'ไตรมาส 2'!$S$7:$S$506),SUMIF('ไตรมาส 2'!$Y$7:$Y$506,'ไตรมาส 4'!AN448,'ไตรมาส 2'!$AE$7:$AE$506),SUMIF('ไตรมาส 3'!$A$7:$A$506,'ไตรมาส 4'!AN448,'ไตรมาส 3'!$G$7:$G$506),SUMIF('ไตรมาส 3'!$M$7:$M$506,'ไตรมาส 4'!AN448,'ไตรมาส 3'!$S$7:$S$506),SUMIF('ไตรมาส 3'!$Y$7:$Y$506,'ไตรมาส 4'!AN448,'ไตรมาส 3'!$AE$7:$AE$506),SUMIF($A$7:$A$506,AN448,$G$7:$G$506),SUMIF($M$7:$M$506,AN448,$S$7:$S$506),SUMIF($Y$7:$Y$506,AN448,$AE$7:$AE$506))</f>
        <v>0</v>
      </c>
      <c r="AS448" s="8">
        <f t="shared" si="12"/>
        <v>0</v>
      </c>
      <c r="AT448" s="8">
        <f t="shared" si="13"/>
        <v>0</v>
      </c>
      <c r="AU448" s="12"/>
      <c r="AV448" s="12"/>
      <c r="AW448" s="80"/>
      <c r="AX448" s="49"/>
      <c r="AY448" s="49"/>
    </row>
    <row r="449" spans="1:51" s="57" customFormat="1" ht="24.75" thickTop="1" thickBot="1" x14ac:dyDescent="0.25">
      <c r="A449" s="62"/>
      <c r="B449" s="64"/>
      <c r="C449" s="63"/>
      <c r="D449" s="34"/>
      <c r="E449" s="31"/>
      <c r="F449" s="31"/>
      <c r="G449" s="32"/>
      <c r="H449" s="33"/>
      <c r="I449" s="35"/>
      <c r="J449" s="33"/>
      <c r="K449" s="34"/>
      <c r="L449" s="70"/>
      <c r="M449" s="62"/>
      <c r="N449" s="64"/>
      <c r="O449" s="63"/>
      <c r="P449" s="34"/>
      <c r="Q449" s="31"/>
      <c r="R449" s="31"/>
      <c r="S449" s="32"/>
      <c r="T449" s="33"/>
      <c r="U449" s="35"/>
      <c r="V449" s="33"/>
      <c r="W449" s="34"/>
      <c r="X449" s="74"/>
      <c r="Y449" s="62"/>
      <c r="Z449" s="64"/>
      <c r="AA449" s="63"/>
      <c r="AB449" s="34"/>
      <c r="AC449" s="31"/>
      <c r="AD449" s="31"/>
      <c r="AE449" s="32"/>
      <c r="AF449" s="33"/>
      <c r="AG449" s="35"/>
      <c r="AH449" s="33"/>
      <c r="AI449" s="34"/>
      <c r="AJ449" s="74"/>
      <c r="AK449" s="60"/>
      <c r="AL449" s="61"/>
      <c r="AM449" s="58">
        <f>'จัดรูปแบบ 4'!B445</f>
        <v>0</v>
      </c>
      <c r="AN449" s="59">
        <f>'จัดรูปแบบ 4'!A445</f>
        <v>0</v>
      </c>
      <c r="AO449" s="8">
        <f>SUMIF('ไตรมาส 1'!$A$7:$A$506,AN449,'ไตรมาส 1'!$D$7:$D$506)</f>
        <v>0</v>
      </c>
      <c r="AP449" s="8">
        <f>SUMIF('ไตรมาส 1'!$A$7:$A$506,AN449,'ไตรมาส 1'!$E$7:$E$506)</f>
        <v>0</v>
      </c>
      <c r="AQ449" s="8">
        <f>SUM(SUMIF('ไตรมาส 1'!$A$7:$A$506,'ไตรมาส 4'!AN449,'ไตรมาส 1'!$F$7:$F$506),SUMIF('ไตรมาส 1'!$M$7:$M$506,'ไตรมาส 4'!AN449,'ไตรมาส 1'!$R$7:$R$506),SUMIF('ไตรมาส 1'!$Y$7:$Y$506,'ไตรมาส 4'!AN449,'ไตรมาส 1'!$AD$7:$AD$506),SUMIF('ไตรมาส 2'!$A$7:$A$506,'ไตรมาส 4'!AN449,'ไตรมาส 2'!$F$7:$F$506),SUMIF('ไตรมาส 2'!$M$7:$M$506,'ไตรมาส 4'!AN449,'ไตรมาส 2'!$R$7:$R$506),SUMIF('ไตรมาส 2'!$Y$7:$Y$506,'ไตรมาส 4'!AN449,'ไตรมาส 2'!$AD$7:$AD$506),SUMIF('ไตรมาส 3'!$A$7:$A$506,'ไตรมาส 4'!AN449,'ไตรมาส 3'!$F$7:$F$506),SUMIF('ไตรมาส 3'!$M$7:$M$506,'ไตรมาส 4'!AN449,'ไตรมาส 3'!$R$7:$R$506),SUMIF('ไตรมาส 3'!$Y$7:$Y$506,'ไตรมาส 4'!AN449,'ไตรมาส 3'!$AD$7:$AD$506),SUMIF($A$7:$A$506,AN449,$F$7:$F$506),SUMIF($M$7:$M$506,AN449,$R$7:$R$506),SUMIF($Y$7:$Y$506,AN449,$AD$7:$AD$506))</f>
        <v>0</v>
      </c>
      <c r="AR449" s="8">
        <f>SUM(SUMIF('ไตรมาส 1'!$A$7:$A$506,'ไตรมาส 4'!AN449,'ไตรมาส 1'!$G$7:$G$506),SUMIF('ไตรมาส 1'!$M$7:$M$506,'ไตรมาส 4'!AN449,'ไตรมาส 1'!$S$7:$S$506),SUMIF('ไตรมาส 1'!$Y$7:$Y$506,'ไตรมาส 4'!AN449,'ไตรมาส 1'!$AE$7:$AE$506),SUMIF('ไตรมาส 2'!$A$7:$A$506,'ไตรมาส 4'!AN449,'ไตรมาส 2'!$G$7:$G$506),SUMIF('ไตรมาส 2'!$M$7:$M$506,'ไตรมาส 4'!AN449,'ไตรมาส 2'!$S$7:$S$506),SUMIF('ไตรมาส 2'!$Y$7:$Y$506,'ไตรมาส 4'!AN449,'ไตรมาส 2'!$AE$7:$AE$506),SUMIF('ไตรมาส 3'!$A$7:$A$506,'ไตรมาส 4'!AN449,'ไตรมาส 3'!$G$7:$G$506),SUMIF('ไตรมาส 3'!$M$7:$M$506,'ไตรมาส 4'!AN449,'ไตรมาส 3'!$S$7:$S$506),SUMIF('ไตรมาส 3'!$Y$7:$Y$506,'ไตรมาส 4'!AN449,'ไตรมาส 3'!$AE$7:$AE$506),SUMIF($A$7:$A$506,AN449,$G$7:$G$506),SUMIF($M$7:$M$506,AN449,$S$7:$S$506),SUMIF($Y$7:$Y$506,AN449,$AE$7:$AE$506))</f>
        <v>0</v>
      </c>
      <c r="AS449" s="8">
        <f t="shared" si="12"/>
        <v>0</v>
      </c>
      <c r="AT449" s="8">
        <f t="shared" si="13"/>
        <v>0</v>
      </c>
      <c r="AU449" s="12"/>
      <c r="AV449" s="12"/>
      <c r="AW449" s="80"/>
      <c r="AX449" s="49"/>
      <c r="AY449" s="49"/>
    </row>
    <row r="450" spans="1:51" s="57" customFormat="1" ht="24.75" thickTop="1" thickBot="1" x14ac:dyDescent="0.25">
      <c r="A450" s="62"/>
      <c r="B450" s="64"/>
      <c r="C450" s="63"/>
      <c r="D450" s="34"/>
      <c r="E450" s="31"/>
      <c r="F450" s="31"/>
      <c r="G450" s="32"/>
      <c r="H450" s="33"/>
      <c r="I450" s="35"/>
      <c r="J450" s="33"/>
      <c r="K450" s="34"/>
      <c r="L450" s="70"/>
      <c r="M450" s="62"/>
      <c r="N450" s="64"/>
      <c r="O450" s="63"/>
      <c r="P450" s="34"/>
      <c r="Q450" s="31"/>
      <c r="R450" s="31"/>
      <c r="S450" s="32"/>
      <c r="T450" s="33"/>
      <c r="U450" s="35"/>
      <c r="V450" s="33"/>
      <c r="W450" s="34"/>
      <c r="X450" s="74"/>
      <c r="Y450" s="62"/>
      <c r="Z450" s="64"/>
      <c r="AA450" s="63"/>
      <c r="AB450" s="34"/>
      <c r="AC450" s="31"/>
      <c r="AD450" s="31"/>
      <c r="AE450" s="32"/>
      <c r="AF450" s="33"/>
      <c r="AG450" s="35"/>
      <c r="AH450" s="33"/>
      <c r="AI450" s="34"/>
      <c r="AJ450" s="74"/>
      <c r="AK450" s="60"/>
      <c r="AL450" s="61"/>
      <c r="AM450" s="58">
        <f>'จัดรูปแบบ 4'!B446</f>
        <v>0</v>
      </c>
      <c r="AN450" s="59">
        <f>'จัดรูปแบบ 4'!A446</f>
        <v>0</v>
      </c>
      <c r="AO450" s="8">
        <f>SUMIF('ไตรมาส 1'!$A$7:$A$506,AN450,'ไตรมาส 1'!$D$7:$D$506)</f>
        <v>0</v>
      </c>
      <c r="AP450" s="8">
        <f>SUMIF('ไตรมาส 1'!$A$7:$A$506,AN450,'ไตรมาส 1'!$E$7:$E$506)</f>
        <v>0</v>
      </c>
      <c r="AQ450" s="8">
        <f>SUM(SUMIF('ไตรมาส 1'!$A$7:$A$506,'ไตรมาส 4'!AN450,'ไตรมาส 1'!$F$7:$F$506),SUMIF('ไตรมาส 1'!$M$7:$M$506,'ไตรมาส 4'!AN450,'ไตรมาส 1'!$R$7:$R$506),SUMIF('ไตรมาส 1'!$Y$7:$Y$506,'ไตรมาส 4'!AN450,'ไตรมาส 1'!$AD$7:$AD$506),SUMIF('ไตรมาส 2'!$A$7:$A$506,'ไตรมาส 4'!AN450,'ไตรมาส 2'!$F$7:$F$506),SUMIF('ไตรมาส 2'!$M$7:$M$506,'ไตรมาส 4'!AN450,'ไตรมาส 2'!$R$7:$R$506),SUMIF('ไตรมาส 2'!$Y$7:$Y$506,'ไตรมาส 4'!AN450,'ไตรมาส 2'!$AD$7:$AD$506),SUMIF('ไตรมาส 3'!$A$7:$A$506,'ไตรมาส 4'!AN450,'ไตรมาส 3'!$F$7:$F$506),SUMIF('ไตรมาส 3'!$M$7:$M$506,'ไตรมาส 4'!AN450,'ไตรมาส 3'!$R$7:$R$506),SUMIF('ไตรมาส 3'!$Y$7:$Y$506,'ไตรมาส 4'!AN450,'ไตรมาส 3'!$AD$7:$AD$506),SUMIF($A$7:$A$506,AN450,$F$7:$F$506),SUMIF($M$7:$M$506,AN450,$R$7:$R$506),SUMIF($Y$7:$Y$506,AN450,$AD$7:$AD$506))</f>
        <v>0</v>
      </c>
      <c r="AR450" s="8">
        <f>SUM(SUMIF('ไตรมาส 1'!$A$7:$A$506,'ไตรมาส 4'!AN450,'ไตรมาส 1'!$G$7:$G$506),SUMIF('ไตรมาส 1'!$M$7:$M$506,'ไตรมาส 4'!AN450,'ไตรมาส 1'!$S$7:$S$506),SUMIF('ไตรมาส 1'!$Y$7:$Y$506,'ไตรมาส 4'!AN450,'ไตรมาส 1'!$AE$7:$AE$506),SUMIF('ไตรมาส 2'!$A$7:$A$506,'ไตรมาส 4'!AN450,'ไตรมาส 2'!$G$7:$G$506),SUMIF('ไตรมาส 2'!$M$7:$M$506,'ไตรมาส 4'!AN450,'ไตรมาส 2'!$S$7:$S$506),SUMIF('ไตรมาส 2'!$Y$7:$Y$506,'ไตรมาส 4'!AN450,'ไตรมาส 2'!$AE$7:$AE$506),SUMIF('ไตรมาส 3'!$A$7:$A$506,'ไตรมาส 4'!AN450,'ไตรมาส 3'!$G$7:$G$506),SUMIF('ไตรมาส 3'!$M$7:$M$506,'ไตรมาส 4'!AN450,'ไตรมาส 3'!$S$7:$S$506),SUMIF('ไตรมาส 3'!$Y$7:$Y$506,'ไตรมาส 4'!AN450,'ไตรมาส 3'!$AE$7:$AE$506),SUMIF($A$7:$A$506,AN450,$G$7:$G$506),SUMIF($M$7:$M$506,AN450,$S$7:$S$506),SUMIF($Y$7:$Y$506,AN450,$AE$7:$AE$506))</f>
        <v>0</v>
      </c>
      <c r="AS450" s="8">
        <f t="shared" si="12"/>
        <v>0</v>
      </c>
      <c r="AT450" s="8">
        <f t="shared" si="13"/>
        <v>0</v>
      </c>
      <c r="AU450" s="12"/>
      <c r="AV450" s="12"/>
      <c r="AW450" s="80"/>
      <c r="AX450" s="49"/>
      <c r="AY450" s="49"/>
    </row>
    <row r="451" spans="1:51" s="57" customFormat="1" ht="24.75" thickTop="1" thickBot="1" x14ac:dyDescent="0.25">
      <c r="A451" s="62"/>
      <c r="B451" s="64"/>
      <c r="C451" s="63"/>
      <c r="D451" s="34"/>
      <c r="E451" s="31"/>
      <c r="F451" s="31"/>
      <c r="G451" s="32"/>
      <c r="H451" s="33"/>
      <c r="I451" s="35"/>
      <c r="J451" s="33"/>
      <c r="K451" s="34"/>
      <c r="L451" s="70"/>
      <c r="M451" s="62"/>
      <c r="N451" s="64"/>
      <c r="O451" s="63"/>
      <c r="P451" s="34"/>
      <c r="Q451" s="31"/>
      <c r="R451" s="31"/>
      <c r="S451" s="32"/>
      <c r="T451" s="33"/>
      <c r="U451" s="35"/>
      <c r="V451" s="33"/>
      <c r="W451" s="34"/>
      <c r="X451" s="74"/>
      <c r="Y451" s="62"/>
      <c r="Z451" s="64"/>
      <c r="AA451" s="63"/>
      <c r="AB451" s="34"/>
      <c r="AC451" s="31"/>
      <c r="AD451" s="31"/>
      <c r="AE451" s="32"/>
      <c r="AF451" s="33"/>
      <c r="AG451" s="35"/>
      <c r="AH451" s="33"/>
      <c r="AI451" s="34"/>
      <c r="AJ451" s="74"/>
      <c r="AK451" s="60"/>
      <c r="AL451" s="61"/>
      <c r="AM451" s="58">
        <f>'จัดรูปแบบ 4'!B447</f>
        <v>0</v>
      </c>
      <c r="AN451" s="59">
        <f>'จัดรูปแบบ 4'!A447</f>
        <v>0</v>
      </c>
      <c r="AO451" s="8">
        <f>SUMIF('ไตรมาส 1'!$A$7:$A$506,AN451,'ไตรมาส 1'!$D$7:$D$506)</f>
        <v>0</v>
      </c>
      <c r="AP451" s="8">
        <f>SUMIF('ไตรมาส 1'!$A$7:$A$506,AN451,'ไตรมาส 1'!$E$7:$E$506)</f>
        <v>0</v>
      </c>
      <c r="AQ451" s="8">
        <f>SUM(SUMIF('ไตรมาส 1'!$A$7:$A$506,'ไตรมาส 4'!AN451,'ไตรมาส 1'!$F$7:$F$506),SUMIF('ไตรมาส 1'!$M$7:$M$506,'ไตรมาส 4'!AN451,'ไตรมาส 1'!$R$7:$R$506),SUMIF('ไตรมาส 1'!$Y$7:$Y$506,'ไตรมาส 4'!AN451,'ไตรมาส 1'!$AD$7:$AD$506),SUMIF('ไตรมาส 2'!$A$7:$A$506,'ไตรมาส 4'!AN451,'ไตรมาส 2'!$F$7:$F$506),SUMIF('ไตรมาส 2'!$M$7:$M$506,'ไตรมาส 4'!AN451,'ไตรมาส 2'!$R$7:$R$506),SUMIF('ไตรมาส 2'!$Y$7:$Y$506,'ไตรมาส 4'!AN451,'ไตรมาส 2'!$AD$7:$AD$506),SUMIF('ไตรมาส 3'!$A$7:$A$506,'ไตรมาส 4'!AN451,'ไตรมาส 3'!$F$7:$F$506),SUMIF('ไตรมาส 3'!$M$7:$M$506,'ไตรมาส 4'!AN451,'ไตรมาส 3'!$R$7:$R$506),SUMIF('ไตรมาส 3'!$Y$7:$Y$506,'ไตรมาส 4'!AN451,'ไตรมาส 3'!$AD$7:$AD$506),SUMIF($A$7:$A$506,AN451,$F$7:$F$506),SUMIF($M$7:$M$506,AN451,$R$7:$R$506),SUMIF($Y$7:$Y$506,AN451,$AD$7:$AD$506))</f>
        <v>0</v>
      </c>
      <c r="AR451" s="8">
        <f>SUM(SUMIF('ไตรมาส 1'!$A$7:$A$506,'ไตรมาส 4'!AN451,'ไตรมาส 1'!$G$7:$G$506),SUMIF('ไตรมาส 1'!$M$7:$M$506,'ไตรมาส 4'!AN451,'ไตรมาส 1'!$S$7:$S$506),SUMIF('ไตรมาส 1'!$Y$7:$Y$506,'ไตรมาส 4'!AN451,'ไตรมาส 1'!$AE$7:$AE$506),SUMIF('ไตรมาส 2'!$A$7:$A$506,'ไตรมาส 4'!AN451,'ไตรมาส 2'!$G$7:$G$506),SUMIF('ไตรมาส 2'!$M$7:$M$506,'ไตรมาส 4'!AN451,'ไตรมาส 2'!$S$7:$S$506),SUMIF('ไตรมาส 2'!$Y$7:$Y$506,'ไตรมาส 4'!AN451,'ไตรมาส 2'!$AE$7:$AE$506),SUMIF('ไตรมาส 3'!$A$7:$A$506,'ไตรมาส 4'!AN451,'ไตรมาส 3'!$G$7:$G$506),SUMIF('ไตรมาส 3'!$M$7:$M$506,'ไตรมาส 4'!AN451,'ไตรมาส 3'!$S$7:$S$506),SUMIF('ไตรมาส 3'!$Y$7:$Y$506,'ไตรมาส 4'!AN451,'ไตรมาส 3'!$AE$7:$AE$506),SUMIF($A$7:$A$506,AN451,$G$7:$G$506),SUMIF($M$7:$M$506,AN451,$S$7:$S$506),SUMIF($Y$7:$Y$506,AN451,$AE$7:$AE$506))</f>
        <v>0</v>
      </c>
      <c r="AS451" s="8">
        <f t="shared" si="12"/>
        <v>0</v>
      </c>
      <c r="AT451" s="8">
        <f t="shared" si="13"/>
        <v>0</v>
      </c>
      <c r="AU451" s="12"/>
      <c r="AV451" s="12"/>
      <c r="AW451" s="80"/>
      <c r="AX451" s="49"/>
      <c r="AY451" s="49"/>
    </row>
    <row r="452" spans="1:51" s="57" customFormat="1" ht="24.75" thickTop="1" thickBot="1" x14ac:dyDescent="0.25">
      <c r="A452" s="62"/>
      <c r="B452" s="64"/>
      <c r="C452" s="63"/>
      <c r="D452" s="34"/>
      <c r="E452" s="31"/>
      <c r="F452" s="31"/>
      <c r="G452" s="32"/>
      <c r="H452" s="33"/>
      <c r="I452" s="35"/>
      <c r="J452" s="33"/>
      <c r="K452" s="34"/>
      <c r="L452" s="70"/>
      <c r="M452" s="62"/>
      <c r="N452" s="64"/>
      <c r="O452" s="63"/>
      <c r="P452" s="34"/>
      <c r="Q452" s="31"/>
      <c r="R452" s="31"/>
      <c r="S452" s="32"/>
      <c r="T452" s="33"/>
      <c r="U452" s="35"/>
      <c r="V452" s="33"/>
      <c r="W452" s="34"/>
      <c r="X452" s="74"/>
      <c r="Y452" s="62"/>
      <c r="Z452" s="64"/>
      <c r="AA452" s="63"/>
      <c r="AB452" s="34"/>
      <c r="AC452" s="31"/>
      <c r="AD452" s="31"/>
      <c r="AE452" s="32"/>
      <c r="AF452" s="33"/>
      <c r="AG452" s="35"/>
      <c r="AH452" s="33"/>
      <c r="AI452" s="34"/>
      <c r="AJ452" s="74"/>
      <c r="AK452" s="60"/>
      <c r="AL452" s="61"/>
      <c r="AM452" s="58">
        <f>'จัดรูปแบบ 4'!B448</f>
        <v>0</v>
      </c>
      <c r="AN452" s="59">
        <f>'จัดรูปแบบ 4'!A448</f>
        <v>0</v>
      </c>
      <c r="AO452" s="8">
        <f>SUMIF('ไตรมาส 1'!$A$7:$A$506,AN452,'ไตรมาส 1'!$D$7:$D$506)</f>
        <v>0</v>
      </c>
      <c r="AP452" s="8">
        <f>SUMIF('ไตรมาส 1'!$A$7:$A$506,AN452,'ไตรมาส 1'!$E$7:$E$506)</f>
        <v>0</v>
      </c>
      <c r="AQ452" s="8">
        <f>SUM(SUMIF('ไตรมาส 1'!$A$7:$A$506,'ไตรมาส 4'!AN452,'ไตรมาส 1'!$F$7:$F$506),SUMIF('ไตรมาส 1'!$M$7:$M$506,'ไตรมาส 4'!AN452,'ไตรมาส 1'!$R$7:$R$506),SUMIF('ไตรมาส 1'!$Y$7:$Y$506,'ไตรมาส 4'!AN452,'ไตรมาส 1'!$AD$7:$AD$506),SUMIF('ไตรมาส 2'!$A$7:$A$506,'ไตรมาส 4'!AN452,'ไตรมาส 2'!$F$7:$F$506),SUMIF('ไตรมาส 2'!$M$7:$M$506,'ไตรมาส 4'!AN452,'ไตรมาส 2'!$R$7:$R$506),SUMIF('ไตรมาส 2'!$Y$7:$Y$506,'ไตรมาส 4'!AN452,'ไตรมาส 2'!$AD$7:$AD$506),SUMIF('ไตรมาส 3'!$A$7:$A$506,'ไตรมาส 4'!AN452,'ไตรมาส 3'!$F$7:$F$506),SUMIF('ไตรมาส 3'!$M$7:$M$506,'ไตรมาส 4'!AN452,'ไตรมาส 3'!$R$7:$R$506),SUMIF('ไตรมาส 3'!$Y$7:$Y$506,'ไตรมาส 4'!AN452,'ไตรมาส 3'!$AD$7:$AD$506),SUMIF($A$7:$A$506,AN452,$F$7:$F$506),SUMIF($M$7:$M$506,AN452,$R$7:$R$506),SUMIF($Y$7:$Y$506,AN452,$AD$7:$AD$506))</f>
        <v>0</v>
      </c>
      <c r="AR452" s="8">
        <f>SUM(SUMIF('ไตรมาส 1'!$A$7:$A$506,'ไตรมาส 4'!AN452,'ไตรมาส 1'!$G$7:$G$506),SUMIF('ไตรมาส 1'!$M$7:$M$506,'ไตรมาส 4'!AN452,'ไตรมาส 1'!$S$7:$S$506),SUMIF('ไตรมาส 1'!$Y$7:$Y$506,'ไตรมาส 4'!AN452,'ไตรมาส 1'!$AE$7:$AE$506),SUMIF('ไตรมาส 2'!$A$7:$A$506,'ไตรมาส 4'!AN452,'ไตรมาส 2'!$G$7:$G$506),SUMIF('ไตรมาส 2'!$M$7:$M$506,'ไตรมาส 4'!AN452,'ไตรมาส 2'!$S$7:$S$506),SUMIF('ไตรมาส 2'!$Y$7:$Y$506,'ไตรมาส 4'!AN452,'ไตรมาส 2'!$AE$7:$AE$506),SUMIF('ไตรมาส 3'!$A$7:$A$506,'ไตรมาส 4'!AN452,'ไตรมาส 3'!$G$7:$G$506),SUMIF('ไตรมาส 3'!$M$7:$M$506,'ไตรมาส 4'!AN452,'ไตรมาส 3'!$S$7:$S$506),SUMIF('ไตรมาส 3'!$Y$7:$Y$506,'ไตรมาส 4'!AN452,'ไตรมาส 3'!$AE$7:$AE$506),SUMIF($A$7:$A$506,AN452,$G$7:$G$506),SUMIF($M$7:$M$506,AN452,$S$7:$S$506),SUMIF($Y$7:$Y$506,AN452,$AE$7:$AE$506))</f>
        <v>0</v>
      </c>
      <c r="AS452" s="8">
        <f t="shared" si="12"/>
        <v>0</v>
      </c>
      <c r="AT452" s="8">
        <f t="shared" si="13"/>
        <v>0</v>
      </c>
      <c r="AU452" s="12"/>
      <c r="AV452" s="12"/>
      <c r="AW452" s="80"/>
      <c r="AX452" s="49"/>
      <c r="AY452" s="49"/>
    </row>
    <row r="453" spans="1:51" s="57" customFormat="1" ht="24.75" thickTop="1" thickBot="1" x14ac:dyDescent="0.25">
      <c r="A453" s="62"/>
      <c r="B453" s="64"/>
      <c r="C453" s="63"/>
      <c r="D453" s="34"/>
      <c r="E453" s="31"/>
      <c r="F453" s="31"/>
      <c r="G453" s="32"/>
      <c r="H453" s="33"/>
      <c r="I453" s="35"/>
      <c r="J453" s="33"/>
      <c r="K453" s="34"/>
      <c r="L453" s="70"/>
      <c r="M453" s="62"/>
      <c r="N453" s="64"/>
      <c r="O453" s="63"/>
      <c r="P453" s="34"/>
      <c r="Q453" s="31"/>
      <c r="R453" s="31"/>
      <c r="S453" s="32"/>
      <c r="T453" s="33"/>
      <c r="U453" s="35"/>
      <c r="V453" s="33"/>
      <c r="W453" s="34"/>
      <c r="X453" s="74"/>
      <c r="Y453" s="62"/>
      <c r="Z453" s="64"/>
      <c r="AA453" s="63"/>
      <c r="AB453" s="34"/>
      <c r="AC453" s="31"/>
      <c r="AD453" s="31"/>
      <c r="AE453" s="32"/>
      <c r="AF453" s="33"/>
      <c r="AG453" s="35"/>
      <c r="AH453" s="33"/>
      <c r="AI453" s="34"/>
      <c r="AJ453" s="74"/>
      <c r="AK453" s="60"/>
      <c r="AL453" s="61"/>
      <c r="AM453" s="58">
        <f>'จัดรูปแบบ 4'!B449</f>
        <v>0</v>
      </c>
      <c r="AN453" s="59">
        <f>'จัดรูปแบบ 4'!A449</f>
        <v>0</v>
      </c>
      <c r="AO453" s="8">
        <f>SUMIF('ไตรมาส 1'!$A$7:$A$506,AN453,'ไตรมาส 1'!$D$7:$D$506)</f>
        <v>0</v>
      </c>
      <c r="AP453" s="8">
        <f>SUMIF('ไตรมาส 1'!$A$7:$A$506,AN453,'ไตรมาส 1'!$E$7:$E$506)</f>
        <v>0</v>
      </c>
      <c r="AQ453" s="8">
        <f>SUM(SUMIF('ไตรมาส 1'!$A$7:$A$506,'ไตรมาส 4'!AN453,'ไตรมาส 1'!$F$7:$F$506),SUMIF('ไตรมาส 1'!$M$7:$M$506,'ไตรมาส 4'!AN453,'ไตรมาส 1'!$R$7:$R$506),SUMIF('ไตรมาส 1'!$Y$7:$Y$506,'ไตรมาส 4'!AN453,'ไตรมาส 1'!$AD$7:$AD$506),SUMIF('ไตรมาส 2'!$A$7:$A$506,'ไตรมาส 4'!AN453,'ไตรมาส 2'!$F$7:$F$506),SUMIF('ไตรมาส 2'!$M$7:$M$506,'ไตรมาส 4'!AN453,'ไตรมาส 2'!$R$7:$R$506),SUMIF('ไตรมาส 2'!$Y$7:$Y$506,'ไตรมาส 4'!AN453,'ไตรมาส 2'!$AD$7:$AD$506),SUMIF('ไตรมาส 3'!$A$7:$A$506,'ไตรมาส 4'!AN453,'ไตรมาส 3'!$F$7:$F$506),SUMIF('ไตรมาส 3'!$M$7:$M$506,'ไตรมาส 4'!AN453,'ไตรมาส 3'!$R$7:$R$506),SUMIF('ไตรมาส 3'!$Y$7:$Y$506,'ไตรมาส 4'!AN453,'ไตรมาส 3'!$AD$7:$AD$506),SUMIF($A$7:$A$506,AN453,$F$7:$F$506),SUMIF($M$7:$M$506,AN453,$R$7:$R$506),SUMIF($Y$7:$Y$506,AN453,$AD$7:$AD$506))</f>
        <v>0</v>
      </c>
      <c r="AR453" s="8">
        <f>SUM(SUMIF('ไตรมาส 1'!$A$7:$A$506,'ไตรมาส 4'!AN453,'ไตรมาส 1'!$G$7:$G$506),SUMIF('ไตรมาส 1'!$M$7:$M$506,'ไตรมาส 4'!AN453,'ไตรมาส 1'!$S$7:$S$506),SUMIF('ไตรมาส 1'!$Y$7:$Y$506,'ไตรมาส 4'!AN453,'ไตรมาส 1'!$AE$7:$AE$506),SUMIF('ไตรมาส 2'!$A$7:$A$506,'ไตรมาส 4'!AN453,'ไตรมาส 2'!$G$7:$G$506),SUMIF('ไตรมาส 2'!$M$7:$M$506,'ไตรมาส 4'!AN453,'ไตรมาส 2'!$S$7:$S$506),SUMIF('ไตรมาส 2'!$Y$7:$Y$506,'ไตรมาส 4'!AN453,'ไตรมาส 2'!$AE$7:$AE$506),SUMIF('ไตรมาส 3'!$A$7:$A$506,'ไตรมาส 4'!AN453,'ไตรมาส 3'!$G$7:$G$506),SUMIF('ไตรมาส 3'!$M$7:$M$506,'ไตรมาส 4'!AN453,'ไตรมาส 3'!$S$7:$S$506),SUMIF('ไตรมาส 3'!$Y$7:$Y$506,'ไตรมาส 4'!AN453,'ไตรมาส 3'!$AE$7:$AE$506),SUMIF($A$7:$A$506,AN453,$G$7:$G$506),SUMIF($M$7:$M$506,AN453,$S$7:$S$506),SUMIF($Y$7:$Y$506,AN453,$AE$7:$AE$506))</f>
        <v>0</v>
      </c>
      <c r="AS453" s="8">
        <f t="shared" si="12"/>
        <v>0</v>
      </c>
      <c r="AT453" s="8">
        <f t="shared" si="13"/>
        <v>0</v>
      </c>
      <c r="AU453" s="12"/>
      <c r="AV453" s="12"/>
      <c r="AW453" s="80"/>
      <c r="AX453" s="49"/>
      <c r="AY453" s="49"/>
    </row>
    <row r="454" spans="1:51" s="57" customFormat="1" ht="24.75" thickTop="1" thickBot="1" x14ac:dyDescent="0.25">
      <c r="A454" s="62"/>
      <c r="B454" s="64"/>
      <c r="C454" s="63"/>
      <c r="D454" s="34"/>
      <c r="E454" s="31"/>
      <c r="F454" s="31"/>
      <c r="G454" s="32"/>
      <c r="H454" s="33"/>
      <c r="I454" s="35"/>
      <c r="J454" s="33"/>
      <c r="K454" s="34"/>
      <c r="L454" s="70"/>
      <c r="M454" s="62"/>
      <c r="N454" s="64"/>
      <c r="O454" s="63"/>
      <c r="P454" s="34"/>
      <c r="Q454" s="31"/>
      <c r="R454" s="31"/>
      <c r="S454" s="32"/>
      <c r="T454" s="33"/>
      <c r="U454" s="35"/>
      <c r="V454" s="33"/>
      <c r="W454" s="34"/>
      <c r="X454" s="74"/>
      <c r="Y454" s="62"/>
      <c r="Z454" s="64"/>
      <c r="AA454" s="63"/>
      <c r="AB454" s="34"/>
      <c r="AC454" s="31"/>
      <c r="AD454" s="31"/>
      <c r="AE454" s="32"/>
      <c r="AF454" s="33"/>
      <c r="AG454" s="35"/>
      <c r="AH454" s="33"/>
      <c r="AI454" s="34"/>
      <c r="AJ454" s="74"/>
      <c r="AK454" s="60"/>
      <c r="AL454" s="61"/>
      <c r="AM454" s="58">
        <f>'จัดรูปแบบ 4'!B450</f>
        <v>0</v>
      </c>
      <c r="AN454" s="59">
        <f>'จัดรูปแบบ 4'!A450</f>
        <v>0</v>
      </c>
      <c r="AO454" s="8">
        <f>SUMIF('ไตรมาส 1'!$A$7:$A$506,AN454,'ไตรมาส 1'!$D$7:$D$506)</f>
        <v>0</v>
      </c>
      <c r="AP454" s="8">
        <f>SUMIF('ไตรมาส 1'!$A$7:$A$506,AN454,'ไตรมาส 1'!$E$7:$E$506)</f>
        <v>0</v>
      </c>
      <c r="AQ454" s="8">
        <f>SUM(SUMIF('ไตรมาส 1'!$A$7:$A$506,'ไตรมาส 4'!AN454,'ไตรมาส 1'!$F$7:$F$506),SUMIF('ไตรมาส 1'!$M$7:$M$506,'ไตรมาส 4'!AN454,'ไตรมาส 1'!$R$7:$R$506),SUMIF('ไตรมาส 1'!$Y$7:$Y$506,'ไตรมาส 4'!AN454,'ไตรมาส 1'!$AD$7:$AD$506),SUMIF('ไตรมาส 2'!$A$7:$A$506,'ไตรมาส 4'!AN454,'ไตรมาส 2'!$F$7:$F$506),SUMIF('ไตรมาส 2'!$M$7:$M$506,'ไตรมาส 4'!AN454,'ไตรมาส 2'!$R$7:$R$506),SUMIF('ไตรมาส 2'!$Y$7:$Y$506,'ไตรมาส 4'!AN454,'ไตรมาส 2'!$AD$7:$AD$506),SUMIF('ไตรมาส 3'!$A$7:$A$506,'ไตรมาส 4'!AN454,'ไตรมาส 3'!$F$7:$F$506),SUMIF('ไตรมาส 3'!$M$7:$M$506,'ไตรมาส 4'!AN454,'ไตรมาส 3'!$R$7:$R$506),SUMIF('ไตรมาส 3'!$Y$7:$Y$506,'ไตรมาส 4'!AN454,'ไตรมาส 3'!$AD$7:$AD$506),SUMIF($A$7:$A$506,AN454,$F$7:$F$506),SUMIF($M$7:$M$506,AN454,$R$7:$R$506),SUMIF($Y$7:$Y$506,AN454,$AD$7:$AD$506))</f>
        <v>0</v>
      </c>
      <c r="AR454" s="8">
        <f>SUM(SUMIF('ไตรมาส 1'!$A$7:$A$506,'ไตรมาส 4'!AN454,'ไตรมาส 1'!$G$7:$G$506),SUMIF('ไตรมาส 1'!$M$7:$M$506,'ไตรมาส 4'!AN454,'ไตรมาส 1'!$S$7:$S$506),SUMIF('ไตรมาส 1'!$Y$7:$Y$506,'ไตรมาส 4'!AN454,'ไตรมาส 1'!$AE$7:$AE$506),SUMIF('ไตรมาส 2'!$A$7:$A$506,'ไตรมาส 4'!AN454,'ไตรมาส 2'!$G$7:$G$506),SUMIF('ไตรมาส 2'!$M$7:$M$506,'ไตรมาส 4'!AN454,'ไตรมาส 2'!$S$7:$S$506),SUMIF('ไตรมาส 2'!$Y$7:$Y$506,'ไตรมาส 4'!AN454,'ไตรมาส 2'!$AE$7:$AE$506),SUMIF('ไตรมาส 3'!$A$7:$A$506,'ไตรมาส 4'!AN454,'ไตรมาส 3'!$G$7:$G$506),SUMIF('ไตรมาส 3'!$M$7:$M$506,'ไตรมาส 4'!AN454,'ไตรมาส 3'!$S$7:$S$506),SUMIF('ไตรมาส 3'!$Y$7:$Y$506,'ไตรมาส 4'!AN454,'ไตรมาส 3'!$AE$7:$AE$506),SUMIF($A$7:$A$506,AN454,$G$7:$G$506),SUMIF($M$7:$M$506,AN454,$S$7:$S$506),SUMIF($Y$7:$Y$506,AN454,$AE$7:$AE$506))</f>
        <v>0</v>
      </c>
      <c r="AS454" s="8">
        <f t="shared" si="12"/>
        <v>0</v>
      </c>
      <c r="AT454" s="8">
        <f t="shared" si="13"/>
        <v>0</v>
      </c>
      <c r="AU454" s="12"/>
      <c r="AV454" s="12"/>
      <c r="AW454" s="80"/>
      <c r="AX454" s="49"/>
      <c r="AY454" s="49"/>
    </row>
    <row r="455" spans="1:51" s="57" customFormat="1" ht="24.75" thickTop="1" thickBot="1" x14ac:dyDescent="0.25">
      <c r="A455" s="62"/>
      <c r="B455" s="64"/>
      <c r="C455" s="63"/>
      <c r="D455" s="34"/>
      <c r="E455" s="31"/>
      <c r="F455" s="31"/>
      <c r="G455" s="32"/>
      <c r="H455" s="33"/>
      <c r="I455" s="35"/>
      <c r="J455" s="33"/>
      <c r="K455" s="34"/>
      <c r="L455" s="70"/>
      <c r="M455" s="62"/>
      <c r="N455" s="64"/>
      <c r="O455" s="63"/>
      <c r="P455" s="34"/>
      <c r="Q455" s="31"/>
      <c r="R455" s="31"/>
      <c r="S455" s="32"/>
      <c r="T455" s="33"/>
      <c r="U455" s="35"/>
      <c r="V455" s="33"/>
      <c r="W455" s="34"/>
      <c r="X455" s="74"/>
      <c r="Y455" s="62"/>
      <c r="Z455" s="64"/>
      <c r="AA455" s="63"/>
      <c r="AB455" s="34"/>
      <c r="AC455" s="31"/>
      <c r="AD455" s="31"/>
      <c r="AE455" s="32"/>
      <c r="AF455" s="33"/>
      <c r="AG455" s="35"/>
      <c r="AH455" s="33"/>
      <c r="AI455" s="34"/>
      <c r="AJ455" s="74"/>
      <c r="AK455" s="60"/>
      <c r="AL455" s="61"/>
      <c r="AM455" s="58">
        <f>'จัดรูปแบบ 4'!B451</f>
        <v>0</v>
      </c>
      <c r="AN455" s="59">
        <f>'จัดรูปแบบ 4'!A451</f>
        <v>0</v>
      </c>
      <c r="AO455" s="8">
        <f>SUMIF('ไตรมาส 1'!$A$7:$A$506,AN455,'ไตรมาส 1'!$D$7:$D$506)</f>
        <v>0</v>
      </c>
      <c r="AP455" s="8">
        <f>SUMIF('ไตรมาส 1'!$A$7:$A$506,AN455,'ไตรมาส 1'!$E$7:$E$506)</f>
        <v>0</v>
      </c>
      <c r="AQ455" s="8">
        <f>SUM(SUMIF('ไตรมาส 1'!$A$7:$A$506,'ไตรมาส 4'!AN455,'ไตรมาส 1'!$F$7:$F$506),SUMIF('ไตรมาส 1'!$M$7:$M$506,'ไตรมาส 4'!AN455,'ไตรมาส 1'!$R$7:$R$506),SUMIF('ไตรมาส 1'!$Y$7:$Y$506,'ไตรมาส 4'!AN455,'ไตรมาส 1'!$AD$7:$AD$506),SUMIF('ไตรมาส 2'!$A$7:$A$506,'ไตรมาส 4'!AN455,'ไตรมาส 2'!$F$7:$F$506),SUMIF('ไตรมาส 2'!$M$7:$M$506,'ไตรมาส 4'!AN455,'ไตรมาส 2'!$R$7:$R$506),SUMIF('ไตรมาส 2'!$Y$7:$Y$506,'ไตรมาส 4'!AN455,'ไตรมาส 2'!$AD$7:$AD$506),SUMIF('ไตรมาส 3'!$A$7:$A$506,'ไตรมาส 4'!AN455,'ไตรมาส 3'!$F$7:$F$506),SUMIF('ไตรมาส 3'!$M$7:$M$506,'ไตรมาส 4'!AN455,'ไตรมาส 3'!$R$7:$R$506),SUMIF('ไตรมาส 3'!$Y$7:$Y$506,'ไตรมาส 4'!AN455,'ไตรมาส 3'!$AD$7:$AD$506),SUMIF($A$7:$A$506,AN455,$F$7:$F$506),SUMIF($M$7:$M$506,AN455,$R$7:$R$506),SUMIF($Y$7:$Y$506,AN455,$AD$7:$AD$506))</f>
        <v>0</v>
      </c>
      <c r="AR455" s="8">
        <f>SUM(SUMIF('ไตรมาส 1'!$A$7:$A$506,'ไตรมาส 4'!AN455,'ไตรมาส 1'!$G$7:$G$506),SUMIF('ไตรมาส 1'!$M$7:$M$506,'ไตรมาส 4'!AN455,'ไตรมาส 1'!$S$7:$S$506),SUMIF('ไตรมาส 1'!$Y$7:$Y$506,'ไตรมาส 4'!AN455,'ไตรมาส 1'!$AE$7:$AE$506),SUMIF('ไตรมาส 2'!$A$7:$A$506,'ไตรมาส 4'!AN455,'ไตรมาส 2'!$G$7:$G$506),SUMIF('ไตรมาส 2'!$M$7:$M$506,'ไตรมาส 4'!AN455,'ไตรมาส 2'!$S$7:$S$506),SUMIF('ไตรมาส 2'!$Y$7:$Y$506,'ไตรมาส 4'!AN455,'ไตรมาส 2'!$AE$7:$AE$506),SUMIF('ไตรมาส 3'!$A$7:$A$506,'ไตรมาส 4'!AN455,'ไตรมาส 3'!$G$7:$G$506),SUMIF('ไตรมาส 3'!$M$7:$M$506,'ไตรมาส 4'!AN455,'ไตรมาส 3'!$S$7:$S$506),SUMIF('ไตรมาส 3'!$Y$7:$Y$506,'ไตรมาส 4'!AN455,'ไตรมาส 3'!$AE$7:$AE$506),SUMIF($A$7:$A$506,AN455,$G$7:$G$506),SUMIF($M$7:$M$506,AN455,$S$7:$S$506),SUMIF($Y$7:$Y$506,AN455,$AE$7:$AE$506))</f>
        <v>0</v>
      </c>
      <c r="AS455" s="8">
        <f t="shared" si="12"/>
        <v>0</v>
      </c>
      <c r="AT455" s="8">
        <f t="shared" si="13"/>
        <v>0</v>
      </c>
      <c r="AU455" s="12"/>
      <c r="AV455" s="12"/>
      <c r="AW455" s="80"/>
      <c r="AX455" s="49"/>
      <c r="AY455" s="49"/>
    </row>
    <row r="456" spans="1:51" s="57" customFormat="1" ht="24.75" thickTop="1" thickBot="1" x14ac:dyDescent="0.25">
      <c r="A456" s="62"/>
      <c r="B456" s="64"/>
      <c r="C456" s="63"/>
      <c r="D456" s="34"/>
      <c r="E456" s="31"/>
      <c r="F456" s="31"/>
      <c r="G456" s="32"/>
      <c r="H456" s="33"/>
      <c r="I456" s="35"/>
      <c r="J456" s="33"/>
      <c r="K456" s="34"/>
      <c r="L456" s="70"/>
      <c r="M456" s="62"/>
      <c r="N456" s="64"/>
      <c r="O456" s="63"/>
      <c r="P456" s="34"/>
      <c r="Q456" s="31"/>
      <c r="R456" s="31"/>
      <c r="S456" s="32"/>
      <c r="T456" s="33"/>
      <c r="U456" s="35"/>
      <c r="V456" s="33"/>
      <c r="W456" s="34"/>
      <c r="X456" s="74"/>
      <c r="Y456" s="62"/>
      <c r="Z456" s="64"/>
      <c r="AA456" s="63"/>
      <c r="AB456" s="34"/>
      <c r="AC456" s="31"/>
      <c r="AD456" s="31"/>
      <c r="AE456" s="32"/>
      <c r="AF456" s="33"/>
      <c r="AG456" s="35"/>
      <c r="AH456" s="33"/>
      <c r="AI456" s="34"/>
      <c r="AJ456" s="74"/>
      <c r="AK456" s="60"/>
      <c r="AL456" s="61"/>
      <c r="AM456" s="58">
        <f>'จัดรูปแบบ 4'!B452</f>
        <v>0</v>
      </c>
      <c r="AN456" s="59">
        <f>'จัดรูปแบบ 4'!A452</f>
        <v>0</v>
      </c>
      <c r="AO456" s="8">
        <f>SUMIF('ไตรมาส 1'!$A$7:$A$506,AN456,'ไตรมาส 1'!$D$7:$D$506)</f>
        <v>0</v>
      </c>
      <c r="AP456" s="8">
        <f>SUMIF('ไตรมาส 1'!$A$7:$A$506,AN456,'ไตรมาส 1'!$E$7:$E$506)</f>
        <v>0</v>
      </c>
      <c r="AQ456" s="8">
        <f>SUM(SUMIF('ไตรมาส 1'!$A$7:$A$506,'ไตรมาส 4'!AN456,'ไตรมาส 1'!$F$7:$F$506),SUMIF('ไตรมาส 1'!$M$7:$M$506,'ไตรมาส 4'!AN456,'ไตรมาส 1'!$R$7:$R$506),SUMIF('ไตรมาส 1'!$Y$7:$Y$506,'ไตรมาส 4'!AN456,'ไตรมาส 1'!$AD$7:$AD$506),SUMIF('ไตรมาส 2'!$A$7:$A$506,'ไตรมาส 4'!AN456,'ไตรมาส 2'!$F$7:$F$506),SUMIF('ไตรมาส 2'!$M$7:$M$506,'ไตรมาส 4'!AN456,'ไตรมาส 2'!$R$7:$R$506),SUMIF('ไตรมาส 2'!$Y$7:$Y$506,'ไตรมาส 4'!AN456,'ไตรมาส 2'!$AD$7:$AD$506),SUMIF('ไตรมาส 3'!$A$7:$A$506,'ไตรมาส 4'!AN456,'ไตรมาส 3'!$F$7:$F$506),SUMIF('ไตรมาส 3'!$M$7:$M$506,'ไตรมาส 4'!AN456,'ไตรมาส 3'!$R$7:$R$506),SUMIF('ไตรมาส 3'!$Y$7:$Y$506,'ไตรมาส 4'!AN456,'ไตรมาส 3'!$AD$7:$AD$506),SUMIF($A$7:$A$506,AN456,$F$7:$F$506),SUMIF($M$7:$M$506,AN456,$R$7:$R$506),SUMIF($Y$7:$Y$506,AN456,$AD$7:$AD$506))</f>
        <v>0</v>
      </c>
      <c r="AR456" s="8">
        <f>SUM(SUMIF('ไตรมาส 1'!$A$7:$A$506,'ไตรมาส 4'!AN456,'ไตรมาส 1'!$G$7:$G$506),SUMIF('ไตรมาส 1'!$M$7:$M$506,'ไตรมาส 4'!AN456,'ไตรมาส 1'!$S$7:$S$506),SUMIF('ไตรมาส 1'!$Y$7:$Y$506,'ไตรมาส 4'!AN456,'ไตรมาส 1'!$AE$7:$AE$506),SUMIF('ไตรมาส 2'!$A$7:$A$506,'ไตรมาส 4'!AN456,'ไตรมาส 2'!$G$7:$G$506),SUMIF('ไตรมาส 2'!$M$7:$M$506,'ไตรมาส 4'!AN456,'ไตรมาส 2'!$S$7:$S$506),SUMIF('ไตรมาส 2'!$Y$7:$Y$506,'ไตรมาส 4'!AN456,'ไตรมาส 2'!$AE$7:$AE$506),SUMIF('ไตรมาส 3'!$A$7:$A$506,'ไตรมาส 4'!AN456,'ไตรมาส 3'!$G$7:$G$506),SUMIF('ไตรมาส 3'!$M$7:$M$506,'ไตรมาส 4'!AN456,'ไตรมาส 3'!$S$7:$S$506),SUMIF('ไตรมาส 3'!$Y$7:$Y$506,'ไตรมาส 4'!AN456,'ไตรมาส 3'!$AE$7:$AE$506),SUMIF($A$7:$A$506,AN456,$G$7:$G$506),SUMIF($M$7:$M$506,AN456,$S$7:$S$506),SUMIF($Y$7:$Y$506,AN456,$AE$7:$AE$506))</f>
        <v>0</v>
      </c>
      <c r="AS456" s="8">
        <f t="shared" ref="AS456:AS506" si="14">SUMIF($Y$7:$Y$506,AN456,$AG$7:$AG$506)</f>
        <v>0</v>
      </c>
      <c r="AT456" s="8">
        <f t="shared" ref="AT456:AT506" si="15">SUMIF($Y$7:$Y$506,AN456,$AI$7:$AI$506)</f>
        <v>0</v>
      </c>
      <c r="AU456" s="12"/>
      <c r="AV456" s="12"/>
      <c r="AW456" s="80"/>
      <c r="AX456" s="49"/>
      <c r="AY456" s="49"/>
    </row>
    <row r="457" spans="1:51" s="57" customFormat="1" ht="24.75" thickTop="1" thickBot="1" x14ac:dyDescent="0.25">
      <c r="A457" s="62"/>
      <c r="B457" s="64"/>
      <c r="C457" s="63"/>
      <c r="D457" s="34"/>
      <c r="E457" s="31"/>
      <c r="F457" s="31"/>
      <c r="G457" s="32"/>
      <c r="H457" s="33"/>
      <c r="I457" s="35"/>
      <c r="J457" s="33"/>
      <c r="K457" s="34"/>
      <c r="L457" s="70"/>
      <c r="M457" s="62"/>
      <c r="N457" s="64"/>
      <c r="O457" s="63"/>
      <c r="P457" s="34"/>
      <c r="Q457" s="31"/>
      <c r="R457" s="31"/>
      <c r="S457" s="32"/>
      <c r="T457" s="33"/>
      <c r="U457" s="35"/>
      <c r="V457" s="33"/>
      <c r="W457" s="34"/>
      <c r="X457" s="74"/>
      <c r="Y457" s="62"/>
      <c r="Z457" s="64"/>
      <c r="AA457" s="63"/>
      <c r="AB457" s="34"/>
      <c r="AC457" s="31"/>
      <c r="AD457" s="31"/>
      <c r="AE457" s="32"/>
      <c r="AF457" s="33"/>
      <c r="AG457" s="35"/>
      <c r="AH457" s="33"/>
      <c r="AI457" s="34"/>
      <c r="AJ457" s="74"/>
      <c r="AK457" s="60"/>
      <c r="AL457" s="61"/>
      <c r="AM457" s="58">
        <f>'จัดรูปแบบ 4'!B453</f>
        <v>0</v>
      </c>
      <c r="AN457" s="59">
        <f>'จัดรูปแบบ 4'!A453</f>
        <v>0</v>
      </c>
      <c r="AO457" s="8">
        <f>SUMIF('ไตรมาส 1'!$A$7:$A$506,AN457,'ไตรมาส 1'!$D$7:$D$506)</f>
        <v>0</v>
      </c>
      <c r="AP457" s="8">
        <f>SUMIF('ไตรมาส 1'!$A$7:$A$506,AN457,'ไตรมาส 1'!$E$7:$E$506)</f>
        <v>0</v>
      </c>
      <c r="AQ457" s="8">
        <f>SUM(SUMIF('ไตรมาส 1'!$A$7:$A$506,'ไตรมาส 4'!AN457,'ไตรมาส 1'!$F$7:$F$506),SUMIF('ไตรมาส 1'!$M$7:$M$506,'ไตรมาส 4'!AN457,'ไตรมาส 1'!$R$7:$R$506),SUMIF('ไตรมาส 1'!$Y$7:$Y$506,'ไตรมาส 4'!AN457,'ไตรมาส 1'!$AD$7:$AD$506),SUMIF('ไตรมาส 2'!$A$7:$A$506,'ไตรมาส 4'!AN457,'ไตรมาส 2'!$F$7:$F$506),SUMIF('ไตรมาส 2'!$M$7:$M$506,'ไตรมาส 4'!AN457,'ไตรมาส 2'!$R$7:$R$506),SUMIF('ไตรมาส 2'!$Y$7:$Y$506,'ไตรมาส 4'!AN457,'ไตรมาส 2'!$AD$7:$AD$506),SUMIF('ไตรมาส 3'!$A$7:$A$506,'ไตรมาส 4'!AN457,'ไตรมาส 3'!$F$7:$F$506),SUMIF('ไตรมาส 3'!$M$7:$M$506,'ไตรมาส 4'!AN457,'ไตรมาส 3'!$R$7:$R$506),SUMIF('ไตรมาส 3'!$Y$7:$Y$506,'ไตรมาส 4'!AN457,'ไตรมาส 3'!$AD$7:$AD$506),SUMIF($A$7:$A$506,AN457,$F$7:$F$506),SUMIF($M$7:$M$506,AN457,$R$7:$R$506),SUMIF($Y$7:$Y$506,AN457,$AD$7:$AD$506))</f>
        <v>0</v>
      </c>
      <c r="AR457" s="8">
        <f>SUM(SUMIF('ไตรมาส 1'!$A$7:$A$506,'ไตรมาส 4'!AN457,'ไตรมาส 1'!$G$7:$G$506),SUMIF('ไตรมาส 1'!$M$7:$M$506,'ไตรมาส 4'!AN457,'ไตรมาส 1'!$S$7:$S$506),SUMIF('ไตรมาส 1'!$Y$7:$Y$506,'ไตรมาส 4'!AN457,'ไตรมาส 1'!$AE$7:$AE$506),SUMIF('ไตรมาส 2'!$A$7:$A$506,'ไตรมาส 4'!AN457,'ไตรมาส 2'!$G$7:$G$506),SUMIF('ไตรมาส 2'!$M$7:$M$506,'ไตรมาส 4'!AN457,'ไตรมาส 2'!$S$7:$S$506),SUMIF('ไตรมาส 2'!$Y$7:$Y$506,'ไตรมาส 4'!AN457,'ไตรมาส 2'!$AE$7:$AE$506),SUMIF('ไตรมาส 3'!$A$7:$A$506,'ไตรมาส 4'!AN457,'ไตรมาส 3'!$G$7:$G$506),SUMIF('ไตรมาส 3'!$M$7:$M$506,'ไตรมาส 4'!AN457,'ไตรมาส 3'!$S$7:$S$506),SUMIF('ไตรมาส 3'!$Y$7:$Y$506,'ไตรมาส 4'!AN457,'ไตรมาส 3'!$AE$7:$AE$506),SUMIF($A$7:$A$506,AN457,$G$7:$G$506),SUMIF($M$7:$M$506,AN457,$S$7:$S$506),SUMIF($Y$7:$Y$506,AN457,$AE$7:$AE$506))</f>
        <v>0</v>
      </c>
      <c r="AS457" s="8">
        <f t="shared" si="14"/>
        <v>0</v>
      </c>
      <c r="AT457" s="8">
        <f t="shared" si="15"/>
        <v>0</v>
      </c>
      <c r="AU457" s="12"/>
      <c r="AV457" s="12"/>
      <c r="AW457" s="80"/>
      <c r="AX457" s="49"/>
      <c r="AY457" s="49"/>
    </row>
    <row r="458" spans="1:51" s="57" customFormat="1" ht="24.75" thickTop="1" thickBot="1" x14ac:dyDescent="0.25">
      <c r="A458" s="62"/>
      <c r="B458" s="64"/>
      <c r="C458" s="63"/>
      <c r="D458" s="34"/>
      <c r="E458" s="31"/>
      <c r="F458" s="31"/>
      <c r="G458" s="32"/>
      <c r="H458" s="33"/>
      <c r="I458" s="35"/>
      <c r="J458" s="33"/>
      <c r="K458" s="34"/>
      <c r="L458" s="70"/>
      <c r="M458" s="62"/>
      <c r="N458" s="64"/>
      <c r="O458" s="63"/>
      <c r="P458" s="34"/>
      <c r="Q458" s="31"/>
      <c r="R458" s="31"/>
      <c r="S458" s="32"/>
      <c r="T458" s="33"/>
      <c r="U458" s="35"/>
      <c r="V458" s="33"/>
      <c r="W458" s="34"/>
      <c r="X458" s="74"/>
      <c r="Y458" s="62"/>
      <c r="Z458" s="64"/>
      <c r="AA458" s="63"/>
      <c r="AB458" s="34"/>
      <c r="AC458" s="31"/>
      <c r="AD458" s="31"/>
      <c r="AE458" s="32"/>
      <c r="AF458" s="33"/>
      <c r="AG458" s="35"/>
      <c r="AH458" s="33"/>
      <c r="AI458" s="34"/>
      <c r="AJ458" s="74"/>
      <c r="AK458" s="60"/>
      <c r="AL458" s="61"/>
      <c r="AM458" s="58">
        <f>'จัดรูปแบบ 4'!B454</f>
        <v>0</v>
      </c>
      <c r="AN458" s="59">
        <f>'จัดรูปแบบ 4'!A454</f>
        <v>0</v>
      </c>
      <c r="AO458" s="8">
        <f>SUMIF('ไตรมาส 1'!$A$7:$A$506,AN458,'ไตรมาส 1'!$D$7:$D$506)</f>
        <v>0</v>
      </c>
      <c r="AP458" s="8">
        <f>SUMIF('ไตรมาส 1'!$A$7:$A$506,AN458,'ไตรมาส 1'!$E$7:$E$506)</f>
        <v>0</v>
      </c>
      <c r="AQ458" s="8">
        <f>SUM(SUMIF('ไตรมาส 1'!$A$7:$A$506,'ไตรมาส 4'!AN458,'ไตรมาส 1'!$F$7:$F$506),SUMIF('ไตรมาส 1'!$M$7:$M$506,'ไตรมาส 4'!AN458,'ไตรมาส 1'!$R$7:$R$506),SUMIF('ไตรมาส 1'!$Y$7:$Y$506,'ไตรมาส 4'!AN458,'ไตรมาส 1'!$AD$7:$AD$506),SUMIF('ไตรมาส 2'!$A$7:$A$506,'ไตรมาส 4'!AN458,'ไตรมาส 2'!$F$7:$F$506),SUMIF('ไตรมาส 2'!$M$7:$M$506,'ไตรมาส 4'!AN458,'ไตรมาส 2'!$R$7:$R$506),SUMIF('ไตรมาส 2'!$Y$7:$Y$506,'ไตรมาส 4'!AN458,'ไตรมาส 2'!$AD$7:$AD$506),SUMIF('ไตรมาส 3'!$A$7:$A$506,'ไตรมาส 4'!AN458,'ไตรมาส 3'!$F$7:$F$506),SUMIF('ไตรมาส 3'!$M$7:$M$506,'ไตรมาส 4'!AN458,'ไตรมาส 3'!$R$7:$R$506),SUMIF('ไตรมาส 3'!$Y$7:$Y$506,'ไตรมาส 4'!AN458,'ไตรมาส 3'!$AD$7:$AD$506),SUMIF($A$7:$A$506,AN458,$F$7:$F$506),SUMIF($M$7:$M$506,AN458,$R$7:$R$506),SUMIF($Y$7:$Y$506,AN458,$AD$7:$AD$506))</f>
        <v>0</v>
      </c>
      <c r="AR458" s="8">
        <f>SUM(SUMIF('ไตรมาส 1'!$A$7:$A$506,'ไตรมาส 4'!AN458,'ไตรมาส 1'!$G$7:$G$506),SUMIF('ไตรมาส 1'!$M$7:$M$506,'ไตรมาส 4'!AN458,'ไตรมาส 1'!$S$7:$S$506),SUMIF('ไตรมาส 1'!$Y$7:$Y$506,'ไตรมาส 4'!AN458,'ไตรมาส 1'!$AE$7:$AE$506),SUMIF('ไตรมาส 2'!$A$7:$A$506,'ไตรมาส 4'!AN458,'ไตรมาส 2'!$G$7:$G$506),SUMIF('ไตรมาส 2'!$M$7:$M$506,'ไตรมาส 4'!AN458,'ไตรมาส 2'!$S$7:$S$506),SUMIF('ไตรมาส 2'!$Y$7:$Y$506,'ไตรมาส 4'!AN458,'ไตรมาส 2'!$AE$7:$AE$506),SUMIF('ไตรมาส 3'!$A$7:$A$506,'ไตรมาส 4'!AN458,'ไตรมาส 3'!$G$7:$G$506),SUMIF('ไตรมาส 3'!$M$7:$M$506,'ไตรมาส 4'!AN458,'ไตรมาส 3'!$S$7:$S$506),SUMIF('ไตรมาส 3'!$Y$7:$Y$506,'ไตรมาส 4'!AN458,'ไตรมาส 3'!$AE$7:$AE$506),SUMIF($A$7:$A$506,AN458,$G$7:$G$506),SUMIF($M$7:$M$506,AN458,$S$7:$S$506),SUMIF($Y$7:$Y$506,AN458,$AE$7:$AE$506))</f>
        <v>0</v>
      </c>
      <c r="AS458" s="8">
        <f t="shared" si="14"/>
        <v>0</v>
      </c>
      <c r="AT458" s="8">
        <f t="shared" si="15"/>
        <v>0</v>
      </c>
      <c r="AU458" s="12"/>
      <c r="AV458" s="12"/>
      <c r="AW458" s="80"/>
      <c r="AX458" s="49"/>
      <c r="AY458" s="49"/>
    </row>
    <row r="459" spans="1:51" s="57" customFormat="1" ht="24.75" thickTop="1" thickBot="1" x14ac:dyDescent="0.25">
      <c r="A459" s="62"/>
      <c r="B459" s="64"/>
      <c r="C459" s="63"/>
      <c r="D459" s="34"/>
      <c r="E459" s="31"/>
      <c r="F459" s="31"/>
      <c r="G459" s="32"/>
      <c r="H459" s="33"/>
      <c r="I459" s="35"/>
      <c r="J459" s="33"/>
      <c r="K459" s="34"/>
      <c r="L459" s="70"/>
      <c r="M459" s="62"/>
      <c r="N459" s="64"/>
      <c r="O459" s="63"/>
      <c r="P459" s="34"/>
      <c r="Q459" s="31"/>
      <c r="R459" s="31"/>
      <c r="S459" s="32"/>
      <c r="T459" s="33"/>
      <c r="U459" s="35"/>
      <c r="V459" s="33"/>
      <c r="W459" s="34"/>
      <c r="X459" s="74"/>
      <c r="Y459" s="62"/>
      <c r="Z459" s="64"/>
      <c r="AA459" s="63"/>
      <c r="AB459" s="34"/>
      <c r="AC459" s="31"/>
      <c r="AD459" s="31"/>
      <c r="AE459" s="32"/>
      <c r="AF459" s="33"/>
      <c r="AG459" s="35"/>
      <c r="AH459" s="33"/>
      <c r="AI459" s="34"/>
      <c r="AJ459" s="74"/>
      <c r="AK459" s="60"/>
      <c r="AL459" s="61"/>
      <c r="AM459" s="58">
        <f>'จัดรูปแบบ 4'!B455</f>
        <v>0</v>
      </c>
      <c r="AN459" s="59">
        <f>'จัดรูปแบบ 4'!A455</f>
        <v>0</v>
      </c>
      <c r="AO459" s="8">
        <f>SUMIF('ไตรมาส 1'!$A$7:$A$506,AN459,'ไตรมาส 1'!$D$7:$D$506)</f>
        <v>0</v>
      </c>
      <c r="AP459" s="8">
        <f>SUMIF('ไตรมาส 1'!$A$7:$A$506,AN459,'ไตรมาส 1'!$E$7:$E$506)</f>
        <v>0</v>
      </c>
      <c r="AQ459" s="8">
        <f>SUM(SUMIF('ไตรมาส 1'!$A$7:$A$506,'ไตรมาส 4'!AN459,'ไตรมาส 1'!$F$7:$F$506),SUMIF('ไตรมาส 1'!$M$7:$M$506,'ไตรมาส 4'!AN459,'ไตรมาส 1'!$R$7:$R$506),SUMIF('ไตรมาส 1'!$Y$7:$Y$506,'ไตรมาส 4'!AN459,'ไตรมาส 1'!$AD$7:$AD$506),SUMIF('ไตรมาส 2'!$A$7:$A$506,'ไตรมาส 4'!AN459,'ไตรมาส 2'!$F$7:$F$506),SUMIF('ไตรมาส 2'!$M$7:$M$506,'ไตรมาส 4'!AN459,'ไตรมาส 2'!$R$7:$R$506),SUMIF('ไตรมาส 2'!$Y$7:$Y$506,'ไตรมาส 4'!AN459,'ไตรมาส 2'!$AD$7:$AD$506),SUMIF('ไตรมาส 3'!$A$7:$A$506,'ไตรมาส 4'!AN459,'ไตรมาส 3'!$F$7:$F$506),SUMIF('ไตรมาส 3'!$M$7:$M$506,'ไตรมาส 4'!AN459,'ไตรมาส 3'!$R$7:$R$506),SUMIF('ไตรมาส 3'!$Y$7:$Y$506,'ไตรมาส 4'!AN459,'ไตรมาส 3'!$AD$7:$AD$506),SUMIF($A$7:$A$506,AN459,$F$7:$F$506),SUMIF($M$7:$M$506,AN459,$R$7:$R$506),SUMIF($Y$7:$Y$506,AN459,$AD$7:$AD$506))</f>
        <v>0</v>
      </c>
      <c r="AR459" s="8">
        <f>SUM(SUMIF('ไตรมาส 1'!$A$7:$A$506,'ไตรมาส 4'!AN459,'ไตรมาส 1'!$G$7:$G$506),SUMIF('ไตรมาส 1'!$M$7:$M$506,'ไตรมาส 4'!AN459,'ไตรมาส 1'!$S$7:$S$506),SUMIF('ไตรมาส 1'!$Y$7:$Y$506,'ไตรมาส 4'!AN459,'ไตรมาส 1'!$AE$7:$AE$506),SUMIF('ไตรมาส 2'!$A$7:$A$506,'ไตรมาส 4'!AN459,'ไตรมาส 2'!$G$7:$G$506),SUMIF('ไตรมาส 2'!$M$7:$M$506,'ไตรมาส 4'!AN459,'ไตรมาส 2'!$S$7:$S$506),SUMIF('ไตรมาส 2'!$Y$7:$Y$506,'ไตรมาส 4'!AN459,'ไตรมาส 2'!$AE$7:$AE$506),SUMIF('ไตรมาส 3'!$A$7:$A$506,'ไตรมาส 4'!AN459,'ไตรมาส 3'!$G$7:$G$506),SUMIF('ไตรมาส 3'!$M$7:$M$506,'ไตรมาส 4'!AN459,'ไตรมาส 3'!$S$7:$S$506),SUMIF('ไตรมาส 3'!$Y$7:$Y$506,'ไตรมาส 4'!AN459,'ไตรมาส 3'!$AE$7:$AE$506),SUMIF($A$7:$A$506,AN459,$G$7:$G$506),SUMIF($M$7:$M$506,AN459,$S$7:$S$506),SUMIF($Y$7:$Y$506,AN459,$AE$7:$AE$506))</f>
        <v>0</v>
      </c>
      <c r="AS459" s="8">
        <f t="shared" si="14"/>
        <v>0</v>
      </c>
      <c r="AT459" s="8">
        <f t="shared" si="15"/>
        <v>0</v>
      </c>
      <c r="AU459" s="12"/>
      <c r="AV459" s="12"/>
      <c r="AW459" s="80"/>
      <c r="AX459" s="49"/>
      <c r="AY459" s="49"/>
    </row>
    <row r="460" spans="1:51" s="57" customFormat="1" ht="24.75" thickTop="1" thickBot="1" x14ac:dyDescent="0.25">
      <c r="A460" s="62"/>
      <c r="B460" s="64"/>
      <c r="C460" s="63"/>
      <c r="D460" s="34"/>
      <c r="E460" s="31"/>
      <c r="F460" s="31"/>
      <c r="G460" s="32"/>
      <c r="H460" s="33"/>
      <c r="I460" s="35"/>
      <c r="J460" s="33"/>
      <c r="K460" s="34"/>
      <c r="L460" s="70"/>
      <c r="M460" s="62"/>
      <c r="N460" s="64"/>
      <c r="O460" s="63"/>
      <c r="P460" s="34"/>
      <c r="Q460" s="31"/>
      <c r="R460" s="31"/>
      <c r="S460" s="32"/>
      <c r="T460" s="33"/>
      <c r="U460" s="35"/>
      <c r="V460" s="33"/>
      <c r="W460" s="34"/>
      <c r="X460" s="74"/>
      <c r="Y460" s="62"/>
      <c r="Z460" s="64"/>
      <c r="AA460" s="63"/>
      <c r="AB460" s="34"/>
      <c r="AC460" s="31"/>
      <c r="AD460" s="31"/>
      <c r="AE460" s="32"/>
      <c r="AF460" s="33"/>
      <c r="AG460" s="35"/>
      <c r="AH460" s="33"/>
      <c r="AI460" s="34"/>
      <c r="AJ460" s="74"/>
      <c r="AK460" s="60"/>
      <c r="AL460" s="61"/>
      <c r="AM460" s="58">
        <f>'จัดรูปแบบ 4'!B456</f>
        <v>0</v>
      </c>
      <c r="AN460" s="59">
        <f>'จัดรูปแบบ 4'!A456</f>
        <v>0</v>
      </c>
      <c r="AO460" s="8">
        <f>SUMIF('ไตรมาส 1'!$A$7:$A$506,AN460,'ไตรมาส 1'!$D$7:$D$506)</f>
        <v>0</v>
      </c>
      <c r="AP460" s="8">
        <f>SUMIF('ไตรมาส 1'!$A$7:$A$506,AN460,'ไตรมาส 1'!$E$7:$E$506)</f>
        <v>0</v>
      </c>
      <c r="AQ460" s="8">
        <f>SUM(SUMIF('ไตรมาส 1'!$A$7:$A$506,'ไตรมาส 4'!AN460,'ไตรมาส 1'!$F$7:$F$506),SUMIF('ไตรมาส 1'!$M$7:$M$506,'ไตรมาส 4'!AN460,'ไตรมาส 1'!$R$7:$R$506),SUMIF('ไตรมาส 1'!$Y$7:$Y$506,'ไตรมาส 4'!AN460,'ไตรมาส 1'!$AD$7:$AD$506),SUMIF('ไตรมาส 2'!$A$7:$A$506,'ไตรมาส 4'!AN460,'ไตรมาส 2'!$F$7:$F$506),SUMIF('ไตรมาส 2'!$M$7:$M$506,'ไตรมาส 4'!AN460,'ไตรมาส 2'!$R$7:$R$506),SUMIF('ไตรมาส 2'!$Y$7:$Y$506,'ไตรมาส 4'!AN460,'ไตรมาส 2'!$AD$7:$AD$506),SUMIF('ไตรมาส 3'!$A$7:$A$506,'ไตรมาส 4'!AN460,'ไตรมาส 3'!$F$7:$F$506),SUMIF('ไตรมาส 3'!$M$7:$M$506,'ไตรมาส 4'!AN460,'ไตรมาส 3'!$R$7:$R$506),SUMIF('ไตรมาส 3'!$Y$7:$Y$506,'ไตรมาส 4'!AN460,'ไตรมาส 3'!$AD$7:$AD$506),SUMIF($A$7:$A$506,AN460,$F$7:$F$506),SUMIF($M$7:$M$506,AN460,$R$7:$R$506),SUMIF($Y$7:$Y$506,AN460,$AD$7:$AD$506))</f>
        <v>0</v>
      </c>
      <c r="AR460" s="8">
        <f>SUM(SUMIF('ไตรมาส 1'!$A$7:$A$506,'ไตรมาส 4'!AN460,'ไตรมาส 1'!$G$7:$G$506),SUMIF('ไตรมาส 1'!$M$7:$M$506,'ไตรมาส 4'!AN460,'ไตรมาส 1'!$S$7:$S$506),SUMIF('ไตรมาส 1'!$Y$7:$Y$506,'ไตรมาส 4'!AN460,'ไตรมาส 1'!$AE$7:$AE$506),SUMIF('ไตรมาส 2'!$A$7:$A$506,'ไตรมาส 4'!AN460,'ไตรมาส 2'!$G$7:$G$506),SUMIF('ไตรมาส 2'!$M$7:$M$506,'ไตรมาส 4'!AN460,'ไตรมาส 2'!$S$7:$S$506),SUMIF('ไตรมาส 2'!$Y$7:$Y$506,'ไตรมาส 4'!AN460,'ไตรมาส 2'!$AE$7:$AE$506),SUMIF('ไตรมาส 3'!$A$7:$A$506,'ไตรมาส 4'!AN460,'ไตรมาส 3'!$G$7:$G$506),SUMIF('ไตรมาส 3'!$M$7:$M$506,'ไตรมาส 4'!AN460,'ไตรมาส 3'!$S$7:$S$506),SUMIF('ไตรมาส 3'!$Y$7:$Y$506,'ไตรมาส 4'!AN460,'ไตรมาส 3'!$AE$7:$AE$506),SUMIF($A$7:$A$506,AN460,$G$7:$G$506),SUMIF($M$7:$M$506,AN460,$S$7:$S$506),SUMIF($Y$7:$Y$506,AN460,$AE$7:$AE$506))</f>
        <v>0</v>
      </c>
      <c r="AS460" s="8">
        <f t="shared" si="14"/>
        <v>0</v>
      </c>
      <c r="AT460" s="8">
        <f t="shared" si="15"/>
        <v>0</v>
      </c>
      <c r="AU460" s="12"/>
      <c r="AV460" s="12"/>
      <c r="AW460" s="80"/>
      <c r="AX460" s="49"/>
      <c r="AY460" s="49"/>
    </row>
    <row r="461" spans="1:51" s="57" customFormat="1" ht="24.75" thickTop="1" thickBot="1" x14ac:dyDescent="0.25">
      <c r="A461" s="62"/>
      <c r="B461" s="64"/>
      <c r="C461" s="63"/>
      <c r="D461" s="34"/>
      <c r="E461" s="31"/>
      <c r="F461" s="31"/>
      <c r="G461" s="32"/>
      <c r="H461" s="33"/>
      <c r="I461" s="35"/>
      <c r="J461" s="33"/>
      <c r="K461" s="34"/>
      <c r="L461" s="70"/>
      <c r="M461" s="62"/>
      <c r="N461" s="64"/>
      <c r="O461" s="63"/>
      <c r="P461" s="34"/>
      <c r="Q461" s="31"/>
      <c r="R461" s="31"/>
      <c r="S461" s="32"/>
      <c r="T461" s="33"/>
      <c r="U461" s="35"/>
      <c r="V461" s="33"/>
      <c r="W461" s="34"/>
      <c r="X461" s="74"/>
      <c r="Y461" s="62"/>
      <c r="Z461" s="64"/>
      <c r="AA461" s="63"/>
      <c r="AB461" s="34"/>
      <c r="AC461" s="31"/>
      <c r="AD461" s="31"/>
      <c r="AE461" s="32"/>
      <c r="AF461" s="33"/>
      <c r="AG461" s="35"/>
      <c r="AH461" s="33"/>
      <c r="AI461" s="34"/>
      <c r="AJ461" s="74"/>
      <c r="AK461" s="60"/>
      <c r="AL461" s="61"/>
      <c r="AM461" s="58">
        <f>'จัดรูปแบบ 4'!B457</f>
        <v>0</v>
      </c>
      <c r="AN461" s="59">
        <f>'จัดรูปแบบ 4'!A457</f>
        <v>0</v>
      </c>
      <c r="AO461" s="8">
        <f>SUMIF('ไตรมาส 1'!$A$7:$A$506,AN461,'ไตรมาส 1'!$D$7:$D$506)</f>
        <v>0</v>
      </c>
      <c r="AP461" s="8">
        <f>SUMIF('ไตรมาส 1'!$A$7:$A$506,AN461,'ไตรมาส 1'!$E$7:$E$506)</f>
        <v>0</v>
      </c>
      <c r="AQ461" s="8">
        <f>SUM(SUMIF('ไตรมาส 1'!$A$7:$A$506,'ไตรมาส 4'!AN461,'ไตรมาส 1'!$F$7:$F$506),SUMIF('ไตรมาส 1'!$M$7:$M$506,'ไตรมาส 4'!AN461,'ไตรมาส 1'!$R$7:$R$506),SUMIF('ไตรมาส 1'!$Y$7:$Y$506,'ไตรมาส 4'!AN461,'ไตรมาส 1'!$AD$7:$AD$506),SUMIF('ไตรมาส 2'!$A$7:$A$506,'ไตรมาส 4'!AN461,'ไตรมาส 2'!$F$7:$F$506),SUMIF('ไตรมาส 2'!$M$7:$M$506,'ไตรมาส 4'!AN461,'ไตรมาส 2'!$R$7:$R$506),SUMIF('ไตรมาส 2'!$Y$7:$Y$506,'ไตรมาส 4'!AN461,'ไตรมาส 2'!$AD$7:$AD$506),SUMIF('ไตรมาส 3'!$A$7:$A$506,'ไตรมาส 4'!AN461,'ไตรมาส 3'!$F$7:$F$506),SUMIF('ไตรมาส 3'!$M$7:$M$506,'ไตรมาส 4'!AN461,'ไตรมาส 3'!$R$7:$R$506),SUMIF('ไตรมาส 3'!$Y$7:$Y$506,'ไตรมาส 4'!AN461,'ไตรมาส 3'!$AD$7:$AD$506),SUMIF($A$7:$A$506,AN461,$F$7:$F$506),SUMIF($M$7:$M$506,AN461,$R$7:$R$506),SUMIF($Y$7:$Y$506,AN461,$AD$7:$AD$506))</f>
        <v>0</v>
      </c>
      <c r="AR461" s="8">
        <f>SUM(SUMIF('ไตรมาส 1'!$A$7:$A$506,'ไตรมาส 4'!AN461,'ไตรมาส 1'!$G$7:$G$506),SUMIF('ไตรมาส 1'!$M$7:$M$506,'ไตรมาส 4'!AN461,'ไตรมาส 1'!$S$7:$S$506),SUMIF('ไตรมาส 1'!$Y$7:$Y$506,'ไตรมาส 4'!AN461,'ไตรมาส 1'!$AE$7:$AE$506),SUMIF('ไตรมาส 2'!$A$7:$A$506,'ไตรมาส 4'!AN461,'ไตรมาส 2'!$G$7:$G$506),SUMIF('ไตรมาส 2'!$M$7:$M$506,'ไตรมาส 4'!AN461,'ไตรมาส 2'!$S$7:$S$506),SUMIF('ไตรมาส 2'!$Y$7:$Y$506,'ไตรมาส 4'!AN461,'ไตรมาส 2'!$AE$7:$AE$506),SUMIF('ไตรมาส 3'!$A$7:$A$506,'ไตรมาส 4'!AN461,'ไตรมาส 3'!$G$7:$G$506),SUMIF('ไตรมาส 3'!$M$7:$M$506,'ไตรมาส 4'!AN461,'ไตรมาส 3'!$S$7:$S$506),SUMIF('ไตรมาส 3'!$Y$7:$Y$506,'ไตรมาส 4'!AN461,'ไตรมาส 3'!$AE$7:$AE$506),SUMIF($A$7:$A$506,AN461,$G$7:$G$506),SUMIF($M$7:$M$506,AN461,$S$7:$S$506),SUMIF($Y$7:$Y$506,AN461,$AE$7:$AE$506))</f>
        <v>0</v>
      </c>
      <c r="AS461" s="8">
        <f t="shared" si="14"/>
        <v>0</v>
      </c>
      <c r="AT461" s="8">
        <f t="shared" si="15"/>
        <v>0</v>
      </c>
      <c r="AU461" s="12"/>
      <c r="AV461" s="12"/>
      <c r="AW461" s="80"/>
      <c r="AX461" s="49"/>
      <c r="AY461" s="49"/>
    </row>
    <row r="462" spans="1:51" s="57" customFormat="1" ht="24.75" thickTop="1" thickBot="1" x14ac:dyDescent="0.25">
      <c r="A462" s="62"/>
      <c r="B462" s="64"/>
      <c r="C462" s="63"/>
      <c r="D462" s="34"/>
      <c r="E462" s="31"/>
      <c r="F462" s="31"/>
      <c r="G462" s="32"/>
      <c r="H462" s="33"/>
      <c r="I462" s="35"/>
      <c r="J462" s="33"/>
      <c r="K462" s="34"/>
      <c r="L462" s="70"/>
      <c r="M462" s="62"/>
      <c r="N462" s="64"/>
      <c r="O462" s="63"/>
      <c r="P462" s="34"/>
      <c r="Q462" s="31"/>
      <c r="R462" s="31"/>
      <c r="S462" s="32"/>
      <c r="T462" s="33"/>
      <c r="U462" s="35"/>
      <c r="V462" s="33"/>
      <c r="W462" s="34"/>
      <c r="X462" s="74"/>
      <c r="Y462" s="62"/>
      <c r="Z462" s="64"/>
      <c r="AA462" s="63"/>
      <c r="AB462" s="34"/>
      <c r="AC462" s="31"/>
      <c r="AD462" s="31"/>
      <c r="AE462" s="32"/>
      <c r="AF462" s="33"/>
      <c r="AG462" s="35"/>
      <c r="AH462" s="33"/>
      <c r="AI462" s="34"/>
      <c r="AJ462" s="74"/>
      <c r="AK462" s="60"/>
      <c r="AL462" s="61"/>
      <c r="AM462" s="58">
        <f>'จัดรูปแบบ 4'!B458</f>
        <v>0</v>
      </c>
      <c r="AN462" s="59">
        <f>'จัดรูปแบบ 4'!A458</f>
        <v>0</v>
      </c>
      <c r="AO462" s="8">
        <f>SUMIF('ไตรมาส 1'!$A$7:$A$506,AN462,'ไตรมาส 1'!$D$7:$D$506)</f>
        <v>0</v>
      </c>
      <c r="AP462" s="8">
        <f>SUMIF('ไตรมาส 1'!$A$7:$A$506,AN462,'ไตรมาส 1'!$E$7:$E$506)</f>
        <v>0</v>
      </c>
      <c r="AQ462" s="8">
        <f>SUM(SUMIF('ไตรมาส 1'!$A$7:$A$506,'ไตรมาส 4'!AN462,'ไตรมาส 1'!$F$7:$F$506),SUMIF('ไตรมาส 1'!$M$7:$M$506,'ไตรมาส 4'!AN462,'ไตรมาส 1'!$R$7:$R$506),SUMIF('ไตรมาส 1'!$Y$7:$Y$506,'ไตรมาส 4'!AN462,'ไตรมาส 1'!$AD$7:$AD$506),SUMIF('ไตรมาส 2'!$A$7:$A$506,'ไตรมาส 4'!AN462,'ไตรมาส 2'!$F$7:$F$506),SUMIF('ไตรมาส 2'!$M$7:$M$506,'ไตรมาส 4'!AN462,'ไตรมาส 2'!$R$7:$R$506),SUMIF('ไตรมาส 2'!$Y$7:$Y$506,'ไตรมาส 4'!AN462,'ไตรมาส 2'!$AD$7:$AD$506),SUMIF('ไตรมาส 3'!$A$7:$A$506,'ไตรมาส 4'!AN462,'ไตรมาส 3'!$F$7:$F$506),SUMIF('ไตรมาส 3'!$M$7:$M$506,'ไตรมาส 4'!AN462,'ไตรมาส 3'!$R$7:$R$506),SUMIF('ไตรมาส 3'!$Y$7:$Y$506,'ไตรมาส 4'!AN462,'ไตรมาส 3'!$AD$7:$AD$506),SUMIF($A$7:$A$506,AN462,$F$7:$F$506),SUMIF($M$7:$M$506,AN462,$R$7:$R$506),SUMIF($Y$7:$Y$506,AN462,$AD$7:$AD$506))</f>
        <v>0</v>
      </c>
      <c r="AR462" s="8">
        <f>SUM(SUMIF('ไตรมาส 1'!$A$7:$A$506,'ไตรมาส 4'!AN462,'ไตรมาส 1'!$G$7:$G$506),SUMIF('ไตรมาส 1'!$M$7:$M$506,'ไตรมาส 4'!AN462,'ไตรมาส 1'!$S$7:$S$506),SUMIF('ไตรมาส 1'!$Y$7:$Y$506,'ไตรมาส 4'!AN462,'ไตรมาส 1'!$AE$7:$AE$506),SUMIF('ไตรมาส 2'!$A$7:$A$506,'ไตรมาส 4'!AN462,'ไตรมาส 2'!$G$7:$G$506),SUMIF('ไตรมาส 2'!$M$7:$M$506,'ไตรมาส 4'!AN462,'ไตรมาส 2'!$S$7:$S$506),SUMIF('ไตรมาส 2'!$Y$7:$Y$506,'ไตรมาส 4'!AN462,'ไตรมาส 2'!$AE$7:$AE$506),SUMIF('ไตรมาส 3'!$A$7:$A$506,'ไตรมาส 4'!AN462,'ไตรมาส 3'!$G$7:$G$506),SUMIF('ไตรมาส 3'!$M$7:$M$506,'ไตรมาส 4'!AN462,'ไตรมาส 3'!$S$7:$S$506),SUMIF('ไตรมาส 3'!$Y$7:$Y$506,'ไตรมาส 4'!AN462,'ไตรมาส 3'!$AE$7:$AE$506),SUMIF($A$7:$A$506,AN462,$G$7:$G$506),SUMIF($M$7:$M$506,AN462,$S$7:$S$506),SUMIF($Y$7:$Y$506,AN462,$AE$7:$AE$506))</f>
        <v>0</v>
      </c>
      <c r="AS462" s="8">
        <f t="shared" si="14"/>
        <v>0</v>
      </c>
      <c r="AT462" s="8">
        <f t="shared" si="15"/>
        <v>0</v>
      </c>
      <c r="AU462" s="12"/>
      <c r="AV462" s="12"/>
      <c r="AW462" s="80"/>
      <c r="AX462" s="49"/>
      <c r="AY462" s="49"/>
    </row>
    <row r="463" spans="1:51" s="57" customFormat="1" ht="24.75" thickTop="1" thickBot="1" x14ac:dyDescent="0.25">
      <c r="A463" s="62"/>
      <c r="B463" s="64"/>
      <c r="C463" s="63"/>
      <c r="D463" s="34"/>
      <c r="E463" s="31"/>
      <c r="F463" s="31"/>
      <c r="G463" s="32"/>
      <c r="H463" s="33"/>
      <c r="I463" s="35"/>
      <c r="J463" s="33"/>
      <c r="K463" s="34"/>
      <c r="L463" s="70"/>
      <c r="M463" s="62"/>
      <c r="N463" s="64"/>
      <c r="O463" s="63"/>
      <c r="P463" s="34"/>
      <c r="Q463" s="31"/>
      <c r="R463" s="31"/>
      <c r="S463" s="32"/>
      <c r="T463" s="33"/>
      <c r="U463" s="35"/>
      <c r="V463" s="33"/>
      <c r="W463" s="34"/>
      <c r="X463" s="74"/>
      <c r="Y463" s="62"/>
      <c r="Z463" s="64"/>
      <c r="AA463" s="63"/>
      <c r="AB463" s="34"/>
      <c r="AC463" s="31"/>
      <c r="AD463" s="31"/>
      <c r="AE463" s="32"/>
      <c r="AF463" s="33"/>
      <c r="AG463" s="35"/>
      <c r="AH463" s="33"/>
      <c r="AI463" s="34"/>
      <c r="AJ463" s="74"/>
      <c r="AK463" s="60"/>
      <c r="AL463" s="61"/>
      <c r="AM463" s="58">
        <f>'จัดรูปแบบ 4'!B459</f>
        <v>0</v>
      </c>
      <c r="AN463" s="59">
        <f>'จัดรูปแบบ 4'!A459</f>
        <v>0</v>
      </c>
      <c r="AO463" s="8">
        <f>SUMIF('ไตรมาส 1'!$A$7:$A$506,AN463,'ไตรมาส 1'!$D$7:$D$506)</f>
        <v>0</v>
      </c>
      <c r="AP463" s="8">
        <f>SUMIF('ไตรมาส 1'!$A$7:$A$506,AN463,'ไตรมาส 1'!$E$7:$E$506)</f>
        <v>0</v>
      </c>
      <c r="AQ463" s="8">
        <f>SUM(SUMIF('ไตรมาส 1'!$A$7:$A$506,'ไตรมาส 4'!AN463,'ไตรมาส 1'!$F$7:$F$506),SUMIF('ไตรมาส 1'!$M$7:$M$506,'ไตรมาส 4'!AN463,'ไตรมาส 1'!$R$7:$R$506),SUMIF('ไตรมาส 1'!$Y$7:$Y$506,'ไตรมาส 4'!AN463,'ไตรมาส 1'!$AD$7:$AD$506),SUMIF('ไตรมาส 2'!$A$7:$A$506,'ไตรมาส 4'!AN463,'ไตรมาส 2'!$F$7:$F$506),SUMIF('ไตรมาส 2'!$M$7:$M$506,'ไตรมาส 4'!AN463,'ไตรมาส 2'!$R$7:$R$506),SUMIF('ไตรมาส 2'!$Y$7:$Y$506,'ไตรมาส 4'!AN463,'ไตรมาส 2'!$AD$7:$AD$506),SUMIF('ไตรมาส 3'!$A$7:$A$506,'ไตรมาส 4'!AN463,'ไตรมาส 3'!$F$7:$F$506),SUMIF('ไตรมาส 3'!$M$7:$M$506,'ไตรมาส 4'!AN463,'ไตรมาส 3'!$R$7:$R$506),SUMIF('ไตรมาส 3'!$Y$7:$Y$506,'ไตรมาส 4'!AN463,'ไตรมาส 3'!$AD$7:$AD$506),SUMIF($A$7:$A$506,AN463,$F$7:$F$506),SUMIF($M$7:$M$506,AN463,$R$7:$R$506),SUMIF($Y$7:$Y$506,AN463,$AD$7:$AD$506))</f>
        <v>0</v>
      </c>
      <c r="AR463" s="8">
        <f>SUM(SUMIF('ไตรมาส 1'!$A$7:$A$506,'ไตรมาส 4'!AN463,'ไตรมาส 1'!$G$7:$G$506),SUMIF('ไตรมาส 1'!$M$7:$M$506,'ไตรมาส 4'!AN463,'ไตรมาส 1'!$S$7:$S$506),SUMIF('ไตรมาส 1'!$Y$7:$Y$506,'ไตรมาส 4'!AN463,'ไตรมาส 1'!$AE$7:$AE$506),SUMIF('ไตรมาส 2'!$A$7:$A$506,'ไตรมาส 4'!AN463,'ไตรมาส 2'!$G$7:$G$506),SUMIF('ไตรมาส 2'!$M$7:$M$506,'ไตรมาส 4'!AN463,'ไตรมาส 2'!$S$7:$S$506),SUMIF('ไตรมาส 2'!$Y$7:$Y$506,'ไตรมาส 4'!AN463,'ไตรมาส 2'!$AE$7:$AE$506),SUMIF('ไตรมาส 3'!$A$7:$A$506,'ไตรมาส 4'!AN463,'ไตรมาส 3'!$G$7:$G$506),SUMIF('ไตรมาส 3'!$M$7:$M$506,'ไตรมาส 4'!AN463,'ไตรมาส 3'!$S$7:$S$506),SUMIF('ไตรมาส 3'!$Y$7:$Y$506,'ไตรมาส 4'!AN463,'ไตรมาส 3'!$AE$7:$AE$506),SUMIF($A$7:$A$506,AN463,$G$7:$G$506),SUMIF($M$7:$M$506,AN463,$S$7:$S$506),SUMIF($Y$7:$Y$506,AN463,$AE$7:$AE$506))</f>
        <v>0</v>
      </c>
      <c r="AS463" s="8">
        <f t="shared" si="14"/>
        <v>0</v>
      </c>
      <c r="AT463" s="8">
        <f t="shared" si="15"/>
        <v>0</v>
      </c>
      <c r="AU463" s="12"/>
      <c r="AV463" s="12"/>
      <c r="AW463" s="80"/>
      <c r="AX463" s="49"/>
      <c r="AY463" s="49"/>
    </row>
    <row r="464" spans="1:51" s="57" customFormat="1" ht="24.75" thickTop="1" thickBot="1" x14ac:dyDescent="0.25">
      <c r="A464" s="62"/>
      <c r="B464" s="64"/>
      <c r="C464" s="63"/>
      <c r="D464" s="34"/>
      <c r="E464" s="31"/>
      <c r="F464" s="31"/>
      <c r="G464" s="32"/>
      <c r="H464" s="33"/>
      <c r="I464" s="35"/>
      <c r="J464" s="33"/>
      <c r="K464" s="34"/>
      <c r="L464" s="70"/>
      <c r="M464" s="62"/>
      <c r="N464" s="64"/>
      <c r="O464" s="63"/>
      <c r="P464" s="34"/>
      <c r="Q464" s="31"/>
      <c r="R464" s="31"/>
      <c r="S464" s="32"/>
      <c r="T464" s="33"/>
      <c r="U464" s="35"/>
      <c r="V464" s="33"/>
      <c r="W464" s="34"/>
      <c r="X464" s="74"/>
      <c r="Y464" s="62"/>
      <c r="Z464" s="64"/>
      <c r="AA464" s="63"/>
      <c r="AB464" s="34"/>
      <c r="AC464" s="31"/>
      <c r="AD464" s="31"/>
      <c r="AE464" s="32"/>
      <c r="AF464" s="33"/>
      <c r="AG464" s="35"/>
      <c r="AH464" s="33"/>
      <c r="AI464" s="34"/>
      <c r="AJ464" s="74"/>
      <c r="AK464" s="60"/>
      <c r="AL464" s="61"/>
      <c r="AM464" s="58">
        <f>'จัดรูปแบบ 4'!B460</f>
        <v>0</v>
      </c>
      <c r="AN464" s="59">
        <f>'จัดรูปแบบ 4'!A460</f>
        <v>0</v>
      </c>
      <c r="AO464" s="8">
        <f>SUMIF('ไตรมาส 1'!$A$7:$A$506,AN464,'ไตรมาส 1'!$D$7:$D$506)</f>
        <v>0</v>
      </c>
      <c r="AP464" s="8">
        <f>SUMIF('ไตรมาส 1'!$A$7:$A$506,AN464,'ไตรมาส 1'!$E$7:$E$506)</f>
        <v>0</v>
      </c>
      <c r="AQ464" s="8">
        <f>SUM(SUMIF('ไตรมาส 1'!$A$7:$A$506,'ไตรมาส 4'!AN464,'ไตรมาส 1'!$F$7:$F$506),SUMIF('ไตรมาส 1'!$M$7:$M$506,'ไตรมาส 4'!AN464,'ไตรมาส 1'!$R$7:$R$506),SUMIF('ไตรมาส 1'!$Y$7:$Y$506,'ไตรมาส 4'!AN464,'ไตรมาส 1'!$AD$7:$AD$506),SUMIF('ไตรมาส 2'!$A$7:$A$506,'ไตรมาส 4'!AN464,'ไตรมาส 2'!$F$7:$F$506),SUMIF('ไตรมาส 2'!$M$7:$M$506,'ไตรมาส 4'!AN464,'ไตรมาส 2'!$R$7:$R$506),SUMIF('ไตรมาส 2'!$Y$7:$Y$506,'ไตรมาส 4'!AN464,'ไตรมาส 2'!$AD$7:$AD$506),SUMIF('ไตรมาส 3'!$A$7:$A$506,'ไตรมาส 4'!AN464,'ไตรมาส 3'!$F$7:$F$506),SUMIF('ไตรมาส 3'!$M$7:$M$506,'ไตรมาส 4'!AN464,'ไตรมาส 3'!$R$7:$R$506),SUMIF('ไตรมาส 3'!$Y$7:$Y$506,'ไตรมาส 4'!AN464,'ไตรมาส 3'!$AD$7:$AD$506),SUMIF($A$7:$A$506,AN464,$F$7:$F$506),SUMIF($M$7:$M$506,AN464,$R$7:$R$506),SUMIF($Y$7:$Y$506,AN464,$AD$7:$AD$506))</f>
        <v>0</v>
      </c>
      <c r="AR464" s="8">
        <f>SUM(SUMIF('ไตรมาส 1'!$A$7:$A$506,'ไตรมาส 4'!AN464,'ไตรมาส 1'!$G$7:$G$506),SUMIF('ไตรมาส 1'!$M$7:$M$506,'ไตรมาส 4'!AN464,'ไตรมาส 1'!$S$7:$S$506),SUMIF('ไตรมาส 1'!$Y$7:$Y$506,'ไตรมาส 4'!AN464,'ไตรมาส 1'!$AE$7:$AE$506),SUMIF('ไตรมาส 2'!$A$7:$A$506,'ไตรมาส 4'!AN464,'ไตรมาส 2'!$G$7:$G$506),SUMIF('ไตรมาส 2'!$M$7:$M$506,'ไตรมาส 4'!AN464,'ไตรมาส 2'!$S$7:$S$506),SUMIF('ไตรมาส 2'!$Y$7:$Y$506,'ไตรมาส 4'!AN464,'ไตรมาส 2'!$AE$7:$AE$506),SUMIF('ไตรมาส 3'!$A$7:$A$506,'ไตรมาส 4'!AN464,'ไตรมาส 3'!$G$7:$G$506),SUMIF('ไตรมาส 3'!$M$7:$M$506,'ไตรมาส 4'!AN464,'ไตรมาส 3'!$S$7:$S$506),SUMIF('ไตรมาส 3'!$Y$7:$Y$506,'ไตรมาส 4'!AN464,'ไตรมาส 3'!$AE$7:$AE$506),SUMIF($A$7:$A$506,AN464,$G$7:$G$506),SUMIF($M$7:$M$506,AN464,$S$7:$S$506),SUMIF($Y$7:$Y$506,AN464,$AE$7:$AE$506))</f>
        <v>0</v>
      </c>
      <c r="AS464" s="8">
        <f t="shared" si="14"/>
        <v>0</v>
      </c>
      <c r="AT464" s="8">
        <f t="shared" si="15"/>
        <v>0</v>
      </c>
      <c r="AU464" s="12"/>
      <c r="AV464" s="12"/>
      <c r="AW464" s="80"/>
      <c r="AX464" s="49"/>
      <c r="AY464" s="49"/>
    </row>
    <row r="465" spans="1:51" s="57" customFormat="1" ht="24.75" thickTop="1" thickBot="1" x14ac:dyDescent="0.25">
      <c r="A465" s="62"/>
      <c r="B465" s="64"/>
      <c r="C465" s="63"/>
      <c r="D465" s="34"/>
      <c r="E465" s="31"/>
      <c r="F465" s="31"/>
      <c r="G465" s="32"/>
      <c r="H465" s="33"/>
      <c r="I465" s="35"/>
      <c r="J465" s="33"/>
      <c r="K465" s="34"/>
      <c r="L465" s="70"/>
      <c r="M465" s="62"/>
      <c r="N465" s="64"/>
      <c r="O465" s="63"/>
      <c r="P465" s="34"/>
      <c r="Q465" s="31"/>
      <c r="R465" s="31"/>
      <c r="S465" s="32"/>
      <c r="T465" s="33"/>
      <c r="U465" s="35"/>
      <c r="V465" s="33"/>
      <c r="W465" s="34"/>
      <c r="X465" s="74"/>
      <c r="Y465" s="62"/>
      <c r="Z465" s="64"/>
      <c r="AA465" s="63"/>
      <c r="AB465" s="34"/>
      <c r="AC465" s="31"/>
      <c r="AD465" s="31"/>
      <c r="AE465" s="32"/>
      <c r="AF465" s="33"/>
      <c r="AG465" s="35"/>
      <c r="AH465" s="33"/>
      <c r="AI465" s="34"/>
      <c r="AJ465" s="74"/>
      <c r="AK465" s="60"/>
      <c r="AL465" s="61"/>
      <c r="AM465" s="58">
        <f>'จัดรูปแบบ 4'!B461</f>
        <v>0</v>
      </c>
      <c r="AN465" s="59">
        <f>'จัดรูปแบบ 4'!A461</f>
        <v>0</v>
      </c>
      <c r="AO465" s="8">
        <f>SUMIF('ไตรมาส 1'!$A$7:$A$506,AN465,'ไตรมาส 1'!$D$7:$D$506)</f>
        <v>0</v>
      </c>
      <c r="AP465" s="8">
        <f>SUMIF('ไตรมาส 1'!$A$7:$A$506,AN465,'ไตรมาส 1'!$E$7:$E$506)</f>
        <v>0</v>
      </c>
      <c r="AQ465" s="8">
        <f>SUM(SUMIF('ไตรมาส 1'!$A$7:$A$506,'ไตรมาส 4'!AN465,'ไตรมาส 1'!$F$7:$F$506),SUMIF('ไตรมาส 1'!$M$7:$M$506,'ไตรมาส 4'!AN465,'ไตรมาส 1'!$R$7:$R$506),SUMIF('ไตรมาส 1'!$Y$7:$Y$506,'ไตรมาส 4'!AN465,'ไตรมาส 1'!$AD$7:$AD$506),SUMIF('ไตรมาส 2'!$A$7:$A$506,'ไตรมาส 4'!AN465,'ไตรมาส 2'!$F$7:$F$506),SUMIF('ไตรมาส 2'!$M$7:$M$506,'ไตรมาส 4'!AN465,'ไตรมาส 2'!$R$7:$R$506),SUMIF('ไตรมาส 2'!$Y$7:$Y$506,'ไตรมาส 4'!AN465,'ไตรมาส 2'!$AD$7:$AD$506),SUMIF('ไตรมาส 3'!$A$7:$A$506,'ไตรมาส 4'!AN465,'ไตรมาส 3'!$F$7:$F$506),SUMIF('ไตรมาส 3'!$M$7:$M$506,'ไตรมาส 4'!AN465,'ไตรมาส 3'!$R$7:$R$506),SUMIF('ไตรมาส 3'!$Y$7:$Y$506,'ไตรมาส 4'!AN465,'ไตรมาส 3'!$AD$7:$AD$506),SUMIF($A$7:$A$506,AN465,$F$7:$F$506),SUMIF($M$7:$M$506,AN465,$R$7:$R$506),SUMIF($Y$7:$Y$506,AN465,$AD$7:$AD$506))</f>
        <v>0</v>
      </c>
      <c r="AR465" s="8">
        <f>SUM(SUMIF('ไตรมาส 1'!$A$7:$A$506,'ไตรมาส 4'!AN465,'ไตรมาส 1'!$G$7:$G$506),SUMIF('ไตรมาส 1'!$M$7:$M$506,'ไตรมาส 4'!AN465,'ไตรมาส 1'!$S$7:$S$506),SUMIF('ไตรมาส 1'!$Y$7:$Y$506,'ไตรมาส 4'!AN465,'ไตรมาส 1'!$AE$7:$AE$506),SUMIF('ไตรมาส 2'!$A$7:$A$506,'ไตรมาส 4'!AN465,'ไตรมาส 2'!$G$7:$G$506),SUMIF('ไตรมาส 2'!$M$7:$M$506,'ไตรมาส 4'!AN465,'ไตรมาส 2'!$S$7:$S$506),SUMIF('ไตรมาส 2'!$Y$7:$Y$506,'ไตรมาส 4'!AN465,'ไตรมาส 2'!$AE$7:$AE$506),SUMIF('ไตรมาส 3'!$A$7:$A$506,'ไตรมาส 4'!AN465,'ไตรมาส 3'!$G$7:$G$506),SUMIF('ไตรมาส 3'!$M$7:$M$506,'ไตรมาส 4'!AN465,'ไตรมาส 3'!$S$7:$S$506),SUMIF('ไตรมาส 3'!$Y$7:$Y$506,'ไตรมาส 4'!AN465,'ไตรมาส 3'!$AE$7:$AE$506),SUMIF($A$7:$A$506,AN465,$G$7:$G$506),SUMIF($M$7:$M$506,AN465,$S$7:$S$506),SUMIF($Y$7:$Y$506,AN465,$AE$7:$AE$506))</f>
        <v>0</v>
      </c>
      <c r="AS465" s="8">
        <f t="shared" si="14"/>
        <v>0</v>
      </c>
      <c r="AT465" s="8">
        <f t="shared" si="15"/>
        <v>0</v>
      </c>
      <c r="AU465" s="12"/>
      <c r="AV465" s="12"/>
      <c r="AW465" s="80"/>
      <c r="AX465" s="49"/>
      <c r="AY465" s="49"/>
    </row>
    <row r="466" spans="1:51" s="57" customFormat="1" ht="24.75" thickTop="1" thickBot="1" x14ac:dyDescent="0.25">
      <c r="A466" s="62"/>
      <c r="B466" s="64"/>
      <c r="C466" s="63"/>
      <c r="D466" s="34"/>
      <c r="E466" s="31"/>
      <c r="F466" s="31"/>
      <c r="G466" s="32"/>
      <c r="H466" s="33"/>
      <c r="I466" s="35"/>
      <c r="J466" s="33"/>
      <c r="K466" s="34"/>
      <c r="L466" s="70"/>
      <c r="M466" s="62"/>
      <c r="N466" s="64"/>
      <c r="O466" s="63"/>
      <c r="P466" s="34"/>
      <c r="Q466" s="31"/>
      <c r="R466" s="31"/>
      <c r="S466" s="32"/>
      <c r="T466" s="33"/>
      <c r="U466" s="35"/>
      <c r="V466" s="33"/>
      <c r="W466" s="34"/>
      <c r="X466" s="74"/>
      <c r="Y466" s="62"/>
      <c r="Z466" s="64"/>
      <c r="AA466" s="63"/>
      <c r="AB466" s="34"/>
      <c r="AC466" s="31"/>
      <c r="AD466" s="31"/>
      <c r="AE466" s="32"/>
      <c r="AF466" s="33"/>
      <c r="AG466" s="35"/>
      <c r="AH466" s="33"/>
      <c r="AI466" s="34"/>
      <c r="AJ466" s="74"/>
      <c r="AK466" s="60"/>
      <c r="AL466" s="61"/>
      <c r="AM466" s="58">
        <f>'จัดรูปแบบ 4'!B462</f>
        <v>0</v>
      </c>
      <c r="AN466" s="59">
        <f>'จัดรูปแบบ 4'!A462</f>
        <v>0</v>
      </c>
      <c r="AO466" s="8">
        <f>SUMIF('ไตรมาส 1'!$A$7:$A$506,AN466,'ไตรมาส 1'!$D$7:$D$506)</f>
        <v>0</v>
      </c>
      <c r="AP466" s="8">
        <f>SUMIF('ไตรมาส 1'!$A$7:$A$506,AN466,'ไตรมาส 1'!$E$7:$E$506)</f>
        <v>0</v>
      </c>
      <c r="AQ466" s="8">
        <f>SUM(SUMIF('ไตรมาส 1'!$A$7:$A$506,'ไตรมาส 4'!AN466,'ไตรมาส 1'!$F$7:$F$506),SUMIF('ไตรมาส 1'!$M$7:$M$506,'ไตรมาส 4'!AN466,'ไตรมาส 1'!$R$7:$R$506),SUMIF('ไตรมาส 1'!$Y$7:$Y$506,'ไตรมาส 4'!AN466,'ไตรมาส 1'!$AD$7:$AD$506),SUMIF('ไตรมาส 2'!$A$7:$A$506,'ไตรมาส 4'!AN466,'ไตรมาส 2'!$F$7:$F$506),SUMIF('ไตรมาส 2'!$M$7:$M$506,'ไตรมาส 4'!AN466,'ไตรมาส 2'!$R$7:$R$506),SUMIF('ไตรมาส 2'!$Y$7:$Y$506,'ไตรมาส 4'!AN466,'ไตรมาส 2'!$AD$7:$AD$506),SUMIF('ไตรมาส 3'!$A$7:$A$506,'ไตรมาส 4'!AN466,'ไตรมาส 3'!$F$7:$F$506),SUMIF('ไตรมาส 3'!$M$7:$M$506,'ไตรมาส 4'!AN466,'ไตรมาส 3'!$R$7:$R$506),SUMIF('ไตรมาส 3'!$Y$7:$Y$506,'ไตรมาส 4'!AN466,'ไตรมาส 3'!$AD$7:$AD$506),SUMIF($A$7:$A$506,AN466,$F$7:$F$506),SUMIF($M$7:$M$506,AN466,$R$7:$R$506),SUMIF($Y$7:$Y$506,AN466,$AD$7:$AD$506))</f>
        <v>0</v>
      </c>
      <c r="AR466" s="8">
        <f>SUM(SUMIF('ไตรมาส 1'!$A$7:$A$506,'ไตรมาส 4'!AN466,'ไตรมาส 1'!$G$7:$G$506),SUMIF('ไตรมาส 1'!$M$7:$M$506,'ไตรมาส 4'!AN466,'ไตรมาส 1'!$S$7:$S$506),SUMIF('ไตรมาส 1'!$Y$7:$Y$506,'ไตรมาส 4'!AN466,'ไตรมาส 1'!$AE$7:$AE$506),SUMIF('ไตรมาส 2'!$A$7:$A$506,'ไตรมาส 4'!AN466,'ไตรมาส 2'!$G$7:$G$506),SUMIF('ไตรมาส 2'!$M$7:$M$506,'ไตรมาส 4'!AN466,'ไตรมาส 2'!$S$7:$S$506),SUMIF('ไตรมาส 2'!$Y$7:$Y$506,'ไตรมาส 4'!AN466,'ไตรมาส 2'!$AE$7:$AE$506),SUMIF('ไตรมาส 3'!$A$7:$A$506,'ไตรมาส 4'!AN466,'ไตรมาส 3'!$G$7:$G$506),SUMIF('ไตรมาส 3'!$M$7:$M$506,'ไตรมาส 4'!AN466,'ไตรมาส 3'!$S$7:$S$506),SUMIF('ไตรมาส 3'!$Y$7:$Y$506,'ไตรมาส 4'!AN466,'ไตรมาส 3'!$AE$7:$AE$506),SUMIF($A$7:$A$506,AN466,$G$7:$G$506),SUMIF($M$7:$M$506,AN466,$S$7:$S$506),SUMIF($Y$7:$Y$506,AN466,$AE$7:$AE$506))</f>
        <v>0</v>
      </c>
      <c r="AS466" s="8">
        <f t="shared" si="14"/>
        <v>0</v>
      </c>
      <c r="AT466" s="8">
        <f t="shared" si="15"/>
        <v>0</v>
      </c>
      <c r="AU466" s="12"/>
      <c r="AV466" s="12"/>
      <c r="AW466" s="80"/>
      <c r="AX466" s="49"/>
      <c r="AY466" s="49"/>
    </row>
    <row r="467" spans="1:51" s="57" customFormat="1" ht="24.75" thickTop="1" thickBot="1" x14ac:dyDescent="0.25">
      <c r="A467" s="62"/>
      <c r="B467" s="64"/>
      <c r="C467" s="63"/>
      <c r="D467" s="34"/>
      <c r="E467" s="31"/>
      <c r="F467" s="31"/>
      <c r="G467" s="32"/>
      <c r="H467" s="33"/>
      <c r="I467" s="35"/>
      <c r="J467" s="33"/>
      <c r="K467" s="34"/>
      <c r="L467" s="70"/>
      <c r="M467" s="62"/>
      <c r="N467" s="64"/>
      <c r="O467" s="63"/>
      <c r="P467" s="34"/>
      <c r="Q467" s="31"/>
      <c r="R467" s="31"/>
      <c r="S467" s="32"/>
      <c r="T467" s="33"/>
      <c r="U467" s="35"/>
      <c r="V467" s="33"/>
      <c r="W467" s="34"/>
      <c r="X467" s="74"/>
      <c r="Y467" s="62"/>
      <c r="Z467" s="64"/>
      <c r="AA467" s="63"/>
      <c r="AB467" s="34"/>
      <c r="AC467" s="31"/>
      <c r="AD467" s="31"/>
      <c r="AE467" s="32"/>
      <c r="AF467" s="33"/>
      <c r="AG467" s="35"/>
      <c r="AH467" s="33"/>
      <c r="AI467" s="34"/>
      <c r="AJ467" s="74"/>
      <c r="AK467" s="60"/>
      <c r="AL467" s="61"/>
      <c r="AM467" s="58">
        <f>'จัดรูปแบบ 4'!B463</f>
        <v>0</v>
      </c>
      <c r="AN467" s="59">
        <f>'จัดรูปแบบ 4'!A463</f>
        <v>0</v>
      </c>
      <c r="AO467" s="8">
        <f>SUMIF('ไตรมาส 1'!$A$7:$A$506,AN467,'ไตรมาส 1'!$D$7:$D$506)</f>
        <v>0</v>
      </c>
      <c r="AP467" s="8">
        <f>SUMIF('ไตรมาส 1'!$A$7:$A$506,AN467,'ไตรมาส 1'!$E$7:$E$506)</f>
        <v>0</v>
      </c>
      <c r="AQ467" s="8">
        <f>SUM(SUMIF('ไตรมาส 1'!$A$7:$A$506,'ไตรมาส 4'!AN467,'ไตรมาส 1'!$F$7:$F$506),SUMIF('ไตรมาส 1'!$M$7:$M$506,'ไตรมาส 4'!AN467,'ไตรมาส 1'!$R$7:$R$506),SUMIF('ไตรมาส 1'!$Y$7:$Y$506,'ไตรมาส 4'!AN467,'ไตรมาส 1'!$AD$7:$AD$506),SUMIF('ไตรมาส 2'!$A$7:$A$506,'ไตรมาส 4'!AN467,'ไตรมาส 2'!$F$7:$F$506),SUMIF('ไตรมาส 2'!$M$7:$M$506,'ไตรมาส 4'!AN467,'ไตรมาส 2'!$R$7:$R$506),SUMIF('ไตรมาส 2'!$Y$7:$Y$506,'ไตรมาส 4'!AN467,'ไตรมาส 2'!$AD$7:$AD$506),SUMIF('ไตรมาส 3'!$A$7:$A$506,'ไตรมาส 4'!AN467,'ไตรมาส 3'!$F$7:$F$506),SUMIF('ไตรมาส 3'!$M$7:$M$506,'ไตรมาส 4'!AN467,'ไตรมาส 3'!$R$7:$R$506),SUMIF('ไตรมาส 3'!$Y$7:$Y$506,'ไตรมาส 4'!AN467,'ไตรมาส 3'!$AD$7:$AD$506),SUMIF($A$7:$A$506,AN467,$F$7:$F$506),SUMIF($M$7:$M$506,AN467,$R$7:$R$506),SUMIF($Y$7:$Y$506,AN467,$AD$7:$AD$506))</f>
        <v>0</v>
      </c>
      <c r="AR467" s="8">
        <f>SUM(SUMIF('ไตรมาส 1'!$A$7:$A$506,'ไตรมาส 4'!AN467,'ไตรมาส 1'!$G$7:$G$506),SUMIF('ไตรมาส 1'!$M$7:$M$506,'ไตรมาส 4'!AN467,'ไตรมาส 1'!$S$7:$S$506),SUMIF('ไตรมาส 1'!$Y$7:$Y$506,'ไตรมาส 4'!AN467,'ไตรมาส 1'!$AE$7:$AE$506),SUMIF('ไตรมาส 2'!$A$7:$A$506,'ไตรมาส 4'!AN467,'ไตรมาส 2'!$G$7:$G$506),SUMIF('ไตรมาส 2'!$M$7:$M$506,'ไตรมาส 4'!AN467,'ไตรมาส 2'!$S$7:$S$506),SUMIF('ไตรมาส 2'!$Y$7:$Y$506,'ไตรมาส 4'!AN467,'ไตรมาส 2'!$AE$7:$AE$506),SUMIF('ไตรมาส 3'!$A$7:$A$506,'ไตรมาส 4'!AN467,'ไตรมาส 3'!$G$7:$G$506),SUMIF('ไตรมาส 3'!$M$7:$M$506,'ไตรมาส 4'!AN467,'ไตรมาส 3'!$S$7:$S$506),SUMIF('ไตรมาส 3'!$Y$7:$Y$506,'ไตรมาส 4'!AN467,'ไตรมาส 3'!$AE$7:$AE$506),SUMIF($A$7:$A$506,AN467,$G$7:$G$506),SUMIF($M$7:$M$506,AN467,$S$7:$S$506),SUMIF($Y$7:$Y$506,AN467,$AE$7:$AE$506))</f>
        <v>0</v>
      </c>
      <c r="AS467" s="8">
        <f t="shared" si="14"/>
        <v>0</v>
      </c>
      <c r="AT467" s="8">
        <f t="shared" si="15"/>
        <v>0</v>
      </c>
      <c r="AU467" s="12"/>
      <c r="AV467" s="12"/>
      <c r="AW467" s="80"/>
      <c r="AX467" s="49"/>
      <c r="AY467" s="49"/>
    </row>
    <row r="468" spans="1:51" s="57" customFormat="1" ht="24.75" thickTop="1" thickBot="1" x14ac:dyDescent="0.25">
      <c r="A468" s="62"/>
      <c r="B468" s="64"/>
      <c r="C468" s="63"/>
      <c r="D468" s="34"/>
      <c r="E468" s="31"/>
      <c r="F468" s="31"/>
      <c r="G468" s="32"/>
      <c r="H468" s="33"/>
      <c r="I468" s="35"/>
      <c r="J468" s="33"/>
      <c r="K468" s="34"/>
      <c r="L468" s="70"/>
      <c r="M468" s="62"/>
      <c r="N468" s="64"/>
      <c r="O468" s="63"/>
      <c r="P468" s="34"/>
      <c r="Q468" s="31"/>
      <c r="R468" s="31"/>
      <c r="S468" s="32"/>
      <c r="T468" s="33"/>
      <c r="U468" s="35"/>
      <c r="V468" s="33"/>
      <c r="W468" s="34"/>
      <c r="X468" s="74"/>
      <c r="Y468" s="62"/>
      <c r="Z468" s="64"/>
      <c r="AA468" s="63"/>
      <c r="AB468" s="34"/>
      <c r="AC468" s="31"/>
      <c r="AD468" s="31"/>
      <c r="AE468" s="32"/>
      <c r="AF468" s="33"/>
      <c r="AG468" s="35"/>
      <c r="AH468" s="33"/>
      <c r="AI468" s="34"/>
      <c r="AJ468" s="74"/>
      <c r="AK468" s="60"/>
      <c r="AL468" s="61"/>
      <c r="AM468" s="58">
        <f>'จัดรูปแบบ 4'!B464</f>
        <v>0</v>
      </c>
      <c r="AN468" s="59">
        <f>'จัดรูปแบบ 4'!A464</f>
        <v>0</v>
      </c>
      <c r="AO468" s="8">
        <f>SUMIF('ไตรมาส 1'!$A$7:$A$506,AN468,'ไตรมาส 1'!$D$7:$D$506)</f>
        <v>0</v>
      </c>
      <c r="AP468" s="8">
        <f>SUMIF('ไตรมาส 1'!$A$7:$A$506,AN468,'ไตรมาส 1'!$E$7:$E$506)</f>
        <v>0</v>
      </c>
      <c r="AQ468" s="8">
        <f>SUM(SUMIF('ไตรมาส 1'!$A$7:$A$506,'ไตรมาส 4'!AN468,'ไตรมาส 1'!$F$7:$F$506),SUMIF('ไตรมาส 1'!$M$7:$M$506,'ไตรมาส 4'!AN468,'ไตรมาส 1'!$R$7:$R$506),SUMIF('ไตรมาส 1'!$Y$7:$Y$506,'ไตรมาส 4'!AN468,'ไตรมาส 1'!$AD$7:$AD$506),SUMIF('ไตรมาส 2'!$A$7:$A$506,'ไตรมาส 4'!AN468,'ไตรมาส 2'!$F$7:$F$506),SUMIF('ไตรมาส 2'!$M$7:$M$506,'ไตรมาส 4'!AN468,'ไตรมาส 2'!$R$7:$R$506),SUMIF('ไตรมาส 2'!$Y$7:$Y$506,'ไตรมาส 4'!AN468,'ไตรมาส 2'!$AD$7:$AD$506),SUMIF('ไตรมาส 3'!$A$7:$A$506,'ไตรมาส 4'!AN468,'ไตรมาส 3'!$F$7:$F$506),SUMIF('ไตรมาส 3'!$M$7:$M$506,'ไตรมาส 4'!AN468,'ไตรมาส 3'!$R$7:$R$506),SUMIF('ไตรมาส 3'!$Y$7:$Y$506,'ไตรมาส 4'!AN468,'ไตรมาส 3'!$AD$7:$AD$506),SUMIF($A$7:$A$506,AN468,$F$7:$F$506),SUMIF($M$7:$M$506,AN468,$R$7:$R$506),SUMIF($Y$7:$Y$506,AN468,$AD$7:$AD$506))</f>
        <v>0</v>
      </c>
      <c r="AR468" s="8">
        <f>SUM(SUMIF('ไตรมาส 1'!$A$7:$A$506,'ไตรมาส 4'!AN468,'ไตรมาส 1'!$G$7:$G$506),SUMIF('ไตรมาส 1'!$M$7:$M$506,'ไตรมาส 4'!AN468,'ไตรมาส 1'!$S$7:$S$506),SUMIF('ไตรมาส 1'!$Y$7:$Y$506,'ไตรมาส 4'!AN468,'ไตรมาส 1'!$AE$7:$AE$506),SUMIF('ไตรมาส 2'!$A$7:$A$506,'ไตรมาส 4'!AN468,'ไตรมาส 2'!$G$7:$G$506),SUMIF('ไตรมาส 2'!$M$7:$M$506,'ไตรมาส 4'!AN468,'ไตรมาส 2'!$S$7:$S$506),SUMIF('ไตรมาส 2'!$Y$7:$Y$506,'ไตรมาส 4'!AN468,'ไตรมาส 2'!$AE$7:$AE$506),SUMIF('ไตรมาส 3'!$A$7:$A$506,'ไตรมาส 4'!AN468,'ไตรมาส 3'!$G$7:$G$506),SUMIF('ไตรมาส 3'!$M$7:$M$506,'ไตรมาส 4'!AN468,'ไตรมาส 3'!$S$7:$S$506),SUMIF('ไตรมาส 3'!$Y$7:$Y$506,'ไตรมาส 4'!AN468,'ไตรมาส 3'!$AE$7:$AE$506),SUMIF($A$7:$A$506,AN468,$G$7:$G$506),SUMIF($M$7:$M$506,AN468,$S$7:$S$506),SUMIF($Y$7:$Y$506,AN468,$AE$7:$AE$506))</f>
        <v>0</v>
      </c>
      <c r="AS468" s="8">
        <f t="shared" si="14"/>
        <v>0</v>
      </c>
      <c r="AT468" s="8">
        <f t="shared" si="15"/>
        <v>0</v>
      </c>
      <c r="AU468" s="12"/>
      <c r="AV468" s="12"/>
      <c r="AW468" s="80"/>
      <c r="AX468" s="49"/>
      <c r="AY468" s="49"/>
    </row>
    <row r="469" spans="1:51" s="57" customFormat="1" ht="24.75" thickTop="1" thickBot="1" x14ac:dyDescent="0.25">
      <c r="A469" s="62"/>
      <c r="B469" s="64"/>
      <c r="C469" s="63"/>
      <c r="D469" s="34"/>
      <c r="E469" s="31"/>
      <c r="F469" s="31"/>
      <c r="G469" s="32"/>
      <c r="H469" s="33"/>
      <c r="I469" s="35"/>
      <c r="J469" s="33"/>
      <c r="K469" s="34"/>
      <c r="L469" s="70"/>
      <c r="M469" s="62"/>
      <c r="N469" s="64"/>
      <c r="O469" s="63"/>
      <c r="P469" s="34"/>
      <c r="Q469" s="31"/>
      <c r="R469" s="31"/>
      <c r="S469" s="32"/>
      <c r="T469" s="33"/>
      <c r="U469" s="35"/>
      <c r="V469" s="33"/>
      <c r="W469" s="34"/>
      <c r="X469" s="74"/>
      <c r="Y469" s="62"/>
      <c r="Z469" s="64"/>
      <c r="AA469" s="63"/>
      <c r="AB469" s="34"/>
      <c r="AC469" s="31"/>
      <c r="AD469" s="31"/>
      <c r="AE469" s="32"/>
      <c r="AF469" s="33"/>
      <c r="AG469" s="35"/>
      <c r="AH469" s="33"/>
      <c r="AI469" s="34"/>
      <c r="AJ469" s="74"/>
      <c r="AK469" s="60"/>
      <c r="AL469" s="61"/>
      <c r="AM469" s="58">
        <f>'จัดรูปแบบ 4'!B465</f>
        <v>0</v>
      </c>
      <c r="AN469" s="59">
        <f>'จัดรูปแบบ 4'!A465</f>
        <v>0</v>
      </c>
      <c r="AO469" s="8">
        <f>SUMIF('ไตรมาส 1'!$A$7:$A$506,AN469,'ไตรมาส 1'!$D$7:$D$506)</f>
        <v>0</v>
      </c>
      <c r="AP469" s="8">
        <f>SUMIF('ไตรมาส 1'!$A$7:$A$506,AN469,'ไตรมาส 1'!$E$7:$E$506)</f>
        <v>0</v>
      </c>
      <c r="AQ469" s="8">
        <f>SUM(SUMIF('ไตรมาส 1'!$A$7:$A$506,'ไตรมาส 4'!AN469,'ไตรมาส 1'!$F$7:$F$506),SUMIF('ไตรมาส 1'!$M$7:$M$506,'ไตรมาส 4'!AN469,'ไตรมาส 1'!$R$7:$R$506),SUMIF('ไตรมาส 1'!$Y$7:$Y$506,'ไตรมาส 4'!AN469,'ไตรมาส 1'!$AD$7:$AD$506),SUMIF('ไตรมาส 2'!$A$7:$A$506,'ไตรมาส 4'!AN469,'ไตรมาส 2'!$F$7:$F$506),SUMIF('ไตรมาส 2'!$M$7:$M$506,'ไตรมาส 4'!AN469,'ไตรมาส 2'!$R$7:$R$506),SUMIF('ไตรมาส 2'!$Y$7:$Y$506,'ไตรมาส 4'!AN469,'ไตรมาส 2'!$AD$7:$AD$506),SUMIF('ไตรมาส 3'!$A$7:$A$506,'ไตรมาส 4'!AN469,'ไตรมาส 3'!$F$7:$F$506),SUMIF('ไตรมาส 3'!$M$7:$M$506,'ไตรมาส 4'!AN469,'ไตรมาส 3'!$R$7:$R$506),SUMIF('ไตรมาส 3'!$Y$7:$Y$506,'ไตรมาส 4'!AN469,'ไตรมาส 3'!$AD$7:$AD$506),SUMIF($A$7:$A$506,AN469,$F$7:$F$506),SUMIF($M$7:$M$506,AN469,$R$7:$R$506),SUMIF($Y$7:$Y$506,AN469,$AD$7:$AD$506))</f>
        <v>0</v>
      </c>
      <c r="AR469" s="8">
        <f>SUM(SUMIF('ไตรมาส 1'!$A$7:$A$506,'ไตรมาส 4'!AN469,'ไตรมาส 1'!$G$7:$G$506),SUMIF('ไตรมาส 1'!$M$7:$M$506,'ไตรมาส 4'!AN469,'ไตรมาส 1'!$S$7:$S$506),SUMIF('ไตรมาส 1'!$Y$7:$Y$506,'ไตรมาส 4'!AN469,'ไตรมาส 1'!$AE$7:$AE$506),SUMIF('ไตรมาส 2'!$A$7:$A$506,'ไตรมาส 4'!AN469,'ไตรมาส 2'!$G$7:$G$506),SUMIF('ไตรมาส 2'!$M$7:$M$506,'ไตรมาส 4'!AN469,'ไตรมาส 2'!$S$7:$S$506),SUMIF('ไตรมาส 2'!$Y$7:$Y$506,'ไตรมาส 4'!AN469,'ไตรมาส 2'!$AE$7:$AE$506),SUMIF('ไตรมาส 3'!$A$7:$A$506,'ไตรมาส 4'!AN469,'ไตรมาส 3'!$G$7:$G$506),SUMIF('ไตรมาส 3'!$M$7:$M$506,'ไตรมาส 4'!AN469,'ไตรมาส 3'!$S$7:$S$506),SUMIF('ไตรมาส 3'!$Y$7:$Y$506,'ไตรมาส 4'!AN469,'ไตรมาส 3'!$AE$7:$AE$506),SUMIF($A$7:$A$506,AN469,$G$7:$G$506),SUMIF($M$7:$M$506,AN469,$S$7:$S$506),SUMIF($Y$7:$Y$506,AN469,$AE$7:$AE$506))</f>
        <v>0</v>
      </c>
      <c r="AS469" s="8">
        <f t="shared" si="14"/>
        <v>0</v>
      </c>
      <c r="AT469" s="8">
        <f t="shared" si="15"/>
        <v>0</v>
      </c>
      <c r="AU469" s="12"/>
      <c r="AV469" s="12"/>
      <c r="AW469" s="80"/>
      <c r="AX469" s="49"/>
      <c r="AY469" s="49"/>
    </row>
    <row r="470" spans="1:51" s="57" customFormat="1" ht="24.75" thickTop="1" thickBot="1" x14ac:dyDescent="0.25">
      <c r="A470" s="62"/>
      <c r="B470" s="64"/>
      <c r="C470" s="63"/>
      <c r="D470" s="34"/>
      <c r="E470" s="31"/>
      <c r="F470" s="31"/>
      <c r="G470" s="32"/>
      <c r="H470" s="33"/>
      <c r="I470" s="35"/>
      <c r="J470" s="33"/>
      <c r="K470" s="34"/>
      <c r="L470" s="70"/>
      <c r="M470" s="62"/>
      <c r="N470" s="64"/>
      <c r="O470" s="63"/>
      <c r="P470" s="34"/>
      <c r="Q470" s="31"/>
      <c r="R470" s="31"/>
      <c r="S470" s="32"/>
      <c r="T470" s="33"/>
      <c r="U470" s="35"/>
      <c r="V470" s="33"/>
      <c r="W470" s="34"/>
      <c r="X470" s="74"/>
      <c r="Y470" s="62"/>
      <c r="Z470" s="64"/>
      <c r="AA470" s="63"/>
      <c r="AB470" s="34"/>
      <c r="AC470" s="31"/>
      <c r="AD470" s="31"/>
      <c r="AE470" s="32"/>
      <c r="AF470" s="33"/>
      <c r="AG470" s="35"/>
      <c r="AH470" s="33"/>
      <c r="AI470" s="34"/>
      <c r="AJ470" s="74"/>
      <c r="AK470" s="60"/>
      <c r="AL470" s="61"/>
      <c r="AM470" s="58">
        <f>'จัดรูปแบบ 4'!B466</f>
        <v>0</v>
      </c>
      <c r="AN470" s="59">
        <f>'จัดรูปแบบ 4'!A466</f>
        <v>0</v>
      </c>
      <c r="AO470" s="8">
        <f>SUMIF('ไตรมาส 1'!$A$7:$A$506,AN470,'ไตรมาส 1'!$D$7:$D$506)</f>
        <v>0</v>
      </c>
      <c r="AP470" s="8">
        <f>SUMIF('ไตรมาส 1'!$A$7:$A$506,AN470,'ไตรมาส 1'!$E$7:$E$506)</f>
        <v>0</v>
      </c>
      <c r="AQ470" s="8">
        <f>SUM(SUMIF('ไตรมาส 1'!$A$7:$A$506,'ไตรมาส 4'!AN470,'ไตรมาส 1'!$F$7:$F$506),SUMIF('ไตรมาส 1'!$M$7:$M$506,'ไตรมาส 4'!AN470,'ไตรมาส 1'!$R$7:$R$506),SUMIF('ไตรมาส 1'!$Y$7:$Y$506,'ไตรมาส 4'!AN470,'ไตรมาส 1'!$AD$7:$AD$506),SUMIF('ไตรมาส 2'!$A$7:$A$506,'ไตรมาส 4'!AN470,'ไตรมาส 2'!$F$7:$F$506),SUMIF('ไตรมาส 2'!$M$7:$M$506,'ไตรมาส 4'!AN470,'ไตรมาส 2'!$R$7:$R$506),SUMIF('ไตรมาส 2'!$Y$7:$Y$506,'ไตรมาส 4'!AN470,'ไตรมาส 2'!$AD$7:$AD$506),SUMIF('ไตรมาส 3'!$A$7:$A$506,'ไตรมาส 4'!AN470,'ไตรมาส 3'!$F$7:$F$506),SUMIF('ไตรมาส 3'!$M$7:$M$506,'ไตรมาส 4'!AN470,'ไตรมาส 3'!$R$7:$R$506),SUMIF('ไตรมาส 3'!$Y$7:$Y$506,'ไตรมาส 4'!AN470,'ไตรมาส 3'!$AD$7:$AD$506),SUMIF($A$7:$A$506,AN470,$F$7:$F$506),SUMIF($M$7:$M$506,AN470,$R$7:$R$506),SUMIF($Y$7:$Y$506,AN470,$AD$7:$AD$506))</f>
        <v>0</v>
      </c>
      <c r="AR470" s="8">
        <f>SUM(SUMIF('ไตรมาส 1'!$A$7:$A$506,'ไตรมาส 4'!AN470,'ไตรมาส 1'!$G$7:$G$506),SUMIF('ไตรมาส 1'!$M$7:$M$506,'ไตรมาส 4'!AN470,'ไตรมาส 1'!$S$7:$S$506),SUMIF('ไตรมาส 1'!$Y$7:$Y$506,'ไตรมาส 4'!AN470,'ไตรมาส 1'!$AE$7:$AE$506),SUMIF('ไตรมาส 2'!$A$7:$A$506,'ไตรมาส 4'!AN470,'ไตรมาส 2'!$G$7:$G$506),SUMIF('ไตรมาส 2'!$M$7:$M$506,'ไตรมาส 4'!AN470,'ไตรมาส 2'!$S$7:$S$506),SUMIF('ไตรมาส 2'!$Y$7:$Y$506,'ไตรมาส 4'!AN470,'ไตรมาส 2'!$AE$7:$AE$506),SUMIF('ไตรมาส 3'!$A$7:$A$506,'ไตรมาส 4'!AN470,'ไตรมาส 3'!$G$7:$G$506),SUMIF('ไตรมาส 3'!$M$7:$M$506,'ไตรมาส 4'!AN470,'ไตรมาส 3'!$S$7:$S$506),SUMIF('ไตรมาส 3'!$Y$7:$Y$506,'ไตรมาส 4'!AN470,'ไตรมาส 3'!$AE$7:$AE$506),SUMIF($A$7:$A$506,AN470,$G$7:$G$506),SUMIF($M$7:$M$506,AN470,$S$7:$S$506),SUMIF($Y$7:$Y$506,AN470,$AE$7:$AE$506))</f>
        <v>0</v>
      </c>
      <c r="AS470" s="8">
        <f t="shared" si="14"/>
        <v>0</v>
      </c>
      <c r="AT470" s="8">
        <f t="shared" si="15"/>
        <v>0</v>
      </c>
      <c r="AU470" s="12"/>
      <c r="AV470" s="12"/>
      <c r="AW470" s="80"/>
      <c r="AX470" s="49"/>
      <c r="AY470" s="49"/>
    </row>
    <row r="471" spans="1:51" s="57" customFormat="1" ht="24.75" thickTop="1" thickBot="1" x14ac:dyDescent="0.25">
      <c r="A471" s="62"/>
      <c r="B471" s="64"/>
      <c r="C471" s="63"/>
      <c r="D471" s="34"/>
      <c r="E471" s="31"/>
      <c r="F471" s="31"/>
      <c r="G471" s="32"/>
      <c r="H471" s="33"/>
      <c r="I471" s="35"/>
      <c r="J471" s="33"/>
      <c r="K471" s="34"/>
      <c r="L471" s="70"/>
      <c r="M471" s="62"/>
      <c r="N471" s="64"/>
      <c r="O471" s="63"/>
      <c r="P471" s="34"/>
      <c r="Q471" s="31"/>
      <c r="R471" s="31"/>
      <c r="S471" s="32"/>
      <c r="T471" s="33"/>
      <c r="U471" s="35"/>
      <c r="V471" s="33"/>
      <c r="W471" s="34"/>
      <c r="X471" s="74"/>
      <c r="Y471" s="62"/>
      <c r="Z471" s="64"/>
      <c r="AA471" s="63"/>
      <c r="AB471" s="34"/>
      <c r="AC471" s="31"/>
      <c r="AD471" s="31"/>
      <c r="AE471" s="32"/>
      <c r="AF471" s="33"/>
      <c r="AG471" s="35"/>
      <c r="AH471" s="33"/>
      <c r="AI471" s="34"/>
      <c r="AJ471" s="74"/>
      <c r="AK471" s="60"/>
      <c r="AL471" s="61"/>
      <c r="AM471" s="58">
        <f>'จัดรูปแบบ 4'!B467</f>
        <v>0</v>
      </c>
      <c r="AN471" s="59">
        <f>'จัดรูปแบบ 4'!A467</f>
        <v>0</v>
      </c>
      <c r="AO471" s="8">
        <f>SUMIF('ไตรมาส 1'!$A$7:$A$506,AN471,'ไตรมาส 1'!$D$7:$D$506)</f>
        <v>0</v>
      </c>
      <c r="AP471" s="8">
        <f>SUMIF('ไตรมาส 1'!$A$7:$A$506,AN471,'ไตรมาส 1'!$E$7:$E$506)</f>
        <v>0</v>
      </c>
      <c r="AQ471" s="8">
        <f>SUM(SUMIF('ไตรมาส 1'!$A$7:$A$506,'ไตรมาส 4'!AN471,'ไตรมาส 1'!$F$7:$F$506),SUMIF('ไตรมาส 1'!$M$7:$M$506,'ไตรมาส 4'!AN471,'ไตรมาส 1'!$R$7:$R$506),SUMIF('ไตรมาส 1'!$Y$7:$Y$506,'ไตรมาส 4'!AN471,'ไตรมาส 1'!$AD$7:$AD$506),SUMIF('ไตรมาส 2'!$A$7:$A$506,'ไตรมาส 4'!AN471,'ไตรมาส 2'!$F$7:$F$506),SUMIF('ไตรมาส 2'!$M$7:$M$506,'ไตรมาส 4'!AN471,'ไตรมาส 2'!$R$7:$R$506),SUMIF('ไตรมาส 2'!$Y$7:$Y$506,'ไตรมาส 4'!AN471,'ไตรมาส 2'!$AD$7:$AD$506),SUMIF('ไตรมาส 3'!$A$7:$A$506,'ไตรมาส 4'!AN471,'ไตรมาส 3'!$F$7:$F$506),SUMIF('ไตรมาส 3'!$M$7:$M$506,'ไตรมาส 4'!AN471,'ไตรมาส 3'!$R$7:$R$506),SUMIF('ไตรมาส 3'!$Y$7:$Y$506,'ไตรมาส 4'!AN471,'ไตรมาส 3'!$AD$7:$AD$506),SUMIF($A$7:$A$506,AN471,$F$7:$F$506),SUMIF($M$7:$M$506,AN471,$R$7:$R$506),SUMIF($Y$7:$Y$506,AN471,$AD$7:$AD$506))</f>
        <v>0</v>
      </c>
      <c r="AR471" s="8">
        <f>SUM(SUMIF('ไตรมาส 1'!$A$7:$A$506,'ไตรมาส 4'!AN471,'ไตรมาส 1'!$G$7:$G$506),SUMIF('ไตรมาส 1'!$M$7:$M$506,'ไตรมาส 4'!AN471,'ไตรมาส 1'!$S$7:$S$506),SUMIF('ไตรมาส 1'!$Y$7:$Y$506,'ไตรมาส 4'!AN471,'ไตรมาส 1'!$AE$7:$AE$506),SUMIF('ไตรมาส 2'!$A$7:$A$506,'ไตรมาส 4'!AN471,'ไตรมาส 2'!$G$7:$G$506),SUMIF('ไตรมาส 2'!$M$7:$M$506,'ไตรมาส 4'!AN471,'ไตรมาส 2'!$S$7:$S$506),SUMIF('ไตรมาส 2'!$Y$7:$Y$506,'ไตรมาส 4'!AN471,'ไตรมาส 2'!$AE$7:$AE$506),SUMIF('ไตรมาส 3'!$A$7:$A$506,'ไตรมาส 4'!AN471,'ไตรมาส 3'!$G$7:$G$506),SUMIF('ไตรมาส 3'!$M$7:$M$506,'ไตรมาส 4'!AN471,'ไตรมาส 3'!$S$7:$S$506),SUMIF('ไตรมาส 3'!$Y$7:$Y$506,'ไตรมาส 4'!AN471,'ไตรมาส 3'!$AE$7:$AE$506),SUMIF($A$7:$A$506,AN471,$G$7:$G$506),SUMIF($M$7:$M$506,AN471,$S$7:$S$506),SUMIF($Y$7:$Y$506,AN471,$AE$7:$AE$506))</f>
        <v>0</v>
      </c>
      <c r="AS471" s="8">
        <f t="shared" si="14"/>
        <v>0</v>
      </c>
      <c r="AT471" s="8">
        <f t="shared" si="15"/>
        <v>0</v>
      </c>
      <c r="AU471" s="12"/>
      <c r="AV471" s="12"/>
      <c r="AW471" s="80"/>
      <c r="AX471" s="49"/>
      <c r="AY471" s="49"/>
    </row>
    <row r="472" spans="1:51" s="57" customFormat="1" ht="24.75" thickTop="1" thickBot="1" x14ac:dyDescent="0.25">
      <c r="A472" s="62"/>
      <c r="B472" s="64"/>
      <c r="C472" s="63"/>
      <c r="D472" s="34"/>
      <c r="E472" s="31"/>
      <c r="F472" s="31"/>
      <c r="G472" s="32"/>
      <c r="H472" s="33"/>
      <c r="I472" s="35"/>
      <c r="J472" s="33"/>
      <c r="K472" s="34"/>
      <c r="L472" s="70"/>
      <c r="M472" s="62"/>
      <c r="N472" s="64"/>
      <c r="O472" s="63"/>
      <c r="P472" s="34"/>
      <c r="Q472" s="31"/>
      <c r="R472" s="31"/>
      <c r="S472" s="32"/>
      <c r="T472" s="33"/>
      <c r="U472" s="35"/>
      <c r="V472" s="33"/>
      <c r="W472" s="34"/>
      <c r="X472" s="74"/>
      <c r="Y472" s="62"/>
      <c r="Z472" s="64"/>
      <c r="AA472" s="63"/>
      <c r="AB472" s="34"/>
      <c r="AC472" s="31"/>
      <c r="AD472" s="31"/>
      <c r="AE472" s="32"/>
      <c r="AF472" s="33"/>
      <c r="AG472" s="35"/>
      <c r="AH472" s="33"/>
      <c r="AI472" s="34"/>
      <c r="AJ472" s="74"/>
      <c r="AK472" s="60"/>
      <c r="AL472" s="61"/>
      <c r="AM472" s="58">
        <f>'จัดรูปแบบ 4'!B468</f>
        <v>0</v>
      </c>
      <c r="AN472" s="59">
        <f>'จัดรูปแบบ 4'!A468</f>
        <v>0</v>
      </c>
      <c r="AO472" s="8">
        <f>SUMIF('ไตรมาส 1'!$A$7:$A$506,AN472,'ไตรมาส 1'!$D$7:$D$506)</f>
        <v>0</v>
      </c>
      <c r="AP472" s="8">
        <f>SUMIF('ไตรมาส 1'!$A$7:$A$506,AN472,'ไตรมาส 1'!$E$7:$E$506)</f>
        <v>0</v>
      </c>
      <c r="AQ472" s="8">
        <f>SUM(SUMIF('ไตรมาส 1'!$A$7:$A$506,'ไตรมาส 4'!AN472,'ไตรมาส 1'!$F$7:$F$506),SUMIF('ไตรมาส 1'!$M$7:$M$506,'ไตรมาส 4'!AN472,'ไตรมาส 1'!$R$7:$R$506),SUMIF('ไตรมาส 1'!$Y$7:$Y$506,'ไตรมาส 4'!AN472,'ไตรมาส 1'!$AD$7:$AD$506),SUMIF('ไตรมาส 2'!$A$7:$A$506,'ไตรมาส 4'!AN472,'ไตรมาส 2'!$F$7:$F$506),SUMIF('ไตรมาส 2'!$M$7:$M$506,'ไตรมาส 4'!AN472,'ไตรมาส 2'!$R$7:$R$506),SUMIF('ไตรมาส 2'!$Y$7:$Y$506,'ไตรมาส 4'!AN472,'ไตรมาส 2'!$AD$7:$AD$506),SUMIF('ไตรมาส 3'!$A$7:$A$506,'ไตรมาส 4'!AN472,'ไตรมาส 3'!$F$7:$F$506),SUMIF('ไตรมาส 3'!$M$7:$M$506,'ไตรมาส 4'!AN472,'ไตรมาส 3'!$R$7:$R$506),SUMIF('ไตรมาส 3'!$Y$7:$Y$506,'ไตรมาส 4'!AN472,'ไตรมาส 3'!$AD$7:$AD$506),SUMIF($A$7:$A$506,AN472,$F$7:$F$506),SUMIF($M$7:$M$506,AN472,$R$7:$R$506),SUMIF($Y$7:$Y$506,AN472,$AD$7:$AD$506))</f>
        <v>0</v>
      </c>
      <c r="AR472" s="8">
        <f>SUM(SUMIF('ไตรมาส 1'!$A$7:$A$506,'ไตรมาส 4'!AN472,'ไตรมาส 1'!$G$7:$G$506),SUMIF('ไตรมาส 1'!$M$7:$M$506,'ไตรมาส 4'!AN472,'ไตรมาส 1'!$S$7:$S$506),SUMIF('ไตรมาส 1'!$Y$7:$Y$506,'ไตรมาส 4'!AN472,'ไตรมาส 1'!$AE$7:$AE$506),SUMIF('ไตรมาส 2'!$A$7:$A$506,'ไตรมาส 4'!AN472,'ไตรมาส 2'!$G$7:$G$506),SUMIF('ไตรมาส 2'!$M$7:$M$506,'ไตรมาส 4'!AN472,'ไตรมาส 2'!$S$7:$S$506),SUMIF('ไตรมาส 2'!$Y$7:$Y$506,'ไตรมาส 4'!AN472,'ไตรมาส 2'!$AE$7:$AE$506),SUMIF('ไตรมาส 3'!$A$7:$A$506,'ไตรมาส 4'!AN472,'ไตรมาส 3'!$G$7:$G$506),SUMIF('ไตรมาส 3'!$M$7:$M$506,'ไตรมาส 4'!AN472,'ไตรมาส 3'!$S$7:$S$506),SUMIF('ไตรมาส 3'!$Y$7:$Y$506,'ไตรมาส 4'!AN472,'ไตรมาส 3'!$AE$7:$AE$506),SUMIF($A$7:$A$506,AN472,$G$7:$G$506),SUMIF($M$7:$M$506,AN472,$S$7:$S$506),SUMIF($Y$7:$Y$506,AN472,$AE$7:$AE$506))</f>
        <v>0</v>
      </c>
      <c r="AS472" s="8">
        <f t="shared" si="14"/>
        <v>0</v>
      </c>
      <c r="AT472" s="8">
        <f t="shared" si="15"/>
        <v>0</v>
      </c>
      <c r="AU472" s="12"/>
      <c r="AV472" s="12"/>
      <c r="AW472" s="80"/>
      <c r="AX472" s="49"/>
      <c r="AY472" s="49"/>
    </row>
    <row r="473" spans="1:51" s="57" customFormat="1" ht="24.75" thickTop="1" thickBot="1" x14ac:dyDescent="0.25">
      <c r="A473" s="62"/>
      <c r="B473" s="64"/>
      <c r="C473" s="63"/>
      <c r="D473" s="34"/>
      <c r="E473" s="31"/>
      <c r="F473" s="31"/>
      <c r="G473" s="32"/>
      <c r="H473" s="33"/>
      <c r="I473" s="35"/>
      <c r="J473" s="33"/>
      <c r="K473" s="34"/>
      <c r="L473" s="70"/>
      <c r="M473" s="62"/>
      <c r="N473" s="64"/>
      <c r="O473" s="63"/>
      <c r="P473" s="34"/>
      <c r="Q473" s="31"/>
      <c r="R473" s="31"/>
      <c r="S473" s="32"/>
      <c r="T473" s="33"/>
      <c r="U473" s="35"/>
      <c r="V473" s="33"/>
      <c r="W473" s="34"/>
      <c r="X473" s="74"/>
      <c r="Y473" s="62"/>
      <c r="Z473" s="64"/>
      <c r="AA473" s="63"/>
      <c r="AB473" s="34"/>
      <c r="AC473" s="31"/>
      <c r="AD473" s="31"/>
      <c r="AE473" s="32"/>
      <c r="AF473" s="33"/>
      <c r="AG473" s="35"/>
      <c r="AH473" s="33"/>
      <c r="AI473" s="34"/>
      <c r="AJ473" s="74"/>
      <c r="AK473" s="60"/>
      <c r="AL473" s="61"/>
      <c r="AM473" s="58">
        <f>'จัดรูปแบบ 4'!B469</f>
        <v>0</v>
      </c>
      <c r="AN473" s="59">
        <f>'จัดรูปแบบ 4'!A469</f>
        <v>0</v>
      </c>
      <c r="AO473" s="8">
        <f>SUMIF('ไตรมาส 1'!$A$7:$A$506,AN473,'ไตรมาส 1'!$D$7:$D$506)</f>
        <v>0</v>
      </c>
      <c r="AP473" s="8">
        <f>SUMIF('ไตรมาส 1'!$A$7:$A$506,AN473,'ไตรมาส 1'!$E$7:$E$506)</f>
        <v>0</v>
      </c>
      <c r="AQ473" s="8">
        <f>SUM(SUMIF('ไตรมาส 1'!$A$7:$A$506,'ไตรมาส 4'!AN473,'ไตรมาส 1'!$F$7:$F$506),SUMIF('ไตรมาส 1'!$M$7:$M$506,'ไตรมาส 4'!AN473,'ไตรมาส 1'!$R$7:$R$506),SUMIF('ไตรมาส 1'!$Y$7:$Y$506,'ไตรมาส 4'!AN473,'ไตรมาส 1'!$AD$7:$AD$506),SUMIF('ไตรมาส 2'!$A$7:$A$506,'ไตรมาส 4'!AN473,'ไตรมาส 2'!$F$7:$F$506),SUMIF('ไตรมาส 2'!$M$7:$M$506,'ไตรมาส 4'!AN473,'ไตรมาส 2'!$R$7:$R$506),SUMIF('ไตรมาส 2'!$Y$7:$Y$506,'ไตรมาส 4'!AN473,'ไตรมาส 2'!$AD$7:$AD$506),SUMIF('ไตรมาส 3'!$A$7:$A$506,'ไตรมาส 4'!AN473,'ไตรมาส 3'!$F$7:$F$506),SUMIF('ไตรมาส 3'!$M$7:$M$506,'ไตรมาส 4'!AN473,'ไตรมาส 3'!$R$7:$R$506),SUMIF('ไตรมาส 3'!$Y$7:$Y$506,'ไตรมาส 4'!AN473,'ไตรมาส 3'!$AD$7:$AD$506),SUMIF($A$7:$A$506,AN473,$F$7:$F$506),SUMIF($M$7:$M$506,AN473,$R$7:$R$506),SUMIF($Y$7:$Y$506,AN473,$AD$7:$AD$506))</f>
        <v>0</v>
      </c>
      <c r="AR473" s="8">
        <f>SUM(SUMIF('ไตรมาส 1'!$A$7:$A$506,'ไตรมาส 4'!AN473,'ไตรมาส 1'!$G$7:$G$506),SUMIF('ไตรมาส 1'!$M$7:$M$506,'ไตรมาส 4'!AN473,'ไตรมาส 1'!$S$7:$S$506),SUMIF('ไตรมาส 1'!$Y$7:$Y$506,'ไตรมาส 4'!AN473,'ไตรมาส 1'!$AE$7:$AE$506),SUMIF('ไตรมาส 2'!$A$7:$A$506,'ไตรมาส 4'!AN473,'ไตรมาส 2'!$G$7:$G$506),SUMIF('ไตรมาส 2'!$M$7:$M$506,'ไตรมาส 4'!AN473,'ไตรมาส 2'!$S$7:$S$506),SUMIF('ไตรมาส 2'!$Y$7:$Y$506,'ไตรมาส 4'!AN473,'ไตรมาส 2'!$AE$7:$AE$506),SUMIF('ไตรมาส 3'!$A$7:$A$506,'ไตรมาส 4'!AN473,'ไตรมาส 3'!$G$7:$G$506),SUMIF('ไตรมาส 3'!$M$7:$M$506,'ไตรมาส 4'!AN473,'ไตรมาส 3'!$S$7:$S$506),SUMIF('ไตรมาส 3'!$Y$7:$Y$506,'ไตรมาส 4'!AN473,'ไตรมาส 3'!$AE$7:$AE$506),SUMIF($A$7:$A$506,AN473,$G$7:$G$506),SUMIF($M$7:$M$506,AN473,$S$7:$S$506),SUMIF($Y$7:$Y$506,AN473,$AE$7:$AE$506))</f>
        <v>0</v>
      </c>
      <c r="AS473" s="8">
        <f t="shared" si="14"/>
        <v>0</v>
      </c>
      <c r="AT473" s="8">
        <f t="shared" si="15"/>
        <v>0</v>
      </c>
      <c r="AU473" s="12"/>
      <c r="AV473" s="12"/>
      <c r="AW473" s="80"/>
      <c r="AX473" s="49"/>
      <c r="AY473" s="49"/>
    </row>
    <row r="474" spans="1:51" s="57" customFormat="1" ht="24.75" thickTop="1" thickBot="1" x14ac:dyDescent="0.25">
      <c r="A474" s="62"/>
      <c r="B474" s="64"/>
      <c r="C474" s="63"/>
      <c r="D474" s="34"/>
      <c r="E474" s="31"/>
      <c r="F474" s="31"/>
      <c r="G474" s="32"/>
      <c r="H474" s="33"/>
      <c r="I474" s="35"/>
      <c r="J474" s="33"/>
      <c r="K474" s="34"/>
      <c r="L474" s="70"/>
      <c r="M474" s="62"/>
      <c r="N474" s="64"/>
      <c r="O474" s="63"/>
      <c r="P474" s="34"/>
      <c r="Q474" s="31"/>
      <c r="R474" s="31"/>
      <c r="S474" s="32"/>
      <c r="T474" s="33"/>
      <c r="U474" s="35"/>
      <c r="V474" s="33"/>
      <c r="W474" s="34"/>
      <c r="X474" s="74"/>
      <c r="Y474" s="62"/>
      <c r="Z474" s="64"/>
      <c r="AA474" s="63"/>
      <c r="AB474" s="34"/>
      <c r="AC474" s="31"/>
      <c r="AD474" s="31"/>
      <c r="AE474" s="32"/>
      <c r="AF474" s="33"/>
      <c r="AG474" s="35"/>
      <c r="AH474" s="33"/>
      <c r="AI474" s="34"/>
      <c r="AJ474" s="74"/>
      <c r="AK474" s="60"/>
      <c r="AL474" s="61"/>
      <c r="AM474" s="58">
        <f>'จัดรูปแบบ 4'!B470</f>
        <v>0</v>
      </c>
      <c r="AN474" s="59">
        <f>'จัดรูปแบบ 4'!A470</f>
        <v>0</v>
      </c>
      <c r="AO474" s="8">
        <f>SUMIF('ไตรมาส 1'!$A$7:$A$506,AN474,'ไตรมาส 1'!$D$7:$D$506)</f>
        <v>0</v>
      </c>
      <c r="AP474" s="8">
        <f>SUMIF('ไตรมาส 1'!$A$7:$A$506,AN474,'ไตรมาส 1'!$E$7:$E$506)</f>
        <v>0</v>
      </c>
      <c r="AQ474" s="8">
        <f>SUM(SUMIF('ไตรมาส 1'!$A$7:$A$506,'ไตรมาส 4'!AN474,'ไตรมาส 1'!$F$7:$F$506),SUMIF('ไตรมาส 1'!$M$7:$M$506,'ไตรมาส 4'!AN474,'ไตรมาส 1'!$R$7:$R$506),SUMIF('ไตรมาส 1'!$Y$7:$Y$506,'ไตรมาส 4'!AN474,'ไตรมาส 1'!$AD$7:$AD$506),SUMIF('ไตรมาส 2'!$A$7:$A$506,'ไตรมาส 4'!AN474,'ไตรมาส 2'!$F$7:$F$506),SUMIF('ไตรมาส 2'!$M$7:$M$506,'ไตรมาส 4'!AN474,'ไตรมาส 2'!$R$7:$R$506),SUMIF('ไตรมาส 2'!$Y$7:$Y$506,'ไตรมาส 4'!AN474,'ไตรมาส 2'!$AD$7:$AD$506),SUMIF('ไตรมาส 3'!$A$7:$A$506,'ไตรมาส 4'!AN474,'ไตรมาส 3'!$F$7:$F$506),SUMIF('ไตรมาส 3'!$M$7:$M$506,'ไตรมาส 4'!AN474,'ไตรมาส 3'!$R$7:$R$506),SUMIF('ไตรมาส 3'!$Y$7:$Y$506,'ไตรมาส 4'!AN474,'ไตรมาส 3'!$AD$7:$AD$506),SUMIF($A$7:$A$506,AN474,$F$7:$F$506),SUMIF($M$7:$M$506,AN474,$R$7:$R$506),SUMIF($Y$7:$Y$506,AN474,$AD$7:$AD$506))</f>
        <v>0</v>
      </c>
      <c r="AR474" s="8">
        <f>SUM(SUMIF('ไตรมาส 1'!$A$7:$A$506,'ไตรมาส 4'!AN474,'ไตรมาส 1'!$G$7:$G$506),SUMIF('ไตรมาส 1'!$M$7:$M$506,'ไตรมาส 4'!AN474,'ไตรมาส 1'!$S$7:$S$506),SUMIF('ไตรมาส 1'!$Y$7:$Y$506,'ไตรมาส 4'!AN474,'ไตรมาส 1'!$AE$7:$AE$506),SUMIF('ไตรมาส 2'!$A$7:$A$506,'ไตรมาส 4'!AN474,'ไตรมาส 2'!$G$7:$G$506),SUMIF('ไตรมาส 2'!$M$7:$M$506,'ไตรมาส 4'!AN474,'ไตรมาส 2'!$S$7:$S$506),SUMIF('ไตรมาส 2'!$Y$7:$Y$506,'ไตรมาส 4'!AN474,'ไตรมาส 2'!$AE$7:$AE$506),SUMIF('ไตรมาส 3'!$A$7:$A$506,'ไตรมาส 4'!AN474,'ไตรมาส 3'!$G$7:$G$506),SUMIF('ไตรมาส 3'!$M$7:$M$506,'ไตรมาส 4'!AN474,'ไตรมาส 3'!$S$7:$S$506),SUMIF('ไตรมาส 3'!$Y$7:$Y$506,'ไตรมาส 4'!AN474,'ไตรมาส 3'!$AE$7:$AE$506),SUMIF($A$7:$A$506,AN474,$G$7:$G$506),SUMIF($M$7:$M$506,AN474,$S$7:$S$506),SUMIF($Y$7:$Y$506,AN474,$AE$7:$AE$506))</f>
        <v>0</v>
      </c>
      <c r="AS474" s="8">
        <f t="shared" si="14"/>
        <v>0</v>
      </c>
      <c r="AT474" s="8">
        <f t="shared" si="15"/>
        <v>0</v>
      </c>
      <c r="AU474" s="12"/>
      <c r="AV474" s="12"/>
      <c r="AW474" s="80"/>
      <c r="AX474" s="49"/>
      <c r="AY474" s="49"/>
    </row>
    <row r="475" spans="1:51" s="57" customFormat="1" ht="24.75" thickTop="1" thickBot="1" x14ac:dyDescent="0.25">
      <c r="A475" s="62"/>
      <c r="B475" s="64"/>
      <c r="C475" s="63"/>
      <c r="D475" s="34"/>
      <c r="E475" s="31"/>
      <c r="F475" s="31"/>
      <c r="G475" s="32"/>
      <c r="H475" s="33"/>
      <c r="I475" s="35"/>
      <c r="J475" s="33"/>
      <c r="K475" s="34"/>
      <c r="L475" s="70"/>
      <c r="M475" s="62"/>
      <c r="N475" s="64"/>
      <c r="O475" s="63"/>
      <c r="P475" s="34"/>
      <c r="Q475" s="31"/>
      <c r="R475" s="31"/>
      <c r="S475" s="32"/>
      <c r="T475" s="33"/>
      <c r="U475" s="35"/>
      <c r="V475" s="33"/>
      <c r="W475" s="34"/>
      <c r="X475" s="74"/>
      <c r="Y475" s="62"/>
      <c r="Z475" s="64"/>
      <c r="AA475" s="63"/>
      <c r="AB475" s="34"/>
      <c r="AC475" s="31"/>
      <c r="AD475" s="31"/>
      <c r="AE475" s="32"/>
      <c r="AF475" s="33"/>
      <c r="AG475" s="35"/>
      <c r="AH475" s="33"/>
      <c r="AI475" s="34"/>
      <c r="AJ475" s="74"/>
      <c r="AK475" s="60"/>
      <c r="AL475" s="61"/>
      <c r="AM475" s="58">
        <f>'จัดรูปแบบ 4'!B471</f>
        <v>0</v>
      </c>
      <c r="AN475" s="59">
        <f>'จัดรูปแบบ 4'!A471</f>
        <v>0</v>
      </c>
      <c r="AO475" s="8">
        <f>SUMIF('ไตรมาส 1'!$A$7:$A$506,AN475,'ไตรมาส 1'!$D$7:$D$506)</f>
        <v>0</v>
      </c>
      <c r="AP475" s="8">
        <f>SUMIF('ไตรมาส 1'!$A$7:$A$506,AN475,'ไตรมาส 1'!$E$7:$E$506)</f>
        <v>0</v>
      </c>
      <c r="AQ475" s="8">
        <f>SUM(SUMIF('ไตรมาส 1'!$A$7:$A$506,'ไตรมาส 4'!AN475,'ไตรมาส 1'!$F$7:$F$506),SUMIF('ไตรมาส 1'!$M$7:$M$506,'ไตรมาส 4'!AN475,'ไตรมาส 1'!$R$7:$R$506),SUMIF('ไตรมาส 1'!$Y$7:$Y$506,'ไตรมาส 4'!AN475,'ไตรมาส 1'!$AD$7:$AD$506),SUMIF('ไตรมาส 2'!$A$7:$A$506,'ไตรมาส 4'!AN475,'ไตรมาส 2'!$F$7:$F$506),SUMIF('ไตรมาส 2'!$M$7:$M$506,'ไตรมาส 4'!AN475,'ไตรมาส 2'!$R$7:$R$506),SUMIF('ไตรมาส 2'!$Y$7:$Y$506,'ไตรมาส 4'!AN475,'ไตรมาส 2'!$AD$7:$AD$506),SUMIF('ไตรมาส 3'!$A$7:$A$506,'ไตรมาส 4'!AN475,'ไตรมาส 3'!$F$7:$F$506),SUMIF('ไตรมาส 3'!$M$7:$M$506,'ไตรมาส 4'!AN475,'ไตรมาส 3'!$R$7:$R$506),SUMIF('ไตรมาส 3'!$Y$7:$Y$506,'ไตรมาส 4'!AN475,'ไตรมาส 3'!$AD$7:$AD$506),SUMIF($A$7:$A$506,AN475,$F$7:$F$506),SUMIF($M$7:$M$506,AN475,$R$7:$R$506),SUMIF($Y$7:$Y$506,AN475,$AD$7:$AD$506))</f>
        <v>0</v>
      </c>
      <c r="AR475" s="8">
        <f>SUM(SUMIF('ไตรมาส 1'!$A$7:$A$506,'ไตรมาส 4'!AN475,'ไตรมาส 1'!$G$7:$G$506),SUMIF('ไตรมาส 1'!$M$7:$M$506,'ไตรมาส 4'!AN475,'ไตรมาส 1'!$S$7:$S$506),SUMIF('ไตรมาส 1'!$Y$7:$Y$506,'ไตรมาส 4'!AN475,'ไตรมาส 1'!$AE$7:$AE$506),SUMIF('ไตรมาส 2'!$A$7:$A$506,'ไตรมาส 4'!AN475,'ไตรมาส 2'!$G$7:$G$506),SUMIF('ไตรมาส 2'!$M$7:$M$506,'ไตรมาส 4'!AN475,'ไตรมาส 2'!$S$7:$S$506),SUMIF('ไตรมาส 2'!$Y$7:$Y$506,'ไตรมาส 4'!AN475,'ไตรมาส 2'!$AE$7:$AE$506),SUMIF('ไตรมาส 3'!$A$7:$A$506,'ไตรมาส 4'!AN475,'ไตรมาส 3'!$G$7:$G$506),SUMIF('ไตรมาส 3'!$M$7:$M$506,'ไตรมาส 4'!AN475,'ไตรมาส 3'!$S$7:$S$506),SUMIF('ไตรมาส 3'!$Y$7:$Y$506,'ไตรมาส 4'!AN475,'ไตรมาส 3'!$AE$7:$AE$506),SUMIF($A$7:$A$506,AN475,$G$7:$G$506),SUMIF($M$7:$M$506,AN475,$S$7:$S$506),SUMIF($Y$7:$Y$506,AN475,$AE$7:$AE$506))</f>
        <v>0</v>
      </c>
      <c r="AS475" s="8">
        <f t="shared" si="14"/>
        <v>0</v>
      </c>
      <c r="AT475" s="8">
        <f t="shared" si="15"/>
        <v>0</v>
      </c>
      <c r="AU475" s="12"/>
      <c r="AV475" s="12"/>
      <c r="AW475" s="80"/>
      <c r="AX475" s="49"/>
      <c r="AY475" s="49"/>
    </row>
    <row r="476" spans="1:51" s="57" customFormat="1" ht="24.75" thickTop="1" thickBot="1" x14ac:dyDescent="0.25">
      <c r="A476" s="62"/>
      <c r="B476" s="64"/>
      <c r="C476" s="63"/>
      <c r="D476" s="34"/>
      <c r="E476" s="31"/>
      <c r="F476" s="31"/>
      <c r="G476" s="32"/>
      <c r="H476" s="33"/>
      <c r="I476" s="35"/>
      <c r="J476" s="33"/>
      <c r="K476" s="34"/>
      <c r="L476" s="70"/>
      <c r="M476" s="62"/>
      <c r="N476" s="64"/>
      <c r="O476" s="63"/>
      <c r="P476" s="34"/>
      <c r="Q476" s="31"/>
      <c r="R476" s="31"/>
      <c r="S476" s="32"/>
      <c r="T476" s="33"/>
      <c r="U476" s="35"/>
      <c r="V476" s="33"/>
      <c r="W476" s="34"/>
      <c r="X476" s="74"/>
      <c r="Y476" s="62"/>
      <c r="Z476" s="64"/>
      <c r="AA476" s="63"/>
      <c r="AB476" s="34"/>
      <c r="AC476" s="31"/>
      <c r="AD476" s="31"/>
      <c r="AE476" s="32"/>
      <c r="AF476" s="33"/>
      <c r="AG476" s="35"/>
      <c r="AH476" s="33"/>
      <c r="AI476" s="34"/>
      <c r="AJ476" s="74"/>
      <c r="AK476" s="60"/>
      <c r="AL476" s="61"/>
      <c r="AM476" s="58">
        <f>'จัดรูปแบบ 4'!B472</f>
        <v>0</v>
      </c>
      <c r="AN476" s="59">
        <f>'จัดรูปแบบ 4'!A472</f>
        <v>0</v>
      </c>
      <c r="AO476" s="8">
        <f>SUMIF('ไตรมาส 1'!$A$7:$A$506,AN476,'ไตรมาส 1'!$D$7:$D$506)</f>
        <v>0</v>
      </c>
      <c r="AP476" s="8">
        <f>SUMIF('ไตรมาส 1'!$A$7:$A$506,AN476,'ไตรมาส 1'!$E$7:$E$506)</f>
        <v>0</v>
      </c>
      <c r="AQ476" s="8">
        <f>SUM(SUMIF('ไตรมาส 1'!$A$7:$A$506,'ไตรมาส 4'!AN476,'ไตรมาส 1'!$F$7:$F$506),SUMIF('ไตรมาส 1'!$M$7:$M$506,'ไตรมาส 4'!AN476,'ไตรมาส 1'!$R$7:$R$506),SUMIF('ไตรมาส 1'!$Y$7:$Y$506,'ไตรมาส 4'!AN476,'ไตรมาส 1'!$AD$7:$AD$506),SUMIF('ไตรมาส 2'!$A$7:$A$506,'ไตรมาส 4'!AN476,'ไตรมาส 2'!$F$7:$F$506),SUMIF('ไตรมาส 2'!$M$7:$M$506,'ไตรมาส 4'!AN476,'ไตรมาส 2'!$R$7:$R$506),SUMIF('ไตรมาส 2'!$Y$7:$Y$506,'ไตรมาส 4'!AN476,'ไตรมาส 2'!$AD$7:$AD$506),SUMIF('ไตรมาส 3'!$A$7:$A$506,'ไตรมาส 4'!AN476,'ไตรมาส 3'!$F$7:$F$506),SUMIF('ไตรมาส 3'!$M$7:$M$506,'ไตรมาส 4'!AN476,'ไตรมาส 3'!$R$7:$R$506),SUMIF('ไตรมาส 3'!$Y$7:$Y$506,'ไตรมาส 4'!AN476,'ไตรมาส 3'!$AD$7:$AD$506),SUMIF($A$7:$A$506,AN476,$F$7:$F$506),SUMIF($M$7:$M$506,AN476,$R$7:$R$506),SUMIF($Y$7:$Y$506,AN476,$AD$7:$AD$506))</f>
        <v>0</v>
      </c>
      <c r="AR476" s="8">
        <f>SUM(SUMIF('ไตรมาส 1'!$A$7:$A$506,'ไตรมาส 4'!AN476,'ไตรมาส 1'!$G$7:$G$506),SUMIF('ไตรมาส 1'!$M$7:$M$506,'ไตรมาส 4'!AN476,'ไตรมาส 1'!$S$7:$S$506),SUMIF('ไตรมาส 1'!$Y$7:$Y$506,'ไตรมาส 4'!AN476,'ไตรมาส 1'!$AE$7:$AE$506),SUMIF('ไตรมาส 2'!$A$7:$A$506,'ไตรมาส 4'!AN476,'ไตรมาส 2'!$G$7:$G$506),SUMIF('ไตรมาส 2'!$M$7:$M$506,'ไตรมาส 4'!AN476,'ไตรมาส 2'!$S$7:$S$506),SUMIF('ไตรมาส 2'!$Y$7:$Y$506,'ไตรมาส 4'!AN476,'ไตรมาส 2'!$AE$7:$AE$506),SUMIF('ไตรมาส 3'!$A$7:$A$506,'ไตรมาส 4'!AN476,'ไตรมาส 3'!$G$7:$G$506),SUMIF('ไตรมาส 3'!$M$7:$M$506,'ไตรมาส 4'!AN476,'ไตรมาส 3'!$S$7:$S$506),SUMIF('ไตรมาส 3'!$Y$7:$Y$506,'ไตรมาส 4'!AN476,'ไตรมาส 3'!$AE$7:$AE$506),SUMIF($A$7:$A$506,AN476,$G$7:$G$506),SUMIF($M$7:$M$506,AN476,$S$7:$S$506),SUMIF($Y$7:$Y$506,AN476,$AE$7:$AE$506))</f>
        <v>0</v>
      </c>
      <c r="AS476" s="8">
        <f t="shared" si="14"/>
        <v>0</v>
      </c>
      <c r="AT476" s="8">
        <f t="shared" si="15"/>
        <v>0</v>
      </c>
      <c r="AU476" s="12"/>
      <c r="AV476" s="12"/>
      <c r="AW476" s="80"/>
      <c r="AX476" s="49"/>
      <c r="AY476" s="49"/>
    </row>
    <row r="477" spans="1:51" s="57" customFormat="1" ht="24.75" thickTop="1" thickBot="1" x14ac:dyDescent="0.25">
      <c r="A477" s="62"/>
      <c r="B477" s="64"/>
      <c r="C477" s="63"/>
      <c r="D477" s="34"/>
      <c r="E477" s="31"/>
      <c r="F477" s="31"/>
      <c r="G477" s="32"/>
      <c r="H477" s="33"/>
      <c r="I477" s="35"/>
      <c r="J477" s="33"/>
      <c r="K477" s="34"/>
      <c r="L477" s="70"/>
      <c r="M477" s="62"/>
      <c r="N477" s="64"/>
      <c r="O477" s="63"/>
      <c r="P477" s="34"/>
      <c r="Q477" s="31"/>
      <c r="R477" s="31"/>
      <c r="S477" s="32"/>
      <c r="T477" s="33"/>
      <c r="U477" s="35"/>
      <c r="V477" s="33"/>
      <c r="W477" s="34"/>
      <c r="X477" s="74"/>
      <c r="Y477" s="62"/>
      <c r="Z477" s="64"/>
      <c r="AA477" s="63"/>
      <c r="AB477" s="34"/>
      <c r="AC477" s="31"/>
      <c r="AD477" s="31"/>
      <c r="AE477" s="32"/>
      <c r="AF477" s="33"/>
      <c r="AG477" s="35"/>
      <c r="AH477" s="33"/>
      <c r="AI477" s="34"/>
      <c r="AJ477" s="74"/>
      <c r="AK477" s="60"/>
      <c r="AL477" s="61"/>
      <c r="AM477" s="58">
        <f>'จัดรูปแบบ 4'!B473</f>
        <v>0</v>
      </c>
      <c r="AN477" s="59">
        <f>'จัดรูปแบบ 4'!A473</f>
        <v>0</v>
      </c>
      <c r="AO477" s="8">
        <f>SUMIF('ไตรมาส 1'!$A$7:$A$506,AN477,'ไตรมาส 1'!$D$7:$D$506)</f>
        <v>0</v>
      </c>
      <c r="AP477" s="8">
        <f>SUMIF('ไตรมาส 1'!$A$7:$A$506,AN477,'ไตรมาส 1'!$E$7:$E$506)</f>
        <v>0</v>
      </c>
      <c r="AQ477" s="8">
        <f>SUM(SUMIF('ไตรมาส 1'!$A$7:$A$506,'ไตรมาส 4'!AN477,'ไตรมาส 1'!$F$7:$F$506),SUMIF('ไตรมาส 1'!$M$7:$M$506,'ไตรมาส 4'!AN477,'ไตรมาส 1'!$R$7:$R$506),SUMIF('ไตรมาส 1'!$Y$7:$Y$506,'ไตรมาส 4'!AN477,'ไตรมาส 1'!$AD$7:$AD$506),SUMIF('ไตรมาส 2'!$A$7:$A$506,'ไตรมาส 4'!AN477,'ไตรมาส 2'!$F$7:$F$506),SUMIF('ไตรมาส 2'!$M$7:$M$506,'ไตรมาส 4'!AN477,'ไตรมาส 2'!$R$7:$R$506),SUMIF('ไตรมาส 2'!$Y$7:$Y$506,'ไตรมาส 4'!AN477,'ไตรมาส 2'!$AD$7:$AD$506),SUMIF('ไตรมาส 3'!$A$7:$A$506,'ไตรมาส 4'!AN477,'ไตรมาส 3'!$F$7:$F$506),SUMIF('ไตรมาส 3'!$M$7:$M$506,'ไตรมาส 4'!AN477,'ไตรมาส 3'!$R$7:$R$506),SUMIF('ไตรมาส 3'!$Y$7:$Y$506,'ไตรมาส 4'!AN477,'ไตรมาส 3'!$AD$7:$AD$506),SUMIF($A$7:$A$506,AN477,$F$7:$F$506),SUMIF($M$7:$M$506,AN477,$R$7:$R$506),SUMIF($Y$7:$Y$506,AN477,$AD$7:$AD$506))</f>
        <v>0</v>
      </c>
      <c r="AR477" s="8">
        <f>SUM(SUMIF('ไตรมาส 1'!$A$7:$A$506,'ไตรมาส 4'!AN477,'ไตรมาส 1'!$G$7:$G$506),SUMIF('ไตรมาส 1'!$M$7:$M$506,'ไตรมาส 4'!AN477,'ไตรมาส 1'!$S$7:$S$506),SUMIF('ไตรมาส 1'!$Y$7:$Y$506,'ไตรมาส 4'!AN477,'ไตรมาส 1'!$AE$7:$AE$506),SUMIF('ไตรมาส 2'!$A$7:$A$506,'ไตรมาส 4'!AN477,'ไตรมาส 2'!$G$7:$G$506),SUMIF('ไตรมาส 2'!$M$7:$M$506,'ไตรมาส 4'!AN477,'ไตรมาส 2'!$S$7:$S$506),SUMIF('ไตรมาส 2'!$Y$7:$Y$506,'ไตรมาส 4'!AN477,'ไตรมาส 2'!$AE$7:$AE$506),SUMIF('ไตรมาส 3'!$A$7:$A$506,'ไตรมาส 4'!AN477,'ไตรมาส 3'!$G$7:$G$506),SUMIF('ไตรมาส 3'!$M$7:$M$506,'ไตรมาส 4'!AN477,'ไตรมาส 3'!$S$7:$S$506),SUMIF('ไตรมาส 3'!$Y$7:$Y$506,'ไตรมาส 4'!AN477,'ไตรมาส 3'!$AE$7:$AE$506),SUMIF($A$7:$A$506,AN477,$G$7:$G$506),SUMIF($M$7:$M$506,AN477,$S$7:$S$506),SUMIF($Y$7:$Y$506,AN477,$AE$7:$AE$506))</f>
        <v>0</v>
      </c>
      <c r="AS477" s="8">
        <f t="shared" si="14"/>
        <v>0</v>
      </c>
      <c r="AT477" s="8">
        <f t="shared" si="15"/>
        <v>0</v>
      </c>
      <c r="AU477" s="12"/>
      <c r="AV477" s="12"/>
      <c r="AW477" s="80"/>
      <c r="AX477" s="49"/>
      <c r="AY477" s="49"/>
    </row>
    <row r="478" spans="1:51" s="57" customFormat="1" ht="24.75" thickTop="1" thickBot="1" x14ac:dyDescent="0.25">
      <c r="A478" s="62"/>
      <c r="B478" s="64"/>
      <c r="C478" s="63"/>
      <c r="D478" s="34"/>
      <c r="E478" s="31"/>
      <c r="F478" s="31"/>
      <c r="G478" s="32"/>
      <c r="H478" s="33"/>
      <c r="I478" s="35"/>
      <c r="J478" s="33"/>
      <c r="K478" s="34"/>
      <c r="L478" s="70"/>
      <c r="M478" s="62"/>
      <c r="N478" s="64"/>
      <c r="O478" s="63"/>
      <c r="P478" s="34"/>
      <c r="Q478" s="31"/>
      <c r="R478" s="31"/>
      <c r="S478" s="32"/>
      <c r="T478" s="33"/>
      <c r="U478" s="35"/>
      <c r="V478" s="33"/>
      <c r="W478" s="34"/>
      <c r="X478" s="74"/>
      <c r="Y478" s="62"/>
      <c r="Z478" s="64"/>
      <c r="AA478" s="63"/>
      <c r="AB478" s="34"/>
      <c r="AC478" s="31"/>
      <c r="AD478" s="31"/>
      <c r="AE478" s="32"/>
      <c r="AF478" s="33"/>
      <c r="AG478" s="35"/>
      <c r="AH478" s="33"/>
      <c r="AI478" s="34"/>
      <c r="AJ478" s="74"/>
      <c r="AK478" s="60"/>
      <c r="AL478" s="61"/>
      <c r="AM478" s="58">
        <f>'จัดรูปแบบ 4'!B474</f>
        <v>0</v>
      </c>
      <c r="AN478" s="59">
        <f>'จัดรูปแบบ 4'!A474</f>
        <v>0</v>
      </c>
      <c r="AO478" s="8">
        <f>SUMIF('ไตรมาส 1'!$A$7:$A$506,AN478,'ไตรมาส 1'!$D$7:$D$506)</f>
        <v>0</v>
      </c>
      <c r="AP478" s="8">
        <f>SUMIF('ไตรมาส 1'!$A$7:$A$506,AN478,'ไตรมาส 1'!$E$7:$E$506)</f>
        <v>0</v>
      </c>
      <c r="AQ478" s="8">
        <f>SUM(SUMIF('ไตรมาส 1'!$A$7:$A$506,'ไตรมาส 4'!AN478,'ไตรมาส 1'!$F$7:$F$506),SUMIF('ไตรมาส 1'!$M$7:$M$506,'ไตรมาส 4'!AN478,'ไตรมาส 1'!$R$7:$R$506),SUMIF('ไตรมาส 1'!$Y$7:$Y$506,'ไตรมาส 4'!AN478,'ไตรมาส 1'!$AD$7:$AD$506),SUMIF('ไตรมาส 2'!$A$7:$A$506,'ไตรมาส 4'!AN478,'ไตรมาส 2'!$F$7:$F$506),SUMIF('ไตรมาส 2'!$M$7:$M$506,'ไตรมาส 4'!AN478,'ไตรมาส 2'!$R$7:$R$506),SUMIF('ไตรมาส 2'!$Y$7:$Y$506,'ไตรมาส 4'!AN478,'ไตรมาส 2'!$AD$7:$AD$506),SUMIF('ไตรมาส 3'!$A$7:$A$506,'ไตรมาส 4'!AN478,'ไตรมาส 3'!$F$7:$F$506),SUMIF('ไตรมาส 3'!$M$7:$M$506,'ไตรมาส 4'!AN478,'ไตรมาส 3'!$R$7:$R$506),SUMIF('ไตรมาส 3'!$Y$7:$Y$506,'ไตรมาส 4'!AN478,'ไตรมาส 3'!$AD$7:$AD$506),SUMIF($A$7:$A$506,AN478,$F$7:$F$506),SUMIF($M$7:$M$506,AN478,$R$7:$R$506),SUMIF($Y$7:$Y$506,AN478,$AD$7:$AD$506))</f>
        <v>0</v>
      </c>
      <c r="AR478" s="8">
        <f>SUM(SUMIF('ไตรมาส 1'!$A$7:$A$506,'ไตรมาส 4'!AN478,'ไตรมาส 1'!$G$7:$G$506),SUMIF('ไตรมาส 1'!$M$7:$M$506,'ไตรมาส 4'!AN478,'ไตรมาส 1'!$S$7:$S$506),SUMIF('ไตรมาส 1'!$Y$7:$Y$506,'ไตรมาส 4'!AN478,'ไตรมาส 1'!$AE$7:$AE$506),SUMIF('ไตรมาส 2'!$A$7:$A$506,'ไตรมาส 4'!AN478,'ไตรมาส 2'!$G$7:$G$506),SUMIF('ไตรมาส 2'!$M$7:$M$506,'ไตรมาส 4'!AN478,'ไตรมาส 2'!$S$7:$S$506),SUMIF('ไตรมาส 2'!$Y$7:$Y$506,'ไตรมาส 4'!AN478,'ไตรมาส 2'!$AE$7:$AE$506),SUMIF('ไตรมาส 3'!$A$7:$A$506,'ไตรมาส 4'!AN478,'ไตรมาส 3'!$G$7:$G$506),SUMIF('ไตรมาส 3'!$M$7:$M$506,'ไตรมาส 4'!AN478,'ไตรมาส 3'!$S$7:$S$506),SUMIF('ไตรมาส 3'!$Y$7:$Y$506,'ไตรมาส 4'!AN478,'ไตรมาส 3'!$AE$7:$AE$506),SUMIF($A$7:$A$506,AN478,$G$7:$G$506),SUMIF($M$7:$M$506,AN478,$S$7:$S$506),SUMIF($Y$7:$Y$506,AN478,$AE$7:$AE$506))</f>
        <v>0</v>
      </c>
      <c r="AS478" s="8">
        <f t="shared" si="14"/>
        <v>0</v>
      </c>
      <c r="AT478" s="8">
        <f t="shared" si="15"/>
        <v>0</v>
      </c>
      <c r="AU478" s="12"/>
      <c r="AV478" s="12"/>
      <c r="AW478" s="80"/>
      <c r="AX478" s="49"/>
      <c r="AY478" s="49"/>
    </row>
    <row r="479" spans="1:51" s="57" customFormat="1" ht="24.75" thickTop="1" thickBot="1" x14ac:dyDescent="0.25">
      <c r="A479" s="62"/>
      <c r="B479" s="64"/>
      <c r="C479" s="63"/>
      <c r="D479" s="34"/>
      <c r="E479" s="31"/>
      <c r="F479" s="31"/>
      <c r="G479" s="32"/>
      <c r="H479" s="33"/>
      <c r="I479" s="35"/>
      <c r="J479" s="33"/>
      <c r="K479" s="34"/>
      <c r="L479" s="70"/>
      <c r="M479" s="62"/>
      <c r="N479" s="64"/>
      <c r="O479" s="63"/>
      <c r="P479" s="34"/>
      <c r="Q479" s="31"/>
      <c r="R479" s="31"/>
      <c r="S479" s="32"/>
      <c r="T479" s="33"/>
      <c r="U479" s="35"/>
      <c r="V479" s="33"/>
      <c r="W479" s="34"/>
      <c r="X479" s="74"/>
      <c r="Y479" s="62"/>
      <c r="Z479" s="64"/>
      <c r="AA479" s="63"/>
      <c r="AB479" s="34"/>
      <c r="AC479" s="31"/>
      <c r="AD479" s="31"/>
      <c r="AE479" s="32"/>
      <c r="AF479" s="33"/>
      <c r="AG479" s="35"/>
      <c r="AH479" s="33"/>
      <c r="AI479" s="34"/>
      <c r="AJ479" s="74"/>
      <c r="AK479" s="60"/>
      <c r="AL479" s="61"/>
      <c r="AM479" s="58">
        <f>'จัดรูปแบบ 4'!B475</f>
        <v>0</v>
      </c>
      <c r="AN479" s="59">
        <f>'จัดรูปแบบ 4'!A475</f>
        <v>0</v>
      </c>
      <c r="AO479" s="8">
        <f>SUMIF('ไตรมาส 1'!$A$7:$A$506,AN479,'ไตรมาส 1'!$D$7:$D$506)</f>
        <v>0</v>
      </c>
      <c r="AP479" s="8">
        <f>SUMIF('ไตรมาส 1'!$A$7:$A$506,AN479,'ไตรมาส 1'!$E$7:$E$506)</f>
        <v>0</v>
      </c>
      <c r="AQ479" s="8">
        <f>SUM(SUMIF('ไตรมาส 1'!$A$7:$A$506,'ไตรมาส 4'!AN479,'ไตรมาส 1'!$F$7:$F$506),SUMIF('ไตรมาส 1'!$M$7:$M$506,'ไตรมาส 4'!AN479,'ไตรมาส 1'!$R$7:$R$506),SUMIF('ไตรมาส 1'!$Y$7:$Y$506,'ไตรมาส 4'!AN479,'ไตรมาส 1'!$AD$7:$AD$506),SUMIF('ไตรมาส 2'!$A$7:$A$506,'ไตรมาส 4'!AN479,'ไตรมาส 2'!$F$7:$F$506),SUMIF('ไตรมาส 2'!$M$7:$M$506,'ไตรมาส 4'!AN479,'ไตรมาส 2'!$R$7:$R$506),SUMIF('ไตรมาส 2'!$Y$7:$Y$506,'ไตรมาส 4'!AN479,'ไตรมาส 2'!$AD$7:$AD$506),SUMIF('ไตรมาส 3'!$A$7:$A$506,'ไตรมาส 4'!AN479,'ไตรมาส 3'!$F$7:$F$506),SUMIF('ไตรมาส 3'!$M$7:$M$506,'ไตรมาส 4'!AN479,'ไตรมาส 3'!$R$7:$R$506),SUMIF('ไตรมาส 3'!$Y$7:$Y$506,'ไตรมาส 4'!AN479,'ไตรมาส 3'!$AD$7:$AD$506),SUMIF($A$7:$A$506,AN479,$F$7:$F$506),SUMIF($M$7:$M$506,AN479,$R$7:$R$506),SUMIF($Y$7:$Y$506,AN479,$AD$7:$AD$506))</f>
        <v>0</v>
      </c>
      <c r="AR479" s="8">
        <f>SUM(SUMIF('ไตรมาส 1'!$A$7:$A$506,'ไตรมาส 4'!AN479,'ไตรมาส 1'!$G$7:$G$506),SUMIF('ไตรมาส 1'!$M$7:$M$506,'ไตรมาส 4'!AN479,'ไตรมาส 1'!$S$7:$S$506),SUMIF('ไตรมาส 1'!$Y$7:$Y$506,'ไตรมาส 4'!AN479,'ไตรมาส 1'!$AE$7:$AE$506),SUMIF('ไตรมาส 2'!$A$7:$A$506,'ไตรมาส 4'!AN479,'ไตรมาส 2'!$G$7:$G$506),SUMIF('ไตรมาส 2'!$M$7:$M$506,'ไตรมาส 4'!AN479,'ไตรมาส 2'!$S$7:$S$506),SUMIF('ไตรมาส 2'!$Y$7:$Y$506,'ไตรมาส 4'!AN479,'ไตรมาส 2'!$AE$7:$AE$506),SUMIF('ไตรมาส 3'!$A$7:$A$506,'ไตรมาส 4'!AN479,'ไตรมาส 3'!$G$7:$G$506),SUMIF('ไตรมาส 3'!$M$7:$M$506,'ไตรมาส 4'!AN479,'ไตรมาส 3'!$S$7:$S$506),SUMIF('ไตรมาส 3'!$Y$7:$Y$506,'ไตรมาส 4'!AN479,'ไตรมาส 3'!$AE$7:$AE$506),SUMIF($A$7:$A$506,AN479,$G$7:$G$506),SUMIF($M$7:$M$506,AN479,$S$7:$S$506),SUMIF($Y$7:$Y$506,AN479,$AE$7:$AE$506))</f>
        <v>0</v>
      </c>
      <c r="AS479" s="8">
        <f t="shared" si="14"/>
        <v>0</v>
      </c>
      <c r="AT479" s="8">
        <f t="shared" si="15"/>
        <v>0</v>
      </c>
      <c r="AU479" s="12"/>
      <c r="AV479" s="12"/>
      <c r="AW479" s="80"/>
      <c r="AX479" s="49"/>
      <c r="AY479" s="49"/>
    </row>
    <row r="480" spans="1:51" s="57" customFormat="1" ht="24.75" thickTop="1" thickBot="1" x14ac:dyDescent="0.25">
      <c r="A480" s="62"/>
      <c r="B480" s="64"/>
      <c r="C480" s="63"/>
      <c r="D480" s="34"/>
      <c r="E480" s="31"/>
      <c r="F480" s="31"/>
      <c r="G480" s="32"/>
      <c r="H480" s="33"/>
      <c r="I480" s="35"/>
      <c r="J480" s="33"/>
      <c r="K480" s="34"/>
      <c r="L480" s="70"/>
      <c r="M480" s="62"/>
      <c r="N480" s="64"/>
      <c r="O480" s="63"/>
      <c r="P480" s="34"/>
      <c r="Q480" s="31"/>
      <c r="R480" s="31"/>
      <c r="S480" s="32"/>
      <c r="T480" s="33"/>
      <c r="U480" s="35"/>
      <c r="V480" s="33"/>
      <c r="W480" s="34"/>
      <c r="X480" s="74"/>
      <c r="Y480" s="62"/>
      <c r="Z480" s="64"/>
      <c r="AA480" s="63"/>
      <c r="AB480" s="34"/>
      <c r="AC480" s="31"/>
      <c r="AD480" s="31"/>
      <c r="AE480" s="32"/>
      <c r="AF480" s="33"/>
      <c r="AG480" s="35"/>
      <c r="AH480" s="33"/>
      <c r="AI480" s="34"/>
      <c r="AJ480" s="74"/>
      <c r="AK480" s="60"/>
      <c r="AL480" s="61"/>
      <c r="AM480" s="58">
        <f>'จัดรูปแบบ 4'!B476</f>
        <v>0</v>
      </c>
      <c r="AN480" s="59">
        <f>'จัดรูปแบบ 4'!A476</f>
        <v>0</v>
      </c>
      <c r="AO480" s="8">
        <f>SUMIF('ไตรมาส 1'!$A$7:$A$506,AN480,'ไตรมาส 1'!$D$7:$D$506)</f>
        <v>0</v>
      </c>
      <c r="AP480" s="8">
        <f>SUMIF('ไตรมาส 1'!$A$7:$A$506,AN480,'ไตรมาส 1'!$E$7:$E$506)</f>
        <v>0</v>
      </c>
      <c r="AQ480" s="8">
        <f>SUM(SUMIF('ไตรมาส 1'!$A$7:$A$506,'ไตรมาส 4'!AN480,'ไตรมาส 1'!$F$7:$F$506),SUMIF('ไตรมาส 1'!$M$7:$M$506,'ไตรมาส 4'!AN480,'ไตรมาส 1'!$R$7:$R$506),SUMIF('ไตรมาส 1'!$Y$7:$Y$506,'ไตรมาส 4'!AN480,'ไตรมาส 1'!$AD$7:$AD$506),SUMIF('ไตรมาส 2'!$A$7:$A$506,'ไตรมาส 4'!AN480,'ไตรมาส 2'!$F$7:$F$506),SUMIF('ไตรมาส 2'!$M$7:$M$506,'ไตรมาส 4'!AN480,'ไตรมาส 2'!$R$7:$R$506),SUMIF('ไตรมาส 2'!$Y$7:$Y$506,'ไตรมาส 4'!AN480,'ไตรมาส 2'!$AD$7:$AD$506),SUMIF('ไตรมาส 3'!$A$7:$A$506,'ไตรมาส 4'!AN480,'ไตรมาส 3'!$F$7:$F$506),SUMIF('ไตรมาส 3'!$M$7:$M$506,'ไตรมาส 4'!AN480,'ไตรมาส 3'!$R$7:$R$506),SUMIF('ไตรมาส 3'!$Y$7:$Y$506,'ไตรมาส 4'!AN480,'ไตรมาส 3'!$AD$7:$AD$506),SUMIF($A$7:$A$506,AN480,$F$7:$F$506),SUMIF($M$7:$M$506,AN480,$R$7:$R$506),SUMIF($Y$7:$Y$506,AN480,$AD$7:$AD$506))</f>
        <v>0</v>
      </c>
      <c r="AR480" s="8">
        <f>SUM(SUMIF('ไตรมาส 1'!$A$7:$A$506,'ไตรมาส 4'!AN480,'ไตรมาส 1'!$G$7:$G$506),SUMIF('ไตรมาส 1'!$M$7:$M$506,'ไตรมาส 4'!AN480,'ไตรมาส 1'!$S$7:$S$506),SUMIF('ไตรมาส 1'!$Y$7:$Y$506,'ไตรมาส 4'!AN480,'ไตรมาส 1'!$AE$7:$AE$506),SUMIF('ไตรมาส 2'!$A$7:$A$506,'ไตรมาส 4'!AN480,'ไตรมาส 2'!$G$7:$G$506),SUMIF('ไตรมาส 2'!$M$7:$M$506,'ไตรมาส 4'!AN480,'ไตรมาส 2'!$S$7:$S$506),SUMIF('ไตรมาส 2'!$Y$7:$Y$506,'ไตรมาส 4'!AN480,'ไตรมาส 2'!$AE$7:$AE$506),SUMIF('ไตรมาส 3'!$A$7:$A$506,'ไตรมาส 4'!AN480,'ไตรมาส 3'!$G$7:$G$506),SUMIF('ไตรมาส 3'!$M$7:$M$506,'ไตรมาส 4'!AN480,'ไตรมาส 3'!$S$7:$S$506),SUMIF('ไตรมาส 3'!$Y$7:$Y$506,'ไตรมาส 4'!AN480,'ไตรมาส 3'!$AE$7:$AE$506),SUMIF($A$7:$A$506,AN480,$G$7:$G$506),SUMIF($M$7:$M$506,AN480,$S$7:$S$506),SUMIF($Y$7:$Y$506,AN480,$AE$7:$AE$506))</f>
        <v>0</v>
      </c>
      <c r="AS480" s="8">
        <f t="shared" si="14"/>
        <v>0</v>
      </c>
      <c r="AT480" s="8">
        <f t="shared" si="15"/>
        <v>0</v>
      </c>
      <c r="AU480" s="12"/>
      <c r="AV480" s="12"/>
      <c r="AW480" s="80"/>
      <c r="AX480" s="49"/>
      <c r="AY480" s="49"/>
    </row>
    <row r="481" spans="1:51" s="57" customFormat="1" ht="24.75" thickTop="1" thickBot="1" x14ac:dyDescent="0.25">
      <c r="A481" s="62"/>
      <c r="B481" s="64"/>
      <c r="C481" s="63"/>
      <c r="D481" s="34"/>
      <c r="E481" s="31"/>
      <c r="F481" s="31"/>
      <c r="G481" s="32"/>
      <c r="H481" s="33"/>
      <c r="I481" s="35"/>
      <c r="J481" s="33"/>
      <c r="K481" s="34"/>
      <c r="L481" s="70"/>
      <c r="M481" s="62"/>
      <c r="N481" s="64"/>
      <c r="O481" s="63"/>
      <c r="P481" s="34"/>
      <c r="Q481" s="31"/>
      <c r="R481" s="31"/>
      <c r="S481" s="32"/>
      <c r="T481" s="33"/>
      <c r="U481" s="35"/>
      <c r="V481" s="33"/>
      <c r="W481" s="34"/>
      <c r="X481" s="74"/>
      <c r="Y481" s="62"/>
      <c r="Z481" s="64"/>
      <c r="AA481" s="63"/>
      <c r="AB481" s="34"/>
      <c r="AC481" s="31"/>
      <c r="AD481" s="31"/>
      <c r="AE481" s="32"/>
      <c r="AF481" s="33"/>
      <c r="AG481" s="35"/>
      <c r="AH481" s="33"/>
      <c r="AI481" s="34"/>
      <c r="AJ481" s="74"/>
      <c r="AK481" s="60"/>
      <c r="AL481" s="61"/>
      <c r="AM481" s="58">
        <f>'จัดรูปแบบ 4'!B477</f>
        <v>0</v>
      </c>
      <c r="AN481" s="59">
        <f>'จัดรูปแบบ 4'!A477</f>
        <v>0</v>
      </c>
      <c r="AO481" s="8">
        <f>SUMIF('ไตรมาส 1'!$A$7:$A$506,AN481,'ไตรมาส 1'!$D$7:$D$506)</f>
        <v>0</v>
      </c>
      <c r="AP481" s="8">
        <f>SUMIF('ไตรมาส 1'!$A$7:$A$506,AN481,'ไตรมาส 1'!$E$7:$E$506)</f>
        <v>0</v>
      </c>
      <c r="AQ481" s="8">
        <f>SUM(SUMIF('ไตรมาส 1'!$A$7:$A$506,'ไตรมาส 4'!AN481,'ไตรมาส 1'!$F$7:$F$506),SUMIF('ไตรมาส 1'!$M$7:$M$506,'ไตรมาส 4'!AN481,'ไตรมาส 1'!$R$7:$R$506),SUMIF('ไตรมาส 1'!$Y$7:$Y$506,'ไตรมาส 4'!AN481,'ไตรมาส 1'!$AD$7:$AD$506),SUMIF('ไตรมาส 2'!$A$7:$A$506,'ไตรมาส 4'!AN481,'ไตรมาส 2'!$F$7:$F$506),SUMIF('ไตรมาส 2'!$M$7:$M$506,'ไตรมาส 4'!AN481,'ไตรมาส 2'!$R$7:$R$506),SUMIF('ไตรมาส 2'!$Y$7:$Y$506,'ไตรมาส 4'!AN481,'ไตรมาส 2'!$AD$7:$AD$506),SUMIF('ไตรมาส 3'!$A$7:$A$506,'ไตรมาส 4'!AN481,'ไตรมาส 3'!$F$7:$F$506),SUMIF('ไตรมาส 3'!$M$7:$M$506,'ไตรมาส 4'!AN481,'ไตรมาส 3'!$R$7:$R$506),SUMIF('ไตรมาส 3'!$Y$7:$Y$506,'ไตรมาส 4'!AN481,'ไตรมาส 3'!$AD$7:$AD$506),SUMIF($A$7:$A$506,AN481,$F$7:$F$506),SUMIF($M$7:$M$506,AN481,$R$7:$R$506),SUMIF($Y$7:$Y$506,AN481,$AD$7:$AD$506))</f>
        <v>0</v>
      </c>
      <c r="AR481" s="8">
        <f>SUM(SUMIF('ไตรมาส 1'!$A$7:$A$506,'ไตรมาส 4'!AN481,'ไตรมาส 1'!$G$7:$G$506),SUMIF('ไตรมาส 1'!$M$7:$M$506,'ไตรมาส 4'!AN481,'ไตรมาส 1'!$S$7:$S$506),SUMIF('ไตรมาส 1'!$Y$7:$Y$506,'ไตรมาส 4'!AN481,'ไตรมาส 1'!$AE$7:$AE$506),SUMIF('ไตรมาส 2'!$A$7:$A$506,'ไตรมาส 4'!AN481,'ไตรมาส 2'!$G$7:$G$506),SUMIF('ไตรมาส 2'!$M$7:$M$506,'ไตรมาส 4'!AN481,'ไตรมาส 2'!$S$7:$S$506),SUMIF('ไตรมาส 2'!$Y$7:$Y$506,'ไตรมาส 4'!AN481,'ไตรมาส 2'!$AE$7:$AE$506),SUMIF('ไตรมาส 3'!$A$7:$A$506,'ไตรมาส 4'!AN481,'ไตรมาส 3'!$G$7:$G$506),SUMIF('ไตรมาส 3'!$M$7:$M$506,'ไตรมาส 4'!AN481,'ไตรมาส 3'!$S$7:$S$506),SUMIF('ไตรมาส 3'!$Y$7:$Y$506,'ไตรมาส 4'!AN481,'ไตรมาส 3'!$AE$7:$AE$506),SUMIF($A$7:$A$506,AN481,$G$7:$G$506),SUMIF($M$7:$M$506,AN481,$S$7:$S$506),SUMIF($Y$7:$Y$506,AN481,$AE$7:$AE$506))</f>
        <v>0</v>
      </c>
      <c r="AS481" s="8">
        <f t="shared" si="14"/>
        <v>0</v>
      </c>
      <c r="AT481" s="8">
        <f t="shared" si="15"/>
        <v>0</v>
      </c>
      <c r="AU481" s="12"/>
      <c r="AV481" s="12"/>
      <c r="AW481" s="80"/>
      <c r="AX481" s="49"/>
      <c r="AY481" s="49"/>
    </row>
    <row r="482" spans="1:51" s="57" customFormat="1" ht="24.75" thickTop="1" thickBot="1" x14ac:dyDescent="0.25">
      <c r="A482" s="62"/>
      <c r="B482" s="64"/>
      <c r="C482" s="63"/>
      <c r="D482" s="34"/>
      <c r="E482" s="31"/>
      <c r="F482" s="31"/>
      <c r="G482" s="32"/>
      <c r="H482" s="33"/>
      <c r="I482" s="35"/>
      <c r="J482" s="33"/>
      <c r="K482" s="34"/>
      <c r="L482" s="70"/>
      <c r="M482" s="62"/>
      <c r="N482" s="64"/>
      <c r="O482" s="63"/>
      <c r="P482" s="34"/>
      <c r="Q482" s="31"/>
      <c r="R482" s="31"/>
      <c r="S482" s="32"/>
      <c r="T482" s="33"/>
      <c r="U482" s="35"/>
      <c r="V482" s="33"/>
      <c r="W482" s="34"/>
      <c r="X482" s="74"/>
      <c r="Y482" s="62"/>
      <c r="Z482" s="64"/>
      <c r="AA482" s="63"/>
      <c r="AB482" s="34"/>
      <c r="AC482" s="31"/>
      <c r="AD482" s="31"/>
      <c r="AE482" s="32"/>
      <c r="AF482" s="33"/>
      <c r="AG482" s="35"/>
      <c r="AH482" s="33"/>
      <c r="AI482" s="34"/>
      <c r="AJ482" s="74"/>
      <c r="AK482" s="60"/>
      <c r="AL482" s="61"/>
      <c r="AM482" s="58">
        <f>'จัดรูปแบบ 4'!B478</f>
        <v>0</v>
      </c>
      <c r="AN482" s="59">
        <f>'จัดรูปแบบ 4'!A478</f>
        <v>0</v>
      </c>
      <c r="AO482" s="8">
        <f>SUMIF('ไตรมาส 1'!$A$7:$A$506,AN482,'ไตรมาส 1'!$D$7:$D$506)</f>
        <v>0</v>
      </c>
      <c r="AP482" s="8">
        <f>SUMIF('ไตรมาส 1'!$A$7:$A$506,AN482,'ไตรมาส 1'!$E$7:$E$506)</f>
        <v>0</v>
      </c>
      <c r="AQ482" s="8">
        <f>SUM(SUMIF('ไตรมาส 1'!$A$7:$A$506,'ไตรมาส 4'!AN482,'ไตรมาส 1'!$F$7:$F$506),SUMIF('ไตรมาส 1'!$M$7:$M$506,'ไตรมาส 4'!AN482,'ไตรมาส 1'!$R$7:$R$506),SUMIF('ไตรมาส 1'!$Y$7:$Y$506,'ไตรมาส 4'!AN482,'ไตรมาส 1'!$AD$7:$AD$506),SUMIF('ไตรมาส 2'!$A$7:$A$506,'ไตรมาส 4'!AN482,'ไตรมาส 2'!$F$7:$F$506),SUMIF('ไตรมาส 2'!$M$7:$M$506,'ไตรมาส 4'!AN482,'ไตรมาส 2'!$R$7:$R$506),SUMIF('ไตรมาส 2'!$Y$7:$Y$506,'ไตรมาส 4'!AN482,'ไตรมาส 2'!$AD$7:$AD$506),SUMIF('ไตรมาส 3'!$A$7:$A$506,'ไตรมาส 4'!AN482,'ไตรมาส 3'!$F$7:$F$506),SUMIF('ไตรมาส 3'!$M$7:$M$506,'ไตรมาส 4'!AN482,'ไตรมาส 3'!$R$7:$R$506),SUMIF('ไตรมาส 3'!$Y$7:$Y$506,'ไตรมาส 4'!AN482,'ไตรมาส 3'!$AD$7:$AD$506),SUMIF($A$7:$A$506,AN482,$F$7:$F$506),SUMIF($M$7:$M$506,AN482,$R$7:$R$506),SUMIF($Y$7:$Y$506,AN482,$AD$7:$AD$506))</f>
        <v>0</v>
      </c>
      <c r="AR482" s="8">
        <f>SUM(SUMIF('ไตรมาส 1'!$A$7:$A$506,'ไตรมาส 4'!AN482,'ไตรมาส 1'!$G$7:$G$506),SUMIF('ไตรมาส 1'!$M$7:$M$506,'ไตรมาส 4'!AN482,'ไตรมาส 1'!$S$7:$S$506),SUMIF('ไตรมาส 1'!$Y$7:$Y$506,'ไตรมาส 4'!AN482,'ไตรมาส 1'!$AE$7:$AE$506),SUMIF('ไตรมาส 2'!$A$7:$A$506,'ไตรมาส 4'!AN482,'ไตรมาส 2'!$G$7:$G$506),SUMIF('ไตรมาส 2'!$M$7:$M$506,'ไตรมาส 4'!AN482,'ไตรมาส 2'!$S$7:$S$506),SUMIF('ไตรมาส 2'!$Y$7:$Y$506,'ไตรมาส 4'!AN482,'ไตรมาส 2'!$AE$7:$AE$506),SUMIF('ไตรมาส 3'!$A$7:$A$506,'ไตรมาส 4'!AN482,'ไตรมาส 3'!$G$7:$G$506),SUMIF('ไตรมาส 3'!$M$7:$M$506,'ไตรมาส 4'!AN482,'ไตรมาส 3'!$S$7:$S$506),SUMIF('ไตรมาส 3'!$Y$7:$Y$506,'ไตรมาส 4'!AN482,'ไตรมาส 3'!$AE$7:$AE$506),SUMIF($A$7:$A$506,AN482,$G$7:$G$506),SUMIF($M$7:$M$506,AN482,$S$7:$S$506),SUMIF($Y$7:$Y$506,AN482,$AE$7:$AE$506))</f>
        <v>0</v>
      </c>
      <c r="AS482" s="8">
        <f t="shared" si="14"/>
        <v>0</v>
      </c>
      <c r="AT482" s="8">
        <f t="shared" si="15"/>
        <v>0</v>
      </c>
      <c r="AU482" s="12"/>
      <c r="AV482" s="12"/>
      <c r="AW482" s="80"/>
      <c r="AX482" s="49"/>
      <c r="AY482" s="49"/>
    </row>
    <row r="483" spans="1:51" s="57" customFormat="1" ht="24.75" thickTop="1" thickBot="1" x14ac:dyDescent="0.25">
      <c r="A483" s="62"/>
      <c r="B483" s="64"/>
      <c r="C483" s="63"/>
      <c r="D483" s="34"/>
      <c r="E483" s="31"/>
      <c r="F483" s="31"/>
      <c r="G483" s="32"/>
      <c r="H483" s="33"/>
      <c r="I483" s="35"/>
      <c r="J483" s="33"/>
      <c r="K483" s="34"/>
      <c r="L483" s="70"/>
      <c r="M483" s="62"/>
      <c r="N483" s="64"/>
      <c r="O483" s="63"/>
      <c r="P483" s="34"/>
      <c r="Q483" s="31"/>
      <c r="R483" s="31"/>
      <c r="S483" s="32"/>
      <c r="T483" s="33"/>
      <c r="U483" s="35"/>
      <c r="V483" s="33"/>
      <c r="W483" s="34"/>
      <c r="X483" s="74"/>
      <c r="Y483" s="62"/>
      <c r="Z483" s="64"/>
      <c r="AA483" s="63"/>
      <c r="AB483" s="34"/>
      <c r="AC483" s="31"/>
      <c r="AD483" s="31"/>
      <c r="AE483" s="32"/>
      <c r="AF483" s="33"/>
      <c r="AG483" s="35"/>
      <c r="AH483" s="33"/>
      <c r="AI483" s="34"/>
      <c r="AJ483" s="74"/>
      <c r="AK483" s="60"/>
      <c r="AL483" s="61"/>
      <c r="AM483" s="58">
        <f>'จัดรูปแบบ 4'!B479</f>
        <v>0</v>
      </c>
      <c r="AN483" s="59">
        <f>'จัดรูปแบบ 4'!A479</f>
        <v>0</v>
      </c>
      <c r="AO483" s="8">
        <f>SUMIF('ไตรมาส 1'!$A$7:$A$506,AN483,'ไตรมาส 1'!$D$7:$D$506)</f>
        <v>0</v>
      </c>
      <c r="AP483" s="8">
        <f>SUMIF('ไตรมาส 1'!$A$7:$A$506,AN483,'ไตรมาส 1'!$E$7:$E$506)</f>
        <v>0</v>
      </c>
      <c r="AQ483" s="8">
        <f>SUM(SUMIF('ไตรมาส 1'!$A$7:$A$506,'ไตรมาส 4'!AN483,'ไตรมาส 1'!$F$7:$F$506),SUMIF('ไตรมาส 1'!$M$7:$M$506,'ไตรมาส 4'!AN483,'ไตรมาส 1'!$R$7:$R$506),SUMIF('ไตรมาส 1'!$Y$7:$Y$506,'ไตรมาส 4'!AN483,'ไตรมาส 1'!$AD$7:$AD$506),SUMIF('ไตรมาส 2'!$A$7:$A$506,'ไตรมาส 4'!AN483,'ไตรมาส 2'!$F$7:$F$506),SUMIF('ไตรมาส 2'!$M$7:$M$506,'ไตรมาส 4'!AN483,'ไตรมาส 2'!$R$7:$R$506),SUMIF('ไตรมาส 2'!$Y$7:$Y$506,'ไตรมาส 4'!AN483,'ไตรมาส 2'!$AD$7:$AD$506),SUMIF('ไตรมาส 3'!$A$7:$A$506,'ไตรมาส 4'!AN483,'ไตรมาส 3'!$F$7:$F$506),SUMIF('ไตรมาส 3'!$M$7:$M$506,'ไตรมาส 4'!AN483,'ไตรมาส 3'!$R$7:$R$506),SUMIF('ไตรมาส 3'!$Y$7:$Y$506,'ไตรมาส 4'!AN483,'ไตรมาส 3'!$AD$7:$AD$506),SUMIF($A$7:$A$506,AN483,$F$7:$F$506),SUMIF($M$7:$M$506,AN483,$R$7:$R$506),SUMIF($Y$7:$Y$506,AN483,$AD$7:$AD$506))</f>
        <v>0</v>
      </c>
      <c r="AR483" s="8">
        <f>SUM(SUMIF('ไตรมาส 1'!$A$7:$A$506,'ไตรมาส 4'!AN483,'ไตรมาส 1'!$G$7:$G$506),SUMIF('ไตรมาส 1'!$M$7:$M$506,'ไตรมาส 4'!AN483,'ไตรมาส 1'!$S$7:$S$506),SUMIF('ไตรมาส 1'!$Y$7:$Y$506,'ไตรมาส 4'!AN483,'ไตรมาส 1'!$AE$7:$AE$506),SUMIF('ไตรมาส 2'!$A$7:$A$506,'ไตรมาส 4'!AN483,'ไตรมาส 2'!$G$7:$G$506),SUMIF('ไตรมาส 2'!$M$7:$M$506,'ไตรมาส 4'!AN483,'ไตรมาส 2'!$S$7:$S$506),SUMIF('ไตรมาส 2'!$Y$7:$Y$506,'ไตรมาส 4'!AN483,'ไตรมาส 2'!$AE$7:$AE$506),SUMIF('ไตรมาส 3'!$A$7:$A$506,'ไตรมาส 4'!AN483,'ไตรมาส 3'!$G$7:$G$506),SUMIF('ไตรมาส 3'!$M$7:$M$506,'ไตรมาส 4'!AN483,'ไตรมาส 3'!$S$7:$S$506),SUMIF('ไตรมาส 3'!$Y$7:$Y$506,'ไตรมาส 4'!AN483,'ไตรมาส 3'!$AE$7:$AE$506),SUMIF($A$7:$A$506,AN483,$G$7:$G$506),SUMIF($M$7:$M$506,AN483,$S$7:$S$506),SUMIF($Y$7:$Y$506,AN483,$AE$7:$AE$506))</f>
        <v>0</v>
      </c>
      <c r="AS483" s="8">
        <f t="shared" si="14"/>
        <v>0</v>
      </c>
      <c r="AT483" s="8">
        <f t="shared" si="15"/>
        <v>0</v>
      </c>
      <c r="AU483" s="12"/>
      <c r="AV483" s="12"/>
      <c r="AW483" s="80"/>
      <c r="AX483" s="49"/>
      <c r="AY483" s="49"/>
    </row>
    <row r="484" spans="1:51" s="57" customFormat="1" ht="24.75" thickTop="1" thickBot="1" x14ac:dyDescent="0.25">
      <c r="A484" s="62"/>
      <c r="B484" s="64"/>
      <c r="C484" s="63"/>
      <c r="D484" s="34"/>
      <c r="E484" s="31"/>
      <c r="F484" s="31"/>
      <c r="G484" s="32"/>
      <c r="H484" s="33"/>
      <c r="I484" s="35"/>
      <c r="J484" s="33"/>
      <c r="K484" s="34"/>
      <c r="L484" s="70"/>
      <c r="M484" s="62"/>
      <c r="N484" s="64"/>
      <c r="O484" s="63"/>
      <c r="P484" s="34"/>
      <c r="Q484" s="31"/>
      <c r="R484" s="31"/>
      <c r="S484" s="32"/>
      <c r="T484" s="33"/>
      <c r="U484" s="35"/>
      <c r="V484" s="33"/>
      <c r="W484" s="34"/>
      <c r="X484" s="74"/>
      <c r="Y484" s="62"/>
      <c r="Z484" s="64"/>
      <c r="AA484" s="63"/>
      <c r="AB484" s="34"/>
      <c r="AC484" s="31"/>
      <c r="AD484" s="31"/>
      <c r="AE484" s="32"/>
      <c r="AF484" s="33"/>
      <c r="AG484" s="35"/>
      <c r="AH484" s="33"/>
      <c r="AI484" s="34"/>
      <c r="AJ484" s="74"/>
      <c r="AK484" s="60"/>
      <c r="AL484" s="61"/>
      <c r="AM484" s="58">
        <f>'จัดรูปแบบ 4'!B480</f>
        <v>0</v>
      </c>
      <c r="AN484" s="59">
        <f>'จัดรูปแบบ 4'!A480</f>
        <v>0</v>
      </c>
      <c r="AO484" s="8">
        <f>SUMIF('ไตรมาส 1'!$A$7:$A$506,AN484,'ไตรมาส 1'!$D$7:$D$506)</f>
        <v>0</v>
      </c>
      <c r="AP484" s="8">
        <f>SUMIF('ไตรมาส 1'!$A$7:$A$506,AN484,'ไตรมาส 1'!$E$7:$E$506)</f>
        <v>0</v>
      </c>
      <c r="AQ484" s="8">
        <f>SUM(SUMIF('ไตรมาส 1'!$A$7:$A$506,'ไตรมาส 4'!AN484,'ไตรมาส 1'!$F$7:$F$506),SUMIF('ไตรมาส 1'!$M$7:$M$506,'ไตรมาส 4'!AN484,'ไตรมาส 1'!$R$7:$R$506),SUMIF('ไตรมาส 1'!$Y$7:$Y$506,'ไตรมาส 4'!AN484,'ไตรมาส 1'!$AD$7:$AD$506),SUMIF('ไตรมาส 2'!$A$7:$A$506,'ไตรมาส 4'!AN484,'ไตรมาส 2'!$F$7:$F$506),SUMIF('ไตรมาส 2'!$M$7:$M$506,'ไตรมาส 4'!AN484,'ไตรมาส 2'!$R$7:$R$506),SUMIF('ไตรมาส 2'!$Y$7:$Y$506,'ไตรมาส 4'!AN484,'ไตรมาส 2'!$AD$7:$AD$506),SUMIF('ไตรมาส 3'!$A$7:$A$506,'ไตรมาส 4'!AN484,'ไตรมาส 3'!$F$7:$F$506),SUMIF('ไตรมาส 3'!$M$7:$M$506,'ไตรมาส 4'!AN484,'ไตรมาส 3'!$R$7:$R$506),SUMIF('ไตรมาส 3'!$Y$7:$Y$506,'ไตรมาส 4'!AN484,'ไตรมาส 3'!$AD$7:$AD$506),SUMIF($A$7:$A$506,AN484,$F$7:$F$506),SUMIF($M$7:$M$506,AN484,$R$7:$R$506),SUMIF($Y$7:$Y$506,AN484,$AD$7:$AD$506))</f>
        <v>0</v>
      </c>
      <c r="AR484" s="8">
        <f>SUM(SUMIF('ไตรมาส 1'!$A$7:$A$506,'ไตรมาส 4'!AN484,'ไตรมาส 1'!$G$7:$G$506),SUMIF('ไตรมาส 1'!$M$7:$M$506,'ไตรมาส 4'!AN484,'ไตรมาส 1'!$S$7:$S$506),SUMIF('ไตรมาส 1'!$Y$7:$Y$506,'ไตรมาส 4'!AN484,'ไตรมาส 1'!$AE$7:$AE$506),SUMIF('ไตรมาส 2'!$A$7:$A$506,'ไตรมาส 4'!AN484,'ไตรมาส 2'!$G$7:$G$506),SUMIF('ไตรมาส 2'!$M$7:$M$506,'ไตรมาส 4'!AN484,'ไตรมาส 2'!$S$7:$S$506),SUMIF('ไตรมาส 2'!$Y$7:$Y$506,'ไตรมาส 4'!AN484,'ไตรมาส 2'!$AE$7:$AE$506),SUMIF('ไตรมาส 3'!$A$7:$A$506,'ไตรมาส 4'!AN484,'ไตรมาส 3'!$G$7:$G$506),SUMIF('ไตรมาส 3'!$M$7:$M$506,'ไตรมาส 4'!AN484,'ไตรมาส 3'!$S$7:$S$506),SUMIF('ไตรมาส 3'!$Y$7:$Y$506,'ไตรมาส 4'!AN484,'ไตรมาส 3'!$AE$7:$AE$506),SUMIF($A$7:$A$506,AN484,$G$7:$G$506),SUMIF($M$7:$M$506,AN484,$S$7:$S$506),SUMIF($Y$7:$Y$506,AN484,$AE$7:$AE$506))</f>
        <v>0</v>
      </c>
      <c r="AS484" s="8">
        <f t="shared" si="14"/>
        <v>0</v>
      </c>
      <c r="AT484" s="8">
        <f t="shared" si="15"/>
        <v>0</v>
      </c>
      <c r="AU484" s="12"/>
      <c r="AV484" s="12"/>
      <c r="AW484" s="80"/>
      <c r="AX484" s="49"/>
      <c r="AY484" s="49"/>
    </row>
    <row r="485" spans="1:51" s="57" customFormat="1" ht="24.75" thickTop="1" thickBot="1" x14ac:dyDescent="0.25">
      <c r="A485" s="62"/>
      <c r="B485" s="64"/>
      <c r="C485" s="63"/>
      <c r="D485" s="34"/>
      <c r="E485" s="31"/>
      <c r="F485" s="31"/>
      <c r="G485" s="32"/>
      <c r="H485" s="33"/>
      <c r="I485" s="35"/>
      <c r="J485" s="33"/>
      <c r="K485" s="34"/>
      <c r="L485" s="70"/>
      <c r="M485" s="62"/>
      <c r="N485" s="64"/>
      <c r="O485" s="63"/>
      <c r="P485" s="34"/>
      <c r="Q485" s="31"/>
      <c r="R485" s="31"/>
      <c r="S485" s="32"/>
      <c r="T485" s="33"/>
      <c r="U485" s="35"/>
      <c r="V485" s="33"/>
      <c r="W485" s="34"/>
      <c r="X485" s="74"/>
      <c r="Y485" s="62"/>
      <c r="Z485" s="64"/>
      <c r="AA485" s="63"/>
      <c r="AB485" s="34"/>
      <c r="AC485" s="31"/>
      <c r="AD485" s="31"/>
      <c r="AE485" s="32"/>
      <c r="AF485" s="33"/>
      <c r="AG485" s="35"/>
      <c r="AH485" s="33"/>
      <c r="AI485" s="34"/>
      <c r="AJ485" s="74"/>
      <c r="AK485" s="60"/>
      <c r="AL485" s="61"/>
      <c r="AM485" s="58">
        <f>'จัดรูปแบบ 4'!B481</f>
        <v>0</v>
      </c>
      <c r="AN485" s="59">
        <f>'จัดรูปแบบ 4'!A481</f>
        <v>0</v>
      </c>
      <c r="AO485" s="8">
        <f>SUMIF('ไตรมาส 1'!$A$7:$A$506,AN485,'ไตรมาส 1'!$D$7:$D$506)</f>
        <v>0</v>
      </c>
      <c r="AP485" s="8">
        <f>SUMIF('ไตรมาส 1'!$A$7:$A$506,AN485,'ไตรมาส 1'!$E$7:$E$506)</f>
        <v>0</v>
      </c>
      <c r="AQ485" s="8">
        <f>SUM(SUMIF('ไตรมาส 1'!$A$7:$A$506,'ไตรมาส 4'!AN485,'ไตรมาส 1'!$F$7:$F$506),SUMIF('ไตรมาส 1'!$M$7:$M$506,'ไตรมาส 4'!AN485,'ไตรมาส 1'!$R$7:$R$506),SUMIF('ไตรมาส 1'!$Y$7:$Y$506,'ไตรมาส 4'!AN485,'ไตรมาส 1'!$AD$7:$AD$506),SUMIF('ไตรมาส 2'!$A$7:$A$506,'ไตรมาส 4'!AN485,'ไตรมาส 2'!$F$7:$F$506),SUMIF('ไตรมาส 2'!$M$7:$M$506,'ไตรมาส 4'!AN485,'ไตรมาส 2'!$R$7:$R$506),SUMIF('ไตรมาส 2'!$Y$7:$Y$506,'ไตรมาส 4'!AN485,'ไตรมาส 2'!$AD$7:$AD$506),SUMIF('ไตรมาส 3'!$A$7:$A$506,'ไตรมาส 4'!AN485,'ไตรมาส 3'!$F$7:$F$506),SUMIF('ไตรมาส 3'!$M$7:$M$506,'ไตรมาส 4'!AN485,'ไตรมาส 3'!$R$7:$R$506),SUMIF('ไตรมาส 3'!$Y$7:$Y$506,'ไตรมาส 4'!AN485,'ไตรมาส 3'!$AD$7:$AD$506),SUMIF($A$7:$A$506,AN485,$F$7:$F$506),SUMIF($M$7:$M$506,AN485,$R$7:$R$506),SUMIF($Y$7:$Y$506,AN485,$AD$7:$AD$506))</f>
        <v>0</v>
      </c>
      <c r="AR485" s="8">
        <f>SUM(SUMIF('ไตรมาส 1'!$A$7:$A$506,'ไตรมาส 4'!AN485,'ไตรมาส 1'!$G$7:$G$506),SUMIF('ไตรมาส 1'!$M$7:$M$506,'ไตรมาส 4'!AN485,'ไตรมาส 1'!$S$7:$S$506),SUMIF('ไตรมาส 1'!$Y$7:$Y$506,'ไตรมาส 4'!AN485,'ไตรมาส 1'!$AE$7:$AE$506),SUMIF('ไตรมาส 2'!$A$7:$A$506,'ไตรมาส 4'!AN485,'ไตรมาส 2'!$G$7:$G$506),SUMIF('ไตรมาส 2'!$M$7:$M$506,'ไตรมาส 4'!AN485,'ไตรมาส 2'!$S$7:$S$506),SUMIF('ไตรมาส 2'!$Y$7:$Y$506,'ไตรมาส 4'!AN485,'ไตรมาส 2'!$AE$7:$AE$506),SUMIF('ไตรมาส 3'!$A$7:$A$506,'ไตรมาส 4'!AN485,'ไตรมาส 3'!$G$7:$G$506),SUMIF('ไตรมาส 3'!$M$7:$M$506,'ไตรมาส 4'!AN485,'ไตรมาส 3'!$S$7:$S$506),SUMIF('ไตรมาส 3'!$Y$7:$Y$506,'ไตรมาส 4'!AN485,'ไตรมาส 3'!$AE$7:$AE$506),SUMIF($A$7:$A$506,AN485,$G$7:$G$506),SUMIF($M$7:$M$506,AN485,$S$7:$S$506),SUMIF($Y$7:$Y$506,AN485,$AE$7:$AE$506))</f>
        <v>0</v>
      </c>
      <c r="AS485" s="8">
        <f t="shared" si="14"/>
        <v>0</v>
      </c>
      <c r="AT485" s="8">
        <f t="shared" si="15"/>
        <v>0</v>
      </c>
      <c r="AU485" s="12"/>
      <c r="AV485" s="12"/>
      <c r="AW485" s="80"/>
      <c r="AX485" s="49"/>
      <c r="AY485" s="49"/>
    </row>
    <row r="486" spans="1:51" s="57" customFormat="1" ht="24.75" thickTop="1" thickBot="1" x14ac:dyDescent="0.25">
      <c r="A486" s="62"/>
      <c r="B486" s="64"/>
      <c r="C486" s="63"/>
      <c r="D486" s="34"/>
      <c r="E486" s="31"/>
      <c r="F486" s="31"/>
      <c r="G486" s="32"/>
      <c r="H486" s="33"/>
      <c r="I486" s="35"/>
      <c r="J486" s="33"/>
      <c r="K486" s="34"/>
      <c r="L486" s="70"/>
      <c r="M486" s="62"/>
      <c r="N486" s="64"/>
      <c r="O486" s="63"/>
      <c r="P486" s="34"/>
      <c r="Q486" s="31"/>
      <c r="R486" s="31"/>
      <c r="S486" s="32"/>
      <c r="T486" s="33"/>
      <c r="U486" s="35"/>
      <c r="V486" s="33"/>
      <c r="W486" s="34"/>
      <c r="X486" s="74"/>
      <c r="Y486" s="62"/>
      <c r="Z486" s="64"/>
      <c r="AA486" s="63"/>
      <c r="AB486" s="34"/>
      <c r="AC486" s="31"/>
      <c r="AD486" s="31"/>
      <c r="AE486" s="32"/>
      <c r="AF486" s="33"/>
      <c r="AG486" s="35"/>
      <c r="AH486" s="33"/>
      <c r="AI486" s="34"/>
      <c r="AJ486" s="74"/>
      <c r="AK486" s="60"/>
      <c r="AL486" s="61"/>
      <c r="AM486" s="58">
        <f>'จัดรูปแบบ 4'!B482</f>
        <v>0</v>
      </c>
      <c r="AN486" s="59">
        <f>'จัดรูปแบบ 4'!A482</f>
        <v>0</v>
      </c>
      <c r="AO486" s="8">
        <f>SUMIF('ไตรมาส 1'!$A$7:$A$506,AN486,'ไตรมาส 1'!$D$7:$D$506)</f>
        <v>0</v>
      </c>
      <c r="AP486" s="8">
        <f>SUMIF('ไตรมาส 1'!$A$7:$A$506,AN486,'ไตรมาส 1'!$E$7:$E$506)</f>
        <v>0</v>
      </c>
      <c r="AQ486" s="8">
        <f>SUM(SUMIF('ไตรมาส 1'!$A$7:$A$506,'ไตรมาส 4'!AN486,'ไตรมาส 1'!$F$7:$F$506),SUMIF('ไตรมาส 1'!$M$7:$M$506,'ไตรมาส 4'!AN486,'ไตรมาส 1'!$R$7:$R$506),SUMIF('ไตรมาส 1'!$Y$7:$Y$506,'ไตรมาส 4'!AN486,'ไตรมาส 1'!$AD$7:$AD$506),SUMIF('ไตรมาส 2'!$A$7:$A$506,'ไตรมาส 4'!AN486,'ไตรมาส 2'!$F$7:$F$506),SUMIF('ไตรมาส 2'!$M$7:$M$506,'ไตรมาส 4'!AN486,'ไตรมาส 2'!$R$7:$R$506),SUMIF('ไตรมาส 2'!$Y$7:$Y$506,'ไตรมาส 4'!AN486,'ไตรมาส 2'!$AD$7:$AD$506),SUMIF('ไตรมาส 3'!$A$7:$A$506,'ไตรมาส 4'!AN486,'ไตรมาส 3'!$F$7:$F$506),SUMIF('ไตรมาส 3'!$M$7:$M$506,'ไตรมาส 4'!AN486,'ไตรมาส 3'!$R$7:$R$506),SUMIF('ไตรมาส 3'!$Y$7:$Y$506,'ไตรมาส 4'!AN486,'ไตรมาส 3'!$AD$7:$AD$506),SUMIF($A$7:$A$506,AN486,$F$7:$F$506),SUMIF($M$7:$M$506,AN486,$R$7:$R$506),SUMIF($Y$7:$Y$506,AN486,$AD$7:$AD$506))</f>
        <v>0</v>
      </c>
      <c r="AR486" s="8">
        <f>SUM(SUMIF('ไตรมาส 1'!$A$7:$A$506,'ไตรมาส 4'!AN486,'ไตรมาส 1'!$G$7:$G$506),SUMIF('ไตรมาส 1'!$M$7:$M$506,'ไตรมาส 4'!AN486,'ไตรมาส 1'!$S$7:$S$506),SUMIF('ไตรมาส 1'!$Y$7:$Y$506,'ไตรมาส 4'!AN486,'ไตรมาส 1'!$AE$7:$AE$506),SUMIF('ไตรมาส 2'!$A$7:$A$506,'ไตรมาส 4'!AN486,'ไตรมาส 2'!$G$7:$G$506),SUMIF('ไตรมาส 2'!$M$7:$M$506,'ไตรมาส 4'!AN486,'ไตรมาส 2'!$S$7:$S$506),SUMIF('ไตรมาส 2'!$Y$7:$Y$506,'ไตรมาส 4'!AN486,'ไตรมาส 2'!$AE$7:$AE$506),SUMIF('ไตรมาส 3'!$A$7:$A$506,'ไตรมาส 4'!AN486,'ไตรมาส 3'!$G$7:$G$506),SUMIF('ไตรมาส 3'!$M$7:$M$506,'ไตรมาส 4'!AN486,'ไตรมาส 3'!$S$7:$S$506),SUMIF('ไตรมาส 3'!$Y$7:$Y$506,'ไตรมาส 4'!AN486,'ไตรมาส 3'!$AE$7:$AE$506),SUMIF($A$7:$A$506,AN486,$G$7:$G$506),SUMIF($M$7:$M$506,AN486,$S$7:$S$506),SUMIF($Y$7:$Y$506,AN486,$AE$7:$AE$506))</f>
        <v>0</v>
      </c>
      <c r="AS486" s="8">
        <f t="shared" si="14"/>
        <v>0</v>
      </c>
      <c r="AT486" s="8">
        <f t="shared" si="15"/>
        <v>0</v>
      </c>
      <c r="AU486" s="12"/>
      <c r="AV486" s="12"/>
      <c r="AW486" s="80"/>
      <c r="AX486" s="49"/>
      <c r="AY486" s="49"/>
    </row>
    <row r="487" spans="1:51" s="57" customFormat="1" ht="24.75" thickTop="1" thickBot="1" x14ac:dyDescent="0.25">
      <c r="A487" s="62"/>
      <c r="B487" s="64"/>
      <c r="C487" s="63"/>
      <c r="D487" s="34"/>
      <c r="E487" s="31"/>
      <c r="F487" s="31"/>
      <c r="G487" s="32"/>
      <c r="H487" s="33"/>
      <c r="I487" s="35"/>
      <c r="J487" s="33"/>
      <c r="K487" s="34"/>
      <c r="L487" s="70"/>
      <c r="M487" s="62"/>
      <c r="N487" s="64"/>
      <c r="O487" s="63"/>
      <c r="P487" s="34"/>
      <c r="Q487" s="31"/>
      <c r="R487" s="31"/>
      <c r="S487" s="32"/>
      <c r="T487" s="33"/>
      <c r="U487" s="35"/>
      <c r="V487" s="33"/>
      <c r="W487" s="34"/>
      <c r="X487" s="74"/>
      <c r="Y487" s="62"/>
      <c r="Z487" s="64"/>
      <c r="AA487" s="63"/>
      <c r="AB487" s="34"/>
      <c r="AC487" s="31"/>
      <c r="AD487" s="31"/>
      <c r="AE487" s="32"/>
      <c r="AF487" s="33"/>
      <c r="AG487" s="35"/>
      <c r="AH487" s="33"/>
      <c r="AI487" s="34"/>
      <c r="AJ487" s="74"/>
      <c r="AK487" s="60"/>
      <c r="AL487" s="61"/>
      <c r="AM487" s="58">
        <f>'จัดรูปแบบ 4'!B483</f>
        <v>0</v>
      </c>
      <c r="AN487" s="59">
        <f>'จัดรูปแบบ 4'!A483</f>
        <v>0</v>
      </c>
      <c r="AO487" s="8">
        <f>SUMIF('ไตรมาส 1'!$A$7:$A$506,AN487,'ไตรมาส 1'!$D$7:$D$506)</f>
        <v>0</v>
      </c>
      <c r="AP487" s="8">
        <f>SUMIF('ไตรมาส 1'!$A$7:$A$506,AN487,'ไตรมาส 1'!$E$7:$E$506)</f>
        <v>0</v>
      </c>
      <c r="AQ487" s="8">
        <f>SUM(SUMIF('ไตรมาส 1'!$A$7:$A$506,'ไตรมาส 4'!AN487,'ไตรมาส 1'!$F$7:$F$506),SUMIF('ไตรมาส 1'!$M$7:$M$506,'ไตรมาส 4'!AN487,'ไตรมาส 1'!$R$7:$R$506),SUMIF('ไตรมาส 1'!$Y$7:$Y$506,'ไตรมาส 4'!AN487,'ไตรมาส 1'!$AD$7:$AD$506),SUMIF('ไตรมาส 2'!$A$7:$A$506,'ไตรมาส 4'!AN487,'ไตรมาส 2'!$F$7:$F$506),SUMIF('ไตรมาส 2'!$M$7:$M$506,'ไตรมาส 4'!AN487,'ไตรมาส 2'!$R$7:$R$506),SUMIF('ไตรมาส 2'!$Y$7:$Y$506,'ไตรมาส 4'!AN487,'ไตรมาส 2'!$AD$7:$AD$506),SUMIF('ไตรมาส 3'!$A$7:$A$506,'ไตรมาส 4'!AN487,'ไตรมาส 3'!$F$7:$F$506),SUMIF('ไตรมาส 3'!$M$7:$M$506,'ไตรมาส 4'!AN487,'ไตรมาส 3'!$R$7:$R$506),SUMIF('ไตรมาส 3'!$Y$7:$Y$506,'ไตรมาส 4'!AN487,'ไตรมาส 3'!$AD$7:$AD$506),SUMIF($A$7:$A$506,AN487,$F$7:$F$506),SUMIF($M$7:$M$506,AN487,$R$7:$R$506),SUMIF($Y$7:$Y$506,AN487,$AD$7:$AD$506))</f>
        <v>0</v>
      </c>
      <c r="AR487" s="8">
        <f>SUM(SUMIF('ไตรมาส 1'!$A$7:$A$506,'ไตรมาส 4'!AN487,'ไตรมาส 1'!$G$7:$G$506),SUMIF('ไตรมาส 1'!$M$7:$M$506,'ไตรมาส 4'!AN487,'ไตรมาส 1'!$S$7:$S$506),SUMIF('ไตรมาส 1'!$Y$7:$Y$506,'ไตรมาส 4'!AN487,'ไตรมาส 1'!$AE$7:$AE$506),SUMIF('ไตรมาส 2'!$A$7:$A$506,'ไตรมาส 4'!AN487,'ไตรมาส 2'!$G$7:$G$506),SUMIF('ไตรมาส 2'!$M$7:$M$506,'ไตรมาส 4'!AN487,'ไตรมาส 2'!$S$7:$S$506),SUMIF('ไตรมาส 2'!$Y$7:$Y$506,'ไตรมาส 4'!AN487,'ไตรมาส 2'!$AE$7:$AE$506),SUMIF('ไตรมาส 3'!$A$7:$A$506,'ไตรมาส 4'!AN487,'ไตรมาส 3'!$G$7:$G$506),SUMIF('ไตรมาส 3'!$M$7:$M$506,'ไตรมาส 4'!AN487,'ไตรมาส 3'!$S$7:$S$506),SUMIF('ไตรมาส 3'!$Y$7:$Y$506,'ไตรมาส 4'!AN487,'ไตรมาส 3'!$AE$7:$AE$506),SUMIF($A$7:$A$506,AN487,$G$7:$G$506),SUMIF($M$7:$M$506,AN487,$S$7:$S$506),SUMIF($Y$7:$Y$506,AN487,$AE$7:$AE$506))</f>
        <v>0</v>
      </c>
      <c r="AS487" s="8">
        <f t="shared" si="14"/>
        <v>0</v>
      </c>
      <c r="AT487" s="8">
        <f t="shared" si="15"/>
        <v>0</v>
      </c>
      <c r="AU487" s="12"/>
      <c r="AV487" s="12"/>
      <c r="AW487" s="80"/>
      <c r="AX487" s="49"/>
      <c r="AY487" s="49"/>
    </row>
    <row r="488" spans="1:51" s="57" customFormat="1" ht="24.75" thickTop="1" thickBot="1" x14ac:dyDescent="0.25">
      <c r="A488" s="62"/>
      <c r="B488" s="64"/>
      <c r="C488" s="63"/>
      <c r="D488" s="34"/>
      <c r="E488" s="31"/>
      <c r="F488" s="31"/>
      <c r="G488" s="32"/>
      <c r="H488" s="33"/>
      <c r="I488" s="35"/>
      <c r="J488" s="33"/>
      <c r="K488" s="34"/>
      <c r="L488" s="70"/>
      <c r="M488" s="62"/>
      <c r="N488" s="64"/>
      <c r="O488" s="63"/>
      <c r="P488" s="34"/>
      <c r="Q488" s="31"/>
      <c r="R488" s="31"/>
      <c r="S488" s="32"/>
      <c r="T488" s="33"/>
      <c r="U488" s="35"/>
      <c r="V488" s="33"/>
      <c r="W488" s="34"/>
      <c r="X488" s="74"/>
      <c r="Y488" s="62"/>
      <c r="Z488" s="64"/>
      <c r="AA488" s="63"/>
      <c r="AB488" s="34"/>
      <c r="AC488" s="31"/>
      <c r="AD488" s="31"/>
      <c r="AE488" s="32"/>
      <c r="AF488" s="33"/>
      <c r="AG488" s="35"/>
      <c r="AH488" s="33"/>
      <c r="AI488" s="34"/>
      <c r="AJ488" s="74"/>
      <c r="AK488" s="60"/>
      <c r="AL488" s="61"/>
      <c r="AM488" s="58">
        <f>'จัดรูปแบบ 4'!B484</f>
        <v>0</v>
      </c>
      <c r="AN488" s="59">
        <f>'จัดรูปแบบ 4'!A484</f>
        <v>0</v>
      </c>
      <c r="AO488" s="8">
        <f>SUMIF('ไตรมาส 1'!$A$7:$A$506,AN488,'ไตรมาส 1'!$D$7:$D$506)</f>
        <v>0</v>
      </c>
      <c r="AP488" s="8">
        <f>SUMIF('ไตรมาส 1'!$A$7:$A$506,AN488,'ไตรมาส 1'!$E$7:$E$506)</f>
        <v>0</v>
      </c>
      <c r="AQ488" s="8">
        <f>SUM(SUMIF('ไตรมาส 1'!$A$7:$A$506,'ไตรมาส 4'!AN488,'ไตรมาส 1'!$F$7:$F$506),SUMIF('ไตรมาส 1'!$M$7:$M$506,'ไตรมาส 4'!AN488,'ไตรมาส 1'!$R$7:$R$506),SUMIF('ไตรมาส 1'!$Y$7:$Y$506,'ไตรมาส 4'!AN488,'ไตรมาส 1'!$AD$7:$AD$506),SUMIF('ไตรมาส 2'!$A$7:$A$506,'ไตรมาส 4'!AN488,'ไตรมาส 2'!$F$7:$F$506),SUMIF('ไตรมาส 2'!$M$7:$M$506,'ไตรมาส 4'!AN488,'ไตรมาส 2'!$R$7:$R$506),SUMIF('ไตรมาส 2'!$Y$7:$Y$506,'ไตรมาส 4'!AN488,'ไตรมาส 2'!$AD$7:$AD$506),SUMIF('ไตรมาส 3'!$A$7:$A$506,'ไตรมาส 4'!AN488,'ไตรมาส 3'!$F$7:$F$506),SUMIF('ไตรมาส 3'!$M$7:$M$506,'ไตรมาส 4'!AN488,'ไตรมาส 3'!$R$7:$R$506),SUMIF('ไตรมาส 3'!$Y$7:$Y$506,'ไตรมาส 4'!AN488,'ไตรมาส 3'!$AD$7:$AD$506),SUMIF($A$7:$A$506,AN488,$F$7:$F$506),SUMIF($M$7:$M$506,AN488,$R$7:$R$506),SUMIF($Y$7:$Y$506,AN488,$AD$7:$AD$506))</f>
        <v>0</v>
      </c>
      <c r="AR488" s="8">
        <f>SUM(SUMIF('ไตรมาส 1'!$A$7:$A$506,'ไตรมาส 4'!AN488,'ไตรมาส 1'!$G$7:$G$506),SUMIF('ไตรมาส 1'!$M$7:$M$506,'ไตรมาส 4'!AN488,'ไตรมาส 1'!$S$7:$S$506),SUMIF('ไตรมาส 1'!$Y$7:$Y$506,'ไตรมาส 4'!AN488,'ไตรมาส 1'!$AE$7:$AE$506),SUMIF('ไตรมาส 2'!$A$7:$A$506,'ไตรมาส 4'!AN488,'ไตรมาส 2'!$G$7:$G$506),SUMIF('ไตรมาส 2'!$M$7:$M$506,'ไตรมาส 4'!AN488,'ไตรมาส 2'!$S$7:$S$506),SUMIF('ไตรมาส 2'!$Y$7:$Y$506,'ไตรมาส 4'!AN488,'ไตรมาส 2'!$AE$7:$AE$506),SUMIF('ไตรมาส 3'!$A$7:$A$506,'ไตรมาส 4'!AN488,'ไตรมาส 3'!$G$7:$G$506),SUMIF('ไตรมาส 3'!$M$7:$M$506,'ไตรมาส 4'!AN488,'ไตรมาส 3'!$S$7:$S$506),SUMIF('ไตรมาส 3'!$Y$7:$Y$506,'ไตรมาส 4'!AN488,'ไตรมาส 3'!$AE$7:$AE$506),SUMIF($A$7:$A$506,AN488,$G$7:$G$506),SUMIF($M$7:$M$506,AN488,$S$7:$S$506),SUMIF($Y$7:$Y$506,AN488,$AE$7:$AE$506))</f>
        <v>0</v>
      </c>
      <c r="AS488" s="8">
        <f t="shared" si="14"/>
        <v>0</v>
      </c>
      <c r="AT488" s="8">
        <f t="shared" si="15"/>
        <v>0</v>
      </c>
      <c r="AU488" s="12"/>
      <c r="AV488" s="12"/>
      <c r="AW488" s="80"/>
      <c r="AX488" s="49"/>
      <c r="AY488" s="49"/>
    </row>
    <row r="489" spans="1:51" s="57" customFormat="1" ht="24.75" thickTop="1" thickBot="1" x14ac:dyDescent="0.25">
      <c r="A489" s="62"/>
      <c r="B489" s="64"/>
      <c r="C489" s="63"/>
      <c r="D489" s="34"/>
      <c r="E489" s="31"/>
      <c r="F489" s="31"/>
      <c r="G489" s="32"/>
      <c r="H489" s="33"/>
      <c r="I489" s="35"/>
      <c r="J489" s="33"/>
      <c r="K489" s="34"/>
      <c r="L489" s="70"/>
      <c r="M489" s="62"/>
      <c r="N489" s="64"/>
      <c r="O489" s="63"/>
      <c r="P489" s="34"/>
      <c r="Q489" s="31"/>
      <c r="R489" s="31"/>
      <c r="S489" s="32"/>
      <c r="T489" s="33"/>
      <c r="U489" s="35"/>
      <c r="V489" s="33"/>
      <c r="W489" s="34"/>
      <c r="X489" s="74"/>
      <c r="Y489" s="62"/>
      <c r="Z489" s="64"/>
      <c r="AA489" s="63"/>
      <c r="AB489" s="34"/>
      <c r="AC489" s="31"/>
      <c r="AD489" s="31"/>
      <c r="AE489" s="32"/>
      <c r="AF489" s="33"/>
      <c r="AG489" s="35"/>
      <c r="AH489" s="33"/>
      <c r="AI489" s="34"/>
      <c r="AJ489" s="74"/>
      <c r="AK489" s="60"/>
      <c r="AL489" s="61"/>
      <c r="AM489" s="58">
        <f>'จัดรูปแบบ 4'!B485</f>
        <v>0</v>
      </c>
      <c r="AN489" s="59">
        <f>'จัดรูปแบบ 4'!A485</f>
        <v>0</v>
      </c>
      <c r="AO489" s="8">
        <f>SUMIF('ไตรมาส 1'!$A$7:$A$506,AN489,'ไตรมาส 1'!$D$7:$D$506)</f>
        <v>0</v>
      </c>
      <c r="AP489" s="8">
        <f>SUMIF('ไตรมาส 1'!$A$7:$A$506,AN489,'ไตรมาส 1'!$E$7:$E$506)</f>
        <v>0</v>
      </c>
      <c r="AQ489" s="8">
        <f>SUM(SUMIF('ไตรมาส 1'!$A$7:$A$506,'ไตรมาส 4'!AN489,'ไตรมาส 1'!$F$7:$F$506),SUMIF('ไตรมาส 1'!$M$7:$M$506,'ไตรมาส 4'!AN489,'ไตรมาส 1'!$R$7:$R$506),SUMIF('ไตรมาส 1'!$Y$7:$Y$506,'ไตรมาส 4'!AN489,'ไตรมาส 1'!$AD$7:$AD$506),SUMIF('ไตรมาส 2'!$A$7:$A$506,'ไตรมาส 4'!AN489,'ไตรมาส 2'!$F$7:$F$506),SUMIF('ไตรมาส 2'!$M$7:$M$506,'ไตรมาส 4'!AN489,'ไตรมาส 2'!$R$7:$R$506),SUMIF('ไตรมาส 2'!$Y$7:$Y$506,'ไตรมาส 4'!AN489,'ไตรมาส 2'!$AD$7:$AD$506),SUMIF('ไตรมาส 3'!$A$7:$A$506,'ไตรมาส 4'!AN489,'ไตรมาส 3'!$F$7:$F$506),SUMIF('ไตรมาส 3'!$M$7:$M$506,'ไตรมาส 4'!AN489,'ไตรมาส 3'!$R$7:$R$506),SUMIF('ไตรมาส 3'!$Y$7:$Y$506,'ไตรมาส 4'!AN489,'ไตรมาส 3'!$AD$7:$AD$506),SUMIF($A$7:$A$506,AN489,$F$7:$F$506),SUMIF($M$7:$M$506,AN489,$R$7:$R$506),SUMIF($Y$7:$Y$506,AN489,$AD$7:$AD$506))</f>
        <v>0</v>
      </c>
      <c r="AR489" s="8">
        <f>SUM(SUMIF('ไตรมาส 1'!$A$7:$A$506,'ไตรมาส 4'!AN489,'ไตรมาส 1'!$G$7:$G$506),SUMIF('ไตรมาส 1'!$M$7:$M$506,'ไตรมาส 4'!AN489,'ไตรมาส 1'!$S$7:$S$506),SUMIF('ไตรมาส 1'!$Y$7:$Y$506,'ไตรมาส 4'!AN489,'ไตรมาส 1'!$AE$7:$AE$506),SUMIF('ไตรมาส 2'!$A$7:$A$506,'ไตรมาส 4'!AN489,'ไตรมาส 2'!$G$7:$G$506),SUMIF('ไตรมาส 2'!$M$7:$M$506,'ไตรมาส 4'!AN489,'ไตรมาส 2'!$S$7:$S$506),SUMIF('ไตรมาส 2'!$Y$7:$Y$506,'ไตรมาส 4'!AN489,'ไตรมาส 2'!$AE$7:$AE$506),SUMIF('ไตรมาส 3'!$A$7:$A$506,'ไตรมาส 4'!AN489,'ไตรมาส 3'!$G$7:$G$506),SUMIF('ไตรมาส 3'!$M$7:$M$506,'ไตรมาส 4'!AN489,'ไตรมาส 3'!$S$7:$S$506),SUMIF('ไตรมาส 3'!$Y$7:$Y$506,'ไตรมาส 4'!AN489,'ไตรมาส 3'!$AE$7:$AE$506),SUMIF($A$7:$A$506,AN489,$G$7:$G$506),SUMIF($M$7:$M$506,AN489,$S$7:$S$506),SUMIF($Y$7:$Y$506,AN489,$AE$7:$AE$506))</f>
        <v>0</v>
      </c>
      <c r="AS489" s="8">
        <f t="shared" si="14"/>
        <v>0</v>
      </c>
      <c r="AT489" s="8">
        <f t="shared" si="15"/>
        <v>0</v>
      </c>
      <c r="AU489" s="12"/>
      <c r="AV489" s="12"/>
      <c r="AW489" s="80"/>
      <c r="AX489" s="49"/>
      <c r="AY489" s="49"/>
    </row>
    <row r="490" spans="1:51" s="57" customFormat="1" ht="24.75" thickTop="1" thickBot="1" x14ac:dyDescent="0.25">
      <c r="A490" s="62"/>
      <c r="B490" s="64"/>
      <c r="C490" s="63"/>
      <c r="D490" s="34"/>
      <c r="E490" s="31"/>
      <c r="F490" s="31"/>
      <c r="G490" s="32"/>
      <c r="H490" s="33"/>
      <c r="I490" s="35"/>
      <c r="J490" s="33"/>
      <c r="K490" s="34"/>
      <c r="L490" s="70"/>
      <c r="M490" s="62"/>
      <c r="N490" s="64"/>
      <c r="O490" s="63"/>
      <c r="P490" s="34"/>
      <c r="Q490" s="31"/>
      <c r="R490" s="31"/>
      <c r="S490" s="32"/>
      <c r="T490" s="33"/>
      <c r="U490" s="35"/>
      <c r="V490" s="33"/>
      <c r="W490" s="34"/>
      <c r="X490" s="74"/>
      <c r="Y490" s="62"/>
      <c r="Z490" s="64"/>
      <c r="AA490" s="63"/>
      <c r="AB490" s="34"/>
      <c r="AC490" s="31"/>
      <c r="AD490" s="31"/>
      <c r="AE490" s="32"/>
      <c r="AF490" s="33"/>
      <c r="AG490" s="35"/>
      <c r="AH490" s="33"/>
      <c r="AI490" s="34"/>
      <c r="AJ490" s="74"/>
      <c r="AK490" s="60"/>
      <c r="AL490" s="61"/>
      <c r="AM490" s="58">
        <f>'จัดรูปแบบ 4'!B486</f>
        <v>0</v>
      </c>
      <c r="AN490" s="59">
        <f>'จัดรูปแบบ 4'!A486</f>
        <v>0</v>
      </c>
      <c r="AO490" s="8">
        <f>SUMIF('ไตรมาส 1'!$A$7:$A$506,AN490,'ไตรมาส 1'!$D$7:$D$506)</f>
        <v>0</v>
      </c>
      <c r="AP490" s="8">
        <f>SUMIF('ไตรมาส 1'!$A$7:$A$506,AN490,'ไตรมาส 1'!$E$7:$E$506)</f>
        <v>0</v>
      </c>
      <c r="AQ490" s="8">
        <f>SUM(SUMIF('ไตรมาส 1'!$A$7:$A$506,'ไตรมาส 4'!AN490,'ไตรมาส 1'!$F$7:$F$506),SUMIF('ไตรมาส 1'!$M$7:$M$506,'ไตรมาส 4'!AN490,'ไตรมาส 1'!$R$7:$R$506),SUMIF('ไตรมาส 1'!$Y$7:$Y$506,'ไตรมาส 4'!AN490,'ไตรมาส 1'!$AD$7:$AD$506),SUMIF('ไตรมาส 2'!$A$7:$A$506,'ไตรมาส 4'!AN490,'ไตรมาส 2'!$F$7:$F$506),SUMIF('ไตรมาส 2'!$M$7:$M$506,'ไตรมาส 4'!AN490,'ไตรมาส 2'!$R$7:$R$506),SUMIF('ไตรมาส 2'!$Y$7:$Y$506,'ไตรมาส 4'!AN490,'ไตรมาส 2'!$AD$7:$AD$506),SUMIF('ไตรมาส 3'!$A$7:$A$506,'ไตรมาส 4'!AN490,'ไตรมาส 3'!$F$7:$F$506),SUMIF('ไตรมาส 3'!$M$7:$M$506,'ไตรมาส 4'!AN490,'ไตรมาส 3'!$R$7:$R$506),SUMIF('ไตรมาส 3'!$Y$7:$Y$506,'ไตรมาส 4'!AN490,'ไตรมาส 3'!$AD$7:$AD$506),SUMIF($A$7:$A$506,AN490,$F$7:$F$506),SUMIF($M$7:$M$506,AN490,$R$7:$R$506),SUMIF($Y$7:$Y$506,AN490,$AD$7:$AD$506))</f>
        <v>0</v>
      </c>
      <c r="AR490" s="8">
        <f>SUM(SUMIF('ไตรมาส 1'!$A$7:$A$506,'ไตรมาส 4'!AN490,'ไตรมาส 1'!$G$7:$G$506),SUMIF('ไตรมาส 1'!$M$7:$M$506,'ไตรมาส 4'!AN490,'ไตรมาส 1'!$S$7:$S$506),SUMIF('ไตรมาส 1'!$Y$7:$Y$506,'ไตรมาส 4'!AN490,'ไตรมาส 1'!$AE$7:$AE$506),SUMIF('ไตรมาส 2'!$A$7:$A$506,'ไตรมาส 4'!AN490,'ไตรมาส 2'!$G$7:$G$506),SUMIF('ไตรมาส 2'!$M$7:$M$506,'ไตรมาส 4'!AN490,'ไตรมาส 2'!$S$7:$S$506),SUMIF('ไตรมาส 2'!$Y$7:$Y$506,'ไตรมาส 4'!AN490,'ไตรมาส 2'!$AE$7:$AE$506),SUMIF('ไตรมาส 3'!$A$7:$A$506,'ไตรมาส 4'!AN490,'ไตรมาส 3'!$G$7:$G$506),SUMIF('ไตรมาส 3'!$M$7:$M$506,'ไตรมาส 4'!AN490,'ไตรมาส 3'!$S$7:$S$506),SUMIF('ไตรมาส 3'!$Y$7:$Y$506,'ไตรมาส 4'!AN490,'ไตรมาส 3'!$AE$7:$AE$506),SUMIF($A$7:$A$506,AN490,$G$7:$G$506),SUMIF($M$7:$M$506,AN490,$S$7:$S$506),SUMIF($Y$7:$Y$506,AN490,$AE$7:$AE$506))</f>
        <v>0</v>
      </c>
      <c r="AS490" s="8">
        <f t="shared" si="14"/>
        <v>0</v>
      </c>
      <c r="AT490" s="8">
        <f t="shared" si="15"/>
        <v>0</v>
      </c>
      <c r="AU490" s="12"/>
      <c r="AV490" s="12"/>
      <c r="AW490" s="80"/>
      <c r="AX490" s="49"/>
      <c r="AY490" s="49"/>
    </row>
    <row r="491" spans="1:51" s="57" customFormat="1" ht="24.75" thickTop="1" thickBot="1" x14ac:dyDescent="0.25">
      <c r="A491" s="62"/>
      <c r="B491" s="64"/>
      <c r="C491" s="63"/>
      <c r="D491" s="34"/>
      <c r="E491" s="31"/>
      <c r="F491" s="31"/>
      <c r="G491" s="32"/>
      <c r="H491" s="33"/>
      <c r="I491" s="35"/>
      <c r="J491" s="33"/>
      <c r="K491" s="34"/>
      <c r="L491" s="70"/>
      <c r="M491" s="62"/>
      <c r="N491" s="64"/>
      <c r="O491" s="63"/>
      <c r="P491" s="34"/>
      <c r="Q491" s="31"/>
      <c r="R491" s="31"/>
      <c r="S491" s="32"/>
      <c r="T491" s="33"/>
      <c r="U491" s="35"/>
      <c r="V491" s="33"/>
      <c r="W491" s="34"/>
      <c r="X491" s="74"/>
      <c r="Y491" s="62"/>
      <c r="Z491" s="64"/>
      <c r="AA491" s="63"/>
      <c r="AB491" s="34"/>
      <c r="AC491" s="31"/>
      <c r="AD491" s="31"/>
      <c r="AE491" s="32"/>
      <c r="AF491" s="33"/>
      <c r="AG491" s="35"/>
      <c r="AH491" s="33"/>
      <c r="AI491" s="34"/>
      <c r="AJ491" s="74"/>
      <c r="AK491" s="60"/>
      <c r="AL491" s="61"/>
      <c r="AM491" s="58">
        <f>'จัดรูปแบบ 4'!B487</f>
        <v>0</v>
      </c>
      <c r="AN491" s="59">
        <f>'จัดรูปแบบ 4'!A487</f>
        <v>0</v>
      </c>
      <c r="AO491" s="8">
        <f>SUMIF('ไตรมาส 1'!$A$7:$A$506,AN491,'ไตรมาส 1'!$D$7:$D$506)</f>
        <v>0</v>
      </c>
      <c r="AP491" s="8">
        <f>SUMIF('ไตรมาส 1'!$A$7:$A$506,AN491,'ไตรมาส 1'!$E$7:$E$506)</f>
        <v>0</v>
      </c>
      <c r="AQ491" s="8">
        <f>SUM(SUMIF('ไตรมาส 1'!$A$7:$A$506,'ไตรมาส 4'!AN491,'ไตรมาส 1'!$F$7:$F$506),SUMIF('ไตรมาส 1'!$M$7:$M$506,'ไตรมาส 4'!AN491,'ไตรมาส 1'!$R$7:$R$506),SUMIF('ไตรมาส 1'!$Y$7:$Y$506,'ไตรมาส 4'!AN491,'ไตรมาส 1'!$AD$7:$AD$506),SUMIF('ไตรมาส 2'!$A$7:$A$506,'ไตรมาส 4'!AN491,'ไตรมาส 2'!$F$7:$F$506),SUMIF('ไตรมาส 2'!$M$7:$M$506,'ไตรมาส 4'!AN491,'ไตรมาส 2'!$R$7:$R$506),SUMIF('ไตรมาส 2'!$Y$7:$Y$506,'ไตรมาส 4'!AN491,'ไตรมาส 2'!$AD$7:$AD$506),SUMIF('ไตรมาส 3'!$A$7:$A$506,'ไตรมาส 4'!AN491,'ไตรมาส 3'!$F$7:$F$506),SUMIF('ไตรมาส 3'!$M$7:$M$506,'ไตรมาส 4'!AN491,'ไตรมาส 3'!$R$7:$R$506),SUMIF('ไตรมาส 3'!$Y$7:$Y$506,'ไตรมาส 4'!AN491,'ไตรมาส 3'!$AD$7:$AD$506),SUMIF($A$7:$A$506,AN491,$F$7:$F$506),SUMIF($M$7:$M$506,AN491,$R$7:$R$506),SUMIF($Y$7:$Y$506,AN491,$AD$7:$AD$506))</f>
        <v>0</v>
      </c>
      <c r="AR491" s="8">
        <f>SUM(SUMIF('ไตรมาส 1'!$A$7:$A$506,'ไตรมาส 4'!AN491,'ไตรมาส 1'!$G$7:$G$506),SUMIF('ไตรมาส 1'!$M$7:$M$506,'ไตรมาส 4'!AN491,'ไตรมาส 1'!$S$7:$S$506),SUMIF('ไตรมาส 1'!$Y$7:$Y$506,'ไตรมาส 4'!AN491,'ไตรมาส 1'!$AE$7:$AE$506),SUMIF('ไตรมาส 2'!$A$7:$A$506,'ไตรมาส 4'!AN491,'ไตรมาส 2'!$G$7:$G$506),SUMIF('ไตรมาส 2'!$M$7:$M$506,'ไตรมาส 4'!AN491,'ไตรมาส 2'!$S$7:$S$506),SUMIF('ไตรมาส 2'!$Y$7:$Y$506,'ไตรมาส 4'!AN491,'ไตรมาส 2'!$AE$7:$AE$506),SUMIF('ไตรมาส 3'!$A$7:$A$506,'ไตรมาส 4'!AN491,'ไตรมาส 3'!$G$7:$G$506),SUMIF('ไตรมาส 3'!$M$7:$M$506,'ไตรมาส 4'!AN491,'ไตรมาส 3'!$S$7:$S$506),SUMIF('ไตรมาส 3'!$Y$7:$Y$506,'ไตรมาส 4'!AN491,'ไตรมาส 3'!$AE$7:$AE$506),SUMIF($A$7:$A$506,AN491,$G$7:$G$506),SUMIF($M$7:$M$506,AN491,$S$7:$S$506),SUMIF($Y$7:$Y$506,AN491,$AE$7:$AE$506))</f>
        <v>0</v>
      </c>
      <c r="AS491" s="8">
        <f t="shared" si="14"/>
        <v>0</v>
      </c>
      <c r="AT491" s="8">
        <f t="shared" si="15"/>
        <v>0</v>
      </c>
      <c r="AU491" s="12"/>
      <c r="AV491" s="12"/>
      <c r="AW491" s="80"/>
      <c r="AX491" s="49"/>
      <c r="AY491" s="49"/>
    </row>
    <row r="492" spans="1:51" s="57" customFormat="1" ht="24.75" thickTop="1" thickBot="1" x14ac:dyDescent="0.25">
      <c r="A492" s="62"/>
      <c r="B492" s="64"/>
      <c r="C492" s="63"/>
      <c r="D492" s="34"/>
      <c r="E492" s="31"/>
      <c r="F492" s="31"/>
      <c r="G492" s="32"/>
      <c r="H492" s="33"/>
      <c r="I492" s="35"/>
      <c r="J492" s="33"/>
      <c r="K492" s="34"/>
      <c r="L492" s="70"/>
      <c r="M492" s="62"/>
      <c r="N492" s="64"/>
      <c r="O492" s="63"/>
      <c r="P492" s="34"/>
      <c r="Q492" s="31"/>
      <c r="R492" s="31"/>
      <c r="S492" s="32"/>
      <c r="T492" s="33"/>
      <c r="U492" s="35"/>
      <c r="V492" s="33"/>
      <c r="W492" s="34"/>
      <c r="X492" s="74"/>
      <c r="Y492" s="62"/>
      <c r="Z492" s="64"/>
      <c r="AA492" s="63"/>
      <c r="AB492" s="34"/>
      <c r="AC492" s="31"/>
      <c r="AD492" s="31"/>
      <c r="AE492" s="32"/>
      <c r="AF492" s="33"/>
      <c r="AG492" s="35"/>
      <c r="AH492" s="33"/>
      <c r="AI492" s="34"/>
      <c r="AJ492" s="74"/>
      <c r="AK492" s="60"/>
      <c r="AL492" s="61"/>
      <c r="AM492" s="58">
        <f>'จัดรูปแบบ 4'!B488</f>
        <v>0</v>
      </c>
      <c r="AN492" s="59">
        <f>'จัดรูปแบบ 4'!A488</f>
        <v>0</v>
      </c>
      <c r="AO492" s="8">
        <f>SUMIF('ไตรมาส 1'!$A$7:$A$506,AN492,'ไตรมาส 1'!$D$7:$D$506)</f>
        <v>0</v>
      </c>
      <c r="AP492" s="8">
        <f>SUMIF('ไตรมาส 1'!$A$7:$A$506,AN492,'ไตรมาส 1'!$E$7:$E$506)</f>
        <v>0</v>
      </c>
      <c r="AQ492" s="8">
        <f>SUM(SUMIF('ไตรมาส 1'!$A$7:$A$506,'ไตรมาส 4'!AN492,'ไตรมาส 1'!$F$7:$F$506),SUMIF('ไตรมาส 1'!$M$7:$M$506,'ไตรมาส 4'!AN492,'ไตรมาส 1'!$R$7:$R$506),SUMIF('ไตรมาส 1'!$Y$7:$Y$506,'ไตรมาส 4'!AN492,'ไตรมาส 1'!$AD$7:$AD$506),SUMIF('ไตรมาส 2'!$A$7:$A$506,'ไตรมาส 4'!AN492,'ไตรมาส 2'!$F$7:$F$506),SUMIF('ไตรมาส 2'!$M$7:$M$506,'ไตรมาส 4'!AN492,'ไตรมาส 2'!$R$7:$R$506),SUMIF('ไตรมาส 2'!$Y$7:$Y$506,'ไตรมาส 4'!AN492,'ไตรมาส 2'!$AD$7:$AD$506),SUMIF('ไตรมาส 3'!$A$7:$A$506,'ไตรมาส 4'!AN492,'ไตรมาส 3'!$F$7:$F$506),SUMIF('ไตรมาส 3'!$M$7:$M$506,'ไตรมาส 4'!AN492,'ไตรมาส 3'!$R$7:$R$506),SUMIF('ไตรมาส 3'!$Y$7:$Y$506,'ไตรมาส 4'!AN492,'ไตรมาส 3'!$AD$7:$AD$506),SUMIF($A$7:$A$506,AN492,$F$7:$F$506),SUMIF($M$7:$M$506,AN492,$R$7:$R$506),SUMIF($Y$7:$Y$506,AN492,$AD$7:$AD$506))</f>
        <v>0</v>
      </c>
      <c r="AR492" s="8">
        <f>SUM(SUMIF('ไตรมาส 1'!$A$7:$A$506,'ไตรมาส 4'!AN492,'ไตรมาส 1'!$G$7:$G$506),SUMIF('ไตรมาส 1'!$M$7:$M$506,'ไตรมาส 4'!AN492,'ไตรมาส 1'!$S$7:$S$506),SUMIF('ไตรมาส 1'!$Y$7:$Y$506,'ไตรมาส 4'!AN492,'ไตรมาส 1'!$AE$7:$AE$506),SUMIF('ไตรมาส 2'!$A$7:$A$506,'ไตรมาส 4'!AN492,'ไตรมาส 2'!$G$7:$G$506),SUMIF('ไตรมาส 2'!$M$7:$M$506,'ไตรมาส 4'!AN492,'ไตรมาส 2'!$S$7:$S$506),SUMIF('ไตรมาส 2'!$Y$7:$Y$506,'ไตรมาส 4'!AN492,'ไตรมาส 2'!$AE$7:$AE$506),SUMIF('ไตรมาส 3'!$A$7:$A$506,'ไตรมาส 4'!AN492,'ไตรมาส 3'!$G$7:$G$506),SUMIF('ไตรมาส 3'!$M$7:$M$506,'ไตรมาส 4'!AN492,'ไตรมาส 3'!$S$7:$S$506),SUMIF('ไตรมาส 3'!$Y$7:$Y$506,'ไตรมาส 4'!AN492,'ไตรมาส 3'!$AE$7:$AE$506),SUMIF($A$7:$A$506,AN492,$G$7:$G$506),SUMIF($M$7:$M$506,AN492,$S$7:$S$506),SUMIF($Y$7:$Y$506,AN492,$AE$7:$AE$506))</f>
        <v>0</v>
      </c>
      <c r="AS492" s="8">
        <f t="shared" si="14"/>
        <v>0</v>
      </c>
      <c r="AT492" s="8">
        <f t="shared" si="15"/>
        <v>0</v>
      </c>
      <c r="AU492" s="12"/>
      <c r="AV492" s="12"/>
      <c r="AW492" s="80"/>
      <c r="AX492" s="49"/>
      <c r="AY492" s="49"/>
    </row>
    <row r="493" spans="1:51" s="57" customFormat="1" ht="24.75" thickTop="1" thickBot="1" x14ac:dyDescent="0.25">
      <c r="A493" s="62"/>
      <c r="B493" s="64"/>
      <c r="C493" s="63"/>
      <c r="D493" s="34"/>
      <c r="E493" s="31"/>
      <c r="F493" s="31"/>
      <c r="G493" s="32"/>
      <c r="H493" s="33"/>
      <c r="I493" s="35"/>
      <c r="J493" s="33"/>
      <c r="K493" s="34"/>
      <c r="L493" s="70"/>
      <c r="M493" s="62"/>
      <c r="N493" s="64"/>
      <c r="O493" s="63"/>
      <c r="P493" s="34"/>
      <c r="Q493" s="31"/>
      <c r="R493" s="31"/>
      <c r="S493" s="32"/>
      <c r="T493" s="33"/>
      <c r="U493" s="35"/>
      <c r="V493" s="33"/>
      <c r="W493" s="34"/>
      <c r="X493" s="74"/>
      <c r="Y493" s="62"/>
      <c r="Z493" s="64"/>
      <c r="AA493" s="63"/>
      <c r="AB493" s="34"/>
      <c r="AC493" s="31"/>
      <c r="AD493" s="31"/>
      <c r="AE493" s="32"/>
      <c r="AF493" s="33"/>
      <c r="AG493" s="35"/>
      <c r="AH493" s="33"/>
      <c r="AI493" s="34"/>
      <c r="AJ493" s="74"/>
      <c r="AK493" s="60"/>
      <c r="AL493" s="61"/>
      <c r="AM493" s="58">
        <f>'จัดรูปแบบ 4'!B489</f>
        <v>0</v>
      </c>
      <c r="AN493" s="59">
        <f>'จัดรูปแบบ 4'!A489</f>
        <v>0</v>
      </c>
      <c r="AO493" s="8">
        <f>SUMIF('ไตรมาส 1'!$A$7:$A$506,AN493,'ไตรมาส 1'!$D$7:$D$506)</f>
        <v>0</v>
      </c>
      <c r="AP493" s="8">
        <f>SUMIF('ไตรมาส 1'!$A$7:$A$506,AN493,'ไตรมาส 1'!$E$7:$E$506)</f>
        <v>0</v>
      </c>
      <c r="AQ493" s="8">
        <f>SUM(SUMIF('ไตรมาส 1'!$A$7:$A$506,'ไตรมาส 4'!AN493,'ไตรมาส 1'!$F$7:$F$506),SUMIF('ไตรมาส 1'!$M$7:$M$506,'ไตรมาส 4'!AN493,'ไตรมาส 1'!$R$7:$R$506),SUMIF('ไตรมาส 1'!$Y$7:$Y$506,'ไตรมาส 4'!AN493,'ไตรมาส 1'!$AD$7:$AD$506),SUMIF('ไตรมาส 2'!$A$7:$A$506,'ไตรมาส 4'!AN493,'ไตรมาส 2'!$F$7:$F$506),SUMIF('ไตรมาส 2'!$M$7:$M$506,'ไตรมาส 4'!AN493,'ไตรมาส 2'!$R$7:$R$506),SUMIF('ไตรมาส 2'!$Y$7:$Y$506,'ไตรมาส 4'!AN493,'ไตรมาส 2'!$AD$7:$AD$506),SUMIF('ไตรมาส 3'!$A$7:$A$506,'ไตรมาส 4'!AN493,'ไตรมาส 3'!$F$7:$F$506),SUMIF('ไตรมาส 3'!$M$7:$M$506,'ไตรมาส 4'!AN493,'ไตรมาส 3'!$R$7:$R$506),SUMIF('ไตรมาส 3'!$Y$7:$Y$506,'ไตรมาส 4'!AN493,'ไตรมาส 3'!$AD$7:$AD$506),SUMIF($A$7:$A$506,AN493,$F$7:$F$506),SUMIF($M$7:$M$506,AN493,$R$7:$R$506),SUMIF($Y$7:$Y$506,AN493,$AD$7:$AD$506))</f>
        <v>0</v>
      </c>
      <c r="AR493" s="8">
        <f>SUM(SUMIF('ไตรมาส 1'!$A$7:$A$506,'ไตรมาส 4'!AN493,'ไตรมาส 1'!$G$7:$G$506),SUMIF('ไตรมาส 1'!$M$7:$M$506,'ไตรมาส 4'!AN493,'ไตรมาส 1'!$S$7:$S$506),SUMIF('ไตรมาส 1'!$Y$7:$Y$506,'ไตรมาส 4'!AN493,'ไตรมาส 1'!$AE$7:$AE$506),SUMIF('ไตรมาส 2'!$A$7:$A$506,'ไตรมาส 4'!AN493,'ไตรมาส 2'!$G$7:$G$506),SUMIF('ไตรมาส 2'!$M$7:$M$506,'ไตรมาส 4'!AN493,'ไตรมาส 2'!$S$7:$S$506),SUMIF('ไตรมาส 2'!$Y$7:$Y$506,'ไตรมาส 4'!AN493,'ไตรมาส 2'!$AE$7:$AE$506),SUMIF('ไตรมาส 3'!$A$7:$A$506,'ไตรมาส 4'!AN493,'ไตรมาส 3'!$G$7:$G$506),SUMIF('ไตรมาส 3'!$M$7:$M$506,'ไตรมาส 4'!AN493,'ไตรมาส 3'!$S$7:$S$506),SUMIF('ไตรมาส 3'!$Y$7:$Y$506,'ไตรมาส 4'!AN493,'ไตรมาส 3'!$AE$7:$AE$506),SUMIF($A$7:$A$506,AN493,$G$7:$G$506),SUMIF($M$7:$M$506,AN493,$S$7:$S$506),SUMIF($Y$7:$Y$506,AN493,$AE$7:$AE$506))</f>
        <v>0</v>
      </c>
      <c r="AS493" s="8">
        <f t="shared" si="14"/>
        <v>0</v>
      </c>
      <c r="AT493" s="8">
        <f t="shared" si="15"/>
        <v>0</v>
      </c>
      <c r="AU493" s="12"/>
      <c r="AV493" s="12"/>
      <c r="AW493" s="80"/>
      <c r="AX493" s="49"/>
      <c r="AY493" s="49"/>
    </row>
    <row r="494" spans="1:51" s="57" customFormat="1" ht="24.75" thickTop="1" thickBot="1" x14ac:dyDescent="0.25">
      <c r="A494" s="62"/>
      <c r="B494" s="64"/>
      <c r="C494" s="63"/>
      <c r="D494" s="34"/>
      <c r="E494" s="31"/>
      <c r="F494" s="31"/>
      <c r="G494" s="32"/>
      <c r="H494" s="33"/>
      <c r="I494" s="35"/>
      <c r="J494" s="33"/>
      <c r="K494" s="34"/>
      <c r="L494" s="70"/>
      <c r="M494" s="62"/>
      <c r="N494" s="64"/>
      <c r="O494" s="63"/>
      <c r="P494" s="34"/>
      <c r="Q494" s="31"/>
      <c r="R494" s="31"/>
      <c r="S494" s="32"/>
      <c r="T494" s="33"/>
      <c r="U494" s="35"/>
      <c r="V494" s="33"/>
      <c r="W494" s="34"/>
      <c r="X494" s="74"/>
      <c r="Y494" s="62"/>
      <c r="Z494" s="64"/>
      <c r="AA494" s="63"/>
      <c r="AB494" s="34"/>
      <c r="AC494" s="31"/>
      <c r="AD494" s="31"/>
      <c r="AE494" s="32"/>
      <c r="AF494" s="33"/>
      <c r="AG494" s="35"/>
      <c r="AH494" s="33"/>
      <c r="AI494" s="34"/>
      <c r="AJ494" s="74"/>
      <c r="AK494" s="60"/>
      <c r="AL494" s="61"/>
      <c r="AM494" s="58">
        <f>'จัดรูปแบบ 4'!B490</f>
        <v>0</v>
      </c>
      <c r="AN494" s="59">
        <f>'จัดรูปแบบ 4'!A490</f>
        <v>0</v>
      </c>
      <c r="AO494" s="8">
        <f>SUMIF('ไตรมาส 1'!$A$7:$A$506,AN494,'ไตรมาส 1'!$D$7:$D$506)</f>
        <v>0</v>
      </c>
      <c r="AP494" s="8">
        <f>SUMIF('ไตรมาส 1'!$A$7:$A$506,AN494,'ไตรมาส 1'!$E$7:$E$506)</f>
        <v>0</v>
      </c>
      <c r="AQ494" s="8">
        <f>SUM(SUMIF('ไตรมาส 1'!$A$7:$A$506,'ไตรมาส 4'!AN494,'ไตรมาส 1'!$F$7:$F$506),SUMIF('ไตรมาส 1'!$M$7:$M$506,'ไตรมาส 4'!AN494,'ไตรมาส 1'!$R$7:$R$506),SUMIF('ไตรมาส 1'!$Y$7:$Y$506,'ไตรมาส 4'!AN494,'ไตรมาส 1'!$AD$7:$AD$506),SUMIF('ไตรมาส 2'!$A$7:$A$506,'ไตรมาส 4'!AN494,'ไตรมาส 2'!$F$7:$F$506),SUMIF('ไตรมาส 2'!$M$7:$M$506,'ไตรมาส 4'!AN494,'ไตรมาส 2'!$R$7:$R$506),SUMIF('ไตรมาส 2'!$Y$7:$Y$506,'ไตรมาส 4'!AN494,'ไตรมาส 2'!$AD$7:$AD$506),SUMIF('ไตรมาส 3'!$A$7:$A$506,'ไตรมาส 4'!AN494,'ไตรมาส 3'!$F$7:$F$506),SUMIF('ไตรมาส 3'!$M$7:$M$506,'ไตรมาส 4'!AN494,'ไตรมาส 3'!$R$7:$R$506),SUMIF('ไตรมาส 3'!$Y$7:$Y$506,'ไตรมาส 4'!AN494,'ไตรมาส 3'!$AD$7:$AD$506),SUMIF($A$7:$A$506,AN494,$F$7:$F$506),SUMIF($M$7:$M$506,AN494,$R$7:$R$506),SUMIF($Y$7:$Y$506,AN494,$AD$7:$AD$506))</f>
        <v>0</v>
      </c>
      <c r="AR494" s="8">
        <f>SUM(SUMIF('ไตรมาส 1'!$A$7:$A$506,'ไตรมาส 4'!AN494,'ไตรมาส 1'!$G$7:$G$506),SUMIF('ไตรมาส 1'!$M$7:$M$506,'ไตรมาส 4'!AN494,'ไตรมาส 1'!$S$7:$S$506),SUMIF('ไตรมาส 1'!$Y$7:$Y$506,'ไตรมาส 4'!AN494,'ไตรมาส 1'!$AE$7:$AE$506),SUMIF('ไตรมาส 2'!$A$7:$A$506,'ไตรมาส 4'!AN494,'ไตรมาส 2'!$G$7:$G$506),SUMIF('ไตรมาส 2'!$M$7:$M$506,'ไตรมาส 4'!AN494,'ไตรมาส 2'!$S$7:$S$506),SUMIF('ไตรมาส 2'!$Y$7:$Y$506,'ไตรมาส 4'!AN494,'ไตรมาส 2'!$AE$7:$AE$506),SUMIF('ไตรมาส 3'!$A$7:$A$506,'ไตรมาส 4'!AN494,'ไตรมาส 3'!$G$7:$G$506),SUMIF('ไตรมาส 3'!$M$7:$M$506,'ไตรมาส 4'!AN494,'ไตรมาส 3'!$S$7:$S$506),SUMIF('ไตรมาส 3'!$Y$7:$Y$506,'ไตรมาส 4'!AN494,'ไตรมาส 3'!$AE$7:$AE$506),SUMIF($A$7:$A$506,AN494,$G$7:$G$506),SUMIF($M$7:$M$506,AN494,$S$7:$S$506),SUMIF($Y$7:$Y$506,AN494,$AE$7:$AE$506))</f>
        <v>0</v>
      </c>
      <c r="AS494" s="8">
        <f t="shared" si="14"/>
        <v>0</v>
      </c>
      <c r="AT494" s="8">
        <f t="shared" si="15"/>
        <v>0</v>
      </c>
      <c r="AU494" s="12"/>
      <c r="AV494" s="12"/>
      <c r="AW494" s="80"/>
      <c r="AX494" s="49"/>
      <c r="AY494" s="49"/>
    </row>
    <row r="495" spans="1:51" s="57" customFormat="1" ht="24.75" thickTop="1" thickBot="1" x14ac:dyDescent="0.25">
      <c r="A495" s="62"/>
      <c r="B495" s="64"/>
      <c r="C495" s="63"/>
      <c r="D495" s="34"/>
      <c r="E495" s="31"/>
      <c r="F495" s="31"/>
      <c r="G495" s="32"/>
      <c r="H495" s="33"/>
      <c r="I495" s="35"/>
      <c r="J495" s="33"/>
      <c r="K495" s="34"/>
      <c r="L495" s="70"/>
      <c r="M495" s="62"/>
      <c r="N495" s="64"/>
      <c r="O495" s="63"/>
      <c r="P495" s="34"/>
      <c r="Q495" s="31"/>
      <c r="R495" s="31"/>
      <c r="S495" s="32"/>
      <c r="T495" s="33"/>
      <c r="U495" s="35"/>
      <c r="V495" s="33"/>
      <c r="W495" s="34"/>
      <c r="X495" s="74"/>
      <c r="Y495" s="62"/>
      <c r="Z495" s="64"/>
      <c r="AA495" s="63"/>
      <c r="AB495" s="34"/>
      <c r="AC495" s="31"/>
      <c r="AD495" s="31"/>
      <c r="AE495" s="32"/>
      <c r="AF495" s="33"/>
      <c r="AG495" s="35"/>
      <c r="AH495" s="33"/>
      <c r="AI495" s="34"/>
      <c r="AJ495" s="74"/>
      <c r="AK495" s="60"/>
      <c r="AL495" s="61"/>
      <c r="AM495" s="58">
        <f>'จัดรูปแบบ 4'!B491</f>
        <v>0</v>
      </c>
      <c r="AN495" s="59">
        <f>'จัดรูปแบบ 4'!A491</f>
        <v>0</v>
      </c>
      <c r="AO495" s="8">
        <f>SUMIF('ไตรมาส 1'!$A$7:$A$506,AN495,'ไตรมาส 1'!$D$7:$D$506)</f>
        <v>0</v>
      </c>
      <c r="AP495" s="8">
        <f>SUMIF('ไตรมาส 1'!$A$7:$A$506,AN495,'ไตรมาส 1'!$E$7:$E$506)</f>
        <v>0</v>
      </c>
      <c r="AQ495" s="8">
        <f>SUM(SUMIF('ไตรมาส 1'!$A$7:$A$506,'ไตรมาส 4'!AN495,'ไตรมาส 1'!$F$7:$F$506),SUMIF('ไตรมาส 1'!$M$7:$M$506,'ไตรมาส 4'!AN495,'ไตรมาส 1'!$R$7:$R$506),SUMIF('ไตรมาส 1'!$Y$7:$Y$506,'ไตรมาส 4'!AN495,'ไตรมาส 1'!$AD$7:$AD$506),SUMIF('ไตรมาส 2'!$A$7:$A$506,'ไตรมาส 4'!AN495,'ไตรมาส 2'!$F$7:$F$506),SUMIF('ไตรมาส 2'!$M$7:$M$506,'ไตรมาส 4'!AN495,'ไตรมาส 2'!$R$7:$R$506),SUMIF('ไตรมาส 2'!$Y$7:$Y$506,'ไตรมาส 4'!AN495,'ไตรมาส 2'!$AD$7:$AD$506),SUMIF('ไตรมาส 3'!$A$7:$A$506,'ไตรมาส 4'!AN495,'ไตรมาส 3'!$F$7:$F$506),SUMIF('ไตรมาส 3'!$M$7:$M$506,'ไตรมาส 4'!AN495,'ไตรมาส 3'!$R$7:$R$506),SUMIF('ไตรมาส 3'!$Y$7:$Y$506,'ไตรมาส 4'!AN495,'ไตรมาส 3'!$AD$7:$AD$506),SUMIF($A$7:$A$506,AN495,$F$7:$F$506),SUMIF($M$7:$M$506,AN495,$R$7:$R$506),SUMIF($Y$7:$Y$506,AN495,$AD$7:$AD$506))</f>
        <v>0</v>
      </c>
      <c r="AR495" s="8">
        <f>SUM(SUMIF('ไตรมาส 1'!$A$7:$A$506,'ไตรมาส 4'!AN495,'ไตรมาส 1'!$G$7:$G$506),SUMIF('ไตรมาส 1'!$M$7:$M$506,'ไตรมาส 4'!AN495,'ไตรมาส 1'!$S$7:$S$506),SUMIF('ไตรมาส 1'!$Y$7:$Y$506,'ไตรมาส 4'!AN495,'ไตรมาส 1'!$AE$7:$AE$506),SUMIF('ไตรมาส 2'!$A$7:$A$506,'ไตรมาส 4'!AN495,'ไตรมาส 2'!$G$7:$G$506),SUMIF('ไตรมาส 2'!$M$7:$M$506,'ไตรมาส 4'!AN495,'ไตรมาส 2'!$S$7:$S$506),SUMIF('ไตรมาส 2'!$Y$7:$Y$506,'ไตรมาส 4'!AN495,'ไตรมาส 2'!$AE$7:$AE$506),SUMIF('ไตรมาส 3'!$A$7:$A$506,'ไตรมาส 4'!AN495,'ไตรมาส 3'!$G$7:$G$506),SUMIF('ไตรมาส 3'!$M$7:$M$506,'ไตรมาส 4'!AN495,'ไตรมาส 3'!$S$7:$S$506),SUMIF('ไตรมาส 3'!$Y$7:$Y$506,'ไตรมาส 4'!AN495,'ไตรมาส 3'!$AE$7:$AE$506),SUMIF($A$7:$A$506,AN495,$G$7:$G$506),SUMIF($M$7:$M$506,AN495,$S$7:$S$506),SUMIF($Y$7:$Y$506,AN495,$AE$7:$AE$506))</f>
        <v>0</v>
      </c>
      <c r="AS495" s="8">
        <f t="shared" si="14"/>
        <v>0</v>
      </c>
      <c r="AT495" s="8">
        <f t="shared" si="15"/>
        <v>0</v>
      </c>
      <c r="AU495" s="12"/>
      <c r="AV495" s="12"/>
      <c r="AW495" s="80"/>
      <c r="AX495" s="49"/>
      <c r="AY495" s="49"/>
    </row>
    <row r="496" spans="1:51" s="57" customFormat="1" ht="24.75" thickTop="1" thickBot="1" x14ac:dyDescent="0.25">
      <c r="A496" s="62"/>
      <c r="B496" s="64"/>
      <c r="C496" s="63"/>
      <c r="D496" s="34"/>
      <c r="E496" s="31"/>
      <c r="F496" s="31"/>
      <c r="G496" s="32"/>
      <c r="H496" s="33"/>
      <c r="I496" s="35"/>
      <c r="J496" s="33"/>
      <c r="K496" s="34"/>
      <c r="L496" s="70"/>
      <c r="M496" s="62"/>
      <c r="N496" s="64"/>
      <c r="O496" s="63"/>
      <c r="P496" s="34"/>
      <c r="Q496" s="31"/>
      <c r="R496" s="31"/>
      <c r="S496" s="32"/>
      <c r="T496" s="33"/>
      <c r="U496" s="35"/>
      <c r="V496" s="33"/>
      <c r="W496" s="34"/>
      <c r="X496" s="74"/>
      <c r="Y496" s="62"/>
      <c r="Z496" s="64"/>
      <c r="AA496" s="63"/>
      <c r="AB496" s="34"/>
      <c r="AC496" s="31"/>
      <c r="AD496" s="31"/>
      <c r="AE496" s="32"/>
      <c r="AF496" s="33"/>
      <c r="AG496" s="35"/>
      <c r="AH496" s="33"/>
      <c r="AI496" s="34"/>
      <c r="AJ496" s="74"/>
      <c r="AK496" s="60"/>
      <c r="AL496" s="61"/>
      <c r="AM496" s="58">
        <f>'จัดรูปแบบ 4'!B492</f>
        <v>0</v>
      </c>
      <c r="AN496" s="59">
        <f>'จัดรูปแบบ 4'!A492</f>
        <v>0</v>
      </c>
      <c r="AO496" s="8">
        <f>SUMIF('ไตรมาส 1'!$A$7:$A$506,AN496,'ไตรมาส 1'!$D$7:$D$506)</f>
        <v>0</v>
      </c>
      <c r="AP496" s="8">
        <f>SUMIF('ไตรมาส 1'!$A$7:$A$506,AN496,'ไตรมาส 1'!$E$7:$E$506)</f>
        <v>0</v>
      </c>
      <c r="AQ496" s="8">
        <f>SUM(SUMIF('ไตรมาส 1'!$A$7:$A$506,'ไตรมาส 4'!AN496,'ไตรมาส 1'!$F$7:$F$506),SUMIF('ไตรมาส 1'!$M$7:$M$506,'ไตรมาส 4'!AN496,'ไตรมาส 1'!$R$7:$R$506),SUMIF('ไตรมาส 1'!$Y$7:$Y$506,'ไตรมาส 4'!AN496,'ไตรมาส 1'!$AD$7:$AD$506),SUMIF('ไตรมาส 2'!$A$7:$A$506,'ไตรมาส 4'!AN496,'ไตรมาส 2'!$F$7:$F$506),SUMIF('ไตรมาส 2'!$M$7:$M$506,'ไตรมาส 4'!AN496,'ไตรมาส 2'!$R$7:$R$506),SUMIF('ไตรมาส 2'!$Y$7:$Y$506,'ไตรมาส 4'!AN496,'ไตรมาส 2'!$AD$7:$AD$506),SUMIF('ไตรมาส 3'!$A$7:$A$506,'ไตรมาส 4'!AN496,'ไตรมาส 3'!$F$7:$F$506),SUMIF('ไตรมาส 3'!$M$7:$M$506,'ไตรมาส 4'!AN496,'ไตรมาส 3'!$R$7:$R$506),SUMIF('ไตรมาส 3'!$Y$7:$Y$506,'ไตรมาส 4'!AN496,'ไตรมาส 3'!$AD$7:$AD$506),SUMIF($A$7:$A$506,AN496,$F$7:$F$506),SUMIF($M$7:$M$506,AN496,$R$7:$R$506),SUMIF($Y$7:$Y$506,AN496,$AD$7:$AD$506))</f>
        <v>0</v>
      </c>
      <c r="AR496" s="8">
        <f>SUM(SUMIF('ไตรมาส 1'!$A$7:$A$506,'ไตรมาส 4'!AN496,'ไตรมาส 1'!$G$7:$G$506),SUMIF('ไตรมาส 1'!$M$7:$M$506,'ไตรมาส 4'!AN496,'ไตรมาส 1'!$S$7:$S$506),SUMIF('ไตรมาส 1'!$Y$7:$Y$506,'ไตรมาส 4'!AN496,'ไตรมาส 1'!$AE$7:$AE$506),SUMIF('ไตรมาส 2'!$A$7:$A$506,'ไตรมาส 4'!AN496,'ไตรมาส 2'!$G$7:$G$506),SUMIF('ไตรมาส 2'!$M$7:$M$506,'ไตรมาส 4'!AN496,'ไตรมาส 2'!$S$7:$S$506),SUMIF('ไตรมาส 2'!$Y$7:$Y$506,'ไตรมาส 4'!AN496,'ไตรมาส 2'!$AE$7:$AE$506),SUMIF('ไตรมาส 3'!$A$7:$A$506,'ไตรมาส 4'!AN496,'ไตรมาส 3'!$G$7:$G$506),SUMIF('ไตรมาส 3'!$M$7:$M$506,'ไตรมาส 4'!AN496,'ไตรมาส 3'!$S$7:$S$506),SUMIF('ไตรมาส 3'!$Y$7:$Y$506,'ไตรมาส 4'!AN496,'ไตรมาส 3'!$AE$7:$AE$506),SUMIF($A$7:$A$506,AN496,$G$7:$G$506),SUMIF($M$7:$M$506,AN496,$S$7:$S$506),SUMIF($Y$7:$Y$506,AN496,$AE$7:$AE$506))</f>
        <v>0</v>
      </c>
      <c r="AS496" s="8">
        <f t="shared" si="14"/>
        <v>0</v>
      </c>
      <c r="AT496" s="8">
        <f t="shared" si="15"/>
        <v>0</v>
      </c>
      <c r="AU496" s="12"/>
      <c r="AV496" s="12"/>
      <c r="AW496" s="80"/>
      <c r="AX496" s="49"/>
      <c r="AY496" s="49"/>
    </row>
    <row r="497" spans="1:51" s="57" customFormat="1" ht="24.75" thickTop="1" thickBot="1" x14ac:dyDescent="0.25">
      <c r="A497" s="62"/>
      <c r="B497" s="64"/>
      <c r="C497" s="63"/>
      <c r="D497" s="34"/>
      <c r="E497" s="31"/>
      <c r="F497" s="31"/>
      <c r="G497" s="32"/>
      <c r="H497" s="33"/>
      <c r="I497" s="35"/>
      <c r="J497" s="33"/>
      <c r="K497" s="34"/>
      <c r="L497" s="70"/>
      <c r="M497" s="62"/>
      <c r="N497" s="64"/>
      <c r="O497" s="63"/>
      <c r="P497" s="34"/>
      <c r="Q497" s="31"/>
      <c r="R497" s="31"/>
      <c r="S497" s="32"/>
      <c r="T497" s="33"/>
      <c r="U497" s="35"/>
      <c r="V497" s="33"/>
      <c r="W497" s="34"/>
      <c r="X497" s="74"/>
      <c r="Y497" s="62"/>
      <c r="Z497" s="64"/>
      <c r="AA497" s="63"/>
      <c r="AB497" s="34"/>
      <c r="AC497" s="31"/>
      <c r="AD497" s="31"/>
      <c r="AE497" s="32"/>
      <c r="AF497" s="33"/>
      <c r="AG497" s="35"/>
      <c r="AH497" s="33"/>
      <c r="AI497" s="34"/>
      <c r="AJ497" s="74"/>
      <c r="AK497" s="60"/>
      <c r="AL497" s="61"/>
      <c r="AM497" s="58">
        <f>'จัดรูปแบบ 4'!B493</f>
        <v>0</v>
      </c>
      <c r="AN497" s="59">
        <f>'จัดรูปแบบ 4'!A493</f>
        <v>0</v>
      </c>
      <c r="AO497" s="8">
        <f>SUMIF('ไตรมาส 1'!$A$7:$A$506,AN497,'ไตรมาส 1'!$D$7:$D$506)</f>
        <v>0</v>
      </c>
      <c r="AP497" s="8">
        <f>SUMIF('ไตรมาส 1'!$A$7:$A$506,AN497,'ไตรมาส 1'!$E$7:$E$506)</f>
        <v>0</v>
      </c>
      <c r="AQ497" s="8">
        <f>SUM(SUMIF('ไตรมาส 1'!$A$7:$A$506,'ไตรมาส 4'!AN497,'ไตรมาส 1'!$F$7:$F$506),SUMIF('ไตรมาส 1'!$M$7:$M$506,'ไตรมาส 4'!AN497,'ไตรมาส 1'!$R$7:$R$506),SUMIF('ไตรมาส 1'!$Y$7:$Y$506,'ไตรมาส 4'!AN497,'ไตรมาส 1'!$AD$7:$AD$506),SUMIF('ไตรมาส 2'!$A$7:$A$506,'ไตรมาส 4'!AN497,'ไตรมาส 2'!$F$7:$F$506),SUMIF('ไตรมาส 2'!$M$7:$M$506,'ไตรมาส 4'!AN497,'ไตรมาส 2'!$R$7:$R$506),SUMIF('ไตรมาส 2'!$Y$7:$Y$506,'ไตรมาส 4'!AN497,'ไตรมาส 2'!$AD$7:$AD$506),SUMIF('ไตรมาส 3'!$A$7:$A$506,'ไตรมาส 4'!AN497,'ไตรมาส 3'!$F$7:$F$506),SUMIF('ไตรมาส 3'!$M$7:$M$506,'ไตรมาส 4'!AN497,'ไตรมาส 3'!$R$7:$R$506),SUMIF('ไตรมาส 3'!$Y$7:$Y$506,'ไตรมาส 4'!AN497,'ไตรมาส 3'!$AD$7:$AD$506),SUMIF($A$7:$A$506,AN497,$F$7:$F$506),SUMIF($M$7:$M$506,AN497,$R$7:$R$506),SUMIF($Y$7:$Y$506,AN497,$AD$7:$AD$506))</f>
        <v>0</v>
      </c>
      <c r="AR497" s="8">
        <f>SUM(SUMIF('ไตรมาส 1'!$A$7:$A$506,'ไตรมาส 4'!AN497,'ไตรมาส 1'!$G$7:$G$506),SUMIF('ไตรมาส 1'!$M$7:$M$506,'ไตรมาส 4'!AN497,'ไตรมาส 1'!$S$7:$S$506),SUMIF('ไตรมาส 1'!$Y$7:$Y$506,'ไตรมาส 4'!AN497,'ไตรมาส 1'!$AE$7:$AE$506),SUMIF('ไตรมาส 2'!$A$7:$A$506,'ไตรมาส 4'!AN497,'ไตรมาส 2'!$G$7:$G$506),SUMIF('ไตรมาส 2'!$M$7:$M$506,'ไตรมาส 4'!AN497,'ไตรมาส 2'!$S$7:$S$506),SUMIF('ไตรมาส 2'!$Y$7:$Y$506,'ไตรมาส 4'!AN497,'ไตรมาส 2'!$AE$7:$AE$506),SUMIF('ไตรมาส 3'!$A$7:$A$506,'ไตรมาส 4'!AN497,'ไตรมาส 3'!$G$7:$G$506),SUMIF('ไตรมาส 3'!$M$7:$M$506,'ไตรมาส 4'!AN497,'ไตรมาส 3'!$S$7:$S$506),SUMIF('ไตรมาส 3'!$Y$7:$Y$506,'ไตรมาส 4'!AN497,'ไตรมาส 3'!$AE$7:$AE$506),SUMIF($A$7:$A$506,AN497,$G$7:$G$506),SUMIF($M$7:$M$506,AN497,$S$7:$S$506),SUMIF($Y$7:$Y$506,AN497,$AE$7:$AE$506))</f>
        <v>0</v>
      </c>
      <c r="AS497" s="8">
        <f t="shared" si="14"/>
        <v>0</v>
      </c>
      <c r="AT497" s="8">
        <f t="shared" si="15"/>
        <v>0</v>
      </c>
      <c r="AU497" s="12"/>
      <c r="AV497" s="12"/>
      <c r="AW497" s="80"/>
      <c r="AX497" s="49"/>
      <c r="AY497" s="49"/>
    </row>
    <row r="498" spans="1:51" s="57" customFormat="1" ht="24.75" thickTop="1" thickBot="1" x14ac:dyDescent="0.25">
      <c r="A498" s="62"/>
      <c r="B498" s="64"/>
      <c r="C498" s="63"/>
      <c r="D498" s="34"/>
      <c r="E498" s="31"/>
      <c r="F498" s="31"/>
      <c r="G498" s="32"/>
      <c r="H498" s="33"/>
      <c r="I498" s="35"/>
      <c r="J498" s="33"/>
      <c r="K498" s="34"/>
      <c r="L498" s="70"/>
      <c r="M498" s="62"/>
      <c r="N498" s="64"/>
      <c r="O498" s="63"/>
      <c r="P498" s="34"/>
      <c r="Q498" s="31"/>
      <c r="R498" s="31"/>
      <c r="S498" s="32"/>
      <c r="T498" s="33"/>
      <c r="U498" s="35"/>
      <c r="V498" s="33"/>
      <c r="W498" s="34"/>
      <c r="X498" s="74"/>
      <c r="Y498" s="62"/>
      <c r="Z498" s="64"/>
      <c r="AA498" s="63"/>
      <c r="AB498" s="34"/>
      <c r="AC498" s="31"/>
      <c r="AD498" s="31"/>
      <c r="AE498" s="32"/>
      <c r="AF498" s="33"/>
      <c r="AG498" s="35"/>
      <c r="AH498" s="33"/>
      <c r="AI498" s="34"/>
      <c r="AJ498" s="74"/>
      <c r="AK498" s="60"/>
      <c r="AL498" s="61"/>
      <c r="AM498" s="58">
        <f>'จัดรูปแบบ 4'!B494</f>
        <v>0</v>
      </c>
      <c r="AN498" s="59">
        <f>'จัดรูปแบบ 4'!A494</f>
        <v>0</v>
      </c>
      <c r="AO498" s="8">
        <f>SUMIF('ไตรมาส 1'!$A$7:$A$506,AN498,'ไตรมาส 1'!$D$7:$D$506)</f>
        <v>0</v>
      </c>
      <c r="AP498" s="8">
        <f>SUMIF('ไตรมาส 1'!$A$7:$A$506,AN498,'ไตรมาส 1'!$E$7:$E$506)</f>
        <v>0</v>
      </c>
      <c r="AQ498" s="8">
        <f>SUM(SUMIF('ไตรมาส 1'!$A$7:$A$506,'ไตรมาส 4'!AN498,'ไตรมาส 1'!$F$7:$F$506),SUMIF('ไตรมาส 1'!$M$7:$M$506,'ไตรมาส 4'!AN498,'ไตรมาส 1'!$R$7:$R$506),SUMIF('ไตรมาส 1'!$Y$7:$Y$506,'ไตรมาส 4'!AN498,'ไตรมาส 1'!$AD$7:$AD$506),SUMIF('ไตรมาส 2'!$A$7:$A$506,'ไตรมาส 4'!AN498,'ไตรมาส 2'!$F$7:$F$506),SUMIF('ไตรมาส 2'!$M$7:$M$506,'ไตรมาส 4'!AN498,'ไตรมาส 2'!$R$7:$R$506),SUMIF('ไตรมาส 2'!$Y$7:$Y$506,'ไตรมาส 4'!AN498,'ไตรมาส 2'!$AD$7:$AD$506),SUMIF('ไตรมาส 3'!$A$7:$A$506,'ไตรมาส 4'!AN498,'ไตรมาส 3'!$F$7:$F$506),SUMIF('ไตรมาส 3'!$M$7:$M$506,'ไตรมาส 4'!AN498,'ไตรมาส 3'!$R$7:$R$506),SUMIF('ไตรมาส 3'!$Y$7:$Y$506,'ไตรมาส 4'!AN498,'ไตรมาส 3'!$AD$7:$AD$506),SUMIF($A$7:$A$506,AN498,$F$7:$F$506),SUMIF($M$7:$M$506,AN498,$R$7:$R$506),SUMIF($Y$7:$Y$506,AN498,$AD$7:$AD$506))</f>
        <v>0</v>
      </c>
      <c r="AR498" s="8">
        <f>SUM(SUMIF('ไตรมาส 1'!$A$7:$A$506,'ไตรมาส 4'!AN498,'ไตรมาส 1'!$G$7:$G$506),SUMIF('ไตรมาส 1'!$M$7:$M$506,'ไตรมาส 4'!AN498,'ไตรมาส 1'!$S$7:$S$506),SUMIF('ไตรมาส 1'!$Y$7:$Y$506,'ไตรมาส 4'!AN498,'ไตรมาส 1'!$AE$7:$AE$506),SUMIF('ไตรมาส 2'!$A$7:$A$506,'ไตรมาส 4'!AN498,'ไตรมาส 2'!$G$7:$G$506),SUMIF('ไตรมาส 2'!$M$7:$M$506,'ไตรมาส 4'!AN498,'ไตรมาส 2'!$S$7:$S$506),SUMIF('ไตรมาส 2'!$Y$7:$Y$506,'ไตรมาส 4'!AN498,'ไตรมาส 2'!$AE$7:$AE$506),SUMIF('ไตรมาส 3'!$A$7:$A$506,'ไตรมาส 4'!AN498,'ไตรมาส 3'!$G$7:$G$506),SUMIF('ไตรมาส 3'!$M$7:$M$506,'ไตรมาส 4'!AN498,'ไตรมาส 3'!$S$7:$S$506),SUMIF('ไตรมาส 3'!$Y$7:$Y$506,'ไตรมาส 4'!AN498,'ไตรมาส 3'!$AE$7:$AE$506),SUMIF($A$7:$A$506,AN498,$G$7:$G$506),SUMIF($M$7:$M$506,AN498,$S$7:$S$506),SUMIF($Y$7:$Y$506,AN498,$AE$7:$AE$506))</f>
        <v>0</v>
      </c>
      <c r="AS498" s="8">
        <f t="shared" si="14"/>
        <v>0</v>
      </c>
      <c r="AT498" s="8">
        <f t="shared" si="15"/>
        <v>0</v>
      </c>
      <c r="AU498" s="12"/>
      <c r="AV498" s="12"/>
      <c r="AW498" s="80"/>
      <c r="AX498" s="49"/>
      <c r="AY498" s="49"/>
    </row>
    <row r="499" spans="1:51" s="57" customFormat="1" ht="24.75" thickTop="1" thickBot="1" x14ac:dyDescent="0.25">
      <c r="A499" s="62"/>
      <c r="B499" s="64"/>
      <c r="C499" s="63"/>
      <c r="D499" s="34"/>
      <c r="E499" s="31"/>
      <c r="F499" s="31"/>
      <c r="G499" s="32"/>
      <c r="H499" s="33"/>
      <c r="I499" s="35"/>
      <c r="J499" s="33"/>
      <c r="K499" s="34"/>
      <c r="L499" s="70"/>
      <c r="M499" s="62"/>
      <c r="N499" s="64"/>
      <c r="O499" s="63"/>
      <c r="P499" s="34"/>
      <c r="Q499" s="31"/>
      <c r="R499" s="31"/>
      <c r="S499" s="32"/>
      <c r="T499" s="33"/>
      <c r="U499" s="35"/>
      <c r="V499" s="33"/>
      <c r="W499" s="34"/>
      <c r="X499" s="74"/>
      <c r="Y499" s="62"/>
      <c r="Z499" s="64"/>
      <c r="AA499" s="63"/>
      <c r="AB499" s="34"/>
      <c r="AC499" s="31"/>
      <c r="AD499" s="31"/>
      <c r="AE499" s="32"/>
      <c r="AF499" s="33"/>
      <c r="AG499" s="35"/>
      <c r="AH499" s="33"/>
      <c r="AI499" s="34"/>
      <c r="AJ499" s="74"/>
      <c r="AK499" s="60"/>
      <c r="AL499" s="61"/>
      <c r="AM499" s="58">
        <f>'จัดรูปแบบ 4'!B495</f>
        <v>0</v>
      </c>
      <c r="AN499" s="59">
        <f>'จัดรูปแบบ 4'!A495</f>
        <v>0</v>
      </c>
      <c r="AO499" s="8">
        <f>SUMIF('ไตรมาส 1'!$A$7:$A$506,AN499,'ไตรมาส 1'!$D$7:$D$506)</f>
        <v>0</v>
      </c>
      <c r="AP499" s="8">
        <f>SUMIF('ไตรมาส 1'!$A$7:$A$506,AN499,'ไตรมาส 1'!$E$7:$E$506)</f>
        <v>0</v>
      </c>
      <c r="AQ499" s="8">
        <f>SUM(SUMIF('ไตรมาส 1'!$A$7:$A$506,'ไตรมาส 4'!AN499,'ไตรมาส 1'!$F$7:$F$506),SUMIF('ไตรมาส 1'!$M$7:$M$506,'ไตรมาส 4'!AN499,'ไตรมาส 1'!$R$7:$R$506),SUMIF('ไตรมาส 1'!$Y$7:$Y$506,'ไตรมาส 4'!AN499,'ไตรมาส 1'!$AD$7:$AD$506),SUMIF('ไตรมาส 2'!$A$7:$A$506,'ไตรมาส 4'!AN499,'ไตรมาส 2'!$F$7:$F$506),SUMIF('ไตรมาส 2'!$M$7:$M$506,'ไตรมาส 4'!AN499,'ไตรมาส 2'!$R$7:$R$506),SUMIF('ไตรมาส 2'!$Y$7:$Y$506,'ไตรมาส 4'!AN499,'ไตรมาส 2'!$AD$7:$AD$506),SUMIF('ไตรมาส 3'!$A$7:$A$506,'ไตรมาส 4'!AN499,'ไตรมาส 3'!$F$7:$F$506),SUMIF('ไตรมาส 3'!$M$7:$M$506,'ไตรมาส 4'!AN499,'ไตรมาส 3'!$R$7:$R$506),SUMIF('ไตรมาส 3'!$Y$7:$Y$506,'ไตรมาส 4'!AN499,'ไตรมาส 3'!$AD$7:$AD$506),SUMIF($A$7:$A$506,AN499,$F$7:$F$506),SUMIF($M$7:$M$506,AN499,$R$7:$R$506),SUMIF($Y$7:$Y$506,AN499,$AD$7:$AD$506))</f>
        <v>0</v>
      </c>
      <c r="AR499" s="8">
        <f>SUM(SUMIF('ไตรมาส 1'!$A$7:$A$506,'ไตรมาส 4'!AN499,'ไตรมาส 1'!$G$7:$G$506),SUMIF('ไตรมาส 1'!$M$7:$M$506,'ไตรมาส 4'!AN499,'ไตรมาส 1'!$S$7:$S$506),SUMIF('ไตรมาส 1'!$Y$7:$Y$506,'ไตรมาส 4'!AN499,'ไตรมาส 1'!$AE$7:$AE$506),SUMIF('ไตรมาส 2'!$A$7:$A$506,'ไตรมาส 4'!AN499,'ไตรมาส 2'!$G$7:$G$506),SUMIF('ไตรมาส 2'!$M$7:$M$506,'ไตรมาส 4'!AN499,'ไตรมาส 2'!$S$7:$S$506),SUMIF('ไตรมาส 2'!$Y$7:$Y$506,'ไตรมาส 4'!AN499,'ไตรมาส 2'!$AE$7:$AE$506),SUMIF('ไตรมาส 3'!$A$7:$A$506,'ไตรมาส 4'!AN499,'ไตรมาส 3'!$G$7:$G$506),SUMIF('ไตรมาส 3'!$M$7:$M$506,'ไตรมาส 4'!AN499,'ไตรมาส 3'!$S$7:$S$506),SUMIF('ไตรมาส 3'!$Y$7:$Y$506,'ไตรมาส 4'!AN499,'ไตรมาส 3'!$AE$7:$AE$506),SUMIF($A$7:$A$506,AN499,$G$7:$G$506),SUMIF($M$7:$M$506,AN499,$S$7:$S$506),SUMIF($Y$7:$Y$506,AN499,$AE$7:$AE$506))</f>
        <v>0</v>
      </c>
      <c r="AS499" s="8">
        <f t="shared" si="14"/>
        <v>0</v>
      </c>
      <c r="AT499" s="8">
        <f t="shared" si="15"/>
        <v>0</v>
      </c>
      <c r="AU499" s="12"/>
      <c r="AV499" s="12"/>
      <c r="AW499" s="80"/>
      <c r="AX499" s="49"/>
      <c r="AY499" s="49"/>
    </row>
    <row r="500" spans="1:51" s="57" customFormat="1" ht="24.75" thickTop="1" thickBot="1" x14ac:dyDescent="0.25">
      <c r="A500" s="62"/>
      <c r="B500" s="64"/>
      <c r="C500" s="63"/>
      <c r="D500" s="34"/>
      <c r="E500" s="31"/>
      <c r="F500" s="31"/>
      <c r="G500" s="32"/>
      <c r="H500" s="33"/>
      <c r="I500" s="35"/>
      <c r="J500" s="33"/>
      <c r="K500" s="34"/>
      <c r="L500" s="70"/>
      <c r="M500" s="62"/>
      <c r="N500" s="64"/>
      <c r="O500" s="63"/>
      <c r="P500" s="34"/>
      <c r="Q500" s="31"/>
      <c r="R500" s="31"/>
      <c r="S500" s="32"/>
      <c r="T500" s="33"/>
      <c r="U500" s="35"/>
      <c r="V500" s="33"/>
      <c r="W500" s="34"/>
      <c r="X500" s="74"/>
      <c r="Y500" s="62"/>
      <c r="Z500" s="64"/>
      <c r="AA500" s="63"/>
      <c r="AB500" s="34"/>
      <c r="AC500" s="31"/>
      <c r="AD500" s="31"/>
      <c r="AE500" s="32"/>
      <c r="AF500" s="33"/>
      <c r="AG500" s="35"/>
      <c r="AH500" s="33"/>
      <c r="AI500" s="34"/>
      <c r="AJ500" s="74"/>
      <c r="AK500" s="60"/>
      <c r="AL500" s="61"/>
      <c r="AM500" s="58">
        <f>'จัดรูปแบบ 4'!B496</f>
        <v>0</v>
      </c>
      <c r="AN500" s="59">
        <f>'จัดรูปแบบ 4'!A496</f>
        <v>0</v>
      </c>
      <c r="AO500" s="8">
        <f>SUMIF('ไตรมาส 1'!$A$7:$A$506,AN500,'ไตรมาส 1'!$D$7:$D$506)</f>
        <v>0</v>
      </c>
      <c r="AP500" s="8">
        <f>SUMIF('ไตรมาส 1'!$A$7:$A$506,AN500,'ไตรมาส 1'!$E$7:$E$506)</f>
        <v>0</v>
      </c>
      <c r="AQ500" s="8">
        <f>SUM(SUMIF('ไตรมาส 1'!$A$7:$A$506,'ไตรมาส 4'!AN500,'ไตรมาส 1'!$F$7:$F$506),SUMIF('ไตรมาส 1'!$M$7:$M$506,'ไตรมาส 4'!AN500,'ไตรมาส 1'!$R$7:$R$506),SUMIF('ไตรมาส 1'!$Y$7:$Y$506,'ไตรมาส 4'!AN500,'ไตรมาส 1'!$AD$7:$AD$506),SUMIF('ไตรมาส 2'!$A$7:$A$506,'ไตรมาส 4'!AN500,'ไตรมาส 2'!$F$7:$F$506),SUMIF('ไตรมาส 2'!$M$7:$M$506,'ไตรมาส 4'!AN500,'ไตรมาส 2'!$R$7:$R$506),SUMIF('ไตรมาส 2'!$Y$7:$Y$506,'ไตรมาส 4'!AN500,'ไตรมาส 2'!$AD$7:$AD$506),SUMIF('ไตรมาส 3'!$A$7:$A$506,'ไตรมาส 4'!AN500,'ไตรมาส 3'!$F$7:$F$506),SUMIF('ไตรมาส 3'!$M$7:$M$506,'ไตรมาส 4'!AN500,'ไตรมาส 3'!$R$7:$R$506),SUMIF('ไตรมาส 3'!$Y$7:$Y$506,'ไตรมาส 4'!AN500,'ไตรมาส 3'!$AD$7:$AD$506),SUMIF($A$7:$A$506,AN500,$F$7:$F$506),SUMIF($M$7:$M$506,AN500,$R$7:$R$506),SUMIF($Y$7:$Y$506,AN500,$AD$7:$AD$506))</f>
        <v>0</v>
      </c>
      <c r="AR500" s="8">
        <f>SUM(SUMIF('ไตรมาส 1'!$A$7:$A$506,'ไตรมาส 4'!AN500,'ไตรมาส 1'!$G$7:$G$506),SUMIF('ไตรมาส 1'!$M$7:$M$506,'ไตรมาส 4'!AN500,'ไตรมาส 1'!$S$7:$S$506),SUMIF('ไตรมาส 1'!$Y$7:$Y$506,'ไตรมาส 4'!AN500,'ไตรมาส 1'!$AE$7:$AE$506),SUMIF('ไตรมาส 2'!$A$7:$A$506,'ไตรมาส 4'!AN500,'ไตรมาส 2'!$G$7:$G$506),SUMIF('ไตรมาส 2'!$M$7:$M$506,'ไตรมาส 4'!AN500,'ไตรมาส 2'!$S$7:$S$506),SUMIF('ไตรมาส 2'!$Y$7:$Y$506,'ไตรมาส 4'!AN500,'ไตรมาส 2'!$AE$7:$AE$506),SUMIF('ไตรมาส 3'!$A$7:$A$506,'ไตรมาส 4'!AN500,'ไตรมาส 3'!$G$7:$G$506),SUMIF('ไตรมาส 3'!$M$7:$M$506,'ไตรมาส 4'!AN500,'ไตรมาส 3'!$S$7:$S$506),SUMIF('ไตรมาส 3'!$Y$7:$Y$506,'ไตรมาส 4'!AN500,'ไตรมาส 3'!$AE$7:$AE$506),SUMIF($A$7:$A$506,AN500,$G$7:$G$506),SUMIF($M$7:$M$506,AN500,$S$7:$S$506),SUMIF($Y$7:$Y$506,AN500,$AE$7:$AE$506))</f>
        <v>0</v>
      </c>
      <c r="AS500" s="8">
        <f t="shared" si="14"/>
        <v>0</v>
      </c>
      <c r="AT500" s="8">
        <f t="shared" si="15"/>
        <v>0</v>
      </c>
      <c r="AU500" s="12"/>
      <c r="AV500" s="12"/>
      <c r="AW500" s="80"/>
      <c r="AX500" s="49"/>
      <c r="AY500" s="49"/>
    </row>
    <row r="501" spans="1:51" s="57" customFormat="1" ht="24.75" thickTop="1" thickBot="1" x14ac:dyDescent="0.25">
      <c r="A501" s="62"/>
      <c r="B501" s="64"/>
      <c r="C501" s="63"/>
      <c r="D501" s="34"/>
      <c r="E501" s="31"/>
      <c r="F501" s="31"/>
      <c r="G501" s="32"/>
      <c r="H501" s="33"/>
      <c r="I501" s="35"/>
      <c r="J501" s="33"/>
      <c r="K501" s="34"/>
      <c r="L501" s="70"/>
      <c r="M501" s="62"/>
      <c r="N501" s="64"/>
      <c r="O501" s="63"/>
      <c r="P501" s="34"/>
      <c r="Q501" s="31"/>
      <c r="R501" s="31"/>
      <c r="S501" s="32"/>
      <c r="T501" s="33"/>
      <c r="U501" s="35"/>
      <c r="V501" s="33"/>
      <c r="W501" s="34"/>
      <c r="X501" s="74"/>
      <c r="Y501" s="62"/>
      <c r="Z501" s="64"/>
      <c r="AA501" s="63"/>
      <c r="AB501" s="34"/>
      <c r="AC501" s="31"/>
      <c r="AD501" s="31"/>
      <c r="AE501" s="32"/>
      <c r="AF501" s="33"/>
      <c r="AG501" s="35"/>
      <c r="AH501" s="33"/>
      <c r="AI501" s="34"/>
      <c r="AJ501" s="74"/>
      <c r="AK501" s="60"/>
      <c r="AL501" s="61"/>
      <c r="AM501" s="58">
        <f>'จัดรูปแบบ 4'!B497</f>
        <v>0</v>
      </c>
      <c r="AN501" s="59">
        <f>'จัดรูปแบบ 4'!A497</f>
        <v>0</v>
      </c>
      <c r="AO501" s="8">
        <f>SUMIF('ไตรมาส 1'!$A$7:$A$506,AN501,'ไตรมาส 1'!$D$7:$D$506)</f>
        <v>0</v>
      </c>
      <c r="AP501" s="8">
        <f>SUMIF('ไตรมาส 1'!$A$7:$A$506,AN501,'ไตรมาส 1'!$E$7:$E$506)</f>
        <v>0</v>
      </c>
      <c r="AQ501" s="8">
        <f>SUM(SUMIF('ไตรมาส 1'!$A$7:$A$506,'ไตรมาส 4'!AN501,'ไตรมาส 1'!$F$7:$F$506),SUMIF('ไตรมาส 1'!$M$7:$M$506,'ไตรมาส 4'!AN501,'ไตรมาส 1'!$R$7:$R$506),SUMIF('ไตรมาส 1'!$Y$7:$Y$506,'ไตรมาส 4'!AN501,'ไตรมาส 1'!$AD$7:$AD$506),SUMIF('ไตรมาส 2'!$A$7:$A$506,'ไตรมาส 4'!AN501,'ไตรมาส 2'!$F$7:$F$506),SUMIF('ไตรมาส 2'!$M$7:$M$506,'ไตรมาส 4'!AN501,'ไตรมาส 2'!$R$7:$R$506),SUMIF('ไตรมาส 2'!$Y$7:$Y$506,'ไตรมาส 4'!AN501,'ไตรมาส 2'!$AD$7:$AD$506),SUMIF('ไตรมาส 3'!$A$7:$A$506,'ไตรมาส 4'!AN501,'ไตรมาส 3'!$F$7:$F$506),SUMIF('ไตรมาส 3'!$M$7:$M$506,'ไตรมาส 4'!AN501,'ไตรมาส 3'!$R$7:$R$506),SUMIF('ไตรมาส 3'!$Y$7:$Y$506,'ไตรมาส 4'!AN501,'ไตรมาส 3'!$AD$7:$AD$506),SUMIF($A$7:$A$506,AN501,$F$7:$F$506),SUMIF($M$7:$M$506,AN501,$R$7:$R$506),SUMIF($Y$7:$Y$506,AN501,$AD$7:$AD$506))</f>
        <v>0</v>
      </c>
      <c r="AR501" s="8">
        <f>SUM(SUMIF('ไตรมาส 1'!$A$7:$A$506,'ไตรมาส 4'!AN501,'ไตรมาส 1'!$G$7:$G$506),SUMIF('ไตรมาส 1'!$M$7:$M$506,'ไตรมาส 4'!AN501,'ไตรมาส 1'!$S$7:$S$506),SUMIF('ไตรมาส 1'!$Y$7:$Y$506,'ไตรมาส 4'!AN501,'ไตรมาส 1'!$AE$7:$AE$506),SUMIF('ไตรมาส 2'!$A$7:$A$506,'ไตรมาส 4'!AN501,'ไตรมาส 2'!$G$7:$G$506),SUMIF('ไตรมาส 2'!$M$7:$M$506,'ไตรมาส 4'!AN501,'ไตรมาส 2'!$S$7:$S$506),SUMIF('ไตรมาส 2'!$Y$7:$Y$506,'ไตรมาส 4'!AN501,'ไตรมาส 2'!$AE$7:$AE$506),SUMIF('ไตรมาส 3'!$A$7:$A$506,'ไตรมาส 4'!AN501,'ไตรมาส 3'!$G$7:$G$506),SUMIF('ไตรมาส 3'!$M$7:$M$506,'ไตรมาส 4'!AN501,'ไตรมาส 3'!$S$7:$S$506),SUMIF('ไตรมาส 3'!$Y$7:$Y$506,'ไตรมาส 4'!AN501,'ไตรมาส 3'!$AE$7:$AE$506),SUMIF($A$7:$A$506,AN501,$G$7:$G$506),SUMIF($M$7:$M$506,AN501,$S$7:$S$506),SUMIF($Y$7:$Y$506,AN501,$AE$7:$AE$506))</f>
        <v>0</v>
      </c>
      <c r="AS501" s="8">
        <f t="shared" si="14"/>
        <v>0</v>
      </c>
      <c r="AT501" s="8">
        <f t="shared" si="15"/>
        <v>0</v>
      </c>
      <c r="AU501" s="12"/>
      <c r="AV501" s="12"/>
      <c r="AW501" s="80"/>
      <c r="AX501" s="49"/>
      <c r="AY501" s="49"/>
    </row>
    <row r="502" spans="1:51" s="57" customFormat="1" ht="24.75" thickTop="1" thickBot="1" x14ac:dyDescent="0.25">
      <c r="A502" s="62"/>
      <c r="B502" s="64"/>
      <c r="C502" s="63"/>
      <c r="D502" s="34"/>
      <c r="E502" s="31"/>
      <c r="F502" s="31"/>
      <c r="G502" s="32"/>
      <c r="H502" s="33"/>
      <c r="I502" s="35"/>
      <c r="J502" s="33"/>
      <c r="K502" s="34"/>
      <c r="L502" s="70"/>
      <c r="M502" s="62"/>
      <c r="N502" s="64"/>
      <c r="O502" s="63"/>
      <c r="P502" s="34"/>
      <c r="Q502" s="31"/>
      <c r="R502" s="31"/>
      <c r="S502" s="32"/>
      <c r="T502" s="33"/>
      <c r="U502" s="35"/>
      <c r="V502" s="33"/>
      <c r="W502" s="34"/>
      <c r="X502" s="74"/>
      <c r="Y502" s="62"/>
      <c r="Z502" s="64"/>
      <c r="AA502" s="63"/>
      <c r="AB502" s="34"/>
      <c r="AC502" s="31"/>
      <c r="AD502" s="31"/>
      <c r="AE502" s="32"/>
      <c r="AF502" s="33"/>
      <c r="AG502" s="35"/>
      <c r="AH502" s="33"/>
      <c r="AI502" s="34"/>
      <c r="AJ502" s="74"/>
      <c r="AK502" s="60"/>
      <c r="AL502" s="61"/>
      <c r="AM502" s="58">
        <f>'จัดรูปแบบ 4'!B498</f>
        <v>0</v>
      </c>
      <c r="AN502" s="59">
        <f>'จัดรูปแบบ 4'!A498</f>
        <v>0</v>
      </c>
      <c r="AO502" s="8">
        <f>SUMIF('ไตรมาส 1'!$A$7:$A$506,AN502,'ไตรมาส 1'!$D$7:$D$506)</f>
        <v>0</v>
      </c>
      <c r="AP502" s="8">
        <f>SUMIF('ไตรมาส 1'!$A$7:$A$506,AN502,'ไตรมาส 1'!$E$7:$E$506)</f>
        <v>0</v>
      </c>
      <c r="AQ502" s="8">
        <f>SUM(SUMIF('ไตรมาส 1'!$A$7:$A$506,'ไตรมาส 4'!AN502,'ไตรมาส 1'!$F$7:$F$506),SUMIF('ไตรมาส 1'!$M$7:$M$506,'ไตรมาส 4'!AN502,'ไตรมาส 1'!$R$7:$R$506),SUMIF('ไตรมาส 1'!$Y$7:$Y$506,'ไตรมาส 4'!AN502,'ไตรมาส 1'!$AD$7:$AD$506),SUMIF('ไตรมาส 2'!$A$7:$A$506,'ไตรมาส 4'!AN502,'ไตรมาส 2'!$F$7:$F$506),SUMIF('ไตรมาส 2'!$M$7:$M$506,'ไตรมาส 4'!AN502,'ไตรมาส 2'!$R$7:$R$506),SUMIF('ไตรมาส 2'!$Y$7:$Y$506,'ไตรมาส 4'!AN502,'ไตรมาส 2'!$AD$7:$AD$506),SUMIF('ไตรมาส 3'!$A$7:$A$506,'ไตรมาส 4'!AN502,'ไตรมาส 3'!$F$7:$F$506),SUMIF('ไตรมาส 3'!$M$7:$M$506,'ไตรมาส 4'!AN502,'ไตรมาส 3'!$R$7:$R$506),SUMIF('ไตรมาส 3'!$Y$7:$Y$506,'ไตรมาส 4'!AN502,'ไตรมาส 3'!$AD$7:$AD$506),SUMIF($A$7:$A$506,AN502,$F$7:$F$506),SUMIF($M$7:$M$506,AN502,$R$7:$R$506),SUMIF($Y$7:$Y$506,AN502,$AD$7:$AD$506))</f>
        <v>0</v>
      </c>
      <c r="AR502" s="8">
        <f>SUM(SUMIF('ไตรมาส 1'!$A$7:$A$506,'ไตรมาส 4'!AN502,'ไตรมาส 1'!$G$7:$G$506),SUMIF('ไตรมาส 1'!$M$7:$M$506,'ไตรมาส 4'!AN502,'ไตรมาส 1'!$S$7:$S$506),SUMIF('ไตรมาส 1'!$Y$7:$Y$506,'ไตรมาส 4'!AN502,'ไตรมาส 1'!$AE$7:$AE$506),SUMIF('ไตรมาส 2'!$A$7:$A$506,'ไตรมาส 4'!AN502,'ไตรมาส 2'!$G$7:$G$506),SUMIF('ไตรมาส 2'!$M$7:$M$506,'ไตรมาส 4'!AN502,'ไตรมาส 2'!$S$7:$S$506),SUMIF('ไตรมาส 2'!$Y$7:$Y$506,'ไตรมาส 4'!AN502,'ไตรมาส 2'!$AE$7:$AE$506),SUMIF('ไตรมาส 3'!$A$7:$A$506,'ไตรมาส 4'!AN502,'ไตรมาส 3'!$G$7:$G$506),SUMIF('ไตรมาส 3'!$M$7:$M$506,'ไตรมาส 4'!AN502,'ไตรมาส 3'!$S$7:$S$506),SUMIF('ไตรมาส 3'!$Y$7:$Y$506,'ไตรมาส 4'!AN502,'ไตรมาส 3'!$AE$7:$AE$506),SUMIF($A$7:$A$506,AN502,$G$7:$G$506),SUMIF($M$7:$M$506,AN502,$S$7:$S$506),SUMIF($Y$7:$Y$506,AN502,$AE$7:$AE$506))</f>
        <v>0</v>
      </c>
      <c r="AS502" s="8">
        <f t="shared" si="14"/>
        <v>0</v>
      </c>
      <c r="AT502" s="8">
        <f t="shared" si="15"/>
        <v>0</v>
      </c>
      <c r="AU502" s="12"/>
      <c r="AV502" s="12"/>
      <c r="AW502" s="80"/>
      <c r="AX502" s="49"/>
      <c r="AY502" s="49"/>
    </row>
    <row r="503" spans="1:51" s="57" customFormat="1" ht="24.75" thickTop="1" thickBot="1" x14ac:dyDescent="0.25">
      <c r="A503" s="62"/>
      <c r="B503" s="64"/>
      <c r="C503" s="63"/>
      <c r="D503" s="34"/>
      <c r="E503" s="31"/>
      <c r="F503" s="31"/>
      <c r="G503" s="32"/>
      <c r="H503" s="33"/>
      <c r="I503" s="35"/>
      <c r="J503" s="33"/>
      <c r="K503" s="34"/>
      <c r="L503" s="70"/>
      <c r="M503" s="62"/>
      <c r="N503" s="64"/>
      <c r="O503" s="63"/>
      <c r="P503" s="34"/>
      <c r="Q503" s="31"/>
      <c r="R503" s="31"/>
      <c r="S503" s="32"/>
      <c r="T503" s="33"/>
      <c r="U503" s="35"/>
      <c r="V503" s="33"/>
      <c r="W503" s="34"/>
      <c r="X503" s="74"/>
      <c r="Y503" s="62"/>
      <c r="Z503" s="64"/>
      <c r="AA503" s="63"/>
      <c r="AB503" s="34"/>
      <c r="AC503" s="31"/>
      <c r="AD503" s="31"/>
      <c r="AE503" s="32"/>
      <c r="AF503" s="33"/>
      <c r="AG503" s="35"/>
      <c r="AH503" s="33"/>
      <c r="AI503" s="34"/>
      <c r="AJ503" s="74"/>
      <c r="AK503" s="60"/>
      <c r="AL503" s="61"/>
      <c r="AM503" s="58">
        <f>'จัดรูปแบบ 4'!B499</f>
        <v>0</v>
      </c>
      <c r="AN503" s="59">
        <f>'จัดรูปแบบ 4'!A499</f>
        <v>0</v>
      </c>
      <c r="AO503" s="8">
        <f>SUMIF('ไตรมาส 1'!$A$7:$A$506,AN503,'ไตรมาส 1'!$D$7:$D$506)</f>
        <v>0</v>
      </c>
      <c r="AP503" s="8">
        <f>SUMIF('ไตรมาส 1'!$A$7:$A$506,AN503,'ไตรมาส 1'!$E$7:$E$506)</f>
        <v>0</v>
      </c>
      <c r="AQ503" s="8">
        <f>SUM(SUMIF('ไตรมาส 1'!$A$7:$A$506,'ไตรมาส 4'!AN503,'ไตรมาส 1'!$F$7:$F$506),SUMIF('ไตรมาส 1'!$M$7:$M$506,'ไตรมาส 4'!AN503,'ไตรมาส 1'!$R$7:$R$506),SUMIF('ไตรมาส 1'!$Y$7:$Y$506,'ไตรมาส 4'!AN503,'ไตรมาส 1'!$AD$7:$AD$506),SUMIF('ไตรมาส 2'!$A$7:$A$506,'ไตรมาส 4'!AN503,'ไตรมาส 2'!$F$7:$F$506),SUMIF('ไตรมาส 2'!$M$7:$M$506,'ไตรมาส 4'!AN503,'ไตรมาส 2'!$R$7:$R$506),SUMIF('ไตรมาส 2'!$Y$7:$Y$506,'ไตรมาส 4'!AN503,'ไตรมาส 2'!$AD$7:$AD$506),SUMIF('ไตรมาส 3'!$A$7:$A$506,'ไตรมาส 4'!AN503,'ไตรมาส 3'!$F$7:$F$506),SUMIF('ไตรมาส 3'!$M$7:$M$506,'ไตรมาส 4'!AN503,'ไตรมาส 3'!$R$7:$R$506),SUMIF('ไตรมาส 3'!$Y$7:$Y$506,'ไตรมาส 4'!AN503,'ไตรมาส 3'!$AD$7:$AD$506),SUMIF($A$7:$A$506,AN503,$F$7:$F$506),SUMIF($M$7:$M$506,AN503,$R$7:$R$506),SUMIF($Y$7:$Y$506,AN503,$AD$7:$AD$506))</f>
        <v>0</v>
      </c>
      <c r="AR503" s="8">
        <f>SUM(SUMIF('ไตรมาส 1'!$A$7:$A$506,'ไตรมาส 4'!AN503,'ไตรมาส 1'!$G$7:$G$506),SUMIF('ไตรมาส 1'!$M$7:$M$506,'ไตรมาส 4'!AN503,'ไตรมาส 1'!$S$7:$S$506),SUMIF('ไตรมาส 1'!$Y$7:$Y$506,'ไตรมาส 4'!AN503,'ไตรมาส 1'!$AE$7:$AE$506),SUMIF('ไตรมาส 2'!$A$7:$A$506,'ไตรมาส 4'!AN503,'ไตรมาส 2'!$G$7:$G$506),SUMIF('ไตรมาส 2'!$M$7:$M$506,'ไตรมาส 4'!AN503,'ไตรมาส 2'!$S$7:$S$506),SUMIF('ไตรมาส 2'!$Y$7:$Y$506,'ไตรมาส 4'!AN503,'ไตรมาส 2'!$AE$7:$AE$506),SUMIF('ไตรมาส 3'!$A$7:$A$506,'ไตรมาส 4'!AN503,'ไตรมาส 3'!$G$7:$G$506),SUMIF('ไตรมาส 3'!$M$7:$M$506,'ไตรมาส 4'!AN503,'ไตรมาส 3'!$S$7:$S$506),SUMIF('ไตรมาส 3'!$Y$7:$Y$506,'ไตรมาส 4'!AN503,'ไตรมาส 3'!$AE$7:$AE$506),SUMIF($A$7:$A$506,AN503,$G$7:$G$506),SUMIF($M$7:$M$506,AN503,$S$7:$S$506),SUMIF($Y$7:$Y$506,AN503,$AE$7:$AE$506))</f>
        <v>0</v>
      </c>
      <c r="AS503" s="8">
        <f t="shared" si="14"/>
        <v>0</v>
      </c>
      <c r="AT503" s="8">
        <f t="shared" si="15"/>
        <v>0</v>
      </c>
      <c r="AU503" s="12"/>
      <c r="AV503" s="12"/>
      <c r="AW503" s="80"/>
      <c r="AX503" s="49"/>
      <c r="AY503" s="49"/>
    </row>
    <row r="504" spans="1:51" s="57" customFormat="1" ht="24.75" thickTop="1" thickBot="1" x14ac:dyDescent="0.25">
      <c r="A504" s="62"/>
      <c r="B504" s="64"/>
      <c r="C504" s="63"/>
      <c r="D504" s="34"/>
      <c r="E504" s="31"/>
      <c r="F504" s="31"/>
      <c r="G504" s="32"/>
      <c r="H504" s="33"/>
      <c r="I504" s="35"/>
      <c r="J504" s="33"/>
      <c r="K504" s="34"/>
      <c r="L504" s="70"/>
      <c r="M504" s="62"/>
      <c r="N504" s="64"/>
      <c r="O504" s="63"/>
      <c r="P504" s="34"/>
      <c r="Q504" s="31"/>
      <c r="R504" s="31"/>
      <c r="S504" s="32"/>
      <c r="T504" s="33"/>
      <c r="U504" s="35"/>
      <c r="V504" s="33"/>
      <c r="W504" s="34"/>
      <c r="X504" s="74"/>
      <c r="Y504" s="62"/>
      <c r="Z504" s="64"/>
      <c r="AA504" s="63"/>
      <c r="AB504" s="34"/>
      <c r="AC504" s="31"/>
      <c r="AD504" s="31"/>
      <c r="AE504" s="32"/>
      <c r="AF504" s="33"/>
      <c r="AG504" s="35"/>
      <c r="AH504" s="33"/>
      <c r="AI504" s="34"/>
      <c r="AJ504" s="74"/>
      <c r="AK504" s="60"/>
      <c r="AL504" s="61"/>
      <c r="AM504" s="58">
        <f>'จัดรูปแบบ 4'!B500</f>
        <v>0</v>
      </c>
      <c r="AN504" s="59">
        <f>'จัดรูปแบบ 4'!A500</f>
        <v>0</v>
      </c>
      <c r="AO504" s="8">
        <f>SUMIF('ไตรมาส 1'!$A$7:$A$506,AN504,'ไตรมาส 1'!$D$7:$D$506)</f>
        <v>0</v>
      </c>
      <c r="AP504" s="8">
        <f>SUMIF('ไตรมาส 1'!$A$7:$A$506,AN504,'ไตรมาส 1'!$E$7:$E$506)</f>
        <v>0</v>
      </c>
      <c r="AQ504" s="8">
        <f>SUM(SUMIF('ไตรมาส 1'!$A$7:$A$506,'ไตรมาส 4'!AN504,'ไตรมาส 1'!$F$7:$F$506),SUMIF('ไตรมาส 1'!$M$7:$M$506,'ไตรมาส 4'!AN504,'ไตรมาส 1'!$R$7:$R$506),SUMIF('ไตรมาส 1'!$Y$7:$Y$506,'ไตรมาส 4'!AN504,'ไตรมาส 1'!$AD$7:$AD$506),SUMIF('ไตรมาส 2'!$A$7:$A$506,'ไตรมาส 4'!AN504,'ไตรมาส 2'!$F$7:$F$506),SUMIF('ไตรมาส 2'!$M$7:$M$506,'ไตรมาส 4'!AN504,'ไตรมาส 2'!$R$7:$R$506),SUMIF('ไตรมาส 2'!$Y$7:$Y$506,'ไตรมาส 4'!AN504,'ไตรมาส 2'!$AD$7:$AD$506),SUMIF('ไตรมาส 3'!$A$7:$A$506,'ไตรมาส 4'!AN504,'ไตรมาส 3'!$F$7:$F$506),SUMIF('ไตรมาส 3'!$M$7:$M$506,'ไตรมาส 4'!AN504,'ไตรมาส 3'!$R$7:$R$506),SUMIF('ไตรมาส 3'!$Y$7:$Y$506,'ไตรมาส 4'!AN504,'ไตรมาส 3'!$AD$7:$AD$506),SUMIF($A$7:$A$506,AN504,$F$7:$F$506),SUMIF($M$7:$M$506,AN504,$R$7:$R$506),SUMIF($Y$7:$Y$506,AN504,$AD$7:$AD$506))</f>
        <v>0</v>
      </c>
      <c r="AR504" s="8">
        <f>SUM(SUMIF('ไตรมาส 1'!$A$7:$A$506,'ไตรมาส 4'!AN504,'ไตรมาส 1'!$G$7:$G$506),SUMIF('ไตรมาส 1'!$M$7:$M$506,'ไตรมาส 4'!AN504,'ไตรมาส 1'!$S$7:$S$506),SUMIF('ไตรมาส 1'!$Y$7:$Y$506,'ไตรมาส 4'!AN504,'ไตรมาส 1'!$AE$7:$AE$506),SUMIF('ไตรมาส 2'!$A$7:$A$506,'ไตรมาส 4'!AN504,'ไตรมาส 2'!$G$7:$G$506),SUMIF('ไตรมาส 2'!$M$7:$M$506,'ไตรมาส 4'!AN504,'ไตรมาส 2'!$S$7:$S$506),SUMIF('ไตรมาส 2'!$Y$7:$Y$506,'ไตรมาส 4'!AN504,'ไตรมาส 2'!$AE$7:$AE$506),SUMIF('ไตรมาส 3'!$A$7:$A$506,'ไตรมาส 4'!AN504,'ไตรมาส 3'!$G$7:$G$506),SUMIF('ไตรมาส 3'!$M$7:$M$506,'ไตรมาส 4'!AN504,'ไตรมาส 3'!$S$7:$S$506),SUMIF('ไตรมาส 3'!$Y$7:$Y$506,'ไตรมาส 4'!AN504,'ไตรมาส 3'!$AE$7:$AE$506),SUMIF($A$7:$A$506,AN504,$G$7:$G$506),SUMIF($M$7:$M$506,AN504,$S$7:$S$506),SUMIF($Y$7:$Y$506,AN504,$AE$7:$AE$506))</f>
        <v>0</v>
      </c>
      <c r="AS504" s="8">
        <f t="shared" si="14"/>
        <v>0</v>
      </c>
      <c r="AT504" s="8">
        <f t="shared" si="15"/>
        <v>0</v>
      </c>
      <c r="AU504" s="12"/>
      <c r="AV504" s="12"/>
      <c r="AW504" s="80"/>
      <c r="AX504" s="49"/>
      <c r="AY504" s="49"/>
    </row>
    <row r="505" spans="1:51" s="57" customFormat="1" ht="24.75" thickTop="1" thickBot="1" x14ac:dyDescent="0.25">
      <c r="A505" s="62"/>
      <c r="B505" s="64"/>
      <c r="C505" s="63"/>
      <c r="D505" s="34"/>
      <c r="E505" s="31"/>
      <c r="F505" s="31"/>
      <c r="G505" s="32"/>
      <c r="H505" s="33"/>
      <c r="I505" s="35"/>
      <c r="J505" s="33"/>
      <c r="K505" s="34"/>
      <c r="L505" s="70"/>
      <c r="M505" s="62"/>
      <c r="N505" s="64"/>
      <c r="O505" s="63"/>
      <c r="P505" s="34"/>
      <c r="Q505" s="31"/>
      <c r="R505" s="31"/>
      <c r="S505" s="32"/>
      <c r="T505" s="33"/>
      <c r="U505" s="35"/>
      <c r="V505" s="33"/>
      <c r="W505" s="34"/>
      <c r="X505" s="74"/>
      <c r="Y505" s="62"/>
      <c r="Z505" s="64"/>
      <c r="AA505" s="63"/>
      <c r="AB505" s="34"/>
      <c r="AC505" s="31"/>
      <c r="AD505" s="31"/>
      <c r="AE505" s="32"/>
      <c r="AF505" s="33"/>
      <c r="AG505" s="35"/>
      <c r="AH505" s="33"/>
      <c r="AI505" s="34"/>
      <c r="AJ505" s="74"/>
      <c r="AK505" s="60"/>
      <c r="AL505" s="61"/>
      <c r="AM505" s="58">
        <f>'จัดรูปแบบ 4'!B501</f>
        <v>0</v>
      </c>
      <c r="AN505" s="59">
        <f>'จัดรูปแบบ 4'!A501</f>
        <v>0</v>
      </c>
      <c r="AO505" s="8">
        <f>SUMIF('ไตรมาส 1'!$A$7:$A$506,AN505,'ไตรมาส 1'!$D$7:$D$506)</f>
        <v>0</v>
      </c>
      <c r="AP505" s="8">
        <f>SUMIF('ไตรมาส 1'!$A$7:$A$506,AN505,'ไตรมาส 1'!$E$7:$E$506)</f>
        <v>0</v>
      </c>
      <c r="AQ505" s="8">
        <f>SUM(SUMIF('ไตรมาส 1'!$A$7:$A$506,'ไตรมาส 4'!AN505,'ไตรมาส 1'!$F$7:$F$506),SUMIF('ไตรมาส 1'!$M$7:$M$506,'ไตรมาส 4'!AN505,'ไตรมาส 1'!$R$7:$R$506),SUMIF('ไตรมาส 1'!$Y$7:$Y$506,'ไตรมาส 4'!AN505,'ไตรมาส 1'!$AD$7:$AD$506),SUMIF('ไตรมาส 2'!$A$7:$A$506,'ไตรมาส 4'!AN505,'ไตรมาส 2'!$F$7:$F$506),SUMIF('ไตรมาส 2'!$M$7:$M$506,'ไตรมาส 4'!AN505,'ไตรมาส 2'!$R$7:$R$506),SUMIF('ไตรมาส 2'!$Y$7:$Y$506,'ไตรมาส 4'!AN505,'ไตรมาส 2'!$AD$7:$AD$506),SUMIF('ไตรมาส 3'!$A$7:$A$506,'ไตรมาส 4'!AN505,'ไตรมาส 3'!$F$7:$F$506),SUMIF('ไตรมาส 3'!$M$7:$M$506,'ไตรมาส 4'!AN505,'ไตรมาส 3'!$R$7:$R$506),SUMIF('ไตรมาส 3'!$Y$7:$Y$506,'ไตรมาส 4'!AN505,'ไตรมาส 3'!$AD$7:$AD$506),SUMIF($A$7:$A$506,AN505,$F$7:$F$506),SUMIF($M$7:$M$506,AN505,$R$7:$R$506),SUMIF($Y$7:$Y$506,AN505,$AD$7:$AD$506))</f>
        <v>0</v>
      </c>
      <c r="AR505" s="8">
        <f>SUM(SUMIF('ไตรมาส 1'!$A$7:$A$506,'ไตรมาส 4'!AN505,'ไตรมาส 1'!$G$7:$G$506),SUMIF('ไตรมาส 1'!$M$7:$M$506,'ไตรมาส 4'!AN505,'ไตรมาส 1'!$S$7:$S$506),SUMIF('ไตรมาส 1'!$Y$7:$Y$506,'ไตรมาส 4'!AN505,'ไตรมาส 1'!$AE$7:$AE$506),SUMIF('ไตรมาส 2'!$A$7:$A$506,'ไตรมาส 4'!AN505,'ไตรมาส 2'!$G$7:$G$506),SUMIF('ไตรมาส 2'!$M$7:$M$506,'ไตรมาส 4'!AN505,'ไตรมาส 2'!$S$7:$S$506),SUMIF('ไตรมาส 2'!$Y$7:$Y$506,'ไตรมาส 4'!AN505,'ไตรมาส 2'!$AE$7:$AE$506),SUMIF('ไตรมาส 3'!$A$7:$A$506,'ไตรมาส 4'!AN505,'ไตรมาส 3'!$G$7:$G$506),SUMIF('ไตรมาส 3'!$M$7:$M$506,'ไตรมาส 4'!AN505,'ไตรมาส 3'!$S$7:$S$506),SUMIF('ไตรมาส 3'!$Y$7:$Y$506,'ไตรมาส 4'!AN505,'ไตรมาส 3'!$AE$7:$AE$506),SUMIF($A$7:$A$506,AN505,$G$7:$G$506),SUMIF($M$7:$M$506,AN505,$S$7:$S$506),SUMIF($Y$7:$Y$506,AN505,$AE$7:$AE$506))</f>
        <v>0</v>
      </c>
      <c r="AS505" s="8">
        <f t="shared" si="14"/>
        <v>0</v>
      </c>
      <c r="AT505" s="8">
        <f t="shared" si="15"/>
        <v>0</v>
      </c>
      <c r="AU505" s="12"/>
      <c r="AV505" s="12"/>
      <c r="AW505" s="80"/>
      <c r="AX505" s="49"/>
      <c r="AY505" s="49"/>
    </row>
    <row r="506" spans="1:51" s="57" customFormat="1" ht="24.75" thickTop="1" thickBot="1" x14ac:dyDescent="0.25">
      <c r="A506" s="62"/>
      <c r="B506" s="64"/>
      <c r="C506" s="63"/>
      <c r="D506" s="34"/>
      <c r="E506" s="31"/>
      <c r="F506" s="31"/>
      <c r="G506" s="32"/>
      <c r="H506" s="33"/>
      <c r="I506" s="35"/>
      <c r="J506" s="33"/>
      <c r="K506" s="34"/>
      <c r="L506" s="70"/>
      <c r="M506" s="62"/>
      <c r="N506" s="64"/>
      <c r="O506" s="63"/>
      <c r="P506" s="34"/>
      <c r="Q506" s="31"/>
      <c r="R506" s="31"/>
      <c r="S506" s="32"/>
      <c r="T506" s="33"/>
      <c r="U506" s="35"/>
      <c r="V506" s="33"/>
      <c r="W506" s="34"/>
      <c r="X506" s="74"/>
      <c r="Y506" s="62"/>
      <c r="Z506" s="64"/>
      <c r="AA506" s="63"/>
      <c r="AB506" s="34"/>
      <c r="AC506" s="31"/>
      <c r="AD506" s="31"/>
      <c r="AE506" s="32"/>
      <c r="AF506" s="33"/>
      <c r="AG506" s="35"/>
      <c r="AH506" s="33"/>
      <c r="AI506" s="34"/>
      <c r="AJ506" s="74"/>
      <c r="AK506" s="60"/>
      <c r="AL506" s="61"/>
      <c r="AM506" s="58">
        <f>'จัดรูปแบบ 4'!B502</f>
        <v>0</v>
      </c>
      <c r="AN506" s="59">
        <f>'จัดรูปแบบ 4'!A502</f>
        <v>0</v>
      </c>
      <c r="AO506" s="8">
        <f>SUMIF('ไตรมาส 1'!$A$7:$A$506,AN506,'ไตรมาส 1'!$D$7:$D$506)</f>
        <v>0</v>
      </c>
      <c r="AP506" s="8">
        <f>SUMIF('ไตรมาส 1'!$A$7:$A$506,AN506,'ไตรมาส 1'!$E$7:$E$506)</f>
        <v>0</v>
      </c>
      <c r="AQ506" s="8">
        <f>SUM(SUMIF('ไตรมาส 1'!$A$7:$A$506,'ไตรมาส 4'!AN506,'ไตรมาส 1'!$F$7:$F$506),SUMIF('ไตรมาส 1'!$M$7:$M$506,'ไตรมาส 4'!AN506,'ไตรมาส 1'!$R$7:$R$506),SUMIF('ไตรมาส 1'!$Y$7:$Y$506,'ไตรมาส 4'!AN506,'ไตรมาส 1'!$AD$7:$AD$506),SUMIF('ไตรมาส 2'!$A$7:$A$506,'ไตรมาส 4'!AN506,'ไตรมาส 2'!$F$7:$F$506),SUMIF('ไตรมาส 2'!$M$7:$M$506,'ไตรมาส 4'!AN506,'ไตรมาส 2'!$R$7:$R$506),SUMIF('ไตรมาส 2'!$Y$7:$Y$506,'ไตรมาส 4'!AN506,'ไตรมาส 2'!$AD$7:$AD$506),SUMIF('ไตรมาส 3'!$A$7:$A$506,'ไตรมาส 4'!AN506,'ไตรมาส 3'!$F$7:$F$506),SUMIF('ไตรมาส 3'!$M$7:$M$506,'ไตรมาส 4'!AN506,'ไตรมาส 3'!$R$7:$R$506),SUMIF('ไตรมาส 3'!$Y$7:$Y$506,'ไตรมาส 4'!AN506,'ไตรมาส 3'!$AD$7:$AD$506),SUMIF($A$7:$A$506,AN506,$F$7:$F$506),SUMIF($M$7:$M$506,AN506,$R$7:$R$506),SUMIF($Y$7:$Y$506,AN506,$AD$7:$AD$506))</f>
        <v>0</v>
      </c>
      <c r="AR506" s="8">
        <f>SUM(SUMIF('ไตรมาส 1'!$A$7:$A$506,'ไตรมาส 4'!AN506,'ไตรมาส 1'!$G$7:$G$506),SUMIF('ไตรมาส 1'!$M$7:$M$506,'ไตรมาส 4'!AN506,'ไตรมาส 1'!$S$7:$S$506),SUMIF('ไตรมาส 1'!$Y$7:$Y$506,'ไตรมาส 4'!AN506,'ไตรมาส 1'!$AE$7:$AE$506),SUMIF('ไตรมาส 2'!$A$7:$A$506,'ไตรมาส 4'!AN506,'ไตรมาส 2'!$G$7:$G$506),SUMIF('ไตรมาส 2'!$M$7:$M$506,'ไตรมาส 4'!AN506,'ไตรมาส 2'!$S$7:$S$506),SUMIF('ไตรมาส 2'!$Y$7:$Y$506,'ไตรมาส 4'!AN506,'ไตรมาส 2'!$AE$7:$AE$506),SUMIF('ไตรมาส 3'!$A$7:$A$506,'ไตรมาส 4'!AN506,'ไตรมาส 3'!$G$7:$G$506),SUMIF('ไตรมาส 3'!$M$7:$M$506,'ไตรมาส 4'!AN506,'ไตรมาส 3'!$S$7:$S$506),SUMIF('ไตรมาส 3'!$Y$7:$Y$506,'ไตรมาส 4'!AN506,'ไตรมาส 3'!$AE$7:$AE$506),SUMIF($A$7:$A$506,AN506,$G$7:$G$506),SUMIF($M$7:$M$506,AN506,$S$7:$S$506),SUMIF($Y$7:$Y$506,AN506,$AE$7:$AE$506))</f>
        <v>0</v>
      </c>
      <c r="AS506" s="8">
        <f t="shared" si="14"/>
        <v>0</v>
      </c>
      <c r="AT506" s="8">
        <f t="shared" si="15"/>
        <v>0</v>
      </c>
      <c r="AU506" s="12"/>
      <c r="AV506" s="12"/>
      <c r="AW506" s="80"/>
      <c r="AX506" s="49"/>
      <c r="AY506" s="49"/>
    </row>
    <row r="507" spans="1:51" s="57" customFormat="1" ht="24.75" thickTop="1" thickBot="1" x14ac:dyDescent="0.25">
      <c r="A507" s="76"/>
      <c r="B507" s="76"/>
      <c r="C507" s="76"/>
      <c r="D507" s="74"/>
      <c r="E507" s="74"/>
      <c r="F507" s="74"/>
      <c r="G507" s="74"/>
      <c r="H507" s="74"/>
      <c r="I507" s="74"/>
      <c r="J507" s="74"/>
      <c r="K507" s="74"/>
      <c r="L507" s="70"/>
      <c r="M507" s="76"/>
      <c r="N507" s="76"/>
      <c r="O507" s="76"/>
      <c r="P507" s="74"/>
      <c r="Q507" s="74"/>
      <c r="R507" s="74"/>
      <c r="S507" s="74"/>
      <c r="T507" s="74"/>
      <c r="U507" s="74"/>
      <c r="V507" s="74"/>
      <c r="W507" s="74"/>
      <c r="X507" s="74"/>
      <c r="Y507" s="76"/>
      <c r="Z507" s="76"/>
      <c r="AA507" s="76"/>
      <c r="AB507" s="74"/>
      <c r="AC507" s="74"/>
      <c r="AD507" s="74"/>
      <c r="AE507" s="74"/>
      <c r="AF507" s="74"/>
      <c r="AG507" s="74"/>
      <c r="AH507" s="74"/>
      <c r="AI507" s="74"/>
      <c r="AJ507" s="74"/>
      <c r="AK507" s="13"/>
      <c r="AL507" s="14"/>
      <c r="AM507" s="15"/>
      <c r="AN507" s="135" t="s">
        <v>96</v>
      </c>
      <c r="AO507" s="17">
        <f>SUM(AO7:AO506)</f>
        <v>144991140.69</v>
      </c>
      <c r="AP507" s="17">
        <f t="shared" ref="AP507:AS507" si="16">SUM(AP7:AP506)</f>
        <v>144991140.69</v>
      </c>
      <c r="AQ507" s="17">
        <f t="shared" si="16"/>
        <v>156300971.31</v>
      </c>
      <c r="AR507" s="17">
        <f t="shared" si="16"/>
        <v>156300971.31000003</v>
      </c>
      <c r="AS507" s="17">
        <f t="shared" si="16"/>
        <v>0</v>
      </c>
      <c r="AT507" s="18">
        <f>SUM(AT7:AT506)</f>
        <v>0</v>
      </c>
      <c r="AU507" s="109"/>
      <c r="AV507" s="110"/>
      <c r="AW507" s="80"/>
      <c r="AX507" s="49"/>
      <c r="AY507" s="49"/>
    </row>
    <row r="508" spans="1:51" s="57" customFormat="1" ht="24" thickTop="1" x14ac:dyDescent="0.2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44"/>
      <c r="Z508" s="44"/>
      <c r="AA508" s="36"/>
      <c r="AB508" s="44"/>
      <c r="AC508" s="44"/>
      <c r="AD508" s="44"/>
      <c r="AE508" s="44"/>
      <c r="AF508" s="36"/>
      <c r="AG508" s="44"/>
      <c r="AH508" s="44"/>
      <c r="AI508" s="44"/>
      <c r="AJ508" s="75"/>
      <c r="AK508" s="13"/>
      <c r="AL508" s="14"/>
      <c r="AM508" s="15"/>
      <c r="AN508" s="123" t="s">
        <v>36</v>
      </c>
      <c r="AO508" s="124">
        <f>'จัดรูปแบบ 1'!F3</f>
        <v>144991140.69</v>
      </c>
      <c r="AP508" s="124">
        <f>'จัดรูปแบบ 1'!G3</f>
        <v>144991140.69</v>
      </c>
      <c r="AQ508" s="124">
        <f>'จัดรูปแบบ 1'!H3</f>
        <v>42258611.950000003</v>
      </c>
      <c r="AR508" s="124">
        <f>'จัดรูปแบบ 1'!I3</f>
        <v>42258611.950000003</v>
      </c>
      <c r="AS508" s="124">
        <f>'จัดรูปแบบ 1'!K3</f>
        <v>150192961.28</v>
      </c>
      <c r="AT508" s="124">
        <f>'จัดรูปแบบ 1'!M3</f>
        <v>150192961.28</v>
      </c>
      <c r="AU508" s="115"/>
      <c r="AV508" s="112"/>
      <c r="AW508" s="80"/>
      <c r="AX508" s="49"/>
      <c r="AY508" s="49"/>
    </row>
    <row r="509" spans="1:51" s="57" customFormat="1" x14ac:dyDescent="0.2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44"/>
      <c r="Z509" s="44"/>
      <c r="AA509" s="36"/>
      <c r="AB509" s="44"/>
      <c r="AC509" s="44"/>
      <c r="AD509" s="44"/>
      <c r="AE509" s="44"/>
      <c r="AF509" s="36"/>
      <c r="AG509" s="44"/>
      <c r="AH509" s="44"/>
      <c r="AI509" s="44"/>
      <c r="AJ509" s="75"/>
      <c r="AK509" s="13"/>
      <c r="AL509" s="14"/>
      <c r="AM509" s="15"/>
      <c r="AN509" s="123" t="s">
        <v>37</v>
      </c>
      <c r="AO509" s="124">
        <f>'จัดรูปแบบ 1'!F4</f>
        <v>150192961.28</v>
      </c>
      <c r="AP509" s="124">
        <f>'จัดรูปแบบ 1'!G4</f>
        <v>150192961.28</v>
      </c>
      <c r="AQ509" s="124">
        <f>'จัดรูปแบบ 1'!H4</f>
        <v>20568713.68</v>
      </c>
      <c r="AR509" s="124">
        <f>'จัดรูปแบบ 1'!I4</f>
        <v>20568713.68</v>
      </c>
      <c r="AS509" s="124">
        <f>'จัดรูปแบบ 1'!K4</f>
        <v>156327325.31</v>
      </c>
      <c r="AT509" s="124">
        <f>'จัดรูปแบบ 1'!M4</f>
        <v>156327325.31</v>
      </c>
      <c r="AU509" s="115"/>
      <c r="AV509" s="112"/>
      <c r="AW509" s="80"/>
      <c r="AX509" s="49"/>
      <c r="AY509" s="49"/>
    </row>
    <row r="510" spans="1:51" s="57" customFormat="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44"/>
      <c r="Z510" s="44"/>
      <c r="AA510" s="36"/>
      <c r="AB510" s="44"/>
      <c r="AC510" s="44"/>
      <c r="AD510" s="44"/>
      <c r="AE510" s="44"/>
      <c r="AF510" s="36"/>
      <c r="AG510" s="44"/>
      <c r="AH510" s="44"/>
      <c r="AI510" s="44"/>
      <c r="AJ510" s="75"/>
      <c r="AK510" s="13"/>
      <c r="AL510" s="14"/>
      <c r="AM510" s="15"/>
      <c r="AN510" s="123" t="s">
        <v>38</v>
      </c>
      <c r="AO510" s="124">
        <f>'จัดรูปแบบ 1'!F5</f>
        <v>156327325.31</v>
      </c>
      <c r="AP510" s="124">
        <f>'จัดรูปแบบ 1'!G5</f>
        <v>156327325.31</v>
      </c>
      <c r="AQ510" s="124">
        <f>'จัดรูปแบบ 1'!H5</f>
        <v>19697603.34</v>
      </c>
      <c r="AR510" s="124">
        <f>'จัดรูปแบบ 1'!I5</f>
        <v>19697603.34</v>
      </c>
      <c r="AS510" s="124">
        <f>'จัดรูปแบบ 1'!K5</f>
        <v>157923477.13999999</v>
      </c>
      <c r="AT510" s="124">
        <f>'จัดรูปแบบ 1'!M5</f>
        <v>157923477.13999999</v>
      </c>
      <c r="AU510" s="115"/>
      <c r="AV510" s="112"/>
      <c r="AW510" s="80"/>
      <c r="AX510" s="49"/>
      <c r="AY510" s="49"/>
    </row>
    <row r="511" spans="1:51" s="57" customFormat="1" x14ac:dyDescent="0.2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44"/>
      <c r="Z511" s="44"/>
      <c r="AA511" s="36"/>
      <c r="AB511" s="44"/>
      <c r="AC511" s="44"/>
      <c r="AD511" s="44"/>
      <c r="AE511" s="44"/>
      <c r="AF511" s="36"/>
      <c r="AG511" s="44"/>
      <c r="AH511" s="44"/>
      <c r="AI511" s="44"/>
      <c r="AJ511" s="75"/>
      <c r="AK511" s="13"/>
      <c r="AL511" s="14"/>
      <c r="AM511" s="15"/>
      <c r="AN511" s="125" t="s">
        <v>66</v>
      </c>
      <c r="AO511" s="127">
        <f>'จัดรูปแบบ 2'!F6</f>
        <v>157923477.13999999</v>
      </c>
      <c r="AP511" s="127">
        <f>'จัดรูปแบบ 2'!G6</f>
        <v>157923477.13999999</v>
      </c>
      <c r="AQ511" s="127">
        <f>'จัดรูปแบบ 2'!H6</f>
        <v>18795749.18</v>
      </c>
      <c r="AR511" s="127">
        <f>'จัดรูปแบบ 2'!I6</f>
        <v>18795749.18</v>
      </c>
      <c r="AS511" s="127">
        <f>'จัดรูปแบบ 2'!K6</f>
        <v>164389278.19999999</v>
      </c>
      <c r="AT511" s="127">
        <f>'จัดรูปแบบ 2'!M6</f>
        <v>164389278.19999999</v>
      </c>
      <c r="AU511" s="115"/>
      <c r="AV511" s="112"/>
      <c r="AW511" s="82"/>
      <c r="AX511" s="49"/>
      <c r="AY511" s="49"/>
    </row>
    <row r="512" spans="1:51" s="57" customFormat="1" x14ac:dyDescent="0.2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44"/>
      <c r="Z512" s="44"/>
      <c r="AA512" s="36"/>
      <c r="AB512" s="44"/>
      <c r="AC512" s="44"/>
      <c r="AD512" s="44"/>
      <c r="AE512" s="44"/>
      <c r="AF512" s="36"/>
      <c r="AG512" s="44"/>
      <c r="AH512" s="44"/>
      <c r="AI512" s="44"/>
      <c r="AJ512" s="75"/>
      <c r="AK512" s="13"/>
      <c r="AL512" s="14"/>
      <c r="AM512" s="15"/>
      <c r="AN512" s="125" t="s">
        <v>67</v>
      </c>
      <c r="AO512" s="127">
        <f>'จัดรูปแบบ 2'!F7</f>
        <v>164389278.19999999</v>
      </c>
      <c r="AP512" s="127">
        <f>'จัดรูปแบบ 2'!G7</f>
        <v>164389278.19999999</v>
      </c>
      <c r="AQ512" s="127">
        <f>'จัดรูปแบบ 2'!H7</f>
        <v>13791316.09</v>
      </c>
      <c r="AR512" s="127">
        <f>'จัดรูปแบบ 2'!I7</f>
        <v>13791316.09</v>
      </c>
      <c r="AS512" s="127">
        <f>'จัดรูปแบบ 2'!K7</f>
        <v>167165418.80000001</v>
      </c>
      <c r="AT512" s="127">
        <f>'จัดรูปแบบ 2'!M7</f>
        <v>167165418.80000001</v>
      </c>
      <c r="AU512" s="115"/>
      <c r="AV512" s="112"/>
      <c r="AW512" s="83"/>
      <c r="AX512" s="49"/>
      <c r="AY512" s="49"/>
    </row>
    <row r="513" spans="1:51" s="57" customFormat="1" x14ac:dyDescent="0.2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44"/>
      <c r="Z513" s="44"/>
      <c r="AA513" s="36"/>
      <c r="AB513" s="44"/>
      <c r="AC513" s="44"/>
      <c r="AD513" s="44"/>
      <c r="AE513" s="44"/>
      <c r="AF513" s="36"/>
      <c r="AG513" s="44"/>
      <c r="AH513" s="44"/>
      <c r="AI513" s="44"/>
      <c r="AJ513" s="75"/>
      <c r="AK513" s="13"/>
      <c r="AL513" s="14"/>
      <c r="AM513" s="15"/>
      <c r="AN513" s="125" t="s">
        <v>68</v>
      </c>
      <c r="AO513" s="127">
        <f>'จัดรูปแบบ 2'!F8</f>
        <v>167165418.80000001</v>
      </c>
      <c r="AP513" s="127">
        <f>'จัดรูปแบบ 2'!G8</f>
        <v>167165418.80000001</v>
      </c>
      <c r="AQ513" s="127">
        <f>'จัดรูปแบบ 2'!H8</f>
        <v>41188977.07</v>
      </c>
      <c r="AR513" s="127">
        <f>'จัดรูปแบบ 2'!I8</f>
        <v>41188977.07</v>
      </c>
      <c r="AS513" s="127">
        <f>'จัดรูปแบบ 2'!K8</f>
        <v>169959576.77000001</v>
      </c>
      <c r="AT513" s="127">
        <f>'จัดรูปแบบ 2'!M8</f>
        <v>169959576.77000001</v>
      </c>
      <c r="AU513" s="115"/>
      <c r="AV513" s="112"/>
      <c r="AW513" s="80"/>
      <c r="AX513" s="49"/>
      <c r="AY513" s="49"/>
    </row>
    <row r="514" spans="1:51" s="57" customFormat="1" x14ac:dyDescent="0.2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44"/>
      <c r="Z514" s="44"/>
      <c r="AA514" s="36"/>
      <c r="AB514" s="44"/>
      <c r="AC514" s="44"/>
      <c r="AD514" s="44"/>
      <c r="AE514" s="44"/>
      <c r="AF514" s="36"/>
      <c r="AG514" s="44"/>
      <c r="AH514" s="44"/>
      <c r="AI514" s="44"/>
      <c r="AJ514" s="75"/>
      <c r="AK514" s="13"/>
      <c r="AL514" s="14"/>
      <c r="AM514" s="15"/>
      <c r="AN514" s="128" t="s">
        <v>76</v>
      </c>
      <c r="AO514" s="130">
        <f>'จัดรูปแบบ 3'!F9</f>
        <v>0</v>
      </c>
      <c r="AP514" s="130">
        <f>'จัดรูปแบบ 3'!G9</f>
        <v>0</v>
      </c>
      <c r="AQ514" s="130">
        <f>'จัดรูปแบบ 3'!H9</f>
        <v>0</v>
      </c>
      <c r="AR514" s="130">
        <f>'จัดรูปแบบ 3'!I9</f>
        <v>0</v>
      </c>
      <c r="AS514" s="130">
        <f>'จัดรูปแบบ 3'!K9</f>
        <v>0</v>
      </c>
      <c r="AT514" s="130">
        <f>'จัดรูปแบบ 3'!M9</f>
        <v>0</v>
      </c>
      <c r="AU514" s="115"/>
      <c r="AV514" s="112"/>
      <c r="AW514" s="80"/>
      <c r="AX514" s="49"/>
      <c r="AY514" s="49"/>
    </row>
    <row r="515" spans="1:51" s="57" customFormat="1" x14ac:dyDescent="0.2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44"/>
      <c r="Z515" s="44"/>
      <c r="AA515" s="36"/>
      <c r="AB515" s="44"/>
      <c r="AC515" s="44"/>
      <c r="AD515" s="44"/>
      <c r="AE515" s="44"/>
      <c r="AF515" s="36"/>
      <c r="AG515" s="44"/>
      <c r="AH515" s="44"/>
      <c r="AI515" s="44"/>
      <c r="AJ515" s="75"/>
      <c r="AK515" s="13"/>
      <c r="AL515" s="14"/>
      <c r="AM515" s="15"/>
      <c r="AN515" s="128" t="s">
        <v>77</v>
      </c>
      <c r="AO515" s="130">
        <f>'จัดรูปแบบ 3'!F10</f>
        <v>0</v>
      </c>
      <c r="AP515" s="130">
        <f>'จัดรูปแบบ 3'!G10</f>
        <v>0</v>
      </c>
      <c r="AQ515" s="130">
        <f>'จัดรูปแบบ 3'!H10</f>
        <v>0</v>
      </c>
      <c r="AR515" s="130">
        <f>'จัดรูปแบบ 3'!I10</f>
        <v>0</v>
      </c>
      <c r="AS515" s="130">
        <f>'จัดรูปแบบ 3'!K10</f>
        <v>0</v>
      </c>
      <c r="AT515" s="130">
        <f>'จัดรูปแบบ 3'!M10</f>
        <v>0</v>
      </c>
      <c r="AU515" s="115"/>
      <c r="AV515" s="112"/>
      <c r="AW515" s="80"/>
      <c r="AX515" s="49"/>
      <c r="AY515" s="49"/>
    </row>
    <row r="516" spans="1:51" s="57" customFormat="1" x14ac:dyDescent="0.2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44"/>
      <c r="Z516" s="44"/>
      <c r="AA516" s="36"/>
      <c r="AB516" s="44"/>
      <c r="AC516" s="44"/>
      <c r="AD516" s="44"/>
      <c r="AE516" s="44"/>
      <c r="AF516" s="36"/>
      <c r="AG516" s="44"/>
      <c r="AH516" s="44"/>
      <c r="AI516" s="44"/>
      <c r="AJ516" s="75"/>
      <c r="AK516" s="13"/>
      <c r="AL516" s="14"/>
      <c r="AM516" s="15"/>
      <c r="AN516" s="128" t="s">
        <v>78</v>
      </c>
      <c r="AO516" s="130">
        <f>'จัดรูปแบบ 3'!F11</f>
        <v>0</v>
      </c>
      <c r="AP516" s="130">
        <f>'จัดรูปแบบ 3'!G11</f>
        <v>0</v>
      </c>
      <c r="AQ516" s="130">
        <f>'จัดรูปแบบ 3'!H11</f>
        <v>0</v>
      </c>
      <c r="AR516" s="130">
        <f>'จัดรูปแบบ 3'!I11</f>
        <v>0</v>
      </c>
      <c r="AS516" s="130">
        <f>'จัดรูปแบบ 3'!K11</f>
        <v>0</v>
      </c>
      <c r="AT516" s="130">
        <f>'จัดรูปแบบ 3'!M11</f>
        <v>0</v>
      </c>
      <c r="AU516" s="115"/>
      <c r="AV516" s="112"/>
      <c r="AW516" s="80"/>
      <c r="AX516" s="49"/>
      <c r="AY516" s="49"/>
    </row>
    <row r="517" spans="1:51" s="57" customFormat="1" x14ac:dyDescent="0.2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44"/>
      <c r="Z517" s="44"/>
      <c r="AA517" s="36"/>
      <c r="AB517" s="44"/>
      <c r="AC517" s="44"/>
      <c r="AD517" s="44"/>
      <c r="AE517" s="44"/>
      <c r="AF517" s="36"/>
      <c r="AG517" s="44"/>
      <c r="AH517" s="44"/>
      <c r="AI517" s="44"/>
      <c r="AJ517" s="75"/>
      <c r="AK517" s="13"/>
      <c r="AL517" s="14"/>
      <c r="AM517" s="15"/>
      <c r="AN517" s="131" t="s">
        <v>88</v>
      </c>
      <c r="AO517" s="132">
        <f>'จัดรูปแบบ 4'!F12</f>
        <v>0</v>
      </c>
      <c r="AP517" s="132">
        <f>'จัดรูปแบบ 4'!G12</f>
        <v>0</v>
      </c>
      <c r="AQ517" s="132">
        <f>'จัดรูปแบบ 4'!H12</f>
        <v>0</v>
      </c>
      <c r="AR517" s="132">
        <f>'จัดรูปแบบ 4'!I12</f>
        <v>0</v>
      </c>
      <c r="AS517" s="132">
        <f>'จัดรูปแบบ 4'!K12</f>
        <v>0</v>
      </c>
      <c r="AT517" s="132">
        <f>'จัดรูปแบบ 4'!M12</f>
        <v>0</v>
      </c>
      <c r="AU517" s="111"/>
      <c r="AV517" s="112"/>
      <c r="AW517" s="80"/>
      <c r="AX517" s="49"/>
      <c r="AY517" s="49"/>
    </row>
    <row r="518" spans="1:51" s="57" customFormat="1" x14ac:dyDescent="0.2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44"/>
      <c r="Z518" s="44"/>
      <c r="AA518" s="36"/>
      <c r="AB518" s="44"/>
      <c r="AC518" s="44"/>
      <c r="AD518" s="44"/>
      <c r="AE518" s="44"/>
      <c r="AF518" s="36"/>
      <c r="AG518" s="44"/>
      <c r="AH518" s="44"/>
      <c r="AI518" s="44"/>
      <c r="AJ518" s="75"/>
      <c r="AK518" s="13"/>
      <c r="AL518" s="14"/>
      <c r="AM518" s="15"/>
      <c r="AN518" s="131" t="s">
        <v>89</v>
      </c>
      <c r="AO518" s="132">
        <f>'จัดรูปแบบ 4'!F13</f>
        <v>0</v>
      </c>
      <c r="AP518" s="132">
        <f>'จัดรูปแบบ 4'!G13</f>
        <v>0</v>
      </c>
      <c r="AQ518" s="132">
        <f>'จัดรูปแบบ 4'!H13</f>
        <v>0</v>
      </c>
      <c r="AR518" s="132">
        <f>'จัดรูปแบบ 4'!I13</f>
        <v>0</v>
      </c>
      <c r="AS518" s="132">
        <f>'จัดรูปแบบ 4'!K13</f>
        <v>0</v>
      </c>
      <c r="AT518" s="132">
        <f>'จัดรูปแบบ 4'!M13</f>
        <v>0</v>
      </c>
      <c r="AU518" s="111"/>
      <c r="AV518" s="112"/>
      <c r="AW518" s="80"/>
      <c r="AX518" s="49"/>
      <c r="AY518" s="49"/>
    </row>
    <row r="519" spans="1:51" s="57" customFormat="1" x14ac:dyDescent="0.2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44"/>
      <c r="Z519" s="44"/>
      <c r="AA519" s="36"/>
      <c r="AB519" s="44"/>
      <c r="AC519" s="44"/>
      <c r="AD519" s="44"/>
      <c r="AE519" s="44"/>
      <c r="AF519" s="36"/>
      <c r="AG519" s="44"/>
      <c r="AH519" s="44"/>
      <c r="AI519" s="44"/>
      <c r="AJ519" s="75"/>
      <c r="AK519" s="13"/>
      <c r="AL519" s="14"/>
      <c r="AM519" s="15"/>
      <c r="AN519" s="131" t="s">
        <v>90</v>
      </c>
      <c r="AO519" s="132">
        <f>'จัดรูปแบบ 4'!F14</f>
        <v>0</v>
      </c>
      <c r="AP519" s="132">
        <f>'จัดรูปแบบ 4'!G14</f>
        <v>0</v>
      </c>
      <c r="AQ519" s="132">
        <f>'จัดรูปแบบ 4'!H14</f>
        <v>0</v>
      </c>
      <c r="AR519" s="132">
        <f>'จัดรูปแบบ 4'!I14</f>
        <v>0</v>
      </c>
      <c r="AS519" s="132">
        <f>'จัดรูปแบบ 4'!K14</f>
        <v>0</v>
      </c>
      <c r="AT519" s="132">
        <f>'จัดรูปแบบ 4'!M14</f>
        <v>0</v>
      </c>
      <c r="AU519" s="111"/>
      <c r="AV519" s="112"/>
      <c r="AW519" s="80"/>
      <c r="AX519" s="49"/>
      <c r="AY519" s="49"/>
    </row>
    <row r="520" spans="1:51" s="57" customFormat="1" ht="24" thickBot="1" x14ac:dyDescent="0.2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44"/>
      <c r="Z520" s="44"/>
      <c r="AA520" s="36"/>
      <c r="AB520" s="44"/>
      <c r="AC520" s="44"/>
      <c r="AD520" s="44"/>
      <c r="AE520" s="44"/>
      <c r="AF520" s="36"/>
      <c r="AG520" s="44"/>
      <c r="AH520" s="44"/>
      <c r="AI520" s="44"/>
      <c r="AJ520" s="75"/>
      <c r="AK520" s="13"/>
      <c r="AL520" s="14"/>
      <c r="AM520" s="15"/>
      <c r="AN520" s="135" t="s">
        <v>95</v>
      </c>
      <c r="AO520" s="22">
        <f t="shared" ref="AO520:AT520" si="17">SUM(AO508:AO519)</f>
        <v>940989601.42000008</v>
      </c>
      <c r="AP520" s="22">
        <f t="shared" si="17"/>
        <v>940989601.42000008</v>
      </c>
      <c r="AQ520" s="22">
        <f t="shared" si="17"/>
        <v>156300971.31</v>
      </c>
      <c r="AR520" s="22">
        <f t="shared" si="17"/>
        <v>156300971.31</v>
      </c>
      <c r="AS520" s="22">
        <f t="shared" si="17"/>
        <v>965958037.5</v>
      </c>
      <c r="AT520" s="22">
        <f t="shared" si="17"/>
        <v>965958037.5</v>
      </c>
      <c r="AU520" s="164"/>
      <c r="AV520" s="165"/>
      <c r="AW520" s="80"/>
      <c r="AX520" s="49"/>
      <c r="AY520" s="49"/>
    </row>
    <row r="521" spans="1:51" s="57" customFormat="1" ht="24.75" thickTop="1" thickBot="1" x14ac:dyDescent="0.2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44"/>
      <c r="Z521" s="44"/>
      <c r="AA521" s="36"/>
      <c r="AB521" s="44"/>
      <c r="AC521" s="44"/>
      <c r="AD521" s="44"/>
      <c r="AE521" s="44"/>
      <c r="AF521" s="36"/>
      <c r="AG521" s="44"/>
      <c r="AH521" s="44"/>
      <c r="AI521" s="44"/>
      <c r="AJ521" s="75"/>
      <c r="AK521" s="13"/>
      <c r="AL521" s="14"/>
      <c r="AM521" s="15"/>
      <c r="AN521" s="66" t="s">
        <v>47</v>
      </c>
      <c r="AO521" s="30">
        <f>AO507-AO508</f>
        <v>0</v>
      </c>
      <c r="AP521" s="30">
        <f>AP507-AP508</f>
        <v>0</v>
      </c>
      <c r="AQ521" s="30">
        <f>AQ507-AQ520</f>
        <v>0</v>
      </c>
      <c r="AR521" s="30">
        <f>AR507-AR520</f>
        <v>0</v>
      </c>
      <c r="AS521" s="30">
        <f>AS507-AS519</f>
        <v>0</v>
      </c>
      <c r="AT521" s="30">
        <f>AT507-AT519</f>
        <v>0</v>
      </c>
      <c r="AU521" s="113"/>
      <c r="AV521" s="114"/>
      <c r="AW521" s="80"/>
      <c r="AX521" s="49"/>
      <c r="AY521" s="49"/>
    </row>
    <row r="522" spans="1:51" s="57" customFormat="1" ht="24" thickTop="1" x14ac:dyDescent="0.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44"/>
      <c r="Z522" s="44"/>
      <c r="AA522" s="36"/>
      <c r="AB522" s="44"/>
      <c r="AC522" s="44"/>
      <c r="AD522" s="44"/>
      <c r="AE522" s="44"/>
      <c r="AF522" s="36"/>
      <c r="AG522" s="44"/>
      <c r="AH522" s="44"/>
      <c r="AI522" s="44"/>
      <c r="AJ522" s="75"/>
      <c r="AK522" s="77"/>
      <c r="AL522" s="78"/>
      <c r="AM522" s="78"/>
      <c r="AN522" s="77"/>
      <c r="AO522" s="79"/>
      <c r="AP522" s="79"/>
      <c r="AQ522" s="79"/>
      <c r="AR522" s="79"/>
      <c r="AS522" s="77"/>
      <c r="AT522" s="79"/>
      <c r="AU522" s="80"/>
      <c r="AV522" s="80"/>
      <c r="AW522" s="80"/>
      <c r="AX522" s="49"/>
      <c r="AY522" s="49"/>
    </row>
    <row r="523" spans="1:51" s="57" customFormat="1" x14ac:dyDescent="0.2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44"/>
      <c r="Z523" s="44"/>
      <c r="AA523" s="36"/>
      <c r="AB523" s="44"/>
      <c r="AC523" s="44"/>
      <c r="AD523" s="44"/>
      <c r="AE523" s="44"/>
      <c r="AF523" s="36"/>
      <c r="AG523" s="44"/>
      <c r="AH523" s="44"/>
      <c r="AI523" s="44"/>
      <c r="AJ523" s="36"/>
      <c r="AK523" s="28"/>
      <c r="AL523" s="29"/>
      <c r="AM523" s="24"/>
      <c r="AN523" s="25"/>
      <c r="AO523" s="49"/>
      <c r="AP523" s="49"/>
      <c r="AQ523" s="49"/>
      <c r="AR523" s="49"/>
      <c r="AS523" s="25"/>
      <c r="AT523" s="49"/>
      <c r="AU523" s="49"/>
      <c r="AV523" s="49"/>
      <c r="AW523" s="49"/>
      <c r="AX523" s="49"/>
      <c r="AY523" s="49"/>
    </row>
    <row r="524" spans="1:51" s="57" customFormat="1" x14ac:dyDescent="0.2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44"/>
      <c r="Z524" s="44"/>
      <c r="AA524" s="36"/>
      <c r="AB524" s="44"/>
      <c r="AC524" s="44"/>
      <c r="AD524" s="44"/>
      <c r="AE524" s="44"/>
      <c r="AF524" s="36"/>
      <c r="AG524" s="44"/>
      <c r="AH524" s="44"/>
      <c r="AI524" s="44"/>
      <c r="AJ524" s="36"/>
      <c r="AK524" s="28"/>
      <c r="AL524" s="29"/>
      <c r="AM524" s="24"/>
      <c r="AN524" s="25"/>
      <c r="AO524" s="49"/>
      <c r="AP524" s="49"/>
      <c r="AQ524" s="49"/>
      <c r="AR524" s="49"/>
      <c r="AS524" s="25"/>
      <c r="AT524" s="49"/>
      <c r="AU524" s="49"/>
      <c r="AV524" s="49"/>
      <c r="AW524" s="49"/>
      <c r="AX524" s="49"/>
      <c r="AY524" s="49"/>
    </row>
    <row r="525" spans="1:51" s="57" customFormat="1" x14ac:dyDescent="0.2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44"/>
      <c r="Z525" s="44"/>
      <c r="AA525" s="36"/>
      <c r="AB525" s="44"/>
      <c r="AC525" s="44"/>
      <c r="AD525" s="44"/>
      <c r="AE525" s="44"/>
      <c r="AF525" s="36"/>
      <c r="AG525" s="44"/>
      <c r="AH525" s="44"/>
      <c r="AI525" s="44"/>
      <c r="AJ525" s="36"/>
      <c r="AK525" s="28"/>
      <c r="AL525" s="29"/>
      <c r="AM525" s="24"/>
      <c r="AN525" s="25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</row>
    <row r="526" spans="1:51" s="57" customFormat="1" x14ac:dyDescent="0.2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44"/>
      <c r="Z526" s="44"/>
      <c r="AA526" s="36"/>
      <c r="AB526" s="44"/>
      <c r="AC526" s="44"/>
      <c r="AD526" s="44"/>
      <c r="AE526" s="44"/>
      <c r="AF526" s="36"/>
      <c r="AG526" s="44"/>
      <c r="AH526" s="44"/>
      <c r="AI526" s="44"/>
      <c r="AJ526" s="36"/>
      <c r="AK526" s="28"/>
      <c r="AL526" s="29"/>
      <c r="AM526" s="24"/>
      <c r="AN526" s="25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</row>
    <row r="527" spans="1:51" s="57" customFormat="1" x14ac:dyDescent="0.2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44"/>
      <c r="Z527" s="44"/>
      <c r="AA527" s="36"/>
      <c r="AB527" s="44"/>
      <c r="AC527" s="44"/>
      <c r="AD527" s="44"/>
      <c r="AE527" s="44"/>
      <c r="AF527" s="36"/>
      <c r="AG527" s="44"/>
      <c r="AH527" s="44"/>
      <c r="AI527" s="44"/>
      <c r="AJ527" s="36"/>
      <c r="AK527" s="28"/>
      <c r="AL527" s="29"/>
      <c r="AM527" s="24"/>
      <c r="AN527" s="25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</row>
    <row r="528" spans="1:51" s="57" customFormat="1" x14ac:dyDescent="0.2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44"/>
      <c r="Z528" s="44"/>
      <c r="AA528" s="36"/>
      <c r="AB528" s="44"/>
      <c r="AC528" s="44"/>
      <c r="AD528" s="44"/>
      <c r="AE528" s="44"/>
      <c r="AF528" s="36"/>
      <c r="AG528" s="44"/>
      <c r="AH528" s="44"/>
      <c r="AI528" s="44"/>
      <c r="AJ528" s="36"/>
      <c r="AK528" s="28"/>
      <c r="AL528" s="29"/>
      <c r="AM528" s="24"/>
      <c r="AN528" s="25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</row>
    <row r="529" spans="1:51" s="57" customFormat="1" x14ac:dyDescent="0.2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44"/>
      <c r="Z529" s="44"/>
      <c r="AA529" s="36"/>
      <c r="AB529" s="44"/>
      <c r="AC529" s="44"/>
      <c r="AD529" s="44"/>
      <c r="AE529" s="44"/>
      <c r="AF529" s="36"/>
      <c r="AG529" s="44"/>
      <c r="AH529" s="44"/>
      <c r="AI529" s="44"/>
      <c r="AJ529" s="36"/>
      <c r="AK529" s="28"/>
      <c r="AL529" s="29"/>
      <c r="AM529" s="24"/>
      <c r="AN529" s="25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</row>
    <row r="530" spans="1:51" s="57" customFormat="1" x14ac:dyDescent="0.2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44"/>
      <c r="Z530" s="44"/>
      <c r="AA530" s="36"/>
      <c r="AB530" s="44"/>
      <c r="AC530" s="44"/>
      <c r="AD530" s="44"/>
      <c r="AE530" s="44"/>
      <c r="AF530" s="36"/>
      <c r="AG530" s="44"/>
      <c r="AH530" s="44"/>
      <c r="AI530" s="44"/>
      <c r="AJ530" s="36"/>
      <c r="AK530" s="28"/>
      <c r="AL530" s="29"/>
      <c r="AM530" s="24"/>
      <c r="AN530" s="25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</row>
    <row r="531" spans="1:51" s="57" customFormat="1" x14ac:dyDescent="0.2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44"/>
      <c r="Z531" s="44"/>
      <c r="AA531" s="36"/>
      <c r="AB531" s="44"/>
      <c r="AC531" s="44"/>
      <c r="AD531" s="44"/>
      <c r="AE531" s="44"/>
      <c r="AF531" s="36"/>
      <c r="AG531" s="44"/>
      <c r="AH531" s="44"/>
      <c r="AI531" s="44"/>
      <c r="AJ531" s="36"/>
      <c r="AK531" s="28"/>
      <c r="AL531" s="29"/>
      <c r="AM531" s="24"/>
      <c r="AN531" s="25"/>
      <c r="AO531" s="49"/>
      <c r="AP531" s="49"/>
      <c r="AQ531" s="49"/>
      <c r="AR531" s="49"/>
      <c r="AS531" s="25"/>
      <c r="AT531" s="49"/>
      <c r="AU531" s="49"/>
      <c r="AV531" s="49"/>
      <c r="AW531" s="49"/>
      <c r="AX531" s="49"/>
      <c r="AY531" s="49"/>
    </row>
    <row r="532" spans="1:51" s="57" customFormat="1" x14ac:dyDescent="0.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44"/>
      <c r="Z532" s="44"/>
      <c r="AA532" s="36"/>
      <c r="AB532" s="44"/>
      <c r="AC532" s="44"/>
      <c r="AD532" s="44"/>
      <c r="AE532" s="44"/>
      <c r="AF532" s="36"/>
      <c r="AG532" s="44"/>
      <c r="AH532" s="44"/>
      <c r="AI532" s="44"/>
      <c r="AJ532" s="36"/>
      <c r="AK532" s="28"/>
      <c r="AL532" s="29"/>
      <c r="AM532" s="24"/>
      <c r="AN532" s="25"/>
      <c r="AO532" s="49"/>
      <c r="AP532" s="49"/>
      <c r="AQ532" s="49"/>
      <c r="AR532" s="49"/>
      <c r="AS532" s="25"/>
      <c r="AT532" s="49"/>
      <c r="AU532" s="49"/>
      <c r="AV532" s="49"/>
      <c r="AW532" s="49"/>
      <c r="AX532" s="49"/>
      <c r="AY532" s="49"/>
    </row>
    <row r="533" spans="1:51" s="57" customFormat="1" x14ac:dyDescent="0.2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44"/>
      <c r="Z533" s="44"/>
      <c r="AA533" s="36"/>
      <c r="AB533" s="44"/>
      <c r="AC533" s="44"/>
      <c r="AD533" s="44"/>
      <c r="AE533" s="44"/>
      <c r="AF533" s="36"/>
      <c r="AG533" s="44"/>
      <c r="AH533" s="44"/>
      <c r="AI533" s="44"/>
      <c r="AJ533" s="36"/>
      <c r="AK533" s="28"/>
      <c r="AL533" s="29"/>
      <c r="AM533" s="24"/>
      <c r="AN533" s="25"/>
      <c r="AO533" s="49"/>
      <c r="AP533" s="49"/>
      <c r="AQ533" s="49"/>
      <c r="AR533" s="49"/>
      <c r="AS533" s="25"/>
      <c r="AT533" s="49"/>
      <c r="AU533" s="49"/>
      <c r="AV533" s="49"/>
      <c r="AW533" s="49"/>
      <c r="AX533" s="49"/>
      <c r="AY533" s="49"/>
    </row>
    <row r="534" spans="1:51" s="57" customFormat="1" x14ac:dyDescent="0.2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44"/>
      <c r="Z534" s="44"/>
      <c r="AA534" s="36"/>
      <c r="AB534" s="44"/>
      <c r="AC534" s="44"/>
      <c r="AD534" s="44"/>
      <c r="AE534" s="44"/>
      <c r="AF534" s="36"/>
      <c r="AG534" s="44"/>
      <c r="AH534" s="44"/>
      <c r="AI534" s="44"/>
      <c r="AJ534" s="36"/>
      <c r="AK534" s="28"/>
      <c r="AL534" s="29"/>
      <c r="AM534" s="24"/>
      <c r="AN534" s="25"/>
      <c r="AO534" s="49"/>
      <c r="AP534" s="49"/>
      <c r="AQ534" s="49"/>
      <c r="AR534" s="49"/>
      <c r="AS534" s="25"/>
      <c r="AT534" s="49"/>
      <c r="AU534" s="49"/>
      <c r="AV534" s="49"/>
      <c r="AW534" s="49"/>
      <c r="AX534" s="49"/>
      <c r="AY534" s="49"/>
    </row>
    <row r="535" spans="1:51" s="57" customFormat="1" x14ac:dyDescent="0.2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44"/>
      <c r="Z535" s="44"/>
      <c r="AA535" s="36"/>
      <c r="AB535" s="44"/>
      <c r="AC535" s="44"/>
      <c r="AD535" s="44"/>
      <c r="AE535" s="44"/>
      <c r="AF535" s="36"/>
      <c r="AG535" s="44"/>
      <c r="AH535" s="44"/>
      <c r="AI535" s="44"/>
      <c r="AJ535" s="36"/>
      <c r="AK535" s="28"/>
      <c r="AL535" s="29"/>
      <c r="AM535" s="24"/>
      <c r="AN535" s="25"/>
      <c r="AO535" s="49"/>
      <c r="AP535" s="49"/>
      <c r="AQ535" s="49"/>
      <c r="AR535" s="49"/>
      <c r="AS535" s="25"/>
      <c r="AT535" s="49"/>
      <c r="AU535" s="49"/>
      <c r="AV535" s="49"/>
      <c r="AW535" s="49"/>
      <c r="AX535" s="49"/>
      <c r="AY535" s="49"/>
    </row>
    <row r="536" spans="1:51" s="57" customFormat="1" x14ac:dyDescent="0.2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44"/>
      <c r="Z536" s="44"/>
      <c r="AA536" s="36"/>
      <c r="AB536" s="44"/>
      <c r="AC536" s="44"/>
      <c r="AD536" s="44"/>
      <c r="AE536" s="44"/>
      <c r="AF536" s="36"/>
      <c r="AG536" s="44"/>
      <c r="AH536" s="44"/>
      <c r="AI536" s="44"/>
      <c r="AJ536" s="36"/>
      <c r="AK536" s="28"/>
      <c r="AL536" s="29"/>
      <c r="AM536" s="24"/>
      <c r="AN536" s="25"/>
      <c r="AO536" s="49"/>
      <c r="AP536" s="49"/>
      <c r="AQ536" s="49"/>
      <c r="AR536" s="49"/>
      <c r="AS536" s="25"/>
      <c r="AT536" s="49"/>
      <c r="AU536" s="49"/>
      <c r="AV536" s="49"/>
      <c r="AW536" s="49"/>
      <c r="AX536" s="49"/>
      <c r="AY536" s="49"/>
    </row>
    <row r="537" spans="1:51" s="57" customFormat="1" x14ac:dyDescent="0.2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44"/>
      <c r="Z537" s="44"/>
      <c r="AA537" s="36"/>
      <c r="AB537" s="44"/>
      <c r="AC537" s="44"/>
      <c r="AD537" s="44"/>
      <c r="AE537" s="44"/>
      <c r="AF537" s="36"/>
      <c r="AG537" s="44"/>
      <c r="AH537" s="44"/>
      <c r="AI537" s="44"/>
      <c r="AJ537" s="36"/>
      <c r="AK537" s="28"/>
      <c r="AL537" s="29"/>
      <c r="AM537" s="24"/>
      <c r="AN537" s="25"/>
      <c r="AO537" s="49"/>
      <c r="AP537" s="49"/>
      <c r="AQ537" s="49"/>
      <c r="AR537" s="49"/>
      <c r="AS537" s="25"/>
      <c r="AT537" s="49"/>
      <c r="AU537" s="49"/>
      <c r="AV537" s="49"/>
      <c r="AW537" s="49"/>
      <c r="AX537" s="49"/>
      <c r="AY537" s="49"/>
    </row>
    <row r="538" spans="1:51" s="57" customFormat="1" x14ac:dyDescent="0.2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44"/>
      <c r="Z538" s="44"/>
      <c r="AA538" s="36"/>
      <c r="AB538" s="44"/>
      <c r="AC538" s="44"/>
      <c r="AD538" s="44"/>
      <c r="AE538" s="44"/>
      <c r="AF538" s="36"/>
      <c r="AG538" s="44"/>
      <c r="AH538" s="44"/>
      <c r="AI538" s="44"/>
      <c r="AJ538" s="36"/>
      <c r="AK538" s="28"/>
      <c r="AL538" s="29"/>
      <c r="AM538" s="24"/>
      <c r="AN538" s="25"/>
      <c r="AO538" s="49"/>
      <c r="AP538" s="49"/>
      <c r="AQ538" s="49"/>
      <c r="AR538" s="49"/>
      <c r="AS538" s="25"/>
      <c r="AT538" s="49"/>
      <c r="AU538" s="49"/>
      <c r="AV538" s="49"/>
      <c r="AW538" s="49"/>
      <c r="AX538" s="49"/>
      <c r="AY538" s="49"/>
    </row>
    <row r="539" spans="1:51" s="57" customFormat="1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44"/>
      <c r="Z539" s="44"/>
      <c r="AA539" s="36"/>
      <c r="AB539" s="44"/>
      <c r="AC539" s="44"/>
      <c r="AD539" s="44"/>
      <c r="AE539" s="44"/>
      <c r="AF539" s="36"/>
      <c r="AG539" s="44"/>
      <c r="AH539" s="44"/>
      <c r="AI539" s="44"/>
      <c r="AJ539" s="36"/>
      <c r="AK539" s="28"/>
      <c r="AL539" s="29"/>
      <c r="AM539" s="24"/>
      <c r="AN539" s="25"/>
      <c r="AO539" s="49"/>
      <c r="AP539" s="49"/>
      <c r="AQ539" s="49"/>
      <c r="AR539" s="49"/>
      <c r="AS539" s="25"/>
      <c r="AT539" s="49"/>
      <c r="AU539" s="49"/>
      <c r="AV539" s="49"/>
      <c r="AW539" s="49"/>
      <c r="AX539" s="49"/>
      <c r="AY539" s="49"/>
    </row>
    <row r="540" spans="1:51" s="57" customFormat="1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44"/>
      <c r="Z540" s="44"/>
      <c r="AA540" s="36"/>
      <c r="AB540" s="44"/>
      <c r="AC540" s="44"/>
      <c r="AD540" s="44"/>
      <c r="AE540" s="44"/>
      <c r="AF540" s="36"/>
      <c r="AG540" s="44"/>
      <c r="AH540" s="44"/>
      <c r="AI540" s="44"/>
      <c r="AJ540" s="36"/>
      <c r="AK540" s="28"/>
      <c r="AL540" s="29"/>
      <c r="AM540" s="24"/>
      <c r="AN540" s="25"/>
      <c r="AO540" s="49"/>
      <c r="AP540" s="49"/>
      <c r="AQ540" s="49"/>
      <c r="AR540" s="49"/>
      <c r="AS540" s="25"/>
      <c r="AT540" s="49"/>
      <c r="AU540" s="49"/>
      <c r="AV540" s="49"/>
      <c r="AW540" s="49"/>
      <c r="AX540" s="49"/>
      <c r="AY540" s="49"/>
    </row>
    <row r="541" spans="1:51" s="57" customFormat="1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44"/>
      <c r="Z541" s="44"/>
      <c r="AA541" s="36"/>
      <c r="AB541" s="44"/>
      <c r="AC541" s="44"/>
      <c r="AD541" s="44"/>
      <c r="AE541" s="44"/>
      <c r="AF541" s="36"/>
      <c r="AG541" s="44"/>
      <c r="AH541" s="44"/>
      <c r="AI541" s="44"/>
      <c r="AJ541" s="36"/>
      <c r="AK541" s="28"/>
      <c r="AL541" s="29"/>
      <c r="AM541" s="24"/>
      <c r="AN541" s="25"/>
      <c r="AO541" s="49"/>
      <c r="AP541" s="49"/>
      <c r="AQ541" s="49"/>
      <c r="AR541" s="49"/>
      <c r="AS541" s="25"/>
      <c r="AT541" s="49"/>
      <c r="AU541" s="49"/>
      <c r="AV541" s="49"/>
      <c r="AW541" s="49"/>
      <c r="AX541" s="49"/>
      <c r="AY541" s="49"/>
    </row>
    <row r="542" spans="1:51" s="57" customFormat="1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44"/>
      <c r="Z542" s="44"/>
      <c r="AA542" s="36"/>
      <c r="AB542" s="44"/>
      <c r="AC542" s="44"/>
      <c r="AD542" s="44"/>
      <c r="AE542" s="44"/>
      <c r="AF542" s="36"/>
      <c r="AG542" s="44"/>
      <c r="AH542" s="44"/>
      <c r="AI542" s="44"/>
      <c r="AJ542" s="36"/>
      <c r="AK542" s="28"/>
      <c r="AL542" s="29"/>
      <c r="AM542" s="24"/>
      <c r="AN542" s="25"/>
      <c r="AO542" s="49"/>
      <c r="AP542" s="49"/>
      <c r="AQ542" s="49"/>
      <c r="AR542" s="49"/>
      <c r="AS542" s="25"/>
      <c r="AT542" s="49"/>
      <c r="AU542" s="49"/>
      <c r="AV542" s="49"/>
      <c r="AW542" s="49"/>
      <c r="AX542" s="49"/>
      <c r="AY542" s="49"/>
    </row>
    <row r="543" spans="1:51" s="57" customFormat="1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44"/>
      <c r="Z543" s="44"/>
      <c r="AA543" s="36"/>
      <c r="AB543" s="44"/>
      <c r="AC543" s="44"/>
      <c r="AD543" s="44"/>
      <c r="AE543" s="44"/>
      <c r="AF543" s="36"/>
      <c r="AG543" s="44"/>
      <c r="AH543" s="44"/>
      <c r="AI543" s="44"/>
      <c r="AJ543" s="36"/>
      <c r="AK543" s="28"/>
      <c r="AL543" s="29"/>
      <c r="AM543" s="24"/>
      <c r="AN543" s="25"/>
      <c r="AO543" s="49"/>
      <c r="AP543" s="49"/>
      <c r="AQ543" s="49"/>
      <c r="AR543" s="49"/>
      <c r="AS543" s="25"/>
      <c r="AT543" s="49"/>
      <c r="AU543" s="49"/>
      <c r="AV543" s="49"/>
      <c r="AW543" s="49"/>
      <c r="AX543" s="49"/>
      <c r="AY543" s="49"/>
    </row>
    <row r="544" spans="1:51" s="57" customFormat="1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44"/>
      <c r="Z544" s="44"/>
      <c r="AA544" s="36"/>
      <c r="AB544" s="44"/>
      <c r="AC544" s="44"/>
      <c r="AD544" s="44"/>
      <c r="AE544" s="44"/>
      <c r="AF544" s="36"/>
      <c r="AG544" s="44"/>
      <c r="AH544" s="44"/>
      <c r="AI544" s="44"/>
      <c r="AJ544" s="36"/>
      <c r="AK544" s="28"/>
      <c r="AL544" s="29"/>
      <c r="AM544" s="24"/>
      <c r="AN544" s="25"/>
      <c r="AO544" s="49"/>
      <c r="AP544" s="49"/>
      <c r="AQ544" s="49"/>
      <c r="AR544" s="49"/>
      <c r="AS544" s="25"/>
      <c r="AT544" s="49"/>
      <c r="AU544" s="49"/>
      <c r="AV544" s="49"/>
      <c r="AW544" s="49"/>
      <c r="AX544" s="49"/>
      <c r="AY544" s="49"/>
    </row>
    <row r="545" spans="1:51" s="57" customFormat="1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44"/>
      <c r="Z545" s="44"/>
      <c r="AA545" s="36"/>
      <c r="AB545" s="44"/>
      <c r="AC545" s="44"/>
      <c r="AD545" s="44"/>
      <c r="AE545" s="44"/>
      <c r="AF545" s="36"/>
      <c r="AG545" s="44"/>
      <c r="AH545" s="44"/>
      <c r="AI545" s="44"/>
      <c r="AJ545" s="36"/>
      <c r="AK545" s="28"/>
      <c r="AL545" s="29"/>
      <c r="AM545" s="24"/>
      <c r="AN545" s="25"/>
      <c r="AO545" s="49"/>
      <c r="AP545" s="49"/>
      <c r="AQ545" s="49"/>
      <c r="AR545" s="49"/>
      <c r="AS545" s="25"/>
      <c r="AT545" s="49"/>
      <c r="AU545" s="49"/>
      <c r="AV545" s="49"/>
      <c r="AW545" s="49"/>
      <c r="AX545" s="49"/>
      <c r="AY545" s="49"/>
    </row>
    <row r="546" spans="1:51" s="57" customFormat="1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44"/>
      <c r="Z546" s="44"/>
      <c r="AA546" s="36"/>
      <c r="AB546" s="44"/>
      <c r="AC546" s="44"/>
      <c r="AD546" s="44"/>
      <c r="AE546" s="44"/>
      <c r="AF546" s="36"/>
      <c r="AG546" s="44"/>
      <c r="AH546" s="44"/>
      <c r="AI546" s="44"/>
      <c r="AJ546" s="36"/>
      <c r="AK546" s="28"/>
      <c r="AL546" s="29"/>
      <c r="AM546" s="24"/>
      <c r="AN546" s="25"/>
      <c r="AO546" s="49"/>
      <c r="AP546" s="49"/>
      <c r="AQ546" s="49"/>
      <c r="AR546" s="49"/>
      <c r="AS546" s="25"/>
      <c r="AT546" s="49"/>
      <c r="AU546" s="49"/>
      <c r="AV546" s="49"/>
      <c r="AW546" s="49"/>
      <c r="AX546" s="49"/>
      <c r="AY546" s="49"/>
    </row>
    <row r="547" spans="1:51" s="57" customFormat="1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44"/>
      <c r="Z547" s="44"/>
      <c r="AA547" s="36"/>
      <c r="AB547" s="44"/>
      <c r="AC547" s="44"/>
      <c r="AD547" s="44"/>
      <c r="AE547" s="44"/>
      <c r="AF547" s="36"/>
      <c r="AG547" s="44"/>
      <c r="AH547" s="44"/>
      <c r="AI547" s="44"/>
      <c r="AJ547" s="36"/>
      <c r="AK547" s="28"/>
      <c r="AL547" s="29"/>
      <c r="AM547" s="24"/>
      <c r="AN547" s="25"/>
      <c r="AO547" s="49"/>
      <c r="AP547" s="49"/>
      <c r="AQ547" s="49"/>
      <c r="AR547" s="49"/>
      <c r="AS547" s="25"/>
      <c r="AT547" s="49"/>
      <c r="AU547" s="49"/>
      <c r="AV547" s="49"/>
      <c r="AW547" s="49"/>
      <c r="AX547" s="49"/>
      <c r="AY547" s="49"/>
    </row>
    <row r="548" spans="1:51" s="57" customFormat="1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44"/>
      <c r="Z548" s="44"/>
      <c r="AA548" s="36"/>
      <c r="AB548" s="44"/>
      <c r="AC548" s="44"/>
      <c r="AD548" s="44"/>
      <c r="AE548" s="44"/>
      <c r="AF548" s="36"/>
      <c r="AG548" s="44"/>
      <c r="AH548" s="44"/>
      <c r="AI548" s="44"/>
      <c r="AJ548" s="36"/>
      <c r="AK548" s="28"/>
      <c r="AL548" s="29"/>
      <c r="AM548" s="24"/>
      <c r="AN548" s="25"/>
      <c r="AO548" s="49"/>
      <c r="AP548" s="49"/>
      <c r="AQ548" s="49"/>
      <c r="AR548" s="49"/>
      <c r="AS548" s="25"/>
      <c r="AT548" s="49"/>
      <c r="AU548" s="49"/>
      <c r="AV548" s="49"/>
      <c r="AW548" s="49"/>
      <c r="AX548" s="49"/>
      <c r="AY548" s="49"/>
    </row>
    <row r="549" spans="1:51" s="57" customFormat="1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44"/>
      <c r="Z549" s="44"/>
      <c r="AA549" s="36"/>
      <c r="AB549" s="44"/>
      <c r="AC549" s="44"/>
      <c r="AD549" s="44"/>
      <c r="AE549" s="44"/>
      <c r="AF549" s="36"/>
      <c r="AG549" s="44"/>
      <c r="AH549" s="44"/>
      <c r="AI549" s="44"/>
      <c r="AJ549" s="36"/>
      <c r="AK549" s="28"/>
      <c r="AL549" s="29"/>
      <c r="AM549" s="24"/>
      <c r="AN549" s="25"/>
      <c r="AO549" s="49"/>
      <c r="AP549" s="49"/>
      <c r="AQ549" s="49"/>
      <c r="AR549" s="49"/>
      <c r="AS549" s="25"/>
      <c r="AT549" s="49"/>
      <c r="AU549" s="49"/>
      <c r="AV549" s="49"/>
      <c r="AW549" s="49"/>
      <c r="AX549" s="49"/>
      <c r="AY549" s="49"/>
    </row>
    <row r="550" spans="1:51" s="57" customFormat="1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44"/>
      <c r="Z550" s="44"/>
      <c r="AA550" s="36"/>
      <c r="AB550" s="44"/>
      <c r="AC550" s="44"/>
      <c r="AD550" s="44"/>
      <c r="AE550" s="44"/>
      <c r="AF550" s="36"/>
      <c r="AG550" s="44"/>
      <c r="AH550" s="44"/>
      <c r="AI550" s="44"/>
      <c r="AJ550" s="36"/>
      <c r="AK550" s="28"/>
      <c r="AL550" s="29"/>
      <c r="AM550" s="24"/>
      <c r="AN550" s="25"/>
      <c r="AO550" s="49"/>
      <c r="AP550" s="49"/>
      <c r="AQ550" s="49"/>
      <c r="AR550" s="49"/>
      <c r="AS550" s="25"/>
      <c r="AT550" s="49"/>
      <c r="AU550" s="49"/>
      <c r="AV550" s="49"/>
      <c r="AW550" s="49"/>
      <c r="AX550" s="49"/>
      <c r="AY550" s="49"/>
    </row>
    <row r="551" spans="1:51" s="57" customFormat="1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44"/>
      <c r="Z551" s="44"/>
      <c r="AA551" s="36"/>
      <c r="AB551" s="44"/>
      <c r="AC551" s="44"/>
      <c r="AD551" s="44"/>
      <c r="AE551" s="44"/>
      <c r="AF551" s="36"/>
      <c r="AG551" s="44"/>
      <c r="AH551" s="44"/>
      <c r="AI551" s="44"/>
      <c r="AJ551" s="36"/>
      <c r="AK551" s="28"/>
      <c r="AL551" s="29"/>
      <c r="AM551" s="24"/>
      <c r="AN551" s="25"/>
      <c r="AO551" s="49"/>
      <c r="AP551" s="49"/>
      <c r="AQ551" s="49"/>
      <c r="AR551" s="49"/>
      <c r="AS551" s="25"/>
      <c r="AT551" s="49"/>
      <c r="AU551" s="49"/>
      <c r="AV551" s="49"/>
      <c r="AW551" s="49"/>
      <c r="AX551" s="49"/>
      <c r="AY551" s="49"/>
    </row>
    <row r="552" spans="1:51" s="57" customFormat="1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44"/>
      <c r="Z552" s="44"/>
      <c r="AA552" s="36"/>
      <c r="AB552" s="44"/>
      <c r="AC552" s="44"/>
      <c r="AD552" s="44"/>
      <c r="AE552" s="44"/>
      <c r="AF552" s="36"/>
      <c r="AG552" s="44"/>
      <c r="AH552" s="44"/>
      <c r="AI552" s="44"/>
      <c r="AJ552" s="36"/>
      <c r="AK552" s="28"/>
      <c r="AL552" s="29"/>
      <c r="AM552" s="24"/>
      <c r="AN552" s="25"/>
      <c r="AO552" s="49"/>
      <c r="AP552" s="49"/>
      <c r="AQ552" s="49"/>
      <c r="AR552" s="49"/>
      <c r="AS552" s="25"/>
      <c r="AT552" s="49"/>
      <c r="AU552" s="49"/>
      <c r="AV552" s="49"/>
      <c r="AW552" s="49"/>
      <c r="AX552" s="49"/>
      <c r="AY552" s="49"/>
    </row>
    <row r="553" spans="1:51" s="57" customFormat="1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44"/>
      <c r="Z553" s="44"/>
      <c r="AA553" s="36"/>
      <c r="AB553" s="44"/>
      <c r="AC553" s="44"/>
      <c r="AD553" s="44"/>
      <c r="AE553" s="44"/>
      <c r="AF553" s="36"/>
      <c r="AG553" s="44"/>
      <c r="AH553" s="44"/>
      <c r="AI553" s="44"/>
      <c r="AJ553" s="36"/>
      <c r="AK553" s="28"/>
      <c r="AL553" s="29"/>
      <c r="AM553" s="24"/>
      <c r="AN553" s="25"/>
      <c r="AO553" s="49"/>
      <c r="AP553" s="49"/>
      <c r="AQ553" s="49"/>
      <c r="AR553" s="49"/>
      <c r="AS553" s="25"/>
      <c r="AT553" s="49"/>
      <c r="AU553" s="49"/>
      <c r="AV553" s="49"/>
      <c r="AW553" s="49"/>
      <c r="AX553" s="49"/>
      <c r="AY553" s="49"/>
    </row>
    <row r="554" spans="1:51" s="57" customFormat="1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44"/>
      <c r="Z554" s="44"/>
      <c r="AA554" s="36"/>
      <c r="AB554" s="44"/>
      <c r="AC554" s="44"/>
      <c r="AD554" s="44"/>
      <c r="AE554" s="44"/>
      <c r="AF554" s="36"/>
      <c r="AG554" s="44"/>
      <c r="AH554" s="44"/>
      <c r="AI554" s="44"/>
      <c r="AJ554" s="36"/>
      <c r="AK554" s="28"/>
      <c r="AL554" s="29"/>
      <c r="AM554" s="24"/>
      <c r="AN554" s="25"/>
      <c r="AO554" s="49"/>
      <c r="AP554" s="49"/>
      <c r="AQ554" s="49"/>
      <c r="AR554" s="49"/>
      <c r="AS554" s="25"/>
      <c r="AT554" s="49"/>
      <c r="AU554" s="49"/>
      <c r="AV554" s="49"/>
      <c r="AW554" s="49"/>
      <c r="AX554" s="49"/>
      <c r="AY554" s="49"/>
    </row>
    <row r="555" spans="1:51" s="57" customFormat="1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44"/>
      <c r="Z555" s="44"/>
      <c r="AA555" s="36"/>
      <c r="AB555" s="44"/>
      <c r="AC555" s="44"/>
      <c r="AD555" s="44"/>
      <c r="AE555" s="44"/>
      <c r="AF555" s="36"/>
      <c r="AG555" s="44"/>
      <c r="AH555" s="44"/>
      <c r="AI555" s="44"/>
      <c r="AJ555" s="36"/>
      <c r="AK555" s="28"/>
      <c r="AL555" s="29"/>
      <c r="AM555" s="24"/>
      <c r="AN555" s="25"/>
      <c r="AO555" s="49"/>
      <c r="AP555" s="49"/>
      <c r="AQ555" s="49"/>
      <c r="AR555" s="49"/>
      <c r="AS555" s="25"/>
      <c r="AT555" s="49"/>
      <c r="AU555" s="49"/>
      <c r="AV555" s="49"/>
      <c r="AW555" s="49"/>
      <c r="AX555" s="49"/>
      <c r="AY555" s="49"/>
    </row>
    <row r="556" spans="1:51" s="57" customFormat="1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44"/>
      <c r="Z556" s="44"/>
      <c r="AA556" s="36"/>
      <c r="AB556" s="44"/>
      <c r="AC556" s="44"/>
      <c r="AD556" s="44"/>
      <c r="AE556" s="44"/>
      <c r="AF556" s="36"/>
      <c r="AG556" s="44"/>
      <c r="AH556" s="44"/>
      <c r="AI556" s="44"/>
      <c r="AJ556" s="36"/>
      <c r="AK556" s="28"/>
      <c r="AL556" s="29"/>
      <c r="AM556" s="24"/>
      <c r="AN556" s="25"/>
      <c r="AO556" s="49"/>
      <c r="AP556" s="49"/>
      <c r="AQ556" s="49"/>
      <c r="AR556" s="49"/>
      <c r="AS556" s="25"/>
      <c r="AT556" s="49"/>
      <c r="AU556" s="49"/>
      <c r="AV556" s="49"/>
      <c r="AW556" s="49"/>
      <c r="AX556" s="49"/>
      <c r="AY556" s="49"/>
    </row>
    <row r="557" spans="1:51" s="57" customFormat="1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44"/>
      <c r="Z557" s="44"/>
      <c r="AA557" s="36"/>
      <c r="AB557" s="44"/>
      <c r="AC557" s="44"/>
      <c r="AD557" s="44"/>
      <c r="AE557" s="44"/>
      <c r="AF557" s="36"/>
      <c r="AG557" s="44"/>
      <c r="AH557" s="44"/>
      <c r="AI557" s="44"/>
      <c r="AJ557" s="36"/>
      <c r="AK557" s="28"/>
      <c r="AL557" s="29"/>
      <c r="AM557" s="24"/>
      <c r="AN557" s="25"/>
      <c r="AO557" s="49"/>
      <c r="AP557" s="49"/>
      <c r="AQ557" s="49"/>
      <c r="AR557" s="49"/>
      <c r="AS557" s="25"/>
      <c r="AT557" s="49"/>
      <c r="AU557" s="49"/>
      <c r="AV557" s="49"/>
      <c r="AW557" s="49"/>
      <c r="AX557" s="49"/>
      <c r="AY557" s="49"/>
    </row>
    <row r="558" spans="1:51" s="57" customFormat="1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44"/>
      <c r="Z558" s="44"/>
      <c r="AA558" s="36"/>
      <c r="AB558" s="44"/>
      <c r="AC558" s="44"/>
      <c r="AD558" s="44"/>
      <c r="AE558" s="44"/>
      <c r="AF558" s="36"/>
      <c r="AG558" s="44"/>
      <c r="AH558" s="44"/>
      <c r="AI558" s="44"/>
      <c r="AJ558" s="36"/>
      <c r="AK558" s="28"/>
      <c r="AL558" s="29"/>
      <c r="AM558" s="24"/>
      <c r="AN558" s="25"/>
      <c r="AO558" s="49"/>
      <c r="AP558" s="49"/>
      <c r="AQ558" s="49"/>
      <c r="AR558" s="49"/>
      <c r="AS558" s="25"/>
      <c r="AT558" s="49"/>
      <c r="AU558" s="49"/>
      <c r="AV558" s="49"/>
      <c r="AW558" s="49"/>
      <c r="AX558" s="49"/>
      <c r="AY558" s="49"/>
    </row>
    <row r="559" spans="1:51" s="57" customFormat="1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44"/>
      <c r="Z559" s="44"/>
      <c r="AA559" s="36"/>
      <c r="AB559" s="44"/>
      <c r="AC559" s="44"/>
      <c r="AD559" s="44"/>
      <c r="AE559" s="44"/>
      <c r="AF559" s="36"/>
      <c r="AG559" s="44"/>
      <c r="AH559" s="44"/>
      <c r="AI559" s="44"/>
      <c r="AJ559" s="36"/>
      <c r="AK559" s="28"/>
      <c r="AL559" s="29"/>
      <c r="AM559" s="24"/>
      <c r="AN559" s="25"/>
      <c r="AO559" s="49"/>
      <c r="AP559" s="49"/>
      <c r="AQ559" s="49"/>
      <c r="AR559" s="49"/>
      <c r="AS559" s="25"/>
      <c r="AT559" s="49"/>
      <c r="AU559" s="49"/>
      <c r="AV559" s="49"/>
      <c r="AW559" s="49"/>
      <c r="AX559" s="49"/>
      <c r="AY559" s="49"/>
    </row>
    <row r="560" spans="1:51" s="57" customFormat="1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44"/>
      <c r="Z560" s="44"/>
      <c r="AA560" s="36"/>
      <c r="AB560" s="44"/>
      <c r="AC560" s="44"/>
      <c r="AD560" s="44"/>
      <c r="AE560" s="44"/>
      <c r="AF560" s="36"/>
      <c r="AG560" s="44"/>
      <c r="AH560" s="44"/>
      <c r="AI560" s="44"/>
      <c r="AJ560" s="36"/>
      <c r="AK560" s="28"/>
      <c r="AL560" s="29"/>
      <c r="AM560" s="24"/>
      <c r="AN560" s="25"/>
      <c r="AO560" s="49"/>
      <c r="AP560" s="49"/>
      <c r="AQ560" s="49"/>
      <c r="AR560" s="49"/>
      <c r="AS560" s="25"/>
      <c r="AT560" s="49"/>
      <c r="AU560" s="49"/>
      <c r="AV560" s="49"/>
      <c r="AW560" s="49"/>
      <c r="AX560" s="49"/>
      <c r="AY560" s="49"/>
    </row>
    <row r="561" spans="1:51" s="57" customFormat="1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44"/>
      <c r="Z561" s="44"/>
      <c r="AA561" s="36"/>
      <c r="AB561" s="44"/>
      <c r="AC561" s="44"/>
      <c r="AD561" s="44"/>
      <c r="AE561" s="44"/>
      <c r="AF561" s="36"/>
      <c r="AG561" s="44"/>
      <c r="AH561" s="44"/>
      <c r="AI561" s="44"/>
      <c r="AJ561" s="36"/>
      <c r="AK561" s="28"/>
      <c r="AL561" s="29"/>
      <c r="AM561" s="24"/>
      <c r="AN561" s="25"/>
      <c r="AO561" s="49"/>
      <c r="AP561" s="49"/>
      <c r="AQ561" s="49"/>
      <c r="AR561" s="49"/>
      <c r="AS561" s="25"/>
      <c r="AT561" s="49"/>
      <c r="AU561" s="49"/>
      <c r="AV561" s="49"/>
      <c r="AW561" s="49"/>
      <c r="AX561" s="49"/>
      <c r="AY561" s="49"/>
    </row>
    <row r="562" spans="1:51" s="57" customFormat="1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44"/>
      <c r="Z562" s="44"/>
      <c r="AA562" s="36"/>
      <c r="AB562" s="44"/>
      <c r="AC562" s="44"/>
      <c r="AD562" s="44"/>
      <c r="AE562" s="44"/>
      <c r="AF562" s="36"/>
      <c r="AG562" s="44"/>
      <c r="AH562" s="44"/>
      <c r="AI562" s="44"/>
      <c r="AJ562" s="36"/>
      <c r="AK562" s="28"/>
      <c r="AL562" s="29"/>
      <c r="AM562" s="24"/>
      <c r="AN562" s="25"/>
      <c r="AO562" s="49"/>
      <c r="AP562" s="49"/>
      <c r="AQ562" s="49"/>
      <c r="AR562" s="49"/>
      <c r="AS562" s="25"/>
      <c r="AT562" s="49"/>
      <c r="AU562" s="49"/>
      <c r="AV562" s="49"/>
      <c r="AW562" s="49"/>
      <c r="AX562" s="49"/>
      <c r="AY562" s="49"/>
    </row>
    <row r="563" spans="1:51" s="57" customFormat="1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44"/>
      <c r="Z563" s="44"/>
      <c r="AA563" s="36"/>
      <c r="AB563" s="44"/>
      <c r="AC563" s="44"/>
      <c r="AD563" s="44"/>
      <c r="AE563" s="44"/>
      <c r="AF563" s="36"/>
      <c r="AG563" s="44"/>
      <c r="AH563" s="44"/>
      <c r="AI563" s="44"/>
      <c r="AJ563" s="36"/>
      <c r="AK563" s="28"/>
      <c r="AL563" s="29"/>
      <c r="AM563" s="24"/>
      <c r="AN563" s="25"/>
      <c r="AO563" s="49"/>
      <c r="AP563" s="49"/>
      <c r="AQ563" s="49"/>
      <c r="AR563" s="49"/>
      <c r="AS563" s="25"/>
      <c r="AT563" s="49"/>
      <c r="AU563" s="49"/>
      <c r="AV563" s="49"/>
      <c r="AW563" s="49"/>
      <c r="AX563" s="49"/>
      <c r="AY563" s="49"/>
    </row>
    <row r="564" spans="1:51" s="57" customFormat="1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44"/>
      <c r="Z564" s="44"/>
      <c r="AA564" s="36"/>
      <c r="AB564" s="44"/>
      <c r="AC564" s="44"/>
      <c r="AD564" s="44"/>
      <c r="AE564" s="44"/>
      <c r="AF564" s="36"/>
      <c r="AG564" s="44"/>
      <c r="AH564" s="44"/>
      <c r="AI564" s="44"/>
      <c r="AJ564" s="36"/>
      <c r="AK564" s="28"/>
      <c r="AL564" s="29"/>
      <c r="AM564" s="24"/>
      <c r="AN564" s="25"/>
      <c r="AO564" s="49"/>
      <c r="AP564" s="49"/>
      <c r="AQ564" s="49"/>
      <c r="AR564" s="49"/>
      <c r="AS564" s="25"/>
      <c r="AT564" s="49"/>
      <c r="AU564" s="49"/>
      <c r="AV564" s="49"/>
      <c r="AW564" s="49"/>
      <c r="AX564" s="49"/>
      <c r="AY564" s="49"/>
    </row>
    <row r="565" spans="1:51" s="57" customFormat="1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44"/>
      <c r="Z565" s="44"/>
      <c r="AA565" s="36"/>
      <c r="AB565" s="44"/>
      <c r="AC565" s="44"/>
      <c r="AD565" s="44"/>
      <c r="AE565" s="44"/>
      <c r="AF565" s="36"/>
      <c r="AG565" s="44"/>
      <c r="AH565" s="44"/>
      <c r="AI565" s="44"/>
      <c r="AJ565" s="36"/>
      <c r="AK565" s="28"/>
      <c r="AL565" s="29"/>
      <c r="AM565" s="24"/>
      <c r="AN565" s="25"/>
      <c r="AO565" s="49"/>
      <c r="AP565" s="49"/>
      <c r="AQ565" s="49"/>
      <c r="AR565" s="49"/>
      <c r="AS565" s="25"/>
      <c r="AT565" s="49"/>
      <c r="AU565" s="49"/>
      <c r="AV565" s="49"/>
      <c r="AW565" s="49"/>
      <c r="AX565" s="49"/>
      <c r="AY565" s="49"/>
    </row>
    <row r="566" spans="1:51" s="57" customFormat="1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44"/>
      <c r="Z566" s="44"/>
      <c r="AA566" s="36"/>
      <c r="AB566" s="44"/>
      <c r="AC566" s="44"/>
      <c r="AD566" s="44"/>
      <c r="AE566" s="44"/>
      <c r="AF566" s="36"/>
      <c r="AG566" s="44"/>
      <c r="AH566" s="44"/>
      <c r="AI566" s="44"/>
      <c r="AJ566" s="36"/>
      <c r="AK566" s="28"/>
      <c r="AL566" s="29"/>
      <c r="AM566" s="24"/>
      <c r="AN566" s="25"/>
      <c r="AO566" s="49"/>
      <c r="AP566" s="49"/>
      <c r="AQ566" s="49"/>
      <c r="AR566" s="49"/>
      <c r="AS566" s="25"/>
      <c r="AT566" s="49"/>
      <c r="AU566" s="49"/>
      <c r="AV566" s="49"/>
      <c r="AW566" s="49"/>
      <c r="AX566" s="49"/>
      <c r="AY566" s="49"/>
    </row>
    <row r="567" spans="1:51" s="57" customFormat="1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44"/>
      <c r="Z567" s="44"/>
      <c r="AA567" s="36"/>
      <c r="AB567" s="44"/>
      <c r="AC567" s="44"/>
      <c r="AD567" s="44"/>
      <c r="AE567" s="44"/>
      <c r="AF567" s="36"/>
      <c r="AG567" s="44"/>
      <c r="AH567" s="44"/>
      <c r="AI567" s="44"/>
      <c r="AJ567" s="36"/>
      <c r="AK567" s="28"/>
      <c r="AL567" s="29"/>
      <c r="AM567" s="24"/>
      <c r="AN567" s="25"/>
      <c r="AO567" s="49"/>
      <c r="AP567" s="49"/>
      <c r="AQ567" s="49"/>
      <c r="AR567" s="49"/>
      <c r="AS567" s="25"/>
      <c r="AT567" s="49"/>
      <c r="AU567" s="49"/>
      <c r="AV567" s="49"/>
      <c r="AW567" s="49"/>
      <c r="AX567" s="49"/>
      <c r="AY567" s="49"/>
    </row>
    <row r="568" spans="1:51" s="57" customFormat="1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44"/>
      <c r="Z568" s="44"/>
      <c r="AA568" s="36"/>
      <c r="AB568" s="44"/>
      <c r="AC568" s="44"/>
      <c r="AD568" s="44"/>
      <c r="AE568" s="44"/>
      <c r="AF568" s="36"/>
      <c r="AG568" s="44"/>
      <c r="AH568" s="44"/>
      <c r="AI568" s="44"/>
      <c r="AJ568" s="36"/>
      <c r="AK568" s="28"/>
      <c r="AL568" s="29"/>
      <c r="AM568" s="24"/>
      <c r="AN568" s="25"/>
      <c r="AO568" s="49"/>
      <c r="AP568" s="49"/>
      <c r="AQ568" s="49"/>
      <c r="AR568" s="49"/>
      <c r="AS568" s="25"/>
      <c r="AT568" s="49"/>
      <c r="AU568" s="49"/>
      <c r="AV568" s="49"/>
      <c r="AW568" s="49"/>
      <c r="AX568" s="49"/>
      <c r="AY568" s="49"/>
    </row>
    <row r="569" spans="1:51" s="57" customFormat="1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44"/>
      <c r="Z569" s="44"/>
      <c r="AA569" s="36"/>
      <c r="AB569" s="44"/>
      <c r="AC569" s="44"/>
      <c r="AD569" s="44"/>
      <c r="AE569" s="44"/>
      <c r="AF569" s="36"/>
      <c r="AG569" s="44"/>
      <c r="AH569" s="44"/>
      <c r="AI569" s="44"/>
      <c r="AJ569" s="36"/>
      <c r="AK569" s="28"/>
      <c r="AL569" s="29"/>
      <c r="AM569" s="24"/>
      <c r="AN569" s="25"/>
      <c r="AO569" s="49"/>
      <c r="AP569" s="49"/>
      <c r="AQ569" s="49"/>
      <c r="AR569" s="49"/>
      <c r="AS569" s="25"/>
      <c r="AT569" s="49"/>
      <c r="AU569" s="49"/>
      <c r="AV569" s="49"/>
      <c r="AW569" s="49"/>
      <c r="AX569" s="49"/>
      <c r="AY569" s="49"/>
    </row>
    <row r="570" spans="1:51" s="57" customFormat="1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44"/>
      <c r="Z570" s="44"/>
      <c r="AA570" s="36"/>
      <c r="AB570" s="44"/>
      <c r="AC570" s="44"/>
      <c r="AD570" s="44"/>
      <c r="AE570" s="44"/>
      <c r="AF570" s="36"/>
      <c r="AG570" s="44"/>
      <c r="AH570" s="44"/>
      <c r="AI570" s="44"/>
      <c r="AJ570" s="36"/>
      <c r="AK570" s="28"/>
      <c r="AL570" s="29"/>
      <c r="AM570" s="24"/>
      <c r="AN570" s="25"/>
      <c r="AO570" s="49"/>
      <c r="AP570" s="49"/>
      <c r="AQ570" s="49"/>
      <c r="AR570" s="49"/>
      <c r="AS570" s="25"/>
      <c r="AT570" s="49"/>
      <c r="AU570" s="49"/>
      <c r="AV570" s="49"/>
      <c r="AW570" s="49"/>
      <c r="AX570" s="49"/>
      <c r="AY570" s="49"/>
    </row>
    <row r="571" spans="1:51" s="57" customFormat="1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44"/>
      <c r="Z571" s="44"/>
      <c r="AA571" s="36"/>
      <c r="AB571" s="44"/>
      <c r="AC571" s="44"/>
      <c r="AD571" s="44"/>
      <c r="AE571" s="44"/>
      <c r="AF571" s="36"/>
      <c r="AG571" s="44"/>
      <c r="AH571" s="44"/>
      <c r="AI571" s="44"/>
      <c r="AJ571" s="36"/>
      <c r="AK571" s="28"/>
      <c r="AL571" s="29"/>
      <c r="AM571" s="24"/>
      <c r="AN571" s="25"/>
      <c r="AO571" s="49"/>
      <c r="AP571" s="49"/>
      <c r="AQ571" s="49"/>
      <c r="AR571" s="49"/>
      <c r="AS571" s="25"/>
      <c r="AT571" s="49"/>
      <c r="AU571" s="49"/>
      <c r="AV571" s="49"/>
      <c r="AW571" s="49"/>
      <c r="AX571" s="49"/>
      <c r="AY571" s="49"/>
    </row>
    <row r="572" spans="1:51" s="57" customFormat="1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44"/>
      <c r="Z572" s="44"/>
      <c r="AA572" s="36"/>
      <c r="AB572" s="44"/>
      <c r="AC572" s="44"/>
      <c r="AD572" s="44"/>
      <c r="AE572" s="44"/>
      <c r="AF572" s="36"/>
      <c r="AG572" s="44"/>
      <c r="AH572" s="44"/>
      <c r="AI572" s="44"/>
      <c r="AJ572" s="36"/>
      <c r="AK572" s="28"/>
      <c r="AL572" s="29"/>
      <c r="AM572" s="24"/>
      <c r="AN572" s="25"/>
      <c r="AO572" s="49"/>
      <c r="AP572" s="49"/>
      <c r="AQ572" s="49"/>
      <c r="AR572" s="49"/>
      <c r="AS572" s="25"/>
      <c r="AT572" s="49"/>
      <c r="AU572" s="49"/>
      <c r="AV572" s="49"/>
      <c r="AW572" s="49"/>
      <c r="AX572" s="49"/>
      <c r="AY572" s="49"/>
    </row>
    <row r="573" spans="1:51" s="57" customFormat="1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44"/>
      <c r="Z573" s="44"/>
      <c r="AA573" s="36"/>
      <c r="AB573" s="44"/>
      <c r="AC573" s="44"/>
      <c r="AD573" s="44"/>
      <c r="AE573" s="44"/>
      <c r="AF573" s="36"/>
      <c r="AG573" s="44"/>
      <c r="AH573" s="44"/>
      <c r="AI573" s="44"/>
      <c r="AJ573" s="36"/>
      <c r="AK573" s="28"/>
      <c r="AL573" s="29"/>
      <c r="AM573" s="24"/>
      <c r="AN573" s="25"/>
      <c r="AO573" s="49"/>
      <c r="AP573" s="49"/>
      <c r="AQ573" s="49"/>
      <c r="AR573" s="49"/>
      <c r="AS573" s="25"/>
      <c r="AT573" s="49"/>
      <c r="AU573" s="49"/>
      <c r="AV573" s="49"/>
      <c r="AW573" s="49"/>
      <c r="AX573" s="49"/>
      <c r="AY573" s="49"/>
    </row>
    <row r="574" spans="1:51" s="57" customFormat="1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44"/>
      <c r="Z574" s="44"/>
      <c r="AA574" s="36"/>
      <c r="AB574" s="44"/>
      <c r="AC574" s="44"/>
      <c r="AD574" s="44"/>
      <c r="AE574" s="44"/>
      <c r="AF574" s="36"/>
      <c r="AG574" s="44"/>
      <c r="AH574" s="44"/>
      <c r="AI574" s="44"/>
      <c r="AJ574" s="36"/>
      <c r="AK574" s="28"/>
      <c r="AL574" s="29"/>
      <c r="AM574" s="24"/>
      <c r="AN574" s="25"/>
      <c r="AO574" s="49"/>
      <c r="AP574" s="49"/>
      <c r="AQ574" s="49"/>
      <c r="AR574" s="49"/>
      <c r="AS574" s="25"/>
      <c r="AT574" s="49"/>
      <c r="AU574" s="49"/>
      <c r="AV574" s="49"/>
      <c r="AW574" s="49"/>
      <c r="AX574" s="49"/>
      <c r="AY574" s="49"/>
    </row>
    <row r="575" spans="1:51" s="57" customFormat="1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44"/>
      <c r="Z575" s="44"/>
      <c r="AA575" s="36"/>
      <c r="AB575" s="44"/>
      <c r="AC575" s="44"/>
      <c r="AD575" s="44"/>
      <c r="AE575" s="44"/>
      <c r="AF575" s="36"/>
      <c r="AG575" s="44"/>
      <c r="AH575" s="44"/>
      <c r="AI575" s="44"/>
      <c r="AJ575" s="36"/>
      <c r="AK575" s="28"/>
      <c r="AL575" s="29"/>
      <c r="AM575" s="24"/>
      <c r="AN575" s="25"/>
      <c r="AO575" s="49"/>
      <c r="AP575" s="49"/>
      <c r="AQ575" s="49"/>
      <c r="AR575" s="49"/>
      <c r="AS575" s="25"/>
      <c r="AT575" s="49"/>
      <c r="AU575" s="49"/>
      <c r="AV575" s="49"/>
      <c r="AW575" s="49"/>
      <c r="AX575" s="49"/>
      <c r="AY575" s="49"/>
    </row>
    <row r="576" spans="1:51" s="57" customFormat="1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44"/>
      <c r="Z576" s="44"/>
      <c r="AA576" s="36"/>
      <c r="AB576" s="44"/>
      <c r="AC576" s="44"/>
      <c r="AD576" s="44"/>
      <c r="AE576" s="44"/>
      <c r="AF576" s="36"/>
      <c r="AG576" s="44"/>
      <c r="AH576" s="44"/>
      <c r="AI576" s="44"/>
      <c r="AJ576" s="36"/>
      <c r="AK576" s="28"/>
      <c r="AL576" s="29"/>
      <c r="AM576" s="24"/>
      <c r="AN576" s="25"/>
      <c r="AO576" s="49"/>
      <c r="AP576" s="49"/>
      <c r="AQ576" s="49"/>
      <c r="AR576" s="49"/>
      <c r="AS576" s="25"/>
      <c r="AT576" s="49"/>
      <c r="AU576" s="49"/>
      <c r="AV576" s="49"/>
      <c r="AW576" s="49"/>
      <c r="AX576" s="49"/>
      <c r="AY576" s="49"/>
    </row>
    <row r="577" spans="1:51" s="57" customFormat="1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44"/>
      <c r="Z577" s="44"/>
      <c r="AA577" s="36"/>
      <c r="AB577" s="44"/>
      <c r="AC577" s="44"/>
      <c r="AD577" s="44"/>
      <c r="AE577" s="44"/>
      <c r="AF577" s="36"/>
      <c r="AG577" s="44"/>
      <c r="AH577" s="44"/>
      <c r="AI577" s="44"/>
      <c r="AJ577" s="36"/>
      <c r="AK577" s="28"/>
      <c r="AL577" s="29"/>
      <c r="AM577" s="24"/>
      <c r="AN577" s="25"/>
      <c r="AO577" s="49"/>
      <c r="AP577" s="49"/>
      <c r="AQ577" s="49"/>
      <c r="AR577" s="49"/>
      <c r="AS577" s="25"/>
      <c r="AT577" s="49"/>
      <c r="AU577" s="49"/>
      <c r="AV577" s="49"/>
      <c r="AW577" s="49"/>
      <c r="AX577" s="49"/>
      <c r="AY577" s="49"/>
    </row>
    <row r="578" spans="1:51" s="57" customFormat="1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44"/>
      <c r="Z578" s="44"/>
      <c r="AA578" s="36"/>
      <c r="AB578" s="44"/>
      <c r="AC578" s="44"/>
      <c r="AD578" s="44"/>
      <c r="AE578" s="44"/>
      <c r="AF578" s="36"/>
      <c r="AG578" s="44"/>
      <c r="AH578" s="44"/>
      <c r="AI578" s="44"/>
      <c r="AJ578" s="36"/>
      <c r="AK578" s="28"/>
      <c r="AL578" s="29"/>
      <c r="AM578" s="24"/>
      <c r="AN578" s="25"/>
      <c r="AO578" s="49"/>
      <c r="AP578" s="49"/>
      <c r="AQ578" s="49"/>
      <c r="AR578" s="49"/>
      <c r="AS578" s="25"/>
      <c r="AT578" s="49"/>
      <c r="AU578" s="49"/>
      <c r="AV578" s="49"/>
      <c r="AW578" s="49"/>
      <c r="AX578" s="49"/>
      <c r="AY578" s="49"/>
    </row>
    <row r="579" spans="1:51" s="57" customFormat="1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44"/>
      <c r="Z579" s="44"/>
      <c r="AA579" s="36"/>
      <c r="AB579" s="44"/>
      <c r="AC579" s="44"/>
      <c r="AD579" s="44"/>
      <c r="AE579" s="44"/>
      <c r="AF579" s="36"/>
      <c r="AG579" s="44"/>
      <c r="AH579" s="44"/>
      <c r="AI579" s="44"/>
      <c r="AJ579" s="36"/>
      <c r="AK579" s="28"/>
      <c r="AL579" s="29"/>
      <c r="AM579" s="24"/>
      <c r="AN579" s="25"/>
      <c r="AO579" s="49"/>
      <c r="AP579" s="49"/>
      <c r="AQ579" s="49"/>
      <c r="AR579" s="49"/>
      <c r="AS579" s="25"/>
      <c r="AT579" s="49"/>
      <c r="AU579" s="49"/>
      <c r="AV579" s="49"/>
      <c r="AW579" s="49"/>
      <c r="AX579" s="49"/>
      <c r="AY579" s="49"/>
    </row>
    <row r="580" spans="1:51" s="57" customFormat="1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44"/>
      <c r="Z580" s="44"/>
      <c r="AA580" s="36"/>
      <c r="AB580" s="44"/>
      <c r="AC580" s="44"/>
      <c r="AD580" s="44"/>
      <c r="AE580" s="44"/>
      <c r="AF580" s="36"/>
      <c r="AG580" s="44"/>
      <c r="AH580" s="44"/>
      <c r="AI580" s="44"/>
      <c r="AJ580" s="36"/>
      <c r="AK580" s="28"/>
      <c r="AL580" s="29"/>
      <c r="AM580" s="24"/>
      <c r="AN580" s="25"/>
      <c r="AO580" s="49"/>
      <c r="AP580" s="49"/>
      <c r="AQ580" s="49"/>
      <c r="AR580" s="49"/>
      <c r="AS580" s="25"/>
      <c r="AT580" s="49"/>
      <c r="AU580" s="49"/>
      <c r="AV580" s="49"/>
      <c r="AW580" s="49"/>
      <c r="AX580" s="49"/>
      <c r="AY580" s="49"/>
    </row>
    <row r="581" spans="1:51" s="57" customFormat="1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44"/>
      <c r="Z581" s="44"/>
      <c r="AA581" s="36"/>
      <c r="AB581" s="44"/>
      <c r="AC581" s="44"/>
      <c r="AD581" s="44"/>
      <c r="AE581" s="44"/>
      <c r="AF581" s="36"/>
      <c r="AG581" s="44"/>
      <c r="AH581" s="44"/>
      <c r="AI581" s="44"/>
      <c r="AJ581" s="36"/>
      <c r="AK581" s="28"/>
      <c r="AL581" s="29"/>
      <c r="AM581" s="24"/>
      <c r="AN581" s="25"/>
      <c r="AO581" s="49"/>
      <c r="AP581" s="49"/>
      <c r="AQ581" s="49"/>
      <c r="AR581" s="49"/>
      <c r="AS581" s="25"/>
      <c r="AT581" s="49"/>
      <c r="AU581" s="49"/>
      <c r="AV581" s="49"/>
      <c r="AW581" s="49"/>
      <c r="AX581" s="49"/>
      <c r="AY581" s="49"/>
    </row>
    <row r="582" spans="1:51" s="57" customFormat="1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44"/>
      <c r="Z582" s="44"/>
      <c r="AA582" s="36"/>
      <c r="AB582" s="44"/>
      <c r="AC582" s="44"/>
      <c r="AD582" s="44"/>
      <c r="AE582" s="44"/>
      <c r="AF582" s="36"/>
      <c r="AG582" s="44"/>
      <c r="AH582" s="44"/>
      <c r="AI582" s="44"/>
      <c r="AJ582" s="36"/>
      <c r="AK582" s="28"/>
      <c r="AL582" s="29"/>
      <c r="AM582" s="24"/>
      <c r="AN582" s="25"/>
      <c r="AO582" s="49"/>
      <c r="AP582" s="49"/>
      <c r="AQ582" s="49"/>
      <c r="AR582" s="49"/>
      <c r="AS582" s="25"/>
      <c r="AT582" s="49"/>
      <c r="AU582" s="49"/>
      <c r="AV582" s="49"/>
      <c r="AW582" s="49"/>
      <c r="AX582" s="49"/>
      <c r="AY582" s="49"/>
    </row>
    <row r="583" spans="1:51" s="57" customFormat="1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44"/>
      <c r="Z583" s="44"/>
      <c r="AA583" s="36"/>
      <c r="AB583" s="44"/>
      <c r="AC583" s="44"/>
      <c r="AD583" s="44"/>
      <c r="AE583" s="44"/>
      <c r="AF583" s="36"/>
      <c r="AG583" s="44"/>
      <c r="AH583" s="44"/>
      <c r="AI583" s="44"/>
      <c r="AJ583" s="36"/>
      <c r="AK583" s="28"/>
      <c r="AL583" s="29"/>
      <c r="AM583" s="24"/>
      <c r="AN583" s="25"/>
      <c r="AO583" s="49"/>
      <c r="AP583" s="49"/>
      <c r="AQ583" s="49"/>
      <c r="AR583" s="49"/>
      <c r="AS583" s="25"/>
      <c r="AT583" s="49"/>
      <c r="AU583" s="49"/>
      <c r="AV583" s="49"/>
      <c r="AW583" s="49"/>
      <c r="AX583" s="49"/>
      <c r="AY583" s="49"/>
    </row>
    <row r="584" spans="1:51" s="57" customFormat="1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44"/>
      <c r="Z584" s="44"/>
      <c r="AA584" s="36"/>
      <c r="AB584" s="44"/>
      <c r="AC584" s="44"/>
      <c r="AD584" s="44"/>
      <c r="AE584" s="44"/>
      <c r="AF584" s="36"/>
      <c r="AG584" s="44"/>
      <c r="AH584" s="44"/>
      <c r="AI584" s="44"/>
      <c r="AJ584" s="36"/>
      <c r="AK584" s="28"/>
      <c r="AL584" s="29"/>
      <c r="AM584" s="24"/>
      <c r="AN584" s="25"/>
      <c r="AO584" s="49"/>
      <c r="AP584" s="49"/>
      <c r="AQ584" s="49"/>
      <c r="AR584" s="49"/>
      <c r="AS584" s="25"/>
      <c r="AT584" s="49"/>
      <c r="AU584" s="49"/>
      <c r="AV584" s="49"/>
      <c r="AW584" s="49"/>
      <c r="AX584" s="49"/>
      <c r="AY584" s="49"/>
    </row>
    <row r="585" spans="1:51" s="57" customFormat="1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44"/>
      <c r="Z585" s="44"/>
      <c r="AA585" s="36"/>
      <c r="AB585" s="44"/>
      <c r="AC585" s="44"/>
      <c r="AD585" s="44"/>
      <c r="AE585" s="44"/>
      <c r="AF585" s="36"/>
      <c r="AG585" s="44"/>
      <c r="AH585" s="44"/>
      <c r="AI585" s="44"/>
      <c r="AJ585" s="36"/>
      <c r="AK585" s="28"/>
      <c r="AL585" s="29"/>
      <c r="AM585" s="24"/>
      <c r="AN585" s="25"/>
      <c r="AO585" s="49"/>
      <c r="AP585" s="49"/>
      <c r="AQ585" s="49"/>
      <c r="AR585" s="49"/>
      <c r="AS585" s="25"/>
      <c r="AT585" s="49"/>
      <c r="AU585" s="49"/>
      <c r="AV585" s="49"/>
      <c r="AW585" s="49"/>
      <c r="AX585" s="49"/>
      <c r="AY585" s="49"/>
    </row>
    <row r="586" spans="1:51" s="57" customFormat="1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44"/>
      <c r="Z586" s="44"/>
      <c r="AA586" s="36"/>
      <c r="AB586" s="44"/>
      <c r="AC586" s="44"/>
      <c r="AD586" s="44"/>
      <c r="AE586" s="44"/>
      <c r="AF586" s="36"/>
      <c r="AG586" s="44"/>
      <c r="AH586" s="44"/>
      <c r="AI586" s="44"/>
      <c r="AJ586" s="36"/>
      <c r="AK586" s="28"/>
      <c r="AL586" s="29"/>
      <c r="AM586" s="24"/>
      <c r="AN586" s="25"/>
      <c r="AO586" s="49"/>
      <c r="AP586" s="49"/>
      <c r="AQ586" s="49"/>
      <c r="AR586" s="49"/>
      <c r="AS586" s="25"/>
      <c r="AT586" s="49"/>
      <c r="AU586" s="49"/>
      <c r="AV586" s="49"/>
      <c r="AW586" s="49"/>
      <c r="AX586" s="49"/>
      <c r="AY586" s="49"/>
    </row>
    <row r="587" spans="1:51" s="57" customFormat="1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44"/>
      <c r="Z587" s="44"/>
      <c r="AA587" s="36"/>
      <c r="AB587" s="44"/>
      <c r="AC587" s="44"/>
      <c r="AD587" s="44"/>
      <c r="AE587" s="44"/>
      <c r="AF587" s="36"/>
      <c r="AG587" s="44"/>
      <c r="AH587" s="44"/>
      <c r="AI587" s="44"/>
      <c r="AJ587" s="36"/>
      <c r="AK587" s="28"/>
      <c r="AL587" s="29"/>
      <c r="AM587" s="24"/>
      <c r="AN587" s="25"/>
      <c r="AO587" s="49"/>
      <c r="AP587" s="49"/>
      <c r="AQ587" s="49"/>
      <c r="AR587" s="49"/>
      <c r="AS587" s="25"/>
      <c r="AT587" s="49"/>
      <c r="AU587" s="49"/>
      <c r="AV587" s="49"/>
      <c r="AW587" s="49"/>
      <c r="AX587" s="49"/>
      <c r="AY587" s="49"/>
    </row>
    <row r="588" spans="1:51" s="57" customFormat="1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44"/>
      <c r="Z588" s="44"/>
      <c r="AA588" s="36"/>
      <c r="AB588" s="44"/>
      <c r="AC588" s="44"/>
      <c r="AD588" s="44"/>
      <c r="AE588" s="44"/>
      <c r="AF588" s="36"/>
      <c r="AG588" s="44"/>
      <c r="AH588" s="44"/>
      <c r="AI588" s="44"/>
      <c r="AJ588" s="36"/>
      <c r="AK588" s="28"/>
      <c r="AL588" s="29"/>
      <c r="AM588" s="24"/>
      <c r="AN588" s="25"/>
      <c r="AO588" s="49"/>
      <c r="AP588" s="49"/>
      <c r="AQ588" s="49"/>
      <c r="AR588" s="49"/>
      <c r="AS588" s="25"/>
      <c r="AT588" s="49"/>
      <c r="AU588" s="49"/>
      <c r="AV588" s="49"/>
      <c r="AW588" s="49"/>
      <c r="AX588" s="49"/>
      <c r="AY588" s="49"/>
    </row>
    <row r="589" spans="1:51" s="57" customFormat="1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44"/>
      <c r="Z589" s="44"/>
      <c r="AA589" s="36"/>
      <c r="AB589" s="44"/>
      <c r="AC589" s="44"/>
      <c r="AD589" s="44"/>
      <c r="AE589" s="44"/>
      <c r="AF589" s="36"/>
      <c r="AG589" s="44"/>
      <c r="AH589" s="44"/>
      <c r="AI589" s="44"/>
      <c r="AJ589" s="36"/>
      <c r="AK589" s="28"/>
      <c r="AL589" s="29"/>
      <c r="AM589" s="24"/>
      <c r="AN589" s="25"/>
      <c r="AO589" s="49"/>
      <c r="AP589" s="49"/>
      <c r="AQ589" s="49"/>
      <c r="AR589" s="49"/>
      <c r="AS589" s="25"/>
      <c r="AT589" s="49"/>
      <c r="AU589" s="49"/>
      <c r="AV589" s="49"/>
      <c r="AW589" s="49"/>
      <c r="AX589" s="49"/>
      <c r="AY589" s="49"/>
    </row>
    <row r="590" spans="1:51" s="57" customFormat="1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44"/>
      <c r="Z590" s="44"/>
      <c r="AA590" s="36"/>
      <c r="AB590" s="44"/>
      <c r="AC590" s="44"/>
      <c r="AD590" s="44"/>
      <c r="AE590" s="44"/>
      <c r="AF590" s="36"/>
      <c r="AG590" s="44"/>
      <c r="AH590" s="44"/>
      <c r="AI590" s="44"/>
      <c r="AJ590" s="36"/>
      <c r="AK590" s="28"/>
      <c r="AL590" s="29"/>
      <c r="AM590" s="24"/>
      <c r="AN590" s="25"/>
      <c r="AO590" s="49"/>
      <c r="AP590" s="49"/>
      <c r="AQ590" s="49"/>
      <c r="AR590" s="49"/>
      <c r="AS590" s="25"/>
      <c r="AT590" s="49"/>
      <c r="AU590" s="49"/>
      <c r="AV590" s="49"/>
      <c r="AW590" s="49"/>
      <c r="AX590" s="49"/>
      <c r="AY590" s="49"/>
    </row>
    <row r="591" spans="1:51" s="57" customFormat="1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44"/>
      <c r="Z591" s="44"/>
      <c r="AA591" s="36"/>
      <c r="AB591" s="44"/>
      <c r="AC591" s="44"/>
      <c r="AD591" s="44"/>
      <c r="AE591" s="44"/>
      <c r="AF591" s="36"/>
      <c r="AG591" s="44"/>
      <c r="AH591" s="44"/>
      <c r="AI591" s="44"/>
      <c r="AJ591" s="36"/>
      <c r="AK591" s="28"/>
      <c r="AL591" s="29"/>
      <c r="AM591" s="24"/>
      <c r="AN591" s="25"/>
      <c r="AO591" s="49"/>
      <c r="AP591" s="49"/>
      <c r="AQ591" s="49"/>
      <c r="AR591" s="49"/>
      <c r="AS591" s="25"/>
      <c r="AT591" s="49"/>
      <c r="AU591" s="49"/>
      <c r="AV591" s="49"/>
      <c r="AW591" s="49"/>
      <c r="AX591" s="49"/>
      <c r="AY591" s="49"/>
    </row>
    <row r="592" spans="1:51" s="57" customFormat="1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44"/>
      <c r="Z592" s="44"/>
      <c r="AA592" s="36"/>
      <c r="AB592" s="44"/>
      <c r="AC592" s="44"/>
      <c r="AD592" s="44"/>
      <c r="AE592" s="44"/>
      <c r="AF592" s="36"/>
      <c r="AG592" s="44"/>
      <c r="AH592" s="44"/>
      <c r="AI592" s="44"/>
      <c r="AJ592" s="36"/>
      <c r="AK592" s="28"/>
      <c r="AL592" s="29"/>
      <c r="AM592" s="24"/>
      <c r="AN592" s="25"/>
      <c r="AO592" s="49"/>
      <c r="AP592" s="49"/>
      <c r="AQ592" s="49"/>
      <c r="AR592" s="49"/>
      <c r="AS592" s="25"/>
      <c r="AT592" s="49"/>
      <c r="AU592" s="49"/>
      <c r="AV592" s="49"/>
      <c r="AW592" s="49"/>
      <c r="AX592" s="49"/>
      <c r="AY592" s="49"/>
    </row>
    <row r="593" spans="1:51" s="57" customFormat="1" x14ac:dyDescent="0.2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44"/>
      <c r="Z593" s="44"/>
      <c r="AA593" s="36"/>
      <c r="AB593" s="44"/>
      <c r="AC593" s="44"/>
      <c r="AD593" s="44"/>
      <c r="AE593" s="44"/>
      <c r="AF593" s="36"/>
      <c r="AG593" s="44"/>
      <c r="AH593" s="44"/>
      <c r="AI593" s="44"/>
      <c r="AJ593" s="36"/>
      <c r="AK593" s="28"/>
      <c r="AL593" s="29"/>
      <c r="AM593" s="24"/>
      <c r="AN593" s="25"/>
      <c r="AO593" s="49"/>
      <c r="AP593" s="49"/>
      <c r="AQ593" s="49"/>
      <c r="AR593" s="49"/>
      <c r="AS593" s="25"/>
      <c r="AT593" s="49"/>
      <c r="AU593" s="49"/>
      <c r="AV593" s="49"/>
      <c r="AW593" s="49"/>
      <c r="AX593" s="49"/>
      <c r="AY593" s="49"/>
    </row>
    <row r="594" spans="1:51" s="57" customFormat="1" x14ac:dyDescent="0.2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44"/>
      <c r="Z594" s="44"/>
      <c r="AA594" s="36"/>
      <c r="AB594" s="44"/>
      <c r="AC594" s="44"/>
      <c r="AD594" s="44"/>
      <c r="AE594" s="44"/>
      <c r="AF594" s="36"/>
      <c r="AG594" s="44"/>
      <c r="AH594" s="44"/>
      <c r="AI594" s="44"/>
      <c r="AJ594" s="36"/>
      <c r="AK594" s="28"/>
      <c r="AL594" s="29"/>
      <c r="AM594" s="24"/>
      <c r="AN594" s="25"/>
      <c r="AO594" s="49"/>
      <c r="AP594" s="49"/>
      <c r="AQ594" s="49"/>
      <c r="AR594" s="49"/>
      <c r="AS594" s="25"/>
      <c r="AT594" s="49"/>
      <c r="AU594" s="49"/>
      <c r="AV594" s="49"/>
      <c r="AW594" s="49"/>
      <c r="AX594" s="49"/>
      <c r="AY594" s="49"/>
    </row>
    <row r="595" spans="1:51" s="57" customFormat="1" x14ac:dyDescent="0.2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44"/>
      <c r="Z595" s="44"/>
      <c r="AA595" s="36"/>
      <c r="AB595" s="44"/>
      <c r="AC595" s="44"/>
      <c r="AD595" s="44"/>
      <c r="AE595" s="44"/>
      <c r="AF595" s="36"/>
      <c r="AG595" s="44"/>
      <c r="AH595" s="44"/>
      <c r="AI595" s="44"/>
      <c r="AJ595" s="36"/>
      <c r="AK595" s="28"/>
      <c r="AL595" s="29"/>
      <c r="AM595" s="24"/>
      <c r="AN595" s="25"/>
      <c r="AO595" s="49"/>
      <c r="AP595" s="49"/>
      <c r="AQ595" s="49"/>
      <c r="AR595" s="49"/>
      <c r="AS595" s="25"/>
      <c r="AT595" s="49"/>
      <c r="AU595" s="49"/>
      <c r="AV595" s="49"/>
      <c r="AW595" s="49"/>
      <c r="AX595" s="49"/>
      <c r="AY595" s="49"/>
    </row>
    <row r="596" spans="1:51" s="57" customFormat="1" x14ac:dyDescent="0.2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44"/>
      <c r="Z596" s="44"/>
      <c r="AA596" s="36"/>
      <c r="AB596" s="44"/>
      <c r="AC596" s="44"/>
      <c r="AD596" s="44"/>
      <c r="AE596" s="44"/>
      <c r="AF596" s="36"/>
      <c r="AG596" s="44"/>
      <c r="AH596" s="44"/>
      <c r="AI596" s="44"/>
      <c r="AJ596" s="36"/>
      <c r="AK596" s="28"/>
      <c r="AL596" s="29"/>
      <c r="AM596" s="24"/>
      <c r="AN596" s="25"/>
      <c r="AO596" s="49"/>
      <c r="AP596" s="49"/>
      <c r="AQ596" s="49"/>
      <c r="AR596" s="49"/>
      <c r="AS596" s="25"/>
      <c r="AT596" s="49"/>
      <c r="AU596" s="49"/>
      <c r="AV596" s="49"/>
      <c r="AW596" s="49"/>
      <c r="AX596" s="49"/>
      <c r="AY596" s="49"/>
    </row>
    <row r="597" spans="1:51" s="57" customFormat="1" x14ac:dyDescent="0.2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44"/>
      <c r="Z597" s="44"/>
      <c r="AA597" s="36"/>
      <c r="AB597" s="44"/>
      <c r="AC597" s="44"/>
      <c r="AD597" s="44"/>
      <c r="AE597" s="44"/>
      <c r="AF597" s="36"/>
      <c r="AG597" s="44"/>
      <c r="AH597" s="44"/>
      <c r="AI597" s="44"/>
      <c r="AJ597" s="36"/>
      <c r="AK597" s="28"/>
      <c r="AL597" s="29"/>
      <c r="AM597" s="24"/>
      <c r="AN597" s="25"/>
      <c r="AO597" s="49"/>
      <c r="AP597" s="49"/>
      <c r="AQ597" s="49"/>
      <c r="AR597" s="49"/>
      <c r="AS597" s="25"/>
      <c r="AT597" s="49"/>
      <c r="AU597" s="49"/>
      <c r="AV597" s="49"/>
      <c r="AW597" s="49"/>
      <c r="AX597" s="49"/>
      <c r="AY597" s="49"/>
    </row>
    <row r="598" spans="1:51" s="57" customFormat="1" x14ac:dyDescent="0.2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44"/>
      <c r="Z598" s="44"/>
      <c r="AA598" s="36"/>
      <c r="AB598" s="44"/>
      <c r="AC598" s="44"/>
      <c r="AD598" s="44"/>
      <c r="AE598" s="44"/>
      <c r="AF598" s="36"/>
      <c r="AG598" s="44"/>
      <c r="AH598" s="44"/>
      <c r="AI598" s="44"/>
      <c r="AJ598" s="36"/>
      <c r="AK598" s="28"/>
      <c r="AL598" s="29"/>
      <c r="AM598" s="24"/>
      <c r="AN598" s="25"/>
      <c r="AO598" s="49"/>
      <c r="AP598" s="49"/>
      <c r="AQ598" s="49"/>
      <c r="AR598" s="49"/>
      <c r="AS598" s="25"/>
      <c r="AT598" s="49"/>
      <c r="AU598" s="49"/>
      <c r="AV598" s="49"/>
      <c r="AW598" s="49"/>
      <c r="AX598" s="49"/>
      <c r="AY598" s="49"/>
    </row>
    <row r="599" spans="1:51" s="57" customFormat="1" x14ac:dyDescent="0.2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44"/>
      <c r="Z599" s="44"/>
      <c r="AA599" s="36"/>
      <c r="AB599" s="44"/>
      <c r="AC599" s="44"/>
      <c r="AD599" s="44"/>
      <c r="AE599" s="44"/>
      <c r="AF599" s="36"/>
      <c r="AG599" s="44"/>
      <c r="AH599" s="44"/>
      <c r="AI599" s="44"/>
      <c r="AJ599" s="36"/>
      <c r="AK599" s="28"/>
      <c r="AL599" s="29"/>
      <c r="AM599" s="24"/>
      <c r="AN599" s="25"/>
      <c r="AO599" s="49"/>
      <c r="AP599" s="49"/>
      <c r="AQ599" s="49"/>
      <c r="AR599" s="49"/>
      <c r="AS599" s="25"/>
      <c r="AT599" s="49"/>
      <c r="AU599" s="49"/>
      <c r="AV599" s="49"/>
      <c r="AW599" s="49"/>
      <c r="AX599" s="49"/>
      <c r="AY599" s="49"/>
    </row>
    <row r="600" spans="1:51" s="57" customFormat="1" x14ac:dyDescent="0.2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44"/>
      <c r="Z600" s="44"/>
      <c r="AA600" s="36"/>
      <c r="AB600" s="44"/>
      <c r="AC600" s="44"/>
      <c r="AD600" s="44"/>
      <c r="AE600" s="44"/>
      <c r="AF600" s="36"/>
      <c r="AG600" s="44"/>
      <c r="AH600" s="44"/>
      <c r="AI600" s="44"/>
      <c r="AJ600" s="36"/>
      <c r="AK600" s="28"/>
      <c r="AL600" s="29"/>
      <c r="AM600" s="24"/>
      <c r="AN600" s="25"/>
      <c r="AO600" s="49"/>
      <c r="AP600" s="49"/>
      <c r="AQ600" s="49"/>
      <c r="AR600" s="49"/>
      <c r="AS600" s="25"/>
      <c r="AT600" s="49"/>
      <c r="AU600" s="49"/>
      <c r="AV600" s="49"/>
      <c r="AW600" s="49"/>
      <c r="AX600" s="49"/>
      <c r="AY600" s="49"/>
    </row>
    <row r="601" spans="1:51" s="57" customFormat="1" x14ac:dyDescent="0.2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44"/>
      <c r="Z601" s="44"/>
      <c r="AA601" s="36"/>
      <c r="AB601" s="44"/>
      <c r="AC601" s="44"/>
      <c r="AD601" s="44"/>
      <c r="AE601" s="44"/>
      <c r="AF601" s="36"/>
      <c r="AG601" s="44"/>
      <c r="AH601" s="44"/>
      <c r="AI601" s="44"/>
      <c r="AJ601" s="36"/>
      <c r="AK601" s="28"/>
      <c r="AL601" s="29"/>
      <c r="AM601" s="24"/>
      <c r="AN601" s="25"/>
      <c r="AO601" s="49"/>
      <c r="AP601" s="49"/>
      <c r="AQ601" s="49"/>
      <c r="AR601" s="49"/>
      <c r="AS601" s="25"/>
      <c r="AT601" s="49"/>
      <c r="AU601" s="49"/>
      <c r="AV601" s="49"/>
      <c r="AW601" s="49"/>
      <c r="AX601" s="49"/>
      <c r="AY601" s="49"/>
    </row>
    <row r="602" spans="1:51" s="57" customFormat="1" x14ac:dyDescent="0.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44"/>
      <c r="Z602" s="44"/>
      <c r="AA602" s="36"/>
      <c r="AB602" s="44"/>
      <c r="AC602" s="44"/>
      <c r="AD602" s="44"/>
      <c r="AE602" s="44"/>
      <c r="AF602" s="36"/>
      <c r="AG602" s="44"/>
      <c r="AH602" s="44"/>
      <c r="AI602" s="44"/>
      <c r="AJ602" s="36"/>
      <c r="AK602" s="28"/>
      <c r="AL602" s="29"/>
      <c r="AM602" s="24"/>
      <c r="AN602" s="25"/>
      <c r="AO602" s="49"/>
      <c r="AP602" s="49"/>
      <c r="AQ602" s="49"/>
      <c r="AR602" s="49"/>
      <c r="AS602" s="25"/>
      <c r="AT602" s="49"/>
      <c r="AU602" s="49"/>
      <c r="AV602" s="49"/>
      <c r="AW602" s="49"/>
      <c r="AX602" s="49"/>
      <c r="AY602" s="49"/>
    </row>
    <row r="603" spans="1:51" s="57" customFormat="1" x14ac:dyDescent="0.2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44"/>
      <c r="Z603" s="44"/>
      <c r="AA603" s="36"/>
      <c r="AB603" s="44"/>
      <c r="AC603" s="44"/>
      <c r="AD603" s="44"/>
      <c r="AE603" s="44"/>
      <c r="AF603" s="36"/>
      <c r="AG603" s="44"/>
      <c r="AH603" s="44"/>
      <c r="AI603" s="44"/>
      <c r="AJ603" s="36"/>
      <c r="AK603" s="28"/>
      <c r="AL603" s="29"/>
      <c r="AM603" s="24"/>
      <c r="AN603" s="25"/>
      <c r="AO603" s="49"/>
      <c r="AP603" s="49"/>
      <c r="AQ603" s="49"/>
      <c r="AR603" s="49"/>
      <c r="AS603" s="25"/>
      <c r="AT603" s="49"/>
      <c r="AU603" s="49"/>
      <c r="AV603" s="49"/>
      <c r="AW603" s="49"/>
      <c r="AX603" s="49"/>
      <c r="AY603" s="49"/>
    </row>
    <row r="604" spans="1:51" s="57" customFormat="1" x14ac:dyDescent="0.2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44"/>
      <c r="Z604" s="44"/>
      <c r="AA604" s="36"/>
      <c r="AB604" s="44"/>
      <c r="AC604" s="44"/>
      <c r="AD604" s="44"/>
      <c r="AE604" s="44"/>
      <c r="AF604" s="36"/>
      <c r="AG604" s="44"/>
      <c r="AH604" s="44"/>
      <c r="AI604" s="44"/>
      <c r="AJ604" s="36"/>
      <c r="AK604" s="28"/>
      <c r="AL604" s="29"/>
      <c r="AM604" s="24"/>
      <c r="AN604" s="25"/>
      <c r="AO604" s="49"/>
      <c r="AP604" s="49"/>
      <c r="AQ604" s="49"/>
      <c r="AR604" s="49"/>
      <c r="AS604" s="25"/>
      <c r="AT604" s="49"/>
      <c r="AU604" s="49"/>
      <c r="AV604" s="49"/>
      <c r="AW604" s="49"/>
      <c r="AX604" s="49"/>
      <c r="AY604" s="49"/>
    </row>
    <row r="605" spans="1:51" s="57" customFormat="1" x14ac:dyDescent="0.2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44"/>
      <c r="Z605" s="44"/>
      <c r="AA605" s="36"/>
      <c r="AB605" s="44"/>
      <c r="AC605" s="44"/>
      <c r="AD605" s="44"/>
      <c r="AE605" s="44"/>
      <c r="AF605" s="36"/>
      <c r="AG605" s="44"/>
      <c r="AH605" s="44"/>
      <c r="AI605" s="44"/>
      <c r="AJ605" s="36"/>
      <c r="AK605" s="28"/>
      <c r="AL605" s="29"/>
      <c r="AM605" s="24"/>
      <c r="AN605" s="25"/>
      <c r="AO605" s="49"/>
      <c r="AP605" s="49"/>
      <c r="AQ605" s="49"/>
      <c r="AR605" s="49"/>
      <c r="AS605" s="25"/>
      <c r="AT605" s="49"/>
      <c r="AU605" s="49"/>
      <c r="AV605" s="49"/>
      <c r="AW605" s="49"/>
      <c r="AX605" s="49"/>
      <c r="AY605" s="49"/>
    </row>
    <row r="606" spans="1:51" s="57" customFormat="1" x14ac:dyDescent="0.2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44"/>
      <c r="Z606" s="44"/>
      <c r="AA606" s="36"/>
      <c r="AB606" s="44"/>
      <c r="AC606" s="44"/>
      <c r="AD606" s="44"/>
      <c r="AE606" s="44"/>
      <c r="AF606" s="36"/>
      <c r="AG606" s="44"/>
      <c r="AH606" s="44"/>
      <c r="AI606" s="44"/>
      <c r="AJ606" s="36"/>
      <c r="AK606" s="28"/>
      <c r="AL606" s="29"/>
      <c r="AM606" s="24"/>
      <c r="AN606" s="25"/>
      <c r="AO606" s="49"/>
      <c r="AP606" s="49"/>
      <c r="AQ606" s="49"/>
      <c r="AR606" s="49"/>
      <c r="AS606" s="25"/>
      <c r="AT606" s="49"/>
      <c r="AU606" s="49"/>
      <c r="AV606" s="49"/>
      <c r="AW606" s="49"/>
      <c r="AX606" s="49"/>
      <c r="AY606" s="49"/>
    </row>
    <row r="607" spans="1:51" s="57" customFormat="1" x14ac:dyDescent="0.2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44"/>
      <c r="Z607" s="44"/>
      <c r="AA607" s="36"/>
      <c r="AB607" s="44"/>
      <c r="AC607" s="44"/>
      <c r="AD607" s="44"/>
      <c r="AE607" s="44"/>
      <c r="AF607" s="36"/>
      <c r="AG607" s="44"/>
      <c r="AH607" s="44"/>
      <c r="AI607" s="44"/>
      <c r="AJ607" s="36"/>
      <c r="AK607" s="28"/>
      <c r="AL607" s="29"/>
      <c r="AM607" s="24"/>
      <c r="AN607" s="25"/>
      <c r="AO607" s="49"/>
      <c r="AP607" s="49"/>
      <c r="AQ607" s="49"/>
      <c r="AR607" s="49"/>
      <c r="AS607" s="25"/>
      <c r="AT607" s="49"/>
      <c r="AU607" s="49"/>
      <c r="AV607" s="49"/>
      <c r="AW607" s="49"/>
      <c r="AX607" s="49"/>
      <c r="AY607" s="49"/>
    </row>
    <row r="608" spans="1:51" s="57" customFormat="1" x14ac:dyDescent="0.2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44"/>
      <c r="Z608" s="44"/>
      <c r="AA608" s="36"/>
      <c r="AB608" s="44"/>
      <c r="AC608" s="44"/>
      <c r="AD608" s="44"/>
      <c r="AE608" s="44"/>
      <c r="AF608" s="36"/>
      <c r="AG608" s="44"/>
      <c r="AH608" s="44"/>
      <c r="AI608" s="44"/>
      <c r="AJ608" s="36"/>
      <c r="AK608" s="28"/>
      <c r="AL608" s="29"/>
      <c r="AM608" s="24"/>
      <c r="AN608" s="25"/>
      <c r="AO608" s="49"/>
      <c r="AP608" s="49"/>
      <c r="AQ608" s="49"/>
      <c r="AR608" s="49"/>
      <c r="AS608" s="25"/>
      <c r="AT608" s="49"/>
      <c r="AU608" s="49"/>
      <c r="AV608" s="49"/>
      <c r="AW608" s="49"/>
      <c r="AX608" s="49"/>
      <c r="AY608" s="49"/>
    </row>
    <row r="609" spans="1:51" s="57" customFormat="1" x14ac:dyDescent="0.2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44"/>
      <c r="Z609" s="44"/>
      <c r="AA609" s="36"/>
      <c r="AB609" s="44"/>
      <c r="AC609" s="44"/>
      <c r="AD609" s="44"/>
      <c r="AE609" s="44"/>
      <c r="AF609" s="36"/>
      <c r="AG609" s="44"/>
      <c r="AH609" s="44"/>
      <c r="AI609" s="44"/>
      <c r="AJ609" s="36"/>
      <c r="AK609" s="28"/>
      <c r="AL609" s="29"/>
      <c r="AM609" s="24"/>
      <c r="AN609" s="25"/>
      <c r="AO609" s="49"/>
      <c r="AP609" s="49"/>
      <c r="AQ609" s="49"/>
      <c r="AR609" s="49"/>
      <c r="AS609" s="25"/>
      <c r="AT609" s="49"/>
      <c r="AU609" s="49"/>
      <c r="AV609" s="49"/>
      <c r="AW609" s="49"/>
      <c r="AX609" s="49"/>
      <c r="AY609" s="49"/>
    </row>
    <row r="610" spans="1:51" s="57" customFormat="1" x14ac:dyDescent="0.2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44"/>
      <c r="Z610" s="44"/>
      <c r="AA610" s="36"/>
      <c r="AB610" s="44"/>
      <c r="AC610" s="44"/>
      <c r="AD610" s="44"/>
      <c r="AE610" s="44"/>
      <c r="AF610" s="36"/>
      <c r="AG610" s="44"/>
      <c r="AH610" s="44"/>
      <c r="AI610" s="44"/>
      <c r="AJ610" s="36"/>
      <c r="AK610" s="28"/>
      <c r="AL610" s="29"/>
      <c r="AM610" s="24"/>
      <c r="AN610" s="25"/>
      <c r="AO610" s="49"/>
      <c r="AP610" s="49"/>
      <c r="AQ610" s="49"/>
      <c r="AR610" s="49"/>
      <c r="AS610" s="25"/>
      <c r="AT610" s="49"/>
      <c r="AU610" s="49"/>
      <c r="AV610" s="49"/>
      <c r="AW610" s="49"/>
      <c r="AX610" s="49"/>
      <c r="AY610" s="49"/>
    </row>
    <row r="611" spans="1:51" s="57" customFormat="1" x14ac:dyDescent="0.2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44"/>
      <c r="Z611" s="44"/>
      <c r="AA611" s="36"/>
      <c r="AB611" s="44"/>
      <c r="AC611" s="44"/>
      <c r="AD611" s="44"/>
      <c r="AE611" s="44"/>
      <c r="AF611" s="36"/>
      <c r="AG611" s="44"/>
      <c r="AH611" s="44"/>
      <c r="AI611" s="44"/>
      <c r="AJ611" s="36"/>
      <c r="AK611" s="28"/>
      <c r="AL611" s="29"/>
      <c r="AM611" s="24"/>
      <c r="AN611" s="25"/>
      <c r="AO611" s="49"/>
      <c r="AP611" s="49"/>
      <c r="AQ611" s="49"/>
      <c r="AR611" s="49"/>
      <c r="AS611" s="25"/>
      <c r="AT611" s="49"/>
      <c r="AU611" s="49"/>
      <c r="AV611" s="49"/>
      <c r="AW611" s="49"/>
      <c r="AX611" s="49"/>
      <c r="AY611" s="49"/>
    </row>
    <row r="612" spans="1:51" s="57" customFormat="1" x14ac:dyDescent="0.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44"/>
      <c r="Z612" s="44"/>
      <c r="AA612" s="36"/>
      <c r="AB612" s="44"/>
      <c r="AC612" s="44"/>
      <c r="AD612" s="44"/>
      <c r="AE612" s="44"/>
      <c r="AF612" s="36"/>
      <c r="AG612" s="44"/>
      <c r="AH612" s="44"/>
      <c r="AI612" s="44"/>
      <c r="AJ612" s="36"/>
      <c r="AK612" s="28"/>
      <c r="AL612" s="29"/>
      <c r="AM612" s="24"/>
      <c r="AN612" s="25"/>
      <c r="AO612" s="49"/>
      <c r="AP612" s="49"/>
      <c r="AQ612" s="49"/>
      <c r="AR612" s="49"/>
      <c r="AS612" s="25"/>
      <c r="AT612" s="49"/>
      <c r="AU612" s="49"/>
      <c r="AV612" s="49"/>
      <c r="AW612" s="49"/>
      <c r="AX612" s="49"/>
      <c r="AY612" s="49"/>
    </row>
    <row r="613" spans="1:51" s="57" customFormat="1" x14ac:dyDescent="0.2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44"/>
      <c r="Z613" s="44"/>
      <c r="AA613" s="36"/>
      <c r="AB613" s="44"/>
      <c r="AC613" s="44"/>
      <c r="AD613" s="44"/>
      <c r="AE613" s="44"/>
      <c r="AF613" s="36"/>
      <c r="AG613" s="44"/>
      <c r="AH613" s="44"/>
      <c r="AI613" s="44"/>
      <c r="AJ613" s="36"/>
      <c r="AK613" s="28"/>
      <c r="AL613" s="29"/>
      <c r="AM613" s="24"/>
      <c r="AN613" s="25"/>
      <c r="AO613" s="49"/>
      <c r="AP613" s="49"/>
      <c r="AQ613" s="49"/>
      <c r="AR613" s="49"/>
      <c r="AS613" s="25"/>
      <c r="AT613" s="49"/>
      <c r="AU613" s="49"/>
      <c r="AV613" s="49"/>
      <c r="AW613" s="49"/>
      <c r="AX613" s="49"/>
      <c r="AY613" s="49"/>
    </row>
    <row r="614" spans="1:51" s="57" customFormat="1" x14ac:dyDescent="0.2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44"/>
      <c r="Z614" s="44"/>
      <c r="AA614" s="36"/>
      <c r="AB614" s="44"/>
      <c r="AC614" s="44"/>
      <c r="AD614" s="44"/>
      <c r="AE614" s="44"/>
      <c r="AF614" s="36"/>
      <c r="AG614" s="44"/>
      <c r="AH614" s="44"/>
      <c r="AI614" s="44"/>
      <c r="AJ614" s="36"/>
      <c r="AK614" s="28"/>
      <c r="AL614" s="29"/>
      <c r="AM614" s="24"/>
      <c r="AN614" s="25"/>
      <c r="AO614" s="49"/>
      <c r="AP614" s="49"/>
      <c r="AQ614" s="49"/>
      <c r="AR614" s="49"/>
      <c r="AS614" s="25"/>
      <c r="AT614" s="49"/>
      <c r="AU614" s="49"/>
      <c r="AV614" s="49"/>
      <c r="AW614" s="49"/>
      <c r="AX614" s="49"/>
      <c r="AY614" s="49"/>
    </row>
    <row r="615" spans="1:51" s="57" customFormat="1" x14ac:dyDescent="0.2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44"/>
      <c r="Z615" s="44"/>
      <c r="AA615" s="36"/>
      <c r="AB615" s="44"/>
      <c r="AC615" s="44"/>
      <c r="AD615" s="44"/>
      <c r="AE615" s="44"/>
      <c r="AF615" s="36"/>
      <c r="AG615" s="44"/>
      <c r="AH615" s="44"/>
      <c r="AI615" s="44"/>
      <c r="AJ615" s="36"/>
      <c r="AK615" s="28"/>
      <c r="AL615" s="29"/>
      <c r="AM615" s="24"/>
      <c r="AN615" s="25"/>
      <c r="AO615" s="49"/>
      <c r="AP615" s="49"/>
      <c r="AQ615" s="49"/>
      <c r="AR615" s="49"/>
      <c r="AS615" s="25"/>
      <c r="AT615" s="49"/>
      <c r="AU615" s="49"/>
      <c r="AV615" s="49"/>
      <c r="AW615" s="49"/>
      <c r="AX615" s="49"/>
      <c r="AY615" s="49"/>
    </row>
    <row r="616" spans="1:51" s="57" customFormat="1" x14ac:dyDescent="0.2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44"/>
      <c r="Z616" s="44"/>
      <c r="AA616" s="36"/>
      <c r="AB616" s="44"/>
      <c r="AC616" s="44"/>
      <c r="AD616" s="44"/>
      <c r="AE616" s="44"/>
      <c r="AF616" s="36"/>
      <c r="AG616" s="44"/>
      <c r="AH616" s="44"/>
      <c r="AI616" s="44"/>
      <c r="AJ616" s="36"/>
      <c r="AK616" s="28"/>
      <c r="AL616" s="29"/>
      <c r="AM616" s="24"/>
      <c r="AN616" s="25"/>
      <c r="AO616" s="49"/>
      <c r="AP616" s="49"/>
      <c r="AQ616" s="49"/>
      <c r="AR616" s="49"/>
      <c r="AS616" s="25"/>
      <c r="AT616" s="49"/>
      <c r="AU616" s="49"/>
      <c r="AV616" s="49"/>
      <c r="AW616" s="49"/>
      <c r="AX616" s="49"/>
      <c r="AY616" s="49"/>
    </row>
    <row r="617" spans="1:51" s="57" customFormat="1" x14ac:dyDescent="0.2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44"/>
      <c r="Z617" s="44"/>
      <c r="AA617" s="36"/>
      <c r="AB617" s="44"/>
      <c r="AC617" s="44"/>
      <c r="AD617" s="44"/>
      <c r="AE617" s="44"/>
      <c r="AF617" s="36"/>
      <c r="AG617" s="44"/>
      <c r="AH617" s="44"/>
      <c r="AI617" s="44"/>
      <c r="AJ617" s="36"/>
      <c r="AK617" s="28"/>
      <c r="AL617" s="29"/>
      <c r="AM617" s="24"/>
      <c r="AN617" s="25"/>
      <c r="AO617" s="49"/>
      <c r="AP617" s="49"/>
      <c r="AQ617" s="49"/>
      <c r="AR617" s="49"/>
      <c r="AS617" s="25"/>
      <c r="AT617" s="49"/>
      <c r="AU617" s="49"/>
      <c r="AV617" s="49"/>
      <c r="AW617" s="49"/>
      <c r="AX617" s="49"/>
      <c r="AY617" s="49"/>
    </row>
    <row r="618" spans="1:51" s="57" customFormat="1" x14ac:dyDescent="0.2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44"/>
      <c r="Z618" s="44"/>
      <c r="AA618" s="36"/>
      <c r="AB618" s="44"/>
      <c r="AC618" s="44"/>
      <c r="AD618" s="44"/>
      <c r="AE618" s="44"/>
      <c r="AF618" s="36"/>
      <c r="AG618" s="44"/>
      <c r="AH618" s="44"/>
      <c r="AI618" s="44"/>
      <c r="AJ618" s="36"/>
      <c r="AK618" s="28"/>
      <c r="AL618" s="29"/>
      <c r="AM618" s="24"/>
      <c r="AN618" s="25"/>
      <c r="AO618" s="49"/>
      <c r="AP618" s="49"/>
      <c r="AQ618" s="49"/>
      <c r="AR618" s="49"/>
      <c r="AS618" s="25"/>
      <c r="AT618" s="49"/>
      <c r="AU618" s="49"/>
      <c r="AV618" s="49"/>
      <c r="AW618" s="49"/>
      <c r="AX618" s="49"/>
      <c r="AY618" s="49"/>
    </row>
    <row r="619" spans="1:51" s="57" customFormat="1" x14ac:dyDescent="0.2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44"/>
      <c r="Z619" s="44"/>
      <c r="AA619" s="36"/>
      <c r="AB619" s="44"/>
      <c r="AC619" s="44"/>
      <c r="AD619" s="44"/>
      <c r="AE619" s="44"/>
      <c r="AF619" s="36"/>
      <c r="AG619" s="44"/>
      <c r="AH619" s="44"/>
      <c r="AI619" s="44"/>
      <c r="AJ619" s="36"/>
      <c r="AK619" s="28"/>
      <c r="AL619" s="29"/>
      <c r="AM619" s="24"/>
      <c r="AN619" s="25"/>
      <c r="AO619" s="49"/>
      <c r="AP619" s="49"/>
      <c r="AQ619" s="49"/>
      <c r="AR619" s="49"/>
      <c r="AS619" s="25"/>
      <c r="AT619" s="49"/>
      <c r="AU619" s="49"/>
      <c r="AV619" s="49"/>
      <c r="AW619" s="49"/>
      <c r="AX619" s="49"/>
      <c r="AY619" s="49"/>
    </row>
    <row r="620" spans="1:51" s="57" customFormat="1" x14ac:dyDescent="0.2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44"/>
      <c r="Z620" s="44"/>
      <c r="AA620" s="36"/>
      <c r="AB620" s="44"/>
      <c r="AC620" s="44"/>
      <c r="AD620" s="44"/>
      <c r="AE620" s="44"/>
      <c r="AF620" s="36"/>
      <c r="AG620" s="44"/>
      <c r="AH620" s="44"/>
      <c r="AI620" s="44"/>
      <c r="AJ620" s="36"/>
      <c r="AK620" s="28"/>
      <c r="AL620" s="29"/>
      <c r="AM620" s="24"/>
      <c r="AN620" s="25"/>
      <c r="AO620" s="49"/>
      <c r="AP620" s="49"/>
      <c r="AQ620" s="49"/>
      <c r="AR620" s="49"/>
      <c r="AS620" s="25"/>
      <c r="AT620" s="49"/>
      <c r="AU620" s="49"/>
      <c r="AV620" s="49"/>
      <c r="AW620" s="49"/>
      <c r="AX620" s="49"/>
      <c r="AY620" s="49"/>
    </row>
    <row r="621" spans="1:51" s="57" customFormat="1" x14ac:dyDescent="0.2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44"/>
      <c r="Z621" s="44"/>
      <c r="AA621" s="36"/>
      <c r="AB621" s="44"/>
      <c r="AC621" s="44"/>
      <c r="AD621" s="44"/>
      <c r="AE621" s="44"/>
      <c r="AF621" s="36"/>
      <c r="AG621" s="44"/>
      <c r="AH621" s="44"/>
      <c r="AI621" s="44"/>
      <c r="AJ621" s="36"/>
      <c r="AK621" s="28"/>
      <c r="AL621" s="29"/>
      <c r="AM621" s="24"/>
      <c r="AN621" s="25"/>
      <c r="AO621" s="49"/>
      <c r="AP621" s="49"/>
      <c r="AQ621" s="49"/>
      <c r="AR621" s="49"/>
      <c r="AS621" s="25"/>
      <c r="AT621" s="49"/>
      <c r="AU621" s="49"/>
      <c r="AV621" s="49"/>
      <c r="AW621" s="49"/>
      <c r="AX621" s="49"/>
      <c r="AY621" s="49"/>
    </row>
    <row r="622" spans="1:51" s="57" customFormat="1" x14ac:dyDescent="0.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44"/>
      <c r="Z622" s="44"/>
      <c r="AA622" s="36"/>
      <c r="AB622" s="44"/>
      <c r="AC622" s="44"/>
      <c r="AD622" s="44"/>
      <c r="AE622" s="44"/>
      <c r="AF622" s="36"/>
      <c r="AG622" s="44"/>
      <c r="AH622" s="44"/>
      <c r="AI622" s="44"/>
      <c r="AJ622" s="36"/>
      <c r="AK622" s="28"/>
      <c r="AL622" s="29"/>
      <c r="AM622" s="24"/>
      <c r="AN622" s="25"/>
      <c r="AO622" s="49"/>
      <c r="AP622" s="49"/>
      <c r="AQ622" s="49"/>
      <c r="AR622" s="49"/>
      <c r="AS622" s="25"/>
      <c r="AT622" s="49"/>
      <c r="AU622" s="49"/>
      <c r="AV622" s="49"/>
      <c r="AW622" s="49"/>
      <c r="AX622" s="49"/>
      <c r="AY622" s="49"/>
    </row>
    <row r="623" spans="1:51" s="57" customFormat="1" x14ac:dyDescent="0.2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44"/>
      <c r="Z623" s="44"/>
      <c r="AA623" s="36"/>
      <c r="AB623" s="44"/>
      <c r="AC623" s="44"/>
      <c r="AD623" s="44"/>
      <c r="AE623" s="44"/>
      <c r="AF623" s="36"/>
      <c r="AG623" s="44"/>
      <c r="AH623" s="44"/>
      <c r="AI623" s="44"/>
      <c r="AJ623" s="36"/>
      <c r="AK623" s="28"/>
      <c r="AL623" s="29"/>
      <c r="AM623" s="24"/>
      <c r="AN623" s="25"/>
      <c r="AO623" s="49"/>
      <c r="AP623" s="49"/>
      <c r="AQ623" s="49"/>
      <c r="AR623" s="49"/>
      <c r="AS623" s="25"/>
      <c r="AT623" s="49"/>
      <c r="AU623" s="49"/>
      <c r="AV623" s="49"/>
      <c r="AW623" s="49"/>
      <c r="AX623" s="49"/>
      <c r="AY623" s="49"/>
    </row>
    <row r="624" spans="1:51" s="57" customFormat="1" x14ac:dyDescent="0.2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44"/>
      <c r="Z624" s="44"/>
      <c r="AA624" s="36"/>
      <c r="AB624" s="44"/>
      <c r="AC624" s="44"/>
      <c r="AD624" s="44"/>
      <c r="AE624" s="44"/>
      <c r="AF624" s="36"/>
      <c r="AG624" s="44"/>
      <c r="AH624" s="44"/>
      <c r="AI624" s="44"/>
      <c r="AJ624" s="36"/>
      <c r="AK624" s="28"/>
      <c r="AL624" s="29"/>
      <c r="AM624" s="24"/>
      <c r="AN624" s="25"/>
      <c r="AO624" s="49"/>
      <c r="AP624" s="49"/>
      <c r="AQ624" s="49"/>
      <c r="AR624" s="49"/>
      <c r="AS624" s="25"/>
      <c r="AT624" s="49"/>
      <c r="AU624" s="49"/>
      <c r="AV624" s="49"/>
      <c r="AW624" s="49"/>
      <c r="AX624" s="49"/>
      <c r="AY624" s="49"/>
    </row>
    <row r="625" spans="1:51" s="57" customFormat="1" x14ac:dyDescent="0.2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44"/>
      <c r="Z625" s="44"/>
      <c r="AA625" s="36"/>
      <c r="AB625" s="44"/>
      <c r="AC625" s="44"/>
      <c r="AD625" s="44"/>
      <c r="AE625" s="44"/>
      <c r="AF625" s="36"/>
      <c r="AG625" s="44"/>
      <c r="AH625" s="44"/>
      <c r="AI625" s="44"/>
      <c r="AJ625" s="36"/>
      <c r="AK625" s="28"/>
      <c r="AL625" s="29"/>
      <c r="AM625" s="24"/>
      <c r="AN625" s="25"/>
      <c r="AO625" s="49"/>
      <c r="AP625" s="49"/>
      <c r="AQ625" s="49"/>
      <c r="AR625" s="49"/>
      <c r="AS625" s="25"/>
      <c r="AT625" s="49"/>
      <c r="AU625" s="49"/>
      <c r="AV625" s="49"/>
      <c r="AW625" s="49"/>
      <c r="AX625" s="49"/>
      <c r="AY625" s="49"/>
    </row>
    <row r="626" spans="1:51" s="57" customFormat="1" x14ac:dyDescent="0.2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44"/>
      <c r="Z626" s="44"/>
      <c r="AA626" s="36"/>
      <c r="AB626" s="44"/>
      <c r="AC626" s="44"/>
      <c r="AD626" s="44"/>
      <c r="AE626" s="44"/>
      <c r="AF626" s="36"/>
      <c r="AG626" s="44"/>
      <c r="AH626" s="44"/>
      <c r="AI626" s="44"/>
      <c r="AJ626" s="36"/>
      <c r="AK626" s="28"/>
      <c r="AL626" s="29"/>
      <c r="AM626" s="24"/>
      <c r="AN626" s="25"/>
      <c r="AO626" s="49"/>
      <c r="AP626" s="49"/>
      <c r="AQ626" s="49"/>
      <c r="AR626" s="49"/>
      <c r="AS626" s="25"/>
      <c r="AT626" s="49"/>
      <c r="AU626" s="49"/>
      <c r="AV626" s="49"/>
      <c r="AW626" s="49"/>
      <c r="AX626" s="49"/>
      <c r="AY626" s="49"/>
    </row>
    <row r="627" spans="1:51" s="57" customFormat="1" x14ac:dyDescent="0.2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44"/>
      <c r="Z627" s="44"/>
      <c r="AA627" s="36"/>
      <c r="AB627" s="44"/>
      <c r="AC627" s="44"/>
      <c r="AD627" s="44"/>
      <c r="AE627" s="44"/>
      <c r="AF627" s="36"/>
      <c r="AG627" s="44"/>
      <c r="AH627" s="44"/>
      <c r="AI627" s="44"/>
      <c r="AJ627" s="36"/>
      <c r="AK627" s="28"/>
      <c r="AL627" s="29"/>
      <c r="AM627" s="24"/>
      <c r="AN627" s="25"/>
      <c r="AO627" s="49"/>
      <c r="AP627" s="49"/>
      <c r="AQ627" s="49"/>
      <c r="AR627" s="49"/>
      <c r="AS627" s="25"/>
      <c r="AT627" s="49"/>
      <c r="AU627" s="49"/>
      <c r="AV627" s="49"/>
      <c r="AW627" s="49"/>
      <c r="AX627" s="49"/>
      <c r="AY627" s="49"/>
    </row>
    <row r="628" spans="1:51" s="57" customFormat="1" x14ac:dyDescent="0.2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44"/>
      <c r="Z628" s="44"/>
      <c r="AA628" s="36"/>
      <c r="AB628" s="44"/>
      <c r="AC628" s="44"/>
      <c r="AD628" s="44"/>
      <c r="AE628" s="44"/>
      <c r="AF628" s="36"/>
      <c r="AG628" s="44"/>
      <c r="AH628" s="44"/>
      <c r="AI628" s="44"/>
      <c r="AJ628" s="36"/>
      <c r="AK628" s="28"/>
      <c r="AL628" s="29"/>
      <c r="AM628" s="24"/>
      <c r="AN628" s="25"/>
      <c r="AO628" s="49"/>
      <c r="AP628" s="49"/>
      <c r="AQ628" s="49"/>
      <c r="AR628" s="49"/>
      <c r="AS628" s="25"/>
      <c r="AT628" s="49"/>
      <c r="AU628" s="49"/>
      <c r="AV628" s="49"/>
      <c r="AW628" s="49"/>
      <c r="AX628" s="49"/>
      <c r="AY628" s="49"/>
    </row>
    <row r="629" spans="1:51" s="57" customFormat="1" x14ac:dyDescent="0.2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44"/>
      <c r="Z629" s="44"/>
      <c r="AA629" s="36"/>
      <c r="AB629" s="44"/>
      <c r="AC629" s="44"/>
      <c r="AD629" s="44"/>
      <c r="AE629" s="44"/>
      <c r="AF629" s="36"/>
      <c r="AG629" s="44"/>
      <c r="AH629" s="44"/>
      <c r="AI629" s="44"/>
      <c r="AJ629" s="36"/>
      <c r="AK629" s="28"/>
      <c r="AL629" s="29"/>
      <c r="AM629" s="24"/>
      <c r="AN629" s="25"/>
      <c r="AO629" s="49"/>
      <c r="AP629" s="49"/>
      <c r="AQ629" s="49"/>
      <c r="AR629" s="49"/>
      <c r="AS629" s="25"/>
      <c r="AT629" s="49"/>
      <c r="AU629" s="49"/>
      <c r="AV629" s="49"/>
      <c r="AW629" s="49"/>
      <c r="AX629" s="49"/>
      <c r="AY629" s="49"/>
    </row>
    <row r="630" spans="1:51" s="57" customFormat="1" x14ac:dyDescent="0.2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44"/>
      <c r="Z630" s="44"/>
      <c r="AA630" s="36"/>
      <c r="AB630" s="44"/>
      <c r="AC630" s="44"/>
      <c r="AD630" s="44"/>
      <c r="AE630" s="44"/>
      <c r="AF630" s="36"/>
      <c r="AG630" s="44"/>
      <c r="AH630" s="44"/>
      <c r="AI630" s="44"/>
      <c r="AJ630" s="36"/>
      <c r="AK630" s="28"/>
      <c r="AL630" s="29"/>
      <c r="AM630" s="24"/>
      <c r="AN630" s="25"/>
      <c r="AO630" s="49"/>
      <c r="AP630" s="49"/>
      <c r="AQ630" s="49"/>
      <c r="AR630" s="49"/>
      <c r="AS630" s="25"/>
      <c r="AT630" s="49"/>
      <c r="AU630" s="49"/>
      <c r="AV630" s="49"/>
      <c r="AW630" s="49"/>
      <c r="AX630" s="49"/>
      <c r="AY630" s="49"/>
    </row>
    <row r="631" spans="1:51" s="57" customFormat="1" x14ac:dyDescent="0.2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44"/>
      <c r="Z631" s="44"/>
      <c r="AA631" s="36"/>
      <c r="AB631" s="44"/>
      <c r="AC631" s="44"/>
      <c r="AD631" s="44"/>
      <c r="AE631" s="44"/>
      <c r="AF631" s="36"/>
      <c r="AG631" s="44"/>
      <c r="AH631" s="44"/>
      <c r="AI631" s="44"/>
      <c r="AJ631" s="36"/>
      <c r="AK631" s="28"/>
      <c r="AL631" s="29"/>
      <c r="AM631" s="24"/>
      <c r="AN631" s="25"/>
      <c r="AO631" s="49"/>
      <c r="AP631" s="49"/>
      <c r="AQ631" s="49"/>
      <c r="AR631" s="49"/>
      <c r="AS631" s="25"/>
      <c r="AT631" s="49"/>
      <c r="AU631" s="49"/>
      <c r="AV631" s="49"/>
      <c r="AW631" s="49"/>
      <c r="AX631" s="49"/>
      <c r="AY631" s="49"/>
    </row>
    <row r="632" spans="1:51" s="57" customFormat="1" x14ac:dyDescent="0.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44"/>
      <c r="Z632" s="44"/>
      <c r="AA632" s="36"/>
      <c r="AB632" s="44"/>
      <c r="AC632" s="44"/>
      <c r="AD632" s="44"/>
      <c r="AE632" s="44"/>
      <c r="AF632" s="36"/>
      <c r="AG632" s="44"/>
      <c r="AH632" s="44"/>
      <c r="AI632" s="44"/>
      <c r="AJ632" s="36"/>
      <c r="AK632" s="28"/>
      <c r="AL632" s="29"/>
      <c r="AM632" s="24"/>
      <c r="AN632" s="25"/>
      <c r="AO632" s="49"/>
      <c r="AP632" s="49"/>
      <c r="AQ632" s="49"/>
      <c r="AR632" s="49"/>
      <c r="AS632" s="25"/>
      <c r="AT632" s="49"/>
      <c r="AU632" s="49"/>
      <c r="AV632" s="49"/>
      <c r="AW632" s="49"/>
      <c r="AX632" s="49"/>
      <c r="AY632" s="49"/>
    </row>
    <row r="633" spans="1:51" s="57" customFormat="1" x14ac:dyDescent="0.2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44"/>
      <c r="Z633" s="44"/>
      <c r="AA633" s="36"/>
      <c r="AB633" s="44"/>
      <c r="AC633" s="44"/>
      <c r="AD633" s="44"/>
      <c r="AE633" s="44"/>
      <c r="AF633" s="36"/>
      <c r="AG633" s="44"/>
      <c r="AH633" s="44"/>
      <c r="AI633" s="44"/>
      <c r="AJ633" s="36"/>
      <c r="AK633" s="28"/>
      <c r="AL633" s="29"/>
      <c r="AM633" s="24"/>
      <c r="AN633" s="25"/>
      <c r="AO633" s="49"/>
      <c r="AP633" s="49"/>
      <c r="AQ633" s="49"/>
      <c r="AR633" s="49"/>
      <c r="AS633" s="25"/>
      <c r="AT633" s="49"/>
      <c r="AU633" s="49"/>
      <c r="AV633" s="49"/>
      <c r="AW633" s="49"/>
      <c r="AX633" s="49"/>
      <c r="AY633" s="49"/>
    </row>
    <row r="634" spans="1:51" s="57" customFormat="1" x14ac:dyDescent="0.2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44"/>
      <c r="Z634" s="44"/>
      <c r="AA634" s="36"/>
      <c r="AB634" s="44"/>
      <c r="AC634" s="44"/>
      <c r="AD634" s="44"/>
      <c r="AE634" s="44"/>
      <c r="AF634" s="36"/>
      <c r="AG634" s="44"/>
      <c r="AH634" s="44"/>
      <c r="AI634" s="44"/>
      <c r="AJ634" s="36"/>
      <c r="AK634" s="28"/>
      <c r="AL634" s="29"/>
      <c r="AM634" s="24"/>
      <c r="AN634" s="25"/>
      <c r="AO634" s="49"/>
      <c r="AP634" s="49"/>
      <c r="AQ634" s="49"/>
      <c r="AR634" s="49"/>
      <c r="AS634" s="25"/>
      <c r="AT634" s="49"/>
      <c r="AU634" s="49"/>
      <c r="AV634" s="49"/>
      <c r="AW634" s="49"/>
      <c r="AX634" s="49"/>
      <c r="AY634" s="49"/>
    </row>
    <row r="635" spans="1:51" s="57" customFormat="1" x14ac:dyDescent="0.2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44"/>
      <c r="Z635" s="44"/>
      <c r="AA635" s="36"/>
      <c r="AB635" s="44"/>
      <c r="AC635" s="44"/>
      <c r="AD635" s="44"/>
      <c r="AE635" s="44"/>
      <c r="AF635" s="36"/>
      <c r="AG635" s="44"/>
      <c r="AH635" s="44"/>
      <c r="AI635" s="44"/>
      <c r="AJ635" s="36"/>
      <c r="AK635" s="28"/>
      <c r="AL635" s="29"/>
      <c r="AM635" s="24"/>
      <c r="AN635" s="25"/>
      <c r="AO635" s="49"/>
      <c r="AP635" s="49"/>
      <c r="AQ635" s="49"/>
      <c r="AR635" s="49"/>
      <c r="AS635" s="25"/>
      <c r="AT635" s="49"/>
      <c r="AU635" s="49"/>
      <c r="AV635" s="49"/>
      <c r="AW635" s="49"/>
      <c r="AX635" s="49"/>
      <c r="AY635" s="49"/>
    </row>
    <row r="636" spans="1:51" s="57" customFormat="1" x14ac:dyDescent="0.2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44"/>
      <c r="Z636" s="44"/>
      <c r="AA636" s="36"/>
      <c r="AB636" s="44"/>
      <c r="AC636" s="44"/>
      <c r="AD636" s="44"/>
      <c r="AE636" s="44"/>
      <c r="AF636" s="36"/>
      <c r="AG636" s="44"/>
      <c r="AH636" s="44"/>
      <c r="AI636" s="44"/>
      <c r="AJ636" s="36"/>
      <c r="AK636" s="28"/>
      <c r="AL636" s="29"/>
      <c r="AM636" s="24"/>
      <c r="AN636" s="25"/>
      <c r="AO636" s="49"/>
      <c r="AP636" s="49"/>
      <c r="AQ636" s="49"/>
      <c r="AR636" s="49"/>
      <c r="AS636" s="25"/>
      <c r="AT636" s="49"/>
      <c r="AU636" s="49"/>
      <c r="AV636" s="49"/>
      <c r="AW636" s="49"/>
      <c r="AX636" s="49"/>
      <c r="AY636" s="49"/>
    </row>
    <row r="637" spans="1:51" s="57" customFormat="1" x14ac:dyDescent="0.2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44"/>
      <c r="Z637" s="44"/>
      <c r="AA637" s="36"/>
      <c r="AB637" s="44"/>
      <c r="AC637" s="44"/>
      <c r="AD637" s="44"/>
      <c r="AE637" s="44"/>
      <c r="AF637" s="36"/>
      <c r="AG637" s="44"/>
      <c r="AH637" s="44"/>
      <c r="AI637" s="44"/>
      <c r="AJ637" s="36"/>
      <c r="AK637" s="28"/>
      <c r="AL637" s="29"/>
      <c r="AM637" s="24"/>
      <c r="AN637" s="25"/>
      <c r="AO637" s="49"/>
      <c r="AP637" s="49"/>
      <c r="AQ637" s="49"/>
      <c r="AR637" s="49"/>
      <c r="AS637" s="25"/>
      <c r="AT637" s="49"/>
      <c r="AU637" s="49"/>
      <c r="AV637" s="49"/>
      <c r="AW637" s="49"/>
      <c r="AX637" s="49"/>
      <c r="AY637" s="49"/>
    </row>
    <row r="638" spans="1:51" s="57" customFormat="1" x14ac:dyDescent="0.2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44"/>
      <c r="Z638" s="44"/>
      <c r="AA638" s="36"/>
      <c r="AB638" s="44"/>
      <c r="AC638" s="44"/>
      <c r="AD638" s="44"/>
      <c r="AE638" s="44"/>
      <c r="AF638" s="36"/>
      <c r="AG638" s="44"/>
      <c r="AH638" s="44"/>
      <c r="AI638" s="44"/>
      <c r="AJ638" s="36"/>
      <c r="AK638" s="28"/>
      <c r="AL638" s="29"/>
      <c r="AM638" s="24"/>
      <c r="AN638" s="25"/>
      <c r="AO638" s="49"/>
      <c r="AP638" s="49"/>
      <c r="AQ638" s="49"/>
      <c r="AR638" s="49"/>
      <c r="AS638" s="25"/>
      <c r="AT638" s="49"/>
      <c r="AU638" s="49"/>
      <c r="AV638" s="49"/>
      <c r="AW638" s="49"/>
      <c r="AX638" s="49"/>
      <c r="AY638" s="49"/>
    </row>
    <row r="639" spans="1:51" s="57" customFormat="1" x14ac:dyDescent="0.2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44"/>
      <c r="Z639" s="44"/>
      <c r="AA639" s="36"/>
      <c r="AB639" s="44"/>
      <c r="AC639" s="44"/>
      <c r="AD639" s="44"/>
      <c r="AE639" s="44"/>
      <c r="AF639" s="36"/>
      <c r="AG639" s="44"/>
      <c r="AH639" s="44"/>
      <c r="AI639" s="44"/>
      <c r="AJ639" s="36"/>
      <c r="AK639" s="28"/>
      <c r="AL639" s="29"/>
      <c r="AM639" s="24"/>
      <c r="AN639" s="25"/>
      <c r="AO639" s="49"/>
      <c r="AP639" s="49"/>
      <c r="AQ639" s="49"/>
      <c r="AR639" s="49"/>
      <c r="AS639" s="25"/>
      <c r="AT639" s="49"/>
      <c r="AU639" s="49"/>
      <c r="AV639" s="49"/>
      <c r="AW639" s="49"/>
      <c r="AX639" s="49"/>
      <c r="AY639" s="49"/>
    </row>
    <row r="640" spans="1:51" s="57" customFormat="1" x14ac:dyDescent="0.2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44"/>
      <c r="Z640" s="44"/>
      <c r="AA640" s="36"/>
      <c r="AB640" s="44"/>
      <c r="AC640" s="44"/>
      <c r="AD640" s="44"/>
      <c r="AE640" s="44"/>
      <c r="AF640" s="36"/>
      <c r="AG640" s="44"/>
      <c r="AH640" s="44"/>
      <c r="AI640" s="44"/>
      <c r="AJ640" s="36"/>
      <c r="AK640" s="28"/>
      <c r="AL640" s="29"/>
      <c r="AM640" s="24"/>
      <c r="AN640" s="25"/>
      <c r="AO640" s="49"/>
      <c r="AP640" s="49"/>
      <c r="AQ640" s="49"/>
      <c r="AR640" s="49"/>
      <c r="AS640" s="25"/>
      <c r="AT640" s="49"/>
      <c r="AU640" s="49"/>
      <c r="AV640" s="49"/>
      <c r="AW640" s="49"/>
      <c r="AX640" s="49"/>
      <c r="AY640" s="49"/>
    </row>
    <row r="641" spans="1:51" s="57" customFormat="1" x14ac:dyDescent="0.2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44"/>
      <c r="Z641" s="44"/>
      <c r="AA641" s="36"/>
      <c r="AB641" s="44"/>
      <c r="AC641" s="44"/>
      <c r="AD641" s="44"/>
      <c r="AE641" s="44"/>
      <c r="AF641" s="36"/>
      <c r="AG641" s="44"/>
      <c r="AH641" s="44"/>
      <c r="AI641" s="44"/>
      <c r="AJ641" s="36"/>
      <c r="AK641" s="28"/>
      <c r="AL641" s="29"/>
      <c r="AM641" s="24"/>
      <c r="AN641" s="25"/>
      <c r="AO641" s="49"/>
      <c r="AP641" s="49"/>
      <c r="AQ641" s="49"/>
      <c r="AR641" s="49"/>
      <c r="AS641" s="25"/>
      <c r="AT641" s="49"/>
      <c r="AU641" s="49"/>
      <c r="AV641" s="49"/>
      <c r="AW641" s="49"/>
      <c r="AX641" s="49"/>
      <c r="AY641" s="49"/>
    </row>
    <row r="642" spans="1:51" s="57" customFormat="1" x14ac:dyDescent="0.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44"/>
      <c r="Z642" s="44"/>
      <c r="AA642" s="36"/>
      <c r="AB642" s="44"/>
      <c r="AC642" s="44"/>
      <c r="AD642" s="44"/>
      <c r="AE642" s="44"/>
      <c r="AF642" s="36"/>
      <c r="AG642" s="44"/>
      <c r="AH642" s="44"/>
      <c r="AI642" s="44"/>
      <c r="AJ642" s="36"/>
      <c r="AK642" s="28"/>
      <c r="AL642" s="29"/>
      <c r="AM642" s="24"/>
      <c r="AN642" s="25"/>
      <c r="AO642" s="49"/>
      <c r="AP642" s="49"/>
      <c r="AQ642" s="49"/>
      <c r="AR642" s="49"/>
      <c r="AS642" s="25"/>
      <c r="AT642" s="49"/>
      <c r="AU642" s="49"/>
      <c r="AV642" s="49"/>
      <c r="AW642" s="49"/>
      <c r="AX642" s="49"/>
      <c r="AY642" s="49"/>
    </row>
    <row r="643" spans="1:51" s="57" customFormat="1" x14ac:dyDescent="0.2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44"/>
      <c r="Z643" s="44"/>
      <c r="AA643" s="36"/>
      <c r="AB643" s="44"/>
      <c r="AC643" s="44"/>
      <c r="AD643" s="44"/>
      <c r="AE643" s="44"/>
      <c r="AF643" s="36"/>
      <c r="AG643" s="44"/>
      <c r="AH643" s="44"/>
      <c r="AI643" s="44"/>
      <c r="AJ643" s="36"/>
      <c r="AK643" s="28"/>
      <c r="AL643" s="29"/>
      <c r="AM643" s="24"/>
      <c r="AN643" s="25"/>
      <c r="AO643" s="49"/>
      <c r="AP643" s="49"/>
      <c r="AQ643" s="49"/>
      <c r="AR643" s="49"/>
      <c r="AS643" s="25"/>
      <c r="AT643" s="49"/>
      <c r="AU643" s="49"/>
      <c r="AV643" s="49"/>
      <c r="AW643" s="49"/>
      <c r="AX643" s="49"/>
      <c r="AY643" s="49"/>
    </row>
    <row r="644" spans="1:51" s="57" customFormat="1" x14ac:dyDescent="0.2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44"/>
      <c r="Z644" s="44"/>
      <c r="AA644" s="36"/>
      <c r="AB644" s="44"/>
      <c r="AC644" s="44"/>
      <c r="AD644" s="44"/>
      <c r="AE644" s="44"/>
      <c r="AF644" s="36"/>
      <c r="AG644" s="44"/>
      <c r="AH644" s="44"/>
      <c r="AI644" s="44"/>
      <c r="AJ644" s="36"/>
      <c r="AK644" s="28"/>
      <c r="AL644" s="29"/>
      <c r="AM644" s="24"/>
      <c r="AN644" s="25"/>
      <c r="AO644" s="49"/>
      <c r="AP644" s="49"/>
      <c r="AQ644" s="49"/>
      <c r="AR644" s="49"/>
      <c r="AS644" s="25"/>
      <c r="AT644" s="49"/>
      <c r="AU644" s="49"/>
      <c r="AV644" s="49"/>
      <c r="AW644" s="49"/>
      <c r="AX644" s="49"/>
      <c r="AY644" s="49"/>
    </row>
    <row r="645" spans="1:51" s="57" customFormat="1" x14ac:dyDescent="0.2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44"/>
      <c r="Z645" s="44"/>
      <c r="AA645" s="36"/>
      <c r="AB645" s="44"/>
      <c r="AC645" s="44"/>
      <c r="AD645" s="44"/>
      <c r="AE645" s="44"/>
      <c r="AF645" s="36"/>
      <c r="AG645" s="44"/>
      <c r="AH645" s="44"/>
      <c r="AI645" s="44"/>
      <c r="AJ645" s="36"/>
      <c r="AK645" s="28"/>
      <c r="AL645" s="29"/>
      <c r="AM645" s="24"/>
      <c r="AN645" s="25"/>
      <c r="AO645" s="49"/>
      <c r="AP645" s="49"/>
      <c r="AQ645" s="49"/>
      <c r="AR645" s="49"/>
      <c r="AS645" s="25"/>
      <c r="AT645" s="49"/>
      <c r="AU645" s="49"/>
      <c r="AV645" s="49"/>
      <c r="AW645" s="49"/>
      <c r="AX645" s="49"/>
      <c r="AY645" s="49"/>
    </row>
    <row r="646" spans="1:51" s="57" customFormat="1" x14ac:dyDescent="0.2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44"/>
      <c r="Z646" s="44"/>
      <c r="AA646" s="36"/>
      <c r="AB646" s="44"/>
      <c r="AC646" s="44"/>
      <c r="AD646" s="44"/>
      <c r="AE646" s="44"/>
      <c r="AF646" s="36"/>
      <c r="AG646" s="44"/>
      <c r="AH646" s="44"/>
      <c r="AI646" s="44"/>
      <c r="AJ646" s="36"/>
      <c r="AK646" s="28"/>
      <c r="AL646" s="29"/>
      <c r="AM646" s="24"/>
      <c r="AN646" s="25"/>
      <c r="AO646" s="49"/>
      <c r="AP646" s="49"/>
      <c r="AQ646" s="49"/>
      <c r="AR646" s="49"/>
      <c r="AS646" s="25"/>
      <c r="AT646" s="49"/>
      <c r="AU646" s="49"/>
      <c r="AV646" s="49"/>
      <c r="AW646" s="49"/>
      <c r="AX646" s="49"/>
      <c r="AY646" s="49"/>
    </row>
    <row r="647" spans="1:51" s="57" customFormat="1" x14ac:dyDescent="0.2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44"/>
      <c r="Z647" s="44"/>
      <c r="AA647" s="36"/>
      <c r="AB647" s="44"/>
      <c r="AC647" s="44"/>
      <c r="AD647" s="44"/>
      <c r="AE647" s="44"/>
      <c r="AF647" s="36"/>
      <c r="AG647" s="44"/>
      <c r="AH647" s="44"/>
      <c r="AI647" s="44"/>
      <c r="AJ647" s="36"/>
      <c r="AK647" s="28"/>
      <c r="AL647" s="29"/>
      <c r="AM647" s="24"/>
      <c r="AN647" s="25"/>
      <c r="AO647" s="49"/>
      <c r="AP647" s="49"/>
      <c r="AQ647" s="49"/>
      <c r="AR647" s="49"/>
      <c r="AS647" s="25"/>
      <c r="AT647" s="49"/>
      <c r="AU647" s="49"/>
      <c r="AV647" s="49"/>
      <c r="AW647" s="49"/>
      <c r="AX647" s="49"/>
      <c r="AY647" s="49"/>
    </row>
    <row r="648" spans="1:51" s="57" customFormat="1" x14ac:dyDescent="0.2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44"/>
      <c r="Z648" s="44"/>
      <c r="AA648" s="36"/>
      <c r="AB648" s="44"/>
      <c r="AC648" s="44"/>
      <c r="AD648" s="44"/>
      <c r="AE648" s="44"/>
      <c r="AF648" s="36"/>
      <c r="AG648" s="44"/>
      <c r="AH648" s="44"/>
      <c r="AI648" s="44"/>
      <c r="AJ648" s="36"/>
      <c r="AK648" s="28"/>
      <c r="AL648" s="29"/>
      <c r="AM648" s="24"/>
      <c r="AN648" s="25"/>
      <c r="AO648" s="49"/>
      <c r="AP648" s="49"/>
      <c r="AQ648" s="49"/>
      <c r="AR648" s="49"/>
      <c r="AS648" s="25"/>
      <c r="AT648" s="49"/>
      <c r="AU648" s="49"/>
      <c r="AV648" s="49"/>
      <c r="AW648" s="49"/>
      <c r="AX648" s="49"/>
      <c r="AY648" s="49"/>
    </row>
    <row r="649" spans="1:51" s="57" customFormat="1" x14ac:dyDescent="0.2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44"/>
      <c r="Z649" s="44"/>
      <c r="AA649" s="36"/>
      <c r="AB649" s="44"/>
      <c r="AC649" s="44"/>
      <c r="AD649" s="44"/>
      <c r="AE649" s="44"/>
      <c r="AF649" s="36"/>
      <c r="AG649" s="44"/>
      <c r="AH649" s="44"/>
      <c r="AI649" s="44"/>
      <c r="AJ649" s="36"/>
      <c r="AK649" s="28"/>
      <c r="AL649" s="29"/>
      <c r="AM649" s="24"/>
      <c r="AN649" s="25"/>
      <c r="AO649" s="49"/>
      <c r="AP649" s="49"/>
      <c r="AQ649" s="49"/>
      <c r="AR649" s="49"/>
      <c r="AS649" s="25"/>
      <c r="AT649" s="49"/>
      <c r="AU649" s="49"/>
      <c r="AV649" s="49"/>
      <c r="AW649" s="49"/>
      <c r="AX649" s="49"/>
      <c r="AY649" s="49"/>
    </row>
    <row r="650" spans="1:51" s="57" customFormat="1" x14ac:dyDescent="0.2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44"/>
      <c r="Z650" s="44"/>
      <c r="AA650" s="36"/>
      <c r="AB650" s="44"/>
      <c r="AC650" s="44"/>
      <c r="AD650" s="44"/>
      <c r="AE650" s="44"/>
      <c r="AF650" s="36"/>
      <c r="AG650" s="44"/>
      <c r="AH650" s="44"/>
      <c r="AI650" s="44"/>
      <c r="AJ650" s="36"/>
      <c r="AK650" s="28"/>
      <c r="AL650" s="29"/>
      <c r="AM650" s="24"/>
      <c r="AN650" s="25"/>
      <c r="AO650" s="49"/>
      <c r="AP650" s="49"/>
      <c r="AQ650" s="49"/>
      <c r="AR650" s="49"/>
      <c r="AS650" s="25"/>
      <c r="AT650" s="49"/>
      <c r="AU650" s="49"/>
      <c r="AV650" s="49"/>
      <c r="AW650" s="49"/>
      <c r="AX650" s="49"/>
      <c r="AY650" s="49"/>
    </row>
    <row r="651" spans="1:51" s="57" customFormat="1" x14ac:dyDescent="0.2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44"/>
      <c r="Z651" s="44"/>
      <c r="AA651" s="36"/>
      <c r="AB651" s="44"/>
      <c r="AC651" s="44"/>
      <c r="AD651" s="44"/>
      <c r="AE651" s="44"/>
      <c r="AF651" s="36"/>
      <c r="AG651" s="44"/>
      <c r="AH651" s="44"/>
      <c r="AI651" s="44"/>
      <c r="AJ651" s="36"/>
      <c r="AK651" s="28"/>
      <c r="AL651" s="29"/>
      <c r="AM651" s="24"/>
      <c r="AN651" s="25"/>
      <c r="AO651" s="49"/>
      <c r="AP651" s="49"/>
      <c r="AQ651" s="49"/>
      <c r="AR651" s="49"/>
      <c r="AS651" s="25"/>
      <c r="AT651" s="49"/>
      <c r="AU651" s="49"/>
      <c r="AV651" s="49"/>
      <c r="AW651" s="49"/>
      <c r="AX651" s="49"/>
      <c r="AY651" s="49"/>
    </row>
    <row r="652" spans="1:51" s="57" customFormat="1" x14ac:dyDescent="0.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44"/>
      <c r="Z652" s="44"/>
      <c r="AA652" s="36"/>
      <c r="AB652" s="44"/>
      <c r="AC652" s="44"/>
      <c r="AD652" s="44"/>
      <c r="AE652" s="44"/>
      <c r="AF652" s="36"/>
      <c r="AG652" s="44"/>
      <c r="AH652" s="44"/>
      <c r="AI652" s="44"/>
      <c r="AJ652" s="36"/>
      <c r="AK652" s="28"/>
      <c r="AL652" s="29"/>
      <c r="AM652" s="24"/>
      <c r="AN652" s="25"/>
      <c r="AO652" s="49"/>
      <c r="AP652" s="49"/>
      <c r="AQ652" s="49"/>
      <c r="AR652" s="49"/>
      <c r="AS652" s="25"/>
      <c r="AT652" s="49"/>
      <c r="AU652" s="49"/>
      <c r="AV652" s="49"/>
      <c r="AW652" s="49"/>
      <c r="AX652" s="49"/>
      <c r="AY652" s="49"/>
    </row>
    <row r="653" spans="1:51" s="57" customFormat="1" x14ac:dyDescent="0.2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44"/>
      <c r="Z653" s="44"/>
      <c r="AA653" s="36"/>
      <c r="AB653" s="44"/>
      <c r="AC653" s="44"/>
      <c r="AD653" s="44"/>
      <c r="AE653" s="44"/>
      <c r="AF653" s="36"/>
      <c r="AG653" s="44"/>
      <c r="AH653" s="44"/>
      <c r="AI653" s="44"/>
      <c r="AJ653" s="36"/>
      <c r="AK653" s="28"/>
      <c r="AL653" s="29"/>
      <c r="AM653" s="24"/>
      <c r="AN653" s="25"/>
      <c r="AO653" s="49"/>
      <c r="AP653" s="49"/>
      <c r="AQ653" s="49"/>
      <c r="AR653" s="49"/>
      <c r="AS653" s="25"/>
      <c r="AT653" s="49"/>
      <c r="AU653" s="49"/>
      <c r="AV653" s="49"/>
      <c r="AW653" s="49"/>
      <c r="AX653" s="49"/>
      <c r="AY653" s="49"/>
    </row>
    <row r="654" spans="1:51" s="57" customFormat="1" x14ac:dyDescent="0.2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44"/>
      <c r="Z654" s="44"/>
      <c r="AA654" s="36"/>
      <c r="AB654" s="44"/>
      <c r="AC654" s="44"/>
      <c r="AD654" s="44"/>
      <c r="AE654" s="44"/>
      <c r="AF654" s="36"/>
      <c r="AG654" s="44"/>
      <c r="AH654" s="44"/>
      <c r="AI654" s="44"/>
      <c r="AJ654" s="36"/>
      <c r="AK654" s="28"/>
      <c r="AL654" s="29"/>
      <c r="AM654" s="24"/>
      <c r="AN654" s="25"/>
      <c r="AO654" s="49"/>
      <c r="AP654" s="49"/>
      <c r="AQ654" s="49"/>
      <c r="AR654" s="49"/>
      <c r="AS654" s="25"/>
      <c r="AT654" s="49"/>
      <c r="AU654" s="49"/>
      <c r="AV654" s="49"/>
      <c r="AW654" s="49"/>
      <c r="AX654" s="49"/>
      <c r="AY654" s="49"/>
    </row>
    <row r="655" spans="1:51" s="57" customFormat="1" x14ac:dyDescent="0.2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44"/>
      <c r="Z655" s="44"/>
      <c r="AA655" s="36"/>
      <c r="AB655" s="44"/>
      <c r="AC655" s="44"/>
      <c r="AD655" s="44"/>
      <c r="AE655" s="44"/>
      <c r="AF655" s="36"/>
      <c r="AG655" s="44"/>
      <c r="AH655" s="44"/>
      <c r="AI655" s="44"/>
      <c r="AJ655" s="36"/>
      <c r="AK655" s="28"/>
      <c r="AL655" s="29"/>
      <c r="AM655" s="24"/>
      <c r="AN655" s="25"/>
      <c r="AO655" s="49"/>
      <c r="AP655" s="49"/>
      <c r="AQ655" s="49"/>
      <c r="AR655" s="49"/>
      <c r="AS655" s="25"/>
      <c r="AT655" s="49"/>
      <c r="AU655" s="49"/>
      <c r="AV655" s="49"/>
      <c r="AW655" s="49"/>
      <c r="AX655" s="49"/>
      <c r="AY655" s="49"/>
    </row>
    <row r="656" spans="1:51" s="57" customFormat="1" x14ac:dyDescent="0.2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44"/>
      <c r="Z656" s="44"/>
      <c r="AA656" s="36"/>
      <c r="AB656" s="44"/>
      <c r="AC656" s="44"/>
      <c r="AD656" s="44"/>
      <c r="AE656" s="44"/>
      <c r="AF656" s="36"/>
      <c r="AG656" s="44"/>
      <c r="AH656" s="44"/>
      <c r="AI656" s="44"/>
      <c r="AJ656" s="36"/>
      <c r="AK656" s="28"/>
      <c r="AL656" s="29"/>
      <c r="AM656" s="24"/>
      <c r="AN656" s="25"/>
      <c r="AO656" s="49"/>
      <c r="AP656" s="49"/>
      <c r="AQ656" s="49"/>
      <c r="AR656" s="49"/>
      <c r="AS656" s="25"/>
      <c r="AT656" s="49"/>
      <c r="AU656" s="49"/>
      <c r="AV656" s="49"/>
      <c r="AW656" s="49"/>
      <c r="AX656" s="49"/>
      <c r="AY656" s="49"/>
    </row>
    <row r="657" spans="1:51" s="57" customFormat="1" x14ac:dyDescent="0.2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44"/>
      <c r="Z657" s="44"/>
      <c r="AA657" s="36"/>
      <c r="AB657" s="44"/>
      <c r="AC657" s="44"/>
      <c r="AD657" s="44"/>
      <c r="AE657" s="44"/>
      <c r="AF657" s="36"/>
      <c r="AG657" s="44"/>
      <c r="AH657" s="44"/>
      <c r="AI657" s="44"/>
      <c r="AJ657" s="36"/>
      <c r="AK657" s="28"/>
      <c r="AL657" s="29"/>
      <c r="AM657" s="24"/>
      <c r="AN657" s="25"/>
      <c r="AO657" s="49"/>
      <c r="AP657" s="49"/>
      <c r="AQ657" s="49"/>
      <c r="AR657" s="49"/>
      <c r="AS657" s="25"/>
      <c r="AT657" s="49"/>
      <c r="AU657" s="49"/>
      <c r="AV657" s="49"/>
      <c r="AW657" s="49"/>
      <c r="AX657" s="49"/>
      <c r="AY657" s="49"/>
    </row>
    <row r="658" spans="1:51" s="57" customFormat="1" x14ac:dyDescent="0.2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44"/>
      <c r="Z658" s="44"/>
      <c r="AA658" s="36"/>
      <c r="AB658" s="44"/>
      <c r="AC658" s="44"/>
      <c r="AD658" s="44"/>
      <c r="AE658" s="44"/>
      <c r="AF658" s="36"/>
      <c r="AG658" s="44"/>
      <c r="AH658" s="44"/>
      <c r="AI658" s="44"/>
      <c r="AJ658" s="36"/>
      <c r="AK658" s="28"/>
      <c r="AL658" s="29"/>
      <c r="AM658" s="24"/>
      <c r="AN658" s="25"/>
      <c r="AO658" s="49"/>
      <c r="AP658" s="49"/>
      <c r="AQ658" s="49"/>
      <c r="AR658" s="49"/>
      <c r="AS658" s="25"/>
      <c r="AT658" s="49"/>
      <c r="AU658" s="49"/>
      <c r="AV658" s="49"/>
      <c r="AW658" s="49"/>
      <c r="AX658" s="49"/>
      <c r="AY658" s="49"/>
    </row>
    <row r="659" spans="1:51" s="57" customFormat="1" x14ac:dyDescent="0.2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44"/>
      <c r="Z659" s="44"/>
      <c r="AA659" s="36"/>
      <c r="AB659" s="44"/>
      <c r="AC659" s="44"/>
      <c r="AD659" s="44"/>
      <c r="AE659" s="44"/>
      <c r="AF659" s="36"/>
      <c r="AG659" s="44"/>
      <c r="AH659" s="44"/>
      <c r="AI659" s="44"/>
      <c r="AJ659" s="36"/>
      <c r="AK659" s="28"/>
      <c r="AL659" s="29"/>
      <c r="AM659" s="24"/>
      <c r="AN659" s="25"/>
      <c r="AO659" s="49"/>
      <c r="AP659" s="49"/>
      <c r="AQ659" s="49"/>
      <c r="AR659" s="49"/>
      <c r="AS659" s="25"/>
      <c r="AT659" s="49"/>
      <c r="AU659" s="49"/>
      <c r="AV659" s="49"/>
      <c r="AW659" s="49"/>
      <c r="AX659" s="49"/>
      <c r="AY659" s="49"/>
    </row>
    <row r="660" spans="1:51" s="57" customFormat="1" x14ac:dyDescent="0.2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44"/>
      <c r="Z660" s="44"/>
      <c r="AA660" s="36"/>
      <c r="AB660" s="44"/>
      <c r="AC660" s="44"/>
      <c r="AD660" s="44"/>
      <c r="AE660" s="44"/>
      <c r="AF660" s="36"/>
      <c r="AG660" s="44"/>
      <c r="AH660" s="44"/>
      <c r="AI660" s="44"/>
      <c r="AJ660" s="36"/>
      <c r="AK660" s="28"/>
      <c r="AL660" s="29"/>
      <c r="AM660" s="24"/>
      <c r="AN660" s="25"/>
      <c r="AO660" s="49"/>
      <c r="AP660" s="49"/>
      <c r="AQ660" s="49"/>
      <c r="AR660" s="49"/>
      <c r="AS660" s="25"/>
      <c r="AT660" s="49"/>
      <c r="AU660" s="49"/>
      <c r="AV660" s="49"/>
      <c r="AW660" s="49"/>
      <c r="AX660" s="49"/>
      <c r="AY660" s="49"/>
    </row>
    <row r="661" spans="1:51" s="57" customFormat="1" x14ac:dyDescent="0.2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44"/>
      <c r="Z661" s="44"/>
      <c r="AA661" s="36"/>
      <c r="AB661" s="44"/>
      <c r="AC661" s="44"/>
      <c r="AD661" s="44"/>
      <c r="AE661" s="44"/>
      <c r="AF661" s="36"/>
      <c r="AG661" s="44"/>
      <c r="AH661" s="44"/>
      <c r="AI661" s="44"/>
      <c r="AJ661" s="36"/>
      <c r="AK661" s="28"/>
      <c r="AL661" s="29"/>
      <c r="AM661" s="24"/>
      <c r="AN661" s="25"/>
      <c r="AO661" s="49"/>
      <c r="AP661" s="49"/>
      <c r="AQ661" s="49"/>
      <c r="AR661" s="49"/>
      <c r="AS661" s="25"/>
      <c r="AT661" s="49"/>
      <c r="AU661" s="49"/>
      <c r="AV661" s="49"/>
      <c r="AW661" s="49"/>
      <c r="AX661" s="49"/>
      <c r="AY661" s="49"/>
    </row>
    <row r="662" spans="1:51" s="57" customFormat="1" x14ac:dyDescent="0.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44"/>
      <c r="Z662" s="44"/>
      <c r="AA662" s="36"/>
      <c r="AB662" s="44"/>
      <c r="AC662" s="44"/>
      <c r="AD662" s="44"/>
      <c r="AE662" s="44"/>
      <c r="AF662" s="36"/>
      <c r="AG662" s="44"/>
      <c r="AH662" s="44"/>
      <c r="AI662" s="44"/>
      <c r="AJ662" s="36"/>
      <c r="AK662" s="28"/>
      <c r="AL662" s="29"/>
      <c r="AM662" s="24"/>
      <c r="AN662" s="25"/>
      <c r="AO662" s="49"/>
      <c r="AP662" s="49"/>
      <c r="AQ662" s="49"/>
      <c r="AR662" s="49"/>
      <c r="AS662" s="25"/>
      <c r="AT662" s="49"/>
      <c r="AU662" s="49"/>
      <c r="AV662" s="49"/>
      <c r="AW662" s="49"/>
      <c r="AX662" s="49"/>
      <c r="AY662" s="49"/>
    </row>
    <row r="663" spans="1:51" s="57" customFormat="1" x14ac:dyDescent="0.2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44"/>
      <c r="Z663" s="44"/>
      <c r="AA663" s="36"/>
      <c r="AB663" s="44"/>
      <c r="AC663" s="44"/>
      <c r="AD663" s="44"/>
      <c r="AE663" s="44"/>
      <c r="AF663" s="36"/>
      <c r="AG663" s="44"/>
      <c r="AH663" s="44"/>
      <c r="AI663" s="44"/>
      <c r="AJ663" s="36"/>
      <c r="AK663" s="28"/>
      <c r="AL663" s="29"/>
      <c r="AM663" s="24"/>
      <c r="AN663" s="25"/>
      <c r="AO663" s="49"/>
      <c r="AP663" s="49"/>
      <c r="AQ663" s="49"/>
      <c r="AR663" s="49"/>
      <c r="AS663" s="25"/>
      <c r="AT663" s="49"/>
      <c r="AU663" s="49"/>
      <c r="AV663" s="49"/>
      <c r="AW663" s="49"/>
      <c r="AX663" s="49"/>
      <c r="AY663" s="49"/>
    </row>
    <row r="664" spans="1:51" s="57" customFormat="1" x14ac:dyDescent="0.2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44"/>
      <c r="Z664" s="44"/>
      <c r="AA664" s="36"/>
      <c r="AB664" s="44"/>
      <c r="AC664" s="44"/>
      <c r="AD664" s="44"/>
      <c r="AE664" s="44"/>
      <c r="AF664" s="36"/>
      <c r="AG664" s="44"/>
      <c r="AH664" s="44"/>
      <c r="AI664" s="44"/>
      <c r="AJ664" s="36"/>
      <c r="AK664" s="28"/>
      <c r="AL664" s="29"/>
      <c r="AM664" s="24"/>
      <c r="AN664" s="25"/>
      <c r="AO664" s="49"/>
      <c r="AP664" s="49"/>
      <c r="AQ664" s="49"/>
      <c r="AR664" s="49"/>
      <c r="AS664" s="25"/>
      <c r="AT664" s="49"/>
      <c r="AU664" s="49"/>
      <c r="AV664" s="49"/>
      <c r="AW664" s="49"/>
      <c r="AX664" s="49"/>
      <c r="AY664" s="49"/>
    </row>
    <row r="665" spans="1:51" s="57" customFormat="1" x14ac:dyDescent="0.2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44"/>
      <c r="Z665" s="44"/>
      <c r="AA665" s="36"/>
      <c r="AB665" s="44"/>
      <c r="AC665" s="44"/>
      <c r="AD665" s="44"/>
      <c r="AE665" s="44"/>
      <c r="AF665" s="36"/>
      <c r="AG665" s="44"/>
      <c r="AH665" s="44"/>
      <c r="AI665" s="44"/>
      <c r="AJ665" s="36"/>
      <c r="AK665" s="28"/>
      <c r="AL665" s="29"/>
      <c r="AM665" s="24"/>
      <c r="AN665" s="25"/>
      <c r="AO665" s="49"/>
      <c r="AP665" s="49"/>
      <c r="AQ665" s="49"/>
      <c r="AR665" s="49"/>
      <c r="AS665" s="25"/>
      <c r="AT665" s="49"/>
      <c r="AU665" s="49"/>
      <c r="AV665" s="49"/>
      <c r="AW665" s="49"/>
      <c r="AX665" s="49"/>
      <c r="AY665" s="49"/>
    </row>
    <row r="666" spans="1:51" s="57" customFormat="1" x14ac:dyDescent="0.2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44"/>
      <c r="Z666" s="44"/>
      <c r="AA666" s="36"/>
      <c r="AB666" s="44"/>
      <c r="AC666" s="44"/>
      <c r="AD666" s="44"/>
      <c r="AE666" s="44"/>
      <c r="AF666" s="36"/>
      <c r="AG666" s="44"/>
      <c r="AH666" s="44"/>
      <c r="AI666" s="44"/>
      <c r="AJ666" s="36"/>
      <c r="AK666" s="28"/>
      <c r="AL666" s="29"/>
      <c r="AM666" s="24"/>
      <c r="AN666" s="25"/>
      <c r="AO666" s="49"/>
      <c r="AP666" s="49"/>
      <c r="AQ666" s="49"/>
      <c r="AR666" s="49"/>
      <c r="AS666" s="25"/>
      <c r="AT666" s="49"/>
      <c r="AU666" s="49"/>
      <c r="AV666" s="49"/>
      <c r="AW666" s="49"/>
      <c r="AX666" s="49"/>
      <c r="AY666" s="49"/>
    </row>
    <row r="667" spans="1:51" s="57" customFormat="1" x14ac:dyDescent="0.2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44"/>
      <c r="Z667" s="44"/>
      <c r="AA667" s="36"/>
      <c r="AB667" s="44"/>
      <c r="AC667" s="44"/>
      <c r="AD667" s="44"/>
      <c r="AE667" s="44"/>
      <c r="AF667" s="36"/>
      <c r="AG667" s="44"/>
      <c r="AH667" s="44"/>
      <c r="AI667" s="44"/>
      <c r="AJ667" s="36"/>
      <c r="AK667" s="28"/>
      <c r="AL667" s="29"/>
      <c r="AM667" s="24"/>
      <c r="AN667" s="25"/>
      <c r="AO667" s="49"/>
      <c r="AP667" s="49"/>
      <c r="AQ667" s="49"/>
      <c r="AR667" s="49"/>
      <c r="AS667" s="25"/>
      <c r="AT667" s="49"/>
      <c r="AU667" s="49"/>
      <c r="AV667" s="49"/>
      <c r="AW667" s="49"/>
      <c r="AX667" s="49"/>
      <c r="AY667" s="49"/>
    </row>
    <row r="668" spans="1:51" s="57" customFormat="1" x14ac:dyDescent="0.2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44"/>
      <c r="Z668" s="44"/>
      <c r="AA668" s="36"/>
      <c r="AB668" s="44"/>
      <c r="AC668" s="44"/>
      <c r="AD668" s="44"/>
      <c r="AE668" s="44"/>
      <c r="AF668" s="36"/>
      <c r="AG668" s="44"/>
      <c r="AH668" s="44"/>
      <c r="AI668" s="44"/>
      <c r="AJ668" s="36"/>
      <c r="AK668" s="28"/>
      <c r="AL668" s="29"/>
      <c r="AM668" s="24"/>
      <c r="AN668" s="25"/>
      <c r="AO668" s="49"/>
      <c r="AP668" s="49"/>
      <c r="AQ668" s="49"/>
      <c r="AR668" s="49"/>
      <c r="AS668" s="25"/>
      <c r="AT668" s="49"/>
      <c r="AU668" s="49"/>
      <c r="AV668" s="49"/>
      <c r="AW668" s="49"/>
      <c r="AX668" s="49"/>
      <c r="AY668" s="49"/>
    </row>
    <row r="669" spans="1:51" s="57" customFormat="1" x14ac:dyDescent="0.2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44"/>
      <c r="Z669" s="44"/>
      <c r="AA669" s="36"/>
      <c r="AB669" s="44"/>
      <c r="AC669" s="44"/>
      <c r="AD669" s="44"/>
      <c r="AE669" s="44"/>
      <c r="AF669" s="36"/>
      <c r="AG669" s="44"/>
      <c r="AH669" s="44"/>
      <c r="AI669" s="44"/>
      <c r="AJ669" s="36"/>
      <c r="AK669" s="28"/>
      <c r="AL669" s="29"/>
      <c r="AM669" s="24"/>
      <c r="AN669" s="25"/>
      <c r="AO669" s="49"/>
      <c r="AP669" s="49"/>
      <c r="AQ669" s="49"/>
      <c r="AR669" s="49"/>
      <c r="AS669" s="25"/>
      <c r="AT669" s="49"/>
      <c r="AU669" s="49"/>
      <c r="AV669" s="49"/>
      <c r="AW669" s="49"/>
      <c r="AX669" s="49"/>
      <c r="AY669" s="49"/>
    </row>
    <row r="670" spans="1:51" s="57" customFormat="1" x14ac:dyDescent="0.2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44"/>
      <c r="Z670" s="44"/>
      <c r="AA670" s="36"/>
      <c r="AB670" s="44"/>
      <c r="AC670" s="44"/>
      <c r="AD670" s="44"/>
      <c r="AE670" s="44"/>
      <c r="AF670" s="36"/>
      <c r="AG670" s="44"/>
      <c r="AH670" s="44"/>
      <c r="AI670" s="44"/>
      <c r="AJ670" s="36"/>
      <c r="AK670" s="28"/>
      <c r="AL670" s="29"/>
      <c r="AM670" s="24"/>
      <c r="AN670" s="25"/>
      <c r="AO670" s="49"/>
      <c r="AP670" s="49"/>
      <c r="AQ670" s="49"/>
      <c r="AR670" s="49"/>
      <c r="AS670" s="25"/>
      <c r="AT670" s="49"/>
      <c r="AU670" s="49"/>
      <c r="AV670" s="49"/>
      <c r="AW670" s="49"/>
      <c r="AX670" s="49"/>
      <c r="AY670" s="49"/>
    </row>
    <row r="671" spans="1:51" s="57" customFormat="1" x14ac:dyDescent="0.2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44"/>
      <c r="Z671" s="44"/>
      <c r="AA671" s="36"/>
      <c r="AB671" s="44"/>
      <c r="AC671" s="44"/>
      <c r="AD671" s="44"/>
      <c r="AE671" s="44"/>
      <c r="AF671" s="36"/>
      <c r="AG671" s="44"/>
      <c r="AH671" s="44"/>
      <c r="AI671" s="44"/>
      <c r="AJ671" s="36"/>
      <c r="AK671" s="28"/>
      <c r="AL671" s="29"/>
      <c r="AM671" s="24"/>
      <c r="AN671" s="25"/>
      <c r="AO671" s="49"/>
      <c r="AP671" s="49"/>
      <c r="AQ671" s="49"/>
      <c r="AR671" s="49"/>
      <c r="AS671" s="25"/>
      <c r="AT671" s="49"/>
      <c r="AU671" s="49"/>
      <c r="AV671" s="49"/>
      <c r="AW671" s="49"/>
      <c r="AX671" s="49"/>
      <c r="AY671" s="49"/>
    </row>
    <row r="672" spans="1:51" s="57" customFormat="1" x14ac:dyDescent="0.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44"/>
      <c r="Z672" s="44"/>
      <c r="AA672" s="36"/>
      <c r="AB672" s="44"/>
      <c r="AC672" s="44"/>
      <c r="AD672" s="44"/>
      <c r="AE672" s="44"/>
      <c r="AF672" s="36"/>
      <c r="AG672" s="44"/>
      <c r="AH672" s="44"/>
      <c r="AI672" s="44"/>
      <c r="AJ672" s="36"/>
      <c r="AK672" s="28"/>
      <c r="AL672" s="29"/>
      <c r="AM672" s="24"/>
      <c r="AN672" s="25"/>
      <c r="AO672" s="49"/>
      <c r="AP672" s="49"/>
      <c r="AQ672" s="49"/>
      <c r="AR672" s="49"/>
      <c r="AS672" s="25"/>
      <c r="AT672" s="49"/>
      <c r="AU672" s="49"/>
      <c r="AV672" s="49"/>
      <c r="AW672" s="49"/>
      <c r="AX672" s="49"/>
      <c r="AY672" s="49"/>
    </row>
    <row r="673" spans="1:51" s="57" customFormat="1" x14ac:dyDescent="0.2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44"/>
      <c r="Z673" s="44"/>
      <c r="AA673" s="36"/>
      <c r="AB673" s="44"/>
      <c r="AC673" s="44"/>
      <c r="AD673" s="44"/>
      <c r="AE673" s="44"/>
      <c r="AF673" s="36"/>
      <c r="AG673" s="44"/>
      <c r="AH673" s="44"/>
      <c r="AI673" s="44"/>
      <c r="AJ673" s="36"/>
      <c r="AK673" s="28"/>
      <c r="AL673" s="29"/>
      <c r="AM673" s="24"/>
      <c r="AN673" s="25"/>
      <c r="AO673" s="49"/>
      <c r="AP673" s="49"/>
      <c r="AQ673" s="49"/>
      <c r="AR673" s="49"/>
      <c r="AS673" s="25"/>
      <c r="AT673" s="49"/>
      <c r="AU673" s="49"/>
      <c r="AV673" s="49"/>
      <c r="AW673" s="49"/>
      <c r="AX673" s="49"/>
      <c r="AY673" s="49"/>
    </row>
    <row r="674" spans="1:51" s="57" customFormat="1" x14ac:dyDescent="0.2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44"/>
      <c r="Z674" s="44"/>
      <c r="AA674" s="36"/>
      <c r="AB674" s="44"/>
      <c r="AC674" s="44"/>
      <c r="AD674" s="44"/>
      <c r="AE674" s="44"/>
      <c r="AF674" s="36"/>
      <c r="AG674" s="44"/>
      <c r="AH674" s="44"/>
      <c r="AI674" s="44"/>
      <c r="AJ674" s="36"/>
      <c r="AK674" s="28"/>
      <c r="AL674" s="29"/>
      <c r="AM674" s="24"/>
      <c r="AN674" s="25"/>
      <c r="AO674" s="49"/>
      <c r="AP674" s="49"/>
      <c r="AQ674" s="49"/>
      <c r="AR674" s="49"/>
      <c r="AS674" s="25"/>
      <c r="AT674" s="49"/>
      <c r="AU674" s="49"/>
      <c r="AV674" s="49"/>
      <c r="AW674" s="49"/>
      <c r="AX674" s="49"/>
      <c r="AY674" s="49"/>
    </row>
    <row r="675" spans="1:51" s="57" customFormat="1" x14ac:dyDescent="0.2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44"/>
      <c r="Z675" s="44"/>
      <c r="AA675" s="36"/>
      <c r="AB675" s="44"/>
      <c r="AC675" s="44"/>
      <c r="AD675" s="44"/>
      <c r="AE675" s="44"/>
      <c r="AF675" s="36"/>
      <c r="AG675" s="44"/>
      <c r="AH675" s="44"/>
      <c r="AI675" s="44"/>
      <c r="AJ675" s="36"/>
      <c r="AK675" s="28"/>
      <c r="AL675" s="29"/>
      <c r="AM675" s="24"/>
      <c r="AN675" s="25"/>
      <c r="AO675" s="49"/>
      <c r="AP675" s="49"/>
      <c r="AQ675" s="49"/>
      <c r="AR675" s="49"/>
      <c r="AS675" s="25"/>
      <c r="AT675" s="49"/>
      <c r="AU675" s="49"/>
      <c r="AV675" s="49"/>
      <c r="AW675" s="49"/>
      <c r="AX675" s="49"/>
      <c r="AY675" s="49"/>
    </row>
    <row r="676" spans="1:51" s="57" customFormat="1" x14ac:dyDescent="0.2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44"/>
      <c r="Z676" s="44"/>
      <c r="AA676" s="36"/>
      <c r="AB676" s="44"/>
      <c r="AC676" s="44"/>
      <c r="AD676" s="44"/>
      <c r="AE676" s="44"/>
      <c r="AF676" s="36"/>
      <c r="AG676" s="44"/>
      <c r="AH676" s="44"/>
      <c r="AI676" s="44"/>
      <c r="AJ676" s="36"/>
      <c r="AK676" s="28"/>
      <c r="AL676" s="29"/>
      <c r="AM676" s="24"/>
      <c r="AN676" s="25"/>
      <c r="AO676" s="49"/>
      <c r="AP676" s="49"/>
      <c r="AQ676" s="49"/>
      <c r="AR676" s="49"/>
      <c r="AS676" s="25"/>
      <c r="AT676" s="49"/>
      <c r="AU676" s="49"/>
      <c r="AV676" s="49"/>
      <c r="AW676" s="49"/>
      <c r="AX676" s="49"/>
      <c r="AY676" s="49"/>
    </row>
    <row r="677" spans="1:51" s="57" customFormat="1" x14ac:dyDescent="0.2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44"/>
      <c r="Z677" s="44"/>
      <c r="AA677" s="36"/>
      <c r="AB677" s="44"/>
      <c r="AC677" s="44"/>
      <c r="AD677" s="44"/>
      <c r="AE677" s="44"/>
      <c r="AF677" s="36"/>
      <c r="AG677" s="44"/>
      <c r="AH677" s="44"/>
      <c r="AI677" s="44"/>
      <c r="AJ677" s="36"/>
      <c r="AK677" s="28"/>
      <c r="AL677" s="29"/>
      <c r="AM677" s="24"/>
      <c r="AN677" s="25"/>
      <c r="AO677" s="49"/>
      <c r="AP677" s="49"/>
      <c r="AQ677" s="49"/>
      <c r="AR677" s="49"/>
      <c r="AS677" s="25"/>
      <c r="AT677" s="49"/>
      <c r="AU677" s="49"/>
      <c r="AV677" s="49"/>
      <c r="AW677" s="49"/>
      <c r="AX677" s="49"/>
      <c r="AY677" s="49"/>
    </row>
    <row r="678" spans="1:51" s="57" customFormat="1" x14ac:dyDescent="0.2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44"/>
      <c r="Z678" s="44"/>
      <c r="AA678" s="36"/>
      <c r="AB678" s="44"/>
      <c r="AC678" s="44"/>
      <c r="AD678" s="44"/>
      <c r="AE678" s="44"/>
      <c r="AF678" s="36"/>
      <c r="AG678" s="44"/>
      <c r="AH678" s="44"/>
      <c r="AI678" s="44"/>
      <c r="AJ678" s="36"/>
      <c r="AK678" s="28"/>
      <c r="AL678" s="29"/>
      <c r="AM678" s="24"/>
      <c r="AN678" s="25"/>
      <c r="AO678" s="49"/>
      <c r="AP678" s="49"/>
      <c r="AQ678" s="49"/>
      <c r="AR678" s="49"/>
      <c r="AS678" s="25"/>
      <c r="AT678" s="49"/>
      <c r="AU678" s="49"/>
      <c r="AV678" s="49"/>
      <c r="AW678" s="49"/>
      <c r="AX678" s="49"/>
      <c r="AY678" s="49"/>
    </row>
    <row r="679" spans="1:51" s="57" customFormat="1" x14ac:dyDescent="0.2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44"/>
      <c r="Z679" s="44"/>
      <c r="AA679" s="36"/>
      <c r="AB679" s="44"/>
      <c r="AC679" s="44"/>
      <c r="AD679" s="44"/>
      <c r="AE679" s="44"/>
      <c r="AF679" s="36"/>
      <c r="AG679" s="44"/>
      <c r="AH679" s="44"/>
      <c r="AI679" s="44"/>
      <c r="AJ679" s="36"/>
      <c r="AK679" s="28"/>
      <c r="AL679" s="29"/>
      <c r="AM679" s="24"/>
      <c r="AN679" s="25"/>
      <c r="AO679" s="49"/>
      <c r="AP679" s="49"/>
      <c r="AQ679" s="49"/>
      <c r="AR679" s="49"/>
      <c r="AS679" s="25"/>
      <c r="AT679" s="49"/>
      <c r="AU679" s="49"/>
      <c r="AV679" s="49"/>
      <c r="AW679" s="49"/>
      <c r="AX679" s="49"/>
      <c r="AY679" s="49"/>
    </row>
    <row r="680" spans="1:51" s="57" customFormat="1" x14ac:dyDescent="0.2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44"/>
      <c r="Z680" s="44"/>
      <c r="AA680" s="36"/>
      <c r="AB680" s="44"/>
      <c r="AC680" s="44"/>
      <c r="AD680" s="44"/>
      <c r="AE680" s="44"/>
      <c r="AF680" s="36"/>
      <c r="AG680" s="44"/>
      <c r="AH680" s="44"/>
      <c r="AI680" s="44"/>
      <c r="AJ680" s="36"/>
      <c r="AK680" s="28"/>
      <c r="AL680" s="29"/>
      <c r="AM680" s="24"/>
      <c r="AN680" s="25"/>
      <c r="AO680" s="49"/>
      <c r="AP680" s="49"/>
      <c r="AQ680" s="49"/>
      <c r="AR680" s="49"/>
      <c r="AS680" s="25"/>
      <c r="AT680" s="49"/>
      <c r="AU680" s="49"/>
      <c r="AV680" s="49"/>
      <c r="AW680" s="49"/>
      <c r="AX680" s="49"/>
      <c r="AY680" s="49"/>
    </row>
    <row r="681" spans="1:51" s="57" customFormat="1" x14ac:dyDescent="0.2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44"/>
      <c r="Z681" s="44"/>
      <c r="AA681" s="36"/>
      <c r="AB681" s="44"/>
      <c r="AC681" s="44"/>
      <c r="AD681" s="44"/>
      <c r="AE681" s="44"/>
      <c r="AF681" s="36"/>
      <c r="AG681" s="44"/>
      <c r="AH681" s="44"/>
      <c r="AI681" s="44"/>
      <c r="AJ681" s="36"/>
      <c r="AK681" s="28"/>
      <c r="AL681" s="29"/>
      <c r="AM681" s="24"/>
      <c r="AN681" s="25"/>
      <c r="AO681" s="49"/>
      <c r="AP681" s="49"/>
      <c r="AQ681" s="49"/>
      <c r="AR681" s="49"/>
      <c r="AS681" s="25"/>
      <c r="AT681" s="49"/>
      <c r="AU681" s="49"/>
      <c r="AV681" s="49"/>
      <c r="AW681" s="49"/>
      <c r="AX681" s="49"/>
      <c r="AY681" s="49"/>
    </row>
    <row r="682" spans="1:51" s="57" customFormat="1" x14ac:dyDescent="0.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44"/>
      <c r="Z682" s="44"/>
      <c r="AA682" s="36"/>
      <c r="AB682" s="44"/>
      <c r="AC682" s="44"/>
      <c r="AD682" s="44"/>
      <c r="AE682" s="44"/>
      <c r="AF682" s="36"/>
      <c r="AG682" s="44"/>
      <c r="AH682" s="44"/>
      <c r="AI682" s="44"/>
      <c r="AJ682" s="36"/>
      <c r="AK682" s="28"/>
      <c r="AL682" s="29"/>
      <c r="AM682" s="24"/>
      <c r="AN682" s="25"/>
      <c r="AO682" s="49"/>
      <c r="AP682" s="49"/>
      <c r="AQ682" s="49"/>
      <c r="AR682" s="49"/>
      <c r="AS682" s="25"/>
      <c r="AT682" s="49"/>
      <c r="AU682" s="49"/>
      <c r="AV682" s="49"/>
      <c r="AW682" s="49"/>
      <c r="AX682" s="49"/>
      <c r="AY682" s="49"/>
    </row>
    <row r="683" spans="1:51" s="57" customFormat="1" x14ac:dyDescent="0.2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44"/>
      <c r="Z683" s="44"/>
      <c r="AA683" s="36"/>
      <c r="AB683" s="44"/>
      <c r="AC683" s="44"/>
      <c r="AD683" s="44"/>
      <c r="AE683" s="44"/>
      <c r="AF683" s="36"/>
      <c r="AG683" s="44"/>
      <c r="AH683" s="44"/>
      <c r="AI683" s="44"/>
      <c r="AJ683" s="36"/>
      <c r="AK683" s="28"/>
      <c r="AL683" s="29"/>
      <c r="AM683" s="24"/>
      <c r="AN683" s="25"/>
      <c r="AO683" s="49"/>
      <c r="AP683" s="49"/>
      <c r="AQ683" s="49"/>
      <c r="AR683" s="49"/>
      <c r="AS683" s="25"/>
      <c r="AT683" s="49"/>
      <c r="AU683" s="49"/>
      <c r="AV683" s="49"/>
      <c r="AW683" s="49"/>
      <c r="AX683" s="49"/>
      <c r="AY683" s="49"/>
    </row>
    <row r="684" spans="1:51" s="57" customFormat="1" x14ac:dyDescent="0.2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44"/>
      <c r="Z684" s="44"/>
      <c r="AA684" s="36"/>
      <c r="AB684" s="44"/>
      <c r="AC684" s="44"/>
      <c r="AD684" s="44"/>
      <c r="AE684" s="44"/>
      <c r="AF684" s="36"/>
      <c r="AG684" s="44"/>
      <c r="AH684" s="44"/>
      <c r="AI684" s="44"/>
      <c r="AJ684" s="36"/>
      <c r="AK684" s="28"/>
      <c r="AL684" s="29"/>
      <c r="AM684" s="24"/>
      <c r="AN684" s="25"/>
      <c r="AO684" s="49"/>
      <c r="AP684" s="49"/>
      <c r="AQ684" s="49"/>
      <c r="AR684" s="49"/>
      <c r="AS684" s="25"/>
      <c r="AT684" s="49"/>
      <c r="AU684" s="49"/>
      <c r="AV684" s="49"/>
      <c r="AW684" s="49"/>
      <c r="AX684" s="49"/>
      <c r="AY684" s="49"/>
    </row>
    <row r="685" spans="1:51" s="57" customFormat="1" x14ac:dyDescent="0.2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44"/>
      <c r="Z685" s="44"/>
      <c r="AA685" s="36"/>
      <c r="AB685" s="44"/>
      <c r="AC685" s="44"/>
      <c r="AD685" s="44"/>
      <c r="AE685" s="44"/>
      <c r="AF685" s="36"/>
      <c r="AG685" s="44"/>
      <c r="AH685" s="44"/>
      <c r="AI685" s="44"/>
      <c r="AJ685" s="36"/>
      <c r="AK685" s="28"/>
      <c r="AL685" s="29"/>
      <c r="AM685" s="24"/>
      <c r="AN685" s="25"/>
      <c r="AO685" s="49"/>
      <c r="AP685" s="49"/>
      <c r="AQ685" s="49"/>
      <c r="AR685" s="49"/>
      <c r="AS685" s="25"/>
      <c r="AT685" s="49"/>
      <c r="AU685" s="49"/>
      <c r="AV685" s="49"/>
      <c r="AW685" s="49"/>
      <c r="AX685" s="49"/>
      <c r="AY685" s="49"/>
    </row>
    <row r="686" spans="1:51" s="57" customFormat="1" x14ac:dyDescent="0.2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44"/>
      <c r="Z686" s="44"/>
      <c r="AA686" s="36"/>
      <c r="AB686" s="44"/>
      <c r="AC686" s="44"/>
      <c r="AD686" s="44"/>
      <c r="AE686" s="44"/>
      <c r="AF686" s="36"/>
      <c r="AG686" s="44"/>
      <c r="AH686" s="44"/>
      <c r="AI686" s="44"/>
      <c r="AJ686" s="36"/>
      <c r="AK686" s="28"/>
      <c r="AL686" s="29"/>
      <c r="AM686" s="24"/>
      <c r="AN686" s="25"/>
      <c r="AO686" s="49"/>
      <c r="AP686" s="49"/>
      <c r="AQ686" s="49"/>
      <c r="AR686" s="49"/>
      <c r="AS686" s="25"/>
      <c r="AT686" s="49"/>
      <c r="AU686" s="49"/>
      <c r="AV686" s="49"/>
      <c r="AW686" s="49"/>
      <c r="AX686" s="49"/>
      <c r="AY686" s="49"/>
    </row>
    <row r="687" spans="1:51" s="57" customFormat="1" x14ac:dyDescent="0.2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44"/>
      <c r="Z687" s="44"/>
      <c r="AA687" s="36"/>
      <c r="AB687" s="44"/>
      <c r="AC687" s="44"/>
      <c r="AD687" s="44"/>
      <c r="AE687" s="44"/>
      <c r="AF687" s="36"/>
      <c r="AG687" s="44"/>
      <c r="AH687" s="44"/>
      <c r="AI687" s="44"/>
      <c r="AJ687" s="36"/>
      <c r="AK687" s="28"/>
      <c r="AL687" s="29"/>
      <c r="AM687" s="24"/>
      <c r="AN687" s="25"/>
      <c r="AO687" s="49"/>
      <c r="AP687" s="49"/>
      <c r="AQ687" s="49"/>
      <c r="AR687" s="49"/>
      <c r="AS687" s="25"/>
      <c r="AT687" s="49"/>
      <c r="AU687" s="49"/>
      <c r="AV687" s="49"/>
      <c r="AW687" s="49"/>
      <c r="AX687" s="49"/>
      <c r="AY687" s="49"/>
    </row>
    <row r="688" spans="1:51" s="57" customFormat="1" x14ac:dyDescent="0.2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44"/>
      <c r="Z688" s="44"/>
      <c r="AA688" s="36"/>
      <c r="AB688" s="44"/>
      <c r="AC688" s="44"/>
      <c r="AD688" s="44"/>
      <c r="AE688" s="44"/>
      <c r="AF688" s="36"/>
      <c r="AG688" s="44"/>
      <c r="AH688" s="44"/>
      <c r="AI688" s="44"/>
      <c r="AJ688" s="36"/>
      <c r="AK688" s="28"/>
      <c r="AL688" s="29"/>
      <c r="AM688" s="24"/>
      <c r="AN688" s="25"/>
      <c r="AO688" s="49"/>
      <c r="AP688" s="49"/>
      <c r="AQ688" s="49"/>
      <c r="AR688" s="49"/>
      <c r="AS688" s="25"/>
      <c r="AT688" s="49"/>
      <c r="AU688" s="49"/>
      <c r="AV688" s="49"/>
      <c r="AW688" s="49"/>
      <c r="AX688" s="49"/>
      <c r="AY688" s="49"/>
    </row>
    <row r="689" spans="1:51" s="57" customFormat="1" x14ac:dyDescent="0.2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44"/>
      <c r="Z689" s="44"/>
      <c r="AA689" s="36"/>
      <c r="AB689" s="44"/>
      <c r="AC689" s="44"/>
      <c r="AD689" s="44"/>
      <c r="AE689" s="44"/>
      <c r="AF689" s="36"/>
      <c r="AG689" s="44"/>
      <c r="AH689" s="44"/>
      <c r="AI689" s="44"/>
      <c r="AJ689" s="36"/>
      <c r="AK689" s="28"/>
      <c r="AL689" s="29"/>
      <c r="AM689" s="24"/>
      <c r="AN689" s="25"/>
      <c r="AO689" s="49"/>
      <c r="AP689" s="49"/>
      <c r="AQ689" s="49"/>
      <c r="AR689" s="49"/>
      <c r="AS689" s="25"/>
      <c r="AT689" s="49"/>
      <c r="AU689" s="49"/>
      <c r="AV689" s="49"/>
      <c r="AW689" s="49"/>
      <c r="AX689" s="49"/>
      <c r="AY689" s="49"/>
    </row>
    <row r="690" spans="1:51" s="57" customFormat="1" x14ac:dyDescent="0.2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44"/>
      <c r="Z690" s="44"/>
      <c r="AA690" s="36"/>
      <c r="AB690" s="44"/>
      <c r="AC690" s="44"/>
      <c r="AD690" s="44"/>
      <c r="AE690" s="44"/>
      <c r="AF690" s="36"/>
      <c r="AG690" s="44"/>
      <c r="AH690" s="44"/>
      <c r="AI690" s="44"/>
      <c r="AJ690" s="36"/>
      <c r="AK690" s="28"/>
      <c r="AL690" s="29"/>
      <c r="AM690" s="24"/>
      <c r="AN690" s="25"/>
      <c r="AO690" s="49"/>
      <c r="AP690" s="49"/>
      <c r="AQ690" s="49"/>
      <c r="AR690" s="49"/>
      <c r="AS690" s="25"/>
      <c r="AT690" s="49"/>
      <c r="AU690" s="49"/>
      <c r="AV690" s="49"/>
      <c r="AW690" s="49"/>
      <c r="AX690" s="49"/>
      <c r="AY690" s="49"/>
    </row>
    <row r="691" spans="1:51" s="57" customFormat="1" x14ac:dyDescent="0.2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44"/>
      <c r="Z691" s="44"/>
      <c r="AA691" s="36"/>
      <c r="AB691" s="44"/>
      <c r="AC691" s="44"/>
      <c r="AD691" s="44"/>
      <c r="AE691" s="44"/>
      <c r="AF691" s="36"/>
      <c r="AG691" s="44"/>
      <c r="AH691" s="44"/>
      <c r="AI691" s="44"/>
      <c r="AJ691" s="36"/>
      <c r="AK691" s="28"/>
      <c r="AL691" s="29"/>
      <c r="AM691" s="24"/>
      <c r="AN691" s="25"/>
      <c r="AO691" s="49"/>
      <c r="AP691" s="49"/>
      <c r="AQ691" s="49"/>
      <c r="AR691" s="49"/>
      <c r="AS691" s="25"/>
      <c r="AT691" s="49"/>
      <c r="AU691" s="49"/>
      <c r="AV691" s="49"/>
      <c r="AW691" s="49"/>
      <c r="AX691" s="49"/>
      <c r="AY691" s="49"/>
    </row>
    <row r="692" spans="1:51" s="57" customFormat="1" x14ac:dyDescent="0.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44"/>
      <c r="Z692" s="44"/>
      <c r="AA692" s="36"/>
      <c r="AB692" s="44"/>
      <c r="AC692" s="44"/>
      <c r="AD692" s="44"/>
      <c r="AE692" s="44"/>
      <c r="AF692" s="36"/>
      <c r="AG692" s="44"/>
      <c r="AH692" s="44"/>
      <c r="AI692" s="44"/>
      <c r="AJ692" s="36"/>
      <c r="AK692" s="28"/>
      <c r="AL692" s="29"/>
      <c r="AM692" s="24"/>
      <c r="AN692" s="25"/>
      <c r="AO692" s="49"/>
      <c r="AP692" s="49"/>
      <c r="AQ692" s="49"/>
      <c r="AR692" s="49"/>
      <c r="AS692" s="25"/>
      <c r="AT692" s="49"/>
      <c r="AU692" s="49"/>
      <c r="AV692" s="49"/>
      <c r="AW692" s="49"/>
      <c r="AX692" s="49"/>
      <c r="AY692" s="49"/>
    </row>
    <row r="693" spans="1:51" s="57" customFormat="1" x14ac:dyDescent="0.2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44"/>
      <c r="Z693" s="44"/>
      <c r="AA693" s="36"/>
      <c r="AB693" s="44"/>
      <c r="AC693" s="44"/>
      <c r="AD693" s="44"/>
      <c r="AE693" s="44"/>
      <c r="AF693" s="36"/>
      <c r="AG693" s="44"/>
      <c r="AH693" s="44"/>
      <c r="AI693" s="44"/>
      <c r="AJ693" s="36"/>
      <c r="AK693" s="28"/>
      <c r="AL693" s="29"/>
      <c r="AM693" s="24"/>
      <c r="AN693" s="25"/>
      <c r="AO693" s="49"/>
      <c r="AP693" s="49"/>
      <c r="AQ693" s="49"/>
      <c r="AR693" s="49"/>
      <c r="AS693" s="25"/>
      <c r="AT693" s="49"/>
      <c r="AU693" s="49"/>
      <c r="AV693" s="49"/>
      <c r="AW693" s="49"/>
      <c r="AX693" s="49"/>
      <c r="AY693" s="49"/>
    </row>
    <row r="694" spans="1:51" s="57" customFormat="1" x14ac:dyDescent="0.2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44"/>
      <c r="Z694" s="44"/>
      <c r="AA694" s="36"/>
      <c r="AB694" s="44"/>
      <c r="AC694" s="44"/>
      <c r="AD694" s="44"/>
      <c r="AE694" s="44"/>
      <c r="AF694" s="36"/>
      <c r="AG694" s="44"/>
      <c r="AH694" s="44"/>
      <c r="AI694" s="44"/>
      <c r="AJ694" s="36"/>
      <c r="AK694" s="28"/>
      <c r="AL694" s="29"/>
      <c r="AM694" s="24"/>
      <c r="AN694" s="25"/>
      <c r="AO694" s="49"/>
      <c r="AP694" s="49"/>
      <c r="AQ694" s="49"/>
      <c r="AR694" s="49"/>
      <c r="AS694" s="25"/>
      <c r="AT694" s="49"/>
      <c r="AU694" s="49"/>
      <c r="AV694" s="49"/>
      <c r="AW694" s="49"/>
      <c r="AX694" s="49"/>
      <c r="AY694" s="49"/>
    </row>
    <row r="695" spans="1:51" s="57" customFormat="1" x14ac:dyDescent="0.2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44"/>
      <c r="Z695" s="44"/>
      <c r="AA695" s="36"/>
      <c r="AB695" s="44"/>
      <c r="AC695" s="44"/>
      <c r="AD695" s="44"/>
      <c r="AE695" s="44"/>
      <c r="AF695" s="36"/>
      <c r="AG695" s="44"/>
      <c r="AH695" s="44"/>
      <c r="AI695" s="44"/>
      <c r="AJ695" s="36"/>
      <c r="AK695" s="28"/>
      <c r="AL695" s="29"/>
      <c r="AM695" s="24"/>
      <c r="AN695" s="25"/>
      <c r="AO695" s="49"/>
      <c r="AP695" s="49"/>
      <c r="AQ695" s="49"/>
      <c r="AR695" s="49"/>
      <c r="AS695" s="25"/>
      <c r="AT695" s="49"/>
      <c r="AU695" s="49"/>
      <c r="AV695" s="49"/>
      <c r="AW695" s="49"/>
      <c r="AX695" s="49"/>
      <c r="AY695" s="49"/>
    </row>
    <row r="696" spans="1:51" s="57" customFormat="1" x14ac:dyDescent="0.2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44"/>
      <c r="Z696" s="44"/>
      <c r="AA696" s="36"/>
      <c r="AB696" s="44"/>
      <c r="AC696" s="44"/>
      <c r="AD696" s="44"/>
      <c r="AE696" s="44"/>
      <c r="AF696" s="36"/>
      <c r="AG696" s="44"/>
      <c r="AH696" s="44"/>
      <c r="AI696" s="44"/>
      <c r="AJ696" s="36"/>
      <c r="AK696" s="28"/>
      <c r="AL696" s="29"/>
      <c r="AM696" s="24"/>
      <c r="AN696" s="25"/>
      <c r="AO696" s="49"/>
      <c r="AP696" s="49"/>
      <c r="AQ696" s="49"/>
      <c r="AR696" s="49"/>
      <c r="AS696" s="25"/>
      <c r="AT696" s="49"/>
      <c r="AU696" s="49"/>
      <c r="AV696" s="49"/>
      <c r="AW696" s="49"/>
      <c r="AX696" s="49"/>
      <c r="AY696" s="49"/>
    </row>
    <row r="697" spans="1:51" s="57" customFormat="1" x14ac:dyDescent="0.2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44"/>
      <c r="Z697" s="44"/>
      <c r="AA697" s="36"/>
      <c r="AB697" s="44"/>
      <c r="AC697" s="44"/>
      <c r="AD697" s="44"/>
      <c r="AE697" s="44"/>
      <c r="AF697" s="36"/>
      <c r="AG697" s="44"/>
      <c r="AH697" s="44"/>
      <c r="AI697" s="44"/>
      <c r="AJ697" s="36"/>
      <c r="AK697" s="28"/>
      <c r="AL697" s="29"/>
      <c r="AM697" s="24"/>
      <c r="AN697" s="25"/>
      <c r="AO697" s="49"/>
      <c r="AP697" s="49"/>
      <c r="AQ697" s="49"/>
      <c r="AR697" s="49"/>
      <c r="AS697" s="25"/>
      <c r="AT697" s="49"/>
      <c r="AU697" s="49"/>
      <c r="AV697" s="49"/>
      <c r="AW697" s="49"/>
      <c r="AX697" s="49"/>
      <c r="AY697" s="49"/>
    </row>
    <row r="698" spans="1:51" s="57" customFormat="1" x14ac:dyDescent="0.2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44"/>
      <c r="Z698" s="44"/>
      <c r="AA698" s="36"/>
      <c r="AB698" s="44"/>
      <c r="AC698" s="44"/>
      <c r="AD698" s="44"/>
      <c r="AE698" s="44"/>
      <c r="AF698" s="36"/>
      <c r="AG698" s="44"/>
      <c r="AH698" s="44"/>
      <c r="AI698" s="44"/>
      <c r="AJ698" s="36"/>
      <c r="AK698" s="28"/>
      <c r="AL698" s="29"/>
      <c r="AM698" s="24"/>
      <c r="AN698" s="25"/>
      <c r="AO698" s="49"/>
      <c r="AP698" s="49"/>
      <c r="AQ698" s="49"/>
      <c r="AR698" s="49"/>
      <c r="AS698" s="25"/>
      <c r="AT698" s="49"/>
      <c r="AU698" s="49"/>
      <c r="AV698" s="49"/>
      <c r="AW698" s="49"/>
      <c r="AX698" s="49"/>
      <c r="AY698" s="49"/>
    </row>
    <row r="699" spans="1:51" s="57" customFormat="1" x14ac:dyDescent="0.2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44"/>
      <c r="Z699" s="44"/>
      <c r="AA699" s="36"/>
      <c r="AB699" s="44"/>
      <c r="AC699" s="44"/>
      <c r="AD699" s="44"/>
      <c r="AE699" s="44"/>
      <c r="AF699" s="36"/>
      <c r="AG699" s="44"/>
      <c r="AH699" s="44"/>
      <c r="AI699" s="44"/>
      <c r="AJ699" s="36"/>
      <c r="AK699" s="28"/>
      <c r="AL699" s="29"/>
      <c r="AM699" s="24"/>
      <c r="AN699" s="25"/>
      <c r="AO699" s="49"/>
      <c r="AP699" s="49"/>
      <c r="AQ699" s="49"/>
      <c r="AR699" s="49"/>
      <c r="AS699" s="25"/>
      <c r="AT699" s="49"/>
      <c r="AU699" s="49"/>
      <c r="AV699" s="49"/>
      <c r="AW699" s="49"/>
      <c r="AX699" s="49"/>
      <c r="AY699" s="49"/>
    </row>
    <row r="700" spans="1:51" s="57" customFormat="1" x14ac:dyDescent="0.2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44"/>
      <c r="Z700" s="44"/>
      <c r="AA700" s="36"/>
      <c r="AB700" s="44"/>
      <c r="AC700" s="44"/>
      <c r="AD700" s="44"/>
      <c r="AE700" s="44"/>
      <c r="AF700" s="36"/>
      <c r="AG700" s="44"/>
      <c r="AH700" s="44"/>
      <c r="AI700" s="44"/>
      <c r="AJ700" s="36"/>
      <c r="AK700" s="28"/>
      <c r="AL700" s="29"/>
      <c r="AM700" s="24"/>
      <c r="AN700" s="25"/>
      <c r="AO700" s="49"/>
      <c r="AP700" s="49"/>
      <c r="AQ700" s="49"/>
      <c r="AR700" s="49"/>
      <c r="AS700" s="25"/>
      <c r="AT700" s="49"/>
      <c r="AU700" s="49"/>
      <c r="AV700" s="49"/>
      <c r="AW700" s="49"/>
      <c r="AX700" s="49"/>
      <c r="AY700" s="49"/>
    </row>
    <row r="701" spans="1:51" s="57" customFormat="1" x14ac:dyDescent="0.2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44"/>
      <c r="Z701" s="44"/>
      <c r="AA701" s="36"/>
      <c r="AB701" s="44"/>
      <c r="AC701" s="44"/>
      <c r="AD701" s="44"/>
      <c r="AE701" s="44"/>
      <c r="AF701" s="36"/>
      <c r="AG701" s="44"/>
      <c r="AH701" s="44"/>
      <c r="AI701" s="44"/>
      <c r="AJ701" s="36"/>
      <c r="AK701" s="28"/>
      <c r="AL701" s="29"/>
      <c r="AM701" s="24"/>
      <c r="AN701" s="25"/>
      <c r="AO701" s="49"/>
      <c r="AP701" s="49"/>
      <c r="AQ701" s="49"/>
      <c r="AR701" s="49"/>
      <c r="AS701" s="25"/>
      <c r="AT701" s="49"/>
      <c r="AU701" s="49"/>
      <c r="AV701" s="49"/>
      <c r="AW701" s="49"/>
      <c r="AX701" s="49"/>
      <c r="AY701" s="49"/>
    </row>
    <row r="702" spans="1:51" s="57" customFormat="1" x14ac:dyDescent="0.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44"/>
      <c r="Z702" s="44"/>
      <c r="AA702" s="36"/>
      <c r="AB702" s="44"/>
      <c r="AC702" s="44"/>
      <c r="AD702" s="44"/>
      <c r="AE702" s="44"/>
      <c r="AF702" s="36"/>
      <c r="AG702" s="44"/>
      <c r="AH702" s="44"/>
      <c r="AI702" s="44"/>
      <c r="AJ702" s="36"/>
      <c r="AK702" s="28"/>
      <c r="AL702" s="29"/>
      <c r="AM702" s="24"/>
      <c r="AN702" s="25"/>
      <c r="AO702" s="49"/>
      <c r="AP702" s="49"/>
      <c r="AQ702" s="49"/>
      <c r="AR702" s="49"/>
      <c r="AS702" s="25"/>
      <c r="AT702" s="49"/>
      <c r="AU702" s="49"/>
      <c r="AV702" s="49"/>
      <c r="AW702" s="49"/>
      <c r="AX702" s="49"/>
      <c r="AY702" s="49"/>
    </row>
    <row r="703" spans="1:51" s="57" customFormat="1" x14ac:dyDescent="0.2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44"/>
      <c r="Z703" s="44"/>
      <c r="AA703" s="36"/>
      <c r="AB703" s="44"/>
      <c r="AC703" s="44"/>
      <c r="AD703" s="44"/>
      <c r="AE703" s="44"/>
      <c r="AF703" s="36"/>
      <c r="AG703" s="44"/>
      <c r="AH703" s="44"/>
      <c r="AI703" s="44"/>
      <c r="AJ703" s="36"/>
      <c r="AK703" s="28"/>
      <c r="AL703" s="29"/>
      <c r="AM703" s="24"/>
      <c r="AN703" s="25"/>
      <c r="AO703" s="49"/>
      <c r="AP703" s="49"/>
      <c r="AQ703" s="49"/>
      <c r="AR703" s="49"/>
      <c r="AS703" s="25"/>
      <c r="AT703" s="49"/>
      <c r="AU703" s="49"/>
      <c r="AV703" s="49"/>
      <c r="AW703" s="49"/>
      <c r="AX703" s="49"/>
      <c r="AY703" s="49"/>
    </row>
    <row r="704" spans="1:51" s="57" customFormat="1" x14ac:dyDescent="0.2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44"/>
      <c r="Z704" s="44"/>
      <c r="AA704" s="36"/>
      <c r="AB704" s="44"/>
      <c r="AC704" s="44"/>
      <c r="AD704" s="44"/>
      <c r="AE704" s="44"/>
      <c r="AF704" s="36"/>
      <c r="AG704" s="44"/>
      <c r="AH704" s="44"/>
      <c r="AI704" s="44"/>
      <c r="AJ704" s="36"/>
      <c r="AK704" s="28"/>
      <c r="AL704" s="29"/>
      <c r="AM704" s="24"/>
      <c r="AN704" s="25"/>
      <c r="AO704" s="49"/>
      <c r="AP704" s="49"/>
      <c r="AQ704" s="49"/>
      <c r="AR704" s="49"/>
      <c r="AS704" s="25"/>
      <c r="AT704" s="49"/>
      <c r="AU704" s="49"/>
      <c r="AV704" s="49"/>
      <c r="AW704" s="49"/>
      <c r="AX704" s="49"/>
      <c r="AY704" s="49"/>
    </row>
    <row r="705" spans="1:51" s="57" customFormat="1" x14ac:dyDescent="0.2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44"/>
      <c r="Z705" s="44"/>
      <c r="AA705" s="36"/>
      <c r="AB705" s="44"/>
      <c r="AC705" s="44"/>
      <c r="AD705" s="44"/>
      <c r="AE705" s="44"/>
      <c r="AF705" s="36"/>
      <c r="AG705" s="44"/>
      <c r="AH705" s="44"/>
      <c r="AI705" s="44"/>
      <c r="AJ705" s="36"/>
      <c r="AK705" s="28"/>
      <c r="AL705" s="29"/>
      <c r="AM705" s="24"/>
      <c r="AN705" s="25"/>
      <c r="AO705" s="49"/>
      <c r="AP705" s="49"/>
      <c r="AQ705" s="49"/>
      <c r="AR705" s="49"/>
      <c r="AS705" s="25"/>
      <c r="AT705" s="49"/>
      <c r="AU705" s="49"/>
      <c r="AV705" s="49"/>
      <c r="AW705" s="49"/>
      <c r="AX705" s="49"/>
      <c r="AY705" s="49"/>
    </row>
    <row r="706" spans="1:51" s="57" customFormat="1" x14ac:dyDescent="0.2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44"/>
      <c r="Z706" s="44"/>
      <c r="AA706" s="36"/>
      <c r="AB706" s="44"/>
      <c r="AC706" s="44"/>
      <c r="AD706" s="44"/>
      <c r="AE706" s="44"/>
      <c r="AF706" s="36"/>
      <c r="AG706" s="44"/>
      <c r="AH706" s="44"/>
      <c r="AI706" s="44"/>
      <c r="AJ706" s="36"/>
      <c r="AK706" s="28"/>
      <c r="AL706" s="29"/>
      <c r="AM706" s="24"/>
      <c r="AN706" s="25"/>
      <c r="AO706" s="49"/>
      <c r="AP706" s="49"/>
      <c r="AQ706" s="49"/>
      <c r="AR706" s="49"/>
      <c r="AS706" s="25"/>
      <c r="AT706" s="49"/>
      <c r="AU706" s="49"/>
      <c r="AV706" s="49"/>
      <c r="AW706" s="49"/>
      <c r="AX706" s="49"/>
      <c r="AY706" s="49"/>
    </row>
    <row r="707" spans="1:51" s="57" customFormat="1" x14ac:dyDescent="0.2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44"/>
      <c r="Z707" s="44"/>
      <c r="AA707" s="36"/>
      <c r="AB707" s="44"/>
      <c r="AC707" s="44"/>
      <c r="AD707" s="44"/>
      <c r="AE707" s="44"/>
      <c r="AF707" s="36"/>
      <c r="AG707" s="44"/>
      <c r="AH707" s="44"/>
      <c r="AI707" s="44"/>
      <c r="AJ707" s="36"/>
      <c r="AK707" s="28"/>
      <c r="AL707" s="29"/>
      <c r="AM707" s="24"/>
      <c r="AN707" s="25"/>
      <c r="AO707" s="49"/>
      <c r="AP707" s="49"/>
      <c r="AQ707" s="49"/>
      <c r="AR707" s="49"/>
      <c r="AS707" s="25"/>
      <c r="AT707" s="49"/>
      <c r="AU707" s="49"/>
      <c r="AV707" s="49"/>
      <c r="AW707" s="49"/>
      <c r="AX707" s="49"/>
      <c r="AY707" s="49"/>
    </row>
    <row r="708" spans="1:51" s="57" customFormat="1" x14ac:dyDescent="0.2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44"/>
      <c r="Z708" s="44"/>
      <c r="AA708" s="36"/>
      <c r="AB708" s="44"/>
      <c r="AC708" s="44"/>
      <c r="AD708" s="44"/>
      <c r="AE708" s="44"/>
      <c r="AF708" s="36"/>
      <c r="AG708" s="44"/>
      <c r="AH708" s="44"/>
      <c r="AI708" s="44"/>
      <c r="AJ708" s="36"/>
      <c r="AK708" s="28"/>
      <c r="AL708" s="29"/>
      <c r="AM708" s="24"/>
      <c r="AN708" s="25"/>
      <c r="AO708" s="49"/>
      <c r="AP708" s="49"/>
      <c r="AQ708" s="49"/>
      <c r="AR708" s="49"/>
      <c r="AS708" s="25"/>
      <c r="AT708" s="49"/>
      <c r="AU708" s="49"/>
      <c r="AV708" s="49"/>
      <c r="AW708" s="49"/>
      <c r="AX708" s="49"/>
      <c r="AY708" s="49"/>
    </row>
    <row r="709" spans="1:51" s="57" customFormat="1" x14ac:dyDescent="0.2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44"/>
      <c r="Z709" s="44"/>
      <c r="AA709" s="36"/>
      <c r="AB709" s="44"/>
      <c r="AC709" s="44"/>
      <c r="AD709" s="44"/>
      <c r="AE709" s="44"/>
      <c r="AF709" s="36"/>
      <c r="AG709" s="44"/>
      <c r="AH709" s="44"/>
      <c r="AI709" s="44"/>
      <c r="AJ709" s="36"/>
      <c r="AK709" s="28"/>
      <c r="AL709" s="29"/>
      <c r="AM709" s="24"/>
      <c r="AN709" s="25"/>
      <c r="AO709" s="49"/>
      <c r="AP709" s="49"/>
      <c r="AQ709" s="49"/>
      <c r="AR709" s="49"/>
      <c r="AS709" s="25"/>
      <c r="AT709" s="49"/>
      <c r="AU709" s="49"/>
      <c r="AV709" s="49"/>
      <c r="AW709" s="49"/>
      <c r="AX709" s="49"/>
      <c r="AY709" s="49"/>
    </row>
    <row r="710" spans="1:51" s="57" customFormat="1" x14ac:dyDescent="0.2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44"/>
      <c r="Z710" s="44"/>
      <c r="AA710" s="36"/>
      <c r="AB710" s="44"/>
      <c r="AC710" s="44"/>
      <c r="AD710" s="44"/>
      <c r="AE710" s="44"/>
      <c r="AF710" s="36"/>
      <c r="AG710" s="44"/>
      <c r="AH710" s="44"/>
      <c r="AI710" s="44"/>
      <c r="AJ710" s="36"/>
      <c r="AK710" s="28"/>
      <c r="AL710" s="29"/>
      <c r="AM710" s="24"/>
      <c r="AN710" s="25"/>
      <c r="AO710" s="49"/>
      <c r="AP710" s="49"/>
      <c r="AQ710" s="49"/>
      <c r="AR710" s="49"/>
      <c r="AS710" s="25"/>
      <c r="AT710" s="49"/>
      <c r="AU710" s="49"/>
      <c r="AV710" s="49"/>
      <c r="AW710" s="49"/>
      <c r="AX710" s="49"/>
      <c r="AY710" s="49"/>
    </row>
    <row r="711" spans="1:51" s="57" customFormat="1" x14ac:dyDescent="0.2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44"/>
      <c r="Z711" s="44"/>
      <c r="AA711" s="36"/>
      <c r="AB711" s="44"/>
      <c r="AC711" s="44"/>
      <c r="AD711" s="44"/>
      <c r="AE711" s="44"/>
      <c r="AF711" s="36"/>
      <c r="AG711" s="44"/>
      <c r="AH711" s="44"/>
      <c r="AI711" s="44"/>
      <c r="AJ711" s="36"/>
      <c r="AK711" s="28"/>
      <c r="AL711" s="29"/>
      <c r="AM711" s="24"/>
      <c r="AN711" s="25"/>
      <c r="AO711" s="49"/>
      <c r="AP711" s="49"/>
      <c r="AQ711" s="49"/>
      <c r="AR711" s="49"/>
      <c r="AS711" s="25"/>
      <c r="AT711" s="49"/>
      <c r="AU711" s="49"/>
      <c r="AV711" s="49"/>
      <c r="AW711" s="49"/>
      <c r="AX711" s="49"/>
      <c r="AY711" s="49"/>
    </row>
    <row r="712" spans="1:51" s="57" customFormat="1" x14ac:dyDescent="0.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44"/>
      <c r="Z712" s="44"/>
      <c r="AA712" s="36"/>
      <c r="AB712" s="44"/>
      <c r="AC712" s="44"/>
      <c r="AD712" s="44"/>
      <c r="AE712" s="44"/>
      <c r="AF712" s="36"/>
      <c r="AG712" s="44"/>
      <c r="AH712" s="44"/>
      <c r="AI712" s="44"/>
      <c r="AJ712" s="36"/>
      <c r="AK712" s="28"/>
      <c r="AL712" s="29"/>
      <c r="AM712" s="24"/>
      <c r="AN712" s="25"/>
      <c r="AO712" s="49"/>
      <c r="AP712" s="49"/>
      <c r="AQ712" s="49"/>
      <c r="AR712" s="49"/>
      <c r="AS712" s="25"/>
      <c r="AT712" s="49"/>
      <c r="AU712" s="49"/>
      <c r="AV712" s="49"/>
      <c r="AW712" s="49"/>
      <c r="AX712" s="49"/>
      <c r="AY712" s="49"/>
    </row>
    <row r="713" spans="1:51" s="57" customFormat="1" x14ac:dyDescent="0.2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44"/>
      <c r="Z713" s="44"/>
      <c r="AA713" s="36"/>
      <c r="AB713" s="44"/>
      <c r="AC713" s="44"/>
      <c r="AD713" s="44"/>
      <c r="AE713" s="44"/>
      <c r="AF713" s="36"/>
      <c r="AG713" s="44"/>
      <c r="AH713" s="44"/>
      <c r="AI713" s="44"/>
      <c r="AJ713" s="36"/>
      <c r="AK713" s="28"/>
      <c r="AL713" s="29"/>
      <c r="AM713" s="24"/>
      <c r="AN713" s="25"/>
      <c r="AO713" s="49"/>
      <c r="AP713" s="49"/>
      <c r="AQ713" s="49"/>
      <c r="AR713" s="49"/>
      <c r="AS713" s="25"/>
      <c r="AT713" s="49"/>
      <c r="AU713" s="49"/>
      <c r="AV713" s="49"/>
      <c r="AW713" s="49"/>
      <c r="AX713" s="49"/>
      <c r="AY713" s="49"/>
    </row>
    <row r="714" spans="1:51" s="57" customFormat="1" x14ac:dyDescent="0.2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44"/>
      <c r="Z714" s="44"/>
      <c r="AA714" s="36"/>
      <c r="AB714" s="44"/>
      <c r="AC714" s="44"/>
      <c r="AD714" s="44"/>
      <c r="AE714" s="44"/>
      <c r="AF714" s="36"/>
      <c r="AG714" s="44"/>
      <c r="AH714" s="44"/>
      <c r="AI714" s="44"/>
      <c r="AJ714" s="36"/>
      <c r="AK714" s="28"/>
      <c r="AL714" s="29"/>
      <c r="AM714" s="24"/>
      <c r="AN714" s="25"/>
      <c r="AO714" s="49"/>
      <c r="AP714" s="49"/>
      <c r="AQ714" s="49"/>
      <c r="AR714" s="49"/>
      <c r="AS714" s="25"/>
      <c r="AT714" s="49"/>
      <c r="AU714" s="49"/>
      <c r="AV714" s="49"/>
      <c r="AW714" s="49"/>
      <c r="AX714" s="49"/>
      <c r="AY714" s="49"/>
    </row>
    <row r="715" spans="1:51" s="57" customFormat="1" x14ac:dyDescent="0.2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44"/>
      <c r="Z715" s="44"/>
      <c r="AA715" s="36"/>
      <c r="AB715" s="44"/>
      <c r="AC715" s="44"/>
      <c r="AD715" s="44"/>
      <c r="AE715" s="44"/>
      <c r="AF715" s="36"/>
      <c r="AG715" s="44"/>
      <c r="AH715" s="44"/>
      <c r="AI715" s="44"/>
      <c r="AJ715" s="36"/>
      <c r="AK715" s="28"/>
      <c r="AL715" s="29"/>
      <c r="AM715" s="24"/>
      <c r="AN715" s="25"/>
      <c r="AO715" s="49"/>
      <c r="AP715" s="49"/>
      <c r="AQ715" s="49"/>
      <c r="AR715" s="49"/>
      <c r="AS715" s="25"/>
      <c r="AT715" s="49"/>
      <c r="AU715" s="49"/>
      <c r="AV715" s="49"/>
      <c r="AW715" s="49"/>
      <c r="AX715" s="49"/>
      <c r="AY715" s="49"/>
    </row>
    <row r="716" spans="1:51" s="57" customFormat="1" x14ac:dyDescent="0.2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44"/>
      <c r="Z716" s="44"/>
      <c r="AA716" s="36"/>
      <c r="AB716" s="44"/>
      <c r="AC716" s="44"/>
      <c r="AD716" s="44"/>
      <c r="AE716" s="44"/>
      <c r="AF716" s="36"/>
      <c r="AG716" s="44"/>
      <c r="AH716" s="44"/>
      <c r="AI716" s="44"/>
      <c r="AJ716" s="36"/>
      <c r="AK716" s="28"/>
      <c r="AL716" s="29"/>
      <c r="AM716" s="24"/>
      <c r="AN716" s="25"/>
      <c r="AO716" s="49"/>
      <c r="AP716" s="49"/>
      <c r="AQ716" s="49"/>
      <c r="AR716" s="49"/>
      <c r="AS716" s="25"/>
      <c r="AT716" s="49"/>
      <c r="AU716" s="49"/>
      <c r="AV716" s="49"/>
      <c r="AW716" s="49"/>
      <c r="AX716" s="49"/>
      <c r="AY716" s="49"/>
    </row>
    <row r="717" spans="1:51" s="57" customFormat="1" x14ac:dyDescent="0.2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44"/>
      <c r="Z717" s="44"/>
      <c r="AA717" s="36"/>
      <c r="AB717" s="44"/>
      <c r="AC717" s="44"/>
      <c r="AD717" s="44"/>
      <c r="AE717" s="44"/>
      <c r="AF717" s="36"/>
      <c r="AG717" s="44"/>
      <c r="AH717" s="44"/>
      <c r="AI717" s="44"/>
      <c r="AJ717" s="36"/>
      <c r="AK717" s="28"/>
      <c r="AL717" s="29"/>
      <c r="AM717" s="24"/>
      <c r="AN717" s="25"/>
      <c r="AO717" s="49"/>
      <c r="AP717" s="49"/>
      <c r="AQ717" s="49"/>
      <c r="AR717" s="49"/>
      <c r="AS717" s="25"/>
      <c r="AT717" s="49"/>
      <c r="AU717" s="49"/>
      <c r="AV717" s="49"/>
      <c r="AW717" s="49"/>
      <c r="AX717" s="49"/>
      <c r="AY717" s="49"/>
    </row>
    <row r="718" spans="1:51" s="57" customFormat="1" x14ac:dyDescent="0.2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44"/>
      <c r="Z718" s="44"/>
      <c r="AA718" s="36"/>
      <c r="AB718" s="44"/>
      <c r="AC718" s="44"/>
      <c r="AD718" s="44"/>
      <c r="AE718" s="44"/>
      <c r="AF718" s="36"/>
      <c r="AG718" s="44"/>
      <c r="AH718" s="44"/>
      <c r="AI718" s="44"/>
      <c r="AJ718" s="36"/>
      <c r="AK718" s="28"/>
      <c r="AL718" s="29"/>
      <c r="AM718" s="24"/>
      <c r="AN718" s="25"/>
      <c r="AO718" s="49"/>
      <c r="AP718" s="49"/>
      <c r="AQ718" s="49"/>
      <c r="AR718" s="49"/>
      <c r="AS718" s="25"/>
      <c r="AT718" s="49"/>
      <c r="AU718" s="49"/>
      <c r="AV718" s="49"/>
      <c r="AW718" s="49"/>
      <c r="AX718" s="49"/>
      <c r="AY718" s="49"/>
    </row>
    <row r="719" spans="1:51" s="57" customFormat="1" x14ac:dyDescent="0.2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44"/>
      <c r="Z719" s="44"/>
      <c r="AA719" s="36"/>
      <c r="AB719" s="44"/>
      <c r="AC719" s="44"/>
      <c r="AD719" s="44"/>
      <c r="AE719" s="44"/>
      <c r="AF719" s="36"/>
      <c r="AG719" s="44"/>
      <c r="AH719" s="44"/>
      <c r="AI719" s="44"/>
      <c r="AJ719" s="36"/>
      <c r="AK719" s="28"/>
      <c r="AL719" s="29"/>
      <c r="AM719" s="24"/>
      <c r="AN719" s="25"/>
      <c r="AO719" s="49"/>
      <c r="AP719" s="49"/>
      <c r="AQ719" s="49"/>
      <c r="AR719" s="49"/>
      <c r="AS719" s="25"/>
      <c r="AT719" s="49"/>
      <c r="AU719" s="49"/>
      <c r="AV719" s="49"/>
      <c r="AW719" s="49"/>
      <c r="AX719" s="49"/>
      <c r="AY719" s="49"/>
    </row>
    <row r="720" spans="1:51" s="57" customFormat="1" x14ac:dyDescent="0.2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44"/>
      <c r="Z720" s="44"/>
      <c r="AA720" s="36"/>
      <c r="AB720" s="44"/>
      <c r="AC720" s="44"/>
      <c r="AD720" s="44"/>
      <c r="AE720" s="44"/>
      <c r="AF720" s="36"/>
      <c r="AG720" s="44"/>
      <c r="AH720" s="44"/>
      <c r="AI720" s="44"/>
      <c r="AJ720" s="36"/>
      <c r="AK720" s="28"/>
      <c r="AL720" s="29"/>
      <c r="AM720" s="24"/>
      <c r="AN720" s="25"/>
      <c r="AO720" s="49"/>
      <c r="AP720" s="49"/>
      <c r="AQ720" s="49"/>
      <c r="AR720" s="49"/>
      <c r="AS720" s="25"/>
      <c r="AT720" s="49"/>
      <c r="AU720" s="49"/>
      <c r="AV720" s="49"/>
      <c r="AW720" s="49"/>
      <c r="AX720" s="49"/>
      <c r="AY720" s="49"/>
    </row>
    <row r="721" spans="1:51" s="57" customFormat="1" x14ac:dyDescent="0.2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44"/>
      <c r="Z721" s="44"/>
      <c r="AA721" s="36"/>
      <c r="AB721" s="44"/>
      <c r="AC721" s="44"/>
      <c r="AD721" s="44"/>
      <c r="AE721" s="44"/>
      <c r="AF721" s="36"/>
      <c r="AG721" s="44"/>
      <c r="AH721" s="44"/>
      <c r="AI721" s="44"/>
      <c r="AJ721" s="36"/>
      <c r="AK721" s="28"/>
      <c r="AL721" s="29"/>
      <c r="AM721" s="24"/>
      <c r="AN721" s="25"/>
      <c r="AO721" s="49"/>
      <c r="AP721" s="49"/>
      <c r="AQ721" s="49"/>
      <c r="AR721" s="49"/>
      <c r="AS721" s="25"/>
      <c r="AT721" s="49"/>
      <c r="AU721" s="49"/>
      <c r="AV721" s="49"/>
      <c r="AW721" s="49"/>
      <c r="AX721" s="49"/>
      <c r="AY721" s="49"/>
    </row>
    <row r="722" spans="1:51" s="57" customFormat="1" x14ac:dyDescent="0.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44"/>
      <c r="Z722" s="44"/>
      <c r="AA722" s="36"/>
      <c r="AB722" s="44"/>
      <c r="AC722" s="44"/>
      <c r="AD722" s="44"/>
      <c r="AE722" s="44"/>
      <c r="AF722" s="36"/>
      <c r="AG722" s="44"/>
      <c r="AH722" s="44"/>
      <c r="AI722" s="44"/>
      <c r="AJ722" s="36"/>
      <c r="AK722" s="28"/>
      <c r="AL722" s="29"/>
      <c r="AM722" s="24"/>
      <c r="AN722" s="25"/>
      <c r="AO722" s="49"/>
      <c r="AP722" s="49"/>
      <c r="AQ722" s="49"/>
      <c r="AR722" s="49"/>
      <c r="AS722" s="25"/>
      <c r="AT722" s="49"/>
      <c r="AU722" s="49"/>
      <c r="AV722" s="49"/>
      <c r="AW722" s="49"/>
      <c r="AX722" s="49"/>
      <c r="AY722" s="49"/>
    </row>
    <row r="723" spans="1:51" s="57" customFormat="1" x14ac:dyDescent="0.2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44"/>
      <c r="Z723" s="44"/>
      <c r="AA723" s="36"/>
      <c r="AB723" s="44"/>
      <c r="AC723" s="44"/>
      <c r="AD723" s="44"/>
      <c r="AE723" s="44"/>
      <c r="AF723" s="36"/>
      <c r="AG723" s="44"/>
      <c r="AH723" s="44"/>
      <c r="AI723" s="44"/>
      <c r="AJ723" s="36"/>
      <c r="AK723" s="28"/>
      <c r="AL723" s="29"/>
      <c r="AM723" s="24"/>
      <c r="AN723" s="25"/>
      <c r="AO723" s="49"/>
      <c r="AP723" s="49"/>
      <c r="AQ723" s="49"/>
      <c r="AR723" s="49"/>
      <c r="AS723" s="25"/>
      <c r="AT723" s="49"/>
      <c r="AU723" s="49"/>
      <c r="AV723" s="49"/>
      <c r="AW723" s="49"/>
      <c r="AX723" s="49"/>
      <c r="AY723" s="49"/>
    </row>
    <row r="724" spans="1:51" s="57" customFormat="1" x14ac:dyDescent="0.2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44"/>
      <c r="Z724" s="44"/>
      <c r="AA724" s="36"/>
      <c r="AB724" s="44"/>
      <c r="AC724" s="44"/>
      <c r="AD724" s="44"/>
      <c r="AE724" s="44"/>
      <c r="AF724" s="36"/>
      <c r="AG724" s="44"/>
      <c r="AH724" s="44"/>
      <c r="AI724" s="44"/>
      <c r="AJ724" s="36"/>
      <c r="AK724" s="28"/>
      <c r="AL724" s="29"/>
      <c r="AM724" s="24"/>
      <c r="AN724" s="25"/>
      <c r="AO724" s="49"/>
      <c r="AP724" s="49"/>
      <c r="AQ724" s="49"/>
      <c r="AR724" s="49"/>
      <c r="AS724" s="25"/>
      <c r="AT724" s="49"/>
      <c r="AU724" s="49"/>
      <c r="AV724" s="49"/>
      <c r="AW724" s="49"/>
      <c r="AX724" s="49"/>
      <c r="AY724" s="49"/>
    </row>
    <row r="725" spans="1:51" s="57" customFormat="1" x14ac:dyDescent="0.2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44"/>
      <c r="Z725" s="44"/>
      <c r="AA725" s="36"/>
      <c r="AB725" s="44"/>
      <c r="AC725" s="44"/>
      <c r="AD725" s="44"/>
      <c r="AE725" s="44"/>
      <c r="AF725" s="36"/>
      <c r="AG725" s="44"/>
      <c r="AH725" s="44"/>
      <c r="AI725" s="44"/>
      <c r="AJ725" s="36"/>
      <c r="AK725" s="28"/>
      <c r="AL725" s="29"/>
      <c r="AM725" s="24"/>
      <c r="AN725" s="25"/>
      <c r="AO725" s="49"/>
      <c r="AP725" s="49"/>
      <c r="AQ725" s="49"/>
      <c r="AR725" s="49"/>
      <c r="AS725" s="25"/>
      <c r="AT725" s="49"/>
      <c r="AU725" s="49"/>
      <c r="AV725" s="49"/>
      <c r="AW725" s="49"/>
      <c r="AX725" s="49"/>
      <c r="AY725" s="49"/>
    </row>
    <row r="726" spans="1:51" s="57" customFormat="1" x14ac:dyDescent="0.2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44"/>
      <c r="Z726" s="44"/>
      <c r="AA726" s="36"/>
      <c r="AB726" s="44"/>
      <c r="AC726" s="44"/>
      <c r="AD726" s="44"/>
      <c r="AE726" s="44"/>
      <c r="AF726" s="36"/>
      <c r="AG726" s="44"/>
      <c r="AH726" s="44"/>
      <c r="AI726" s="44"/>
      <c r="AJ726" s="36"/>
      <c r="AK726" s="28"/>
      <c r="AL726" s="29"/>
      <c r="AM726" s="24"/>
      <c r="AN726" s="25"/>
      <c r="AO726" s="49"/>
      <c r="AP726" s="49"/>
      <c r="AQ726" s="49"/>
      <c r="AR726" s="49"/>
      <c r="AS726" s="25"/>
      <c r="AT726" s="49"/>
      <c r="AU726" s="49"/>
      <c r="AV726" s="49"/>
      <c r="AW726" s="49"/>
      <c r="AX726" s="49"/>
      <c r="AY726" s="49"/>
    </row>
    <row r="727" spans="1:51" s="57" customFormat="1" x14ac:dyDescent="0.2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44"/>
      <c r="Z727" s="44"/>
      <c r="AA727" s="36"/>
      <c r="AB727" s="44"/>
      <c r="AC727" s="44"/>
      <c r="AD727" s="44"/>
      <c r="AE727" s="44"/>
      <c r="AF727" s="36"/>
      <c r="AG727" s="44"/>
      <c r="AH727" s="44"/>
      <c r="AI727" s="44"/>
      <c r="AJ727" s="36"/>
      <c r="AK727" s="28"/>
      <c r="AL727" s="29"/>
      <c r="AM727" s="24"/>
      <c r="AN727" s="25"/>
      <c r="AO727" s="49"/>
      <c r="AP727" s="49"/>
      <c r="AQ727" s="49"/>
      <c r="AR727" s="49"/>
      <c r="AS727" s="25"/>
      <c r="AT727" s="49"/>
      <c r="AU727" s="49"/>
      <c r="AV727" s="49"/>
      <c r="AW727" s="49"/>
      <c r="AX727" s="49"/>
      <c r="AY727" s="49"/>
    </row>
    <row r="728" spans="1:51" s="57" customFormat="1" x14ac:dyDescent="0.2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44"/>
      <c r="Z728" s="44"/>
      <c r="AA728" s="36"/>
      <c r="AB728" s="44"/>
      <c r="AC728" s="44"/>
      <c r="AD728" s="44"/>
      <c r="AE728" s="44"/>
      <c r="AF728" s="36"/>
      <c r="AG728" s="44"/>
      <c r="AH728" s="44"/>
      <c r="AI728" s="44"/>
      <c r="AJ728" s="36"/>
      <c r="AK728" s="28"/>
      <c r="AL728" s="29"/>
      <c r="AM728" s="24"/>
      <c r="AN728" s="25"/>
      <c r="AO728" s="49"/>
      <c r="AP728" s="49"/>
      <c r="AQ728" s="49"/>
      <c r="AR728" s="49"/>
      <c r="AS728" s="25"/>
      <c r="AT728" s="49"/>
      <c r="AU728" s="49"/>
      <c r="AV728" s="49"/>
      <c r="AW728" s="49"/>
      <c r="AX728" s="49"/>
      <c r="AY728" s="49"/>
    </row>
    <row r="729" spans="1:51" s="57" customFormat="1" x14ac:dyDescent="0.2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44"/>
      <c r="Z729" s="44"/>
      <c r="AA729" s="36"/>
      <c r="AB729" s="44"/>
      <c r="AC729" s="44"/>
      <c r="AD729" s="44"/>
      <c r="AE729" s="44"/>
      <c r="AF729" s="36"/>
      <c r="AG729" s="44"/>
      <c r="AH729" s="44"/>
      <c r="AI729" s="44"/>
      <c r="AJ729" s="36"/>
      <c r="AK729" s="28"/>
      <c r="AL729" s="29"/>
      <c r="AM729" s="24"/>
      <c r="AN729" s="25"/>
      <c r="AO729" s="49"/>
      <c r="AP729" s="49"/>
      <c r="AQ729" s="49"/>
      <c r="AR729" s="49"/>
      <c r="AS729" s="25"/>
      <c r="AT729" s="49"/>
      <c r="AU729" s="49"/>
      <c r="AV729" s="49"/>
      <c r="AW729" s="49"/>
      <c r="AX729" s="49"/>
      <c r="AY729" s="49"/>
    </row>
    <row r="730" spans="1:51" s="57" customFormat="1" x14ac:dyDescent="0.2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44"/>
      <c r="Z730" s="44"/>
      <c r="AA730" s="36"/>
      <c r="AB730" s="44"/>
      <c r="AC730" s="44"/>
      <c r="AD730" s="44"/>
      <c r="AE730" s="44"/>
      <c r="AF730" s="36"/>
      <c r="AG730" s="44"/>
      <c r="AH730" s="44"/>
      <c r="AI730" s="44"/>
      <c r="AJ730" s="36"/>
      <c r="AK730" s="28"/>
      <c r="AL730" s="29"/>
      <c r="AM730" s="24"/>
      <c r="AN730" s="25"/>
      <c r="AO730" s="49"/>
      <c r="AP730" s="49"/>
      <c r="AQ730" s="49"/>
      <c r="AR730" s="49"/>
      <c r="AS730" s="25"/>
      <c r="AT730" s="49"/>
      <c r="AU730" s="49"/>
      <c r="AV730" s="49"/>
      <c r="AW730" s="49"/>
      <c r="AX730" s="49"/>
      <c r="AY730" s="49"/>
    </row>
    <row r="731" spans="1:51" s="57" customFormat="1" x14ac:dyDescent="0.2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44"/>
      <c r="Z731" s="44"/>
      <c r="AA731" s="36"/>
      <c r="AB731" s="44"/>
      <c r="AC731" s="44"/>
      <c r="AD731" s="44"/>
      <c r="AE731" s="44"/>
      <c r="AF731" s="36"/>
      <c r="AG731" s="44"/>
      <c r="AH731" s="44"/>
      <c r="AI731" s="44"/>
      <c r="AJ731" s="36"/>
      <c r="AK731" s="28"/>
      <c r="AL731" s="29"/>
      <c r="AM731" s="24"/>
      <c r="AN731" s="25"/>
      <c r="AO731" s="49"/>
      <c r="AP731" s="49"/>
      <c r="AQ731" s="49"/>
      <c r="AR731" s="49"/>
      <c r="AS731" s="25"/>
      <c r="AT731" s="49"/>
      <c r="AU731" s="49"/>
      <c r="AV731" s="49"/>
      <c r="AW731" s="49"/>
      <c r="AX731" s="49"/>
      <c r="AY731" s="49"/>
    </row>
    <row r="732" spans="1:51" s="57" customFormat="1" x14ac:dyDescent="0.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44"/>
      <c r="Z732" s="44"/>
      <c r="AA732" s="36"/>
      <c r="AB732" s="44"/>
      <c r="AC732" s="44"/>
      <c r="AD732" s="44"/>
      <c r="AE732" s="44"/>
      <c r="AF732" s="36"/>
      <c r="AG732" s="44"/>
      <c r="AH732" s="44"/>
      <c r="AI732" s="44"/>
      <c r="AJ732" s="36"/>
      <c r="AK732" s="28"/>
      <c r="AL732" s="29"/>
      <c r="AM732" s="24"/>
      <c r="AN732" s="25"/>
      <c r="AO732" s="49"/>
      <c r="AP732" s="49"/>
      <c r="AQ732" s="49"/>
      <c r="AR732" s="49"/>
      <c r="AS732" s="25"/>
      <c r="AT732" s="49"/>
      <c r="AU732" s="49"/>
      <c r="AV732" s="49"/>
      <c r="AW732" s="49"/>
      <c r="AX732" s="49"/>
      <c r="AY732" s="49"/>
    </row>
    <row r="733" spans="1:51" s="57" customFormat="1" x14ac:dyDescent="0.2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44"/>
      <c r="Z733" s="44"/>
      <c r="AA733" s="36"/>
      <c r="AB733" s="44"/>
      <c r="AC733" s="44"/>
      <c r="AD733" s="44"/>
      <c r="AE733" s="44"/>
      <c r="AF733" s="36"/>
      <c r="AG733" s="44"/>
      <c r="AH733" s="44"/>
      <c r="AI733" s="44"/>
      <c r="AJ733" s="36"/>
      <c r="AK733" s="28"/>
      <c r="AL733" s="29"/>
      <c r="AM733" s="24"/>
      <c r="AN733" s="25"/>
      <c r="AO733" s="49"/>
      <c r="AP733" s="49"/>
      <c r="AQ733" s="49"/>
      <c r="AR733" s="49"/>
      <c r="AS733" s="25"/>
      <c r="AT733" s="49"/>
      <c r="AU733" s="49"/>
      <c r="AV733" s="49"/>
      <c r="AW733" s="49"/>
      <c r="AX733" s="49"/>
      <c r="AY733" s="49"/>
    </row>
    <row r="734" spans="1:51" s="57" customFormat="1" x14ac:dyDescent="0.2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44"/>
      <c r="Z734" s="44"/>
      <c r="AA734" s="36"/>
      <c r="AB734" s="44"/>
      <c r="AC734" s="44"/>
      <c r="AD734" s="44"/>
      <c r="AE734" s="44"/>
      <c r="AF734" s="36"/>
      <c r="AG734" s="44"/>
      <c r="AH734" s="44"/>
      <c r="AI734" s="44"/>
      <c r="AJ734" s="36"/>
      <c r="AK734" s="28"/>
      <c r="AL734" s="29"/>
      <c r="AM734" s="24"/>
      <c r="AN734" s="25"/>
      <c r="AO734" s="49"/>
      <c r="AP734" s="49"/>
      <c r="AQ734" s="49"/>
      <c r="AR734" s="49"/>
      <c r="AS734" s="25"/>
      <c r="AT734" s="49"/>
      <c r="AU734" s="49"/>
      <c r="AV734" s="49"/>
      <c r="AW734" s="49"/>
      <c r="AX734" s="49"/>
      <c r="AY734" s="49"/>
    </row>
    <row r="735" spans="1:51" s="57" customFormat="1" x14ac:dyDescent="0.2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44"/>
      <c r="Z735" s="44"/>
      <c r="AA735" s="36"/>
      <c r="AB735" s="44"/>
      <c r="AC735" s="44"/>
      <c r="AD735" s="44"/>
      <c r="AE735" s="44"/>
      <c r="AF735" s="36"/>
      <c r="AG735" s="44"/>
      <c r="AH735" s="44"/>
      <c r="AI735" s="44"/>
      <c r="AJ735" s="36"/>
      <c r="AK735" s="28"/>
      <c r="AL735" s="29"/>
      <c r="AM735" s="24"/>
      <c r="AN735" s="25"/>
      <c r="AO735" s="49"/>
      <c r="AP735" s="49"/>
      <c r="AQ735" s="49"/>
      <c r="AR735" s="49"/>
      <c r="AS735" s="25"/>
      <c r="AT735" s="49"/>
      <c r="AU735" s="49"/>
      <c r="AV735" s="49"/>
      <c r="AW735" s="49"/>
      <c r="AX735" s="49"/>
      <c r="AY735" s="49"/>
    </row>
    <row r="736" spans="1:51" s="57" customFormat="1" x14ac:dyDescent="0.2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44"/>
      <c r="Z736" s="44"/>
      <c r="AA736" s="36"/>
      <c r="AB736" s="44"/>
      <c r="AC736" s="44"/>
      <c r="AD736" s="44"/>
      <c r="AE736" s="44"/>
      <c r="AF736" s="36"/>
      <c r="AG736" s="44"/>
      <c r="AH736" s="44"/>
      <c r="AI736" s="44"/>
      <c r="AJ736" s="36"/>
      <c r="AK736" s="28"/>
      <c r="AL736" s="29"/>
      <c r="AM736" s="24"/>
      <c r="AN736" s="25"/>
      <c r="AO736" s="49"/>
      <c r="AP736" s="49"/>
      <c r="AQ736" s="49"/>
      <c r="AR736" s="49"/>
      <c r="AS736" s="25"/>
      <c r="AT736" s="49"/>
      <c r="AU736" s="49"/>
      <c r="AV736" s="49"/>
      <c r="AW736" s="49"/>
      <c r="AX736" s="49"/>
      <c r="AY736" s="49"/>
    </row>
    <row r="737" spans="1:51" s="57" customFormat="1" x14ac:dyDescent="0.2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44"/>
      <c r="Z737" s="44"/>
      <c r="AA737" s="36"/>
      <c r="AB737" s="44"/>
      <c r="AC737" s="44"/>
      <c r="AD737" s="44"/>
      <c r="AE737" s="44"/>
      <c r="AF737" s="36"/>
      <c r="AG737" s="44"/>
      <c r="AH737" s="44"/>
      <c r="AI737" s="44"/>
      <c r="AJ737" s="36"/>
      <c r="AK737" s="28"/>
      <c r="AL737" s="29"/>
      <c r="AM737" s="24"/>
      <c r="AN737" s="25"/>
      <c r="AO737" s="49"/>
      <c r="AP737" s="49"/>
      <c r="AQ737" s="49"/>
      <c r="AR737" s="49"/>
      <c r="AS737" s="25"/>
      <c r="AT737" s="49"/>
      <c r="AU737" s="49"/>
      <c r="AV737" s="49"/>
      <c r="AW737" s="49"/>
      <c r="AX737" s="49"/>
      <c r="AY737" s="49"/>
    </row>
    <row r="738" spans="1:51" s="57" customFormat="1" x14ac:dyDescent="0.2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44"/>
      <c r="Z738" s="44"/>
      <c r="AA738" s="36"/>
      <c r="AB738" s="44"/>
      <c r="AC738" s="44"/>
      <c r="AD738" s="44"/>
      <c r="AE738" s="44"/>
      <c r="AF738" s="36"/>
      <c r="AG738" s="44"/>
      <c r="AH738" s="44"/>
      <c r="AI738" s="44"/>
      <c r="AJ738" s="36"/>
      <c r="AK738" s="28"/>
      <c r="AL738" s="29"/>
      <c r="AM738" s="24"/>
      <c r="AN738" s="25"/>
      <c r="AO738" s="49"/>
      <c r="AP738" s="49"/>
      <c r="AQ738" s="49"/>
      <c r="AR738" s="49"/>
      <c r="AS738" s="25"/>
      <c r="AT738" s="49"/>
      <c r="AU738" s="49"/>
      <c r="AV738" s="49"/>
      <c r="AW738" s="49"/>
      <c r="AX738" s="49"/>
      <c r="AY738" s="49"/>
    </row>
    <row r="739" spans="1:51" s="57" customFormat="1" x14ac:dyDescent="0.2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44"/>
      <c r="Z739" s="44"/>
      <c r="AA739" s="36"/>
      <c r="AB739" s="44"/>
      <c r="AC739" s="44"/>
      <c r="AD739" s="44"/>
      <c r="AE739" s="44"/>
      <c r="AF739" s="36"/>
      <c r="AG739" s="44"/>
      <c r="AH739" s="44"/>
      <c r="AI739" s="44"/>
      <c r="AJ739" s="36"/>
      <c r="AK739" s="28"/>
      <c r="AL739" s="29"/>
      <c r="AM739" s="24"/>
      <c r="AN739" s="25"/>
      <c r="AO739" s="49"/>
      <c r="AP739" s="49"/>
      <c r="AQ739" s="49"/>
      <c r="AR739" s="49"/>
      <c r="AS739" s="25"/>
      <c r="AT739" s="49"/>
      <c r="AU739" s="49"/>
      <c r="AV739" s="49"/>
      <c r="AW739" s="49"/>
      <c r="AX739" s="49"/>
      <c r="AY739" s="49"/>
    </row>
    <row r="740" spans="1:51" s="57" customFormat="1" x14ac:dyDescent="0.2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44"/>
      <c r="Z740" s="44"/>
      <c r="AA740" s="36"/>
      <c r="AB740" s="44"/>
      <c r="AC740" s="44"/>
      <c r="AD740" s="44"/>
      <c r="AE740" s="44"/>
      <c r="AF740" s="36"/>
      <c r="AG740" s="44"/>
      <c r="AH740" s="44"/>
      <c r="AI740" s="44"/>
      <c r="AJ740" s="36"/>
      <c r="AK740" s="28"/>
      <c r="AL740" s="29"/>
      <c r="AM740" s="24"/>
      <c r="AN740" s="25"/>
      <c r="AO740" s="49"/>
      <c r="AP740" s="49"/>
      <c r="AQ740" s="49"/>
      <c r="AR740" s="49"/>
      <c r="AS740" s="25"/>
      <c r="AT740" s="49"/>
      <c r="AU740" s="49"/>
      <c r="AV740" s="49"/>
      <c r="AW740" s="49"/>
      <c r="AX740" s="49"/>
      <c r="AY740" s="49"/>
    </row>
    <row r="741" spans="1:51" s="57" customFormat="1" x14ac:dyDescent="0.2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44"/>
      <c r="Z741" s="44"/>
      <c r="AA741" s="36"/>
      <c r="AB741" s="44"/>
      <c r="AC741" s="44"/>
      <c r="AD741" s="44"/>
      <c r="AE741" s="44"/>
      <c r="AF741" s="36"/>
      <c r="AG741" s="44"/>
      <c r="AH741" s="44"/>
      <c r="AI741" s="44"/>
      <c r="AJ741" s="36"/>
      <c r="AK741" s="28"/>
      <c r="AL741" s="29"/>
      <c r="AM741" s="24"/>
      <c r="AN741" s="25"/>
      <c r="AO741" s="49"/>
      <c r="AP741" s="49"/>
      <c r="AQ741" s="49"/>
      <c r="AR741" s="49"/>
      <c r="AS741" s="25"/>
      <c r="AT741" s="49"/>
      <c r="AU741" s="49"/>
      <c r="AV741" s="49"/>
      <c r="AW741" s="49"/>
      <c r="AX741" s="49"/>
      <c r="AY741" s="49"/>
    </row>
    <row r="742" spans="1:51" s="57" customFormat="1" x14ac:dyDescent="0.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44"/>
      <c r="Z742" s="44"/>
      <c r="AA742" s="36"/>
      <c r="AB742" s="44"/>
      <c r="AC742" s="44"/>
      <c r="AD742" s="44"/>
      <c r="AE742" s="44"/>
      <c r="AF742" s="36"/>
      <c r="AG742" s="44"/>
      <c r="AH742" s="44"/>
      <c r="AI742" s="44"/>
      <c r="AJ742" s="36"/>
      <c r="AK742" s="28"/>
      <c r="AL742" s="29"/>
      <c r="AM742" s="24"/>
      <c r="AN742" s="25"/>
      <c r="AO742" s="49"/>
      <c r="AP742" s="49"/>
      <c r="AQ742" s="49"/>
      <c r="AR742" s="49"/>
      <c r="AS742" s="25"/>
      <c r="AT742" s="49"/>
      <c r="AU742" s="49"/>
      <c r="AV742" s="49"/>
      <c r="AW742" s="49"/>
      <c r="AX742" s="49"/>
      <c r="AY742" s="49"/>
    </row>
    <row r="743" spans="1:51" s="57" customFormat="1" x14ac:dyDescent="0.2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44"/>
      <c r="Z743" s="44"/>
      <c r="AA743" s="36"/>
      <c r="AB743" s="44"/>
      <c r="AC743" s="44"/>
      <c r="AD743" s="44"/>
      <c r="AE743" s="44"/>
      <c r="AF743" s="36"/>
      <c r="AG743" s="44"/>
      <c r="AH743" s="44"/>
      <c r="AI743" s="44"/>
      <c r="AJ743" s="36"/>
      <c r="AK743" s="28"/>
      <c r="AL743" s="29"/>
      <c r="AM743" s="24"/>
      <c r="AN743" s="25"/>
      <c r="AO743" s="49"/>
      <c r="AP743" s="49"/>
      <c r="AQ743" s="49"/>
      <c r="AR743" s="49"/>
      <c r="AS743" s="25"/>
      <c r="AT743" s="49"/>
      <c r="AU743" s="49"/>
      <c r="AV743" s="49"/>
      <c r="AW743" s="49"/>
      <c r="AX743" s="49"/>
      <c r="AY743" s="49"/>
    </row>
    <row r="744" spans="1:51" s="57" customFormat="1" x14ac:dyDescent="0.2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44"/>
      <c r="Z744" s="44"/>
      <c r="AA744" s="36"/>
      <c r="AB744" s="44"/>
      <c r="AC744" s="44"/>
      <c r="AD744" s="44"/>
      <c r="AE744" s="44"/>
      <c r="AF744" s="36"/>
      <c r="AG744" s="44"/>
      <c r="AH744" s="44"/>
      <c r="AI744" s="44"/>
      <c r="AJ744" s="36"/>
      <c r="AK744" s="28"/>
      <c r="AL744" s="29"/>
      <c r="AM744" s="24"/>
      <c r="AN744" s="25"/>
      <c r="AO744" s="49"/>
      <c r="AP744" s="49"/>
      <c r="AQ744" s="49"/>
      <c r="AR744" s="49"/>
      <c r="AS744" s="25"/>
      <c r="AT744" s="49"/>
      <c r="AU744" s="49"/>
      <c r="AV744" s="49"/>
      <c r="AW744" s="49"/>
      <c r="AX744" s="49"/>
      <c r="AY744" s="49"/>
    </row>
    <row r="745" spans="1:51" s="57" customFormat="1" x14ac:dyDescent="0.2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44"/>
      <c r="Z745" s="44"/>
      <c r="AA745" s="36"/>
      <c r="AB745" s="44"/>
      <c r="AC745" s="44"/>
      <c r="AD745" s="44"/>
      <c r="AE745" s="44"/>
      <c r="AF745" s="36"/>
      <c r="AG745" s="44"/>
      <c r="AH745" s="44"/>
      <c r="AI745" s="44"/>
      <c r="AJ745" s="36"/>
      <c r="AK745" s="28"/>
      <c r="AL745" s="29"/>
      <c r="AM745" s="24"/>
      <c r="AN745" s="25"/>
      <c r="AO745" s="49"/>
      <c r="AP745" s="49"/>
      <c r="AQ745" s="49"/>
      <c r="AR745" s="49"/>
      <c r="AS745" s="25"/>
      <c r="AT745" s="49"/>
      <c r="AU745" s="49"/>
      <c r="AV745" s="49"/>
      <c r="AW745" s="49"/>
      <c r="AX745" s="49"/>
      <c r="AY745" s="49"/>
    </row>
    <row r="746" spans="1:51" s="57" customFormat="1" x14ac:dyDescent="0.2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44"/>
      <c r="Z746" s="44"/>
      <c r="AA746" s="36"/>
      <c r="AB746" s="44"/>
      <c r="AC746" s="44"/>
      <c r="AD746" s="44"/>
      <c r="AE746" s="44"/>
      <c r="AF746" s="36"/>
      <c r="AG746" s="44"/>
      <c r="AH746" s="44"/>
      <c r="AI746" s="44"/>
      <c r="AJ746" s="36"/>
      <c r="AK746" s="28"/>
      <c r="AL746" s="29"/>
      <c r="AM746" s="24"/>
      <c r="AN746" s="25"/>
      <c r="AO746" s="49"/>
      <c r="AP746" s="49"/>
      <c r="AQ746" s="49"/>
      <c r="AR746" s="49"/>
      <c r="AS746" s="25"/>
      <c r="AT746" s="49"/>
      <c r="AU746" s="49"/>
      <c r="AV746" s="49"/>
      <c r="AW746" s="49"/>
      <c r="AX746" s="49"/>
      <c r="AY746" s="49"/>
    </row>
    <row r="747" spans="1:51" s="57" customFormat="1" x14ac:dyDescent="0.2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44"/>
      <c r="Z747" s="44"/>
      <c r="AA747" s="36"/>
      <c r="AB747" s="44"/>
      <c r="AC747" s="44"/>
      <c r="AD747" s="44"/>
      <c r="AE747" s="44"/>
      <c r="AF747" s="36"/>
      <c r="AG747" s="44"/>
      <c r="AH747" s="44"/>
      <c r="AI747" s="44"/>
      <c r="AJ747" s="36"/>
      <c r="AK747" s="28"/>
      <c r="AL747" s="29"/>
      <c r="AM747" s="24"/>
      <c r="AN747" s="25"/>
      <c r="AO747" s="49"/>
      <c r="AP747" s="49"/>
      <c r="AQ747" s="49"/>
      <c r="AR747" s="49"/>
      <c r="AS747" s="25"/>
      <c r="AT747" s="49"/>
      <c r="AU747" s="49"/>
      <c r="AV747" s="49"/>
      <c r="AW747" s="49"/>
      <c r="AX747" s="49"/>
      <c r="AY747" s="49"/>
    </row>
    <row r="748" spans="1:51" s="57" customFormat="1" x14ac:dyDescent="0.2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44"/>
      <c r="Z748" s="44"/>
      <c r="AA748" s="36"/>
      <c r="AB748" s="44"/>
      <c r="AC748" s="44"/>
      <c r="AD748" s="44"/>
      <c r="AE748" s="44"/>
      <c r="AF748" s="36"/>
      <c r="AG748" s="44"/>
      <c r="AH748" s="44"/>
      <c r="AI748" s="44"/>
      <c r="AJ748" s="36"/>
      <c r="AK748" s="28"/>
      <c r="AL748" s="29"/>
      <c r="AM748" s="24"/>
      <c r="AN748" s="25"/>
      <c r="AO748" s="49"/>
      <c r="AP748" s="49"/>
      <c r="AQ748" s="49"/>
      <c r="AR748" s="49"/>
      <c r="AS748" s="25"/>
      <c r="AT748" s="49"/>
      <c r="AU748" s="49"/>
      <c r="AV748" s="49"/>
      <c r="AW748" s="49"/>
      <c r="AX748" s="49"/>
      <c r="AY748" s="49"/>
    </row>
    <row r="749" spans="1:51" s="57" customFormat="1" x14ac:dyDescent="0.2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44"/>
      <c r="Z749" s="44"/>
      <c r="AA749" s="36"/>
      <c r="AB749" s="44"/>
      <c r="AC749" s="44"/>
      <c r="AD749" s="44"/>
      <c r="AE749" s="44"/>
      <c r="AF749" s="36"/>
      <c r="AG749" s="44"/>
      <c r="AH749" s="44"/>
      <c r="AI749" s="44"/>
      <c r="AJ749" s="36"/>
      <c r="AK749" s="28"/>
      <c r="AL749" s="29"/>
      <c r="AM749" s="24"/>
      <c r="AN749" s="25"/>
      <c r="AO749" s="49"/>
      <c r="AP749" s="49"/>
      <c r="AQ749" s="49"/>
      <c r="AR749" s="49"/>
      <c r="AS749" s="25"/>
      <c r="AT749" s="49"/>
      <c r="AU749" s="49"/>
      <c r="AV749" s="49"/>
      <c r="AW749" s="49"/>
      <c r="AX749" s="49"/>
      <c r="AY749" s="49"/>
    </row>
    <row r="750" spans="1:51" s="57" customFormat="1" x14ac:dyDescent="0.2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44"/>
      <c r="Z750" s="44"/>
      <c r="AA750" s="36"/>
      <c r="AB750" s="44"/>
      <c r="AC750" s="44"/>
      <c r="AD750" s="44"/>
      <c r="AE750" s="44"/>
      <c r="AF750" s="36"/>
      <c r="AG750" s="44"/>
      <c r="AH750" s="44"/>
      <c r="AI750" s="44"/>
      <c r="AJ750" s="36"/>
      <c r="AK750" s="28"/>
      <c r="AL750" s="29"/>
      <c r="AM750" s="24"/>
      <c r="AN750" s="25"/>
      <c r="AO750" s="49"/>
      <c r="AP750" s="49"/>
      <c r="AQ750" s="49"/>
      <c r="AR750" s="49"/>
      <c r="AS750" s="25"/>
      <c r="AT750" s="49"/>
      <c r="AU750" s="49"/>
      <c r="AV750" s="49"/>
      <c r="AW750" s="49"/>
      <c r="AX750" s="49"/>
      <c r="AY750" s="49"/>
    </row>
    <row r="751" spans="1:51" s="57" customFormat="1" x14ac:dyDescent="0.2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44"/>
      <c r="Z751" s="44"/>
      <c r="AA751" s="36"/>
      <c r="AB751" s="44"/>
      <c r="AC751" s="44"/>
      <c r="AD751" s="44"/>
      <c r="AE751" s="44"/>
      <c r="AF751" s="36"/>
      <c r="AG751" s="44"/>
      <c r="AH751" s="44"/>
      <c r="AI751" s="44"/>
      <c r="AJ751" s="36"/>
      <c r="AK751" s="28"/>
      <c r="AL751" s="29"/>
      <c r="AM751" s="24"/>
      <c r="AN751" s="25"/>
      <c r="AO751" s="49"/>
      <c r="AP751" s="49"/>
      <c r="AQ751" s="49"/>
      <c r="AR751" s="49"/>
      <c r="AS751" s="25"/>
      <c r="AT751" s="49"/>
      <c r="AU751" s="49"/>
      <c r="AV751" s="49"/>
      <c r="AW751" s="49"/>
      <c r="AX751" s="49"/>
      <c r="AY751" s="49"/>
    </row>
    <row r="752" spans="1:51" s="57" customFormat="1" x14ac:dyDescent="0.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44"/>
      <c r="Z752" s="44"/>
      <c r="AA752" s="36"/>
      <c r="AB752" s="44"/>
      <c r="AC752" s="44"/>
      <c r="AD752" s="44"/>
      <c r="AE752" s="44"/>
      <c r="AF752" s="36"/>
      <c r="AG752" s="44"/>
      <c r="AH752" s="44"/>
      <c r="AI752" s="44"/>
      <c r="AJ752" s="36"/>
      <c r="AK752" s="28"/>
      <c r="AL752" s="29"/>
      <c r="AM752" s="24"/>
      <c r="AN752" s="25"/>
      <c r="AO752" s="49"/>
      <c r="AP752" s="49"/>
      <c r="AQ752" s="49"/>
      <c r="AR752" s="49"/>
      <c r="AS752" s="25"/>
      <c r="AT752" s="49"/>
      <c r="AU752" s="49"/>
      <c r="AV752" s="49"/>
      <c r="AW752" s="49"/>
      <c r="AX752" s="49"/>
      <c r="AY752" s="49"/>
    </row>
    <row r="753" spans="1:51" s="57" customFormat="1" x14ac:dyDescent="0.2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44"/>
      <c r="Z753" s="44"/>
      <c r="AA753" s="36"/>
      <c r="AB753" s="44"/>
      <c r="AC753" s="44"/>
      <c r="AD753" s="44"/>
      <c r="AE753" s="44"/>
      <c r="AF753" s="36"/>
      <c r="AG753" s="44"/>
      <c r="AH753" s="44"/>
      <c r="AI753" s="44"/>
      <c r="AJ753" s="36"/>
      <c r="AK753" s="28"/>
      <c r="AL753" s="29"/>
      <c r="AM753" s="24"/>
      <c r="AN753" s="25"/>
      <c r="AO753" s="49"/>
      <c r="AP753" s="49"/>
      <c r="AQ753" s="49"/>
      <c r="AR753" s="49"/>
      <c r="AS753" s="25"/>
      <c r="AT753" s="49"/>
      <c r="AU753" s="49"/>
      <c r="AV753" s="49"/>
      <c r="AW753" s="49"/>
      <c r="AX753" s="49"/>
      <c r="AY753" s="49"/>
    </row>
    <row r="754" spans="1:51" s="57" customFormat="1" x14ac:dyDescent="0.2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44"/>
      <c r="Z754" s="44"/>
      <c r="AA754" s="36"/>
      <c r="AB754" s="44"/>
      <c r="AC754" s="44"/>
      <c r="AD754" s="44"/>
      <c r="AE754" s="44"/>
      <c r="AF754" s="36"/>
      <c r="AG754" s="44"/>
      <c r="AH754" s="44"/>
      <c r="AI754" s="44"/>
      <c r="AJ754" s="36"/>
      <c r="AK754" s="28"/>
      <c r="AL754" s="29"/>
      <c r="AM754" s="24"/>
      <c r="AN754" s="25"/>
      <c r="AO754" s="49"/>
      <c r="AP754" s="49"/>
      <c r="AQ754" s="49"/>
      <c r="AR754" s="49"/>
      <c r="AS754" s="25"/>
      <c r="AT754" s="49"/>
      <c r="AU754" s="49"/>
      <c r="AV754" s="49"/>
      <c r="AW754" s="49"/>
      <c r="AX754" s="49"/>
      <c r="AY754" s="49"/>
    </row>
    <row r="755" spans="1:51" s="57" customFormat="1" x14ac:dyDescent="0.2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44"/>
      <c r="Z755" s="44"/>
      <c r="AA755" s="36"/>
      <c r="AB755" s="44"/>
      <c r="AC755" s="44"/>
      <c r="AD755" s="44"/>
      <c r="AE755" s="44"/>
      <c r="AF755" s="36"/>
      <c r="AG755" s="44"/>
      <c r="AH755" s="44"/>
      <c r="AI755" s="44"/>
      <c r="AJ755" s="36"/>
      <c r="AK755" s="28"/>
      <c r="AL755" s="29"/>
      <c r="AM755" s="24"/>
      <c r="AN755" s="25"/>
      <c r="AO755" s="49"/>
      <c r="AP755" s="49"/>
      <c r="AQ755" s="49"/>
      <c r="AR755" s="49"/>
      <c r="AS755" s="25"/>
      <c r="AT755" s="49"/>
      <c r="AU755" s="49"/>
      <c r="AV755" s="49"/>
      <c r="AW755" s="49"/>
      <c r="AX755" s="49"/>
      <c r="AY755" s="49"/>
    </row>
    <row r="756" spans="1:51" s="57" customFormat="1" x14ac:dyDescent="0.2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44"/>
      <c r="Z756" s="44"/>
      <c r="AA756" s="36"/>
      <c r="AB756" s="44"/>
      <c r="AC756" s="44"/>
      <c r="AD756" s="44"/>
      <c r="AE756" s="44"/>
      <c r="AF756" s="36"/>
      <c r="AG756" s="44"/>
      <c r="AH756" s="44"/>
      <c r="AI756" s="44"/>
      <c r="AJ756" s="36"/>
      <c r="AK756" s="28"/>
      <c r="AL756" s="29"/>
      <c r="AM756" s="24"/>
      <c r="AN756" s="25"/>
      <c r="AO756" s="49"/>
      <c r="AP756" s="49"/>
      <c r="AQ756" s="49"/>
      <c r="AR756" s="49"/>
      <c r="AS756" s="25"/>
      <c r="AT756" s="49"/>
      <c r="AU756" s="49"/>
      <c r="AV756" s="49"/>
      <c r="AW756" s="49"/>
      <c r="AX756" s="49"/>
      <c r="AY756" s="49"/>
    </row>
    <row r="757" spans="1:51" s="57" customFormat="1" x14ac:dyDescent="0.2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44"/>
      <c r="Z757" s="44"/>
      <c r="AA757" s="36"/>
      <c r="AB757" s="44"/>
      <c r="AC757" s="44"/>
      <c r="AD757" s="44"/>
      <c r="AE757" s="44"/>
      <c r="AF757" s="36"/>
      <c r="AG757" s="44"/>
      <c r="AH757" s="44"/>
      <c r="AI757" s="44"/>
      <c r="AJ757" s="36"/>
      <c r="AK757" s="28"/>
      <c r="AL757" s="29"/>
      <c r="AM757" s="24"/>
      <c r="AN757" s="25"/>
      <c r="AO757" s="49"/>
      <c r="AP757" s="49"/>
      <c r="AQ757" s="49"/>
      <c r="AR757" s="49"/>
      <c r="AS757" s="25"/>
      <c r="AT757" s="49"/>
      <c r="AU757" s="49"/>
      <c r="AV757" s="49"/>
      <c r="AW757" s="49"/>
      <c r="AX757" s="49"/>
      <c r="AY757" s="49"/>
    </row>
    <row r="758" spans="1:51" s="57" customFormat="1" x14ac:dyDescent="0.2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44"/>
      <c r="Z758" s="44"/>
      <c r="AA758" s="36"/>
      <c r="AB758" s="44"/>
      <c r="AC758" s="44"/>
      <c r="AD758" s="44"/>
      <c r="AE758" s="44"/>
      <c r="AF758" s="36"/>
      <c r="AG758" s="44"/>
      <c r="AH758" s="44"/>
      <c r="AI758" s="44"/>
      <c r="AJ758" s="36"/>
      <c r="AK758" s="28"/>
      <c r="AL758" s="29"/>
      <c r="AM758" s="24"/>
      <c r="AN758" s="25"/>
      <c r="AO758" s="49"/>
      <c r="AP758" s="49"/>
      <c r="AQ758" s="49"/>
      <c r="AR758" s="49"/>
      <c r="AS758" s="25"/>
      <c r="AT758" s="49"/>
      <c r="AU758" s="49"/>
      <c r="AV758" s="49"/>
      <c r="AW758" s="49"/>
      <c r="AX758" s="49"/>
      <c r="AY758" s="49"/>
    </row>
    <row r="759" spans="1:51" s="57" customFormat="1" x14ac:dyDescent="0.2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44"/>
      <c r="Z759" s="44"/>
      <c r="AA759" s="36"/>
      <c r="AB759" s="44"/>
      <c r="AC759" s="44"/>
      <c r="AD759" s="44"/>
      <c r="AE759" s="44"/>
      <c r="AF759" s="36"/>
      <c r="AG759" s="44"/>
      <c r="AH759" s="44"/>
      <c r="AI759" s="44"/>
      <c r="AJ759" s="36"/>
      <c r="AK759" s="28"/>
      <c r="AL759" s="29"/>
      <c r="AM759" s="24"/>
      <c r="AN759" s="25"/>
      <c r="AO759" s="49"/>
      <c r="AP759" s="49"/>
      <c r="AQ759" s="49"/>
      <c r="AR759" s="49"/>
      <c r="AS759" s="25"/>
      <c r="AT759" s="49"/>
      <c r="AU759" s="49"/>
      <c r="AV759" s="49"/>
      <c r="AW759" s="49"/>
      <c r="AX759" s="49"/>
      <c r="AY759" s="49"/>
    </row>
    <row r="760" spans="1:51" s="57" customFormat="1" x14ac:dyDescent="0.2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44"/>
      <c r="Z760" s="44"/>
      <c r="AA760" s="36"/>
      <c r="AB760" s="44"/>
      <c r="AC760" s="44"/>
      <c r="AD760" s="44"/>
      <c r="AE760" s="44"/>
      <c r="AF760" s="36"/>
      <c r="AG760" s="44"/>
      <c r="AH760" s="44"/>
      <c r="AI760" s="44"/>
      <c r="AJ760" s="36"/>
      <c r="AK760" s="28"/>
      <c r="AL760" s="29"/>
      <c r="AM760" s="24"/>
      <c r="AN760" s="25"/>
      <c r="AO760" s="49"/>
      <c r="AP760" s="49"/>
      <c r="AQ760" s="49"/>
      <c r="AR760" s="49"/>
      <c r="AS760" s="25"/>
      <c r="AT760" s="49"/>
      <c r="AU760" s="49"/>
      <c r="AV760" s="49"/>
      <c r="AW760" s="49"/>
      <c r="AX760" s="49"/>
      <c r="AY760" s="49"/>
    </row>
    <row r="761" spans="1:51" s="57" customFormat="1" x14ac:dyDescent="0.2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44"/>
      <c r="Z761" s="44"/>
      <c r="AA761" s="36"/>
      <c r="AB761" s="44"/>
      <c r="AC761" s="44"/>
      <c r="AD761" s="44"/>
      <c r="AE761" s="44"/>
      <c r="AF761" s="36"/>
      <c r="AG761" s="44"/>
      <c r="AH761" s="44"/>
      <c r="AI761" s="44"/>
      <c r="AJ761" s="36"/>
      <c r="AK761" s="28"/>
      <c r="AL761" s="29"/>
      <c r="AM761" s="24"/>
      <c r="AN761" s="25"/>
      <c r="AO761" s="49"/>
      <c r="AP761" s="49"/>
      <c r="AQ761" s="49"/>
      <c r="AR761" s="49"/>
      <c r="AS761" s="25"/>
      <c r="AT761" s="49"/>
      <c r="AU761" s="49"/>
      <c r="AV761" s="49"/>
      <c r="AW761" s="49"/>
      <c r="AX761" s="49"/>
      <c r="AY761" s="49"/>
    </row>
    <row r="762" spans="1:51" s="57" customFormat="1" x14ac:dyDescent="0.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44"/>
      <c r="Z762" s="44"/>
      <c r="AA762" s="36"/>
      <c r="AB762" s="44"/>
      <c r="AC762" s="44"/>
      <c r="AD762" s="44"/>
      <c r="AE762" s="44"/>
      <c r="AF762" s="36"/>
      <c r="AG762" s="44"/>
      <c r="AH762" s="44"/>
      <c r="AI762" s="44"/>
      <c r="AJ762" s="36"/>
      <c r="AK762" s="28"/>
      <c r="AL762" s="29"/>
      <c r="AM762" s="24"/>
      <c r="AN762" s="25"/>
      <c r="AO762" s="49"/>
      <c r="AP762" s="49"/>
      <c r="AQ762" s="49"/>
      <c r="AR762" s="49"/>
      <c r="AS762" s="25"/>
      <c r="AT762" s="49"/>
      <c r="AU762" s="49"/>
      <c r="AV762" s="49"/>
      <c r="AW762" s="49"/>
      <c r="AX762" s="49"/>
      <c r="AY762" s="49"/>
    </row>
    <row r="763" spans="1:51" s="57" customFormat="1" x14ac:dyDescent="0.2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44"/>
      <c r="Z763" s="44"/>
      <c r="AA763" s="36"/>
      <c r="AB763" s="44"/>
      <c r="AC763" s="44"/>
      <c r="AD763" s="44"/>
      <c r="AE763" s="44"/>
      <c r="AF763" s="36"/>
      <c r="AG763" s="44"/>
      <c r="AH763" s="44"/>
      <c r="AI763" s="44"/>
      <c r="AJ763" s="36"/>
      <c r="AK763" s="28"/>
      <c r="AL763" s="29"/>
      <c r="AM763" s="24"/>
      <c r="AN763" s="25"/>
      <c r="AO763" s="49"/>
      <c r="AP763" s="49"/>
      <c r="AQ763" s="49"/>
      <c r="AR763" s="49"/>
      <c r="AS763" s="25"/>
      <c r="AT763" s="49"/>
      <c r="AU763" s="49"/>
      <c r="AV763" s="49"/>
      <c r="AW763" s="49"/>
      <c r="AX763" s="49"/>
      <c r="AY763" s="49"/>
    </row>
    <row r="764" spans="1:51" s="57" customFormat="1" x14ac:dyDescent="0.2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44"/>
      <c r="Z764" s="44"/>
      <c r="AA764" s="36"/>
      <c r="AB764" s="44"/>
      <c r="AC764" s="44"/>
      <c r="AD764" s="44"/>
      <c r="AE764" s="44"/>
      <c r="AF764" s="36"/>
      <c r="AG764" s="44"/>
      <c r="AH764" s="44"/>
      <c r="AI764" s="44"/>
      <c r="AJ764" s="36"/>
      <c r="AK764" s="28"/>
      <c r="AL764" s="29"/>
      <c r="AM764" s="24"/>
      <c r="AN764" s="25"/>
      <c r="AO764" s="49"/>
      <c r="AP764" s="49"/>
      <c r="AQ764" s="49"/>
      <c r="AR764" s="49"/>
      <c r="AS764" s="25"/>
      <c r="AT764" s="49"/>
      <c r="AU764" s="49"/>
      <c r="AV764" s="49"/>
      <c r="AW764" s="49"/>
      <c r="AX764" s="49"/>
      <c r="AY764" s="49"/>
    </row>
    <row r="765" spans="1:51" s="57" customFormat="1" x14ac:dyDescent="0.2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44"/>
      <c r="Z765" s="44"/>
      <c r="AA765" s="36"/>
      <c r="AB765" s="44"/>
      <c r="AC765" s="44"/>
      <c r="AD765" s="44"/>
      <c r="AE765" s="44"/>
      <c r="AF765" s="36"/>
      <c r="AG765" s="44"/>
      <c r="AH765" s="44"/>
      <c r="AI765" s="44"/>
      <c r="AJ765" s="36"/>
      <c r="AK765" s="28"/>
      <c r="AL765" s="29"/>
      <c r="AM765" s="24"/>
      <c r="AN765" s="25"/>
      <c r="AO765" s="49"/>
      <c r="AP765" s="49"/>
      <c r="AQ765" s="49"/>
      <c r="AR765" s="49"/>
      <c r="AS765" s="25"/>
      <c r="AT765" s="49"/>
      <c r="AU765" s="49"/>
      <c r="AV765" s="49"/>
      <c r="AW765" s="49"/>
      <c r="AX765" s="49"/>
      <c r="AY765" s="49"/>
    </row>
    <row r="766" spans="1:51" s="57" customFormat="1" x14ac:dyDescent="0.2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44"/>
      <c r="Z766" s="44"/>
      <c r="AA766" s="36"/>
      <c r="AB766" s="44"/>
      <c r="AC766" s="44"/>
      <c r="AD766" s="44"/>
      <c r="AE766" s="44"/>
      <c r="AF766" s="36"/>
      <c r="AG766" s="44"/>
      <c r="AH766" s="44"/>
      <c r="AI766" s="44"/>
      <c r="AJ766" s="36"/>
      <c r="AK766" s="28"/>
      <c r="AL766" s="29"/>
      <c r="AM766" s="24"/>
      <c r="AN766" s="25"/>
      <c r="AO766" s="49"/>
      <c r="AP766" s="49"/>
      <c r="AQ766" s="49"/>
      <c r="AR766" s="49"/>
      <c r="AS766" s="25"/>
      <c r="AT766" s="49"/>
      <c r="AU766" s="49"/>
      <c r="AV766" s="49"/>
      <c r="AW766" s="49"/>
      <c r="AX766" s="49"/>
      <c r="AY766" s="49"/>
    </row>
    <row r="767" spans="1:51" s="57" customFormat="1" x14ac:dyDescent="0.2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44"/>
      <c r="Z767" s="44"/>
      <c r="AA767" s="36"/>
      <c r="AB767" s="44"/>
      <c r="AC767" s="44"/>
      <c r="AD767" s="44"/>
      <c r="AE767" s="44"/>
      <c r="AF767" s="36"/>
      <c r="AG767" s="44"/>
      <c r="AH767" s="44"/>
      <c r="AI767" s="44"/>
      <c r="AJ767" s="36"/>
      <c r="AK767" s="28"/>
      <c r="AL767" s="29"/>
      <c r="AM767" s="24"/>
      <c r="AN767" s="25"/>
      <c r="AO767" s="49"/>
      <c r="AP767" s="49"/>
      <c r="AQ767" s="49"/>
      <c r="AR767" s="49"/>
      <c r="AS767" s="25"/>
      <c r="AT767" s="49"/>
      <c r="AU767" s="49"/>
      <c r="AV767" s="49"/>
      <c r="AW767" s="49"/>
      <c r="AX767" s="49"/>
      <c r="AY767" s="49"/>
    </row>
    <row r="768" spans="1:51" s="57" customFormat="1" x14ac:dyDescent="0.2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44"/>
      <c r="Z768" s="44"/>
      <c r="AA768" s="36"/>
      <c r="AB768" s="44"/>
      <c r="AC768" s="44"/>
      <c r="AD768" s="44"/>
      <c r="AE768" s="44"/>
      <c r="AF768" s="36"/>
      <c r="AG768" s="44"/>
      <c r="AH768" s="44"/>
      <c r="AI768" s="44"/>
      <c r="AJ768" s="36"/>
      <c r="AK768" s="28"/>
      <c r="AL768" s="29"/>
      <c r="AM768" s="24"/>
      <c r="AN768" s="25"/>
      <c r="AO768" s="49"/>
      <c r="AP768" s="49"/>
      <c r="AQ768" s="49"/>
      <c r="AR768" s="49"/>
      <c r="AS768" s="25"/>
      <c r="AT768" s="49"/>
      <c r="AU768" s="49"/>
      <c r="AV768" s="49"/>
      <c r="AW768" s="49"/>
      <c r="AX768" s="49"/>
      <c r="AY768" s="49"/>
    </row>
    <row r="769" spans="1:51" s="57" customFormat="1" x14ac:dyDescent="0.2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44"/>
      <c r="Z769" s="44"/>
      <c r="AA769" s="36"/>
      <c r="AB769" s="44"/>
      <c r="AC769" s="44"/>
      <c r="AD769" s="44"/>
      <c r="AE769" s="44"/>
      <c r="AF769" s="36"/>
      <c r="AG769" s="44"/>
      <c r="AH769" s="44"/>
      <c r="AI769" s="44"/>
      <c r="AJ769" s="36"/>
      <c r="AK769" s="28"/>
      <c r="AL769" s="29"/>
      <c r="AM769" s="24"/>
      <c r="AN769" s="25"/>
      <c r="AO769" s="49"/>
      <c r="AP769" s="49"/>
      <c r="AQ769" s="49"/>
      <c r="AR769" s="49"/>
      <c r="AS769" s="25"/>
      <c r="AT769" s="49"/>
      <c r="AU769" s="49"/>
      <c r="AV769" s="49"/>
      <c r="AW769" s="49"/>
      <c r="AX769" s="49"/>
      <c r="AY769" s="49"/>
    </row>
    <row r="770" spans="1:51" s="57" customFormat="1" x14ac:dyDescent="0.2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44"/>
      <c r="Z770" s="44"/>
      <c r="AA770" s="36"/>
      <c r="AB770" s="44"/>
      <c r="AC770" s="44"/>
      <c r="AD770" s="44"/>
      <c r="AE770" s="44"/>
      <c r="AF770" s="36"/>
      <c r="AG770" s="44"/>
      <c r="AH770" s="44"/>
      <c r="AI770" s="44"/>
      <c r="AJ770" s="36"/>
      <c r="AK770" s="28"/>
      <c r="AL770" s="29"/>
      <c r="AM770" s="24"/>
      <c r="AN770" s="25"/>
      <c r="AO770" s="49"/>
      <c r="AP770" s="49"/>
      <c r="AQ770" s="49"/>
      <c r="AR770" s="49"/>
      <c r="AS770" s="25"/>
      <c r="AT770" s="49"/>
      <c r="AU770" s="49"/>
      <c r="AV770" s="49"/>
      <c r="AW770" s="49"/>
      <c r="AX770" s="49"/>
      <c r="AY770" s="49"/>
    </row>
    <row r="771" spans="1:51" s="57" customFormat="1" x14ac:dyDescent="0.2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44"/>
      <c r="Z771" s="44"/>
      <c r="AA771" s="36"/>
      <c r="AB771" s="44"/>
      <c r="AC771" s="44"/>
      <c r="AD771" s="44"/>
      <c r="AE771" s="44"/>
      <c r="AF771" s="36"/>
      <c r="AG771" s="44"/>
      <c r="AH771" s="44"/>
      <c r="AI771" s="44"/>
      <c r="AJ771" s="36"/>
      <c r="AK771" s="28"/>
      <c r="AL771" s="29"/>
      <c r="AM771" s="24"/>
      <c r="AN771" s="25"/>
      <c r="AO771" s="49"/>
      <c r="AP771" s="49"/>
      <c r="AQ771" s="49"/>
      <c r="AR771" s="49"/>
      <c r="AS771" s="25"/>
      <c r="AT771" s="49"/>
      <c r="AU771" s="49"/>
      <c r="AV771" s="49"/>
      <c r="AW771" s="49"/>
      <c r="AX771" s="49"/>
      <c r="AY771" s="49"/>
    </row>
    <row r="772" spans="1:51" s="57" customFormat="1" x14ac:dyDescent="0.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44"/>
      <c r="Z772" s="44"/>
      <c r="AA772" s="36"/>
      <c r="AB772" s="44"/>
      <c r="AC772" s="44"/>
      <c r="AD772" s="44"/>
      <c r="AE772" s="44"/>
      <c r="AF772" s="36"/>
      <c r="AG772" s="44"/>
      <c r="AH772" s="44"/>
      <c r="AI772" s="44"/>
      <c r="AJ772" s="36"/>
      <c r="AK772" s="28"/>
      <c r="AL772" s="29"/>
      <c r="AM772" s="24"/>
      <c r="AN772" s="25"/>
      <c r="AO772" s="49"/>
      <c r="AP772" s="49"/>
      <c r="AQ772" s="49"/>
      <c r="AR772" s="49"/>
      <c r="AS772" s="25"/>
      <c r="AT772" s="49"/>
      <c r="AU772" s="49"/>
      <c r="AV772" s="49"/>
      <c r="AW772" s="49"/>
      <c r="AX772" s="49"/>
      <c r="AY772" s="49"/>
    </row>
    <row r="773" spans="1:51" s="57" customFormat="1" x14ac:dyDescent="0.2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44"/>
      <c r="Z773" s="44"/>
      <c r="AA773" s="36"/>
      <c r="AB773" s="44"/>
      <c r="AC773" s="44"/>
      <c r="AD773" s="44"/>
      <c r="AE773" s="44"/>
      <c r="AF773" s="36"/>
      <c r="AG773" s="44"/>
      <c r="AH773" s="44"/>
      <c r="AI773" s="44"/>
      <c r="AJ773" s="36"/>
      <c r="AK773" s="28"/>
      <c r="AL773" s="29"/>
      <c r="AM773" s="24"/>
      <c r="AN773" s="25"/>
      <c r="AO773" s="49"/>
      <c r="AP773" s="49"/>
      <c r="AQ773" s="49"/>
      <c r="AR773" s="49"/>
      <c r="AS773" s="25"/>
      <c r="AT773" s="49"/>
      <c r="AU773" s="49"/>
      <c r="AV773" s="49"/>
      <c r="AW773" s="49"/>
      <c r="AX773" s="49"/>
      <c r="AY773" s="49"/>
    </row>
    <row r="774" spans="1:51" s="57" customFormat="1" x14ac:dyDescent="0.2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44"/>
      <c r="Z774" s="44"/>
      <c r="AA774" s="36"/>
      <c r="AB774" s="44"/>
      <c r="AC774" s="44"/>
      <c r="AD774" s="44"/>
      <c r="AE774" s="44"/>
      <c r="AF774" s="36"/>
      <c r="AG774" s="44"/>
      <c r="AH774" s="44"/>
      <c r="AI774" s="44"/>
      <c r="AJ774" s="36"/>
      <c r="AK774" s="28"/>
      <c r="AL774" s="29"/>
      <c r="AM774" s="24"/>
      <c r="AN774" s="25"/>
      <c r="AO774" s="49"/>
      <c r="AP774" s="49"/>
      <c r="AQ774" s="49"/>
      <c r="AR774" s="49"/>
      <c r="AS774" s="25"/>
      <c r="AT774" s="49"/>
      <c r="AU774" s="49"/>
      <c r="AV774" s="49"/>
      <c r="AW774" s="49"/>
      <c r="AX774" s="49"/>
      <c r="AY774" s="49"/>
    </row>
    <row r="775" spans="1:51" s="57" customFormat="1" x14ac:dyDescent="0.2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44"/>
      <c r="Z775" s="44"/>
      <c r="AA775" s="36"/>
      <c r="AB775" s="44"/>
      <c r="AC775" s="44"/>
      <c r="AD775" s="44"/>
      <c r="AE775" s="44"/>
      <c r="AF775" s="36"/>
      <c r="AG775" s="44"/>
      <c r="AH775" s="44"/>
      <c r="AI775" s="44"/>
      <c r="AJ775" s="36"/>
      <c r="AK775" s="28"/>
      <c r="AL775" s="29"/>
      <c r="AM775" s="24"/>
      <c r="AN775" s="25"/>
      <c r="AO775" s="49"/>
      <c r="AP775" s="49"/>
      <c r="AQ775" s="49"/>
      <c r="AR775" s="49"/>
      <c r="AS775" s="25"/>
      <c r="AT775" s="49"/>
      <c r="AU775" s="49"/>
      <c r="AV775" s="49"/>
      <c r="AW775" s="49"/>
      <c r="AX775" s="49"/>
      <c r="AY775" s="49"/>
    </row>
    <row r="776" spans="1:51" s="57" customFormat="1" x14ac:dyDescent="0.2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44"/>
      <c r="Z776" s="44"/>
      <c r="AA776" s="36"/>
      <c r="AB776" s="44"/>
      <c r="AC776" s="44"/>
      <c r="AD776" s="44"/>
      <c r="AE776" s="44"/>
      <c r="AF776" s="36"/>
      <c r="AG776" s="44"/>
      <c r="AH776" s="44"/>
      <c r="AI776" s="44"/>
      <c r="AJ776" s="36"/>
      <c r="AK776" s="28"/>
      <c r="AL776" s="29"/>
      <c r="AM776" s="24"/>
      <c r="AN776" s="25"/>
      <c r="AO776" s="49"/>
      <c r="AP776" s="49"/>
      <c r="AQ776" s="49"/>
      <c r="AR776" s="49"/>
      <c r="AS776" s="25"/>
      <c r="AT776" s="49"/>
      <c r="AU776" s="49"/>
      <c r="AV776" s="49"/>
      <c r="AW776" s="49"/>
      <c r="AX776" s="49"/>
      <c r="AY776" s="49"/>
    </row>
    <row r="777" spans="1:51" s="57" customFormat="1" x14ac:dyDescent="0.2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44"/>
      <c r="Z777" s="44"/>
      <c r="AA777" s="36"/>
      <c r="AB777" s="44"/>
      <c r="AC777" s="44"/>
      <c r="AD777" s="44"/>
      <c r="AE777" s="44"/>
      <c r="AF777" s="36"/>
      <c r="AG777" s="44"/>
      <c r="AH777" s="44"/>
      <c r="AI777" s="44"/>
      <c r="AJ777" s="36"/>
      <c r="AK777" s="28"/>
      <c r="AL777" s="29"/>
      <c r="AM777" s="24"/>
      <c r="AN777" s="25"/>
      <c r="AO777" s="49"/>
      <c r="AP777" s="49"/>
      <c r="AQ777" s="49"/>
      <c r="AR777" s="49"/>
      <c r="AS777" s="25"/>
      <c r="AT777" s="49"/>
      <c r="AU777" s="49"/>
      <c r="AV777" s="49"/>
      <c r="AW777" s="49"/>
      <c r="AX777" s="49"/>
      <c r="AY777" s="49"/>
    </row>
    <row r="778" spans="1:51" s="57" customFormat="1" x14ac:dyDescent="0.2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44"/>
      <c r="Z778" s="44"/>
      <c r="AA778" s="36"/>
      <c r="AB778" s="44"/>
      <c r="AC778" s="44"/>
      <c r="AD778" s="44"/>
      <c r="AE778" s="44"/>
      <c r="AF778" s="36"/>
      <c r="AG778" s="44"/>
      <c r="AH778" s="44"/>
      <c r="AI778" s="44"/>
      <c r="AJ778" s="36"/>
      <c r="AK778" s="28"/>
      <c r="AL778" s="29"/>
      <c r="AM778" s="24"/>
      <c r="AN778" s="25"/>
      <c r="AO778" s="49"/>
      <c r="AP778" s="49"/>
      <c r="AQ778" s="49"/>
      <c r="AR778" s="49"/>
      <c r="AS778" s="25"/>
      <c r="AT778" s="49"/>
      <c r="AU778" s="49"/>
      <c r="AV778" s="49"/>
      <c r="AW778" s="49"/>
      <c r="AX778" s="49"/>
      <c r="AY778" s="49"/>
    </row>
    <row r="779" spans="1:51" s="57" customFormat="1" x14ac:dyDescent="0.2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44"/>
      <c r="Z779" s="44"/>
      <c r="AA779" s="36"/>
      <c r="AB779" s="44"/>
      <c r="AC779" s="44"/>
      <c r="AD779" s="44"/>
      <c r="AE779" s="44"/>
      <c r="AF779" s="36"/>
      <c r="AG779" s="44"/>
      <c r="AH779" s="44"/>
      <c r="AI779" s="44"/>
      <c r="AJ779" s="36"/>
      <c r="AK779" s="28"/>
      <c r="AL779" s="29"/>
      <c r="AM779" s="24"/>
      <c r="AN779" s="25"/>
      <c r="AO779" s="49"/>
      <c r="AP779" s="49"/>
      <c r="AQ779" s="49"/>
      <c r="AR779" s="49"/>
      <c r="AS779" s="25"/>
      <c r="AT779" s="49"/>
      <c r="AU779" s="49"/>
      <c r="AV779" s="49"/>
      <c r="AW779" s="49"/>
      <c r="AX779" s="49"/>
      <c r="AY779" s="49"/>
    </row>
    <row r="780" spans="1:51" s="57" customFormat="1" x14ac:dyDescent="0.2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44"/>
      <c r="Z780" s="44"/>
      <c r="AA780" s="36"/>
      <c r="AB780" s="44"/>
      <c r="AC780" s="44"/>
      <c r="AD780" s="44"/>
      <c r="AE780" s="44"/>
      <c r="AF780" s="36"/>
      <c r="AG780" s="44"/>
      <c r="AH780" s="44"/>
      <c r="AI780" s="44"/>
      <c r="AJ780" s="36"/>
      <c r="AK780" s="28"/>
      <c r="AL780" s="29"/>
      <c r="AM780" s="24"/>
      <c r="AN780" s="25"/>
      <c r="AO780" s="49"/>
      <c r="AP780" s="49"/>
      <c r="AQ780" s="49"/>
      <c r="AR780" s="49"/>
      <c r="AS780" s="25"/>
      <c r="AT780" s="49"/>
      <c r="AU780" s="49"/>
      <c r="AV780" s="49"/>
      <c r="AW780" s="49"/>
      <c r="AX780" s="49"/>
      <c r="AY780" s="49"/>
    </row>
    <row r="781" spans="1:51" s="57" customFormat="1" x14ac:dyDescent="0.2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44"/>
      <c r="Z781" s="44"/>
      <c r="AA781" s="36"/>
      <c r="AB781" s="44"/>
      <c r="AC781" s="44"/>
      <c r="AD781" s="44"/>
      <c r="AE781" s="44"/>
      <c r="AF781" s="36"/>
      <c r="AG781" s="44"/>
      <c r="AH781" s="44"/>
      <c r="AI781" s="44"/>
      <c r="AJ781" s="36"/>
      <c r="AK781" s="28"/>
      <c r="AL781" s="29"/>
      <c r="AM781" s="24"/>
      <c r="AN781" s="25"/>
      <c r="AO781" s="49"/>
      <c r="AP781" s="49"/>
      <c r="AQ781" s="49"/>
      <c r="AR781" s="49"/>
      <c r="AS781" s="25"/>
      <c r="AT781" s="49"/>
      <c r="AU781" s="49"/>
      <c r="AV781" s="49"/>
      <c r="AW781" s="49"/>
      <c r="AX781" s="49"/>
      <c r="AY781" s="49"/>
    </row>
    <row r="782" spans="1:51" s="57" customFormat="1" x14ac:dyDescent="0.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44"/>
      <c r="Z782" s="44"/>
      <c r="AA782" s="36"/>
      <c r="AB782" s="44"/>
      <c r="AC782" s="44"/>
      <c r="AD782" s="44"/>
      <c r="AE782" s="44"/>
      <c r="AF782" s="36"/>
      <c r="AG782" s="44"/>
      <c r="AH782" s="44"/>
      <c r="AI782" s="44"/>
      <c r="AJ782" s="36"/>
      <c r="AK782" s="28"/>
      <c r="AL782" s="29"/>
      <c r="AM782" s="24"/>
      <c r="AN782" s="25"/>
      <c r="AO782" s="49"/>
      <c r="AP782" s="49"/>
      <c r="AQ782" s="49"/>
      <c r="AR782" s="49"/>
      <c r="AS782" s="25"/>
      <c r="AT782" s="49"/>
      <c r="AU782" s="49"/>
      <c r="AV782" s="49"/>
      <c r="AW782" s="49"/>
      <c r="AX782" s="49"/>
      <c r="AY782" s="49"/>
    </row>
    <row r="783" spans="1:51" s="57" customFormat="1" x14ac:dyDescent="0.2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44"/>
      <c r="Z783" s="44"/>
      <c r="AA783" s="36"/>
      <c r="AB783" s="44"/>
      <c r="AC783" s="44"/>
      <c r="AD783" s="44"/>
      <c r="AE783" s="44"/>
      <c r="AF783" s="36"/>
      <c r="AG783" s="44"/>
      <c r="AH783" s="44"/>
      <c r="AI783" s="44"/>
      <c r="AJ783" s="36"/>
      <c r="AK783" s="28"/>
      <c r="AL783" s="29"/>
      <c r="AM783" s="24"/>
      <c r="AN783" s="25"/>
      <c r="AO783" s="49"/>
      <c r="AP783" s="49"/>
      <c r="AQ783" s="49"/>
      <c r="AR783" s="49"/>
      <c r="AS783" s="25"/>
      <c r="AT783" s="49"/>
      <c r="AU783" s="49"/>
      <c r="AV783" s="49"/>
      <c r="AW783" s="49"/>
      <c r="AX783" s="49"/>
      <c r="AY783" s="49"/>
    </row>
    <row r="784" spans="1:51" s="57" customFormat="1" x14ac:dyDescent="0.2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44"/>
      <c r="Z784" s="44"/>
      <c r="AA784" s="36"/>
      <c r="AB784" s="44"/>
      <c r="AC784" s="44"/>
      <c r="AD784" s="44"/>
      <c r="AE784" s="44"/>
      <c r="AF784" s="36"/>
      <c r="AG784" s="44"/>
      <c r="AH784" s="44"/>
      <c r="AI784" s="44"/>
      <c r="AJ784" s="36"/>
      <c r="AK784" s="28"/>
      <c r="AL784" s="29"/>
      <c r="AM784" s="24"/>
      <c r="AN784" s="25"/>
      <c r="AO784" s="49"/>
      <c r="AP784" s="49"/>
      <c r="AQ784" s="49"/>
      <c r="AR784" s="49"/>
      <c r="AS784" s="25"/>
      <c r="AT784" s="49"/>
      <c r="AU784" s="49"/>
      <c r="AV784" s="49"/>
      <c r="AW784" s="49"/>
      <c r="AX784" s="49"/>
      <c r="AY784" s="49"/>
    </row>
    <row r="785" spans="1:51" s="57" customFormat="1" x14ac:dyDescent="0.2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44"/>
      <c r="Z785" s="44"/>
      <c r="AA785" s="36"/>
      <c r="AB785" s="44"/>
      <c r="AC785" s="44"/>
      <c r="AD785" s="44"/>
      <c r="AE785" s="44"/>
      <c r="AF785" s="36"/>
      <c r="AG785" s="44"/>
      <c r="AH785" s="44"/>
      <c r="AI785" s="44"/>
      <c r="AJ785" s="36"/>
      <c r="AK785" s="28"/>
      <c r="AL785" s="29"/>
      <c r="AM785" s="24"/>
      <c r="AN785" s="25"/>
      <c r="AO785" s="49"/>
      <c r="AP785" s="49"/>
      <c r="AQ785" s="49"/>
      <c r="AR785" s="49"/>
      <c r="AS785" s="25"/>
      <c r="AT785" s="49"/>
      <c r="AU785" s="49"/>
      <c r="AV785" s="49"/>
      <c r="AW785" s="49"/>
      <c r="AX785" s="49"/>
      <c r="AY785" s="49"/>
    </row>
    <row r="786" spans="1:51" s="57" customFormat="1" x14ac:dyDescent="0.2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44"/>
      <c r="Z786" s="44"/>
      <c r="AA786" s="36"/>
      <c r="AB786" s="44"/>
      <c r="AC786" s="44"/>
      <c r="AD786" s="44"/>
      <c r="AE786" s="44"/>
      <c r="AF786" s="36"/>
      <c r="AG786" s="44"/>
      <c r="AH786" s="44"/>
      <c r="AI786" s="44"/>
      <c r="AJ786" s="36"/>
      <c r="AK786" s="28"/>
      <c r="AL786" s="29"/>
      <c r="AM786" s="24"/>
      <c r="AN786" s="25"/>
      <c r="AO786" s="49"/>
      <c r="AP786" s="49"/>
      <c r="AQ786" s="49"/>
      <c r="AR786" s="49"/>
      <c r="AS786" s="25"/>
      <c r="AT786" s="49"/>
      <c r="AU786" s="49"/>
      <c r="AV786" s="49"/>
      <c r="AW786" s="49"/>
      <c r="AX786" s="49"/>
      <c r="AY786" s="49"/>
    </row>
    <row r="787" spans="1:51" s="57" customFormat="1" x14ac:dyDescent="0.2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44"/>
      <c r="Z787" s="44"/>
      <c r="AA787" s="36"/>
      <c r="AB787" s="44"/>
      <c r="AC787" s="44"/>
      <c r="AD787" s="44"/>
      <c r="AE787" s="44"/>
      <c r="AF787" s="36"/>
      <c r="AG787" s="44"/>
      <c r="AH787" s="44"/>
      <c r="AI787" s="44"/>
      <c r="AJ787" s="36"/>
      <c r="AK787" s="28"/>
      <c r="AL787" s="29"/>
      <c r="AM787" s="24"/>
      <c r="AN787" s="25"/>
      <c r="AO787" s="49"/>
      <c r="AP787" s="49"/>
      <c r="AQ787" s="49"/>
      <c r="AR787" s="49"/>
      <c r="AS787" s="25"/>
      <c r="AT787" s="49"/>
      <c r="AU787" s="49"/>
      <c r="AV787" s="49"/>
      <c r="AW787" s="49"/>
      <c r="AX787" s="49"/>
      <c r="AY787" s="49"/>
    </row>
    <row r="788" spans="1:51" s="57" customFormat="1" x14ac:dyDescent="0.2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44"/>
      <c r="Z788" s="44"/>
      <c r="AA788" s="36"/>
      <c r="AB788" s="44"/>
      <c r="AC788" s="44"/>
      <c r="AD788" s="44"/>
      <c r="AE788" s="44"/>
      <c r="AF788" s="36"/>
      <c r="AG788" s="44"/>
      <c r="AH788" s="44"/>
      <c r="AI788" s="44"/>
      <c r="AJ788" s="36"/>
      <c r="AK788" s="28"/>
      <c r="AL788" s="29"/>
      <c r="AM788" s="24"/>
      <c r="AN788" s="25"/>
      <c r="AO788" s="49"/>
      <c r="AP788" s="49"/>
      <c r="AQ788" s="49"/>
      <c r="AR788" s="49"/>
      <c r="AS788" s="49"/>
      <c r="AT788" s="49"/>
      <c r="AU788" s="25"/>
      <c r="AV788" s="24"/>
      <c r="AW788" s="49"/>
      <c r="AX788" s="49"/>
      <c r="AY788" s="49"/>
    </row>
    <row r="789" spans="1:51" s="57" customFormat="1" x14ac:dyDescent="0.2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44"/>
      <c r="Z789" s="44"/>
      <c r="AA789" s="36"/>
      <c r="AB789" s="44"/>
      <c r="AC789" s="44"/>
      <c r="AD789" s="44"/>
      <c r="AE789" s="44"/>
      <c r="AF789" s="36"/>
      <c r="AG789" s="44"/>
      <c r="AH789" s="44"/>
      <c r="AI789" s="44"/>
      <c r="AJ789" s="36"/>
      <c r="AK789" s="28"/>
      <c r="AL789" s="29"/>
      <c r="AM789" s="24"/>
      <c r="AN789" s="25"/>
      <c r="AO789" s="49"/>
      <c r="AP789" s="49"/>
      <c r="AQ789" s="49"/>
      <c r="AR789" s="49"/>
      <c r="AS789" s="49"/>
      <c r="AT789" s="49"/>
      <c r="AU789" s="25"/>
      <c r="AV789" s="24"/>
      <c r="AW789" s="49"/>
      <c r="AX789" s="49"/>
      <c r="AY789" s="49"/>
    </row>
    <row r="790" spans="1:51" s="57" customFormat="1" x14ac:dyDescent="0.2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44"/>
      <c r="Z790" s="44"/>
      <c r="AA790" s="36"/>
      <c r="AB790" s="44"/>
      <c r="AC790" s="44"/>
      <c r="AD790" s="44"/>
      <c r="AE790" s="44"/>
      <c r="AF790" s="36"/>
      <c r="AG790" s="44"/>
      <c r="AH790" s="44"/>
      <c r="AI790" s="44"/>
      <c r="AJ790" s="36"/>
      <c r="AK790" s="28"/>
      <c r="AL790" s="29"/>
      <c r="AM790" s="24"/>
      <c r="AN790" s="25"/>
      <c r="AO790" s="49"/>
      <c r="AP790" s="49"/>
      <c r="AQ790" s="49"/>
      <c r="AR790" s="49"/>
      <c r="AS790" s="49"/>
      <c r="AT790" s="49"/>
      <c r="AU790" s="25"/>
      <c r="AV790" s="24"/>
      <c r="AW790" s="49"/>
      <c r="AX790" s="49"/>
      <c r="AY790" s="49"/>
    </row>
    <row r="791" spans="1:51" s="57" customFormat="1" x14ac:dyDescent="0.2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44"/>
      <c r="Z791" s="44"/>
      <c r="AA791" s="36"/>
      <c r="AB791" s="44"/>
      <c r="AC791" s="44"/>
      <c r="AD791" s="44"/>
      <c r="AE791" s="44"/>
      <c r="AF791" s="36"/>
      <c r="AG791" s="44"/>
      <c r="AH791" s="44"/>
      <c r="AI791" s="44"/>
      <c r="AJ791" s="36"/>
      <c r="AK791" s="28"/>
      <c r="AL791" s="29"/>
      <c r="AM791" s="24"/>
      <c r="AN791" s="25"/>
      <c r="AO791" s="49"/>
      <c r="AP791" s="49"/>
      <c r="AQ791" s="49"/>
      <c r="AR791" s="49"/>
      <c r="AS791" s="49"/>
      <c r="AT791" s="49"/>
      <c r="AU791" s="25"/>
      <c r="AV791" s="24"/>
      <c r="AW791" s="49"/>
      <c r="AX791" s="49"/>
      <c r="AY791" s="49"/>
    </row>
    <row r="792" spans="1:51" s="57" customFormat="1" x14ac:dyDescent="0.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44"/>
      <c r="Z792" s="44"/>
      <c r="AA792" s="36"/>
      <c r="AB792" s="44"/>
      <c r="AC792" s="44"/>
      <c r="AD792" s="44"/>
      <c r="AE792" s="44"/>
      <c r="AF792" s="36"/>
      <c r="AG792" s="44"/>
      <c r="AH792" s="44"/>
      <c r="AI792" s="44"/>
      <c r="AJ792" s="36"/>
      <c r="AK792" s="28"/>
      <c r="AL792" s="29"/>
      <c r="AM792" s="24"/>
      <c r="AN792" s="25"/>
      <c r="AO792" s="49"/>
      <c r="AP792" s="49"/>
      <c r="AQ792" s="49"/>
      <c r="AR792" s="49"/>
      <c r="AS792" s="49"/>
      <c r="AT792" s="49"/>
      <c r="AU792" s="25"/>
      <c r="AV792" s="24"/>
      <c r="AW792" s="49"/>
      <c r="AX792" s="49"/>
      <c r="AY792" s="49"/>
    </row>
    <row r="793" spans="1:51" s="57" customFormat="1" x14ac:dyDescent="0.2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44"/>
      <c r="Z793" s="44"/>
      <c r="AA793" s="36"/>
      <c r="AB793" s="44"/>
      <c r="AC793" s="44"/>
      <c r="AD793" s="44"/>
      <c r="AE793" s="44"/>
      <c r="AF793" s="36"/>
      <c r="AG793" s="44"/>
      <c r="AH793" s="44"/>
      <c r="AI793" s="44"/>
      <c r="AJ793" s="36"/>
      <c r="AK793" s="28"/>
      <c r="AL793" s="29"/>
      <c r="AM793" s="24"/>
      <c r="AN793" s="25"/>
      <c r="AO793" s="49"/>
      <c r="AP793" s="49"/>
      <c r="AQ793" s="49"/>
      <c r="AR793" s="49"/>
      <c r="AS793" s="49"/>
      <c r="AT793" s="49"/>
      <c r="AU793" s="25"/>
      <c r="AV793" s="24"/>
      <c r="AW793" s="49"/>
      <c r="AX793" s="49"/>
      <c r="AY793" s="49"/>
    </row>
    <row r="794" spans="1:51" s="57" customFormat="1" x14ac:dyDescent="0.2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44"/>
      <c r="Z794" s="44"/>
      <c r="AA794" s="36"/>
      <c r="AB794" s="44"/>
      <c r="AC794" s="44"/>
      <c r="AD794" s="44"/>
      <c r="AE794" s="44"/>
      <c r="AF794" s="36"/>
      <c r="AG794" s="44"/>
      <c r="AH794" s="44"/>
      <c r="AI794" s="44"/>
      <c r="AJ794" s="36"/>
      <c r="AK794" s="28"/>
      <c r="AL794" s="29"/>
      <c r="AM794" s="24"/>
      <c r="AN794" s="25"/>
      <c r="AO794" s="49"/>
      <c r="AP794" s="49"/>
      <c r="AQ794" s="49"/>
      <c r="AR794" s="49"/>
      <c r="AS794" s="49"/>
      <c r="AT794" s="49"/>
      <c r="AU794" s="25"/>
      <c r="AV794" s="24"/>
      <c r="AW794" s="49"/>
      <c r="AX794" s="49"/>
      <c r="AY794" s="49"/>
    </row>
    <row r="795" spans="1:51" s="57" customFormat="1" x14ac:dyDescent="0.2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44"/>
      <c r="Z795" s="44"/>
      <c r="AA795" s="36"/>
      <c r="AB795" s="44"/>
      <c r="AC795" s="44"/>
      <c r="AD795" s="44"/>
      <c r="AE795" s="44"/>
      <c r="AF795" s="36"/>
      <c r="AG795" s="44"/>
      <c r="AH795" s="44"/>
      <c r="AI795" s="44"/>
      <c r="AJ795" s="36"/>
      <c r="AK795" s="28"/>
      <c r="AL795" s="29"/>
      <c r="AM795" s="24"/>
      <c r="AN795" s="25"/>
      <c r="AO795" s="49"/>
      <c r="AP795" s="49"/>
      <c r="AQ795" s="49"/>
      <c r="AR795" s="49"/>
      <c r="AS795" s="49"/>
      <c r="AT795" s="49"/>
      <c r="AU795" s="25"/>
      <c r="AV795" s="24"/>
      <c r="AW795" s="49"/>
      <c r="AX795" s="49"/>
      <c r="AY795" s="49"/>
    </row>
    <row r="796" spans="1:51" s="57" customFormat="1" x14ac:dyDescent="0.2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44"/>
      <c r="Z796" s="44"/>
      <c r="AA796" s="36"/>
      <c r="AB796" s="44"/>
      <c r="AC796" s="44"/>
      <c r="AD796" s="44"/>
      <c r="AE796" s="44"/>
      <c r="AF796" s="36"/>
      <c r="AG796" s="44"/>
      <c r="AH796" s="44"/>
      <c r="AI796" s="44"/>
      <c r="AJ796" s="36"/>
      <c r="AK796" s="28"/>
      <c r="AL796" s="29"/>
      <c r="AM796" s="24"/>
      <c r="AN796" s="25"/>
      <c r="AO796" s="49"/>
      <c r="AP796" s="49"/>
      <c r="AQ796" s="49"/>
      <c r="AR796" s="49"/>
      <c r="AS796" s="49"/>
      <c r="AT796" s="49"/>
      <c r="AU796" s="25"/>
      <c r="AV796" s="24"/>
      <c r="AW796" s="49"/>
      <c r="AX796" s="49"/>
      <c r="AY796" s="49"/>
    </row>
    <row r="797" spans="1:51" s="57" customFormat="1" x14ac:dyDescent="0.2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44"/>
      <c r="Z797" s="44"/>
      <c r="AA797" s="36"/>
      <c r="AB797" s="44"/>
      <c r="AC797" s="44"/>
      <c r="AD797" s="44"/>
      <c r="AE797" s="44"/>
      <c r="AF797" s="36"/>
      <c r="AG797" s="44"/>
      <c r="AH797" s="44"/>
      <c r="AI797" s="44"/>
      <c r="AJ797" s="36"/>
      <c r="AK797" s="28"/>
      <c r="AL797" s="29"/>
      <c r="AM797" s="24"/>
      <c r="AN797" s="25"/>
      <c r="AO797" s="49"/>
      <c r="AP797" s="49"/>
      <c r="AQ797" s="49"/>
      <c r="AR797" s="49"/>
      <c r="AS797" s="49"/>
      <c r="AT797" s="49"/>
      <c r="AU797" s="25"/>
      <c r="AV797" s="24"/>
      <c r="AW797" s="49"/>
      <c r="AX797" s="49"/>
      <c r="AY797" s="49"/>
    </row>
    <row r="798" spans="1:51" s="57" customFormat="1" x14ac:dyDescent="0.2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44"/>
      <c r="Z798" s="44"/>
      <c r="AA798" s="36"/>
      <c r="AB798" s="44"/>
      <c r="AC798" s="44"/>
      <c r="AD798" s="44"/>
      <c r="AE798" s="44"/>
      <c r="AF798" s="36"/>
      <c r="AG798" s="44"/>
      <c r="AH798" s="44"/>
      <c r="AI798" s="44"/>
      <c r="AJ798" s="36"/>
      <c r="AK798" s="28"/>
      <c r="AL798" s="29"/>
      <c r="AM798" s="24"/>
      <c r="AN798" s="25"/>
      <c r="AO798" s="49"/>
      <c r="AP798" s="49"/>
      <c r="AQ798" s="49"/>
      <c r="AR798" s="49"/>
      <c r="AS798" s="49"/>
      <c r="AT798" s="49"/>
      <c r="AU798" s="25"/>
      <c r="AV798" s="24"/>
      <c r="AW798" s="49"/>
      <c r="AX798" s="49"/>
      <c r="AY798" s="49"/>
    </row>
    <row r="799" spans="1:51" s="57" customFormat="1" x14ac:dyDescent="0.2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44"/>
      <c r="Z799" s="44"/>
      <c r="AA799" s="36"/>
      <c r="AB799" s="44"/>
      <c r="AC799" s="44"/>
      <c r="AD799" s="44"/>
      <c r="AE799" s="44"/>
      <c r="AF799" s="36"/>
      <c r="AG799" s="44"/>
      <c r="AH799" s="44"/>
      <c r="AI799" s="44"/>
      <c r="AJ799" s="36"/>
      <c r="AK799" s="28"/>
      <c r="AL799" s="29"/>
      <c r="AM799" s="24"/>
      <c r="AN799" s="25"/>
      <c r="AO799" s="49"/>
      <c r="AP799" s="49"/>
      <c r="AQ799" s="49"/>
      <c r="AR799" s="49"/>
      <c r="AS799" s="49"/>
      <c r="AT799" s="49"/>
      <c r="AU799" s="25"/>
      <c r="AV799" s="24"/>
      <c r="AW799" s="49"/>
      <c r="AX799" s="49"/>
      <c r="AY799" s="49"/>
    </row>
    <row r="800" spans="1:51" s="57" customFormat="1" x14ac:dyDescent="0.2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44"/>
      <c r="Z800" s="44"/>
      <c r="AA800" s="36"/>
      <c r="AB800" s="44"/>
      <c r="AC800" s="44"/>
      <c r="AD800" s="44"/>
      <c r="AE800" s="44"/>
      <c r="AF800" s="36"/>
      <c r="AG800" s="44"/>
      <c r="AH800" s="44"/>
      <c r="AI800" s="44"/>
      <c r="AJ800" s="36"/>
      <c r="AK800" s="28"/>
      <c r="AL800" s="29"/>
      <c r="AM800" s="24"/>
      <c r="AN800" s="25"/>
      <c r="AO800" s="49"/>
      <c r="AP800" s="49"/>
      <c r="AQ800" s="49"/>
      <c r="AR800" s="49"/>
      <c r="AS800" s="49"/>
      <c r="AT800" s="49"/>
      <c r="AU800" s="25"/>
      <c r="AV800" s="24"/>
      <c r="AW800" s="49"/>
      <c r="AX800" s="49"/>
      <c r="AY800" s="49"/>
    </row>
    <row r="801" spans="1:51" s="57" customFormat="1" x14ac:dyDescent="0.2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44"/>
      <c r="Z801" s="44"/>
      <c r="AA801" s="36"/>
      <c r="AB801" s="44"/>
      <c r="AC801" s="44"/>
      <c r="AD801" s="44"/>
      <c r="AE801" s="44"/>
      <c r="AF801" s="36"/>
      <c r="AG801" s="44"/>
      <c r="AH801" s="44"/>
      <c r="AI801" s="44"/>
      <c r="AJ801" s="36"/>
      <c r="AK801" s="28"/>
      <c r="AL801" s="29"/>
      <c r="AM801" s="24"/>
      <c r="AN801" s="25"/>
      <c r="AO801" s="49"/>
      <c r="AP801" s="49"/>
      <c r="AQ801" s="49"/>
      <c r="AR801" s="49"/>
      <c r="AS801" s="49"/>
      <c r="AT801" s="49"/>
      <c r="AU801" s="25"/>
      <c r="AV801" s="24"/>
      <c r="AW801" s="49"/>
      <c r="AX801" s="49"/>
      <c r="AY801" s="49"/>
    </row>
    <row r="802" spans="1:51" s="57" customFormat="1" x14ac:dyDescent="0.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44"/>
      <c r="Z802" s="44"/>
      <c r="AA802" s="36"/>
      <c r="AB802" s="44"/>
      <c r="AC802" s="44"/>
      <c r="AD802" s="44"/>
      <c r="AE802" s="44"/>
      <c r="AF802" s="36"/>
      <c r="AG802" s="44"/>
      <c r="AH802" s="44"/>
      <c r="AI802" s="44"/>
      <c r="AJ802" s="36"/>
      <c r="AK802" s="28"/>
      <c r="AL802" s="29"/>
      <c r="AM802" s="24"/>
      <c r="AN802" s="25"/>
      <c r="AO802" s="49"/>
      <c r="AP802" s="49"/>
      <c r="AQ802" s="49"/>
      <c r="AR802" s="49"/>
      <c r="AS802" s="49"/>
      <c r="AT802" s="49"/>
      <c r="AU802" s="25"/>
      <c r="AV802" s="24"/>
      <c r="AW802" s="49"/>
      <c r="AX802" s="49"/>
      <c r="AY802" s="49"/>
    </row>
    <row r="803" spans="1:51" s="57" customFormat="1" x14ac:dyDescent="0.2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44"/>
      <c r="Z803" s="44"/>
      <c r="AA803" s="36"/>
      <c r="AB803" s="44"/>
      <c r="AC803" s="44"/>
      <c r="AD803" s="44"/>
      <c r="AE803" s="44"/>
      <c r="AF803" s="36"/>
      <c r="AG803" s="44"/>
      <c r="AH803" s="44"/>
      <c r="AI803" s="44"/>
      <c r="AJ803" s="36"/>
      <c r="AK803" s="28"/>
      <c r="AL803" s="29"/>
      <c r="AM803" s="24"/>
      <c r="AN803" s="25"/>
      <c r="AO803" s="49"/>
      <c r="AP803" s="49"/>
      <c r="AQ803" s="49"/>
      <c r="AR803" s="49"/>
      <c r="AS803" s="49"/>
      <c r="AT803" s="49"/>
      <c r="AU803" s="25"/>
      <c r="AV803" s="24"/>
      <c r="AW803" s="49"/>
      <c r="AX803" s="49"/>
      <c r="AY803" s="49"/>
    </row>
    <row r="804" spans="1:51" s="57" customFormat="1" x14ac:dyDescent="0.2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44"/>
      <c r="Z804" s="44"/>
      <c r="AA804" s="36"/>
      <c r="AB804" s="44"/>
      <c r="AC804" s="44"/>
      <c r="AD804" s="44"/>
      <c r="AE804" s="44"/>
      <c r="AF804" s="36"/>
      <c r="AG804" s="44"/>
      <c r="AH804" s="44"/>
      <c r="AI804" s="44"/>
      <c r="AJ804" s="36"/>
      <c r="AK804" s="28"/>
      <c r="AL804" s="29"/>
      <c r="AM804" s="24"/>
      <c r="AN804" s="25"/>
      <c r="AO804" s="49"/>
      <c r="AP804" s="49"/>
      <c r="AQ804" s="49"/>
      <c r="AR804" s="49"/>
      <c r="AS804" s="49"/>
      <c r="AT804" s="49"/>
      <c r="AU804" s="25"/>
      <c r="AV804" s="24"/>
      <c r="AW804" s="49"/>
      <c r="AX804" s="49"/>
      <c r="AY804" s="49"/>
    </row>
    <row r="805" spans="1:51" s="57" customFormat="1" x14ac:dyDescent="0.2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44"/>
      <c r="Z805" s="44"/>
      <c r="AA805" s="36"/>
      <c r="AB805" s="44"/>
      <c r="AC805" s="44"/>
      <c r="AD805" s="44"/>
      <c r="AE805" s="44"/>
      <c r="AF805" s="36"/>
      <c r="AG805" s="44"/>
      <c r="AH805" s="44"/>
      <c r="AI805" s="44"/>
      <c r="AJ805" s="36"/>
      <c r="AK805" s="28"/>
      <c r="AL805" s="29"/>
      <c r="AM805" s="24"/>
      <c r="AN805" s="25"/>
      <c r="AO805" s="49"/>
      <c r="AP805" s="49"/>
      <c r="AQ805" s="49"/>
      <c r="AR805" s="49"/>
      <c r="AS805" s="49"/>
      <c r="AT805" s="49"/>
      <c r="AU805" s="25"/>
      <c r="AV805" s="24"/>
      <c r="AW805" s="49"/>
      <c r="AX805" s="49"/>
      <c r="AY805" s="49"/>
    </row>
    <row r="806" spans="1:51" s="57" customFormat="1" x14ac:dyDescent="0.2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44"/>
      <c r="Z806" s="44"/>
      <c r="AA806" s="36"/>
      <c r="AB806" s="44"/>
      <c r="AC806" s="44"/>
      <c r="AD806" s="44"/>
      <c r="AE806" s="44"/>
      <c r="AF806" s="36"/>
      <c r="AG806" s="44"/>
      <c r="AH806" s="44"/>
      <c r="AI806" s="44"/>
      <c r="AJ806" s="36"/>
      <c r="AK806" s="28"/>
      <c r="AL806" s="29"/>
      <c r="AM806" s="24"/>
      <c r="AN806" s="25"/>
      <c r="AO806" s="49"/>
      <c r="AP806" s="49"/>
      <c r="AQ806" s="49"/>
      <c r="AR806" s="49"/>
      <c r="AS806" s="49"/>
      <c r="AT806" s="49"/>
      <c r="AU806" s="25"/>
      <c r="AV806" s="24"/>
      <c r="AW806" s="49"/>
      <c r="AX806" s="49"/>
      <c r="AY806" s="49"/>
    </row>
    <row r="807" spans="1:51" s="57" customFormat="1" x14ac:dyDescent="0.2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44"/>
      <c r="Z807" s="44"/>
      <c r="AA807" s="36"/>
      <c r="AB807" s="44"/>
      <c r="AC807" s="44"/>
      <c r="AD807" s="44"/>
      <c r="AE807" s="44"/>
      <c r="AF807" s="36"/>
      <c r="AG807" s="44"/>
      <c r="AH807" s="44"/>
      <c r="AI807" s="44"/>
      <c r="AJ807" s="36"/>
      <c r="AK807" s="28"/>
      <c r="AL807" s="29"/>
      <c r="AM807" s="24"/>
      <c r="AN807" s="25"/>
      <c r="AO807" s="49"/>
      <c r="AP807" s="49"/>
      <c r="AQ807" s="49"/>
      <c r="AR807" s="49"/>
      <c r="AS807" s="49"/>
      <c r="AT807" s="49"/>
      <c r="AU807" s="25"/>
      <c r="AV807" s="24"/>
      <c r="AW807" s="49"/>
      <c r="AX807" s="49"/>
      <c r="AY807" s="49"/>
    </row>
    <row r="808" spans="1:51" s="57" customFormat="1" x14ac:dyDescent="0.2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44"/>
      <c r="Z808" s="44"/>
      <c r="AA808" s="36"/>
      <c r="AB808" s="44"/>
      <c r="AC808" s="44"/>
      <c r="AD808" s="44"/>
      <c r="AE808" s="44"/>
      <c r="AF808" s="36"/>
      <c r="AG808" s="44"/>
      <c r="AH808" s="44"/>
      <c r="AI808" s="44"/>
      <c r="AJ808" s="36"/>
      <c r="AK808" s="28"/>
      <c r="AL808" s="29"/>
      <c r="AM808" s="24"/>
      <c r="AN808" s="25"/>
      <c r="AO808" s="49"/>
      <c r="AP808" s="49"/>
      <c r="AQ808" s="49"/>
      <c r="AR808" s="49"/>
      <c r="AS808" s="49"/>
      <c r="AT808" s="49"/>
      <c r="AU808" s="25"/>
      <c r="AV808" s="24"/>
      <c r="AW808" s="49"/>
      <c r="AX808" s="49"/>
      <c r="AY808" s="49"/>
    </row>
    <row r="809" spans="1:51" s="57" customFormat="1" x14ac:dyDescent="0.2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44"/>
      <c r="Z809" s="44"/>
      <c r="AA809" s="36"/>
      <c r="AB809" s="44"/>
      <c r="AC809" s="44"/>
      <c r="AD809" s="44"/>
      <c r="AE809" s="44"/>
      <c r="AF809" s="36"/>
      <c r="AG809" s="44"/>
      <c r="AH809" s="44"/>
      <c r="AI809" s="44"/>
      <c r="AJ809" s="36"/>
      <c r="AK809" s="28"/>
      <c r="AL809" s="29"/>
      <c r="AM809" s="24"/>
      <c r="AN809" s="25"/>
      <c r="AO809" s="49"/>
      <c r="AP809" s="49"/>
      <c r="AQ809" s="49"/>
      <c r="AR809" s="49"/>
      <c r="AS809" s="49"/>
      <c r="AT809" s="49"/>
      <c r="AU809" s="25"/>
      <c r="AV809" s="24"/>
      <c r="AW809" s="49"/>
      <c r="AX809" s="49"/>
      <c r="AY809" s="49"/>
    </row>
    <row r="810" spans="1:51" s="57" customFormat="1" x14ac:dyDescent="0.2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44"/>
      <c r="Z810" s="44"/>
      <c r="AA810" s="36"/>
      <c r="AB810" s="44"/>
      <c r="AC810" s="44"/>
      <c r="AD810" s="44"/>
      <c r="AE810" s="44"/>
      <c r="AF810" s="36"/>
      <c r="AG810" s="44"/>
      <c r="AH810" s="44"/>
      <c r="AI810" s="44"/>
      <c r="AJ810" s="36"/>
      <c r="AK810" s="28"/>
      <c r="AL810" s="29"/>
      <c r="AM810" s="24"/>
      <c r="AN810" s="25"/>
      <c r="AO810" s="49"/>
      <c r="AP810" s="49"/>
      <c r="AQ810" s="49"/>
      <c r="AR810" s="49"/>
      <c r="AS810" s="49"/>
      <c r="AT810" s="49"/>
      <c r="AU810" s="25"/>
      <c r="AV810" s="24"/>
      <c r="AW810" s="49"/>
      <c r="AX810" s="49"/>
      <c r="AY810" s="49"/>
    </row>
    <row r="811" spans="1:51" s="57" customFormat="1" x14ac:dyDescent="0.2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44"/>
      <c r="Z811" s="44"/>
      <c r="AA811" s="36"/>
      <c r="AB811" s="44"/>
      <c r="AC811" s="44"/>
      <c r="AD811" s="44"/>
      <c r="AE811" s="44"/>
      <c r="AF811" s="36"/>
      <c r="AG811" s="44"/>
      <c r="AH811" s="44"/>
      <c r="AI811" s="44"/>
      <c r="AJ811" s="36"/>
      <c r="AK811" s="28"/>
      <c r="AL811" s="29"/>
      <c r="AM811" s="24"/>
      <c r="AN811" s="25"/>
      <c r="AO811" s="49"/>
      <c r="AP811" s="49"/>
      <c r="AQ811" s="49"/>
      <c r="AR811" s="49"/>
      <c r="AS811" s="49"/>
      <c r="AT811" s="49"/>
      <c r="AU811" s="25"/>
      <c r="AV811" s="24"/>
      <c r="AW811" s="49"/>
      <c r="AX811" s="49"/>
      <c r="AY811" s="49"/>
    </row>
    <row r="812" spans="1:51" s="57" customFormat="1" x14ac:dyDescent="0.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44"/>
      <c r="Z812" s="44"/>
      <c r="AA812" s="36"/>
      <c r="AB812" s="44"/>
      <c r="AC812" s="44"/>
      <c r="AD812" s="44"/>
      <c r="AE812" s="44"/>
      <c r="AF812" s="36"/>
      <c r="AG812" s="44"/>
      <c r="AH812" s="44"/>
      <c r="AI812" s="44"/>
      <c r="AJ812" s="36"/>
      <c r="AK812" s="28"/>
      <c r="AL812" s="29"/>
      <c r="AM812" s="24"/>
      <c r="AN812" s="25"/>
      <c r="AO812" s="49"/>
      <c r="AP812" s="49"/>
      <c r="AQ812" s="49"/>
      <c r="AR812" s="49"/>
      <c r="AS812" s="49"/>
      <c r="AT812" s="49"/>
      <c r="AU812" s="25"/>
      <c r="AV812" s="24"/>
      <c r="AW812" s="49"/>
      <c r="AX812" s="49"/>
      <c r="AY812" s="49"/>
    </row>
    <row r="813" spans="1:51" s="57" customFormat="1" x14ac:dyDescent="0.2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44"/>
      <c r="Z813" s="44"/>
      <c r="AA813" s="36"/>
      <c r="AB813" s="44"/>
      <c r="AC813" s="44"/>
      <c r="AD813" s="44"/>
      <c r="AE813" s="44"/>
      <c r="AF813" s="36"/>
      <c r="AG813" s="44"/>
      <c r="AH813" s="44"/>
      <c r="AI813" s="44"/>
      <c r="AJ813" s="36"/>
      <c r="AK813" s="28"/>
      <c r="AL813" s="29"/>
      <c r="AM813" s="24"/>
      <c r="AN813" s="25"/>
      <c r="AO813" s="49"/>
      <c r="AP813" s="49"/>
      <c r="AQ813" s="49"/>
      <c r="AR813" s="49"/>
      <c r="AS813" s="49"/>
      <c r="AT813" s="49"/>
      <c r="AU813" s="25"/>
      <c r="AV813" s="24"/>
      <c r="AW813" s="49"/>
      <c r="AX813" s="49"/>
      <c r="AY813" s="49"/>
    </row>
    <row r="814" spans="1:51" s="57" customFormat="1" x14ac:dyDescent="0.2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44"/>
      <c r="Z814" s="44"/>
      <c r="AA814" s="36"/>
      <c r="AB814" s="44"/>
      <c r="AC814" s="44"/>
      <c r="AD814" s="44"/>
      <c r="AE814" s="44"/>
      <c r="AF814" s="36"/>
      <c r="AG814" s="44"/>
      <c r="AH814" s="44"/>
      <c r="AI814" s="44"/>
      <c r="AJ814" s="36"/>
      <c r="AK814" s="28"/>
      <c r="AL814" s="29"/>
      <c r="AM814" s="24"/>
      <c r="AN814" s="25"/>
      <c r="AO814" s="49"/>
      <c r="AP814" s="49"/>
      <c r="AQ814" s="49"/>
      <c r="AR814" s="49"/>
      <c r="AS814" s="49"/>
      <c r="AT814" s="49"/>
      <c r="AU814" s="25"/>
      <c r="AV814" s="24"/>
      <c r="AW814" s="49"/>
      <c r="AX814" s="49"/>
      <c r="AY814" s="49"/>
    </row>
    <row r="815" spans="1:51" s="57" customFormat="1" x14ac:dyDescent="0.2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44"/>
      <c r="Z815" s="44"/>
      <c r="AA815" s="36"/>
      <c r="AB815" s="44"/>
      <c r="AC815" s="44"/>
      <c r="AD815" s="44"/>
      <c r="AE815" s="44"/>
      <c r="AF815" s="36"/>
      <c r="AG815" s="44"/>
      <c r="AH815" s="44"/>
      <c r="AI815" s="44"/>
      <c r="AJ815" s="36"/>
      <c r="AK815" s="28"/>
      <c r="AL815" s="29"/>
      <c r="AM815" s="24"/>
      <c r="AN815" s="25"/>
      <c r="AO815" s="49"/>
      <c r="AP815" s="49"/>
      <c r="AQ815" s="49"/>
      <c r="AR815" s="49"/>
      <c r="AS815" s="49"/>
      <c r="AT815" s="49"/>
      <c r="AU815" s="25"/>
      <c r="AV815" s="24"/>
      <c r="AW815" s="49"/>
      <c r="AX815" s="49"/>
      <c r="AY815" s="49"/>
    </row>
    <row r="816" spans="1:51" s="57" customFormat="1" x14ac:dyDescent="0.2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44"/>
      <c r="Z816" s="44"/>
      <c r="AA816" s="36"/>
      <c r="AB816" s="44"/>
      <c r="AC816" s="44"/>
      <c r="AD816" s="44"/>
      <c r="AE816" s="44"/>
      <c r="AF816" s="36"/>
      <c r="AG816" s="44"/>
      <c r="AH816" s="44"/>
      <c r="AI816" s="44"/>
      <c r="AJ816" s="36"/>
      <c r="AK816" s="28"/>
      <c r="AL816" s="29"/>
      <c r="AM816" s="24"/>
      <c r="AN816" s="25"/>
      <c r="AO816" s="49"/>
      <c r="AP816" s="49"/>
      <c r="AQ816" s="49"/>
      <c r="AR816" s="49"/>
      <c r="AS816" s="49"/>
      <c r="AT816" s="49"/>
      <c r="AU816" s="25"/>
      <c r="AV816" s="24"/>
      <c r="AW816" s="49"/>
      <c r="AX816" s="49"/>
      <c r="AY816" s="49"/>
    </row>
    <row r="817" spans="1:51" s="57" customFormat="1" x14ac:dyDescent="0.2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44"/>
      <c r="Z817" s="44"/>
      <c r="AA817" s="36"/>
      <c r="AB817" s="44"/>
      <c r="AC817" s="44"/>
      <c r="AD817" s="44"/>
      <c r="AE817" s="44"/>
      <c r="AF817" s="36"/>
      <c r="AG817" s="44"/>
      <c r="AH817" s="44"/>
      <c r="AI817" s="44"/>
      <c r="AJ817" s="36"/>
      <c r="AK817" s="28"/>
      <c r="AL817" s="29"/>
      <c r="AM817" s="24"/>
      <c r="AN817" s="25"/>
      <c r="AO817" s="49"/>
      <c r="AP817" s="49"/>
      <c r="AQ817" s="49"/>
      <c r="AR817" s="49"/>
      <c r="AS817" s="49"/>
      <c r="AT817" s="49"/>
      <c r="AU817" s="25"/>
      <c r="AV817" s="24"/>
      <c r="AW817" s="49"/>
      <c r="AX817" s="49"/>
      <c r="AY817" s="49"/>
    </row>
    <row r="818" spans="1:51" s="57" customFormat="1" x14ac:dyDescent="0.2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44"/>
      <c r="Z818" s="44"/>
      <c r="AA818" s="36"/>
      <c r="AB818" s="44"/>
      <c r="AC818" s="44"/>
      <c r="AD818" s="44"/>
      <c r="AE818" s="44"/>
      <c r="AF818" s="36"/>
      <c r="AG818" s="44"/>
      <c r="AH818" s="44"/>
      <c r="AI818" s="44"/>
      <c r="AJ818" s="36"/>
      <c r="AK818" s="28"/>
      <c r="AL818" s="29"/>
      <c r="AM818" s="24"/>
      <c r="AN818" s="25"/>
      <c r="AO818" s="49"/>
      <c r="AP818" s="49"/>
      <c r="AQ818" s="49"/>
      <c r="AR818" s="49"/>
      <c r="AS818" s="49"/>
      <c r="AT818" s="49"/>
      <c r="AU818" s="25"/>
      <c r="AV818" s="24"/>
      <c r="AW818" s="49"/>
      <c r="AX818" s="49"/>
      <c r="AY818" s="49"/>
    </row>
    <row r="819" spans="1:51" s="57" customFormat="1" x14ac:dyDescent="0.2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44"/>
      <c r="Z819" s="44"/>
      <c r="AA819" s="36"/>
      <c r="AB819" s="44"/>
      <c r="AC819" s="44"/>
      <c r="AD819" s="44"/>
      <c r="AE819" s="44"/>
      <c r="AF819" s="36"/>
      <c r="AG819" s="44"/>
      <c r="AH819" s="44"/>
      <c r="AI819" s="44"/>
      <c r="AJ819" s="36"/>
      <c r="AK819" s="28"/>
      <c r="AL819" s="29"/>
      <c r="AM819" s="24"/>
      <c r="AN819" s="25"/>
      <c r="AO819" s="49"/>
      <c r="AP819" s="49"/>
      <c r="AQ819" s="49"/>
      <c r="AR819" s="49"/>
      <c r="AS819" s="49"/>
      <c r="AT819" s="49"/>
      <c r="AU819" s="25"/>
      <c r="AV819" s="24"/>
      <c r="AW819" s="49"/>
      <c r="AX819" s="49"/>
      <c r="AY819" s="49"/>
    </row>
    <row r="820" spans="1:51" s="57" customFormat="1" x14ac:dyDescent="0.2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44"/>
      <c r="Z820" s="44"/>
      <c r="AA820" s="36"/>
      <c r="AB820" s="44"/>
      <c r="AC820" s="44"/>
      <c r="AD820" s="44"/>
      <c r="AE820" s="44"/>
      <c r="AF820" s="36"/>
      <c r="AG820" s="44"/>
      <c r="AH820" s="44"/>
      <c r="AI820" s="44"/>
      <c r="AJ820" s="36"/>
      <c r="AK820" s="28"/>
      <c r="AL820" s="29"/>
      <c r="AM820" s="24"/>
      <c r="AN820" s="25"/>
      <c r="AO820" s="49"/>
      <c r="AP820" s="49"/>
      <c r="AQ820" s="49"/>
      <c r="AR820" s="49"/>
      <c r="AS820" s="49"/>
      <c r="AT820" s="49"/>
      <c r="AU820" s="25"/>
      <c r="AV820" s="24"/>
      <c r="AW820" s="49"/>
      <c r="AX820" s="49"/>
      <c r="AY820" s="49"/>
    </row>
    <row r="821" spans="1:51" s="57" customFormat="1" x14ac:dyDescent="0.2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44"/>
      <c r="Z821" s="44"/>
      <c r="AA821" s="36"/>
      <c r="AB821" s="44"/>
      <c r="AC821" s="44"/>
      <c r="AD821" s="44"/>
      <c r="AE821" s="44"/>
      <c r="AF821" s="36"/>
      <c r="AG821" s="44"/>
      <c r="AH821" s="44"/>
      <c r="AI821" s="44"/>
      <c r="AJ821" s="36"/>
      <c r="AK821" s="28"/>
      <c r="AL821" s="29"/>
      <c r="AM821" s="24"/>
      <c r="AN821" s="25"/>
      <c r="AO821" s="49"/>
      <c r="AP821" s="49"/>
      <c r="AQ821" s="49"/>
      <c r="AR821" s="49"/>
      <c r="AS821" s="49"/>
      <c r="AT821" s="49"/>
      <c r="AU821" s="25"/>
      <c r="AV821" s="24"/>
      <c r="AW821" s="49"/>
      <c r="AX821" s="49"/>
      <c r="AY821" s="49"/>
    </row>
    <row r="822" spans="1:51" s="57" customFormat="1" x14ac:dyDescent="0.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44"/>
      <c r="Z822" s="44"/>
      <c r="AA822" s="36"/>
      <c r="AB822" s="44"/>
      <c r="AC822" s="44"/>
      <c r="AD822" s="44"/>
      <c r="AE822" s="44"/>
      <c r="AF822" s="36"/>
      <c r="AG822" s="44"/>
      <c r="AH822" s="44"/>
      <c r="AI822" s="44"/>
      <c r="AJ822" s="36"/>
      <c r="AK822" s="28"/>
      <c r="AL822" s="29"/>
      <c r="AM822" s="24"/>
      <c r="AN822" s="25"/>
      <c r="AO822" s="49"/>
      <c r="AP822" s="49"/>
      <c r="AQ822" s="49"/>
      <c r="AR822" s="49"/>
      <c r="AS822" s="49"/>
      <c r="AT822" s="49"/>
      <c r="AU822" s="25"/>
      <c r="AV822" s="24"/>
      <c r="AW822" s="49"/>
      <c r="AX822" s="49"/>
      <c r="AY822" s="49"/>
    </row>
    <row r="823" spans="1:51" s="57" customFormat="1" x14ac:dyDescent="0.2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44"/>
      <c r="Z823" s="44"/>
      <c r="AA823" s="36"/>
      <c r="AB823" s="44"/>
      <c r="AC823" s="44"/>
      <c r="AD823" s="44"/>
      <c r="AE823" s="44"/>
      <c r="AF823" s="36"/>
      <c r="AG823" s="44"/>
      <c r="AH823" s="44"/>
      <c r="AI823" s="44"/>
      <c r="AJ823" s="36"/>
      <c r="AK823" s="28"/>
      <c r="AL823" s="29"/>
      <c r="AM823" s="24"/>
      <c r="AN823" s="25"/>
      <c r="AO823" s="49"/>
      <c r="AP823" s="49"/>
      <c r="AQ823" s="49"/>
      <c r="AR823" s="49"/>
      <c r="AS823" s="49"/>
      <c r="AT823" s="49"/>
      <c r="AU823" s="25"/>
      <c r="AV823" s="24"/>
      <c r="AW823" s="49"/>
      <c r="AX823" s="49"/>
      <c r="AY823" s="49"/>
    </row>
    <row r="824" spans="1:51" s="57" customFormat="1" x14ac:dyDescent="0.2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44"/>
      <c r="Z824" s="44"/>
      <c r="AA824" s="36"/>
      <c r="AB824" s="44"/>
      <c r="AC824" s="44"/>
      <c r="AD824" s="44"/>
      <c r="AE824" s="44"/>
      <c r="AF824" s="36"/>
      <c r="AG824" s="44"/>
      <c r="AH824" s="44"/>
      <c r="AI824" s="44"/>
      <c r="AJ824" s="36"/>
      <c r="AK824" s="28"/>
      <c r="AL824" s="29"/>
      <c r="AM824" s="24"/>
      <c r="AN824" s="25"/>
      <c r="AO824" s="49"/>
      <c r="AP824" s="49"/>
      <c r="AQ824" s="49"/>
      <c r="AR824" s="49"/>
      <c r="AS824" s="49"/>
      <c r="AT824" s="49"/>
      <c r="AU824" s="25"/>
      <c r="AV824" s="24"/>
      <c r="AW824" s="49"/>
      <c r="AX824" s="49"/>
      <c r="AY824" s="49"/>
    </row>
    <row r="825" spans="1:51" s="57" customFormat="1" x14ac:dyDescent="0.2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44"/>
      <c r="Z825" s="44"/>
      <c r="AA825" s="36"/>
      <c r="AB825" s="44"/>
      <c r="AC825" s="44"/>
      <c r="AD825" s="44"/>
      <c r="AE825" s="44"/>
      <c r="AF825" s="36"/>
      <c r="AG825" s="44"/>
      <c r="AH825" s="44"/>
      <c r="AI825" s="44"/>
      <c r="AJ825" s="36"/>
      <c r="AK825" s="28"/>
      <c r="AL825" s="29"/>
      <c r="AM825" s="24"/>
      <c r="AN825" s="25"/>
      <c r="AO825" s="49"/>
      <c r="AP825" s="49"/>
      <c r="AQ825" s="49"/>
      <c r="AR825" s="49"/>
      <c r="AS825" s="49"/>
      <c r="AT825" s="49"/>
      <c r="AU825" s="25"/>
      <c r="AV825" s="24"/>
      <c r="AW825" s="49"/>
      <c r="AX825" s="49"/>
      <c r="AY825" s="49"/>
    </row>
    <row r="826" spans="1:51" s="57" customFormat="1" x14ac:dyDescent="0.2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44"/>
      <c r="Z826" s="44"/>
      <c r="AA826" s="36"/>
      <c r="AB826" s="44"/>
      <c r="AC826" s="44"/>
      <c r="AD826" s="44"/>
      <c r="AE826" s="44"/>
      <c r="AF826" s="36"/>
      <c r="AG826" s="44"/>
      <c r="AH826" s="44"/>
      <c r="AI826" s="44"/>
      <c r="AJ826" s="36"/>
      <c r="AK826" s="28"/>
      <c r="AL826" s="29"/>
      <c r="AM826" s="24"/>
      <c r="AN826" s="25"/>
      <c r="AO826" s="49"/>
      <c r="AP826" s="49"/>
      <c r="AQ826" s="49"/>
      <c r="AR826" s="49"/>
      <c r="AS826" s="49"/>
      <c r="AT826" s="49"/>
      <c r="AU826" s="25"/>
      <c r="AV826" s="24"/>
      <c r="AW826" s="49"/>
      <c r="AX826" s="49"/>
      <c r="AY826" s="49"/>
    </row>
    <row r="827" spans="1:51" s="57" customFormat="1" x14ac:dyDescent="0.2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44"/>
      <c r="Z827" s="44"/>
      <c r="AA827" s="36"/>
      <c r="AB827" s="44"/>
      <c r="AC827" s="44"/>
      <c r="AD827" s="44"/>
      <c r="AE827" s="44"/>
      <c r="AF827" s="36"/>
      <c r="AG827" s="44"/>
      <c r="AH827" s="44"/>
      <c r="AI827" s="44"/>
      <c r="AJ827" s="36"/>
      <c r="AK827" s="28"/>
      <c r="AL827" s="29"/>
      <c r="AM827" s="24"/>
      <c r="AN827" s="25"/>
      <c r="AO827" s="49"/>
      <c r="AP827" s="49"/>
      <c r="AQ827" s="49"/>
      <c r="AR827" s="49"/>
      <c r="AS827" s="49"/>
      <c r="AT827" s="49"/>
      <c r="AU827" s="25"/>
      <c r="AV827" s="24"/>
      <c r="AW827" s="49"/>
      <c r="AX827" s="49"/>
      <c r="AY827" s="49"/>
    </row>
    <row r="828" spans="1:51" s="57" customFormat="1" x14ac:dyDescent="0.2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44"/>
      <c r="Z828" s="44"/>
      <c r="AA828" s="36"/>
      <c r="AB828" s="44"/>
      <c r="AC828" s="44"/>
      <c r="AD828" s="44"/>
      <c r="AE828" s="44"/>
      <c r="AF828" s="36"/>
      <c r="AG828" s="44"/>
      <c r="AH828" s="44"/>
      <c r="AI828" s="44"/>
      <c r="AJ828" s="36"/>
      <c r="AK828" s="28"/>
      <c r="AL828" s="29"/>
      <c r="AM828" s="24"/>
      <c r="AN828" s="25"/>
      <c r="AO828" s="49"/>
      <c r="AP828" s="49"/>
      <c r="AQ828" s="49"/>
      <c r="AR828" s="49"/>
      <c r="AS828" s="49"/>
      <c r="AT828" s="49"/>
      <c r="AU828" s="25"/>
      <c r="AV828" s="24"/>
      <c r="AW828" s="49"/>
      <c r="AX828" s="49"/>
      <c r="AY828" s="49"/>
    </row>
    <row r="829" spans="1:51" s="57" customFormat="1" x14ac:dyDescent="0.2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44"/>
      <c r="Z829" s="44"/>
      <c r="AA829" s="36"/>
      <c r="AB829" s="44"/>
      <c r="AC829" s="44"/>
      <c r="AD829" s="44"/>
      <c r="AE829" s="44"/>
      <c r="AF829" s="36"/>
      <c r="AG829" s="44"/>
      <c r="AH829" s="44"/>
      <c r="AI829" s="44"/>
      <c r="AJ829" s="36"/>
      <c r="AK829" s="28"/>
      <c r="AL829" s="29"/>
      <c r="AM829" s="24"/>
      <c r="AN829" s="25"/>
      <c r="AO829" s="49"/>
      <c r="AP829" s="49"/>
      <c r="AQ829" s="49"/>
      <c r="AR829" s="49"/>
      <c r="AS829" s="49"/>
      <c r="AT829" s="49"/>
      <c r="AU829" s="25"/>
      <c r="AV829" s="24"/>
      <c r="AW829" s="49"/>
      <c r="AX829" s="49"/>
      <c r="AY829" s="49"/>
    </row>
    <row r="830" spans="1:51" s="57" customFormat="1" x14ac:dyDescent="0.2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44"/>
      <c r="Z830" s="44"/>
      <c r="AA830" s="36"/>
      <c r="AB830" s="44"/>
      <c r="AC830" s="44"/>
      <c r="AD830" s="44"/>
      <c r="AE830" s="44"/>
      <c r="AF830" s="36"/>
      <c r="AG830" s="44"/>
      <c r="AH830" s="44"/>
      <c r="AI830" s="44"/>
      <c r="AJ830" s="36"/>
      <c r="AK830" s="28"/>
      <c r="AL830" s="29"/>
      <c r="AM830" s="24"/>
      <c r="AN830" s="25"/>
      <c r="AO830" s="49"/>
      <c r="AP830" s="49"/>
      <c r="AQ830" s="49"/>
      <c r="AR830" s="49"/>
      <c r="AS830" s="49"/>
      <c r="AT830" s="49"/>
      <c r="AU830" s="25"/>
      <c r="AV830" s="24"/>
      <c r="AW830" s="49"/>
      <c r="AX830" s="49"/>
      <c r="AY830" s="49"/>
    </row>
    <row r="831" spans="1:51" s="57" customFormat="1" x14ac:dyDescent="0.2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44"/>
      <c r="Z831" s="44"/>
      <c r="AA831" s="36"/>
      <c r="AB831" s="44"/>
      <c r="AC831" s="44"/>
      <c r="AD831" s="44"/>
      <c r="AE831" s="44"/>
      <c r="AF831" s="36"/>
      <c r="AG831" s="44"/>
      <c r="AH831" s="44"/>
      <c r="AI831" s="44"/>
      <c r="AJ831" s="36"/>
      <c r="AK831" s="28"/>
      <c r="AL831" s="29"/>
      <c r="AM831" s="24"/>
      <c r="AN831" s="25"/>
      <c r="AO831" s="49"/>
      <c r="AP831" s="49"/>
      <c r="AQ831" s="49"/>
      <c r="AR831" s="49"/>
      <c r="AS831" s="49"/>
      <c r="AT831" s="49"/>
      <c r="AU831" s="25"/>
      <c r="AV831" s="24"/>
      <c r="AW831" s="49"/>
      <c r="AX831" s="49"/>
      <c r="AY831" s="49"/>
    </row>
    <row r="832" spans="1:51" s="57" customFormat="1" x14ac:dyDescent="0.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44"/>
      <c r="Z832" s="44"/>
      <c r="AA832" s="36"/>
      <c r="AB832" s="44"/>
      <c r="AC832" s="44"/>
      <c r="AD832" s="44"/>
      <c r="AE832" s="44"/>
      <c r="AF832" s="36"/>
      <c r="AG832" s="44"/>
      <c r="AH832" s="44"/>
      <c r="AI832" s="44"/>
      <c r="AJ832" s="36"/>
      <c r="AK832" s="28"/>
      <c r="AL832" s="29"/>
      <c r="AM832" s="24"/>
      <c r="AN832" s="25"/>
      <c r="AO832" s="49"/>
      <c r="AP832" s="49"/>
      <c r="AQ832" s="49"/>
      <c r="AR832" s="49"/>
      <c r="AS832" s="49"/>
      <c r="AT832" s="49"/>
      <c r="AU832" s="25"/>
      <c r="AV832" s="24"/>
      <c r="AW832" s="49"/>
      <c r="AX832" s="49"/>
      <c r="AY832" s="49"/>
    </row>
    <row r="833" spans="1:51" s="57" customFormat="1" x14ac:dyDescent="0.2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44"/>
      <c r="Z833" s="44"/>
      <c r="AA833" s="36"/>
      <c r="AB833" s="44"/>
      <c r="AC833" s="44"/>
      <c r="AD833" s="44"/>
      <c r="AE833" s="44"/>
      <c r="AF833" s="36"/>
      <c r="AG833" s="44"/>
      <c r="AH833" s="44"/>
      <c r="AI833" s="44"/>
      <c r="AJ833" s="36"/>
      <c r="AK833" s="28"/>
      <c r="AL833" s="29"/>
      <c r="AM833" s="24"/>
      <c r="AN833" s="25"/>
      <c r="AO833" s="49"/>
      <c r="AP833" s="49"/>
      <c r="AQ833" s="49"/>
      <c r="AR833" s="49"/>
      <c r="AS833" s="49"/>
      <c r="AT833" s="49"/>
      <c r="AU833" s="25"/>
      <c r="AV833" s="24"/>
      <c r="AW833" s="49"/>
      <c r="AX833" s="49"/>
      <c r="AY833" s="49"/>
    </row>
    <row r="834" spans="1:51" s="57" customFormat="1" x14ac:dyDescent="0.2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44"/>
      <c r="Z834" s="44"/>
      <c r="AA834" s="36"/>
      <c r="AB834" s="44"/>
      <c r="AC834" s="44"/>
      <c r="AD834" s="44"/>
      <c r="AE834" s="44"/>
      <c r="AF834" s="36"/>
      <c r="AG834" s="44"/>
      <c r="AH834" s="44"/>
      <c r="AI834" s="44"/>
      <c r="AJ834" s="36"/>
      <c r="AK834" s="28"/>
      <c r="AL834" s="29"/>
      <c r="AM834" s="24"/>
      <c r="AN834" s="25"/>
      <c r="AO834" s="49"/>
      <c r="AP834" s="49"/>
      <c r="AQ834" s="49"/>
      <c r="AR834" s="49"/>
      <c r="AS834" s="49"/>
      <c r="AT834" s="49"/>
      <c r="AU834" s="25"/>
      <c r="AV834" s="24"/>
      <c r="AW834" s="49"/>
      <c r="AX834" s="49"/>
      <c r="AY834" s="49"/>
    </row>
    <row r="835" spans="1:51" s="57" customFormat="1" x14ac:dyDescent="0.2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44"/>
      <c r="Z835" s="44"/>
      <c r="AA835" s="36"/>
      <c r="AB835" s="44"/>
      <c r="AC835" s="44"/>
      <c r="AD835" s="44"/>
      <c r="AE835" s="44"/>
      <c r="AF835" s="36"/>
      <c r="AG835" s="44"/>
      <c r="AH835" s="44"/>
      <c r="AI835" s="44"/>
      <c r="AJ835" s="36"/>
      <c r="AK835" s="28"/>
      <c r="AL835" s="29"/>
      <c r="AM835" s="24"/>
      <c r="AN835" s="25"/>
      <c r="AO835" s="49"/>
      <c r="AP835" s="49"/>
      <c r="AQ835" s="49"/>
      <c r="AR835" s="49"/>
      <c r="AS835" s="49"/>
      <c r="AT835" s="49"/>
      <c r="AU835" s="25"/>
      <c r="AV835" s="24"/>
      <c r="AW835" s="49"/>
      <c r="AX835" s="49"/>
      <c r="AY835" s="49"/>
    </row>
    <row r="836" spans="1:51" s="57" customFormat="1" x14ac:dyDescent="0.2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44"/>
      <c r="Z836" s="44"/>
      <c r="AA836" s="36"/>
      <c r="AB836" s="44"/>
      <c r="AC836" s="44"/>
      <c r="AD836" s="44"/>
      <c r="AE836" s="44"/>
      <c r="AF836" s="36"/>
      <c r="AG836" s="44"/>
      <c r="AH836" s="44"/>
      <c r="AI836" s="44"/>
      <c r="AJ836" s="36"/>
      <c r="AK836" s="28"/>
      <c r="AL836" s="29"/>
      <c r="AM836" s="24"/>
      <c r="AN836" s="25"/>
      <c r="AO836" s="49"/>
      <c r="AP836" s="49"/>
      <c r="AQ836" s="49"/>
      <c r="AR836" s="49"/>
      <c r="AS836" s="49"/>
      <c r="AT836" s="49"/>
      <c r="AU836" s="25"/>
      <c r="AV836" s="24"/>
      <c r="AW836" s="49"/>
      <c r="AX836" s="49"/>
      <c r="AY836" s="49"/>
    </row>
    <row r="837" spans="1:51" s="57" customFormat="1" x14ac:dyDescent="0.2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44"/>
      <c r="Z837" s="44"/>
      <c r="AA837" s="36"/>
      <c r="AB837" s="44"/>
      <c r="AC837" s="44"/>
      <c r="AD837" s="44"/>
      <c r="AE837" s="44"/>
      <c r="AF837" s="36"/>
      <c r="AG837" s="44"/>
      <c r="AH837" s="44"/>
      <c r="AI837" s="44"/>
      <c r="AJ837" s="36"/>
      <c r="AK837" s="28"/>
      <c r="AL837" s="29"/>
      <c r="AM837" s="24"/>
      <c r="AN837" s="25"/>
      <c r="AO837" s="49"/>
      <c r="AP837" s="49"/>
      <c r="AQ837" s="49"/>
      <c r="AR837" s="49"/>
      <c r="AS837" s="49"/>
      <c r="AT837" s="49"/>
      <c r="AU837" s="25"/>
      <c r="AV837" s="24"/>
      <c r="AW837" s="49"/>
      <c r="AX837" s="49"/>
      <c r="AY837" s="49"/>
    </row>
    <row r="838" spans="1:51" s="57" customFormat="1" x14ac:dyDescent="0.2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44"/>
      <c r="Z838" s="44"/>
      <c r="AA838" s="36"/>
      <c r="AB838" s="44"/>
      <c r="AC838" s="44"/>
      <c r="AD838" s="44"/>
      <c r="AE838" s="44"/>
      <c r="AF838" s="36"/>
      <c r="AG838" s="44"/>
      <c r="AH838" s="44"/>
      <c r="AI838" s="44"/>
      <c r="AJ838" s="36"/>
      <c r="AK838" s="28"/>
      <c r="AL838" s="29"/>
      <c r="AM838" s="24"/>
      <c r="AN838" s="25"/>
      <c r="AO838" s="49"/>
      <c r="AP838" s="49"/>
      <c r="AQ838" s="49"/>
      <c r="AR838" s="49"/>
      <c r="AS838" s="49"/>
      <c r="AT838" s="49"/>
      <c r="AU838" s="25"/>
      <c r="AV838" s="24"/>
      <c r="AW838" s="49"/>
      <c r="AX838" s="49"/>
      <c r="AY838" s="49"/>
    </row>
    <row r="839" spans="1:51" s="57" customFormat="1" x14ac:dyDescent="0.2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44"/>
      <c r="Z839" s="44"/>
      <c r="AA839" s="36"/>
      <c r="AB839" s="44"/>
      <c r="AC839" s="44"/>
      <c r="AD839" s="44"/>
      <c r="AE839" s="44"/>
      <c r="AF839" s="36"/>
      <c r="AG839" s="44"/>
      <c r="AH839" s="44"/>
      <c r="AI839" s="44"/>
      <c r="AJ839" s="36"/>
      <c r="AK839" s="28"/>
      <c r="AL839" s="29"/>
      <c r="AM839" s="24"/>
      <c r="AN839" s="25"/>
      <c r="AO839" s="49"/>
      <c r="AP839" s="49"/>
      <c r="AQ839" s="49"/>
      <c r="AR839" s="49"/>
      <c r="AS839" s="49"/>
      <c r="AT839" s="49"/>
      <c r="AU839" s="25"/>
      <c r="AV839" s="24"/>
      <c r="AW839" s="49"/>
      <c r="AX839" s="49"/>
      <c r="AY839" s="49"/>
    </row>
    <row r="840" spans="1:51" s="57" customFormat="1" x14ac:dyDescent="0.2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44"/>
      <c r="Z840" s="44"/>
      <c r="AA840" s="36"/>
      <c r="AB840" s="44"/>
      <c r="AC840" s="44"/>
      <c r="AD840" s="44"/>
      <c r="AE840" s="44"/>
      <c r="AF840" s="36"/>
      <c r="AG840" s="44"/>
      <c r="AH840" s="44"/>
      <c r="AI840" s="44"/>
      <c r="AJ840" s="36"/>
      <c r="AK840" s="28"/>
      <c r="AL840" s="29"/>
      <c r="AM840" s="24"/>
      <c r="AN840" s="25"/>
      <c r="AO840" s="49"/>
      <c r="AP840" s="49"/>
      <c r="AQ840" s="49"/>
      <c r="AR840" s="49"/>
      <c r="AS840" s="49"/>
      <c r="AT840" s="49"/>
      <c r="AU840" s="25"/>
      <c r="AV840" s="24"/>
      <c r="AW840" s="49"/>
      <c r="AX840" s="49"/>
      <c r="AY840" s="49"/>
    </row>
    <row r="841" spans="1:51" s="57" customFormat="1" x14ac:dyDescent="0.2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44"/>
      <c r="Z841" s="44"/>
      <c r="AA841" s="36"/>
      <c r="AB841" s="44"/>
      <c r="AC841" s="44"/>
      <c r="AD841" s="44"/>
      <c r="AE841" s="44"/>
      <c r="AF841" s="36"/>
      <c r="AG841" s="44"/>
      <c r="AH841" s="44"/>
      <c r="AI841" s="44"/>
      <c r="AJ841" s="36"/>
      <c r="AK841" s="28"/>
      <c r="AL841" s="29"/>
      <c r="AM841" s="24"/>
      <c r="AN841" s="25"/>
      <c r="AO841" s="49"/>
      <c r="AP841" s="49"/>
      <c r="AQ841" s="49"/>
      <c r="AR841" s="49"/>
      <c r="AS841" s="49"/>
      <c r="AT841" s="49"/>
      <c r="AU841" s="25"/>
      <c r="AV841" s="24"/>
      <c r="AW841" s="49"/>
      <c r="AX841" s="49"/>
      <c r="AY841" s="49"/>
    </row>
    <row r="842" spans="1:51" s="57" customFormat="1" x14ac:dyDescent="0.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44"/>
      <c r="Z842" s="44"/>
      <c r="AA842" s="36"/>
      <c r="AB842" s="44"/>
      <c r="AC842" s="44"/>
      <c r="AD842" s="44"/>
      <c r="AE842" s="44"/>
      <c r="AF842" s="36"/>
      <c r="AG842" s="44"/>
      <c r="AH842" s="44"/>
      <c r="AI842" s="44"/>
      <c r="AJ842" s="36"/>
      <c r="AK842" s="28"/>
      <c r="AL842" s="29"/>
      <c r="AM842" s="24"/>
      <c r="AN842" s="25"/>
      <c r="AO842" s="49"/>
      <c r="AP842" s="49"/>
      <c r="AQ842" s="49"/>
      <c r="AR842" s="49"/>
      <c r="AS842" s="49"/>
      <c r="AT842" s="49"/>
      <c r="AU842" s="25"/>
      <c r="AV842" s="24"/>
      <c r="AW842" s="49"/>
      <c r="AX842" s="49"/>
      <c r="AY842" s="49"/>
    </row>
    <row r="843" spans="1:51" s="57" customFormat="1" x14ac:dyDescent="0.2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44"/>
      <c r="Z843" s="44"/>
      <c r="AA843" s="36"/>
      <c r="AB843" s="44"/>
      <c r="AC843" s="44"/>
      <c r="AD843" s="44"/>
      <c r="AE843" s="44"/>
      <c r="AF843" s="36"/>
      <c r="AG843" s="44"/>
      <c r="AH843" s="44"/>
      <c r="AI843" s="44"/>
      <c r="AJ843" s="36"/>
      <c r="AK843" s="28"/>
      <c r="AL843" s="29"/>
      <c r="AM843" s="24"/>
      <c r="AN843" s="25"/>
      <c r="AO843" s="49"/>
      <c r="AP843" s="49"/>
      <c r="AQ843" s="49"/>
      <c r="AR843" s="49"/>
      <c r="AS843" s="49"/>
      <c r="AT843" s="49"/>
      <c r="AU843" s="25"/>
      <c r="AV843" s="24"/>
      <c r="AW843" s="49"/>
      <c r="AX843" s="49"/>
      <c r="AY843" s="49"/>
    </row>
    <row r="844" spans="1:51" s="57" customFormat="1" x14ac:dyDescent="0.2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44"/>
      <c r="Z844" s="44"/>
      <c r="AA844" s="36"/>
      <c r="AB844" s="44"/>
      <c r="AC844" s="44"/>
      <c r="AD844" s="44"/>
      <c r="AE844" s="44"/>
      <c r="AF844" s="36"/>
      <c r="AG844" s="44"/>
      <c r="AH844" s="44"/>
      <c r="AI844" s="44"/>
      <c r="AJ844" s="36"/>
      <c r="AK844" s="28"/>
      <c r="AL844" s="29"/>
      <c r="AM844" s="24"/>
      <c r="AN844" s="25"/>
      <c r="AO844" s="49"/>
      <c r="AP844" s="49"/>
      <c r="AQ844" s="49"/>
      <c r="AR844" s="49"/>
      <c r="AS844" s="49"/>
      <c r="AT844" s="49"/>
      <c r="AU844" s="25"/>
      <c r="AV844" s="24"/>
      <c r="AW844" s="49"/>
      <c r="AX844" s="49"/>
      <c r="AY844" s="49"/>
    </row>
    <row r="845" spans="1:51" s="57" customFormat="1" x14ac:dyDescent="0.2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44"/>
      <c r="Z845" s="44"/>
      <c r="AA845" s="36"/>
      <c r="AB845" s="44"/>
      <c r="AC845" s="44"/>
      <c r="AD845" s="44"/>
      <c r="AE845" s="44"/>
      <c r="AF845" s="36"/>
      <c r="AG845" s="44"/>
      <c r="AH845" s="44"/>
      <c r="AI845" s="44"/>
      <c r="AJ845" s="36"/>
      <c r="AK845" s="28"/>
      <c r="AL845" s="29"/>
      <c r="AM845" s="24"/>
      <c r="AN845" s="25"/>
      <c r="AO845" s="49"/>
      <c r="AP845" s="49"/>
      <c r="AQ845" s="49"/>
      <c r="AR845" s="49"/>
      <c r="AS845" s="49"/>
      <c r="AT845" s="49"/>
      <c r="AU845" s="25"/>
      <c r="AV845" s="24"/>
      <c r="AW845" s="49"/>
      <c r="AX845" s="49"/>
      <c r="AY845" s="49"/>
    </row>
    <row r="846" spans="1:51" s="57" customFormat="1" x14ac:dyDescent="0.2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44"/>
      <c r="Z846" s="44"/>
      <c r="AA846" s="36"/>
      <c r="AB846" s="44"/>
      <c r="AC846" s="44"/>
      <c r="AD846" s="44"/>
      <c r="AE846" s="44"/>
      <c r="AF846" s="36"/>
      <c r="AG846" s="44"/>
      <c r="AH846" s="44"/>
      <c r="AI846" s="44"/>
      <c r="AJ846" s="36"/>
      <c r="AK846" s="28"/>
      <c r="AL846" s="29"/>
      <c r="AM846" s="24"/>
      <c r="AN846" s="25"/>
      <c r="AO846" s="49"/>
      <c r="AP846" s="49"/>
      <c r="AQ846" s="49"/>
      <c r="AR846" s="49"/>
      <c r="AS846" s="49"/>
      <c r="AT846" s="49"/>
      <c r="AU846" s="25"/>
      <c r="AV846" s="24"/>
      <c r="AW846" s="49"/>
      <c r="AX846" s="49"/>
      <c r="AY846" s="49"/>
    </row>
    <row r="847" spans="1:51" s="57" customFormat="1" x14ac:dyDescent="0.2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44"/>
      <c r="Z847" s="44"/>
      <c r="AA847" s="36"/>
      <c r="AB847" s="44"/>
      <c r="AC847" s="44"/>
      <c r="AD847" s="44"/>
      <c r="AE847" s="44"/>
      <c r="AF847" s="36"/>
      <c r="AG847" s="44"/>
      <c r="AH847" s="44"/>
      <c r="AI847" s="44"/>
      <c r="AJ847" s="36"/>
      <c r="AK847" s="28"/>
      <c r="AL847" s="29"/>
      <c r="AM847" s="24"/>
      <c r="AN847" s="25"/>
      <c r="AO847" s="49"/>
      <c r="AP847" s="49"/>
      <c r="AQ847" s="49"/>
      <c r="AR847" s="49"/>
      <c r="AS847" s="49"/>
      <c r="AT847" s="49"/>
      <c r="AU847" s="25"/>
      <c r="AV847" s="24"/>
      <c r="AW847" s="49"/>
      <c r="AX847" s="49"/>
      <c r="AY847" s="49"/>
    </row>
    <row r="848" spans="1:51" s="57" customFormat="1" x14ac:dyDescent="0.2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44"/>
      <c r="Z848" s="44"/>
      <c r="AA848" s="36"/>
      <c r="AB848" s="44"/>
      <c r="AC848" s="44"/>
      <c r="AD848" s="44"/>
      <c r="AE848" s="44"/>
      <c r="AF848" s="36"/>
      <c r="AG848" s="44"/>
      <c r="AH848" s="44"/>
      <c r="AI848" s="44"/>
      <c r="AJ848" s="36"/>
      <c r="AK848" s="28"/>
      <c r="AL848" s="29"/>
      <c r="AM848" s="24"/>
      <c r="AN848" s="25"/>
      <c r="AO848" s="49"/>
      <c r="AP848" s="49"/>
      <c r="AQ848" s="49"/>
      <c r="AR848" s="49"/>
      <c r="AS848" s="49"/>
      <c r="AT848" s="49"/>
      <c r="AU848" s="25"/>
      <c r="AV848" s="24"/>
      <c r="AW848" s="49"/>
      <c r="AX848" s="49"/>
      <c r="AY848" s="49"/>
    </row>
    <row r="849" spans="1:51" s="57" customFormat="1" x14ac:dyDescent="0.2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44"/>
      <c r="Z849" s="44"/>
      <c r="AA849" s="36"/>
      <c r="AB849" s="44"/>
      <c r="AC849" s="44"/>
      <c r="AD849" s="44"/>
      <c r="AE849" s="44"/>
      <c r="AF849" s="36"/>
      <c r="AG849" s="44"/>
      <c r="AH849" s="44"/>
      <c r="AI849" s="44"/>
      <c r="AJ849" s="36"/>
      <c r="AK849" s="28"/>
      <c r="AL849" s="29"/>
      <c r="AM849" s="24"/>
      <c r="AN849" s="25"/>
      <c r="AO849" s="49"/>
      <c r="AP849" s="49"/>
      <c r="AQ849" s="49"/>
      <c r="AR849" s="49"/>
      <c r="AS849" s="49"/>
      <c r="AT849" s="49"/>
      <c r="AU849" s="25"/>
      <c r="AV849" s="24"/>
      <c r="AW849" s="49"/>
      <c r="AX849" s="49"/>
      <c r="AY849" s="49"/>
    </row>
    <row r="850" spans="1:51" s="57" customFormat="1" x14ac:dyDescent="0.2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44"/>
      <c r="Z850" s="44"/>
      <c r="AA850" s="36"/>
      <c r="AB850" s="44"/>
      <c r="AC850" s="44"/>
      <c r="AD850" s="44"/>
      <c r="AE850" s="44"/>
      <c r="AF850" s="36"/>
      <c r="AG850" s="44"/>
      <c r="AH850" s="44"/>
      <c r="AI850" s="44"/>
      <c r="AJ850" s="36"/>
      <c r="AK850" s="28"/>
      <c r="AL850" s="29"/>
      <c r="AM850" s="24"/>
      <c r="AN850" s="25"/>
      <c r="AO850" s="49"/>
      <c r="AP850" s="49"/>
      <c r="AQ850" s="49"/>
      <c r="AR850" s="49"/>
      <c r="AS850" s="49"/>
      <c r="AT850" s="49"/>
      <c r="AU850" s="25"/>
      <c r="AV850" s="24"/>
      <c r="AW850" s="49"/>
      <c r="AX850" s="49"/>
      <c r="AY850" s="49"/>
    </row>
    <row r="851" spans="1:51" s="57" customFormat="1" x14ac:dyDescent="0.2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44"/>
      <c r="Z851" s="44"/>
      <c r="AA851" s="36"/>
      <c r="AB851" s="44"/>
      <c r="AC851" s="44"/>
      <c r="AD851" s="44"/>
      <c r="AE851" s="44"/>
      <c r="AF851" s="36"/>
      <c r="AG851" s="44"/>
      <c r="AH851" s="44"/>
      <c r="AI851" s="44"/>
      <c r="AJ851" s="36"/>
      <c r="AK851" s="28"/>
      <c r="AL851" s="29"/>
      <c r="AM851" s="24"/>
      <c r="AN851" s="25"/>
      <c r="AO851" s="49"/>
      <c r="AP851" s="49"/>
      <c r="AQ851" s="49"/>
      <c r="AR851" s="49"/>
      <c r="AS851" s="49"/>
      <c r="AT851" s="49"/>
      <c r="AU851" s="25"/>
      <c r="AV851" s="24"/>
      <c r="AW851" s="49"/>
      <c r="AX851" s="49"/>
      <c r="AY851" s="49"/>
    </row>
    <row r="852" spans="1:51" s="57" customFormat="1" x14ac:dyDescent="0.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44"/>
      <c r="Z852" s="44"/>
      <c r="AA852" s="36"/>
      <c r="AB852" s="44"/>
      <c r="AC852" s="44"/>
      <c r="AD852" s="44"/>
      <c r="AE852" s="44"/>
      <c r="AF852" s="36"/>
      <c r="AG852" s="44"/>
      <c r="AH852" s="44"/>
      <c r="AI852" s="44"/>
      <c r="AJ852" s="36"/>
      <c r="AK852" s="28"/>
      <c r="AL852" s="29"/>
      <c r="AM852" s="24"/>
      <c r="AN852" s="25"/>
      <c r="AO852" s="49"/>
      <c r="AP852" s="49"/>
      <c r="AQ852" s="49"/>
      <c r="AR852" s="49"/>
      <c r="AS852" s="49"/>
      <c r="AT852" s="49"/>
      <c r="AU852" s="25"/>
      <c r="AV852" s="24"/>
      <c r="AW852" s="49"/>
      <c r="AX852" s="49"/>
      <c r="AY852" s="49"/>
    </row>
    <row r="853" spans="1:51" s="57" customFormat="1" x14ac:dyDescent="0.2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44"/>
      <c r="Z853" s="44"/>
      <c r="AA853" s="36"/>
      <c r="AB853" s="44"/>
      <c r="AC853" s="44"/>
      <c r="AD853" s="44"/>
      <c r="AE853" s="44"/>
      <c r="AF853" s="36"/>
      <c r="AG853" s="44"/>
      <c r="AH853" s="44"/>
      <c r="AI853" s="44"/>
      <c r="AJ853" s="36"/>
      <c r="AK853" s="28"/>
      <c r="AL853" s="29"/>
      <c r="AM853" s="24"/>
      <c r="AN853" s="25"/>
      <c r="AO853" s="49"/>
      <c r="AP853" s="49"/>
      <c r="AQ853" s="49"/>
      <c r="AR853" s="49"/>
      <c r="AS853" s="49"/>
      <c r="AT853" s="49"/>
      <c r="AU853" s="25"/>
      <c r="AV853" s="24"/>
      <c r="AW853" s="49"/>
      <c r="AX853" s="49"/>
      <c r="AY853" s="49"/>
    </row>
    <row r="854" spans="1:51" s="57" customFormat="1" x14ac:dyDescent="0.2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44"/>
      <c r="Z854" s="44"/>
      <c r="AA854" s="36"/>
      <c r="AB854" s="44"/>
      <c r="AC854" s="44"/>
      <c r="AD854" s="44"/>
      <c r="AE854" s="44"/>
      <c r="AF854" s="36"/>
      <c r="AG854" s="44"/>
      <c r="AH854" s="44"/>
      <c r="AI854" s="44"/>
      <c r="AJ854" s="36"/>
      <c r="AK854" s="28"/>
      <c r="AL854" s="29"/>
      <c r="AM854" s="24"/>
      <c r="AN854" s="25"/>
      <c r="AO854" s="49"/>
      <c r="AP854" s="49"/>
      <c r="AQ854" s="49"/>
      <c r="AR854" s="49"/>
      <c r="AS854" s="49"/>
      <c r="AT854" s="49"/>
      <c r="AU854" s="25"/>
      <c r="AV854" s="24"/>
      <c r="AW854" s="49"/>
      <c r="AX854" s="49"/>
      <c r="AY854" s="49"/>
    </row>
    <row r="855" spans="1:51" s="57" customFormat="1" x14ac:dyDescent="0.2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44"/>
      <c r="Z855" s="44"/>
      <c r="AA855" s="36"/>
      <c r="AB855" s="44"/>
      <c r="AC855" s="44"/>
      <c r="AD855" s="44"/>
      <c r="AE855" s="44"/>
      <c r="AF855" s="36"/>
      <c r="AG855" s="44"/>
      <c r="AH855" s="44"/>
      <c r="AI855" s="44"/>
      <c r="AJ855" s="36"/>
      <c r="AK855" s="28"/>
      <c r="AL855" s="29"/>
      <c r="AM855" s="24"/>
      <c r="AN855" s="25"/>
      <c r="AO855" s="49"/>
      <c r="AP855" s="49"/>
      <c r="AQ855" s="49"/>
      <c r="AR855" s="49"/>
      <c r="AS855" s="49"/>
      <c r="AT855" s="49"/>
      <c r="AU855" s="25"/>
      <c r="AV855" s="24"/>
      <c r="AW855" s="49"/>
      <c r="AX855" s="49"/>
      <c r="AY855" s="49"/>
    </row>
    <row r="856" spans="1:51" s="57" customFormat="1" x14ac:dyDescent="0.2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44"/>
      <c r="Z856" s="44"/>
      <c r="AA856" s="36"/>
      <c r="AB856" s="44"/>
      <c r="AC856" s="44"/>
      <c r="AD856" s="44"/>
      <c r="AE856" s="44"/>
      <c r="AF856" s="36"/>
      <c r="AG856" s="44"/>
      <c r="AH856" s="44"/>
      <c r="AI856" s="44"/>
      <c r="AJ856" s="36"/>
      <c r="AK856" s="28"/>
      <c r="AL856" s="29"/>
      <c r="AM856" s="24"/>
      <c r="AN856" s="25"/>
      <c r="AO856" s="49"/>
      <c r="AP856" s="49"/>
      <c r="AQ856" s="49"/>
      <c r="AR856" s="49"/>
      <c r="AS856" s="49"/>
      <c r="AT856" s="49"/>
      <c r="AU856" s="25"/>
      <c r="AV856" s="24"/>
      <c r="AW856" s="49"/>
      <c r="AX856" s="49"/>
      <c r="AY856" s="49"/>
    </row>
    <row r="857" spans="1:51" s="57" customFormat="1" x14ac:dyDescent="0.2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44"/>
      <c r="Z857" s="44"/>
      <c r="AA857" s="36"/>
      <c r="AB857" s="44"/>
      <c r="AC857" s="44"/>
      <c r="AD857" s="44"/>
      <c r="AE857" s="44"/>
      <c r="AF857" s="36"/>
      <c r="AG857" s="44"/>
      <c r="AH857" s="44"/>
      <c r="AI857" s="44"/>
      <c r="AJ857" s="36"/>
      <c r="AK857" s="28"/>
      <c r="AL857" s="29"/>
      <c r="AM857" s="24"/>
      <c r="AN857" s="25"/>
      <c r="AO857" s="49"/>
      <c r="AP857" s="49"/>
      <c r="AQ857" s="49"/>
      <c r="AR857" s="49"/>
      <c r="AS857" s="49"/>
      <c r="AT857" s="49"/>
      <c r="AU857" s="25"/>
      <c r="AV857" s="24"/>
      <c r="AW857" s="49"/>
      <c r="AX857" s="49"/>
      <c r="AY857" s="49"/>
    </row>
    <row r="858" spans="1:51" s="57" customFormat="1" x14ac:dyDescent="0.2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44"/>
      <c r="Z858" s="44"/>
      <c r="AA858" s="36"/>
      <c r="AB858" s="44"/>
      <c r="AC858" s="44"/>
      <c r="AD858" s="44"/>
      <c r="AE858" s="44"/>
      <c r="AF858" s="36"/>
      <c r="AG858" s="44"/>
      <c r="AH858" s="44"/>
      <c r="AI858" s="44"/>
      <c r="AJ858" s="36"/>
      <c r="AK858" s="28"/>
      <c r="AL858" s="29"/>
      <c r="AM858" s="24"/>
      <c r="AN858" s="25"/>
      <c r="AO858" s="49"/>
      <c r="AP858" s="49"/>
      <c r="AQ858" s="49"/>
      <c r="AR858" s="49"/>
      <c r="AS858" s="49"/>
      <c r="AT858" s="49"/>
      <c r="AU858" s="25"/>
      <c r="AV858" s="24"/>
      <c r="AW858" s="49"/>
      <c r="AX858" s="49"/>
      <c r="AY858" s="49"/>
    </row>
    <row r="859" spans="1:51" s="57" customFormat="1" x14ac:dyDescent="0.2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44"/>
      <c r="Z859" s="44"/>
      <c r="AA859" s="36"/>
      <c r="AB859" s="44"/>
      <c r="AC859" s="44"/>
      <c r="AD859" s="44"/>
      <c r="AE859" s="44"/>
      <c r="AF859" s="36"/>
      <c r="AG859" s="44"/>
      <c r="AH859" s="44"/>
      <c r="AI859" s="44"/>
      <c r="AJ859" s="36"/>
      <c r="AK859" s="28"/>
      <c r="AL859" s="29"/>
      <c r="AM859" s="24"/>
      <c r="AN859" s="25"/>
      <c r="AO859" s="49"/>
      <c r="AP859" s="49"/>
      <c r="AQ859" s="49"/>
      <c r="AR859" s="49"/>
      <c r="AS859" s="49"/>
      <c r="AT859" s="49"/>
      <c r="AU859" s="25"/>
      <c r="AV859" s="24"/>
      <c r="AW859" s="49"/>
      <c r="AX859" s="49"/>
      <c r="AY859" s="49"/>
    </row>
    <row r="860" spans="1:51" s="57" customFormat="1" x14ac:dyDescent="0.2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44"/>
      <c r="Z860" s="44"/>
      <c r="AA860" s="36"/>
      <c r="AB860" s="44"/>
      <c r="AC860" s="44"/>
      <c r="AD860" s="44"/>
      <c r="AE860" s="44"/>
      <c r="AF860" s="36"/>
      <c r="AG860" s="44"/>
      <c r="AH860" s="44"/>
      <c r="AI860" s="44"/>
      <c r="AJ860" s="36"/>
      <c r="AK860" s="28"/>
      <c r="AL860" s="29"/>
      <c r="AM860" s="24"/>
      <c r="AN860" s="25"/>
      <c r="AO860" s="49"/>
      <c r="AP860" s="49"/>
      <c r="AQ860" s="49"/>
      <c r="AR860" s="49"/>
      <c r="AS860" s="49"/>
      <c r="AT860" s="49"/>
      <c r="AU860" s="25"/>
      <c r="AV860" s="24"/>
      <c r="AW860" s="49"/>
      <c r="AX860" s="49"/>
      <c r="AY860" s="49"/>
    </row>
    <row r="861" spans="1:51" s="57" customFormat="1" x14ac:dyDescent="0.2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44"/>
      <c r="Z861" s="44"/>
      <c r="AA861" s="36"/>
      <c r="AB861" s="44"/>
      <c r="AC861" s="44"/>
      <c r="AD861" s="44"/>
      <c r="AE861" s="44"/>
      <c r="AF861" s="36"/>
      <c r="AG861" s="44"/>
      <c r="AH861" s="44"/>
      <c r="AI861" s="44"/>
      <c r="AJ861" s="36"/>
      <c r="AK861" s="28"/>
      <c r="AL861" s="29"/>
      <c r="AM861" s="24"/>
      <c r="AN861" s="25"/>
      <c r="AO861" s="49"/>
      <c r="AP861" s="49"/>
      <c r="AQ861" s="49"/>
      <c r="AR861" s="49"/>
      <c r="AS861" s="49"/>
      <c r="AT861" s="49"/>
      <c r="AU861" s="25"/>
      <c r="AV861" s="24"/>
      <c r="AW861" s="49"/>
      <c r="AX861" s="49"/>
      <c r="AY861" s="49"/>
    </row>
    <row r="862" spans="1:51" s="57" customFormat="1" x14ac:dyDescent="0.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44"/>
      <c r="Z862" s="44"/>
      <c r="AA862" s="36"/>
      <c r="AB862" s="44"/>
      <c r="AC862" s="44"/>
      <c r="AD862" s="44"/>
      <c r="AE862" s="44"/>
      <c r="AF862" s="36"/>
      <c r="AG862" s="44"/>
      <c r="AH862" s="44"/>
      <c r="AI862" s="44"/>
      <c r="AJ862" s="36"/>
      <c r="AK862" s="28"/>
      <c r="AL862" s="29"/>
      <c r="AM862" s="24"/>
      <c r="AN862" s="25"/>
      <c r="AO862" s="49"/>
      <c r="AP862" s="49"/>
      <c r="AQ862" s="49"/>
      <c r="AR862" s="49"/>
      <c r="AS862" s="49"/>
      <c r="AT862" s="49"/>
      <c r="AU862" s="25"/>
      <c r="AV862" s="24"/>
      <c r="AW862" s="49"/>
      <c r="AX862" s="49"/>
      <c r="AY862" s="49"/>
    </row>
    <row r="863" spans="1:51" s="57" customFormat="1" x14ac:dyDescent="0.2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44"/>
      <c r="Z863" s="44"/>
      <c r="AA863" s="36"/>
      <c r="AB863" s="44"/>
      <c r="AC863" s="44"/>
      <c r="AD863" s="44"/>
      <c r="AE863" s="44"/>
      <c r="AF863" s="36"/>
      <c r="AG863" s="44"/>
      <c r="AH863" s="44"/>
      <c r="AI863" s="44"/>
      <c r="AJ863" s="36"/>
      <c r="AK863" s="28"/>
      <c r="AL863" s="29"/>
      <c r="AM863" s="24"/>
      <c r="AN863" s="25"/>
      <c r="AO863" s="49"/>
      <c r="AP863" s="49"/>
      <c r="AQ863" s="49"/>
      <c r="AR863" s="49"/>
      <c r="AS863" s="49"/>
      <c r="AT863" s="49"/>
      <c r="AU863" s="25"/>
      <c r="AV863" s="24"/>
      <c r="AW863" s="49"/>
      <c r="AX863" s="49"/>
      <c r="AY863" s="49"/>
    </row>
    <row r="864" spans="1:51" s="57" customFormat="1" x14ac:dyDescent="0.2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44"/>
      <c r="Z864" s="44"/>
      <c r="AA864" s="36"/>
      <c r="AB864" s="44"/>
      <c r="AC864" s="44"/>
      <c r="AD864" s="44"/>
      <c r="AE864" s="44"/>
      <c r="AF864" s="36"/>
      <c r="AG864" s="44"/>
      <c r="AH864" s="44"/>
      <c r="AI864" s="44"/>
      <c r="AJ864" s="36"/>
      <c r="AK864" s="28"/>
      <c r="AL864" s="29"/>
      <c r="AM864" s="24"/>
      <c r="AN864" s="25"/>
      <c r="AO864" s="49"/>
      <c r="AP864" s="49"/>
      <c r="AQ864" s="49"/>
      <c r="AR864" s="49"/>
      <c r="AS864" s="49"/>
      <c r="AT864" s="49"/>
      <c r="AU864" s="25"/>
      <c r="AV864" s="24"/>
      <c r="AW864" s="49"/>
      <c r="AX864" s="49"/>
      <c r="AY864" s="49"/>
    </row>
    <row r="865" spans="1:51" s="57" customFormat="1" x14ac:dyDescent="0.2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44"/>
      <c r="Z865" s="44"/>
      <c r="AA865" s="36"/>
      <c r="AB865" s="44"/>
      <c r="AC865" s="44"/>
      <c r="AD865" s="44"/>
      <c r="AE865" s="44"/>
      <c r="AF865" s="36"/>
      <c r="AG865" s="44"/>
      <c r="AH865" s="44"/>
      <c r="AI865" s="44"/>
      <c r="AJ865" s="36"/>
      <c r="AK865" s="28"/>
      <c r="AL865" s="29"/>
      <c r="AM865" s="24"/>
      <c r="AN865" s="25"/>
      <c r="AO865" s="49"/>
      <c r="AP865" s="49"/>
      <c r="AQ865" s="49"/>
      <c r="AR865" s="49"/>
      <c r="AS865" s="49"/>
      <c r="AT865" s="49"/>
      <c r="AU865" s="25"/>
      <c r="AV865" s="24"/>
      <c r="AW865" s="49"/>
      <c r="AX865" s="49"/>
      <c r="AY865" s="49"/>
    </row>
    <row r="866" spans="1:51" s="57" customFormat="1" x14ac:dyDescent="0.2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44"/>
      <c r="Z866" s="44"/>
      <c r="AA866" s="36"/>
      <c r="AB866" s="44"/>
      <c r="AC866" s="44"/>
      <c r="AD866" s="44"/>
      <c r="AE866" s="44"/>
      <c r="AF866" s="36"/>
      <c r="AG866" s="44"/>
      <c r="AH866" s="44"/>
      <c r="AI866" s="44"/>
      <c r="AJ866" s="36"/>
      <c r="AK866" s="28"/>
      <c r="AL866" s="29"/>
      <c r="AM866" s="24"/>
      <c r="AN866" s="25"/>
      <c r="AO866" s="49"/>
      <c r="AP866" s="49"/>
      <c r="AQ866" s="49"/>
      <c r="AR866" s="49"/>
      <c r="AS866" s="49"/>
      <c r="AT866" s="49"/>
      <c r="AU866" s="25"/>
      <c r="AV866" s="24"/>
      <c r="AW866" s="49"/>
      <c r="AX866" s="49"/>
      <c r="AY866" s="49"/>
    </row>
    <row r="867" spans="1:51" s="57" customFormat="1" x14ac:dyDescent="0.2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44"/>
      <c r="Z867" s="44"/>
      <c r="AA867" s="36"/>
      <c r="AB867" s="44"/>
      <c r="AC867" s="44"/>
      <c r="AD867" s="44"/>
      <c r="AE867" s="44"/>
      <c r="AF867" s="36"/>
      <c r="AG867" s="44"/>
      <c r="AH867" s="44"/>
      <c r="AI867" s="44"/>
      <c r="AJ867" s="36"/>
      <c r="AK867" s="28"/>
      <c r="AL867" s="29"/>
      <c r="AM867" s="24"/>
      <c r="AN867" s="25"/>
      <c r="AO867" s="49"/>
      <c r="AP867" s="49"/>
      <c r="AQ867" s="49"/>
      <c r="AR867" s="49"/>
      <c r="AS867" s="49"/>
      <c r="AT867" s="49"/>
      <c r="AU867" s="25"/>
      <c r="AV867" s="24"/>
      <c r="AW867" s="49"/>
      <c r="AX867" s="49"/>
      <c r="AY867" s="49"/>
    </row>
    <row r="868" spans="1:51" s="57" customFormat="1" x14ac:dyDescent="0.2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44"/>
      <c r="Z868" s="44"/>
      <c r="AA868" s="36"/>
      <c r="AB868" s="44"/>
      <c r="AC868" s="44"/>
      <c r="AD868" s="44"/>
      <c r="AE868" s="44"/>
      <c r="AF868" s="36"/>
      <c r="AG868" s="44"/>
      <c r="AH868" s="44"/>
      <c r="AI868" s="44"/>
      <c r="AJ868" s="36"/>
      <c r="AK868" s="28"/>
      <c r="AL868" s="29"/>
      <c r="AM868" s="24"/>
      <c r="AN868" s="25"/>
      <c r="AO868" s="49"/>
      <c r="AP868" s="49"/>
      <c r="AQ868" s="49"/>
      <c r="AR868" s="49"/>
      <c r="AS868" s="49"/>
      <c r="AT868" s="49"/>
      <c r="AU868" s="25"/>
      <c r="AV868" s="24"/>
      <c r="AW868" s="49"/>
      <c r="AX868" s="49"/>
      <c r="AY868" s="49"/>
    </row>
    <row r="869" spans="1:51" s="57" customFormat="1" x14ac:dyDescent="0.2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44"/>
      <c r="Z869" s="44"/>
      <c r="AA869" s="36"/>
      <c r="AB869" s="44"/>
      <c r="AC869" s="44"/>
      <c r="AD869" s="44"/>
      <c r="AE869" s="44"/>
      <c r="AF869" s="36"/>
      <c r="AG869" s="44"/>
      <c r="AH869" s="44"/>
      <c r="AI869" s="44"/>
      <c r="AJ869" s="36"/>
      <c r="AK869" s="28"/>
      <c r="AL869" s="29"/>
      <c r="AM869" s="24"/>
      <c r="AN869" s="25"/>
      <c r="AO869" s="49"/>
      <c r="AP869" s="49"/>
      <c r="AQ869" s="49"/>
      <c r="AR869" s="49"/>
      <c r="AS869" s="49"/>
      <c r="AT869" s="49"/>
      <c r="AU869" s="25"/>
      <c r="AV869" s="24"/>
      <c r="AW869" s="49"/>
      <c r="AX869" s="49"/>
      <c r="AY869" s="49"/>
    </row>
    <row r="870" spans="1:51" s="57" customFormat="1" x14ac:dyDescent="0.2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44"/>
      <c r="Z870" s="44"/>
      <c r="AA870" s="36"/>
      <c r="AB870" s="44"/>
      <c r="AC870" s="44"/>
      <c r="AD870" s="44"/>
      <c r="AE870" s="44"/>
      <c r="AF870" s="36"/>
      <c r="AG870" s="44"/>
      <c r="AH870" s="44"/>
      <c r="AI870" s="44"/>
      <c r="AJ870" s="36"/>
      <c r="AK870" s="28"/>
      <c r="AL870" s="29"/>
      <c r="AM870" s="24"/>
      <c r="AN870" s="25"/>
      <c r="AO870" s="49"/>
      <c r="AP870" s="49"/>
      <c r="AQ870" s="49"/>
      <c r="AR870" s="49"/>
      <c r="AS870" s="49"/>
      <c r="AT870" s="49"/>
      <c r="AU870" s="25"/>
      <c r="AV870" s="24"/>
      <c r="AW870" s="49"/>
      <c r="AX870" s="49"/>
      <c r="AY870" s="49"/>
    </row>
    <row r="871" spans="1:51" s="57" customFormat="1" x14ac:dyDescent="0.2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44"/>
      <c r="Z871" s="44"/>
      <c r="AA871" s="36"/>
      <c r="AB871" s="44"/>
      <c r="AC871" s="44"/>
      <c r="AD871" s="44"/>
      <c r="AE871" s="44"/>
      <c r="AF871" s="36"/>
      <c r="AG871" s="44"/>
      <c r="AH871" s="44"/>
      <c r="AI871" s="44"/>
      <c r="AJ871" s="36"/>
      <c r="AK871" s="28"/>
      <c r="AL871" s="29"/>
      <c r="AM871" s="24"/>
      <c r="AN871" s="25"/>
      <c r="AO871" s="49"/>
      <c r="AP871" s="49"/>
      <c r="AQ871" s="49"/>
      <c r="AR871" s="49"/>
      <c r="AS871" s="49"/>
      <c r="AT871" s="49"/>
      <c r="AU871" s="25"/>
      <c r="AV871" s="24"/>
      <c r="AW871" s="49"/>
      <c r="AX871" s="49"/>
      <c r="AY871" s="49"/>
    </row>
    <row r="872" spans="1:51" s="57" customFormat="1" x14ac:dyDescent="0.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44"/>
      <c r="Z872" s="44"/>
      <c r="AA872" s="36"/>
      <c r="AB872" s="44"/>
      <c r="AC872" s="44"/>
      <c r="AD872" s="44"/>
      <c r="AE872" s="44"/>
      <c r="AF872" s="36"/>
      <c r="AG872" s="44"/>
      <c r="AH872" s="44"/>
      <c r="AI872" s="44"/>
      <c r="AJ872" s="36"/>
      <c r="AK872" s="28"/>
      <c r="AL872" s="29"/>
      <c r="AM872" s="24"/>
      <c r="AN872" s="25"/>
      <c r="AO872" s="49"/>
      <c r="AP872" s="49"/>
      <c r="AQ872" s="49"/>
      <c r="AR872" s="49"/>
      <c r="AS872" s="49"/>
      <c r="AT872" s="49"/>
      <c r="AU872" s="25"/>
      <c r="AV872" s="24"/>
      <c r="AW872" s="49"/>
      <c r="AX872" s="49"/>
      <c r="AY872" s="49"/>
    </row>
    <row r="873" spans="1:51" s="57" customFormat="1" x14ac:dyDescent="0.2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44"/>
      <c r="Z873" s="44"/>
      <c r="AA873" s="36"/>
      <c r="AB873" s="44"/>
      <c r="AC873" s="44"/>
      <c r="AD873" s="44"/>
      <c r="AE873" s="44"/>
      <c r="AF873" s="36"/>
      <c r="AG873" s="44"/>
      <c r="AH873" s="44"/>
      <c r="AI873" s="44"/>
      <c r="AJ873" s="36"/>
      <c r="AK873" s="28"/>
      <c r="AL873" s="29"/>
      <c r="AM873" s="24"/>
      <c r="AN873" s="25"/>
      <c r="AO873" s="49"/>
      <c r="AP873" s="49"/>
      <c r="AQ873" s="49"/>
      <c r="AR873" s="49"/>
      <c r="AS873" s="49"/>
      <c r="AT873" s="49"/>
      <c r="AU873" s="25"/>
      <c r="AV873" s="24"/>
      <c r="AW873" s="49"/>
      <c r="AX873" s="49"/>
      <c r="AY873" s="49"/>
    </row>
    <row r="874" spans="1:51" s="57" customFormat="1" x14ac:dyDescent="0.2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44"/>
      <c r="Z874" s="44"/>
      <c r="AA874" s="36"/>
      <c r="AB874" s="44"/>
      <c r="AC874" s="44"/>
      <c r="AD874" s="44"/>
      <c r="AE874" s="44"/>
      <c r="AF874" s="36"/>
      <c r="AG874" s="44"/>
      <c r="AH874" s="44"/>
      <c r="AI874" s="44"/>
      <c r="AJ874" s="36"/>
      <c r="AK874" s="28"/>
      <c r="AL874" s="29"/>
      <c r="AM874" s="24"/>
      <c r="AN874" s="25"/>
      <c r="AO874" s="49"/>
      <c r="AP874" s="49"/>
      <c r="AQ874" s="49"/>
      <c r="AR874" s="49"/>
      <c r="AS874" s="49"/>
      <c r="AT874" s="49"/>
      <c r="AU874" s="25"/>
      <c r="AV874" s="24"/>
      <c r="AW874" s="49"/>
      <c r="AX874" s="49"/>
      <c r="AY874" s="49"/>
    </row>
    <row r="875" spans="1:51" s="57" customFormat="1" x14ac:dyDescent="0.2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44"/>
      <c r="Z875" s="44"/>
      <c r="AA875" s="36"/>
      <c r="AB875" s="44"/>
      <c r="AC875" s="44"/>
      <c r="AD875" s="44"/>
      <c r="AE875" s="44"/>
      <c r="AF875" s="36"/>
      <c r="AG875" s="44"/>
      <c r="AH875" s="44"/>
      <c r="AI875" s="44"/>
      <c r="AJ875" s="36"/>
      <c r="AK875" s="28"/>
      <c r="AL875" s="29"/>
      <c r="AM875" s="24"/>
      <c r="AN875" s="25"/>
      <c r="AO875" s="49"/>
      <c r="AP875" s="49"/>
      <c r="AQ875" s="49"/>
      <c r="AR875" s="49"/>
      <c r="AS875" s="49"/>
      <c r="AT875" s="49"/>
      <c r="AU875" s="25"/>
      <c r="AV875" s="24"/>
      <c r="AW875" s="49"/>
      <c r="AX875" s="49"/>
      <c r="AY875" s="49"/>
    </row>
    <row r="876" spans="1:51" s="57" customFormat="1" x14ac:dyDescent="0.2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44"/>
      <c r="Z876" s="44"/>
      <c r="AA876" s="36"/>
      <c r="AB876" s="44"/>
      <c r="AC876" s="44"/>
      <c r="AD876" s="44"/>
      <c r="AE876" s="44"/>
      <c r="AF876" s="36"/>
      <c r="AG876" s="44"/>
      <c r="AH876" s="44"/>
      <c r="AI876" s="44"/>
      <c r="AJ876" s="36"/>
      <c r="AK876" s="28"/>
      <c r="AL876" s="29"/>
      <c r="AM876" s="24"/>
      <c r="AN876" s="25"/>
      <c r="AO876" s="49"/>
      <c r="AP876" s="49"/>
      <c r="AQ876" s="49"/>
      <c r="AR876" s="49"/>
      <c r="AS876" s="49"/>
      <c r="AT876" s="49"/>
      <c r="AU876" s="25"/>
      <c r="AV876" s="24"/>
      <c r="AW876" s="49"/>
      <c r="AX876" s="49"/>
      <c r="AY876" s="49"/>
    </row>
    <row r="877" spans="1:51" s="57" customFormat="1" x14ac:dyDescent="0.2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44"/>
      <c r="Z877" s="44"/>
      <c r="AA877" s="36"/>
      <c r="AB877" s="44"/>
      <c r="AC877" s="44"/>
      <c r="AD877" s="44"/>
      <c r="AE877" s="44"/>
      <c r="AF877" s="36"/>
      <c r="AG877" s="44"/>
      <c r="AH877" s="44"/>
      <c r="AI877" s="44"/>
      <c r="AJ877" s="36"/>
      <c r="AK877" s="28"/>
      <c r="AL877" s="29"/>
      <c r="AM877" s="24"/>
      <c r="AN877" s="25"/>
      <c r="AO877" s="49"/>
      <c r="AP877" s="49"/>
      <c r="AQ877" s="49"/>
      <c r="AR877" s="49"/>
      <c r="AS877" s="49"/>
      <c r="AT877" s="49"/>
      <c r="AU877" s="25"/>
      <c r="AV877" s="24"/>
      <c r="AW877" s="49"/>
      <c r="AX877" s="49"/>
      <c r="AY877" s="49"/>
    </row>
    <row r="878" spans="1:51" s="57" customFormat="1" x14ac:dyDescent="0.2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44"/>
      <c r="Z878" s="44"/>
      <c r="AA878" s="36"/>
      <c r="AB878" s="44"/>
      <c r="AC878" s="44"/>
      <c r="AD878" s="44"/>
      <c r="AE878" s="44"/>
      <c r="AF878" s="36"/>
      <c r="AG878" s="44"/>
      <c r="AH878" s="44"/>
      <c r="AI878" s="44"/>
      <c r="AJ878" s="36"/>
      <c r="AK878" s="28"/>
      <c r="AL878" s="29"/>
      <c r="AM878" s="24"/>
      <c r="AN878" s="25"/>
      <c r="AO878" s="49"/>
      <c r="AP878" s="49"/>
      <c r="AQ878" s="49"/>
      <c r="AR878" s="49"/>
      <c r="AS878" s="49"/>
      <c r="AT878" s="49"/>
      <c r="AU878" s="25"/>
      <c r="AV878" s="24"/>
      <c r="AW878" s="49"/>
      <c r="AX878" s="49"/>
      <c r="AY878" s="49"/>
    </row>
    <row r="879" spans="1:51" s="57" customFormat="1" x14ac:dyDescent="0.2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44"/>
      <c r="Z879" s="44"/>
      <c r="AA879" s="36"/>
      <c r="AB879" s="44"/>
      <c r="AC879" s="44"/>
      <c r="AD879" s="44"/>
      <c r="AE879" s="44"/>
      <c r="AF879" s="36"/>
      <c r="AG879" s="44"/>
      <c r="AH879" s="44"/>
      <c r="AI879" s="44"/>
      <c r="AJ879" s="36"/>
      <c r="AK879" s="28"/>
      <c r="AL879" s="29"/>
      <c r="AM879" s="24"/>
      <c r="AN879" s="25"/>
      <c r="AO879" s="49"/>
      <c r="AP879" s="49"/>
      <c r="AQ879" s="49"/>
      <c r="AR879" s="49"/>
      <c r="AS879" s="49"/>
      <c r="AT879" s="49"/>
      <c r="AU879" s="25"/>
      <c r="AV879" s="24"/>
      <c r="AW879" s="49"/>
      <c r="AX879" s="49"/>
      <c r="AY879" s="49"/>
    </row>
    <row r="880" spans="1:51" s="57" customFormat="1" x14ac:dyDescent="0.2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44"/>
      <c r="Z880" s="44"/>
      <c r="AA880" s="36"/>
      <c r="AB880" s="44"/>
      <c r="AC880" s="44"/>
      <c r="AD880" s="44"/>
      <c r="AE880" s="44"/>
      <c r="AF880" s="36"/>
      <c r="AG880" s="44"/>
      <c r="AH880" s="44"/>
      <c r="AI880" s="44"/>
      <c r="AJ880" s="36"/>
      <c r="AK880" s="28"/>
      <c r="AL880" s="29"/>
      <c r="AM880" s="24"/>
      <c r="AN880" s="25"/>
      <c r="AO880" s="49"/>
      <c r="AP880" s="49"/>
      <c r="AQ880" s="49"/>
      <c r="AR880" s="49"/>
      <c r="AS880" s="49"/>
      <c r="AT880" s="49"/>
      <c r="AU880" s="25"/>
      <c r="AV880" s="24"/>
      <c r="AW880" s="49"/>
      <c r="AX880" s="49"/>
      <c r="AY880" s="49"/>
    </row>
    <row r="881" spans="1:51" s="57" customFormat="1" x14ac:dyDescent="0.2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44"/>
      <c r="Z881" s="44"/>
      <c r="AA881" s="36"/>
      <c r="AB881" s="44"/>
      <c r="AC881" s="44"/>
      <c r="AD881" s="44"/>
      <c r="AE881" s="44"/>
      <c r="AF881" s="36"/>
      <c r="AG881" s="44"/>
      <c r="AH881" s="44"/>
      <c r="AI881" s="44"/>
      <c r="AJ881" s="36"/>
      <c r="AK881" s="28"/>
      <c r="AL881" s="29"/>
      <c r="AM881" s="24"/>
      <c r="AN881" s="25"/>
      <c r="AO881" s="49"/>
      <c r="AP881" s="49"/>
      <c r="AQ881" s="49"/>
      <c r="AR881" s="49"/>
      <c r="AS881" s="49"/>
      <c r="AT881" s="49"/>
      <c r="AU881" s="25"/>
      <c r="AV881" s="24"/>
      <c r="AW881" s="49"/>
      <c r="AX881" s="49"/>
      <c r="AY881" s="49"/>
    </row>
    <row r="882" spans="1:51" s="57" customFormat="1" x14ac:dyDescent="0.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44"/>
      <c r="Z882" s="44"/>
      <c r="AA882" s="36"/>
      <c r="AB882" s="44"/>
      <c r="AC882" s="44"/>
      <c r="AD882" s="44"/>
      <c r="AE882" s="44"/>
      <c r="AF882" s="36"/>
      <c r="AG882" s="44"/>
      <c r="AH882" s="44"/>
      <c r="AI882" s="44"/>
      <c r="AJ882" s="36"/>
      <c r="AK882" s="28"/>
      <c r="AL882" s="29"/>
      <c r="AM882" s="24"/>
      <c r="AN882" s="25"/>
      <c r="AO882" s="49"/>
      <c r="AP882" s="49"/>
      <c r="AQ882" s="49"/>
      <c r="AR882" s="49"/>
      <c r="AS882" s="49"/>
      <c r="AT882" s="49"/>
      <c r="AU882" s="25"/>
      <c r="AV882" s="24"/>
      <c r="AW882" s="49"/>
      <c r="AX882" s="49"/>
      <c r="AY882" s="49"/>
    </row>
    <row r="883" spans="1:51" s="57" customFormat="1" x14ac:dyDescent="0.2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44"/>
      <c r="Z883" s="44"/>
      <c r="AA883" s="36"/>
      <c r="AB883" s="44"/>
      <c r="AC883" s="44"/>
      <c r="AD883" s="44"/>
      <c r="AE883" s="44"/>
      <c r="AF883" s="36"/>
      <c r="AG883" s="44"/>
      <c r="AH883" s="44"/>
      <c r="AI883" s="44"/>
      <c r="AJ883" s="36"/>
      <c r="AK883" s="28"/>
      <c r="AL883" s="29"/>
      <c r="AM883" s="24"/>
      <c r="AN883" s="25"/>
      <c r="AO883" s="49"/>
      <c r="AP883" s="49"/>
      <c r="AQ883" s="49"/>
      <c r="AR883" s="49"/>
      <c r="AS883" s="49"/>
      <c r="AT883" s="49"/>
      <c r="AU883" s="25"/>
      <c r="AV883" s="24"/>
      <c r="AW883" s="49"/>
      <c r="AX883" s="49"/>
      <c r="AY883" s="49"/>
    </row>
    <row r="884" spans="1:51" s="57" customFormat="1" x14ac:dyDescent="0.2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44"/>
      <c r="Z884" s="44"/>
      <c r="AA884" s="36"/>
      <c r="AB884" s="44"/>
      <c r="AC884" s="44"/>
      <c r="AD884" s="44"/>
      <c r="AE884" s="44"/>
      <c r="AF884" s="36"/>
      <c r="AG884" s="44"/>
      <c r="AH884" s="44"/>
      <c r="AI884" s="44"/>
      <c r="AJ884" s="36"/>
      <c r="AK884" s="28"/>
      <c r="AL884" s="29"/>
      <c r="AM884" s="24"/>
      <c r="AN884" s="25"/>
      <c r="AO884" s="49"/>
      <c r="AP884" s="49"/>
      <c r="AQ884" s="49"/>
      <c r="AR884" s="49"/>
      <c r="AS884" s="49"/>
      <c r="AT884" s="49"/>
      <c r="AU884" s="25"/>
      <c r="AV884" s="24"/>
      <c r="AW884" s="49"/>
      <c r="AX884" s="49"/>
      <c r="AY884" s="49"/>
    </row>
    <row r="885" spans="1:51" s="57" customFormat="1" x14ac:dyDescent="0.2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44"/>
      <c r="Z885" s="44"/>
      <c r="AA885" s="36"/>
      <c r="AB885" s="44"/>
      <c r="AC885" s="44"/>
      <c r="AD885" s="44"/>
      <c r="AE885" s="44"/>
      <c r="AF885" s="36"/>
      <c r="AG885" s="44"/>
      <c r="AH885" s="44"/>
      <c r="AI885" s="44"/>
      <c r="AJ885" s="36"/>
      <c r="AK885" s="28"/>
      <c r="AL885" s="29"/>
      <c r="AM885" s="24"/>
      <c r="AN885" s="25"/>
      <c r="AO885" s="49"/>
      <c r="AP885" s="49"/>
      <c r="AQ885" s="49"/>
      <c r="AR885" s="49"/>
      <c r="AS885" s="49"/>
      <c r="AT885" s="49"/>
      <c r="AU885" s="25"/>
      <c r="AV885" s="24"/>
      <c r="AW885" s="49"/>
      <c r="AX885" s="49"/>
      <c r="AY885" s="49"/>
    </row>
    <row r="886" spans="1:51" s="57" customFormat="1" x14ac:dyDescent="0.2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44"/>
      <c r="Z886" s="44"/>
      <c r="AA886" s="36"/>
      <c r="AB886" s="44"/>
      <c r="AC886" s="44"/>
      <c r="AD886" s="44"/>
      <c r="AE886" s="44"/>
      <c r="AF886" s="36"/>
      <c r="AG886" s="44"/>
      <c r="AH886" s="44"/>
      <c r="AI886" s="44"/>
      <c r="AJ886" s="36"/>
      <c r="AK886" s="28"/>
      <c r="AL886" s="29"/>
      <c r="AM886" s="24"/>
      <c r="AN886" s="25"/>
      <c r="AO886" s="49"/>
      <c r="AP886" s="49"/>
      <c r="AQ886" s="49"/>
      <c r="AR886" s="49"/>
      <c r="AS886" s="49"/>
      <c r="AT886" s="49"/>
      <c r="AU886" s="25"/>
      <c r="AV886" s="24"/>
      <c r="AW886" s="49"/>
      <c r="AX886" s="49"/>
      <c r="AY886" s="49"/>
    </row>
    <row r="887" spans="1:51" s="57" customFormat="1" x14ac:dyDescent="0.2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44"/>
      <c r="Z887" s="44"/>
      <c r="AA887" s="36"/>
      <c r="AB887" s="44"/>
      <c r="AC887" s="44"/>
      <c r="AD887" s="44"/>
      <c r="AE887" s="44"/>
      <c r="AF887" s="36"/>
      <c r="AG887" s="44"/>
      <c r="AH887" s="44"/>
      <c r="AI887" s="44"/>
      <c r="AJ887" s="36"/>
      <c r="AK887" s="28"/>
      <c r="AL887" s="29"/>
      <c r="AM887" s="24"/>
      <c r="AN887" s="25"/>
      <c r="AO887" s="49"/>
      <c r="AP887" s="49"/>
      <c r="AQ887" s="49"/>
      <c r="AR887" s="49"/>
      <c r="AS887" s="49"/>
      <c r="AT887" s="49"/>
      <c r="AU887" s="25"/>
      <c r="AV887" s="24"/>
      <c r="AW887" s="49"/>
      <c r="AX887" s="49"/>
      <c r="AY887" s="49"/>
    </row>
    <row r="888" spans="1:51" s="57" customFormat="1" x14ac:dyDescent="0.2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44"/>
      <c r="Z888" s="44"/>
      <c r="AA888" s="36"/>
      <c r="AB888" s="44"/>
      <c r="AC888" s="44"/>
      <c r="AD888" s="44"/>
      <c r="AE888" s="44"/>
      <c r="AF888" s="36"/>
      <c r="AG888" s="44"/>
      <c r="AH888" s="44"/>
      <c r="AI888" s="44"/>
      <c r="AJ888" s="36"/>
      <c r="AK888" s="28"/>
      <c r="AL888" s="29"/>
      <c r="AM888" s="24"/>
      <c r="AN888" s="25"/>
      <c r="AO888" s="49"/>
      <c r="AP888" s="49"/>
      <c r="AQ888" s="49"/>
      <c r="AR888" s="49"/>
      <c r="AS888" s="49"/>
      <c r="AT888" s="49"/>
      <c r="AU888" s="25"/>
      <c r="AV888" s="24"/>
      <c r="AW888" s="49"/>
      <c r="AX888" s="49"/>
      <c r="AY888" s="49"/>
    </row>
    <row r="889" spans="1:51" s="57" customFormat="1" x14ac:dyDescent="0.2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44"/>
      <c r="Z889" s="44"/>
      <c r="AA889" s="36"/>
      <c r="AB889" s="44"/>
      <c r="AC889" s="44"/>
      <c r="AD889" s="44"/>
      <c r="AE889" s="44"/>
      <c r="AF889" s="36"/>
      <c r="AG889" s="44"/>
      <c r="AH889" s="44"/>
      <c r="AI889" s="44"/>
      <c r="AJ889" s="36"/>
      <c r="AK889" s="28"/>
      <c r="AL889" s="29"/>
      <c r="AM889" s="24"/>
      <c r="AN889" s="25"/>
      <c r="AO889" s="49"/>
      <c r="AP889" s="49"/>
      <c r="AQ889" s="49"/>
      <c r="AR889" s="49"/>
      <c r="AS889" s="49"/>
      <c r="AT889" s="49"/>
      <c r="AU889" s="25"/>
      <c r="AV889" s="24"/>
      <c r="AW889" s="49"/>
      <c r="AX889" s="49"/>
      <c r="AY889" s="49"/>
    </row>
    <row r="890" spans="1:51" s="57" customFormat="1" x14ac:dyDescent="0.2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44"/>
      <c r="Z890" s="44"/>
      <c r="AA890" s="36"/>
      <c r="AB890" s="44"/>
      <c r="AC890" s="44"/>
      <c r="AD890" s="44"/>
      <c r="AE890" s="44"/>
      <c r="AF890" s="36"/>
      <c r="AG890" s="44"/>
      <c r="AH890" s="44"/>
      <c r="AI890" s="44"/>
      <c r="AJ890" s="36"/>
      <c r="AK890" s="28"/>
      <c r="AL890" s="29"/>
      <c r="AM890" s="24"/>
      <c r="AN890" s="25"/>
      <c r="AO890" s="49"/>
      <c r="AP890" s="49"/>
      <c r="AQ890" s="49"/>
      <c r="AR890" s="49"/>
      <c r="AS890" s="49"/>
      <c r="AT890" s="49"/>
      <c r="AU890" s="25"/>
      <c r="AV890" s="24"/>
      <c r="AW890" s="49"/>
      <c r="AX890" s="49"/>
      <c r="AY890" s="49"/>
    </row>
    <row r="891" spans="1:51" s="57" customFormat="1" x14ac:dyDescent="0.2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44"/>
      <c r="Z891" s="44"/>
      <c r="AA891" s="36"/>
      <c r="AB891" s="44"/>
      <c r="AC891" s="44"/>
      <c r="AD891" s="44"/>
      <c r="AE891" s="44"/>
      <c r="AF891" s="36"/>
      <c r="AG891" s="44"/>
      <c r="AH891" s="44"/>
      <c r="AI891" s="44"/>
      <c r="AJ891" s="36"/>
      <c r="AK891" s="28"/>
      <c r="AL891" s="29"/>
      <c r="AM891" s="24"/>
      <c r="AN891" s="25"/>
      <c r="AO891" s="49"/>
      <c r="AP891" s="49"/>
      <c r="AQ891" s="49"/>
      <c r="AR891" s="49"/>
      <c r="AS891" s="49"/>
      <c r="AT891" s="49"/>
      <c r="AU891" s="25"/>
      <c r="AV891" s="24"/>
      <c r="AW891" s="49"/>
      <c r="AX891" s="49"/>
      <c r="AY891" s="49"/>
    </row>
    <row r="892" spans="1:51" s="57" customFormat="1" x14ac:dyDescent="0.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44"/>
      <c r="Z892" s="44"/>
      <c r="AA892" s="36"/>
      <c r="AB892" s="44"/>
      <c r="AC892" s="44"/>
      <c r="AD892" s="44"/>
      <c r="AE892" s="44"/>
      <c r="AF892" s="36"/>
      <c r="AG892" s="44"/>
      <c r="AH892" s="44"/>
      <c r="AI892" s="44"/>
      <c r="AJ892" s="36"/>
      <c r="AK892" s="28"/>
      <c r="AL892" s="29"/>
      <c r="AM892" s="24"/>
      <c r="AN892" s="25"/>
      <c r="AO892" s="49"/>
      <c r="AP892" s="49"/>
      <c r="AQ892" s="49"/>
      <c r="AR892" s="49"/>
      <c r="AS892" s="49"/>
      <c r="AT892" s="49"/>
      <c r="AU892" s="25"/>
      <c r="AV892" s="24"/>
      <c r="AW892" s="49"/>
      <c r="AX892" s="49"/>
      <c r="AY892" s="49"/>
    </row>
    <row r="893" spans="1:51" s="57" customFormat="1" x14ac:dyDescent="0.2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44"/>
      <c r="Z893" s="44"/>
      <c r="AA893" s="36"/>
      <c r="AB893" s="44"/>
      <c r="AC893" s="44"/>
      <c r="AD893" s="44"/>
      <c r="AE893" s="44"/>
      <c r="AF893" s="36"/>
      <c r="AG893" s="44"/>
      <c r="AH893" s="44"/>
      <c r="AI893" s="44"/>
      <c r="AJ893" s="36"/>
      <c r="AK893" s="28"/>
      <c r="AL893" s="29"/>
      <c r="AM893" s="24"/>
      <c r="AN893" s="25"/>
      <c r="AO893" s="49"/>
      <c r="AP893" s="49"/>
      <c r="AQ893" s="49"/>
      <c r="AR893" s="49"/>
      <c r="AS893" s="49"/>
      <c r="AT893" s="49"/>
      <c r="AU893" s="25"/>
      <c r="AV893" s="24"/>
      <c r="AW893" s="49"/>
      <c r="AX893" s="49"/>
      <c r="AY893" s="49"/>
    </row>
    <row r="894" spans="1:51" s="57" customFormat="1" x14ac:dyDescent="0.2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44"/>
      <c r="Z894" s="44"/>
      <c r="AA894" s="36"/>
      <c r="AB894" s="44"/>
      <c r="AC894" s="44"/>
      <c r="AD894" s="44"/>
      <c r="AE894" s="44"/>
      <c r="AF894" s="36"/>
      <c r="AG894" s="44"/>
      <c r="AH894" s="44"/>
      <c r="AI894" s="44"/>
      <c r="AJ894" s="36"/>
      <c r="AK894" s="28"/>
      <c r="AL894" s="29"/>
      <c r="AM894" s="24"/>
      <c r="AN894" s="25"/>
      <c r="AO894" s="49"/>
      <c r="AP894" s="49"/>
      <c r="AQ894" s="49"/>
      <c r="AR894" s="49"/>
      <c r="AS894" s="49"/>
      <c r="AT894" s="49"/>
      <c r="AU894" s="25"/>
      <c r="AV894" s="24"/>
      <c r="AW894" s="49"/>
      <c r="AX894" s="49"/>
      <c r="AY894" s="49"/>
    </row>
    <row r="895" spans="1:51" s="57" customFormat="1" x14ac:dyDescent="0.2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44"/>
      <c r="Z895" s="44"/>
      <c r="AA895" s="36"/>
      <c r="AB895" s="44"/>
      <c r="AC895" s="44"/>
      <c r="AD895" s="44"/>
      <c r="AE895" s="44"/>
      <c r="AF895" s="36"/>
      <c r="AG895" s="44"/>
      <c r="AH895" s="44"/>
      <c r="AI895" s="44"/>
      <c r="AJ895" s="36"/>
      <c r="AK895" s="28"/>
      <c r="AL895" s="29"/>
      <c r="AM895" s="24"/>
      <c r="AN895" s="25"/>
      <c r="AO895" s="49"/>
      <c r="AP895" s="49"/>
      <c r="AQ895" s="49"/>
      <c r="AR895" s="49"/>
      <c r="AS895" s="49"/>
      <c r="AT895" s="49"/>
      <c r="AU895" s="25"/>
      <c r="AV895" s="24"/>
      <c r="AW895" s="49"/>
      <c r="AX895" s="49"/>
      <c r="AY895" s="49"/>
    </row>
    <row r="896" spans="1:51" s="57" customFormat="1" x14ac:dyDescent="0.2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44"/>
      <c r="Z896" s="44"/>
      <c r="AA896" s="36"/>
      <c r="AB896" s="44"/>
      <c r="AC896" s="44"/>
      <c r="AD896" s="44"/>
      <c r="AE896" s="44"/>
      <c r="AF896" s="36"/>
      <c r="AG896" s="44"/>
      <c r="AH896" s="44"/>
      <c r="AI896" s="44"/>
      <c r="AJ896" s="36"/>
      <c r="AK896" s="28"/>
      <c r="AL896" s="29"/>
      <c r="AM896" s="24"/>
      <c r="AN896" s="25"/>
      <c r="AO896" s="49"/>
      <c r="AP896" s="49"/>
      <c r="AQ896" s="49"/>
      <c r="AR896" s="49"/>
      <c r="AS896" s="49"/>
      <c r="AT896" s="49"/>
      <c r="AU896" s="25"/>
      <c r="AV896" s="24"/>
      <c r="AW896" s="49"/>
      <c r="AX896" s="49"/>
      <c r="AY896" s="49"/>
    </row>
    <row r="897" spans="1:51" s="57" customFormat="1" x14ac:dyDescent="0.2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44"/>
      <c r="Z897" s="44"/>
      <c r="AA897" s="36"/>
      <c r="AB897" s="44"/>
      <c r="AC897" s="44"/>
      <c r="AD897" s="44"/>
      <c r="AE897" s="44"/>
      <c r="AF897" s="36"/>
      <c r="AG897" s="44"/>
      <c r="AH897" s="44"/>
      <c r="AI897" s="44"/>
      <c r="AJ897" s="36"/>
      <c r="AK897" s="28"/>
      <c r="AL897" s="29"/>
      <c r="AM897" s="24"/>
      <c r="AN897" s="25"/>
      <c r="AO897" s="49"/>
      <c r="AP897" s="49"/>
      <c r="AQ897" s="49"/>
      <c r="AR897" s="49"/>
      <c r="AS897" s="49"/>
      <c r="AT897" s="49"/>
      <c r="AU897" s="25"/>
      <c r="AV897" s="24"/>
      <c r="AW897" s="49"/>
      <c r="AX897" s="49"/>
      <c r="AY897" s="49"/>
    </row>
    <row r="898" spans="1:51" s="57" customFormat="1" x14ac:dyDescent="0.2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44"/>
      <c r="Z898" s="44"/>
      <c r="AA898" s="36"/>
      <c r="AB898" s="44"/>
      <c r="AC898" s="44"/>
      <c r="AD898" s="44"/>
      <c r="AE898" s="44"/>
      <c r="AF898" s="36"/>
      <c r="AG898" s="44"/>
      <c r="AH898" s="44"/>
      <c r="AI898" s="44"/>
      <c r="AJ898" s="36"/>
      <c r="AK898" s="28"/>
      <c r="AL898" s="29"/>
      <c r="AM898" s="24"/>
      <c r="AN898" s="25"/>
      <c r="AO898" s="49"/>
      <c r="AP898" s="49"/>
      <c r="AQ898" s="49"/>
      <c r="AR898" s="49"/>
      <c r="AS898" s="49"/>
      <c r="AT898" s="49"/>
      <c r="AU898" s="25"/>
      <c r="AV898" s="24"/>
      <c r="AW898" s="49"/>
      <c r="AX898" s="49"/>
      <c r="AY898" s="49"/>
    </row>
    <row r="899" spans="1:51" s="57" customFormat="1" x14ac:dyDescent="0.2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44"/>
      <c r="Z899" s="44"/>
      <c r="AA899" s="36"/>
      <c r="AB899" s="44"/>
      <c r="AC899" s="44"/>
      <c r="AD899" s="44"/>
      <c r="AE899" s="44"/>
      <c r="AF899" s="36"/>
      <c r="AG899" s="44"/>
      <c r="AH899" s="44"/>
      <c r="AI899" s="44"/>
      <c r="AJ899" s="36"/>
      <c r="AK899" s="28"/>
      <c r="AL899" s="29"/>
      <c r="AM899" s="24"/>
      <c r="AN899" s="25"/>
      <c r="AO899" s="49"/>
      <c r="AP899" s="49"/>
      <c r="AQ899" s="49"/>
      <c r="AR899" s="49"/>
      <c r="AS899" s="49"/>
      <c r="AT899" s="49"/>
      <c r="AU899" s="25"/>
      <c r="AV899" s="24"/>
      <c r="AW899" s="49"/>
      <c r="AX899" s="49"/>
      <c r="AY899" s="49"/>
    </row>
    <row r="900" spans="1:51" s="57" customFormat="1" x14ac:dyDescent="0.2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44"/>
      <c r="Z900" s="44"/>
      <c r="AA900" s="36"/>
      <c r="AB900" s="44"/>
      <c r="AC900" s="44"/>
      <c r="AD900" s="44"/>
      <c r="AE900" s="44"/>
      <c r="AF900" s="36"/>
      <c r="AG900" s="44"/>
      <c r="AH900" s="44"/>
      <c r="AI900" s="44"/>
      <c r="AJ900" s="36"/>
      <c r="AK900" s="28"/>
      <c r="AL900" s="29"/>
      <c r="AM900" s="24"/>
      <c r="AN900" s="25"/>
      <c r="AO900" s="49"/>
      <c r="AP900" s="49"/>
      <c r="AQ900" s="49"/>
      <c r="AR900" s="49"/>
      <c r="AS900" s="49"/>
      <c r="AT900" s="49"/>
      <c r="AU900" s="25"/>
      <c r="AV900" s="24"/>
      <c r="AW900" s="49"/>
      <c r="AX900" s="49"/>
      <c r="AY900" s="49"/>
    </row>
    <row r="901" spans="1:51" s="57" customFormat="1" x14ac:dyDescent="0.2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44"/>
      <c r="Z901" s="44"/>
      <c r="AA901" s="36"/>
      <c r="AB901" s="44"/>
      <c r="AC901" s="44"/>
      <c r="AD901" s="44"/>
      <c r="AE901" s="44"/>
      <c r="AF901" s="36"/>
      <c r="AG901" s="44"/>
      <c r="AH901" s="44"/>
      <c r="AI901" s="44"/>
      <c r="AJ901" s="36"/>
      <c r="AK901" s="28"/>
      <c r="AL901" s="29"/>
      <c r="AM901" s="24"/>
      <c r="AN901" s="25"/>
      <c r="AO901" s="49"/>
      <c r="AP901" s="49"/>
      <c r="AQ901" s="49"/>
      <c r="AR901" s="49"/>
      <c r="AS901" s="49"/>
      <c r="AT901" s="49"/>
      <c r="AU901" s="25"/>
      <c r="AV901" s="24"/>
      <c r="AW901" s="49"/>
      <c r="AX901" s="49"/>
      <c r="AY901" s="49"/>
    </row>
    <row r="902" spans="1:51" s="57" customFormat="1" x14ac:dyDescent="0.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44"/>
      <c r="Z902" s="44"/>
      <c r="AA902" s="36"/>
      <c r="AB902" s="44"/>
      <c r="AC902" s="44"/>
      <c r="AD902" s="44"/>
      <c r="AE902" s="44"/>
      <c r="AF902" s="36"/>
      <c r="AG902" s="44"/>
      <c r="AH902" s="44"/>
      <c r="AI902" s="44"/>
      <c r="AJ902" s="36"/>
      <c r="AK902" s="28"/>
      <c r="AL902" s="29"/>
      <c r="AM902" s="24"/>
      <c r="AN902" s="25"/>
      <c r="AO902" s="49"/>
      <c r="AP902" s="49"/>
      <c r="AQ902" s="49"/>
      <c r="AR902" s="49"/>
      <c r="AS902" s="49"/>
      <c r="AT902" s="49"/>
      <c r="AU902" s="25"/>
      <c r="AV902" s="24"/>
      <c r="AW902" s="49"/>
      <c r="AX902" s="49"/>
      <c r="AY902" s="49"/>
    </row>
    <row r="903" spans="1:51" s="57" customFormat="1" x14ac:dyDescent="0.2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44"/>
      <c r="Z903" s="44"/>
      <c r="AA903" s="36"/>
      <c r="AB903" s="44"/>
      <c r="AC903" s="44"/>
      <c r="AD903" s="44"/>
      <c r="AE903" s="44"/>
      <c r="AF903" s="36"/>
      <c r="AG903" s="44"/>
      <c r="AH903" s="44"/>
      <c r="AI903" s="44"/>
      <c r="AJ903" s="36"/>
      <c r="AK903" s="28"/>
      <c r="AL903" s="29"/>
      <c r="AM903" s="24"/>
      <c r="AN903" s="25"/>
      <c r="AO903" s="49"/>
      <c r="AP903" s="49"/>
      <c r="AQ903" s="49"/>
      <c r="AR903" s="49"/>
      <c r="AS903" s="49"/>
      <c r="AT903" s="49"/>
      <c r="AU903" s="25"/>
      <c r="AV903" s="24"/>
      <c r="AW903" s="49"/>
      <c r="AX903" s="49"/>
      <c r="AY903" s="49"/>
    </row>
    <row r="904" spans="1:51" s="57" customFormat="1" x14ac:dyDescent="0.2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44"/>
      <c r="Z904" s="44"/>
      <c r="AA904" s="36"/>
      <c r="AB904" s="44"/>
      <c r="AC904" s="44"/>
      <c r="AD904" s="44"/>
      <c r="AE904" s="44"/>
      <c r="AF904" s="36"/>
      <c r="AG904" s="44"/>
      <c r="AH904" s="44"/>
      <c r="AI904" s="44"/>
      <c r="AJ904" s="36"/>
      <c r="AK904" s="28"/>
      <c r="AL904" s="29"/>
      <c r="AM904" s="24"/>
      <c r="AN904" s="25"/>
      <c r="AO904" s="49"/>
      <c r="AP904" s="49"/>
      <c r="AQ904" s="49"/>
      <c r="AR904" s="49"/>
      <c r="AS904" s="49"/>
      <c r="AT904" s="49"/>
      <c r="AU904" s="25"/>
      <c r="AV904" s="24"/>
      <c r="AW904" s="49"/>
      <c r="AX904" s="49"/>
      <c r="AY904" s="49"/>
    </row>
    <row r="905" spans="1:51" s="57" customFormat="1" x14ac:dyDescent="0.2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44"/>
      <c r="Z905" s="44"/>
      <c r="AA905" s="36"/>
      <c r="AB905" s="44"/>
      <c r="AC905" s="44"/>
      <c r="AD905" s="44"/>
      <c r="AE905" s="44"/>
      <c r="AF905" s="36"/>
      <c r="AG905" s="44"/>
      <c r="AH905" s="44"/>
      <c r="AI905" s="44"/>
      <c r="AJ905" s="36"/>
      <c r="AK905" s="28"/>
      <c r="AL905" s="29"/>
      <c r="AM905" s="24"/>
      <c r="AN905" s="25"/>
      <c r="AO905" s="49"/>
      <c r="AP905" s="49"/>
      <c r="AQ905" s="49"/>
      <c r="AR905" s="49"/>
      <c r="AS905" s="49"/>
      <c r="AT905" s="49"/>
      <c r="AU905" s="25"/>
      <c r="AV905" s="24"/>
      <c r="AW905" s="49"/>
      <c r="AX905" s="49"/>
      <c r="AY905" s="49"/>
    </row>
    <row r="906" spans="1:51" s="57" customFormat="1" x14ac:dyDescent="0.2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44"/>
      <c r="Z906" s="44"/>
      <c r="AA906" s="36"/>
      <c r="AB906" s="44"/>
      <c r="AC906" s="44"/>
      <c r="AD906" s="44"/>
      <c r="AE906" s="44"/>
      <c r="AF906" s="36"/>
      <c r="AG906" s="44"/>
      <c r="AH906" s="44"/>
      <c r="AI906" s="44"/>
      <c r="AJ906" s="36"/>
      <c r="AK906" s="28"/>
      <c r="AL906" s="29"/>
      <c r="AM906" s="24"/>
      <c r="AN906" s="25"/>
      <c r="AO906" s="49"/>
      <c r="AP906" s="49"/>
      <c r="AQ906" s="49"/>
      <c r="AR906" s="49"/>
      <c r="AS906" s="49"/>
      <c r="AT906" s="49"/>
      <c r="AU906" s="25"/>
      <c r="AV906" s="24"/>
      <c r="AW906" s="49"/>
      <c r="AX906" s="49"/>
      <c r="AY906" s="49"/>
    </row>
    <row r="907" spans="1:51" s="57" customFormat="1" x14ac:dyDescent="0.2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44"/>
      <c r="Z907" s="44"/>
      <c r="AA907" s="36"/>
      <c r="AB907" s="44"/>
      <c r="AC907" s="44"/>
      <c r="AD907" s="44"/>
      <c r="AE907" s="44"/>
      <c r="AF907" s="36"/>
      <c r="AG907" s="44"/>
      <c r="AH907" s="44"/>
      <c r="AI907" s="44"/>
      <c r="AJ907" s="36"/>
      <c r="AK907" s="28"/>
      <c r="AL907" s="29"/>
      <c r="AM907" s="24"/>
      <c r="AN907" s="25"/>
      <c r="AO907" s="49"/>
      <c r="AP907" s="49"/>
      <c r="AQ907" s="49"/>
      <c r="AR907" s="49"/>
      <c r="AS907" s="49"/>
      <c r="AT907" s="49"/>
      <c r="AU907" s="25"/>
      <c r="AV907" s="24"/>
      <c r="AW907" s="49"/>
      <c r="AX907" s="49"/>
      <c r="AY907" s="49"/>
    </row>
    <row r="908" spans="1:51" s="57" customFormat="1" x14ac:dyDescent="0.2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44"/>
      <c r="Z908" s="44"/>
      <c r="AA908" s="36"/>
      <c r="AB908" s="44"/>
      <c r="AC908" s="44"/>
      <c r="AD908" s="44"/>
      <c r="AE908" s="44"/>
      <c r="AF908" s="36"/>
      <c r="AG908" s="44"/>
      <c r="AH908" s="44"/>
      <c r="AI908" s="44"/>
      <c r="AJ908" s="36"/>
      <c r="AK908" s="28"/>
      <c r="AL908" s="29"/>
      <c r="AM908" s="24"/>
      <c r="AN908" s="25"/>
      <c r="AO908" s="49"/>
      <c r="AP908" s="49"/>
      <c r="AQ908" s="49"/>
      <c r="AR908" s="49"/>
      <c r="AS908" s="49"/>
      <c r="AT908" s="49"/>
      <c r="AU908" s="25"/>
      <c r="AV908" s="24"/>
      <c r="AW908" s="49"/>
      <c r="AX908" s="49"/>
      <c r="AY908" s="49"/>
    </row>
    <row r="909" spans="1:51" s="57" customFormat="1" x14ac:dyDescent="0.2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44"/>
      <c r="Z909" s="44"/>
      <c r="AA909" s="36"/>
      <c r="AB909" s="44"/>
      <c r="AC909" s="44"/>
      <c r="AD909" s="44"/>
      <c r="AE909" s="44"/>
      <c r="AF909" s="36"/>
      <c r="AG909" s="44"/>
      <c r="AH909" s="44"/>
      <c r="AI909" s="44"/>
      <c r="AJ909" s="36"/>
      <c r="AK909" s="28"/>
      <c r="AL909" s="29"/>
      <c r="AM909" s="24"/>
      <c r="AN909" s="25"/>
      <c r="AO909" s="49"/>
      <c r="AP909" s="49"/>
      <c r="AQ909" s="49"/>
      <c r="AR909" s="49"/>
      <c r="AS909" s="49"/>
      <c r="AT909" s="49"/>
      <c r="AU909" s="25"/>
      <c r="AV909" s="24"/>
      <c r="AW909" s="49"/>
      <c r="AX909" s="49"/>
      <c r="AY909" s="49"/>
    </row>
    <row r="910" spans="1:51" s="57" customFormat="1" x14ac:dyDescent="0.2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44"/>
      <c r="Z910" s="44"/>
      <c r="AA910" s="36"/>
      <c r="AB910" s="44"/>
      <c r="AC910" s="44"/>
      <c r="AD910" s="44"/>
      <c r="AE910" s="44"/>
      <c r="AF910" s="36"/>
      <c r="AG910" s="44"/>
      <c r="AH910" s="44"/>
      <c r="AI910" s="44"/>
      <c r="AJ910" s="36"/>
      <c r="AK910" s="28"/>
      <c r="AL910" s="29"/>
      <c r="AM910" s="24"/>
      <c r="AN910" s="25"/>
      <c r="AO910" s="49"/>
      <c r="AP910" s="49"/>
      <c r="AQ910" s="49"/>
      <c r="AR910" s="49"/>
      <c r="AS910" s="49"/>
      <c r="AT910" s="49"/>
      <c r="AU910" s="25"/>
      <c r="AV910" s="24"/>
      <c r="AW910" s="49"/>
      <c r="AX910" s="49"/>
      <c r="AY910" s="49"/>
    </row>
    <row r="911" spans="1:51" s="57" customFormat="1" x14ac:dyDescent="0.2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44"/>
      <c r="Z911" s="44"/>
      <c r="AA911" s="36"/>
      <c r="AB911" s="44"/>
      <c r="AC911" s="44"/>
      <c r="AD911" s="44"/>
      <c r="AE911" s="44"/>
      <c r="AF911" s="36"/>
      <c r="AG911" s="44"/>
      <c r="AH911" s="44"/>
      <c r="AI911" s="44"/>
      <c r="AJ911" s="36"/>
      <c r="AK911" s="28"/>
      <c r="AL911" s="29"/>
      <c r="AM911" s="24"/>
      <c r="AN911" s="25"/>
      <c r="AO911" s="49"/>
      <c r="AP911" s="49"/>
      <c r="AQ911" s="49"/>
      <c r="AR911" s="49"/>
      <c r="AS911" s="49"/>
      <c r="AT911" s="49"/>
      <c r="AU911" s="25"/>
      <c r="AV911" s="24"/>
      <c r="AW911" s="49"/>
      <c r="AX911" s="49"/>
      <c r="AY911" s="49"/>
    </row>
    <row r="912" spans="1:51" s="57" customFormat="1" x14ac:dyDescent="0.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44"/>
      <c r="Z912" s="44"/>
      <c r="AA912" s="36"/>
      <c r="AB912" s="44"/>
      <c r="AC912" s="44"/>
      <c r="AD912" s="44"/>
      <c r="AE912" s="44"/>
      <c r="AF912" s="36"/>
      <c r="AG912" s="44"/>
      <c r="AH912" s="44"/>
      <c r="AI912" s="44"/>
      <c r="AJ912" s="36"/>
      <c r="AK912" s="28"/>
      <c r="AL912" s="29"/>
      <c r="AM912" s="24"/>
      <c r="AN912" s="25"/>
      <c r="AO912" s="49"/>
      <c r="AP912" s="49"/>
      <c r="AQ912" s="49"/>
      <c r="AR912" s="49"/>
      <c r="AS912" s="49"/>
      <c r="AT912" s="49"/>
      <c r="AU912" s="25"/>
      <c r="AV912" s="24"/>
      <c r="AW912" s="49"/>
      <c r="AX912" s="49"/>
      <c r="AY912" s="49"/>
    </row>
    <row r="913" spans="1:51" s="57" customFormat="1" x14ac:dyDescent="0.2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44"/>
      <c r="Z913" s="44"/>
      <c r="AA913" s="36"/>
      <c r="AB913" s="44"/>
      <c r="AC913" s="44"/>
      <c r="AD913" s="44"/>
      <c r="AE913" s="44"/>
      <c r="AF913" s="36"/>
      <c r="AG913" s="44"/>
      <c r="AH913" s="44"/>
      <c r="AI913" s="44"/>
      <c r="AJ913" s="36"/>
      <c r="AK913" s="28"/>
      <c r="AL913" s="29"/>
      <c r="AM913" s="24"/>
      <c r="AN913" s="25"/>
      <c r="AO913" s="49"/>
      <c r="AP913" s="49"/>
      <c r="AQ913" s="49"/>
      <c r="AR913" s="49"/>
      <c r="AS913" s="49"/>
      <c r="AT913" s="49"/>
      <c r="AU913" s="25"/>
      <c r="AV913" s="24"/>
      <c r="AW913" s="49"/>
      <c r="AX913" s="49"/>
      <c r="AY913" s="49"/>
    </row>
    <row r="914" spans="1:51" s="57" customFormat="1" x14ac:dyDescent="0.2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44"/>
      <c r="Z914" s="44"/>
      <c r="AA914" s="36"/>
      <c r="AB914" s="44"/>
      <c r="AC914" s="44"/>
      <c r="AD914" s="44"/>
      <c r="AE914" s="44"/>
      <c r="AF914" s="36"/>
      <c r="AG914" s="44"/>
      <c r="AH914" s="44"/>
      <c r="AI914" s="44"/>
      <c r="AJ914" s="36"/>
      <c r="AK914" s="28"/>
      <c r="AL914" s="29"/>
      <c r="AM914" s="24"/>
      <c r="AN914" s="25"/>
      <c r="AO914" s="49"/>
      <c r="AP914" s="49"/>
      <c r="AQ914" s="49"/>
      <c r="AR914" s="49"/>
      <c r="AS914" s="49"/>
      <c r="AT914" s="49"/>
      <c r="AU914" s="25"/>
      <c r="AV914" s="24"/>
      <c r="AW914" s="49"/>
      <c r="AX914" s="49"/>
      <c r="AY914" s="49"/>
    </row>
    <row r="915" spans="1:51" s="57" customFormat="1" x14ac:dyDescent="0.2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44"/>
      <c r="Z915" s="44"/>
      <c r="AA915" s="36"/>
      <c r="AB915" s="44"/>
      <c r="AC915" s="44"/>
      <c r="AD915" s="44"/>
      <c r="AE915" s="44"/>
      <c r="AF915" s="36"/>
      <c r="AG915" s="44"/>
      <c r="AH915" s="44"/>
      <c r="AI915" s="44"/>
      <c r="AJ915" s="36"/>
      <c r="AK915" s="28"/>
      <c r="AL915" s="29"/>
      <c r="AM915" s="24"/>
      <c r="AN915" s="25"/>
      <c r="AO915" s="49"/>
      <c r="AP915" s="49"/>
      <c r="AQ915" s="49"/>
      <c r="AR915" s="49"/>
      <c r="AS915" s="49"/>
      <c r="AT915" s="49"/>
      <c r="AU915" s="25"/>
      <c r="AV915" s="24"/>
      <c r="AW915" s="49"/>
      <c r="AX915" s="49"/>
      <c r="AY915" s="49"/>
    </row>
    <row r="916" spans="1:51" s="57" customFormat="1" x14ac:dyDescent="0.2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44"/>
      <c r="Z916" s="44"/>
      <c r="AA916" s="36"/>
      <c r="AB916" s="44"/>
      <c r="AC916" s="44"/>
      <c r="AD916" s="44"/>
      <c r="AE916" s="44"/>
      <c r="AF916" s="36"/>
      <c r="AG916" s="44"/>
      <c r="AH916" s="44"/>
      <c r="AI916" s="44"/>
      <c r="AJ916" s="36"/>
      <c r="AK916" s="28"/>
      <c r="AL916" s="29"/>
      <c r="AM916" s="24"/>
      <c r="AN916" s="25"/>
      <c r="AO916" s="49"/>
      <c r="AP916" s="49"/>
      <c r="AQ916" s="49"/>
      <c r="AR916" s="49"/>
      <c r="AS916" s="49"/>
      <c r="AT916" s="49"/>
      <c r="AU916" s="25"/>
      <c r="AV916" s="24"/>
      <c r="AW916" s="49"/>
      <c r="AX916" s="49"/>
      <c r="AY916" s="49"/>
    </row>
    <row r="917" spans="1:51" s="57" customFormat="1" x14ac:dyDescent="0.2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44"/>
      <c r="Z917" s="44"/>
      <c r="AA917" s="36"/>
      <c r="AB917" s="44"/>
      <c r="AC917" s="44"/>
      <c r="AD917" s="44"/>
      <c r="AE917" s="44"/>
      <c r="AF917" s="36"/>
      <c r="AG917" s="44"/>
      <c r="AH917" s="44"/>
      <c r="AI917" s="44"/>
      <c r="AJ917" s="36"/>
      <c r="AK917" s="28"/>
      <c r="AL917" s="29"/>
      <c r="AM917" s="24"/>
      <c r="AN917" s="25"/>
      <c r="AO917" s="49"/>
      <c r="AP917" s="49"/>
      <c r="AQ917" s="49"/>
      <c r="AR917" s="49"/>
      <c r="AS917" s="49"/>
      <c r="AT917" s="49"/>
      <c r="AU917" s="25"/>
      <c r="AV917" s="24"/>
      <c r="AW917" s="49"/>
      <c r="AX917" s="49"/>
      <c r="AY917" s="49"/>
    </row>
    <row r="918" spans="1:51" s="57" customFormat="1" x14ac:dyDescent="0.2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44"/>
      <c r="Z918" s="44"/>
      <c r="AA918" s="36"/>
      <c r="AB918" s="44"/>
      <c r="AC918" s="44"/>
      <c r="AD918" s="44"/>
      <c r="AE918" s="44"/>
      <c r="AF918" s="36"/>
      <c r="AG918" s="44"/>
      <c r="AH918" s="44"/>
      <c r="AI918" s="44"/>
      <c r="AJ918" s="36"/>
      <c r="AK918" s="28"/>
      <c r="AL918" s="29"/>
      <c r="AM918" s="24"/>
      <c r="AN918" s="25"/>
      <c r="AO918" s="49"/>
      <c r="AP918" s="49"/>
      <c r="AQ918" s="49"/>
      <c r="AR918" s="49"/>
      <c r="AS918" s="49"/>
      <c r="AT918" s="49"/>
      <c r="AU918" s="25"/>
      <c r="AV918" s="24"/>
      <c r="AW918" s="49"/>
      <c r="AX918" s="49"/>
      <c r="AY918" s="49"/>
    </row>
    <row r="919" spans="1:51" s="57" customFormat="1" x14ac:dyDescent="0.2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44"/>
      <c r="Z919" s="44"/>
      <c r="AA919" s="36"/>
      <c r="AB919" s="44"/>
      <c r="AC919" s="44"/>
      <c r="AD919" s="44"/>
      <c r="AE919" s="44"/>
      <c r="AF919" s="36"/>
      <c r="AG919" s="44"/>
      <c r="AH919" s="44"/>
      <c r="AI919" s="44"/>
      <c r="AJ919" s="36"/>
      <c r="AK919" s="28"/>
      <c r="AL919" s="29"/>
      <c r="AM919" s="24"/>
      <c r="AN919" s="25"/>
      <c r="AO919" s="49"/>
      <c r="AP919" s="49"/>
      <c r="AQ919" s="49"/>
      <c r="AR919" s="49"/>
      <c r="AS919" s="49"/>
      <c r="AT919" s="49"/>
      <c r="AU919" s="25"/>
      <c r="AV919" s="24"/>
      <c r="AW919" s="49"/>
      <c r="AX919" s="49"/>
      <c r="AY919" s="49"/>
    </row>
    <row r="920" spans="1:51" s="57" customFormat="1" x14ac:dyDescent="0.2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44"/>
      <c r="Z920" s="44"/>
      <c r="AA920" s="36"/>
      <c r="AB920" s="44"/>
      <c r="AC920" s="44"/>
      <c r="AD920" s="44"/>
      <c r="AE920" s="44"/>
      <c r="AF920" s="36"/>
      <c r="AG920" s="44"/>
      <c r="AH920" s="44"/>
      <c r="AI920" s="44"/>
      <c r="AJ920" s="36"/>
      <c r="AK920" s="28"/>
      <c r="AL920" s="29"/>
      <c r="AM920" s="24"/>
      <c r="AN920" s="25"/>
      <c r="AO920" s="49"/>
      <c r="AP920" s="49"/>
      <c r="AQ920" s="49"/>
      <c r="AR920" s="49"/>
      <c r="AS920" s="49"/>
      <c r="AT920" s="49"/>
      <c r="AU920" s="25"/>
      <c r="AV920" s="24"/>
      <c r="AW920" s="49"/>
      <c r="AX920" s="49"/>
      <c r="AY920" s="49"/>
    </row>
    <row r="921" spans="1:51" s="57" customFormat="1" x14ac:dyDescent="0.2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44"/>
      <c r="Z921" s="44"/>
      <c r="AA921" s="36"/>
      <c r="AB921" s="44"/>
      <c r="AC921" s="44"/>
      <c r="AD921" s="44"/>
      <c r="AE921" s="44"/>
      <c r="AF921" s="36"/>
      <c r="AG921" s="44"/>
      <c r="AH921" s="44"/>
      <c r="AI921" s="44"/>
      <c r="AJ921" s="36"/>
      <c r="AK921" s="28"/>
      <c r="AL921" s="29"/>
      <c r="AM921" s="24"/>
      <c r="AN921" s="25"/>
      <c r="AO921" s="49"/>
      <c r="AP921" s="49"/>
      <c r="AQ921" s="49"/>
      <c r="AR921" s="49"/>
      <c r="AS921" s="49"/>
      <c r="AT921" s="49"/>
      <c r="AU921" s="25"/>
      <c r="AV921" s="24"/>
      <c r="AW921" s="49"/>
      <c r="AX921" s="49"/>
      <c r="AY921" s="49"/>
    </row>
    <row r="922" spans="1:51" s="57" customFormat="1" x14ac:dyDescent="0.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44"/>
      <c r="Z922" s="44"/>
      <c r="AA922" s="36"/>
      <c r="AB922" s="44"/>
      <c r="AC922" s="44"/>
      <c r="AD922" s="44"/>
      <c r="AE922" s="44"/>
      <c r="AF922" s="36"/>
      <c r="AG922" s="44"/>
      <c r="AH922" s="44"/>
      <c r="AI922" s="44"/>
      <c r="AJ922" s="36"/>
      <c r="AK922" s="28"/>
      <c r="AL922" s="29"/>
      <c r="AM922" s="24"/>
      <c r="AN922" s="25"/>
      <c r="AO922" s="49"/>
      <c r="AP922" s="49"/>
      <c r="AQ922" s="49"/>
      <c r="AR922" s="49"/>
      <c r="AS922" s="49"/>
      <c r="AT922" s="49"/>
      <c r="AU922" s="25"/>
      <c r="AV922" s="24"/>
      <c r="AW922" s="49"/>
      <c r="AX922" s="49"/>
      <c r="AY922" s="49"/>
    </row>
    <row r="923" spans="1:51" s="57" customFormat="1" x14ac:dyDescent="0.2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44"/>
      <c r="Z923" s="44"/>
      <c r="AA923" s="36"/>
      <c r="AB923" s="44"/>
      <c r="AC923" s="44"/>
      <c r="AD923" s="44"/>
      <c r="AE923" s="44"/>
      <c r="AF923" s="36"/>
      <c r="AG923" s="44"/>
      <c r="AH923" s="44"/>
      <c r="AI923" s="44"/>
      <c r="AJ923" s="36"/>
      <c r="AK923" s="28"/>
      <c r="AL923" s="29"/>
      <c r="AM923" s="24"/>
      <c r="AN923" s="25"/>
      <c r="AO923" s="49"/>
      <c r="AP923" s="49"/>
      <c r="AQ923" s="49"/>
      <c r="AR923" s="49"/>
      <c r="AS923" s="49"/>
      <c r="AT923" s="49"/>
      <c r="AU923" s="25"/>
      <c r="AV923" s="24"/>
      <c r="AW923" s="49"/>
      <c r="AX923" s="49"/>
      <c r="AY923" s="49"/>
    </row>
    <row r="924" spans="1:51" s="57" customFormat="1" x14ac:dyDescent="0.2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44"/>
      <c r="Z924" s="44"/>
      <c r="AA924" s="36"/>
      <c r="AB924" s="44"/>
      <c r="AC924" s="44"/>
      <c r="AD924" s="44"/>
      <c r="AE924" s="44"/>
      <c r="AF924" s="36"/>
      <c r="AG924" s="44"/>
      <c r="AH924" s="44"/>
      <c r="AI924" s="44"/>
      <c r="AJ924" s="36"/>
      <c r="AK924" s="28"/>
      <c r="AL924" s="29"/>
      <c r="AM924" s="24"/>
      <c r="AN924" s="25"/>
      <c r="AO924" s="49"/>
      <c r="AP924" s="49"/>
      <c r="AQ924" s="49"/>
      <c r="AR924" s="49"/>
      <c r="AS924" s="49"/>
      <c r="AT924" s="49"/>
      <c r="AU924" s="25"/>
      <c r="AV924" s="24"/>
      <c r="AW924" s="49"/>
      <c r="AX924" s="49"/>
      <c r="AY924" s="49"/>
    </row>
    <row r="925" spans="1:51" s="57" customFormat="1" x14ac:dyDescent="0.2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44"/>
      <c r="Z925" s="44"/>
      <c r="AA925" s="36"/>
      <c r="AB925" s="44"/>
      <c r="AC925" s="44"/>
      <c r="AD925" s="44"/>
      <c r="AE925" s="44"/>
      <c r="AF925" s="36"/>
      <c r="AG925" s="44"/>
      <c r="AH925" s="44"/>
      <c r="AI925" s="44"/>
      <c r="AJ925" s="36"/>
      <c r="AK925" s="28"/>
      <c r="AL925" s="29"/>
      <c r="AM925" s="24"/>
      <c r="AN925" s="25"/>
      <c r="AO925" s="49"/>
      <c r="AP925" s="49"/>
      <c r="AQ925" s="49"/>
      <c r="AR925" s="49"/>
      <c r="AS925" s="49"/>
      <c r="AT925" s="49"/>
      <c r="AU925" s="25"/>
      <c r="AV925" s="24"/>
      <c r="AW925" s="49"/>
      <c r="AX925" s="49"/>
      <c r="AY925" s="49"/>
    </row>
    <row r="926" spans="1:51" s="57" customFormat="1" x14ac:dyDescent="0.2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44"/>
      <c r="Z926" s="44"/>
      <c r="AA926" s="36"/>
      <c r="AB926" s="44"/>
      <c r="AC926" s="44"/>
      <c r="AD926" s="44"/>
      <c r="AE926" s="44"/>
      <c r="AF926" s="36"/>
      <c r="AG926" s="44"/>
      <c r="AH926" s="44"/>
      <c r="AI926" s="44"/>
      <c r="AJ926" s="36"/>
      <c r="AK926" s="28"/>
      <c r="AL926" s="29"/>
      <c r="AM926" s="24"/>
      <c r="AN926" s="25"/>
      <c r="AO926" s="49"/>
      <c r="AP926" s="49"/>
      <c r="AQ926" s="49"/>
      <c r="AR926" s="49"/>
      <c r="AS926" s="49"/>
      <c r="AT926" s="49"/>
      <c r="AU926" s="25"/>
      <c r="AV926" s="24"/>
      <c r="AW926" s="49"/>
      <c r="AX926" s="49"/>
      <c r="AY926" s="49"/>
    </row>
    <row r="927" spans="1:51" s="57" customFormat="1" x14ac:dyDescent="0.2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44"/>
      <c r="Z927" s="44"/>
      <c r="AA927" s="36"/>
      <c r="AB927" s="44"/>
      <c r="AC927" s="44"/>
      <c r="AD927" s="44"/>
      <c r="AE927" s="44"/>
      <c r="AF927" s="36"/>
      <c r="AG927" s="44"/>
      <c r="AH927" s="44"/>
      <c r="AI927" s="44"/>
      <c r="AJ927" s="36"/>
      <c r="AK927" s="28"/>
      <c r="AL927" s="29"/>
      <c r="AM927" s="24"/>
      <c r="AN927" s="25"/>
      <c r="AO927" s="49"/>
      <c r="AP927" s="49"/>
      <c r="AQ927" s="49"/>
      <c r="AR927" s="49"/>
      <c r="AS927" s="49"/>
      <c r="AT927" s="49"/>
      <c r="AU927" s="25"/>
      <c r="AV927" s="24"/>
      <c r="AW927" s="49"/>
      <c r="AX927" s="49"/>
      <c r="AY927" s="49"/>
    </row>
    <row r="928" spans="1:51" s="57" customFormat="1" x14ac:dyDescent="0.2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44"/>
      <c r="Z928" s="44"/>
      <c r="AA928" s="36"/>
      <c r="AB928" s="44"/>
      <c r="AC928" s="44"/>
      <c r="AD928" s="44"/>
      <c r="AE928" s="44"/>
      <c r="AF928" s="36"/>
      <c r="AG928" s="44"/>
      <c r="AH928" s="44"/>
      <c r="AI928" s="44"/>
      <c r="AJ928" s="36"/>
      <c r="AK928" s="28"/>
      <c r="AL928" s="29"/>
      <c r="AM928" s="24"/>
      <c r="AN928" s="25"/>
      <c r="AO928" s="49"/>
      <c r="AP928" s="49"/>
      <c r="AQ928" s="49"/>
      <c r="AR928" s="49"/>
      <c r="AS928" s="49"/>
      <c r="AT928" s="49"/>
      <c r="AU928" s="25"/>
      <c r="AV928" s="24"/>
      <c r="AW928" s="49"/>
      <c r="AX928" s="49"/>
      <c r="AY928" s="49"/>
    </row>
    <row r="929" spans="1:51" s="57" customFormat="1" x14ac:dyDescent="0.2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44"/>
      <c r="Z929" s="44"/>
      <c r="AA929" s="36"/>
      <c r="AB929" s="44"/>
      <c r="AC929" s="44"/>
      <c r="AD929" s="44"/>
      <c r="AE929" s="44"/>
      <c r="AF929" s="36"/>
      <c r="AG929" s="44"/>
      <c r="AH929" s="44"/>
      <c r="AI929" s="44"/>
      <c r="AJ929" s="36"/>
      <c r="AK929" s="28"/>
      <c r="AL929" s="29"/>
      <c r="AM929" s="24"/>
      <c r="AN929" s="25"/>
      <c r="AO929" s="49"/>
      <c r="AP929" s="49"/>
      <c r="AQ929" s="49"/>
      <c r="AR929" s="49"/>
      <c r="AS929" s="49"/>
      <c r="AT929" s="49"/>
      <c r="AU929" s="25"/>
      <c r="AV929" s="24"/>
      <c r="AW929" s="49"/>
      <c r="AX929" s="49"/>
      <c r="AY929" s="49"/>
    </row>
    <row r="930" spans="1:51" s="57" customFormat="1" x14ac:dyDescent="0.2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44"/>
      <c r="Z930" s="44"/>
      <c r="AA930" s="36"/>
      <c r="AB930" s="44"/>
      <c r="AC930" s="44"/>
      <c r="AD930" s="44"/>
      <c r="AE930" s="44"/>
      <c r="AF930" s="36"/>
      <c r="AG930" s="44"/>
      <c r="AH930" s="44"/>
      <c r="AI930" s="44"/>
      <c r="AJ930" s="36"/>
      <c r="AK930" s="28"/>
      <c r="AL930" s="29"/>
      <c r="AM930" s="24"/>
      <c r="AN930" s="25"/>
      <c r="AO930" s="49"/>
      <c r="AP930" s="49"/>
      <c r="AQ930" s="49"/>
      <c r="AR930" s="49"/>
      <c r="AS930" s="49"/>
      <c r="AT930" s="49"/>
      <c r="AU930" s="25"/>
      <c r="AV930" s="24"/>
      <c r="AW930" s="49"/>
      <c r="AX930" s="49"/>
      <c r="AY930" s="49"/>
    </row>
    <row r="931" spans="1:51" s="57" customFormat="1" x14ac:dyDescent="0.2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44"/>
      <c r="Z931" s="44"/>
      <c r="AA931" s="36"/>
      <c r="AB931" s="44"/>
      <c r="AC931" s="44"/>
      <c r="AD931" s="44"/>
      <c r="AE931" s="44"/>
      <c r="AF931" s="36"/>
      <c r="AG931" s="44"/>
      <c r="AH931" s="44"/>
      <c r="AI931" s="44"/>
      <c r="AJ931" s="36"/>
      <c r="AK931" s="28"/>
      <c r="AL931" s="29"/>
      <c r="AM931" s="24"/>
      <c r="AN931" s="25"/>
      <c r="AO931" s="49"/>
      <c r="AP931" s="49"/>
      <c r="AQ931" s="49"/>
      <c r="AR931" s="49"/>
      <c r="AS931" s="49"/>
      <c r="AT931" s="49"/>
      <c r="AU931" s="25"/>
      <c r="AV931" s="24"/>
      <c r="AW931" s="49"/>
      <c r="AX931" s="49"/>
      <c r="AY931" s="49"/>
    </row>
    <row r="932" spans="1:51" s="57" customFormat="1" x14ac:dyDescent="0.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44"/>
      <c r="Z932" s="44"/>
      <c r="AA932" s="36"/>
      <c r="AB932" s="44"/>
      <c r="AC932" s="44"/>
      <c r="AD932" s="44"/>
      <c r="AE932" s="44"/>
      <c r="AF932" s="36"/>
      <c r="AG932" s="44"/>
      <c r="AH932" s="44"/>
      <c r="AI932" s="44"/>
      <c r="AJ932" s="36"/>
      <c r="AK932" s="28"/>
      <c r="AL932" s="29"/>
      <c r="AM932" s="24"/>
      <c r="AN932" s="25"/>
      <c r="AO932" s="49"/>
      <c r="AP932" s="49"/>
      <c r="AQ932" s="49"/>
      <c r="AR932" s="49"/>
      <c r="AS932" s="49"/>
      <c r="AT932" s="49"/>
      <c r="AU932" s="25"/>
      <c r="AV932" s="24"/>
      <c r="AW932" s="49"/>
      <c r="AX932" s="49"/>
      <c r="AY932" s="49"/>
    </row>
    <row r="933" spans="1:51" s="57" customFormat="1" x14ac:dyDescent="0.2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44"/>
      <c r="Z933" s="44"/>
      <c r="AA933" s="36"/>
      <c r="AB933" s="44"/>
      <c r="AC933" s="44"/>
      <c r="AD933" s="44"/>
      <c r="AE933" s="44"/>
      <c r="AF933" s="36"/>
      <c r="AG933" s="44"/>
      <c r="AH933" s="44"/>
      <c r="AI933" s="44"/>
      <c r="AJ933" s="36"/>
      <c r="AK933" s="28"/>
      <c r="AL933" s="29"/>
      <c r="AM933" s="24"/>
      <c r="AN933" s="25"/>
      <c r="AO933" s="49"/>
      <c r="AP933" s="49"/>
      <c r="AQ933" s="49"/>
      <c r="AR933" s="49"/>
      <c r="AS933" s="49"/>
      <c r="AT933" s="49"/>
      <c r="AU933" s="25"/>
      <c r="AV933" s="24"/>
      <c r="AW933" s="49"/>
      <c r="AX933" s="49"/>
      <c r="AY933" s="49"/>
    </row>
    <row r="934" spans="1:51" s="57" customFormat="1" x14ac:dyDescent="0.2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44"/>
      <c r="Z934" s="44"/>
      <c r="AA934" s="36"/>
      <c r="AB934" s="44"/>
      <c r="AC934" s="44"/>
      <c r="AD934" s="44"/>
      <c r="AE934" s="44"/>
      <c r="AF934" s="36"/>
      <c r="AG934" s="44"/>
      <c r="AH934" s="44"/>
      <c r="AI934" s="44"/>
      <c r="AJ934" s="36"/>
      <c r="AK934" s="28"/>
      <c r="AL934" s="29"/>
      <c r="AM934" s="24"/>
      <c r="AN934" s="25"/>
      <c r="AO934" s="49"/>
      <c r="AP934" s="49"/>
      <c r="AQ934" s="49"/>
      <c r="AR934" s="49"/>
      <c r="AS934" s="49"/>
      <c r="AT934" s="49"/>
      <c r="AU934" s="25"/>
      <c r="AV934" s="24"/>
      <c r="AW934" s="49"/>
      <c r="AX934" s="49"/>
      <c r="AY934" s="49"/>
    </row>
    <row r="935" spans="1:51" s="57" customFormat="1" x14ac:dyDescent="0.2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44"/>
      <c r="Z935" s="44"/>
      <c r="AA935" s="36"/>
      <c r="AB935" s="44"/>
      <c r="AC935" s="44"/>
      <c r="AD935" s="44"/>
      <c r="AE935" s="44"/>
      <c r="AF935" s="36"/>
      <c r="AG935" s="44"/>
      <c r="AH935" s="44"/>
      <c r="AI935" s="44"/>
      <c r="AJ935" s="36"/>
      <c r="AK935" s="28"/>
      <c r="AL935" s="29"/>
      <c r="AM935" s="24"/>
      <c r="AN935" s="25"/>
      <c r="AO935" s="49"/>
      <c r="AP935" s="49"/>
      <c r="AQ935" s="49"/>
      <c r="AR935" s="49"/>
      <c r="AS935" s="49"/>
      <c r="AT935" s="49"/>
      <c r="AU935" s="25"/>
      <c r="AV935" s="24"/>
      <c r="AW935" s="49"/>
      <c r="AX935" s="49"/>
      <c r="AY935" s="49"/>
    </row>
    <row r="936" spans="1:51" s="57" customFormat="1" x14ac:dyDescent="0.2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44"/>
      <c r="Z936" s="44"/>
      <c r="AA936" s="36"/>
      <c r="AB936" s="44"/>
      <c r="AC936" s="44"/>
      <c r="AD936" s="44"/>
      <c r="AE936" s="44"/>
      <c r="AF936" s="36"/>
      <c r="AG936" s="44"/>
      <c r="AH936" s="44"/>
      <c r="AI936" s="44"/>
      <c r="AJ936" s="36"/>
      <c r="AK936" s="28"/>
      <c r="AL936" s="29"/>
      <c r="AM936" s="24"/>
      <c r="AN936" s="25"/>
      <c r="AO936" s="49"/>
      <c r="AP936" s="49"/>
      <c r="AQ936" s="49"/>
      <c r="AR936" s="49"/>
      <c r="AS936" s="49"/>
      <c r="AT936" s="49"/>
      <c r="AU936" s="25"/>
      <c r="AV936" s="24"/>
      <c r="AW936" s="49"/>
      <c r="AX936" s="49"/>
      <c r="AY936" s="49"/>
    </row>
    <row r="937" spans="1:51" s="57" customFormat="1" x14ac:dyDescent="0.2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44"/>
      <c r="Z937" s="44"/>
      <c r="AA937" s="36"/>
      <c r="AB937" s="44"/>
      <c r="AC937" s="44"/>
      <c r="AD937" s="44"/>
      <c r="AE937" s="44"/>
      <c r="AF937" s="36"/>
      <c r="AG937" s="44"/>
      <c r="AH937" s="44"/>
      <c r="AI937" s="44"/>
      <c r="AJ937" s="36"/>
      <c r="AK937" s="28"/>
      <c r="AL937" s="29"/>
      <c r="AM937" s="24"/>
      <c r="AN937" s="25"/>
      <c r="AO937" s="49"/>
      <c r="AP937" s="49"/>
      <c r="AQ937" s="49"/>
      <c r="AR937" s="49"/>
      <c r="AS937" s="49"/>
      <c r="AT937" s="49"/>
      <c r="AU937" s="25"/>
      <c r="AV937" s="24"/>
      <c r="AW937" s="49"/>
      <c r="AX937" s="49"/>
      <c r="AY937" s="49"/>
    </row>
    <row r="938" spans="1:51" s="57" customFormat="1" x14ac:dyDescent="0.2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44"/>
      <c r="Z938" s="44"/>
      <c r="AA938" s="36"/>
      <c r="AB938" s="44"/>
      <c r="AC938" s="44"/>
      <c r="AD938" s="44"/>
      <c r="AE938" s="44"/>
      <c r="AF938" s="36"/>
      <c r="AG938" s="44"/>
      <c r="AH938" s="44"/>
      <c r="AI938" s="44"/>
      <c r="AJ938" s="36"/>
      <c r="AK938" s="28"/>
      <c r="AL938" s="29"/>
      <c r="AM938" s="24"/>
      <c r="AN938" s="25"/>
      <c r="AO938" s="49"/>
      <c r="AP938" s="49"/>
      <c r="AQ938" s="49"/>
      <c r="AR938" s="49"/>
      <c r="AS938" s="49"/>
      <c r="AT938" s="49"/>
      <c r="AU938" s="25"/>
      <c r="AV938" s="24"/>
      <c r="AW938" s="49"/>
      <c r="AX938" s="49"/>
      <c r="AY938" s="49"/>
    </row>
    <row r="939" spans="1:51" s="57" customFormat="1" x14ac:dyDescent="0.2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44"/>
      <c r="Z939" s="44"/>
      <c r="AA939" s="36"/>
      <c r="AB939" s="44"/>
      <c r="AC939" s="44"/>
      <c r="AD939" s="44"/>
      <c r="AE939" s="44"/>
      <c r="AF939" s="36"/>
      <c r="AG939" s="44"/>
      <c r="AH939" s="44"/>
      <c r="AI939" s="44"/>
      <c r="AJ939" s="36"/>
      <c r="AK939" s="28"/>
      <c r="AL939" s="29"/>
      <c r="AM939" s="24"/>
      <c r="AN939" s="25"/>
      <c r="AO939" s="49"/>
      <c r="AP939" s="49"/>
      <c r="AQ939" s="49"/>
      <c r="AR939" s="49"/>
      <c r="AS939" s="49"/>
      <c r="AT939" s="49"/>
      <c r="AU939" s="25"/>
      <c r="AV939" s="24"/>
      <c r="AW939" s="49"/>
      <c r="AX939" s="49"/>
      <c r="AY939" s="49"/>
    </row>
    <row r="940" spans="1:51" s="57" customFormat="1" x14ac:dyDescent="0.2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44"/>
      <c r="Z940" s="44"/>
      <c r="AA940" s="36"/>
      <c r="AB940" s="44"/>
      <c r="AC940" s="44"/>
      <c r="AD940" s="44"/>
      <c r="AE940" s="44"/>
      <c r="AF940" s="36"/>
      <c r="AG940" s="44"/>
      <c r="AH940" s="44"/>
      <c r="AI940" s="44"/>
      <c r="AJ940" s="36"/>
      <c r="AK940" s="28"/>
      <c r="AL940" s="29"/>
      <c r="AM940" s="24"/>
      <c r="AN940" s="25"/>
      <c r="AO940" s="49"/>
      <c r="AP940" s="49"/>
      <c r="AQ940" s="49"/>
      <c r="AR940" s="49"/>
      <c r="AS940" s="49"/>
      <c r="AT940" s="49"/>
      <c r="AU940" s="25"/>
      <c r="AV940" s="24"/>
      <c r="AW940" s="49"/>
      <c r="AX940" s="49"/>
      <c r="AY940" s="49"/>
    </row>
    <row r="941" spans="1:51" s="57" customFormat="1" x14ac:dyDescent="0.2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44"/>
      <c r="Z941" s="44"/>
      <c r="AA941" s="36"/>
      <c r="AB941" s="44"/>
      <c r="AC941" s="44"/>
      <c r="AD941" s="44"/>
      <c r="AE941" s="44"/>
      <c r="AF941" s="36"/>
      <c r="AG941" s="44"/>
      <c r="AH941" s="44"/>
      <c r="AI941" s="44"/>
      <c r="AJ941" s="36"/>
      <c r="AK941" s="28"/>
      <c r="AL941" s="29"/>
      <c r="AM941" s="24"/>
      <c r="AN941" s="25"/>
      <c r="AO941" s="49"/>
      <c r="AP941" s="49"/>
      <c r="AQ941" s="49"/>
      <c r="AR941" s="49"/>
      <c r="AS941" s="49"/>
      <c r="AT941" s="49"/>
      <c r="AU941" s="25"/>
      <c r="AV941" s="24"/>
      <c r="AW941" s="49"/>
      <c r="AX941" s="49"/>
      <c r="AY941" s="49"/>
    </row>
    <row r="942" spans="1:51" s="57" customFormat="1" x14ac:dyDescent="0.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44"/>
      <c r="Z942" s="44"/>
      <c r="AA942" s="36"/>
      <c r="AB942" s="44"/>
      <c r="AC942" s="44"/>
      <c r="AD942" s="44"/>
      <c r="AE942" s="44"/>
      <c r="AF942" s="36"/>
      <c r="AG942" s="44"/>
      <c r="AH942" s="44"/>
      <c r="AI942" s="44"/>
      <c r="AJ942" s="36"/>
      <c r="AK942" s="28"/>
      <c r="AL942" s="29"/>
      <c r="AM942" s="24"/>
      <c r="AN942" s="25"/>
      <c r="AO942" s="49"/>
      <c r="AP942" s="49"/>
      <c r="AQ942" s="49"/>
      <c r="AR942" s="49"/>
      <c r="AS942" s="49"/>
      <c r="AT942" s="49"/>
      <c r="AU942" s="25"/>
      <c r="AV942" s="24"/>
      <c r="AW942" s="49"/>
      <c r="AX942" s="49"/>
      <c r="AY942" s="49"/>
    </row>
    <row r="943" spans="1:51" s="57" customFormat="1" x14ac:dyDescent="0.2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44"/>
      <c r="Z943" s="44"/>
      <c r="AA943" s="36"/>
      <c r="AB943" s="44"/>
      <c r="AC943" s="44"/>
      <c r="AD943" s="44"/>
      <c r="AE943" s="44"/>
      <c r="AF943" s="36"/>
      <c r="AG943" s="44"/>
      <c r="AH943" s="44"/>
      <c r="AI943" s="44"/>
      <c r="AJ943" s="36"/>
      <c r="AK943" s="28"/>
      <c r="AL943" s="29"/>
      <c r="AM943" s="24"/>
      <c r="AN943" s="25"/>
      <c r="AO943" s="49"/>
      <c r="AP943" s="49"/>
      <c r="AQ943" s="49"/>
      <c r="AR943" s="49"/>
      <c r="AS943" s="49"/>
      <c r="AT943" s="49"/>
      <c r="AU943" s="25"/>
      <c r="AV943" s="24"/>
      <c r="AW943" s="49"/>
      <c r="AX943" s="49"/>
      <c r="AY943" s="49"/>
    </row>
    <row r="944" spans="1:51" s="57" customFormat="1" x14ac:dyDescent="0.2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44"/>
      <c r="Z944" s="44"/>
      <c r="AA944" s="36"/>
      <c r="AB944" s="44"/>
      <c r="AC944" s="44"/>
      <c r="AD944" s="44"/>
      <c r="AE944" s="44"/>
      <c r="AF944" s="36"/>
      <c r="AG944" s="44"/>
      <c r="AH944" s="44"/>
      <c r="AI944" s="44"/>
      <c r="AJ944" s="36"/>
      <c r="AK944" s="28"/>
      <c r="AL944" s="29"/>
      <c r="AM944" s="24"/>
      <c r="AN944" s="25"/>
      <c r="AO944" s="49"/>
      <c r="AP944" s="49"/>
      <c r="AQ944" s="49"/>
      <c r="AR944" s="49"/>
      <c r="AS944" s="49"/>
      <c r="AT944" s="49"/>
      <c r="AU944" s="25"/>
      <c r="AV944" s="24"/>
      <c r="AW944" s="49"/>
      <c r="AX944" s="49"/>
      <c r="AY944" s="49"/>
    </row>
    <row r="945" spans="1:51" s="57" customFormat="1" x14ac:dyDescent="0.2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44"/>
      <c r="Z945" s="44"/>
      <c r="AA945" s="36"/>
      <c r="AB945" s="44"/>
      <c r="AC945" s="44"/>
      <c r="AD945" s="44"/>
      <c r="AE945" s="44"/>
      <c r="AF945" s="36"/>
      <c r="AG945" s="44"/>
      <c r="AH945" s="44"/>
      <c r="AI945" s="44"/>
      <c r="AJ945" s="36"/>
      <c r="AK945" s="28"/>
      <c r="AL945" s="29"/>
      <c r="AM945" s="24"/>
      <c r="AN945" s="25"/>
      <c r="AO945" s="49"/>
      <c r="AP945" s="49"/>
      <c r="AQ945" s="49"/>
      <c r="AR945" s="49"/>
      <c r="AS945" s="49"/>
      <c r="AT945" s="49"/>
      <c r="AU945" s="25"/>
      <c r="AV945" s="24"/>
      <c r="AW945" s="49"/>
      <c r="AX945" s="49"/>
      <c r="AY945" s="49"/>
    </row>
    <row r="946" spans="1:51" s="57" customFormat="1" x14ac:dyDescent="0.2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44"/>
      <c r="Z946" s="44"/>
      <c r="AA946" s="36"/>
      <c r="AB946" s="44"/>
      <c r="AC946" s="44"/>
      <c r="AD946" s="44"/>
      <c r="AE946" s="44"/>
      <c r="AF946" s="36"/>
      <c r="AG946" s="44"/>
      <c r="AH946" s="44"/>
      <c r="AI946" s="44"/>
      <c r="AJ946" s="36"/>
      <c r="AK946" s="28"/>
      <c r="AL946" s="29"/>
      <c r="AM946" s="24"/>
      <c r="AN946" s="25"/>
      <c r="AO946" s="49"/>
      <c r="AP946" s="49"/>
      <c r="AQ946" s="49"/>
      <c r="AR946" s="49"/>
      <c r="AS946" s="49"/>
      <c r="AT946" s="49"/>
      <c r="AU946" s="25"/>
      <c r="AV946" s="24"/>
      <c r="AW946" s="49"/>
      <c r="AX946" s="49"/>
      <c r="AY946" s="49"/>
    </row>
    <row r="947" spans="1:51" s="57" customFormat="1" x14ac:dyDescent="0.2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44"/>
      <c r="Z947" s="44"/>
      <c r="AA947" s="36"/>
      <c r="AB947" s="44"/>
      <c r="AC947" s="44"/>
      <c r="AD947" s="44"/>
      <c r="AE947" s="44"/>
      <c r="AF947" s="36"/>
      <c r="AG947" s="44"/>
      <c r="AH947" s="44"/>
      <c r="AI947" s="44"/>
      <c r="AJ947" s="36"/>
      <c r="AK947" s="28"/>
      <c r="AL947" s="29"/>
      <c r="AM947" s="24"/>
      <c r="AN947" s="25"/>
      <c r="AO947" s="49"/>
      <c r="AP947" s="49"/>
      <c r="AQ947" s="49"/>
      <c r="AR947" s="49"/>
      <c r="AS947" s="49"/>
      <c r="AT947" s="49"/>
      <c r="AU947" s="25"/>
      <c r="AV947" s="24"/>
      <c r="AW947" s="49"/>
      <c r="AX947" s="49"/>
      <c r="AY947" s="49"/>
    </row>
    <row r="948" spans="1:51" s="57" customFormat="1" x14ac:dyDescent="0.2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44"/>
      <c r="Z948" s="44"/>
      <c r="AA948" s="36"/>
      <c r="AB948" s="44"/>
      <c r="AC948" s="44"/>
      <c r="AD948" s="44"/>
      <c r="AE948" s="44"/>
      <c r="AF948" s="36"/>
      <c r="AG948" s="44"/>
      <c r="AH948" s="44"/>
      <c r="AI948" s="44"/>
      <c r="AJ948" s="36"/>
      <c r="AK948" s="28"/>
      <c r="AL948" s="29"/>
      <c r="AM948" s="24"/>
      <c r="AN948" s="25"/>
      <c r="AO948" s="49"/>
      <c r="AP948" s="49"/>
      <c r="AQ948" s="49"/>
      <c r="AR948" s="49"/>
      <c r="AS948" s="49"/>
      <c r="AT948" s="49"/>
      <c r="AU948" s="25"/>
      <c r="AV948" s="24"/>
      <c r="AW948" s="49"/>
      <c r="AX948" s="49"/>
      <c r="AY948" s="49"/>
    </row>
    <row r="949" spans="1:51" s="57" customFormat="1" x14ac:dyDescent="0.2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44"/>
      <c r="Z949" s="44"/>
      <c r="AA949" s="36"/>
      <c r="AB949" s="44"/>
      <c r="AC949" s="44"/>
      <c r="AD949" s="44"/>
      <c r="AE949" s="44"/>
      <c r="AF949" s="36"/>
      <c r="AG949" s="44"/>
      <c r="AH949" s="44"/>
      <c r="AI949" s="44"/>
      <c r="AJ949" s="36"/>
      <c r="AK949" s="28"/>
      <c r="AL949" s="29"/>
      <c r="AM949" s="24"/>
      <c r="AN949" s="25"/>
      <c r="AO949" s="49"/>
      <c r="AP949" s="49"/>
      <c r="AQ949" s="49"/>
      <c r="AR949" s="49"/>
      <c r="AS949" s="49"/>
      <c r="AT949" s="49"/>
      <c r="AU949" s="25"/>
      <c r="AV949" s="24"/>
      <c r="AW949" s="49"/>
      <c r="AX949" s="49"/>
      <c r="AY949" s="49"/>
    </row>
    <row r="950" spans="1:51" s="57" customFormat="1" x14ac:dyDescent="0.2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44"/>
      <c r="Z950" s="44"/>
      <c r="AA950" s="36"/>
      <c r="AB950" s="44"/>
      <c r="AC950" s="44"/>
      <c r="AD950" s="44"/>
      <c r="AE950" s="44"/>
      <c r="AF950" s="36"/>
      <c r="AG950" s="44"/>
      <c r="AH950" s="44"/>
      <c r="AI950" s="44"/>
      <c r="AJ950" s="36"/>
      <c r="AK950" s="28"/>
      <c r="AL950" s="29"/>
      <c r="AM950" s="24"/>
      <c r="AN950" s="25"/>
      <c r="AO950" s="49"/>
      <c r="AP950" s="49"/>
      <c r="AQ950" s="49"/>
      <c r="AR950" s="49"/>
      <c r="AS950" s="49"/>
      <c r="AT950" s="49"/>
      <c r="AU950" s="25"/>
      <c r="AV950" s="24"/>
      <c r="AW950" s="49"/>
      <c r="AX950" s="49"/>
      <c r="AY950" s="49"/>
    </row>
    <row r="951" spans="1:51" s="57" customFormat="1" x14ac:dyDescent="0.2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44"/>
      <c r="Z951" s="44"/>
      <c r="AA951" s="36"/>
      <c r="AB951" s="44"/>
      <c r="AC951" s="44"/>
      <c r="AD951" s="44"/>
      <c r="AE951" s="44"/>
      <c r="AF951" s="36"/>
      <c r="AG951" s="44"/>
      <c r="AH951" s="44"/>
      <c r="AI951" s="44"/>
      <c r="AJ951" s="36"/>
      <c r="AK951" s="28"/>
      <c r="AL951" s="29"/>
      <c r="AM951" s="24"/>
      <c r="AN951" s="25"/>
      <c r="AO951" s="49"/>
      <c r="AP951" s="49"/>
      <c r="AQ951" s="49"/>
      <c r="AR951" s="49"/>
      <c r="AS951" s="49"/>
      <c r="AT951" s="49"/>
      <c r="AU951" s="25"/>
      <c r="AV951" s="24"/>
      <c r="AW951" s="49"/>
      <c r="AX951" s="49"/>
      <c r="AY951" s="49"/>
    </row>
    <row r="952" spans="1:51" s="57" customFormat="1" x14ac:dyDescent="0.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44"/>
      <c r="Z952" s="44"/>
      <c r="AA952" s="36"/>
      <c r="AB952" s="44"/>
      <c r="AC952" s="44"/>
      <c r="AD952" s="44"/>
      <c r="AE952" s="44"/>
      <c r="AF952" s="36"/>
      <c r="AG952" s="44"/>
      <c r="AH952" s="44"/>
      <c r="AI952" s="44"/>
      <c r="AJ952" s="36"/>
      <c r="AK952" s="28"/>
      <c r="AL952" s="29"/>
      <c r="AM952" s="24"/>
      <c r="AN952" s="25"/>
      <c r="AO952" s="49"/>
      <c r="AP952" s="49"/>
      <c r="AQ952" s="49"/>
      <c r="AR952" s="49"/>
      <c r="AS952" s="49"/>
      <c r="AT952" s="49"/>
      <c r="AU952" s="25"/>
      <c r="AV952" s="24"/>
      <c r="AW952" s="49"/>
      <c r="AX952" s="49"/>
      <c r="AY952" s="49"/>
    </row>
    <row r="953" spans="1:51" s="57" customFormat="1" x14ac:dyDescent="0.2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44"/>
      <c r="Z953" s="44"/>
      <c r="AA953" s="36"/>
      <c r="AB953" s="44"/>
      <c r="AC953" s="44"/>
      <c r="AD953" s="44"/>
      <c r="AE953" s="44"/>
      <c r="AF953" s="36"/>
      <c r="AG953" s="44"/>
      <c r="AH953" s="44"/>
      <c r="AI953" s="44"/>
      <c r="AJ953" s="36"/>
      <c r="AK953" s="28"/>
      <c r="AL953" s="29"/>
      <c r="AM953" s="24"/>
      <c r="AN953" s="25"/>
      <c r="AO953" s="49"/>
      <c r="AP953" s="49"/>
      <c r="AQ953" s="49"/>
      <c r="AR953" s="49"/>
      <c r="AS953" s="49"/>
      <c r="AT953" s="49"/>
      <c r="AU953" s="25"/>
      <c r="AV953" s="24"/>
      <c r="AW953" s="49"/>
      <c r="AX953" s="49"/>
      <c r="AY953" s="49"/>
    </row>
    <row r="954" spans="1:51" s="57" customFormat="1" x14ac:dyDescent="0.2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44"/>
      <c r="Z954" s="44"/>
      <c r="AA954" s="36"/>
      <c r="AB954" s="44"/>
      <c r="AC954" s="44"/>
      <c r="AD954" s="44"/>
      <c r="AE954" s="44"/>
      <c r="AF954" s="36"/>
      <c r="AG954" s="44"/>
      <c r="AH954" s="44"/>
      <c r="AI954" s="44"/>
      <c r="AJ954" s="36"/>
      <c r="AK954" s="28"/>
      <c r="AL954" s="29"/>
      <c r="AM954" s="24"/>
      <c r="AN954" s="25"/>
      <c r="AO954" s="49"/>
      <c r="AP954" s="49"/>
      <c r="AQ954" s="49"/>
      <c r="AR954" s="49"/>
      <c r="AS954" s="49"/>
      <c r="AT954" s="49"/>
      <c r="AU954" s="25"/>
      <c r="AV954" s="24"/>
      <c r="AW954" s="49"/>
      <c r="AX954" s="49"/>
      <c r="AY954" s="49"/>
    </row>
    <row r="955" spans="1:51" s="57" customFormat="1" x14ac:dyDescent="0.2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44"/>
      <c r="Z955" s="44"/>
      <c r="AA955" s="36"/>
      <c r="AB955" s="44"/>
      <c r="AC955" s="44"/>
      <c r="AD955" s="44"/>
      <c r="AE955" s="44"/>
      <c r="AF955" s="36"/>
      <c r="AG955" s="44"/>
      <c r="AH955" s="44"/>
      <c r="AI955" s="44"/>
      <c r="AJ955" s="36"/>
      <c r="AK955" s="28"/>
      <c r="AL955" s="29"/>
      <c r="AM955" s="24"/>
      <c r="AN955" s="25"/>
      <c r="AO955" s="49"/>
      <c r="AP955" s="49"/>
      <c r="AQ955" s="49"/>
      <c r="AR955" s="49"/>
      <c r="AS955" s="49"/>
      <c r="AT955" s="49"/>
      <c r="AU955" s="25"/>
      <c r="AV955" s="24"/>
      <c r="AW955" s="49"/>
      <c r="AX955" s="49"/>
      <c r="AY955" s="49"/>
    </row>
    <row r="956" spans="1:51" s="57" customFormat="1" x14ac:dyDescent="0.2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44"/>
      <c r="Z956" s="44"/>
      <c r="AA956" s="36"/>
      <c r="AB956" s="44"/>
      <c r="AC956" s="44"/>
      <c r="AD956" s="44"/>
      <c r="AE956" s="44"/>
      <c r="AF956" s="36"/>
      <c r="AG956" s="44"/>
      <c r="AH956" s="44"/>
      <c r="AI956" s="44"/>
      <c r="AJ956" s="36"/>
      <c r="AK956" s="28"/>
      <c r="AL956" s="29"/>
      <c r="AM956" s="24"/>
      <c r="AN956" s="25"/>
      <c r="AO956" s="49"/>
      <c r="AP956" s="49"/>
      <c r="AQ956" s="49"/>
      <c r="AR956" s="49"/>
      <c r="AS956" s="49"/>
      <c r="AT956" s="49"/>
      <c r="AU956" s="25"/>
      <c r="AV956" s="24"/>
      <c r="AW956" s="49"/>
      <c r="AX956" s="49"/>
      <c r="AY956" s="49"/>
    </row>
    <row r="957" spans="1:51" s="57" customFormat="1" x14ac:dyDescent="0.2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44"/>
      <c r="Z957" s="44"/>
      <c r="AA957" s="36"/>
      <c r="AB957" s="44"/>
      <c r="AC957" s="44"/>
      <c r="AD957" s="44"/>
      <c r="AE957" s="44"/>
      <c r="AF957" s="36"/>
      <c r="AG957" s="44"/>
      <c r="AH957" s="44"/>
      <c r="AI957" s="44"/>
      <c r="AJ957" s="36"/>
      <c r="AK957" s="28"/>
      <c r="AL957" s="29"/>
      <c r="AM957" s="24"/>
      <c r="AN957" s="25"/>
      <c r="AO957" s="49"/>
      <c r="AP957" s="49"/>
      <c r="AQ957" s="49"/>
      <c r="AR957" s="49"/>
      <c r="AS957" s="49"/>
      <c r="AT957" s="49"/>
      <c r="AU957" s="25"/>
      <c r="AV957" s="24"/>
      <c r="AW957" s="49"/>
      <c r="AX957" s="49"/>
      <c r="AY957" s="49"/>
    </row>
    <row r="958" spans="1:51" s="57" customFormat="1" x14ac:dyDescent="0.2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44"/>
      <c r="Z958" s="44"/>
      <c r="AA958" s="36"/>
      <c r="AB958" s="44"/>
      <c r="AC958" s="44"/>
      <c r="AD958" s="44"/>
      <c r="AE958" s="44"/>
      <c r="AF958" s="36"/>
      <c r="AG958" s="44"/>
      <c r="AH958" s="44"/>
      <c r="AI958" s="44"/>
      <c r="AJ958" s="36"/>
      <c r="AK958" s="28"/>
      <c r="AL958" s="29"/>
      <c r="AM958" s="24"/>
      <c r="AN958" s="25"/>
      <c r="AO958" s="49"/>
      <c r="AP958" s="49"/>
      <c r="AQ958" s="49"/>
      <c r="AR958" s="49"/>
      <c r="AS958" s="49"/>
      <c r="AT958" s="49"/>
      <c r="AU958" s="25"/>
      <c r="AV958" s="24"/>
      <c r="AW958" s="49"/>
      <c r="AX958" s="49"/>
      <c r="AY958" s="49"/>
    </row>
    <row r="959" spans="1:51" s="57" customFormat="1" x14ac:dyDescent="0.2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44"/>
      <c r="Z959" s="44"/>
      <c r="AA959" s="36"/>
      <c r="AB959" s="44"/>
      <c r="AC959" s="44"/>
      <c r="AD959" s="44"/>
      <c r="AE959" s="44"/>
      <c r="AF959" s="36"/>
      <c r="AG959" s="44"/>
      <c r="AH959" s="44"/>
      <c r="AI959" s="44"/>
      <c r="AJ959" s="36"/>
      <c r="AK959" s="28"/>
      <c r="AL959" s="29"/>
      <c r="AM959" s="24"/>
      <c r="AN959" s="25"/>
      <c r="AO959" s="49"/>
      <c r="AP959" s="49"/>
      <c r="AQ959" s="49"/>
      <c r="AR959" s="49"/>
      <c r="AS959" s="49"/>
      <c r="AT959" s="49"/>
      <c r="AU959" s="25"/>
      <c r="AV959" s="24"/>
      <c r="AW959" s="49"/>
      <c r="AX959" s="49"/>
      <c r="AY959" s="49"/>
    </row>
    <row r="960" spans="1:51" s="57" customFormat="1" x14ac:dyDescent="0.2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44"/>
      <c r="Z960" s="44"/>
      <c r="AA960" s="36"/>
      <c r="AB960" s="44"/>
      <c r="AC960" s="44"/>
      <c r="AD960" s="44"/>
      <c r="AE960" s="44"/>
      <c r="AF960" s="36"/>
      <c r="AG960" s="44"/>
      <c r="AH960" s="44"/>
      <c r="AI960" s="44"/>
      <c r="AJ960" s="36"/>
      <c r="AK960" s="28"/>
      <c r="AL960" s="29"/>
      <c r="AM960" s="24"/>
      <c r="AN960" s="25"/>
      <c r="AO960" s="49"/>
      <c r="AP960" s="49"/>
      <c r="AQ960" s="49"/>
      <c r="AR960" s="49"/>
      <c r="AS960" s="49"/>
      <c r="AT960" s="49"/>
      <c r="AU960" s="25"/>
      <c r="AV960" s="24"/>
      <c r="AW960" s="49"/>
      <c r="AX960" s="49"/>
      <c r="AY960" s="49"/>
    </row>
    <row r="961" spans="1:51" s="57" customFormat="1" x14ac:dyDescent="0.2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44"/>
      <c r="Z961" s="44"/>
      <c r="AA961" s="36"/>
      <c r="AB961" s="44"/>
      <c r="AC961" s="44"/>
      <c r="AD961" s="44"/>
      <c r="AE961" s="44"/>
      <c r="AF961" s="36"/>
      <c r="AG961" s="44"/>
      <c r="AH961" s="44"/>
      <c r="AI961" s="44"/>
      <c r="AJ961" s="36"/>
      <c r="AK961" s="28"/>
      <c r="AL961" s="29"/>
      <c r="AM961" s="24"/>
      <c r="AN961" s="25"/>
      <c r="AO961" s="49"/>
      <c r="AP961" s="49"/>
      <c r="AQ961" s="49"/>
      <c r="AR961" s="49"/>
      <c r="AS961" s="49"/>
      <c r="AT961" s="49"/>
      <c r="AU961" s="25"/>
      <c r="AV961" s="24"/>
      <c r="AW961" s="49"/>
      <c r="AX961" s="49"/>
      <c r="AY961" s="49"/>
    </row>
    <row r="962" spans="1:51" s="57" customFormat="1" x14ac:dyDescent="0.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44"/>
      <c r="Z962" s="44"/>
      <c r="AA962" s="36"/>
      <c r="AB962" s="44"/>
      <c r="AC962" s="44"/>
      <c r="AD962" s="44"/>
      <c r="AE962" s="44"/>
      <c r="AF962" s="36"/>
      <c r="AG962" s="44"/>
      <c r="AH962" s="44"/>
      <c r="AI962" s="44"/>
      <c r="AJ962" s="36"/>
      <c r="AK962" s="28"/>
      <c r="AL962" s="29"/>
      <c r="AM962" s="24"/>
      <c r="AN962" s="25"/>
      <c r="AO962" s="49"/>
      <c r="AP962" s="49"/>
      <c r="AQ962" s="49"/>
      <c r="AR962" s="49"/>
      <c r="AS962" s="49"/>
      <c r="AT962" s="49"/>
      <c r="AU962" s="25"/>
      <c r="AV962" s="24"/>
      <c r="AW962" s="49"/>
      <c r="AX962" s="49"/>
      <c r="AY962" s="49"/>
    </row>
    <row r="963" spans="1:51" s="57" customFormat="1" x14ac:dyDescent="0.2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44"/>
      <c r="Z963" s="44"/>
      <c r="AA963" s="36"/>
      <c r="AB963" s="44"/>
      <c r="AC963" s="44"/>
      <c r="AD963" s="44"/>
      <c r="AE963" s="44"/>
      <c r="AF963" s="36"/>
      <c r="AG963" s="44"/>
      <c r="AH963" s="44"/>
      <c r="AI963" s="44"/>
      <c r="AJ963" s="36"/>
      <c r="AK963" s="28"/>
      <c r="AL963" s="29"/>
      <c r="AM963" s="24"/>
      <c r="AN963" s="25"/>
      <c r="AO963" s="49"/>
      <c r="AP963" s="49"/>
      <c r="AQ963" s="49"/>
      <c r="AR963" s="49"/>
      <c r="AS963" s="49"/>
      <c r="AT963" s="49"/>
      <c r="AU963" s="25"/>
      <c r="AV963" s="24"/>
      <c r="AW963" s="49"/>
      <c r="AX963" s="49"/>
      <c r="AY963" s="49"/>
    </row>
    <row r="964" spans="1:51" s="57" customFormat="1" x14ac:dyDescent="0.2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44"/>
      <c r="Z964" s="44"/>
      <c r="AA964" s="36"/>
      <c r="AB964" s="44"/>
      <c r="AC964" s="44"/>
      <c r="AD964" s="44"/>
      <c r="AE964" s="44"/>
      <c r="AF964" s="36"/>
      <c r="AG964" s="44"/>
      <c r="AH964" s="44"/>
      <c r="AI964" s="44"/>
      <c r="AJ964" s="36"/>
      <c r="AK964" s="28"/>
      <c r="AL964" s="29"/>
      <c r="AM964" s="24"/>
      <c r="AN964" s="25"/>
      <c r="AO964" s="49"/>
      <c r="AP964" s="49"/>
      <c r="AQ964" s="49"/>
      <c r="AR964" s="49"/>
      <c r="AS964" s="49"/>
      <c r="AT964" s="49"/>
      <c r="AU964" s="25"/>
      <c r="AV964" s="24"/>
      <c r="AW964" s="49"/>
      <c r="AX964" s="49"/>
      <c r="AY964" s="49"/>
    </row>
    <row r="965" spans="1:51" s="57" customFormat="1" x14ac:dyDescent="0.2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44"/>
      <c r="Z965" s="44"/>
      <c r="AA965" s="36"/>
      <c r="AB965" s="44"/>
      <c r="AC965" s="44"/>
      <c r="AD965" s="44"/>
      <c r="AE965" s="44"/>
      <c r="AF965" s="36"/>
      <c r="AG965" s="44"/>
      <c r="AH965" s="44"/>
      <c r="AI965" s="44"/>
      <c r="AJ965" s="36"/>
      <c r="AK965" s="28"/>
      <c r="AL965" s="29"/>
      <c r="AM965" s="24"/>
      <c r="AN965" s="25"/>
      <c r="AO965" s="49"/>
      <c r="AP965" s="49"/>
      <c r="AQ965" s="49"/>
      <c r="AR965" s="49"/>
      <c r="AS965" s="49"/>
      <c r="AT965" s="49"/>
      <c r="AU965" s="25"/>
      <c r="AV965" s="24"/>
      <c r="AW965" s="49"/>
      <c r="AX965" s="49"/>
      <c r="AY965" s="49"/>
    </row>
    <row r="966" spans="1:51" s="57" customFormat="1" x14ac:dyDescent="0.2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44"/>
      <c r="Z966" s="44"/>
      <c r="AA966" s="36"/>
      <c r="AB966" s="44"/>
      <c r="AC966" s="44"/>
      <c r="AD966" s="44"/>
      <c r="AE966" s="44"/>
      <c r="AF966" s="36"/>
      <c r="AG966" s="44"/>
      <c r="AH966" s="44"/>
      <c r="AI966" s="44"/>
      <c r="AJ966" s="36"/>
      <c r="AK966" s="28"/>
      <c r="AL966" s="29"/>
      <c r="AM966" s="24"/>
      <c r="AN966" s="25"/>
      <c r="AO966" s="49"/>
      <c r="AP966" s="49"/>
      <c r="AQ966" s="49"/>
      <c r="AR966" s="49"/>
      <c r="AS966" s="49"/>
      <c r="AT966" s="49"/>
      <c r="AU966" s="25"/>
      <c r="AV966" s="24"/>
      <c r="AW966" s="49"/>
      <c r="AX966" s="49"/>
      <c r="AY966" s="49"/>
    </row>
    <row r="967" spans="1:51" s="57" customFormat="1" x14ac:dyDescent="0.2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44"/>
      <c r="Z967" s="44"/>
      <c r="AA967" s="36"/>
      <c r="AB967" s="44"/>
      <c r="AC967" s="44"/>
      <c r="AD967" s="44"/>
      <c r="AE967" s="44"/>
      <c r="AF967" s="36"/>
      <c r="AG967" s="44"/>
      <c r="AH967" s="44"/>
      <c r="AI967" s="44"/>
      <c r="AJ967" s="36"/>
      <c r="AK967" s="28"/>
      <c r="AL967" s="29"/>
      <c r="AM967" s="24"/>
      <c r="AN967" s="25"/>
      <c r="AO967" s="49"/>
      <c r="AP967" s="49"/>
      <c r="AQ967" s="49"/>
      <c r="AR967" s="49"/>
      <c r="AS967" s="49"/>
      <c r="AT967" s="49"/>
      <c r="AU967" s="25"/>
      <c r="AV967" s="24"/>
      <c r="AW967" s="49"/>
      <c r="AX967" s="49"/>
      <c r="AY967" s="49"/>
    </row>
    <row r="968" spans="1:51" s="57" customFormat="1" x14ac:dyDescent="0.2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44"/>
      <c r="Z968" s="44"/>
      <c r="AA968" s="36"/>
      <c r="AB968" s="44"/>
      <c r="AC968" s="44"/>
      <c r="AD968" s="44"/>
      <c r="AE968" s="44"/>
      <c r="AF968" s="36"/>
      <c r="AG968" s="44"/>
      <c r="AH968" s="44"/>
      <c r="AI968" s="44"/>
      <c r="AJ968" s="36"/>
      <c r="AK968" s="28"/>
      <c r="AL968" s="29"/>
      <c r="AM968" s="24"/>
      <c r="AN968" s="25"/>
      <c r="AO968" s="49"/>
      <c r="AP968" s="49"/>
      <c r="AQ968" s="49"/>
      <c r="AR968" s="49"/>
      <c r="AS968" s="49"/>
      <c r="AT968" s="49"/>
      <c r="AU968" s="25"/>
      <c r="AV968" s="24"/>
      <c r="AW968" s="49"/>
      <c r="AX968" s="49"/>
      <c r="AY968" s="49"/>
    </row>
    <row r="969" spans="1:51" s="57" customFormat="1" x14ac:dyDescent="0.2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44"/>
      <c r="Z969" s="44"/>
      <c r="AA969" s="36"/>
      <c r="AB969" s="44"/>
      <c r="AC969" s="44"/>
      <c r="AD969" s="44"/>
      <c r="AE969" s="44"/>
      <c r="AF969" s="36"/>
      <c r="AG969" s="44"/>
      <c r="AH969" s="44"/>
      <c r="AI969" s="44"/>
      <c r="AJ969" s="36"/>
      <c r="AK969" s="28"/>
      <c r="AL969" s="29"/>
      <c r="AM969" s="24"/>
      <c r="AN969" s="25"/>
      <c r="AO969" s="49"/>
      <c r="AP969" s="49"/>
      <c r="AQ969" s="49"/>
      <c r="AR969" s="49"/>
      <c r="AS969" s="49"/>
      <c r="AT969" s="49"/>
      <c r="AU969" s="25"/>
      <c r="AV969" s="24"/>
      <c r="AW969" s="49"/>
      <c r="AX969" s="49"/>
      <c r="AY969" s="49"/>
    </row>
    <row r="970" spans="1:51" s="57" customFormat="1" x14ac:dyDescent="0.2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44"/>
      <c r="Z970" s="44"/>
      <c r="AA970" s="36"/>
      <c r="AB970" s="44"/>
      <c r="AC970" s="44"/>
      <c r="AD970" s="44"/>
      <c r="AE970" s="44"/>
      <c r="AF970" s="36"/>
      <c r="AG970" s="44"/>
      <c r="AH970" s="44"/>
      <c r="AI970" s="44"/>
      <c r="AJ970" s="36"/>
      <c r="AK970" s="28"/>
      <c r="AL970" s="29"/>
      <c r="AM970" s="24"/>
      <c r="AN970" s="25"/>
      <c r="AO970" s="49"/>
      <c r="AP970" s="49"/>
      <c r="AQ970" s="49"/>
      <c r="AR970" s="49"/>
      <c r="AS970" s="49"/>
      <c r="AT970" s="49"/>
      <c r="AU970" s="25"/>
      <c r="AV970" s="24"/>
      <c r="AW970" s="49"/>
      <c r="AX970" s="49"/>
      <c r="AY970" s="49"/>
    </row>
    <row r="971" spans="1:51" s="57" customFormat="1" x14ac:dyDescent="0.2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44"/>
      <c r="Z971" s="44"/>
      <c r="AA971" s="36"/>
      <c r="AB971" s="44"/>
      <c r="AC971" s="44"/>
      <c r="AD971" s="44"/>
      <c r="AE971" s="44"/>
      <c r="AF971" s="36"/>
      <c r="AG971" s="44"/>
      <c r="AH971" s="44"/>
      <c r="AI971" s="44"/>
      <c r="AJ971" s="36"/>
      <c r="AK971" s="28"/>
      <c r="AL971" s="29"/>
      <c r="AM971" s="24"/>
      <c r="AN971" s="25"/>
      <c r="AO971" s="49"/>
      <c r="AP971" s="49"/>
      <c r="AQ971" s="49"/>
      <c r="AR971" s="49"/>
      <c r="AS971" s="49"/>
      <c r="AT971" s="49"/>
      <c r="AU971" s="25"/>
      <c r="AV971" s="24"/>
      <c r="AW971" s="49"/>
      <c r="AX971" s="49"/>
      <c r="AY971" s="49"/>
    </row>
    <row r="972" spans="1:51" s="57" customFormat="1" x14ac:dyDescent="0.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44"/>
      <c r="Z972" s="44"/>
      <c r="AA972" s="36"/>
      <c r="AB972" s="44"/>
      <c r="AC972" s="44"/>
      <c r="AD972" s="44"/>
      <c r="AE972" s="44"/>
      <c r="AF972" s="36"/>
      <c r="AG972" s="44"/>
      <c r="AH972" s="44"/>
      <c r="AI972" s="44"/>
      <c r="AJ972" s="36"/>
      <c r="AK972" s="28"/>
      <c r="AL972" s="29"/>
      <c r="AM972" s="24"/>
      <c r="AN972" s="25"/>
      <c r="AO972" s="49"/>
      <c r="AP972" s="49"/>
      <c r="AQ972" s="49"/>
      <c r="AR972" s="49"/>
      <c r="AS972" s="49"/>
      <c r="AT972" s="49"/>
      <c r="AU972" s="25"/>
      <c r="AV972" s="24"/>
      <c r="AW972" s="49"/>
      <c r="AX972" s="49"/>
      <c r="AY972" s="49"/>
    </row>
    <row r="973" spans="1:51" s="57" customFormat="1" x14ac:dyDescent="0.2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44"/>
      <c r="Z973" s="44"/>
      <c r="AA973" s="36"/>
      <c r="AB973" s="44"/>
      <c r="AC973" s="44"/>
      <c r="AD973" s="44"/>
      <c r="AE973" s="44"/>
      <c r="AF973" s="36"/>
      <c r="AG973" s="44"/>
      <c r="AH973" s="44"/>
      <c r="AI973" s="44"/>
      <c r="AJ973" s="36"/>
      <c r="AK973" s="28"/>
      <c r="AL973" s="29"/>
      <c r="AM973" s="24"/>
      <c r="AN973" s="25"/>
      <c r="AO973" s="49"/>
      <c r="AP973" s="49"/>
      <c r="AQ973" s="49"/>
      <c r="AR973" s="49"/>
      <c r="AS973" s="49"/>
      <c r="AT973" s="49"/>
      <c r="AU973" s="25"/>
      <c r="AV973" s="24"/>
      <c r="AW973" s="49"/>
      <c r="AX973" s="49"/>
      <c r="AY973" s="49"/>
    </row>
    <row r="974" spans="1:51" s="57" customFormat="1" x14ac:dyDescent="0.2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44"/>
      <c r="Z974" s="44"/>
      <c r="AA974" s="36"/>
      <c r="AB974" s="44"/>
      <c r="AC974" s="44"/>
      <c r="AD974" s="44"/>
      <c r="AE974" s="44"/>
      <c r="AF974" s="36"/>
      <c r="AG974" s="44"/>
      <c r="AH974" s="44"/>
      <c r="AI974" s="44"/>
      <c r="AJ974" s="36"/>
      <c r="AK974" s="28"/>
      <c r="AL974" s="29"/>
      <c r="AM974" s="24"/>
      <c r="AN974" s="25"/>
      <c r="AO974" s="49"/>
      <c r="AP974" s="49"/>
      <c r="AQ974" s="49"/>
      <c r="AR974" s="49"/>
      <c r="AS974" s="49"/>
      <c r="AT974" s="49"/>
      <c r="AU974" s="25"/>
      <c r="AV974" s="24"/>
      <c r="AW974" s="49"/>
      <c r="AX974" s="49"/>
      <c r="AY974" s="49"/>
    </row>
    <row r="975" spans="1:51" s="57" customFormat="1" x14ac:dyDescent="0.2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44"/>
      <c r="Z975" s="44"/>
      <c r="AA975" s="36"/>
      <c r="AB975" s="44"/>
      <c r="AC975" s="44"/>
      <c r="AD975" s="44"/>
      <c r="AE975" s="44"/>
      <c r="AF975" s="36"/>
      <c r="AG975" s="44"/>
      <c r="AH975" s="44"/>
      <c r="AI975" s="44"/>
      <c r="AJ975" s="36"/>
      <c r="AK975" s="28"/>
      <c r="AL975" s="29"/>
      <c r="AM975" s="24"/>
      <c r="AN975" s="25"/>
      <c r="AO975" s="49"/>
      <c r="AP975" s="49"/>
      <c r="AQ975" s="49"/>
      <c r="AR975" s="49"/>
      <c r="AS975" s="49"/>
      <c r="AT975" s="49"/>
      <c r="AU975" s="25"/>
      <c r="AV975" s="24"/>
      <c r="AW975" s="49"/>
      <c r="AX975" s="49"/>
      <c r="AY975" s="49"/>
    </row>
    <row r="976" spans="1:51" s="57" customFormat="1" x14ac:dyDescent="0.2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44"/>
      <c r="Z976" s="44"/>
      <c r="AA976" s="36"/>
      <c r="AB976" s="44"/>
      <c r="AC976" s="44"/>
      <c r="AD976" s="44"/>
      <c r="AE976" s="44"/>
      <c r="AF976" s="36"/>
      <c r="AG976" s="44"/>
      <c r="AH976" s="44"/>
      <c r="AI976" s="44"/>
      <c r="AJ976" s="36"/>
      <c r="AK976" s="28"/>
      <c r="AL976" s="29"/>
      <c r="AM976" s="24"/>
      <c r="AN976" s="25"/>
      <c r="AO976" s="49"/>
      <c r="AP976" s="49"/>
      <c r="AQ976" s="49"/>
      <c r="AR976" s="49"/>
      <c r="AS976" s="49"/>
      <c r="AT976" s="49"/>
      <c r="AU976" s="25"/>
      <c r="AV976" s="24"/>
      <c r="AW976" s="49"/>
      <c r="AX976" s="49"/>
      <c r="AY976" s="49"/>
    </row>
    <row r="977" spans="1:51" s="57" customFormat="1" x14ac:dyDescent="0.2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44"/>
      <c r="Z977" s="44"/>
      <c r="AA977" s="36"/>
      <c r="AB977" s="44"/>
      <c r="AC977" s="44"/>
      <c r="AD977" s="44"/>
      <c r="AE977" s="44"/>
      <c r="AF977" s="36"/>
      <c r="AG977" s="44"/>
      <c r="AH977" s="44"/>
      <c r="AI977" s="44"/>
      <c r="AJ977" s="36"/>
      <c r="AK977" s="28"/>
      <c r="AL977" s="29"/>
      <c r="AM977" s="24"/>
      <c r="AN977" s="25"/>
      <c r="AO977" s="49"/>
      <c r="AP977" s="49"/>
      <c r="AQ977" s="49"/>
      <c r="AR977" s="49"/>
      <c r="AS977" s="49"/>
      <c r="AT977" s="49"/>
      <c r="AU977" s="25"/>
      <c r="AV977" s="24"/>
      <c r="AW977" s="49"/>
      <c r="AX977" s="49"/>
      <c r="AY977" s="49"/>
    </row>
    <row r="978" spans="1:51" s="57" customFormat="1" x14ac:dyDescent="0.2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44"/>
      <c r="Z978" s="44"/>
      <c r="AA978" s="36"/>
      <c r="AB978" s="44"/>
      <c r="AC978" s="44"/>
      <c r="AD978" s="44"/>
      <c r="AE978" s="44"/>
      <c r="AF978" s="36"/>
      <c r="AG978" s="44"/>
      <c r="AH978" s="44"/>
      <c r="AI978" s="44"/>
      <c r="AJ978" s="36"/>
      <c r="AK978" s="28"/>
      <c r="AL978" s="29"/>
      <c r="AM978" s="24"/>
      <c r="AN978" s="25"/>
      <c r="AO978" s="49"/>
      <c r="AP978" s="49"/>
      <c r="AQ978" s="49"/>
      <c r="AR978" s="49"/>
      <c r="AS978" s="49"/>
      <c r="AT978" s="49"/>
      <c r="AU978" s="25"/>
      <c r="AV978" s="24"/>
      <c r="AW978" s="49"/>
      <c r="AX978" s="49"/>
      <c r="AY978" s="49"/>
    </row>
    <row r="979" spans="1:51" s="57" customFormat="1" x14ac:dyDescent="0.2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44"/>
      <c r="Z979" s="44"/>
      <c r="AA979" s="36"/>
      <c r="AB979" s="44"/>
      <c r="AC979" s="44"/>
      <c r="AD979" s="44"/>
      <c r="AE979" s="44"/>
      <c r="AF979" s="36"/>
      <c r="AG979" s="44"/>
      <c r="AH979" s="44"/>
      <c r="AI979" s="44"/>
      <c r="AJ979" s="36"/>
      <c r="AK979" s="28"/>
      <c r="AL979" s="29"/>
      <c r="AM979" s="24"/>
      <c r="AN979" s="25"/>
      <c r="AO979" s="49"/>
      <c r="AP979" s="49"/>
      <c r="AQ979" s="49"/>
      <c r="AR979" s="49"/>
      <c r="AS979" s="49"/>
      <c r="AT979" s="49"/>
      <c r="AU979" s="25"/>
      <c r="AV979" s="24"/>
      <c r="AW979" s="49"/>
      <c r="AX979" s="49"/>
      <c r="AY979" s="49"/>
    </row>
    <row r="980" spans="1:51" s="57" customFormat="1" x14ac:dyDescent="0.2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44"/>
      <c r="Z980" s="44"/>
      <c r="AA980" s="36"/>
      <c r="AB980" s="44"/>
      <c r="AC980" s="44"/>
      <c r="AD980" s="44"/>
      <c r="AE980" s="44"/>
      <c r="AF980" s="36"/>
      <c r="AG980" s="44"/>
      <c r="AH980" s="44"/>
      <c r="AI980" s="44"/>
      <c r="AJ980" s="36"/>
      <c r="AK980" s="28"/>
      <c r="AL980" s="29"/>
      <c r="AM980" s="24"/>
      <c r="AN980" s="25"/>
      <c r="AO980" s="49"/>
      <c r="AP980" s="49"/>
      <c r="AQ980" s="49"/>
      <c r="AR980" s="49"/>
      <c r="AS980" s="49"/>
      <c r="AT980" s="49"/>
      <c r="AU980" s="25"/>
      <c r="AV980" s="24"/>
      <c r="AW980" s="49"/>
      <c r="AX980" s="49"/>
      <c r="AY980" s="49"/>
    </row>
    <row r="981" spans="1:51" s="57" customFormat="1" x14ac:dyDescent="0.2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44"/>
      <c r="Z981" s="44"/>
      <c r="AA981" s="36"/>
      <c r="AB981" s="44"/>
      <c r="AC981" s="44"/>
      <c r="AD981" s="44"/>
      <c r="AE981" s="44"/>
      <c r="AF981" s="36"/>
      <c r="AG981" s="44"/>
      <c r="AH981" s="44"/>
      <c r="AI981" s="44"/>
      <c r="AJ981" s="36"/>
      <c r="AK981" s="28"/>
      <c r="AL981" s="29"/>
      <c r="AM981" s="24"/>
      <c r="AN981" s="25"/>
      <c r="AO981" s="49"/>
      <c r="AP981" s="49"/>
      <c r="AQ981" s="49"/>
      <c r="AR981" s="49"/>
      <c r="AS981" s="49"/>
      <c r="AT981" s="49"/>
      <c r="AU981" s="25"/>
      <c r="AV981" s="24"/>
      <c r="AW981" s="49"/>
      <c r="AX981" s="49"/>
      <c r="AY981" s="49"/>
    </row>
    <row r="982" spans="1:51" s="57" customFormat="1" x14ac:dyDescent="0.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44"/>
      <c r="Z982" s="44"/>
      <c r="AA982" s="36"/>
      <c r="AB982" s="44"/>
      <c r="AC982" s="44"/>
      <c r="AD982" s="44"/>
      <c r="AE982" s="44"/>
      <c r="AF982" s="36"/>
      <c r="AG982" s="44"/>
      <c r="AH982" s="44"/>
      <c r="AI982" s="44"/>
      <c r="AJ982" s="36"/>
      <c r="AK982" s="28"/>
      <c r="AL982" s="29"/>
      <c r="AM982" s="24"/>
      <c r="AN982" s="25"/>
      <c r="AO982" s="49"/>
      <c r="AP982" s="49"/>
      <c r="AQ982" s="49"/>
      <c r="AR982" s="49"/>
      <c r="AS982" s="49"/>
      <c r="AT982" s="49"/>
      <c r="AU982" s="25"/>
      <c r="AV982" s="24"/>
      <c r="AW982" s="49"/>
      <c r="AX982" s="49"/>
      <c r="AY982" s="49"/>
    </row>
    <row r="983" spans="1:51" s="57" customFormat="1" x14ac:dyDescent="0.2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44"/>
      <c r="Z983" s="44"/>
      <c r="AA983" s="36"/>
      <c r="AB983" s="44"/>
      <c r="AC983" s="44"/>
      <c r="AD983" s="44"/>
      <c r="AE983" s="44"/>
      <c r="AF983" s="36"/>
      <c r="AG983" s="44"/>
      <c r="AH983" s="44"/>
      <c r="AI983" s="44"/>
      <c r="AJ983" s="36"/>
      <c r="AK983" s="28"/>
      <c r="AL983" s="29"/>
      <c r="AM983" s="24"/>
      <c r="AN983" s="25"/>
      <c r="AO983" s="49"/>
      <c r="AP983" s="49"/>
      <c r="AQ983" s="49"/>
      <c r="AR983" s="49"/>
      <c r="AS983" s="49"/>
      <c r="AT983" s="49"/>
      <c r="AU983" s="25"/>
      <c r="AV983" s="24"/>
      <c r="AW983" s="49"/>
      <c r="AX983" s="49"/>
      <c r="AY983" s="49"/>
    </row>
    <row r="984" spans="1:51" s="57" customFormat="1" x14ac:dyDescent="0.2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44"/>
      <c r="Z984" s="44"/>
      <c r="AA984" s="36"/>
      <c r="AB984" s="44"/>
      <c r="AC984" s="44"/>
      <c r="AD984" s="44"/>
      <c r="AE984" s="44"/>
      <c r="AF984" s="36"/>
      <c r="AG984" s="44"/>
      <c r="AH984" s="44"/>
      <c r="AI984" s="44"/>
      <c r="AJ984" s="36"/>
      <c r="AK984" s="28"/>
      <c r="AL984" s="29"/>
      <c r="AM984" s="24"/>
      <c r="AN984" s="25"/>
      <c r="AO984" s="49"/>
      <c r="AP984" s="49"/>
      <c r="AQ984" s="49"/>
      <c r="AR984" s="49"/>
      <c r="AS984" s="49"/>
      <c r="AT984" s="49"/>
      <c r="AU984" s="25"/>
      <c r="AV984" s="24"/>
      <c r="AW984" s="49"/>
      <c r="AX984" s="49"/>
      <c r="AY984" s="49"/>
    </row>
    <row r="985" spans="1:51" s="57" customFormat="1" x14ac:dyDescent="0.2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44"/>
      <c r="Z985" s="44"/>
      <c r="AA985" s="36"/>
      <c r="AB985" s="44"/>
      <c r="AC985" s="44"/>
      <c r="AD985" s="44"/>
      <c r="AE985" s="44"/>
      <c r="AF985" s="36"/>
      <c r="AG985" s="44"/>
      <c r="AH985" s="44"/>
      <c r="AI985" s="44"/>
      <c r="AJ985" s="36"/>
      <c r="AK985" s="28"/>
      <c r="AL985" s="29"/>
      <c r="AM985" s="24"/>
      <c r="AN985" s="25"/>
      <c r="AO985" s="49"/>
      <c r="AP985" s="49"/>
      <c r="AQ985" s="49"/>
      <c r="AR985" s="49"/>
      <c r="AS985" s="49"/>
      <c r="AT985" s="49"/>
      <c r="AU985" s="25"/>
      <c r="AV985" s="24"/>
      <c r="AW985" s="49"/>
      <c r="AX985" s="49"/>
      <c r="AY985" s="49"/>
    </row>
    <row r="986" spans="1:51" s="57" customFormat="1" x14ac:dyDescent="0.2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44"/>
      <c r="Z986" s="44"/>
      <c r="AA986" s="36"/>
      <c r="AB986" s="44"/>
      <c r="AC986" s="44"/>
      <c r="AD986" s="44"/>
      <c r="AE986" s="44"/>
      <c r="AF986" s="36"/>
      <c r="AG986" s="44"/>
      <c r="AH986" s="44"/>
      <c r="AI986" s="44"/>
      <c r="AJ986" s="36"/>
      <c r="AK986" s="28"/>
      <c r="AL986" s="29"/>
      <c r="AM986" s="24"/>
      <c r="AN986" s="25"/>
      <c r="AO986" s="49"/>
      <c r="AP986" s="49"/>
      <c r="AQ986" s="49"/>
      <c r="AR986" s="49"/>
      <c r="AS986" s="49"/>
      <c r="AT986" s="49"/>
      <c r="AU986" s="25"/>
      <c r="AV986" s="24"/>
      <c r="AW986" s="49"/>
      <c r="AX986" s="49"/>
      <c r="AY986" s="49"/>
    </row>
    <row r="987" spans="1:51" s="57" customFormat="1" x14ac:dyDescent="0.2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44"/>
      <c r="Z987" s="44"/>
      <c r="AA987" s="36"/>
      <c r="AB987" s="44"/>
      <c r="AC987" s="44"/>
      <c r="AD987" s="44"/>
      <c r="AE987" s="44"/>
      <c r="AF987" s="36"/>
      <c r="AG987" s="44"/>
      <c r="AH987" s="44"/>
      <c r="AI987" s="44"/>
      <c r="AJ987" s="36"/>
      <c r="AK987" s="28"/>
      <c r="AL987" s="29"/>
      <c r="AM987" s="24"/>
      <c r="AN987" s="25"/>
      <c r="AO987" s="49"/>
      <c r="AP987" s="49"/>
      <c r="AQ987" s="49"/>
      <c r="AR987" s="49"/>
      <c r="AS987" s="49"/>
      <c r="AT987" s="49"/>
      <c r="AU987" s="25"/>
      <c r="AV987" s="24"/>
      <c r="AW987" s="49"/>
      <c r="AX987" s="49"/>
      <c r="AY987" s="49"/>
    </row>
    <row r="988" spans="1:51" s="57" customFormat="1" x14ac:dyDescent="0.2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44"/>
      <c r="Z988" s="44"/>
      <c r="AA988" s="36"/>
      <c r="AB988" s="44"/>
      <c r="AC988" s="44"/>
      <c r="AD988" s="44"/>
      <c r="AE988" s="44"/>
      <c r="AF988" s="36"/>
      <c r="AG988" s="44"/>
      <c r="AH988" s="44"/>
      <c r="AI988" s="44"/>
      <c r="AJ988" s="36"/>
      <c r="AK988" s="28"/>
      <c r="AL988" s="29"/>
      <c r="AM988" s="24"/>
      <c r="AN988" s="25"/>
      <c r="AO988" s="49"/>
      <c r="AP988" s="49"/>
      <c r="AQ988" s="49"/>
      <c r="AR988" s="49"/>
      <c r="AS988" s="49"/>
      <c r="AT988" s="49"/>
      <c r="AU988" s="25"/>
      <c r="AV988" s="24"/>
      <c r="AW988" s="49"/>
      <c r="AX988" s="49"/>
      <c r="AY988" s="49"/>
    </row>
    <row r="989" spans="1:51" s="57" customFormat="1" x14ac:dyDescent="0.2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44"/>
      <c r="Z989" s="44"/>
      <c r="AA989" s="36"/>
      <c r="AB989" s="44"/>
      <c r="AC989" s="44"/>
      <c r="AD989" s="44"/>
      <c r="AE989" s="44"/>
      <c r="AF989" s="36"/>
      <c r="AG989" s="44"/>
      <c r="AH989" s="44"/>
      <c r="AI989" s="44"/>
      <c r="AJ989" s="36"/>
      <c r="AK989" s="28"/>
      <c r="AL989" s="29"/>
      <c r="AM989" s="24"/>
      <c r="AN989" s="25"/>
      <c r="AO989" s="49"/>
      <c r="AP989" s="49"/>
      <c r="AQ989" s="49"/>
      <c r="AR989" s="49"/>
      <c r="AS989" s="49"/>
      <c r="AT989" s="49"/>
      <c r="AU989" s="25"/>
      <c r="AV989" s="24"/>
      <c r="AW989" s="49"/>
      <c r="AX989" s="49"/>
      <c r="AY989" s="49"/>
    </row>
    <row r="990" spans="1:51" s="57" customFormat="1" x14ac:dyDescent="0.2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44"/>
      <c r="Z990" s="44"/>
      <c r="AA990" s="36"/>
      <c r="AB990" s="44"/>
      <c r="AC990" s="44"/>
      <c r="AD990" s="44"/>
      <c r="AE990" s="44"/>
      <c r="AF990" s="36"/>
      <c r="AG990" s="44"/>
      <c r="AH990" s="44"/>
      <c r="AI990" s="44"/>
      <c r="AJ990" s="36"/>
      <c r="AK990" s="28"/>
      <c r="AL990" s="29"/>
      <c r="AM990" s="24"/>
      <c r="AN990" s="25"/>
      <c r="AO990" s="49"/>
      <c r="AP990" s="49"/>
      <c r="AQ990" s="49"/>
      <c r="AR990" s="49"/>
      <c r="AS990" s="49"/>
      <c r="AT990" s="49"/>
      <c r="AU990" s="25"/>
      <c r="AV990" s="24"/>
      <c r="AW990" s="49"/>
      <c r="AX990" s="49"/>
      <c r="AY990" s="49"/>
    </row>
    <row r="991" spans="1:51" s="57" customFormat="1" x14ac:dyDescent="0.2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44"/>
      <c r="Z991" s="44"/>
      <c r="AA991" s="36"/>
      <c r="AB991" s="44"/>
      <c r="AC991" s="44"/>
      <c r="AD991" s="44"/>
      <c r="AE991" s="44"/>
      <c r="AF991" s="36"/>
      <c r="AG991" s="44"/>
      <c r="AH991" s="44"/>
      <c r="AI991" s="44"/>
      <c r="AJ991" s="36"/>
      <c r="AK991" s="28"/>
      <c r="AL991" s="29"/>
      <c r="AM991" s="24"/>
      <c r="AN991" s="25"/>
      <c r="AO991" s="49"/>
      <c r="AP991" s="49"/>
      <c r="AQ991" s="49"/>
      <c r="AR991" s="49"/>
      <c r="AS991" s="49"/>
      <c r="AT991" s="49"/>
      <c r="AU991" s="25"/>
      <c r="AV991" s="24"/>
      <c r="AW991" s="49"/>
      <c r="AX991" s="49"/>
      <c r="AY991" s="49"/>
    </row>
    <row r="992" spans="1:51" s="57" customFormat="1" x14ac:dyDescent="0.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44"/>
      <c r="Z992" s="44"/>
      <c r="AA992" s="36"/>
      <c r="AB992" s="44"/>
      <c r="AC992" s="44"/>
      <c r="AD992" s="44"/>
      <c r="AE992" s="44"/>
      <c r="AF992" s="36"/>
      <c r="AG992" s="44"/>
      <c r="AH992" s="44"/>
      <c r="AI992" s="44"/>
      <c r="AJ992" s="36"/>
      <c r="AK992" s="28"/>
      <c r="AL992" s="29"/>
      <c r="AM992" s="24"/>
      <c r="AN992" s="25"/>
      <c r="AO992" s="49"/>
      <c r="AP992" s="49"/>
      <c r="AQ992" s="49"/>
      <c r="AR992" s="49"/>
      <c r="AS992" s="49"/>
      <c r="AT992" s="49"/>
      <c r="AU992" s="25"/>
      <c r="AV992" s="24"/>
      <c r="AW992" s="49"/>
      <c r="AX992" s="49"/>
      <c r="AY992" s="49"/>
    </row>
    <row r="993" spans="1:51" s="57" customFormat="1" x14ac:dyDescent="0.2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44"/>
      <c r="Z993" s="44"/>
      <c r="AA993" s="36"/>
      <c r="AB993" s="44"/>
      <c r="AC993" s="44"/>
      <c r="AD993" s="44"/>
      <c r="AE993" s="44"/>
      <c r="AF993" s="36"/>
      <c r="AG993" s="44"/>
      <c r="AH993" s="44"/>
      <c r="AI993" s="44"/>
      <c r="AJ993" s="36"/>
      <c r="AK993" s="28"/>
      <c r="AL993" s="29"/>
      <c r="AM993" s="24"/>
      <c r="AN993" s="25"/>
      <c r="AO993" s="49"/>
      <c r="AP993" s="49"/>
      <c r="AQ993" s="49"/>
      <c r="AR993" s="49"/>
      <c r="AS993" s="49"/>
      <c r="AT993" s="49"/>
      <c r="AU993" s="25"/>
      <c r="AV993" s="24"/>
      <c r="AW993" s="49"/>
      <c r="AX993" s="49"/>
      <c r="AY993" s="49"/>
    </row>
    <row r="994" spans="1:51" s="57" customFormat="1" x14ac:dyDescent="0.2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44"/>
      <c r="Z994" s="44"/>
      <c r="AA994" s="36"/>
      <c r="AB994" s="44"/>
      <c r="AC994" s="44"/>
      <c r="AD994" s="44"/>
      <c r="AE994" s="44"/>
      <c r="AF994" s="36"/>
      <c r="AG994" s="44"/>
      <c r="AH994" s="44"/>
      <c r="AI994" s="44"/>
      <c r="AJ994" s="36"/>
      <c r="AK994" s="28"/>
      <c r="AL994" s="29"/>
      <c r="AM994" s="24"/>
      <c r="AN994" s="25"/>
      <c r="AO994" s="49"/>
      <c r="AP994" s="49"/>
      <c r="AQ994" s="49"/>
      <c r="AR994" s="49"/>
      <c r="AS994" s="49"/>
      <c r="AT994" s="49"/>
      <c r="AU994" s="25"/>
      <c r="AV994" s="24"/>
      <c r="AW994" s="49"/>
      <c r="AX994" s="49"/>
      <c r="AY994" s="49"/>
    </row>
    <row r="995" spans="1:51" s="57" customFormat="1" x14ac:dyDescent="0.2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44"/>
      <c r="Z995" s="44"/>
      <c r="AA995" s="36"/>
      <c r="AB995" s="44"/>
      <c r="AC995" s="44"/>
      <c r="AD995" s="44"/>
      <c r="AE995" s="44"/>
      <c r="AF995" s="36"/>
      <c r="AG995" s="44"/>
      <c r="AH995" s="44"/>
      <c r="AI995" s="44"/>
      <c r="AJ995" s="36"/>
      <c r="AK995" s="28"/>
      <c r="AL995" s="29"/>
      <c r="AM995" s="24"/>
      <c r="AN995" s="25"/>
      <c r="AO995" s="49"/>
      <c r="AP995" s="49"/>
      <c r="AQ995" s="49"/>
      <c r="AR995" s="49"/>
      <c r="AS995" s="49"/>
      <c r="AT995" s="49"/>
      <c r="AU995" s="25"/>
      <c r="AV995" s="24"/>
      <c r="AW995" s="49"/>
      <c r="AX995" s="49"/>
      <c r="AY995" s="49"/>
    </row>
    <row r="996" spans="1:51" s="57" customFormat="1" x14ac:dyDescent="0.2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44"/>
      <c r="Z996" s="44"/>
      <c r="AA996" s="36"/>
      <c r="AB996" s="44"/>
      <c r="AC996" s="44"/>
      <c r="AD996" s="44"/>
      <c r="AE996" s="44"/>
      <c r="AF996" s="36"/>
      <c r="AG996" s="44"/>
      <c r="AH996" s="44"/>
      <c r="AI996" s="44"/>
      <c r="AJ996" s="36"/>
      <c r="AK996" s="28"/>
      <c r="AL996" s="29"/>
      <c r="AM996" s="24"/>
      <c r="AN996" s="25"/>
      <c r="AO996" s="49"/>
      <c r="AP996" s="49"/>
      <c r="AQ996" s="49"/>
      <c r="AR996" s="49"/>
      <c r="AS996" s="49"/>
      <c r="AT996" s="49"/>
      <c r="AU996" s="25"/>
      <c r="AV996" s="24"/>
      <c r="AW996" s="49"/>
      <c r="AX996" s="49"/>
      <c r="AY996" s="49"/>
    </row>
    <row r="997" spans="1:51" s="57" customFormat="1" x14ac:dyDescent="0.2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44"/>
      <c r="Z997" s="44"/>
      <c r="AA997" s="36"/>
      <c r="AB997" s="44"/>
      <c r="AC997" s="44"/>
      <c r="AD997" s="44"/>
      <c r="AE997" s="44"/>
      <c r="AF997" s="36"/>
      <c r="AG997" s="44"/>
      <c r="AH997" s="44"/>
      <c r="AI997" s="44"/>
      <c r="AJ997" s="36"/>
      <c r="AK997" s="28"/>
      <c r="AL997" s="29"/>
      <c r="AM997" s="24"/>
      <c r="AN997" s="25"/>
      <c r="AO997" s="49"/>
      <c r="AP997" s="49"/>
      <c r="AQ997" s="49"/>
      <c r="AR997" s="49"/>
      <c r="AS997" s="49"/>
      <c r="AT997" s="49"/>
      <c r="AU997" s="25"/>
      <c r="AV997" s="24"/>
      <c r="AW997" s="49"/>
      <c r="AX997" s="49"/>
      <c r="AY997" s="49"/>
    </row>
    <row r="998" spans="1:51" s="57" customFormat="1" x14ac:dyDescent="0.2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44"/>
      <c r="Z998" s="44"/>
      <c r="AA998" s="36"/>
      <c r="AB998" s="44"/>
      <c r="AC998" s="44"/>
      <c r="AD998" s="44"/>
      <c r="AE998" s="44"/>
      <c r="AF998" s="36"/>
      <c r="AG998" s="44"/>
      <c r="AH998" s="44"/>
      <c r="AI998" s="44"/>
      <c r="AJ998" s="36"/>
      <c r="AK998" s="28"/>
      <c r="AL998" s="29"/>
      <c r="AM998" s="24"/>
      <c r="AN998" s="25"/>
      <c r="AO998" s="49"/>
      <c r="AP998" s="49"/>
      <c r="AQ998" s="49"/>
      <c r="AR998" s="49"/>
      <c r="AS998" s="49"/>
      <c r="AT998" s="49"/>
      <c r="AU998" s="25"/>
      <c r="AV998" s="24"/>
      <c r="AW998" s="49"/>
      <c r="AX998" s="49"/>
      <c r="AY998" s="49"/>
    </row>
    <row r="999" spans="1:51" s="57" customFormat="1" x14ac:dyDescent="0.2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44"/>
      <c r="Z999" s="44"/>
      <c r="AA999" s="36"/>
      <c r="AB999" s="44"/>
      <c r="AC999" s="44"/>
      <c r="AD999" s="44"/>
      <c r="AE999" s="44"/>
      <c r="AF999" s="36"/>
      <c r="AG999" s="44"/>
      <c r="AH999" s="44"/>
      <c r="AI999" s="44"/>
      <c r="AJ999" s="36"/>
      <c r="AK999" s="28"/>
      <c r="AL999" s="29"/>
      <c r="AM999" s="24"/>
      <c r="AN999" s="25"/>
      <c r="AO999" s="49"/>
      <c r="AP999" s="49"/>
      <c r="AQ999" s="49"/>
      <c r="AR999" s="49"/>
      <c r="AS999" s="49"/>
      <c r="AT999" s="49"/>
      <c r="AU999" s="25"/>
      <c r="AV999" s="24"/>
      <c r="AW999" s="49"/>
      <c r="AX999" s="49"/>
      <c r="AY999" s="49"/>
    </row>
    <row r="1000" spans="1:51" x14ac:dyDescent="0.2">
      <c r="AK1000" s="28"/>
      <c r="AL1000" s="29"/>
      <c r="AM1000" s="24"/>
      <c r="AN1000" s="25"/>
      <c r="AO1000" s="49"/>
      <c r="AP1000" s="49"/>
      <c r="AQ1000" s="49"/>
      <c r="AR1000" s="49"/>
      <c r="AS1000" s="49"/>
      <c r="AT1000" s="49"/>
      <c r="AU1000" s="25"/>
      <c r="AV1000" s="24"/>
    </row>
    <row r="1001" spans="1:51" x14ac:dyDescent="0.2">
      <c r="AK1001" s="28"/>
      <c r="AL1001" s="29"/>
      <c r="AM1001" s="24"/>
      <c r="AN1001" s="25"/>
      <c r="AO1001" s="49"/>
      <c r="AP1001" s="49"/>
      <c r="AQ1001" s="49"/>
      <c r="AR1001" s="49"/>
      <c r="AS1001" s="49"/>
      <c r="AT1001" s="49"/>
      <c r="AU1001" s="25"/>
      <c r="AV1001" s="24"/>
    </row>
    <row r="1002" spans="1:51" x14ac:dyDescent="0.2">
      <c r="AK1002" s="28"/>
      <c r="AL1002" s="29"/>
      <c r="AM1002" s="24"/>
      <c r="AN1002" s="25"/>
      <c r="AO1002" s="49"/>
      <c r="AP1002" s="49"/>
      <c r="AQ1002" s="49"/>
      <c r="AR1002" s="49"/>
      <c r="AS1002" s="49"/>
      <c r="AT1002" s="49"/>
      <c r="AU1002" s="25"/>
      <c r="AV1002" s="24"/>
    </row>
    <row r="1003" spans="1:51" x14ac:dyDescent="0.2">
      <c r="AK1003" s="28"/>
      <c r="AL1003" s="29"/>
      <c r="AM1003" s="24"/>
      <c r="AN1003" s="25"/>
      <c r="AO1003" s="49"/>
      <c r="AP1003" s="49"/>
      <c r="AQ1003" s="49"/>
      <c r="AR1003" s="49"/>
      <c r="AS1003" s="49"/>
      <c r="AT1003" s="49"/>
      <c r="AU1003" s="25"/>
      <c r="AV1003" s="24"/>
    </row>
    <row r="1004" spans="1:51" x14ac:dyDescent="0.2">
      <c r="AK1004" s="28"/>
      <c r="AL1004" s="29"/>
      <c r="AM1004" s="24"/>
      <c r="AN1004" s="25"/>
      <c r="AO1004" s="49"/>
      <c r="AP1004" s="49"/>
      <c r="AQ1004" s="49"/>
      <c r="AR1004" s="49"/>
      <c r="AS1004" s="49"/>
      <c r="AT1004" s="49"/>
      <c r="AU1004" s="25"/>
      <c r="AV1004" s="24"/>
    </row>
    <row r="1005" spans="1:51" x14ac:dyDescent="0.2">
      <c r="AK1005" s="28"/>
      <c r="AL1005" s="29"/>
      <c r="AM1005" s="24"/>
      <c r="AN1005" s="25"/>
      <c r="AO1005" s="49"/>
      <c r="AP1005" s="49"/>
      <c r="AQ1005" s="49"/>
      <c r="AR1005" s="49"/>
      <c r="AS1005" s="49"/>
      <c r="AT1005" s="49"/>
      <c r="AU1005" s="25"/>
      <c r="AV1005" s="24"/>
    </row>
    <row r="1006" spans="1:51" x14ac:dyDescent="0.2">
      <c r="AK1006" s="28"/>
      <c r="AL1006" s="29"/>
      <c r="AM1006" s="24"/>
      <c r="AN1006" s="25"/>
      <c r="AO1006" s="49"/>
      <c r="AP1006" s="49"/>
      <c r="AQ1006" s="49"/>
      <c r="AR1006" s="49"/>
      <c r="AS1006" s="49"/>
      <c r="AT1006" s="49"/>
      <c r="AU1006" s="25"/>
      <c r="AV1006" s="24"/>
    </row>
    <row r="1007" spans="1:51" x14ac:dyDescent="0.2">
      <c r="AK1007" s="28"/>
      <c r="AL1007" s="29"/>
      <c r="AM1007" s="24"/>
      <c r="AN1007" s="25"/>
      <c r="AO1007" s="49"/>
      <c r="AP1007" s="49"/>
      <c r="AQ1007" s="49"/>
      <c r="AR1007" s="49"/>
      <c r="AS1007" s="49"/>
      <c r="AT1007" s="49"/>
      <c r="AU1007" s="25"/>
      <c r="AV1007" s="24"/>
    </row>
    <row r="1008" spans="1:51" x14ac:dyDescent="0.2">
      <c r="AK1008" s="28"/>
      <c r="AL1008" s="29"/>
      <c r="AM1008" s="24"/>
      <c r="AN1008" s="25"/>
      <c r="AO1008" s="49"/>
      <c r="AP1008" s="49"/>
      <c r="AQ1008" s="49"/>
      <c r="AR1008" s="49"/>
      <c r="AS1008" s="49"/>
      <c r="AT1008" s="49"/>
      <c r="AU1008" s="25"/>
      <c r="AV1008" s="24"/>
    </row>
    <row r="1009" spans="39:46" x14ac:dyDescent="0.2">
      <c r="AM1009" s="26"/>
      <c r="AN1009" s="27"/>
      <c r="AO1009" s="48"/>
      <c r="AP1009" s="48"/>
      <c r="AQ1009" s="48"/>
      <c r="AR1009" s="48"/>
      <c r="AS1009" s="48"/>
      <c r="AT1009" s="48"/>
    </row>
    <row r="1010" spans="39:46" x14ac:dyDescent="0.2">
      <c r="AM1010" s="26"/>
      <c r="AN1010" s="27"/>
      <c r="AO1010" s="48"/>
      <c r="AP1010" s="48"/>
      <c r="AQ1010" s="48"/>
      <c r="AR1010" s="48"/>
      <c r="AS1010" s="48"/>
      <c r="AT1010" s="48"/>
    </row>
    <row r="1011" spans="39:46" x14ac:dyDescent="0.2">
      <c r="AM1011" s="26"/>
      <c r="AN1011" s="27"/>
      <c r="AO1011" s="48"/>
      <c r="AP1011" s="48"/>
      <c r="AQ1011" s="48"/>
      <c r="AR1011" s="48"/>
      <c r="AS1011" s="48"/>
      <c r="AT1011" s="48"/>
    </row>
    <row r="1012" spans="39:46" x14ac:dyDescent="0.2">
      <c r="AM1012" s="26"/>
      <c r="AN1012" s="27"/>
      <c r="AO1012" s="48"/>
      <c r="AP1012" s="48"/>
      <c r="AQ1012" s="48"/>
      <c r="AR1012" s="48"/>
      <c r="AS1012" s="48"/>
      <c r="AT1012" s="48"/>
    </row>
    <row r="1013" spans="39:46" x14ac:dyDescent="0.2">
      <c r="AM1013" s="26"/>
      <c r="AN1013" s="27"/>
      <c r="AO1013" s="48"/>
      <c r="AP1013" s="48"/>
      <c r="AQ1013" s="48"/>
      <c r="AR1013" s="48"/>
      <c r="AS1013" s="48"/>
      <c r="AT1013" s="48"/>
    </row>
    <row r="1014" spans="39:46" x14ac:dyDescent="0.2">
      <c r="AM1014" s="26"/>
      <c r="AN1014" s="27"/>
      <c r="AO1014" s="48"/>
      <c r="AP1014" s="48"/>
      <c r="AQ1014" s="48"/>
      <c r="AR1014" s="48"/>
      <c r="AS1014" s="48"/>
      <c r="AT1014" s="48"/>
    </row>
    <row r="1015" spans="39:46" x14ac:dyDescent="0.2">
      <c r="AM1015" s="26"/>
      <c r="AN1015" s="27"/>
      <c r="AO1015" s="48"/>
      <c r="AP1015" s="48"/>
      <c r="AQ1015" s="48"/>
      <c r="AR1015" s="48"/>
      <c r="AS1015" s="48"/>
      <c r="AT1015" s="48"/>
    </row>
    <row r="1016" spans="39:46" x14ac:dyDescent="0.2">
      <c r="AM1016" s="26"/>
      <c r="AN1016" s="27"/>
      <c r="AO1016" s="48"/>
      <c r="AP1016" s="48"/>
      <c r="AQ1016" s="48"/>
      <c r="AR1016" s="48"/>
      <c r="AS1016" s="48"/>
      <c r="AT1016" s="48"/>
    </row>
    <row r="1017" spans="39:46" x14ac:dyDescent="0.2">
      <c r="AM1017" s="26"/>
      <c r="AN1017" s="27"/>
      <c r="AO1017" s="48"/>
      <c r="AP1017" s="48"/>
      <c r="AQ1017" s="48"/>
      <c r="AR1017" s="48"/>
      <c r="AS1017" s="48"/>
      <c r="AT1017" s="48"/>
    </row>
    <row r="1018" spans="39:46" x14ac:dyDescent="0.2">
      <c r="AM1018" s="26"/>
      <c r="AN1018" s="27"/>
      <c r="AO1018" s="48"/>
      <c r="AP1018" s="48"/>
      <c r="AQ1018" s="48"/>
      <c r="AR1018" s="48"/>
      <c r="AS1018" s="48"/>
      <c r="AT1018" s="48"/>
    </row>
    <row r="1019" spans="39:46" x14ac:dyDescent="0.2">
      <c r="AM1019" s="26"/>
      <c r="AN1019" s="27"/>
      <c r="AO1019" s="48"/>
      <c r="AP1019" s="48"/>
      <c r="AQ1019" s="48"/>
      <c r="AR1019" s="48"/>
      <c r="AS1019" s="48"/>
      <c r="AT1019" s="48"/>
    </row>
    <row r="1020" spans="39:46" x14ac:dyDescent="0.2">
      <c r="AM1020" s="26"/>
      <c r="AN1020" s="27"/>
      <c r="AO1020" s="48"/>
      <c r="AP1020" s="48"/>
      <c r="AQ1020" s="48"/>
      <c r="AR1020" s="48"/>
      <c r="AS1020" s="48"/>
      <c r="AT1020" s="48"/>
    </row>
    <row r="1021" spans="39:46" x14ac:dyDescent="0.2">
      <c r="AM1021" s="26"/>
      <c r="AN1021" s="27"/>
      <c r="AO1021" s="48"/>
      <c r="AP1021" s="48"/>
      <c r="AQ1021" s="48"/>
      <c r="AR1021" s="48"/>
      <c r="AS1021" s="48"/>
      <c r="AT1021" s="48"/>
    </row>
    <row r="1022" spans="39:46" x14ac:dyDescent="0.2">
      <c r="AM1022" s="26"/>
      <c r="AN1022" s="27"/>
      <c r="AO1022" s="48"/>
      <c r="AP1022" s="48"/>
      <c r="AQ1022" s="48"/>
      <c r="AR1022" s="48"/>
      <c r="AS1022" s="48"/>
      <c r="AT1022" s="48"/>
    </row>
    <row r="1023" spans="39:46" x14ac:dyDescent="0.2">
      <c r="AM1023" s="26"/>
      <c r="AN1023" s="27"/>
      <c r="AO1023" s="48"/>
      <c r="AP1023" s="48"/>
      <c r="AQ1023" s="48"/>
      <c r="AR1023" s="48"/>
      <c r="AS1023" s="48"/>
      <c r="AT1023" s="48"/>
    </row>
    <row r="1024" spans="39:46" x14ac:dyDescent="0.2">
      <c r="AM1024" s="26"/>
      <c r="AN1024" s="27"/>
      <c r="AO1024" s="48"/>
      <c r="AP1024" s="48"/>
      <c r="AQ1024" s="48"/>
      <c r="AR1024" s="48"/>
      <c r="AS1024" s="48"/>
      <c r="AT1024" s="48"/>
    </row>
    <row r="1025" spans="39:46" x14ac:dyDescent="0.2">
      <c r="AM1025" s="26"/>
      <c r="AN1025" s="27"/>
      <c r="AO1025" s="48"/>
      <c r="AP1025" s="48"/>
      <c r="AQ1025" s="48"/>
      <c r="AR1025" s="48"/>
      <c r="AS1025" s="48"/>
      <c r="AT1025" s="48"/>
    </row>
    <row r="1026" spans="39:46" x14ac:dyDescent="0.2">
      <c r="AM1026" s="26"/>
      <c r="AN1026" s="27"/>
      <c r="AO1026" s="48"/>
      <c r="AP1026" s="48"/>
      <c r="AQ1026" s="48"/>
      <c r="AR1026" s="48"/>
      <c r="AS1026" s="48"/>
      <c r="AT1026" s="48"/>
    </row>
    <row r="1027" spans="39:46" x14ac:dyDescent="0.2">
      <c r="AM1027" s="26"/>
      <c r="AN1027" s="27"/>
      <c r="AO1027" s="48"/>
      <c r="AP1027" s="48"/>
      <c r="AQ1027" s="48"/>
      <c r="AR1027" s="48"/>
      <c r="AS1027" s="48"/>
      <c r="AT1027" s="48"/>
    </row>
    <row r="1028" spans="39:46" x14ac:dyDescent="0.2">
      <c r="AM1028" s="26"/>
      <c r="AN1028" s="27"/>
      <c r="AO1028" s="48"/>
      <c r="AP1028" s="48"/>
      <c r="AQ1028" s="48"/>
      <c r="AR1028" s="48"/>
      <c r="AS1028" s="48"/>
      <c r="AT1028" s="48"/>
    </row>
    <row r="1029" spans="39:46" x14ac:dyDescent="0.2">
      <c r="AM1029" s="26"/>
      <c r="AN1029" s="27"/>
      <c r="AO1029" s="48"/>
      <c r="AP1029" s="48"/>
      <c r="AQ1029" s="48"/>
      <c r="AR1029" s="48"/>
      <c r="AS1029" s="48"/>
      <c r="AT1029" s="48"/>
    </row>
    <row r="1030" spans="39:46" x14ac:dyDescent="0.2">
      <c r="AM1030" s="26"/>
      <c r="AN1030" s="27"/>
      <c r="AO1030" s="48"/>
      <c r="AP1030" s="48"/>
      <c r="AQ1030" s="48"/>
      <c r="AR1030" s="48"/>
      <c r="AS1030" s="48"/>
      <c r="AT1030" s="48"/>
    </row>
    <row r="1031" spans="39:46" x14ac:dyDescent="0.2">
      <c r="AM1031" s="26"/>
      <c r="AN1031" s="27"/>
      <c r="AO1031" s="48"/>
      <c r="AP1031" s="48"/>
      <c r="AQ1031" s="48"/>
      <c r="AR1031" s="48"/>
      <c r="AS1031" s="48"/>
      <c r="AT1031" s="48"/>
    </row>
    <row r="1032" spans="39:46" x14ac:dyDescent="0.2">
      <c r="AM1032" s="26"/>
      <c r="AN1032" s="27"/>
      <c r="AO1032" s="48"/>
      <c r="AP1032" s="48"/>
      <c r="AQ1032" s="48"/>
      <c r="AR1032" s="48"/>
      <c r="AS1032" s="48"/>
      <c r="AT1032" s="48"/>
    </row>
    <row r="1033" spans="39:46" x14ac:dyDescent="0.2">
      <c r="AM1033" s="26"/>
      <c r="AN1033" s="27"/>
      <c r="AO1033" s="48"/>
      <c r="AP1033" s="48"/>
      <c r="AQ1033" s="48"/>
      <c r="AR1033" s="48"/>
      <c r="AS1033" s="48"/>
      <c r="AT1033" s="48"/>
    </row>
    <row r="1034" spans="39:46" x14ac:dyDescent="0.2">
      <c r="AM1034" s="26"/>
      <c r="AN1034" s="27"/>
      <c r="AO1034" s="48"/>
      <c r="AP1034" s="48"/>
      <c r="AQ1034" s="48"/>
      <c r="AR1034" s="48"/>
      <c r="AS1034" s="48"/>
      <c r="AT1034" s="48"/>
    </row>
    <row r="1035" spans="39:46" x14ac:dyDescent="0.2">
      <c r="AM1035" s="26"/>
      <c r="AN1035" s="27"/>
      <c r="AO1035" s="48"/>
      <c r="AP1035" s="48"/>
      <c r="AQ1035" s="48"/>
      <c r="AR1035" s="48"/>
      <c r="AS1035" s="48"/>
      <c r="AT1035" s="48"/>
    </row>
    <row r="1036" spans="39:46" x14ac:dyDescent="0.2">
      <c r="AM1036" s="26"/>
      <c r="AN1036" s="27"/>
      <c r="AO1036" s="48"/>
      <c r="AP1036" s="48"/>
      <c r="AQ1036" s="48"/>
      <c r="AR1036" s="48"/>
      <c r="AS1036" s="48"/>
      <c r="AT1036" s="48"/>
    </row>
    <row r="1037" spans="39:46" x14ac:dyDescent="0.2">
      <c r="AM1037" s="26"/>
      <c r="AN1037" s="27"/>
      <c r="AO1037" s="48"/>
      <c r="AP1037" s="48"/>
      <c r="AQ1037" s="48"/>
      <c r="AR1037" s="48"/>
      <c r="AS1037" s="48"/>
      <c r="AT1037" s="48"/>
    </row>
    <row r="1038" spans="39:46" x14ac:dyDescent="0.2">
      <c r="AM1038" s="26"/>
      <c r="AN1038" s="27"/>
      <c r="AO1038" s="48"/>
      <c r="AP1038" s="48"/>
      <c r="AQ1038" s="48"/>
      <c r="AR1038" s="48"/>
      <c r="AS1038" s="48"/>
      <c r="AT1038" s="48"/>
    </row>
    <row r="1039" spans="39:46" x14ac:dyDescent="0.2">
      <c r="AM1039" s="26"/>
      <c r="AN1039" s="27"/>
      <c r="AO1039" s="48"/>
      <c r="AP1039" s="48"/>
      <c r="AQ1039" s="48"/>
      <c r="AR1039" s="48"/>
      <c r="AS1039" s="48"/>
      <c r="AT1039" s="48"/>
    </row>
    <row r="1040" spans="39:46" x14ac:dyDescent="0.2">
      <c r="AM1040" s="26"/>
      <c r="AN1040" s="27"/>
      <c r="AO1040" s="48"/>
      <c r="AP1040" s="48"/>
      <c r="AQ1040" s="48"/>
      <c r="AR1040" s="48"/>
      <c r="AS1040" s="48"/>
      <c r="AT1040" s="48"/>
    </row>
    <row r="1041" spans="39:46" x14ac:dyDescent="0.2">
      <c r="AM1041" s="26"/>
      <c r="AN1041" s="27"/>
      <c r="AO1041" s="48"/>
      <c r="AP1041" s="48"/>
      <c r="AQ1041" s="48"/>
      <c r="AR1041" s="48"/>
      <c r="AS1041" s="48"/>
      <c r="AT1041" s="48"/>
    </row>
    <row r="1042" spans="39:46" x14ac:dyDescent="0.2">
      <c r="AM1042" s="26"/>
      <c r="AN1042" s="27"/>
      <c r="AO1042" s="48"/>
      <c r="AP1042" s="48"/>
      <c r="AQ1042" s="48"/>
      <c r="AR1042" s="48"/>
      <c r="AS1042" s="48"/>
      <c r="AT1042" s="48"/>
    </row>
    <row r="1043" spans="39:46" x14ac:dyDescent="0.2">
      <c r="AM1043" s="26"/>
      <c r="AN1043" s="27"/>
      <c r="AO1043" s="48"/>
      <c r="AP1043" s="48"/>
      <c r="AQ1043" s="48"/>
      <c r="AR1043" s="48"/>
      <c r="AS1043" s="48"/>
      <c r="AT1043" s="48"/>
    </row>
    <row r="1044" spans="39:46" x14ac:dyDescent="0.2">
      <c r="AM1044" s="26"/>
      <c r="AN1044" s="27"/>
      <c r="AO1044" s="48"/>
      <c r="AP1044" s="48"/>
      <c r="AQ1044" s="48"/>
      <c r="AR1044" s="48"/>
      <c r="AS1044" s="48"/>
      <c r="AT1044" s="48"/>
    </row>
    <row r="1045" spans="39:46" x14ac:dyDescent="0.2">
      <c r="AM1045" s="26"/>
      <c r="AN1045" s="27"/>
      <c r="AO1045" s="48"/>
      <c r="AP1045" s="48"/>
      <c r="AQ1045" s="48"/>
      <c r="AR1045" s="48"/>
      <c r="AS1045" s="48"/>
      <c r="AT1045" s="48"/>
    </row>
    <row r="1046" spans="39:46" x14ac:dyDescent="0.2">
      <c r="AM1046" s="26"/>
      <c r="AN1046" s="27"/>
      <c r="AO1046" s="48"/>
      <c r="AP1046" s="48"/>
      <c r="AQ1046" s="48"/>
      <c r="AR1046" s="48"/>
      <c r="AS1046" s="48"/>
      <c r="AT1046" s="48"/>
    </row>
    <row r="1047" spans="39:46" x14ac:dyDescent="0.2">
      <c r="AM1047" s="26"/>
      <c r="AN1047" s="27"/>
      <c r="AO1047" s="48"/>
      <c r="AP1047" s="48"/>
      <c r="AQ1047" s="48"/>
      <c r="AR1047" s="48"/>
      <c r="AS1047" s="48"/>
      <c r="AT1047" s="48"/>
    </row>
    <row r="1048" spans="39:46" x14ac:dyDescent="0.2">
      <c r="AM1048" s="26"/>
      <c r="AN1048" s="27"/>
      <c r="AO1048" s="48"/>
      <c r="AP1048" s="48"/>
      <c r="AQ1048" s="48"/>
      <c r="AR1048" s="48"/>
      <c r="AS1048" s="48"/>
      <c r="AT1048" s="48"/>
    </row>
    <row r="1049" spans="39:46" x14ac:dyDescent="0.2">
      <c r="AM1049" s="26"/>
      <c r="AN1049" s="27"/>
      <c r="AO1049" s="48"/>
      <c r="AP1049" s="48"/>
      <c r="AQ1049" s="48"/>
      <c r="AR1049" s="48"/>
      <c r="AS1049" s="48"/>
      <c r="AT1049" s="48"/>
    </row>
    <row r="1050" spans="39:46" x14ac:dyDescent="0.2">
      <c r="AM1050" s="26"/>
      <c r="AN1050" s="27"/>
      <c r="AO1050" s="48"/>
      <c r="AP1050" s="48"/>
      <c r="AQ1050" s="48"/>
      <c r="AR1050" s="48"/>
      <c r="AS1050" s="48"/>
      <c r="AT1050" s="48"/>
    </row>
    <row r="1051" spans="39:46" x14ac:dyDescent="0.2">
      <c r="AM1051" s="26"/>
      <c r="AN1051" s="27"/>
      <c r="AO1051" s="48"/>
      <c r="AP1051" s="48"/>
      <c r="AQ1051" s="48"/>
      <c r="AR1051" s="48"/>
      <c r="AS1051" s="48"/>
      <c r="AT1051" s="48"/>
    </row>
    <row r="1052" spans="39:46" x14ac:dyDescent="0.2">
      <c r="AM1052" s="26"/>
      <c r="AN1052" s="27"/>
      <c r="AO1052" s="48"/>
      <c r="AP1052" s="48"/>
      <c r="AQ1052" s="48"/>
      <c r="AR1052" s="48"/>
      <c r="AS1052" s="48"/>
      <c r="AT1052" s="48"/>
    </row>
    <row r="1053" spans="39:46" x14ac:dyDescent="0.2">
      <c r="AM1053" s="26"/>
      <c r="AN1053" s="27"/>
      <c r="AO1053" s="48"/>
      <c r="AP1053" s="48"/>
      <c r="AQ1053" s="48"/>
      <c r="AR1053" s="48"/>
      <c r="AS1053" s="48"/>
      <c r="AT1053" s="48"/>
    </row>
    <row r="1054" spans="39:46" x14ac:dyDescent="0.2">
      <c r="AM1054" s="26"/>
      <c r="AN1054" s="27"/>
      <c r="AO1054" s="48"/>
      <c r="AP1054" s="48"/>
      <c r="AQ1054" s="48"/>
      <c r="AR1054" s="48"/>
      <c r="AS1054" s="48"/>
      <c r="AT1054" s="48"/>
    </row>
    <row r="1055" spans="39:46" x14ac:dyDescent="0.2">
      <c r="AM1055" s="26"/>
      <c r="AN1055" s="27"/>
      <c r="AO1055" s="48"/>
      <c r="AP1055" s="48"/>
      <c r="AQ1055" s="48"/>
      <c r="AR1055" s="48"/>
      <c r="AS1055" s="48"/>
      <c r="AT1055" s="48"/>
    </row>
    <row r="1056" spans="39:46" x14ac:dyDescent="0.2">
      <c r="AM1056" s="26"/>
      <c r="AN1056" s="27"/>
      <c r="AO1056" s="48"/>
      <c r="AP1056" s="48"/>
      <c r="AQ1056" s="48"/>
      <c r="AR1056" s="48"/>
      <c r="AS1056" s="48"/>
      <c r="AT1056" s="48"/>
    </row>
    <row r="1057" spans="39:46" x14ac:dyDescent="0.2">
      <c r="AM1057" s="26"/>
      <c r="AN1057" s="27"/>
      <c r="AO1057" s="48"/>
      <c r="AP1057" s="48"/>
      <c r="AQ1057" s="48"/>
      <c r="AR1057" s="48"/>
      <c r="AS1057" s="48"/>
      <c r="AT1057" s="48"/>
    </row>
    <row r="1058" spans="39:46" x14ac:dyDescent="0.2">
      <c r="AM1058" s="26"/>
      <c r="AN1058" s="27"/>
      <c r="AO1058" s="48"/>
      <c r="AP1058" s="48"/>
      <c r="AQ1058" s="48"/>
      <c r="AR1058" s="48"/>
      <c r="AS1058" s="48"/>
      <c r="AT1058" s="48"/>
    </row>
    <row r="1059" spans="39:46" x14ac:dyDescent="0.2">
      <c r="AM1059" s="26"/>
      <c r="AN1059" s="27"/>
      <c r="AO1059" s="48"/>
      <c r="AP1059" s="48"/>
      <c r="AQ1059" s="48"/>
      <c r="AR1059" s="48"/>
      <c r="AS1059" s="48"/>
      <c r="AT1059" s="48"/>
    </row>
    <row r="1060" spans="39:46" x14ac:dyDescent="0.2">
      <c r="AM1060" s="26"/>
      <c r="AN1060" s="27"/>
      <c r="AO1060" s="48"/>
      <c r="AP1060" s="48"/>
      <c r="AQ1060" s="48"/>
      <c r="AR1060" s="48"/>
      <c r="AS1060" s="48"/>
      <c r="AT1060" s="48"/>
    </row>
    <row r="1061" spans="39:46" x14ac:dyDescent="0.2">
      <c r="AM1061" s="26"/>
      <c r="AN1061" s="27"/>
      <c r="AO1061" s="48"/>
      <c r="AP1061" s="48"/>
      <c r="AQ1061" s="48"/>
      <c r="AR1061" s="48"/>
      <c r="AS1061" s="48"/>
      <c r="AT1061" s="48"/>
    </row>
    <row r="1062" spans="39:46" x14ac:dyDescent="0.2">
      <c r="AM1062" s="26"/>
      <c r="AN1062" s="27"/>
      <c r="AO1062" s="48"/>
      <c r="AP1062" s="48"/>
      <c r="AQ1062" s="48"/>
      <c r="AR1062" s="48"/>
      <c r="AS1062" s="48"/>
      <c r="AT1062" s="48"/>
    </row>
    <row r="1063" spans="39:46" x14ac:dyDescent="0.2">
      <c r="AM1063" s="26"/>
      <c r="AN1063" s="27"/>
      <c r="AO1063" s="48"/>
      <c r="AP1063" s="48"/>
      <c r="AQ1063" s="48"/>
      <c r="AR1063" s="48"/>
      <c r="AS1063" s="48"/>
      <c r="AT1063" s="48"/>
    </row>
    <row r="1064" spans="39:46" x14ac:dyDescent="0.2">
      <c r="AM1064" s="26"/>
      <c r="AN1064" s="27"/>
      <c r="AO1064" s="48"/>
      <c r="AP1064" s="48"/>
      <c r="AQ1064" s="48"/>
      <c r="AR1064" s="48"/>
      <c r="AS1064" s="48"/>
      <c r="AT1064" s="48"/>
    </row>
    <row r="1065" spans="39:46" x14ac:dyDescent="0.2">
      <c r="AM1065" s="26"/>
      <c r="AN1065" s="27"/>
      <c r="AO1065" s="48"/>
      <c r="AP1065" s="48"/>
      <c r="AQ1065" s="48"/>
      <c r="AR1065" s="48"/>
      <c r="AS1065" s="48"/>
      <c r="AT1065" s="48"/>
    </row>
    <row r="1066" spans="39:46" x14ac:dyDescent="0.2">
      <c r="AM1066" s="26"/>
      <c r="AN1066" s="27"/>
      <c r="AO1066" s="48"/>
      <c r="AP1066" s="48"/>
      <c r="AQ1066" s="48"/>
      <c r="AR1066" s="48"/>
      <c r="AS1066" s="48"/>
      <c r="AT1066" s="48"/>
    </row>
    <row r="1067" spans="39:46" x14ac:dyDescent="0.2">
      <c r="AM1067" s="26"/>
      <c r="AN1067" s="27"/>
      <c r="AO1067" s="48"/>
      <c r="AP1067" s="48"/>
      <c r="AQ1067" s="48"/>
      <c r="AR1067" s="48"/>
      <c r="AS1067" s="48"/>
      <c r="AT1067" s="48"/>
    </row>
    <row r="1068" spans="39:46" x14ac:dyDescent="0.2">
      <c r="AM1068" s="26"/>
      <c r="AN1068" s="27"/>
      <c r="AO1068" s="48"/>
      <c r="AP1068" s="48"/>
      <c r="AQ1068" s="48"/>
      <c r="AR1068" s="48"/>
      <c r="AS1068" s="48"/>
      <c r="AT1068" s="48"/>
    </row>
    <row r="1069" spans="39:46" x14ac:dyDescent="0.2">
      <c r="AM1069" s="26"/>
      <c r="AN1069" s="27"/>
      <c r="AO1069" s="48"/>
      <c r="AP1069" s="48"/>
      <c r="AQ1069" s="48"/>
      <c r="AR1069" s="48"/>
      <c r="AS1069" s="48"/>
      <c r="AT1069" s="48"/>
    </row>
    <row r="1070" spans="39:46" x14ac:dyDescent="0.2">
      <c r="AM1070" s="26"/>
      <c r="AN1070" s="27"/>
      <c r="AO1070" s="48"/>
      <c r="AP1070" s="48"/>
      <c r="AQ1070" s="48"/>
      <c r="AR1070" s="48"/>
      <c r="AS1070" s="48"/>
      <c r="AT1070" s="48"/>
    </row>
    <row r="1071" spans="39:46" x14ac:dyDescent="0.2">
      <c r="AM1071" s="26"/>
      <c r="AN1071" s="27"/>
      <c r="AO1071" s="48"/>
      <c r="AP1071" s="48"/>
      <c r="AQ1071" s="48"/>
      <c r="AR1071" s="48"/>
      <c r="AS1071" s="48"/>
      <c r="AT1071" s="48"/>
    </row>
    <row r="1072" spans="39:46" x14ac:dyDescent="0.2">
      <c r="AM1072" s="26"/>
      <c r="AN1072" s="27"/>
      <c r="AO1072" s="48"/>
      <c r="AP1072" s="48"/>
      <c r="AQ1072" s="48"/>
      <c r="AR1072" s="48"/>
      <c r="AS1072" s="48"/>
      <c r="AT1072" s="48"/>
    </row>
    <row r="1073" spans="39:46" x14ac:dyDescent="0.2">
      <c r="AM1073" s="26"/>
      <c r="AN1073" s="27"/>
      <c r="AO1073" s="48"/>
      <c r="AP1073" s="48"/>
      <c r="AQ1073" s="48"/>
      <c r="AR1073" s="48"/>
      <c r="AS1073" s="48"/>
      <c r="AT1073" s="48"/>
    </row>
    <row r="1074" spans="39:46" x14ac:dyDescent="0.2">
      <c r="AM1074" s="26"/>
      <c r="AN1074" s="27"/>
      <c r="AO1074" s="48"/>
      <c r="AP1074" s="48"/>
      <c r="AQ1074" s="48"/>
      <c r="AR1074" s="48"/>
      <c r="AS1074" s="48"/>
      <c r="AT1074" s="48"/>
    </row>
    <row r="1075" spans="39:46" x14ac:dyDescent="0.2">
      <c r="AM1075" s="26"/>
      <c r="AN1075" s="27"/>
      <c r="AO1075" s="48"/>
      <c r="AP1075" s="48"/>
      <c r="AQ1075" s="48"/>
      <c r="AR1075" s="48"/>
      <c r="AS1075" s="48"/>
      <c r="AT1075" s="48"/>
    </row>
    <row r="1076" spans="39:46" x14ac:dyDescent="0.2">
      <c r="AM1076" s="26"/>
      <c r="AN1076" s="27"/>
      <c r="AO1076" s="48"/>
      <c r="AP1076" s="48"/>
      <c r="AQ1076" s="48"/>
      <c r="AR1076" s="48"/>
      <c r="AS1076" s="48"/>
      <c r="AT1076" s="48"/>
    </row>
    <row r="1077" spans="39:46" x14ac:dyDescent="0.2">
      <c r="AM1077" s="26"/>
      <c r="AN1077" s="27"/>
      <c r="AO1077" s="48"/>
      <c r="AP1077" s="48"/>
      <c r="AQ1077" s="48"/>
      <c r="AR1077" s="48"/>
      <c r="AS1077" s="48"/>
      <c r="AT1077" s="48"/>
    </row>
    <row r="1078" spans="39:46" x14ac:dyDescent="0.2">
      <c r="AM1078" s="26"/>
      <c r="AN1078" s="27"/>
      <c r="AO1078" s="48"/>
      <c r="AP1078" s="48"/>
      <c r="AQ1078" s="48"/>
      <c r="AR1078" s="48"/>
      <c r="AS1078" s="48"/>
      <c r="AT1078" s="48"/>
    </row>
    <row r="1079" spans="39:46" x14ac:dyDescent="0.2">
      <c r="AM1079" s="26"/>
      <c r="AN1079" s="27"/>
      <c r="AO1079" s="48"/>
      <c r="AP1079" s="48"/>
      <c r="AQ1079" s="48"/>
      <c r="AR1079" s="48"/>
      <c r="AS1079" s="48"/>
      <c r="AT1079" s="48"/>
    </row>
    <row r="1080" spans="39:46" x14ac:dyDescent="0.2">
      <c r="AM1080" s="26"/>
      <c r="AN1080" s="27"/>
      <c r="AO1080" s="48"/>
      <c r="AP1080" s="48"/>
      <c r="AQ1080" s="48"/>
      <c r="AR1080" s="48"/>
      <c r="AS1080" s="48"/>
      <c r="AT1080" s="48"/>
    </row>
    <row r="1081" spans="39:46" x14ac:dyDescent="0.2">
      <c r="AM1081" s="26"/>
      <c r="AN1081" s="27"/>
      <c r="AO1081" s="48"/>
      <c r="AP1081" s="48"/>
      <c r="AQ1081" s="48"/>
      <c r="AR1081" s="48"/>
      <c r="AS1081" s="48"/>
      <c r="AT1081" s="48"/>
    </row>
    <row r="1082" spans="39:46" x14ac:dyDescent="0.2">
      <c r="AM1082" s="26"/>
      <c r="AN1082" s="27"/>
      <c r="AO1082" s="48"/>
      <c r="AP1082" s="48"/>
      <c r="AQ1082" s="48"/>
      <c r="AR1082" s="48"/>
      <c r="AS1082" s="48"/>
      <c r="AT1082" s="48"/>
    </row>
    <row r="1083" spans="39:46" x14ac:dyDescent="0.2">
      <c r="AM1083" s="26"/>
      <c r="AN1083" s="27"/>
      <c r="AO1083" s="48"/>
      <c r="AP1083" s="48"/>
      <c r="AQ1083" s="48"/>
      <c r="AR1083" s="48"/>
      <c r="AS1083" s="48"/>
      <c r="AT1083" s="48"/>
    </row>
    <row r="1084" spans="39:46" x14ac:dyDescent="0.2">
      <c r="AM1084" s="26"/>
      <c r="AN1084" s="27"/>
      <c r="AO1084" s="48"/>
      <c r="AP1084" s="48"/>
      <c r="AQ1084" s="48"/>
      <c r="AR1084" s="48"/>
      <c r="AS1084" s="48"/>
      <c r="AT1084" s="48"/>
    </row>
    <row r="1085" spans="39:46" x14ac:dyDescent="0.2">
      <c r="AM1085" s="26"/>
      <c r="AN1085" s="27"/>
      <c r="AO1085" s="48"/>
      <c r="AP1085" s="48"/>
      <c r="AQ1085" s="48"/>
      <c r="AR1085" s="48"/>
      <c r="AS1085" s="48"/>
      <c r="AT1085" s="48"/>
    </row>
    <row r="1086" spans="39:46" x14ac:dyDescent="0.2">
      <c r="AM1086" s="26"/>
      <c r="AN1086" s="27"/>
      <c r="AO1086" s="48"/>
      <c r="AP1086" s="48"/>
      <c r="AQ1086" s="48"/>
      <c r="AR1086" s="48"/>
      <c r="AS1086" s="48"/>
      <c r="AT1086" s="48"/>
    </row>
    <row r="1087" spans="39:46" x14ac:dyDescent="0.2">
      <c r="AM1087" s="26"/>
      <c r="AN1087" s="27"/>
      <c r="AO1087" s="48"/>
      <c r="AP1087" s="48"/>
      <c r="AQ1087" s="48"/>
      <c r="AR1087" s="48"/>
      <c r="AS1087" s="48"/>
      <c r="AT1087" s="48"/>
    </row>
    <row r="1088" spans="39:46" x14ac:dyDescent="0.2">
      <c r="AM1088" s="26"/>
      <c r="AN1088" s="27"/>
      <c r="AO1088" s="48"/>
      <c r="AP1088" s="48"/>
      <c r="AQ1088" s="48"/>
      <c r="AR1088" s="48"/>
      <c r="AS1088" s="48"/>
      <c r="AT1088" s="48"/>
    </row>
    <row r="1089" spans="39:46" x14ac:dyDescent="0.2">
      <c r="AM1089" s="26"/>
      <c r="AN1089" s="27"/>
      <c r="AO1089" s="48"/>
      <c r="AP1089" s="48"/>
      <c r="AQ1089" s="48"/>
      <c r="AR1089" s="48"/>
      <c r="AS1089" s="48"/>
      <c r="AT1089" s="48"/>
    </row>
    <row r="1090" spans="39:46" x14ac:dyDescent="0.2">
      <c r="AM1090" s="26"/>
      <c r="AN1090" s="27"/>
      <c r="AO1090" s="48"/>
      <c r="AP1090" s="48"/>
      <c r="AQ1090" s="48"/>
      <c r="AR1090" s="48"/>
      <c r="AS1090" s="48"/>
      <c r="AT1090" s="48"/>
    </row>
    <row r="1091" spans="39:46" x14ac:dyDescent="0.2">
      <c r="AM1091" s="26"/>
      <c r="AN1091" s="27"/>
      <c r="AO1091" s="48"/>
      <c r="AP1091" s="48"/>
      <c r="AQ1091" s="48"/>
      <c r="AR1091" s="48"/>
      <c r="AS1091" s="48"/>
      <c r="AT1091" s="48"/>
    </row>
    <row r="1092" spans="39:46" x14ac:dyDescent="0.2">
      <c r="AM1092" s="26"/>
      <c r="AN1092" s="27"/>
      <c r="AO1092" s="48"/>
      <c r="AP1092" s="48"/>
      <c r="AQ1092" s="48"/>
      <c r="AR1092" s="48"/>
      <c r="AS1092" s="48"/>
      <c r="AT1092" s="48"/>
    </row>
    <row r="1093" spans="39:46" x14ac:dyDescent="0.2">
      <c r="AM1093" s="26"/>
      <c r="AN1093" s="27"/>
      <c r="AO1093" s="48"/>
      <c r="AP1093" s="48"/>
      <c r="AQ1093" s="48"/>
      <c r="AR1093" s="48"/>
      <c r="AS1093" s="48"/>
      <c r="AT1093" s="48"/>
    </row>
    <row r="1094" spans="39:46" x14ac:dyDescent="0.2">
      <c r="AM1094" s="26"/>
      <c r="AN1094" s="27"/>
      <c r="AO1094" s="48"/>
      <c r="AP1094" s="48"/>
      <c r="AQ1094" s="48"/>
      <c r="AR1094" s="48"/>
      <c r="AS1094" s="48"/>
      <c r="AT1094" s="48"/>
    </row>
    <row r="1095" spans="39:46" x14ac:dyDescent="0.2">
      <c r="AM1095" s="26"/>
      <c r="AN1095" s="27"/>
      <c r="AO1095" s="48"/>
      <c r="AP1095" s="48"/>
      <c r="AQ1095" s="48"/>
      <c r="AR1095" s="48"/>
      <c r="AS1095" s="48"/>
      <c r="AT1095" s="48"/>
    </row>
    <row r="1096" spans="39:46" x14ac:dyDescent="0.2">
      <c r="AM1096" s="26"/>
      <c r="AN1096" s="27"/>
      <c r="AO1096" s="48"/>
      <c r="AP1096" s="48"/>
      <c r="AQ1096" s="48"/>
      <c r="AR1096" s="48"/>
      <c r="AS1096" s="48"/>
      <c r="AT1096" s="48"/>
    </row>
    <row r="1097" spans="39:46" x14ac:dyDescent="0.2">
      <c r="AM1097" s="26"/>
      <c r="AN1097" s="27"/>
      <c r="AO1097" s="48"/>
      <c r="AP1097" s="48"/>
      <c r="AQ1097" s="48"/>
      <c r="AR1097" s="48"/>
      <c r="AS1097" s="48"/>
      <c r="AT1097" s="48"/>
    </row>
    <row r="1098" spans="39:46" x14ac:dyDescent="0.2">
      <c r="AM1098" s="26"/>
      <c r="AN1098" s="27"/>
      <c r="AO1098" s="48"/>
      <c r="AP1098" s="48"/>
      <c r="AQ1098" s="48"/>
      <c r="AR1098" s="48"/>
      <c r="AS1098" s="48"/>
      <c r="AT1098" s="48"/>
    </row>
    <row r="1099" spans="39:46" x14ac:dyDescent="0.2">
      <c r="AM1099" s="26"/>
      <c r="AN1099" s="27"/>
      <c r="AO1099" s="48"/>
      <c r="AP1099" s="48"/>
      <c r="AQ1099" s="48"/>
      <c r="AR1099" s="48"/>
      <c r="AS1099" s="48"/>
      <c r="AT1099" s="48"/>
    </row>
    <row r="1100" spans="39:46" x14ac:dyDescent="0.2">
      <c r="AM1100" s="26"/>
      <c r="AN1100" s="27"/>
      <c r="AO1100" s="48"/>
      <c r="AP1100" s="48"/>
      <c r="AQ1100" s="48"/>
      <c r="AR1100" s="48"/>
      <c r="AS1100" s="48"/>
      <c r="AT1100" s="48"/>
    </row>
    <row r="1101" spans="39:46" x14ac:dyDescent="0.2">
      <c r="AM1101" s="26"/>
      <c r="AN1101" s="27"/>
      <c r="AO1101" s="48"/>
      <c r="AP1101" s="48"/>
      <c r="AQ1101" s="48"/>
      <c r="AR1101" s="48"/>
      <c r="AS1101" s="48"/>
      <c r="AT1101" s="48"/>
    </row>
    <row r="1102" spans="39:46" x14ac:dyDescent="0.2">
      <c r="AM1102" s="26"/>
      <c r="AN1102" s="27"/>
      <c r="AO1102" s="48"/>
      <c r="AP1102" s="48"/>
      <c r="AQ1102" s="48"/>
      <c r="AR1102" s="48"/>
      <c r="AS1102" s="48"/>
      <c r="AT1102" s="48"/>
    </row>
    <row r="1103" spans="39:46" x14ac:dyDescent="0.2">
      <c r="AM1103" s="26"/>
      <c r="AN1103" s="27"/>
      <c r="AO1103" s="48"/>
      <c r="AP1103" s="48"/>
      <c r="AQ1103" s="48"/>
      <c r="AR1103" s="48"/>
      <c r="AS1103" s="48"/>
      <c r="AT1103" s="48"/>
    </row>
    <row r="1104" spans="39:46" x14ac:dyDescent="0.2">
      <c r="AM1104" s="26"/>
      <c r="AN1104" s="27"/>
      <c r="AO1104" s="48"/>
      <c r="AP1104" s="48"/>
      <c r="AQ1104" s="48"/>
      <c r="AR1104" s="48"/>
      <c r="AS1104" s="48"/>
      <c r="AT1104" s="48"/>
    </row>
    <row r="1105" spans="39:46" x14ac:dyDescent="0.2">
      <c r="AM1105" s="26"/>
      <c r="AN1105" s="27"/>
      <c r="AO1105" s="48"/>
      <c r="AP1105" s="48"/>
      <c r="AQ1105" s="48"/>
      <c r="AR1105" s="48"/>
      <c r="AS1105" s="48"/>
      <c r="AT1105" s="48"/>
    </row>
    <row r="1106" spans="39:46" x14ac:dyDescent="0.2">
      <c r="AM1106" s="26"/>
      <c r="AN1106" s="27"/>
      <c r="AO1106" s="48"/>
      <c r="AP1106" s="48"/>
      <c r="AQ1106" s="48"/>
      <c r="AR1106" s="48"/>
      <c r="AS1106" s="48"/>
      <c r="AT1106" s="48"/>
    </row>
    <row r="1107" spans="39:46" x14ac:dyDescent="0.2">
      <c r="AM1107" s="26"/>
      <c r="AN1107" s="27"/>
      <c r="AO1107" s="48"/>
      <c r="AP1107" s="48"/>
      <c r="AQ1107" s="48"/>
      <c r="AR1107" s="48"/>
      <c r="AS1107" s="48"/>
      <c r="AT1107" s="48"/>
    </row>
    <row r="1108" spans="39:46" x14ac:dyDescent="0.2">
      <c r="AM1108" s="26"/>
      <c r="AN1108" s="27"/>
      <c r="AO1108" s="48"/>
      <c r="AP1108" s="48"/>
      <c r="AQ1108" s="48"/>
      <c r="AR1108" s="48"/>
      <c r="AS1108" s="48"/>
      <c r="AT1108" s="48"/>
    </row>
    <row r="1109" spans="39:46" x14ac:dyDescent="0.2">
      <c r="AM1109" s="26"/>
      <c r="AN1109" s="27"/>
      <c r="AO1109" s="48"/>
      <c r="AP1109" s="48"/>
      <c r="AQ1109" s="48"/>
      <c r="AR1109" s="48"/>
      <c r="AS1109" s="48"/>
      <c r="AT1109" s="48"/>
    </row>
    <row r="1110" spans="39:46" x14ac:dyDescent="0.2">
      <c r="AM1110" s="26"/>
      <c r="AN1110" s="27"/>
      <c r="AO1110" s="48"/>
      <c r="AP1110" s="48"/>
      <c r="AQ1110" s="48"/>
      <c r="AR1110" s="48"/>
      <c r="AS1110" s="48"/>
      <c r="AT1110" s="48"/>
    </row>
    <row r="1111" spans="39:46" x14ac:dyDescent="0.2">
      <c r="AM1111" s="26"/>
      <c r="AN1111" s="27"/>
      <c r="AO1111" s="48"/>
      <c r="AP1111" s="48"/>
      <c r="AQ1111" s="48"/>
      <c r="AR1111" s="48"/>
      <c r="AS1111" s="48"/>
      <c r="AT1111" s="48"/>
    </row>
    <row r="1112" spans="39:46" x14ac:dyDescent="0.2">
      <c r="AM1112" s="26"/>
      <c r="AN1112" s="27"/>
      <c r="AO1112" s="48"/>
      <c r="AP1112" s="48"/>
      <c r="AQ1112" s="48"/>
      <c r="AR1112" s="48"/>
      <c r="AS1112" s="48"/>
      <c r="AT1112" s="48"/>
    </row>
    <row r="1113" spans="39:46" x14ac:dyDescent="0.2">
      <c r="AM1113" s="26"/>
      <c r="AN1113" s="27"/>
      <c r="AO1113" s="48"/>
      <c r="AP1113" s="48"/>
      <c r="AQ1113" s="48"/>
      <c r="AR1113" s="48"/>
      <c r="AS1113" s="48"/>
      <c r="AT1113" s="48"/>
    </row>
    <row r="1114" spans="39:46" x14ac:dyDescent="0.2">
      <c r="AM1114" s="26"/>
      <c r="AN1114" s="27"/>
      <c r="AO1114" s="48"/>
      <c r="AP1114" s="48"/>
      <c r="AQ1114" s="48"/>
      <c r="AR1114" s="48"/>
      <c r="AS1114" s="48"/>
      <c r="AT1114" s="48"/>
    </row>
    <row r="1115" spans="39:46" x14ac:dyDescent="0.2">
      <c r="AM1115" s="26"/>
      <c r="AN1115" s="27"/>
      <c r="AO1115" s="48"/>
      <c r="AP1115" s="48"/>
      <c r="AQ1115" s="48"/>
      <c r="AR1115" s="48"/>
      <c r="AS1115" s="48"/>
      <c r="AT1115" s="48"/>
    </row>
    <row r="1116" spans="39:46" x14ac:dyDescent="0.2">
      <c r="AM1116" s="26"/>
      <c r="AN1116" s="27"/>
      <c r="AO1116" s="48"/>
      <c r="AP1116" s="48"/>
      <c r="AQ1116" s="48"/>
      <c r="AR1116" s="48"/>
      <c r="AS1116" s="48"/>
      <c r="AT1116" s="48"/>
    </row>
    <row r="1117" spans="39:46" x14ac:dyDescent="0.2">
      <c r="AM1117" s="26"/>
      <c r="AN1117" s="27"/>
      <c r="AO1117" s="48"/>
      <c r="AP1117" s="48"/>
      <c r="AQ1117" s="48"/>
      <c r="AR1117" s="48"/>
      <c r="AS1117" s="48"/>
      <c r="AT1117" s="48"/>
    </row>
    <row r="1118" spans="39:46" x14ac:dyDescent="0.2">
      <c r="AM1118" s="26"/>
      <c r="AN1118" s="27"/>
      <c r="AO1118" s="48"/>
      <c r="AP1118" s="48"/>
      <c r="AQ1118" s="48"/>
      <c r="AR1118" s="48"/>
      <c r="AS1118" s="48"/>
      <c r="AT1118" s="48"/>
    </row>
    <row r="1119" spans="39:46" x14ac:dyDescent="0.2">
      <c r="AM1119" s="26"/>
      <c r="AN1119" s="27"/>
      <c r="AO1119" s="48"/>
      <c r="AP1119" s="48"/>
      <c r="AQ1119" s="48"/>
      <c r="AR1119" s="48"/>
      <c r="AS1119" s="48"/>
      <c r="AT1119" s="48"/>
    </row>
    <row r="1120" spans="39:46" x14ac:dyDescent="0.2">
      <c r="AM1120" s="26"/>
      <c r="AN1120" s="27"/>
      <c r="AO1120" s="48"/>
      <c r="AP1120" s="48"/>
      <c r="AQ1120" s="48"/>
      <c r="AR1120" s="48"/>
      <c r="AS1120" s="48"/>
      <c r="AT1120" s="48"/>
    </row>
    <row r="1121" spans="39:46" x14ac:dyDescent="0.2">
      <c r="AM1121" s="26"/>
      <c r="AN1121" s="27"/>
      <c r="AO1121" s="48"/>
      <c r="AP1121" s="48"/>
      <c r="AQ1121" s="48"/>
      <c r="AR1121" s="48"/>
      <c r="AS1121" s="48"/>
      <c r="AT1121" s="48"/>
    </row>
    <row r="1122" spans="39:46" x14ac:dyDescent="0.2">
      <c r="AM1122" s="26"/>
      <c r="AN1122" s="27"/>
      <c r="AO1122" s="48"/>
      <c r="AP1122" s="48"/>
      <c r="AQ1122" s="48"/>
      <c r="AR1122" s="48"/>
      <c r="AS1122" s="48"/>
      <c r="AT1122" s="48"/>
    </row>
    <row r="1123" spans="39:46" x14ac:dyDescent="0.2">
      <c r="AM1123" s="26"/>
      <c r="AN1123" s="27"/>
      <c r="AO1123" s="48"/>
      <c r="AP1123" s="48"/>
      <c r="AQ1123" s="48"/>
      <c r="AR1123" s="48"/>
      <c r="AS1123" s="48"/>
      <c r="AT1123" s="48"/>
    </row>
    <row r="1124" spans="39:46" x14ac:dyDescent="0.2">
      <c r="AM1124" s="26"/>
      <c r="AN1124" s="27"/>
      <c r="AO1124" s="48"/>
      <c r="AP1124" s="48"/>
      <c r="AQ1124" s="48"/>
      <c r="AR1124" s="48"/>
      <c r="AS1124" s="48"/>
      <c r="AT1124" s="48"/>
    </row>
    <row r="1125" spans="39:46" x14ac:dyDescent="0.2">
      <c r="AM1125" s="26"/>
      <c r="AN1125" s="27"/>
      <c r="AO1125" s="48"/>
      <c r="AP1125" s="48"/>
      <c r="AQ1125" s="48"/>
      <c r="AR1125" s="48"/>
      <c r="AS1125" s="48"/>
      <c r="AT1125" s="48"/>
    </row>
    <row r="1126" spans="39:46" x14ac:dyDescent="0.2">
      <c r="AM1126" s="26"/>
      <c r="AN1126" s="27"/>
      <c r="AO1126" s="48"/>
      <c r="AP1126" s="48"/>
      <c r="AQ1126" s="48"/>
      <c r="AR1126" s="48"/>
      <c r="AS1126" s="48"/>
      <c r="AT1126" s="48"/>
    </row>
    <row r="1127" spans="39:46" x14ac:dyDescent="0.2">
      <c r="AM1127" s="26"/>
      <c r="AN1127" s="27"/>
      <c r="AO1127" s="48"/>
      <c r="AP1127" s="48"/>
      <c r="AQ1127" s="48"/>
      <c r="AR1127" s="48"/>
      <c r="AS1127" s="48"/>
      <c r="AT1127" s="48"/>
    </row>
    <row r="1128" spans="39:46" x14ac:dyDescent="0.2">
      <c r="AM1128" s="26"/>
      <c r="AN1128" s="27"/>
      <c r="AO1128" s="48"/>
      <c r="AP1128" s="48"/>
      <c r="AQ1128" s="48"/>
      <c r="AR1128" s="48"/>
      <c r="AS1128" s="48"/>
      <c r="AT1128" s="48"/>
    </row>
    <row r="1129" spans="39:46" x14ac:dyDescent="0.2">
      <c r="AM1129" s="26"/>
      <c r="AN1129" s="27"/>
      <c r="AO1129" s="48"/>
      <c r="AP1129" s="48"/>
      <c r="AQ1129" s="48"/>
      <c r="AR1129" s="48"/>
      <c r="AS1129" s="48"/>
      <c r="AT1129" s="48"/>
    </row>
    <row r="1130" spans="39:46" x14ac:dyDescent="0.2">
      <c r="AM1130" s="26"/>
      <c r="AN1130" s="27"/>
      <c r="AO1130" s="48"/>
      <c r="AP1130" s="48"/>
      <c r="AQ1130" s="48"/>
      <c r="AR1130" s="48"/>
      <c r="AS1130" s="48"/>
      <c r="AT1130" s="48"/>
    </row>
    <row r="1131" spans="39:46" x14ac:dyDescent="0.2">
      <c r="AM1131" s="26"/>
      <c r="AN1131" s="27"/>
      <c r="AO1131" s="48"/>
      <c r="AP1131" s="48"/>
      <c r="AQ1131" s="48"/>
      <c r="AR1131" s="48"/>
      <c r="AS1131" s="48"/>
      <c r="AT1131" s="48"/>
    </row>
    <row r="1132" spans="39:46" x14ac:dyDescent="0.2">
      <c r="AM1132" s="26"/>
      <c r="AN1132" s="27"/>
      <c r="AO1132" s="48"/>
      <c r="AP1132" s="48"/>
      <c r="AQ1132" s="48"/>
      <c r="AR1132" s="48"/>
      <c r="AS1132" s="48"/>
      <c r="AT1132" s="48"/>
    </row>
    <row r="1133" spans="39:46" x14ac:dyDescent="0.2">
      <c r="AM1133" s="26"/>
      <c r="AN1133" s="27"/>
      <c r="AO1133" s="48"/>
      <c r="AP1133" s="48"/>
      <c r="AQ1133" s="48"/>
      <c r="AR1133" s="48"/>
      <c r="AS1133" s="48"/>
      <c r="AT1133" s="48"/>
    </row>
    <row r="1134" spans="39:46" x14ac:dyDescent="0.2">
      <c r="AM1134" s="26"/>
      <c r="AN1134" s="27"/>
      <c r="AO1134" s="48"/>
      <c r="AP1134" s="48"/>
      <c r="AQ1134" s="48"/>
      <c r="AR1134" s="48"/>
      <c r="AS1134" s="48"/>
      <c r="AT1134" s="48"/>
    </row>
    <row r="1135" spans="39:46" x14ac:dyDescent="0.2">
      <c r="AM1135" s="26"/>
      <c r="AN1135" s="27"/>
      <c r="AO1135" s="48"/>
      <c r="AP1135" s="48"/>
      <c r="AQ1135" s="48"/>
      <c r="AR1135" s="48"/>
      <c r="AS1135" s="48"/>
      <c r="AT1135" s="48"/>
    </row>
    <row r="1136" spans="39:46" x14ac:dyDescent="0.2">
      <c r="AM1136" s="26"/>
      <c r="AN1136" s="27"/>
      <c r="AO1136" s="48"/>
      <c r="AP1136" s="48"/>
      <c r="AQ1136" s="48"/>
      <c r="AR1136" s="48"/>
      <c r="AS1136" s="48"/>
      <c r="AT1136" s="48"/>
    </row>
    <row r="1137" spans="39:46" x14ac:dyDescent="0.2">
      <c r="AM1137" s="26"/>
      <c r="AN1137" s="27"/>
      <c r="AO1137" s="48"/>
      <c r="AP1137" s="48"/>
      <c r="AQ1137" s="48"/>
      <c r="AR1137" s="48"/>
      <c r="AS1137" s="48"/>
      <c r="AT1137" s="48"/>
    </row>
    <row r="1138" spans="39:46" x14ac:dyDescent="0.2">
      <c r="AM1138" s="26"/>
      <c r="AN1138" s="27"/>
      <c r="AO1138" s="48"/>
      <c r="AP1138" s="48"/>
      <c r="AQ1138" s="48"/>
      <c r="AR1138" s="48"/>
      <c r="AS1138" s="48"/>
      <c r="AT1138" s="48"/>
    </row>
    <row r="1139" spans="39:46" x14ac:dyDescent="0.2">
      <c r="AM1139" s="26"/>
      <c r="AN1139" s="27"/>
      <c r="AO1139" s="48"/>
      <c r="AP1139" s="48"/>
      <c r="AQ1139" s="48"/>
      <c r="AR1139" s="48"/>
      <c r="AS1139" s="48"/>
      <c r="AT1139" s="48"/>
    </row>
    <row r="1140" spans="39:46" x14ac:dyDescent="0.2">
      <c r="AM1140" s="26"/>
      <c r="AN1140" s="27"/>
      <c r="AO1140" s="48"/>
      <c r="AP1140" s="48"/>
      <c r="AQ1140" s="48"/>
      <c r="AR1140" s="48"/>
      <c r="AS1140" s="48"/>
      <c r="AT1140" s="48"/>
    </row>
    <row r="1141" spans="39:46" x14ac:dyDescent="0.2">
      <c r="AM1141" s="26"/>
      <c r="AN1141" s="27"/>
      <c r="AO1141" s="48"/>
      <c r="AP1141" s="48"/>
      <c r="AQ1141" s="48"/>
      <c r="AR1141" s="48"/>
      <c r="AS1141" s="48"/>
      <c r="AT1141" s="48"/>
    </row>
    <row r="1142" spans="39:46" x14ac:dyDescent="0.2">
      <c r="AM1142" s="26"/>
      <c r="AN1142" s="27"/>
      <c r="AO1142" s="48"/>
      <c r="AP1142" s="48"/>
      <c r="AQ1142" s="48"/>
      <c r="AR1142" s="48"/>
      <c r="AS1142" s="48"/>
      <c r="AT1142" s="48"/>
    </row>
    <row r="1143" spans="39:46" x14ac:dyDescent="0.2">
      <c r="AM1143" s="26"/>
      <c r="AN1143" s="27"/>
      <c r="AO1143" s="48"/>
      <c r="AP1143" s="48"/>
      <c r="AQ1143" s="48"/>
      <c r="AR1143" s="48"/>
      <c r="AS1143" s="48"/>
      <c r="AT1143" s="48"/>
    </row>
    <row r="1144" spans="39:46" x14ac:dyDescent="0.2">
      <c r="AM1144" s="26"/>
      <c r="AN1144" s="27"/>
      <c r="AO1144" s="48"/>
      <c r="AP1144" s="48"/>
      <c r="AQ1144" s="48"/>
      <c r="AR1144" s="48"/>
      <c r="AS1144" s="48"/>
      <c r="AT1144" s="48"/>
    </row>
    <row r="1145" spans="39:46" x14ac:dyDescent="0.2">
      <c r="AM1145" s="26"/>
      <c r="AN1145" s="27"/>
      <c r="AO1145" s="48"/>
      <c r="AP1145" s="48"/>
      <c r="AQ1145" s="48"/>
      <c r="AR1145" s="48"/>
      <c r="AS1145" s="48"/>
      <c r="AT1145" s="48"/>
    </row>
    <row r="1146" spans="39:46" x14ac:dyDescent="0.2">
      <c r="AM1146" s="26"/>
      <c r="AN1146" s="27"/>
      <c r="AO1146" s="48"/>
      <c r="AP1146" s="48"/>
      <c r="AQ1146" s="48"/>
      <c r="AR1146" s="48"/>
      <c r="AS1146" s="48"/>
      <c r="AT1146" s="48"/>
    </row>
    <row r="1147" spans="39:46" x14ac:dyDescent="0.2">
      <c r="AM1147" s="26"/>
      <c r="AN1147" s="27"/>
      <c r="AO1147" s="48"/>
      <c r="AP1147" s="48"/>
      <c r="AQ1147" s="48"/>
      <c r="AR1147" s="48"/>
      <c r="AS1147" s="48"/>
      <c r="AT1147" s="48"/>
    </row>
    <row r="1148" spans="39:46" x14ac:dyDescent="0.2">
      <c r="AM1148" s="26"/>
      <c r="AN1148" s="27"/>
      <c r="AO1148" s="48"/>
      <c r="AP1148" s="48"/>
      <c r="AQ1148" s="48"/>
      <c r="AR1148" s="48"/>
      <c r="AS1148" s="48"/>
      <c r="AT1148" s="48"/>
    </row>
    <row r="1149" spans="39:46" x14ac:dyDescent="0.2">
      <c r="AM1149" s="26"/>
      <c r="AN1149" s="27"/>
      <c r="AO1149" s="48"/>
      <c r="AP1149" s="48"/>
      <c r="AQ1149" s="48"/>
      <c r="AR1149" s="48"/>
      <c r="AS1149" s="48"/>
      <c r="AT1149" s="48"/>
    </row>
    <row r="1150" spans="39:46" x14ac:dyDescent="0.2">
      <c r="AM1150" s="26"/>
      <c r="AN1150" s="27"/>
      <c r="AO1150" s="48"/>
      <c r="AP1150" s="48"/>
      <c r="AQ1150" s="48"/>
      <c r="AR1150" s="48"/>
      <c r="AS1150" s="48"/>
      <c r="AT1150" s="48"/>
    </row>
    <row r="1151" spans="39:46" x14ac:dyDescent="0.2">
      <c r="AM1151" s="26"/>
      <c r="AN1151" s="27"/>
      <c r="AO1151" s="48"/>
      <c r="AP1151" s="48"/>
      <c r="AQ1151" s="48"/>
      <c r="AR1151" s="48"/>
      <c r="AS1151" s="48"/>
      <c r="AT1151" s="48"/>
    </row>
    <row r="1152" spans="39:46" x14ac:dyDescent="0.2">
      <c r="AM1152" s="26"/>
      <c r="AN1152" s="27"/>
      <c r="AO1152" s="48"/>
      <c r="AP1152" s="48"/>
      <c r="AQ1152" s="48"/>
      <c r="AR1152" s="48"/>
      <c r="AS1152" s="48"/>
      <c r="AT1152" s="48"/>
    </row>
    <row r="1153" spans="39:46" x14ac:dyDescent="0.2">
      <c r="AM1153" s="26"/>
      <c r="AN1153" s="27"/>
      <c r="AO1153" s="48"/>
      <c r="AP1153" s="48"/>
      <c r="AQ1153" s="48"/>
      <c r="AR1153" s="48"/>
      <c r="AS1153" s="48"/>
      <c r="AT1153" s="48"/>
    </row>
    <row r="1154" spans="39:46" x14ac:dyDescent="0.2">
      <c r="AM1154" s="26"/>
      <c r="AN1154" s="27"/>
      <c r="AO1154" s="48"/>
      <c r="AP1154" s="48"/>
      <c r="AQ1154" s="48"/>
      <c r="AR1154" s="48"/>
      <c r="AS1154" s="48"/>
      <c r="AT1154" s="48"/>
    </row>
    <row r="1155" spans="39:46" x14ac:dyDescent="0.2">
      <c r="AM1155" s="26"/>
      <c r="AN1155" s="27"/>
      <c r="AO1155" s="48"/>
      <c r="AP1155" s="48"/>
      <c r="AQ1155" s="48"/>
      <c r="AR1155" s="48"/>
      <c r="AS1155" s="48"/>
      <c r="AT1155" s="48"/>
    </row>
    <row r="1156" spans="39:46" x14ac:dyDescent="0.2">
      <c r="AM1156" s="26"/>
      <c r="AN1156" s="27"/>
      <c r="AO1156" s="48"/>
      <c r="AP1156" s="48"/>
      <c r="AQ1156" s="48"/>
      <c r="AR1156" s="48"/>
      <c r="AS1156" s="48"/>
      <c r="AT1156" s="48"/>
    </row>
    <row r="1157" spans="39:46" x14ac:dyDescent="0.2">
      <c r="AM1157" s="26"/>
      <c r="AN1157" s="27"/>
      <c r="AO1157" s="48"/>
      <c r="AP1157" s="48"/>
      <c r="AQ1157" s="48"/>
      <c r="AR1157" s="48"/>
      <c r="AS1157" s="48"/>
      <c r="AT1157" s="48"/>
    </row>
    <row r="1158" spans="39:46" x14ac:dyDescent="0.2">
      <c r="AM1158" s="26"/>
      <c r="AN1158" s="27"/>
      <c r="AO1158" s="48"/>
      <c r="AP1158" s="48"/>
      <c r="AQ1158" s="48"/>
      <c r="AR1158" s="48"/>
      <c r="AS1158" s="48"/>
      <c r="AT1158" s="48"/>
    </row>
    <row r="1159" spans="39:46" x14ac:dyDescent="0.2">
      <c r="AM1159" s="26"/>
      <c r="AN1159" s="27"/>
      <c r="AO1159" s="48"/>
      <c r="AP1159" s="48"/>
      <c r="AQ1159" s="48"/>
      <c r="AR1159" s="48"/>
      <c r="AS1159" s="48"/>
      <c r="AT1159" s="48"/>
    </row>
    <row r="1160" spans="39:46" x14ac:dyDescent="0.2">
      <c r="AM1160" s="26"/>
      <c r="AN1160" s="27"/>
      <c r="AO1160" s="48"/>
      <c r="AP1160" s="48"/>
      <c r="AQ1160" s="48"/>
      <c r="AR1160" s="48"/>
      <c r="AS1160" s="48"/>
      <c r="AT1160" s="48"/>
    </row>
    <row r="1161" spans="39:46" x14ac:dyDescent="0.2">
      <c r="AM1161" s="26"/>
      <c r="AN1161" s="27"/>
      <c r="AO1161" s="48"/>
      <c r="AP1161" s="48"/>
      <c r="AQ1161" s="48"/>
      <c r="AR1161" s="48"/>
      <c r="AS1161" s="48"/>
      <c r="AT1161" s="48"/>
    </row>
    <row r="1162" spans="39:46" x14ac:dyDescent="0.2">
      <c r="AM1162" s="26"/>
      <c r="AN1162" s="27"/>
      <c r="AO1162" s="48"/>
      <c r="AP1162" s="48"/>
      <c r="AQ1162" s="48"/>
      <c r="AR1162" s="48"/>
      <c r="AS1162" s="48"/>
      <c r="AT1162" s="48"/>
    </row>
    <row r="1163" spans="39:46" x14ac:dyDescent="0.2">
      <c r="AM1163" s="26"/>
      <c r="AN1163" s="27"/>
      <c r="AO1163" s="48"/>
      <c r="AP1163" s="48"/>
      <c r="AQ1163" s="48"/>
      <c r="AR1163" s="48"/>
      <c r="AS1163" s="48"/>
      <c r="AT1163" s="48"/>
    </row>
    <row r="1164" spans="39:46" x14ac:dyDescent="0.2">
      <c r="AM1164" s="26"/>
      <c r="AN1164" s="27"/>
      <c r="AO1164" s="48"/>
      <c r="AP1164" s="48"/>
      <c r="AQ1164" s="48"/>
      <c r="AR1164" s="48"/>
      <c r="AS1164" s="48"/>
      <c r="AT1164" s="48"/>
    </row>
    <row r="1165" spans="39:46" x14ac:dyDescent="0.2">
      <c r="AM1165" s="26"/>
      <c r="AN1165" s="27"/>
      <c r="AO1165" s="48"/>
      <c r="AP1165" s="48"/>
      <c r="AQ1165" s="48"/>
      <c r="AR1165" s="48"/>
      <c r="AS1165" s="48"/>
      <c r="AT1165" s="48"/>
    </row>
    <row r="1166" spans="39:46" x14ac:dyDescent="0.2">
      <c r="AM1166" s="26"/>
      <c r="AN1166" s="27"/>
      <c r="AO1166" s="48"/>
      <c r="AP1166" s="48"/>
      <c r="AQ1166" s="48"/>
      <c r="AR1166" s="48"/>
      <c r="AS1166" s="48"/>
      <c r="AT1166" s="48"/>
    </row>
    <row r="1167" spans="39:46" x14ac:dyDescent="0.2">
      <c r="AM1167" s="26"/>
      <c r="AN1167" s="27"/>
      <c r="AO1167" s="48"/>
      <c r="AP1167" s="48"/>
      <c r="AQ1167" s="48"/>
      <c r="AR1167" s="48"/>
      <c r="AS1167" s="48"/>
      <c r="AT1167" s="48"/>
    </row>
    <row r="1168" spans="39:46" x14ac:dyDescent="0.2">
      <c r="AM1168" s="26"/>
      <c r="AN1168" s="27"/>
      <c r="AO1168" s="48"/>
      <c r="AP1168" s="48"/>
      <c r="AQ1168" s="48"/>
      <c r="AR1168" s="48"/>
      <c r="AS1168" s="48"/>
      <c r="AT1168" s="48"/>
    </row>
    <row r="1169" spans="39:46" x14ac:dyDescent="0.2">
      <c r="AM1169" s="26"/>
      <c r="AN1169" s="27"/>
      <c r="AO1169" s="48"/>
      <c r="AP1169" s="48"/>
      <c r="AQ1169" s="48"/>
      <c r="AR1169" s="48"/>
      <c r="AS1169" s="48"/>
      <c r="AT1169" s="48"/>
    </row>
    <row r="1170" spans="39:46" x14ac:dyDescent="0.2">
      <c r="AM1170" s="26"/>
      <c r="AN1170" s="27"/>
      <c r="AO1170" s="48"/>
      <c r="AP1170" s="48"/>
      <c r="AQ1170" s="48"/>
      <c r="AR1170" s="48"/>
      <c r="AS1170" s="48"/>
      <c r="AT1170" s="48"/>
    </row>
    <row r="1171" spans="39:46" x14ac:dyDescent="0.2">
      <c r="AM1171" s="26"/>
      <c r="AN1171" s="27"/>
      <c r="AO1171" s="48"/>
      <c r="AP1171" s="48"/>
      <c r="AQ1171" s="48"/>
      <c r="AR1171" s="48"/>
      <c r="AS1171" s="48"/>
      <c r="AT1171" s="48"/>
    </row>
    <row r="1172" spans="39:46" x14ac:dyDescent="0.2">
      <c r="AM1172" s="26"/>
      <c r="AN1172" s="27"/>
      <c r="AO1172" s="48"/>
      <c r="AP1172" s="48"/>
      <c r="AQ1172" s="48"/>
      <c r="AR1172" s="48"/>
      <c r="AS1172" s="48"/>
      <c r="AT1172" s="48"/>
    </row>
    <row r="1173" spans="39:46" x14ac:dyDescent="0.2">
      <c r="AM1173" s="26"/>
      <c r="AN1173" s="27"/>
      <c r="AO1173" s="48"/>
      <c r="AP1173" s="48"/>
      <c r="AQ1173" s="48"/>
      <c r="AR1173" s="48"/>
      <c r="AS1173" s="48"/>
      <c r="AT1173" s="48"/>
    </row>
    <row r="1174" spans="39:46" x14ac:dyDescent="0.2">
      <c r="AM1174" s="26"/>
      <c r="AN1174" s="27"/>
      <c r="AO1174" s="48"/>
      <c r="AP1174" s="48"/>
      <c r="AQ1174" s="48"/>
      <c r="AR1174" s="48"/>
      <c r="AS1174" s="48"/>
      <c r="AT1174" s="48"/>
    </row>
    <row r="1175" spans="39:46" x14ac:dyDescent="0.2">
      <c r="AM1175" s="26"/>
      <c r="AN1175" s="27"/>
      <c r="AO1175" s="48"/>
      <c r="AP1175" s="48"/>
      <c r="AQ1175" s="48"/>
      <c r="AR1175" s="48"/>
      <c r="AS1175" s="48"/>
      <c r="AT1175" s="48"/>
    </row>
    <row r="1176" spans="39:46" x14ac:dyDescent="0.2">
      <c r="AM1176" s="26"/>
      <c r="AN1176" s="27"/>
      <c r="AO1176" s="48"/>
      <c r="AP1176" s="48"/>
      <c r="AQ1176" s="48"/>
      <c r="AR1176" s="48"/>
      <c r="AS1176" s="48"/>
      <c r="AT1176" s="48"/>
    </row>
    <row r="1177" spans="39:46" x14ac:dyDescent="0.2">
      <c r="AM1177" s="26"/>
      <c r="AN1177" s="27"/>
      <c r="AO1177" s="48"/>
      <c r="AP1177" s="48"/>
      <c r="AQ1177" s="48"/>
      <c r="AR1177" s="48"/>
      <c r="AS1177" s="48"/>
      <c r="AT1177" s="48"/>
    </row>
    <row r="1178" spans="39:46" x14ac:dyDescent="0.2">
      <c r="AM1178" s="26"/>
      <c r="AN1178" s="27"/>
      <c r="AO1178" s="48"/>
      <c r="AP1178" s="48"/>
      <c r="AQ1178" s="48"/>
      <c r="AR1178" s="48"/>
      <c r="AS1178" s="48"/>
      <c r="AT1178" s="48"/>
    </row>
    <row r="1179" spans="39:46" x14ac:dyDescent="0.2">
      <c r="AM1179" s="26"/>
      <c r="AN1179" s="27"/>
      <c r="AO1179" s="48"/>
      <c r="AP1179" s="48"/>
      <c r="AQ1179" s="48"/>
      <c r="AR1179" s="48"/>
      <c r="AS1179" s="48"/>
      <c r="AT1179" s="48"/>
    </row>
    <row r="1180" spans="39:46" x14ac:dyDescent="0.2">
      <c r="AM1180" s="26"/>
      <c r="AN1180" s="27"/>
      <c r="AO1180" s="48"/>
      <c r="AP1180" s="48"/>
      <c r="AQ1180" s="48"/>
      <c r="AR1180" s="48"/>
      <c r="AS1180" s="48"/>
      <c r="AT1180" s="48"/>
    </row>
    <row r="1181" spans="39:46" x14ac:dyDescent="0.2">
      <c r="AM1181" s="26"/>
      <c r="AN1181" s="27"/>
      <c r="AO1181" s="48"/>
      <c r="AP1181" s="48"/>
      <c r="AQ1181" s="48"/>
      <c r="AR1181" s="48"/>
      <c r="AS1181" s="48"/>
      <c r="AT1181" s="48"/>
    </row>
    <row r="1182" spans="39:46" x14ac:dyDescent="0.2">
      <c r="AM1182" s="26"/>
      <c r="AN1182" s="27"/>
      <c r="AO1182" s="48"/>
      <c r="AP1182" s="48"/>
      <c r="AQ1182" s="48"/>
      <c r="AR1182" s="48"/>
      <c r="AS1182" s="48"/>
      <c r="AT1182" s="48"/>
    </row>
    <row r="1183" spans="39:46" x14ac:dyDescent="0.2">
      <c r="AM1183" s="26"/>
      <c r="AN1183" s="27"/>
      <c r="AO1183" s="48"/>
      <c r="AP1183" s="48"/>
      <c r="AQ1183" s="48"/>
      <c r="AR1183" s="48"/>
      <c r="AS1183" s="48"/>
      <c r="AT1183" s="48"/>
    </row>
    <row r="1184" spans="39:46" x14ac:dyDescent="0.2">
      <c r="AM1184" s="26"/>
      <c r="AN1184" s="27"/>
      <c r="AO1184" s="48"/>
      <c r="AP1184" s="48"/>
      <c r="AQ1184" s="48"/>
      <c r="AR1184" s="48"/>
      <c r="AS1184" s="48"/>
      <c r="AT1184" s="48"/>
    </row>
    <row r="1185" spans="39:46" x14ac:dyDescent="0.2">
      <c r="AM1185" s="26"/>
      <c r="AN1185" s="27"/>
      <c r="AO1185" s="48"/>
      <c r="AP1185" s="48"/>
      <c r="AQ1185" s="48"/>
      <c r="AR1185" s="48"/>
      <c r="AS1185" s="48"/>
      <c r="AT1185" s="48"/>
    </row>
    <row r="1186" spans="39:46" x14ac:dyDescent="0.2">
      <c r="AM1186" s="26"/>
      <c r="AN1186" s="27"/>
      <c r="AO1186" s="48"/>
      <c r="AP1186" s="48"/>
      <c r="AQ1186" s="48"/>
      <c r="AR1186" s="48"/>
      <c r="AS1186" s="48"/>
      <c r="AT1186" s="48"/>
    </row>
    <row r="1187" spans="39:46" x14ac:dyDescent="0.2">
      <c r="AM1187" s="26"/>
      <c r="AN1187" s="27"/>
      <c r="AO1187" s="48"/>
      <c r="AP1187" s="48"/>
      <c r="AQ1187" s="48"/>
      <c r="AR1187" s="48"/>
      <c r="AS1187" s="48"/>
      <c r="AT1187" s="48"/>
    </row>
    <row r="1188" spans="39:46" x14ac:dyDescent="0.2">
      <c r="AM1188" s="26"/>
      <c r="AN1188" s="27"/>
      <c r="AO1188" s="48"/>
      <c r="AP1188" s="48"/>
      <c r="AQ1188" s="48"/>
      <c r="AR1188" s="48"/>
      <c r="AS1188" s="48"/>
      <c r="AT1188" s="48"/>
    </row>
    <row r="1189" spans="39:46" x14ac:dyDescent="0.2">
      <c r="AM1189" s="26"/>
      <c r="AN1189" s="27"/>
      <c r="AO1189" s="48"/>
      <c r="AP1189" s="48"/>
      <c r="AQ1189" s="48"/>
      <c r="AR1189" s="48"/>
      <c r="AS1189" s="48"/>
      <c r="AT1189" s="48"/>
    </row>
    <row r="1190" spans="39:46" x14ac:dyDescent="0.2">
      <c r="AM1190" s="26"/>
      <c r="AN1190" s="27"/>
      <c r="AO1190" s="48"/>
      <c r="AP1190" s="48"/>
      <c r="AQ1190" s="48"/>
      <c r="AR1190" s="48"/>
      <c r="AS1190" s="48"/>
      <c r="AT1190" s="48"/>
    </row>
    <row r="1191" spans="39:46" x14ac:dyDescent="0.2">
      <c r="AM1191" s="26"/>
      <c r="AN1191" s="27"/>
      <c r="AO1191" s="48"/>
      <c r="AP1191" s="48"/>
      <c r="AQ1191" s="48"/>
      <c r="AR1191" s="48"/>
      <c r="AS1191" s="48"/>
      <c r="AT1191" s="48"/>
    </row>
    <row r="1192" spans="39:46" x14ac:dyDescent="0.2">
      <c r="AM1192" s="26"/>
      <c r="AN1192" s="27"/>
      <c r="AO1192" s="48"/>
      <c r="AP1192" s="48"/>
      <c r="AQ1192" s="48"/>
      <c r="AR1192" s="48"/>
      <c r="AS1192" s="48"/>
      <c r="AT1192" s="48"/>
    </row>
    <row r="1193" spans="39:46" x14ac:dyDescent="0.2">
      <c r="AM1193" s="26"/>
      <c r="AN1193" s="27"/>
      <c r="AO1193" s="48"/>
      <c r="AP1193" s="48"/>
      <c r="AQ1193" s="48"/>
      <c r="AR1193" s="48"/>
      <c r="AS1193" s="48"/>
      <c r="AT1193" s="48"/>
    </row>
    <row r="1194" spans="39:46" x14ac:dyDescent="0.2">
      <c r="AM1194" s="26"/>
      <c r="AN1194" s="27"/>
      <c r="AO1194" s="48"/>
      <c r="AP1194" s="48"/>
      <c r="AQ1194" s="48"/>
      <c r="AR1194" s="48"/>
      <c r="AS1194" s="48"/>
      <c r="AT1194" s="48"/>
    </row>
    <row r="1195" spans="39:46" x14ac:dyDescent="0.2">
      <c r="AM1195" s="26"/>
      <c r="AN1195" s="27"/>
      <c r="AO1195" s="48"/>
      <c r="AP1195" s="48"/>
      <c r="AQ1195" s="48"/>
      <c r="AR1195" s="48"/>
      <c r="AS1195" s="48"/>
      <c r="AT1195" s="48"/>
    </row>
    <row r="1196" spans="39:46" x14ac:dyDescent="0.2">
      <c r="AM1196" s="26"/>
      <c r="AN1196" s="27"/>
      <c r="AO1196" s="48"/>
      <c r="AP1196" s="48"/>
      <c r="AQ1196" s="48"/>
      <c r="AR1196" s="48"/>
      <c r="AS1196" s="48"/>
      <c r="AT1196" s="48"/>
    </row>
    <row r="1197" spans="39:46" x14ac:dyDescent="0.2">
      <c r="AM1197" s="26"/>
      <c r="AN1197" s="27"/>
      <c r="AO1197" s="48"/>
      <c r="AP1197" s="48"/>
      <c r="AQ1197" s="48"/>
      <c r="AR1197" s="48"/>
      <c r="AS1197" s="48"/>
      <c r="AT1197" s="48"/>
    </row>
    <row r="1198" spans="39:46" x14ac:dyDescent="0.2">
      <c r="AM1198" s="26"/>
      <c r="AN1198" s="27"/>
      <c r="AO1198" s="48"/>
      <c r="AP1198" s="48"/>
      <c r="AQ1198" s="48"/>
      <c r="AR1198" s="48"/>
      <c r="AS1198" s="48"/>
      <c r="AT1198" s="48"/>
    </row>
    <row r="1199" spans="39:46" x14ac:dyDescent="0.2">
      <c r="AM1199" s="26"/>
      <c r="AN1199" s="27"/>
      <c r="AO1199" s="48"/>
      <c r="AP1199" s="48"/>
      <c r="AQ1199" s="48"/>
      <c r="AR1199" s="48"/>
      <c r="AS1199" s="48"/>
      <c r="AT1199" s="48"/>
    </row>
    <row r="1200" spans="39:46" x14ac:dyDescent="0.2">
      <c r="AM1200" s="26"/>
      <c r="AN1200" s="27"/>
      <c r="AO1200" s="48"/>
      <c r="AP1200" s="48"/>
      <c r="AQ1200" s="48"/>
      <c r="AR1200" s="48"/>
      <c r="AS1200" s="48"/>
      <c r="AT1200" s="48"/>
    </row>
    <row r="1201" spans="39:46" x14ac:dyDescent="0.2">
      <c r="AM1201" s="26"/>
      <c r="AN1201" s="27"/>
      <c r="AO1201" s="48"/>
      <c r="AP1201" s="48"/>
      <c r="AQ1201" s="48"/>
      <c r="AR1201" s="48"/>
      <c r="AS1201" s="48"/>
      <c r="AT1201" s="48"/>
    </row>
    <row r="1202" spans="39:46" x14ac:dyDescent="0.2">
      <c r="AM1202" s="26"/>
      <c r="AN1202" s="27"/>
      <c r="AO1202" s="48"/>
      <c r="AP1202" s="48"/>
      <c r="AQ1202" s="48"/>
      <c r="AR1202" s="48"/>
      <c r="AS1202" s="48"/>
      <c r="AT1202" s="48"/>
    </row>
    <row r="1203" spans="39:46" x14ac:dyDescent="0.2">
      <c r="AM1203" s="26"/>
      <c r="AN1203" s="27"/>
      <c r="AO1203" s="48"/>
      <c r="AP1203" s="48"/>
      <c r="AQ1203" s="48"/>
      <c r="AR1203" s="48"/>
      <c r="AS1203" s="48"/>
      <c r="AT1203" s="48"/>
    </row>
    <row r="1204" spans="39:46" x14ac:dyDescent="0.2">
      <c r="AM1204" s="26"/>
      <c r="AN1204" s="27"/>
      <c r="AO1204" s="48"/>
      <c r="AP1204" s="48"/>
      <c r="AQ1204" s="48"/>
      <c r="AR1204" s="48"/>
      <c r="AS1204" s="48"/>
      <c r="AT1204" s="48"/>
    </row>
    <row r="1205" spans="39:46" x14ac:dyDescent="0.2">
      <c r="AM1205" s="26"/>
      <c r="AN1205" s="27"/>
      <c r="AO1205" s="48"/>
      <c r="AP1205" s="48"/>
      <c r="AQ1205" s="48"/>
      <c r="AR1205" s="48"/>
      <c r="AS1205" s="48"/>
      <c r="AT1205" s="48"/>
    </row>
    <row r="1206" spans="39:46" x14ac:dyDescent="0.2">
      <c r="AM1206" s="26"/>
      <c r="AN1206" s="27"/>
      <c r="AO1206" s="48"/>
      <c r="AP1206" s="48"/>
      <c r="AQ1206" s="48"/>
      <c r="AR1206" s="48"/>
      <c r="AS1206" s="48"/>
      <c r="AT1206" s="48"/>
    </row>
    <row r="1207" spans="39:46" x14ac:dyDescent="0.2">
      <c r="AM1207" s="26"/>
      <c r="AN1207" s="27"/>
      <c r="AO1207" s="48"/>
      <c r="AP1207" s="48"/>
      <c r="AQ1207" s="48"/>
      <c r="AR1207" s="48"/>
      <c r="AS1207" s="48"/>
      <c r="AT1207" s="48"/>
    </row>
    <row r="1208" spans="39:46" x14ac:dyDescent="0.2">
      <c r="AM1208" s="26"/>
      <c r="AN1208" s="27"/>
      <c r="AO1208" s="48"/>
      <c r="AP1208" s="48"/>
      <c r="AQ1208" s="48"/>
      <c r="AR1208" s="48"/>
      <c r="AS1208" s="48"/>
      <c r="AT1208" s="48"/>
    </row>
    <row r="1209" spans="39:46" x14ac:dyDescent="0.2">
      <c r="AM1209" s="26"/>
      <c r="AN1209" s="27"/>
      <c r="AO1209" s="48"/>
      <c r="AP1209" s="48"/>
      <c r="AQ1209" s="48"/>
      <c r="AR1209" s="48"/>
      <c r="AS1209" s="48"/>
      <c r="AT1209" s="48"/>
    </row>
    <row r="1210" spans="39:46" x14ac:dyDescent="0.2">
      <c r="AM1210" s="26"/>
      <c r="AN1210" s="27"/>
      <c r="AO1210" s="48"/>
      <c r="AP1210" s="48"/>
      <c r="AQ1210" s="48"/>
      <c r="AR1210" s="48"/>
      <c r="AS1210" s="48"/>
      <c r="AT1210" s="48"/>
    </row>
    <row r="1211" spans="39:46" x14ac:dyDescent="0.2">
      <c r="AM1211" s="26"/>
      <c r="AN1211" s="27"/>
      <c r="AO1211" s="48"/>
      <c r="AP1211" s="48"/>
      <c r="AQ1211" s="48"/>
      <c r="AR1211" s="48"/>
      <c r="AS1211" s="48"/>
      <c r="AT1211" s="48"/>
    </row>
    <row r="1212" spans="39:46" x14ac:dyDescent="0.2">
      <c r="AM1212" s="26"/>
      <c r="AN1212" s="27"/>
      <c r="AO1212" s="48"/>
      <c r="AP1212" s="48"/>
      <c r="AQ1212" s="48"/>
      <c r="AR1212" s="48"/>
      <c r="AS1212" s="48"/>
      <c r="AT1212" s="48"/>
    </row>
    <row r="1213" spans="39:46" x14ac:dyDescent="0.2">
      <c r="AM1213" s="26"/>
      <c r="AN1213" s="27"/>
      <c r="AO1213" s="48"/>
      <c r="AP1213" s="48"/>
      <c r="AQ1213" s="48"/>
      <c r="AR1213" s="48"/>
      <c r="AS1213" s="48"/>
      <c r="AT1213" s="48"/>
    </row>
    <row r="1214" spans="39:46" x14ac:dyDescent="0.2">
      <c r="AM1214" s="26"/>
      <c r="AN1214" s="27"/>
      <c r="AO1214" s="48"/>
      <c r="AP1214" s="48"/>
      <c r="AQ1214" s="48"/>
      <c r="AR1214" s="48"/>
      <c r="AS1214" s="48"/>
      <c r="AT1214" s="48"/>
    </row>
    <row r="1215" spans="39:46" x14ac:dyDescent="0.2">
      <c r="AM1215" s="26"/>
      <c r="AN1215" s="27"/>
      <c r="AO1215" s="48"/>
      <c r="AP1215" s="48"/>
      <c r="AQ1215" s="48"/>
      <c r="AR1215" s="48"/>
      <c r="AS1215" s="48"/>
      <c r="AT1215" s="48"/>
    </row>
    <row r="1216" spans="39:46" x14ac:dyDescent="0.2">
      <c r="AM1216" s="26"/>
      <c r="AN1216" s="27"/>
      <c r="AO1216" s="48"/>
      <c r="AP1216" s="48"/>
      <c r="AQ1216" s="48"/>
      <c r="AR1216" s="48"/>
      <c r="AS1216" s="48"/>
      <c r="AT1216" s="48"/>
    </row>
    <row r="1217" spans="39:46" x14ac:dyDescent="0.2">
      <c r="AM1217" s="26"/>
      <c r="AN1217" s="27"/>
      <c r="AO1217" s="48"/>
      <c r="AP1217" s="48"/>
      <c r="AQ1217" s="48"/>
      <c r="AR1217" s="48"/>
      <c r="AS1217" s="48"/>
      <c r="AT1217" s="48"/>
    </row>
    <row r="1218" spans="39:46" x14ac:dyDescent="0.2">
      <c r="AM1218" s="26"/>
      <c r="AN1218" s="27"/>
      <c r="AO1218" s="48"/>
      <c r="AP1218" s="48"/>
      <c r="AQ1218" s="48"/>
      <c r="AR1218" s="48"/>
      <c r="AS1218" s="48"/>
      <c r="AT1218" s="48"/>
    </row>
    <row r="1219" spans="39:46" x14ac:dyDescent="0.2">
      <c r="AM1219" s="26"/>
      <c r="AN1219" s="27"/>
      <c r="AO1219" s="48"/>
      <c r="AP1219" s="48"/>
      <c r="AQ1219" s="48"/>
      <c r="AR1219" s="48"/>
      <c r="AS1219" s="48"/>
      <c r="AT1219" s="48"/>
    </row>
    <row r="1220" spans="39:46" x14ac:dyDescent="0.2">
      <c r="AM1220" s="26"/>
      <c r="AN1220" s="27"/>
      <c r="AO1220" s="48"/>
      <c r="AP1220" s="48"/>
      <c r="AQ1220" s="48"/>
      <c r="AR1220" s="48"/>
      <c r="AS1220" s="48"/>
      <c r="AT1220" s="48"/>
    </row>
    <row r="1221" spans="39:46" x14ac:dyDescent="0.2">
      <c r="AM1221" s="26"/>
      <c r="AN1221" s="27"/>
      <c r="AO1221" s="48"/>
      <c r="AP1221" s="48"/>
      <c r="AQ1221" s="48"/>
      <c r="AR1221" s="48"/>
      <c r="AS1221" s="48"/>
      <c r="AT1221" s="48"/>
    </row>
    <row r="1222" spans="39:46" x14ac:dyDescent="0.2">
      <c r="AM1222" s="26"/>
      <c r="AN1222" s="27"/>
      <c r="AO1222" s="48"/>
      <c r="AP1222" s="48"/>
      <c r="AQ1222" s="48"/>
      <c r="AR1222" s="48"/>
      <c r="AS1222" s="48"/>
      <c r="AT1222" s="48"/>
    </row>
    <row r="1223" spans="39:46" x14ac:dyDescent="0.2">
      <c r="AM1223" s="26"/>
      <c r="AN1223" s="27"/>
      <c r="AO1223" s="48"/>
      <c r="AP1223" s="48"/>
      <c r="AQ1223" s="48"/>
      <c r="AR1223" s="48"/>
      <c r="AS1223" s="48"/>
      <c r="AT1223" s="48"/>
    </row>
    <row r="1224" spans="39:46" x14ac:dyDescent="0.2">
      <c r="AM1224" s="26"/>
      <c r="AN1224" s="27"/>
      <c r="AO1224" s="48"/>
      <c r="AP1224" s="48"/>
      <c r="AQ1224" s="48"/>
      <c r="AR1224" s="48"/>
      <c r="AS1224" s="48"/>
      <c r="AT1224" s="48"/>
    </row>
    <row r="1225" spans="39:46" x14ac:dyDescent="0.2">
      <c r="AM1225" s="26"/>
      <c r="AN1225" s="27"/>
      <c r="AO1225" s="48"/>
      <c r="AP1225" s="48"/>
      <c r="AQ1225" s="48"/>
      <c r="AR1225" s="48"/>
      <c r="AS1225" s="48"/>
      <c r="AT1225" s="48"/>
    </row>
    <row r="1226" spans="39:46" x14ac:dyDescent="0.2">
      <c r="AM1226" s="26"/>
      <c r="AN1226" s="27"/>
      <c r="AO1226" s="48"/>
      <c r="AP1226" s="48"/>
      <c r="AQ1226" s="48"/>
      <c r="AR1226" s="48"/>
      <c r="AS1226" s="48"/>
      <c r="AT1226" s="48"/>
    </row>
    <row r="1227" spans="39:46" x14ac:dyDescent="0.2">
      <c r="AM1227" s="26"/>
      <c r="AN1227" s="27"/>
      <c r="AO1227" s="48"/>
      <c r="AP1227" s="48"/>
      <c r="AQ1227" s="48"/>
      <c r="AR1227" s="48"/>
      <c r="AS1227" s="48"/>
      <c r="AT1227" s="48"/>
    </row>
    <row r="1228" spans="39:46" x14ac:dyDescent="0.2">
      <c r="AM1228" s="26"/>
      <c r="AN1228" s="27"/>
      <c r="AO1228" s="48"/>
      <c r="AP1228" s="48"/>
      <c r="AQ1228" s="48"/>
      <c r="AR1228" s="48"/>
      <c r="AS1228" s="48"/>
      <c r="AT1228" s="48"/>
    </row>
    <row r="1229" spans="39:46" x14ac:dyDescent="0.2">
      <c r="AM1229" s="26"/>
      <c r="AN1229" s="27"/>
      <c r="AO1229" s="48"/>
      <c r="AP1229" s="48"/>
      <c r="AQ1229" s="48"/>
      <c r="AR1229" s="48"/>
      <c r="AS1229" s="48"/>
      <c r="AT1229" s="48"/>
    </row>
    <row r="1230" spans="39:46" x14ac:dyDescent="0.2">
      <c r="AM1230" s="26"/>
      <c r="AN1230" s="27"/>
      <c r="AO1230" s="48"/>
      <c r="AP1230" s="48"/>
      <c r="AQ1230" s="48"/>
      <c r="AR1230" s="48"/>
      <c r="AS1230" s="48"/>
      <c r="AT1230" s="48"/>
    </row>
    <row r="1231" spans="39:46" x14ac:dyDescent="0.2">
      <c r="AM1231" s="26"/>
      <c r="AN1231" s="27"/>
      <c r="AO1231" s="48"/>
      <c r="AP1231" s="48"/>
      <c r="AQ1231" s="48"/>
      <c r="AR1231" s="48"/>
      <c r="AS1231" s="48"/>
      <c r="AT1231" s="48"/>
    </row>
    <row r="1232" spans="39:46" x14ac:dyDescent="0.2">
      <c r="AM1232" s="26"/>
      <c r="AN1232" s="27"/>
      <c r="AO1232" s="48"/>
      <c r="AP1232" s="48"/>
      <c r="AQ1232" s="48"/>
      <c r="AR1232" s="48"/>
      <c r="AS1232" s="48"/>
      <c r="AT1232" s="48"/>
    </row>
    <row r="1233" spans="39:46" x14ac:dyDescent="0.2">
      <c r="AM1233" s="26"/>
      <c r="AN1233" s="27"/>
      <c r="AO1233" s="48"/>
      <c r="AP1233" s="48"/>
      <c r="AQ1233" s="48"/>
      <c r="AR1233" s="48"/>
      <c r="AS1233" s="48"/>
      <c r="AT1233" s="48"/>
    </row>
    <row r="1234" spans="39:46" x14ac:dyDescent="0.2">
      <c r="AM1234" s="26"/>
      <c r="AN1234" s="27"/>
      <c r="AO1234" s="48"/>
      <c r="AP1234" s="48"/>
      <c r="AQ1234" s="48"/>
      <c r="AR1234" s="48"/>
      <c r="AS1234" s="48"/>
      <c r="AT1234" s="48"/>
    </row>
    <row r="1235" spans="39:46" x14ac:dyDescent="0.2">
      <c r="AM1235" s="26"/>
      <c r="AN1235" s="27"/>
      <c r="AO1235" s="48"/>
      <c r="AP1235" s="48"/>
      <c r="AQ1235" s="48"/>
      <c r="AR1235" s="48"/>
      <c r="AS1235" s="48"/>
      <c r="AT1235" s="48"/>
    </row>
    <row r="1236" spans="39:46" x14ac:dyDescent="0.2">
      <c r="AM1236" s="26"/>
      <c r="AN1236" s="27"/>
      <c r="AO1236" s="48"/>
      <c r="AP1236" s="48"/>
      <c r="AQ1236" s="48"/>
      <c r="AR1236" s="48"/>
      <c r="AS1236" s="48"/>
      <c r="AT1236" s="48"/>
    </row>
    <row r="1237" spans="39:46" x14ac:dyDescent="0.2">
      <c r="AM1237" s="26"/>
      <c r="AN1237" s="27"/>
      <c r="AO1237" s="48"/>
      <c r="AP1237" s="48"/>
      <c r="AQ1237" s="48"/>
      <c r="AR1237" s="48"/>
      <c r="AS1237" s="48"/>
      <c r="AT1237" s="48"/>
    </row>
    <row r="1238" spans="39:46" x14ac:dyDescent="0.2">
      <c r="AM1238" s="26"/>
      <c r="AN1238" s="27"/>
      <c r="AO1238" s="48"/>
      <c r="AP1238" s="48"/>
      <c r="AQ1238" s="48"/>
      <c r="AR1238" s="48"/>
      <c r="AS1238" s="48"/>
      <c r="AT1238" s="48"/>
    </row>
    <row r="1239" spans="39:46" x14ac:dyDescent="0.2">
      <c r="AM1239" s="26"/>
      <c r="AN1239" s="27"/>
      <c r="AO1239" s="48"/>
      <c r="AP1239" s="48"/>
      <c r="AQ1239" s="48"/>
      <c r="AR1239" s="48"/>
      <c r="AS1239" s="48"/>
      <c r="AT1239" s="48"/>
    </row>
    <row r="1240" spans="39:46" x14ac:dyDescent="0.2">
      <c r="AM1240" s="26"/>
      <c r="AN1240" s="27"/>
      <c r="AO1240" s="48"/>
      <c r="AP1240" s="48"/>
      <c r="AQ1240" s="48"/>
      <c r="AR1240" s="48"/>
      <c r="AS1240" s="48"/>
      <c r="AT1240" s="48"/>
    </row>
    <row r="1241" spans="39:46" x14ac:dyDescent="0.2">
      <c r="AM1241" s="26"/>
      <c r="AN1241" s="27"/>
      <c r="AO1241" s="48"/>
      <c r="AP1241" s="48"/>
      <c r="AQ1241" s="48"/>
      <c r="AR1241" s="48"/>
      <c r="AS1241" s="48"/>
      <c r="AT1241" s="48"/>
    </row>
    <row r="1242" spans="39:46" x14ac:dyDescent="0.2">
      <c r="AM1242" s="26"/>
      <c r="AN1242" s="27"/>
      <c r="AO1242" s="48"/>
      <c r="AP1242" s="48"/>
      <c r="AQ1242" s="48"/>
      <c r="AR1242" s="48"/>
      <c r="AS1242" s="48"/>
      <c r="AT1242" s="48"/>
    </row>
    <row r="1243" spans="39:46" x14ac:dyDescent="0.2">
      <c r="AM1243" s="26"/>
      <c r="AN1243" s="27"/>
      <c r="AO1243" s="48"/>
      <c r="AP1243" s="48"/>
      <c r="AQ1243" s="48"/>
      <c r="AR1243" s="48"/>
      <c r="AS1243" s="48"/>
      <c r="AT1243" s="48"/>
    </row>
    <row r="1244" spans="39:46" x14ac:dyDescent="0.2">
      <c r="AM1244" s="26"/>
      <c r="AN1244" s="27"/>
      <c r="AO1244" s="48"/>
      <c r="AP1244" s="48"/>
      <c r="AQ1244" s="48"/>
      <c r="AR1244" s="48"/>
      <c r="AS1244" s="48"/>
      <c r="AT1244" s="48"/>
    </row>
    <row r="1245" spans="39:46" x14ac:dyDescent="0.2">
      <c r="AM1245" s="26"/>
      <c r="AN1245" s="27"/>
      <c r="AO1245" s="48"/>
      <c r="AP1245" s="48"/>
      <c r="AQ1245" s="48"/>
      <c r="AR1245" s="48"/>
      <c r="AS1245" s="48"/>
      <c r="AT1245" s="48"/>
    </row>
    <row r="1246" spans="39:46" x14ac:dyDescent="0.2">
      <c r="AM1246" s="26"/>
      <c r="AN1246" s="27"/>
      <c r="AO1246" s="48"/>
      <c r="AP1246" s="48"/>
      <c r="AQ1246" s="48"/>
      <c r="AR1246" s="48"/>
      <c r="AS1246" s="48"/>
      <c r="AT1246" s="48"/>
    </row>
    <row r="1247" spans="39:46" x14ac:dyDescent="0.2">
      <c r="AM1247" s="26"/>
      <c r="AN1247" s="27"/>
      <c r="AO1247" s="48"/>
      <c r="AP1247" s="48"/>
      <c r="AQ1247" s="48"/>
      <c r="AR1247" s="48"/>
      <c r="AS1247" s="48"/>
      <c r="AT1247" s="48"/>
    </row>
    <row r="1248" spans="39:46" x14ac:dyDescent="0.2">
      <c r="AM1248" s="26"/>
      <c r="AN1248" s="27"/>
      <c r="AO1248" s="48"/>
      <c r="AP1248" s="48"/>
      <c r="AQ1248" s="48"/>
      <c r="AR1248" s="48"/>
      <c r="AS1248" s="48"/>
      <c r="AT1248" s="48"/>
    </row>
    <row r="1249" spans="39:46" x14ac:dyDescent="0.2">
      <c r="AM1249" s="26"/>
      <c r="AN1249" s="27"/>
      <c r="AO1249" s="48"/>
      <c r="AP1249" s="48"/>
      <c r="AQ1249" s="48"/>
      <c r="AR1249" s="48"/>
      <c r="AS1249" s="48"/>
      <c r="AT1249" s="48"/>
    </row>
    <row r="1250" spans="39:46" x14ac:dyDescent="0.2">
      <c r="AM1250" s="26"/>
      <c r="AN1250" s="27"/>
      <c r="AO1250" s="48"/>
      <c r="AP1250" s="48"/>
      <c r="AQ1250" s="48"/>
      <c r="AR1250" s="48"/>
      <c r="AS1250" s="48"/>
      <c r="AT1250" s="48"/>
    </row>
    <row r="1251" spans="39:46" x14ac:dyDescent="0.2">
      <c r="AM1251" s="26"/>
      <c r="AN1251" s="27"/>
      <c r="AO1251" s="48"/>
      <c r="AP1251" s="48"/>
      <c r="AQ1251" s="48"/>
      <c r="AR1251" s="48"/>
      <c r="AS1251" s="48"/>
      <c r="AT1251" s="48"/>
    </row>
    <row r="1252" spans="39:46" x14ac:dyDescent="0.2">
      <c r="AM1252" s="26"/>
      <c r="AN1252" s="27"/>
      <c r="AO1252" s="48"/>
      <c r="AP1252" s="48"/>
      <c r="AQ1252" s="48"/>
      <c r="AR1252" s="48"/>
      <c r="AS1252" s="48"/>
      <c r="AT1252" s="48"/>
    </row>
    <row r="1253" spans="39:46" x14ac:dyDescent="0.2">
      <c r="AM1253" s="26"/>
      <c r="AN1253" s="27"/>
      <c r="AO1253" s="48"/>
      <c r="AP1253" s="48"/>
      <c r="AQ1253" s="48"/>
      <c r="AR1253" s="48"/>
      <c r="AS1253" s="48"/>
      <c r="AT1253" s="48"/>
    </row>
    <row r="1254" spans="39:46" x14ac:dyDescent="0.2">
      <c r="AM1254" s="26"/>
      <c r="AN1254" s="27"/>
      <c r="AO1254" s="48"/>
      <c r="AP1254" s="48"/>
      <c r="AQ1254" s="48"/>
      <c r="AR1254" s="48"/>
      <c r="AS1254" s="48"/>
      <c r="AT1254" s="48"/>
    </row>
    <row r="1255" spans="39:46" x14ac:dyDescent="0.2">
      <c r="AM1255" s="26"/>
      <c r="AN1255" s="27"/>
      <c r="AO1255" s="48"/>
      <c r="AP1255" s="48"/>
      <c r="AQ1255" s="48"/>
      <c r="AR1255" s="48"/>
      <c r="AS1255" s="48"/>
      <c r="AT1255" s="48"/>
    </row>
    <row r="1256" spans="39:46" x14ac:dyDescent="0.2">
      <c r="AM1256" s="26"/>
      <c r="AN1256" s="27"/>
      <c r="AO1256" s="48"/>
      <c r="AP1256" s="48"/>
      <c r="AQ1256" s="48"/>
      <c r="AR1256" s="48"/>
      <c r="AS1256" s="48"/>
      <c r="AT1256" s="48"/>
    </row>
    <row r="1257" spans="39:46" x14ac:dyDescent="0.2">
      <c r="AM1257" s="26"/>
      <c r="AN1257" s="27"/>
      <c r="AO1257" s="48"/>
      <c r="AP1257" s="48"/>
      <c r="AQ1257" s="48"/>
      <c r="AR1257" s="48"/>
      <c r="AS1257" s="48"/>
      <c r="AT1257" s="48"/>
    </row>
    <row r="1258" spans="39:46" x14ac:dyDescent="0.2">
      <c r="AM1258" s="26"/>
      <c r="AN1258" s="27"/>
      <c r="AO1258" s="48"/>
      <c r="AP1258" s="48"/>
      <c r="AQ1258" s="48"/>
      <c r="AR1258" s="48"/>
      <c r="AS1258" s="48"/>
      <c r="AT1258" s="48"/>
    </row>
    <row r="1259" spans="39:46" x14ac:dyDescent="0.2">
      <c r="AM1259" s="26"/>
      <c r="AN1259" s="27"/>
      <c r="AO1259" s="48"/>
      <c r="AP1259" s="48"/>
      <c r="AQ1259" s="48"/>
      <c r="AR1259" s="48"/>
      <c r="AS1259" s="48"/>
      <c r="AT1259" s="48"/>
    </row>
    <row r="1260" spans="39:46" x14ac:dyDescent="0.2">
      <c r="AM1260" s="26"/>
      <c r="AN1260" s="27"/>
      <c r="AO1260" s="48"/>
      <c r="AP1260" s="48"/>
      <c r="AQ1260" s="48"/>
      <c r="AR1260" s="48"/>
      <c r="AS1260" s="48"/>
      <c r="AT1260" s="48"/>
    </row>
    <row r="1261" spans="39:46" x14ac:dyDescent="0.2">
      <c r="AM1261" s="26"/>
      <c r="AN1261" s="27"/>
      <c r="AO1261" s="48"/>
      <c r="AP1261" s="48"/>
      <c r="AQ1261" s="48"/>
      <c r="AR1261" s="48"/>
      <c r="AS1261" s="48"/>
      <c r="AT1261" s="48"/>
    </row>
    <row r="1262" spans="39:46" x14ac:dyDescent="0.2">
      <c r="AM1262" s="26"/>
      <c r="AN1262" s="27"/>
      <c r="AO1262" s="48"/>
      <c r="AP1262" s="48"/>
      <c r="AQ1262" s="48"/>
      <c r="AR1262" s="48"/>
      <c r="AS1262" s="48"/>
      <c r="AT1262" s="48"/>
    </row>
    <row r="1263" spans="39:46" x14ac:dyDescent="0.2">
      <c r="AM1263" s="26"/>
      <c r="AN1263" s="27"/>
      <c r="AO1263" s="48"/>
      <c r="AP1263" s="48"/>
      <c r="AQ1263" s="48"/>
      <c r="AR1263" s="48"/>
      <c r="AS1263" s="48"/>
      <c r="AT1263" s="48"/>
    </row>
    <row r="1264" spans="39:46" x14ac:dyDescent="0.2">
      <c r="AM1264" s="26"/>
      <c r="AN1264" s="27"/>
      <c r="AO1264" s="48"/>
      <c r="AP1264" s="48"/>
      <c r="AQ1264" s="48"/>
      <c r="AR1264" s="48"/>
      <c r="AS1264" s="48"/>
      <c r="AT1264" s="48"/>
    </row>
    <row r="1265" spans="39:46" x14ac:dyDescent="0.2">
      <c r="AM1265" s="26"/>
      <c r="AN1265" s="27"/>
      <c r="AO1265" s="48"/>
      <c r="AP1265" s="48"/>
      <c r="AQ1265" s="48"/>
      <c r="AR1265" s="48"/>
      <c r="AS1265" s="48"/>
      <c r="AT1265" s="48"/>
    </row>
    <row r="1266" spans="39:46" x14ac:dyDescent="0.2">
      <c r="AM1266" s="26"/>
      <c r="AN1266" s="27"/>
      <c r="AO1266" s="48"/>
      <c r="AP1266" s="48"/>
      <c r="AQ1266" s="48"/>
      <c r="AR1266" s="48"/>
      <c r="AS1266" s="48"/>
      <c r="AT1266" s="48"/>
    </row>
    <row r="1267" spans="39:46" x14ac:dyDescent="0.2">
      <c r="AM1267" s="26"/>
      <c r="AN1267" s="27"/>
      <c r="AO1267" s="48"/>
      <c r="AP1267" s="48"/>
      <c r="AQ1267" s="48"/>
      <c r="AR1267" s="48"/>
      <c r="AS1267" s="48"/>
      <c r="AT1267" s="48"/>
    </row>
    <row r="1268" spans="39:46" x14ac:dyDescent="0.2">
      <c r="AM1268" s="26"/>
      <c r="AN1268" s="27"/>
      <c r="AO1268" s="48"/>
      <c r="AP1268" s="48"/>
      <c r="AQ1268" s="48"/>
      <c r="AR1268" s="48"/>
      <c r="AS1268" s="48"/>
      <c r="AT1268" s="48"/>
    </row>
    <row r="1269" spans="39:46" x14ac:dyDescent="0.2">
      <c r="AM1269" s="26"/>
      <c r="AN1269" s="27"/>
      <c r="AO1269" s="48"/>
      <c r="AP1269" s="48"/>
      <c r="AQ1269" s="48"/>
      <c r="AR1269" s="48"/>
      <c r="AS1269" s="48"/>
      <c r="AT1269" s="48"/>
    </row>
    <row r="1270" spans="39:46" x14ac:dyDescent="0.2">
      <c r="AM1270" s="26"/>
      <c r="AN1270" s="27"/>
      <c r="AO1270" s="48"/>
      <c r="AP1270" s="48"/>
      <c r="AQ1270" s="48"/>
      <c r="AR1270" s="48"/>
      <c r="AS1270" s="48"/>
      <c r="AT1270" s="48"/>
    </row>
    <row r="1271" spans="39:46" x14ac:dyDescent="0.2">
      <c r="AM1271" s="26"/>
      <c r="AN1271" s="27"/>
      <c r="AO1271" s="48"/>
      <c r="AP1271" s="48"/>
      <c r="AQ1271" s="48"/>
      <c r="AR1271" s="48"/>
      <c r="AS1271" s="48"/>
      <c r="AT1271" s="48"/>
    </row>
    <row r="1272" spans="39:46" x14ac:dyDescent="0.2">
      <c r="AM1272" s="26"/>
      <c r="AN1272" s="27"/>
      <c r="AO1272" s="48"/>
      <c r="AP1272" s="48"/>
      <c r="AQ1272" s="48"/>
      <c r="AR1272" s="48"/>
      <c r="AS1272" s="48"/>
      <c r="AT1272" s="48"/>
    </row>
    <row r="1273" spans="39:46" x14ac:dyDescent="0.2">
      <c r="AM1273" s="26"/>
      <c r="AN1273" s="27"/>
      <c r="AO1273" s="48"/>
      <c r="AP1273" s="48"/>
      <c r="AQ1273" s="48"/>
      <c r="AR1273" s="48"/>
      <c r="AS1273" s="48"/>
      <c r="AT1273" s="48"/>
    </row>
    <row r="1274" spans="39:46" x14ac:dyDescent="0.2">
      <c r="AM1274" s="26"/>
      <c r="AN1274" s="27"/>
      <c r="AO1274" s="48"/>
      <c r="AP1274" s="48"/>
      <c r="AQ1274" s="48"/>
      <c r="AR1274" s="48"/>
      <c r="AS1274" s="48"/>
      <c r="AT1274" s="48"/>
    </row>
    <row r="1275" spans="39:46" x14ac:dyDescent="0.2">
      <c r="AM1275" s="26"/>
      <c r="AN1275" s="27"/>
      <c r="AO1275" s="48"/>
      <c r="AP1275" s="48"/>
      <c r="AQ1275" s="48"/>
      <c r="AR1275" s="48"/>
      <c r="AS1275" s="48"/>
      <c r="AT1275" s="48"/>
    </row>
    <row r="1276" spans="39:46" x14ac:dyDescent="0.2">
      <c r="AM1276" s="26"/>
      <c r="AN1276" s="27"/>
      <c r="AO1276" s="48"/>
      <c r="AP1276" s="48"/>
      <c r="AQ1276" s="48"/>
      <c r="AR1276" s="48"/>
      <c r="AS1276" s="48"/>
      <c r="AT1276" s="48"/>
    </row>
    <row r="1277" spans="39:46" x14ac:dyDescent="0.2">
      <c r="AM1277" s="26"/>
      <c r="AN1277" s="27"/>
      <c r="AO1277" s="48"/>
      <c r="AP1277" s="48"/>
      <c r="AQ1277" s="48"/>
      <c r="AR1277" s="48"/>
      <c r="AS1277" s="48"/>
      <c r="AT1277" s="48"/>
    </row>
    <row r="1278" spans="39:46" x14ac:dyDescent="0.2">
      <c r="AM1278" s="26"/>
      <c r="AN1278" s="27"/>
      <c r="AO1278" s="48"/>
      <c r="AP1278" s="48"/>
      <c r="AQ1278" s="48"/>
      <c r="AR1278" s="48"/>
      <c r="AS1278" s="48"/>
      <c r="AT1278" s="48"/>
    </row>
    <row r="1279" spans="39:46" x14ac:dyDescent="0.2">
      <c r="AM1279" s="26"/>
      <c r="AN1279" s="27"/>
      <c r="AO1279" s="48"/>
      <c r="AP1279" s="48"/>
      <c r="AQ1279" s="48"/>
      <c r="AR1279" s="48"/>
      <c r="AS1279" s="48"/>
      <c r="AT1279" s="48"/>
    </row>
    <row r="1280" spans="39:46" x14ac:dyDescent="0.2">
      <c r="AM1280" s="26"/>
      <c r="AN1280" s="27"/>
      <c r="AO1280" s="48"/>
      <c r="AP1280" s="48"/>
      <c r="AQ1280" s="48"/>
      <c r="AR1280" s="48"/>
      <c r="AS1280" s="48"/>
      <c r="AT1280" s="48"/>
    </row>
    <row r="1281" spans="39:46" x14ac:dyDescent="0.2">
      <c r="AM1281" s="26"/>
      <c r="AN1281" s="27"/>
      <c r="AO1281" s="48"/>
      <c r="AP1281" s="48"/>
      <c r="AQ1281" s="48"/>
      <c r="AR1281" s="48"/>
      <c r="AS1281" s="48"/>
      <c r="AT1281" s="48"/>
    </row>
    <row r="1282" spans="39:46" x14ac:dyDescent="0.2">
      <c r="AM1282" s="26"/>
      <c r="AN1282" s="27"/>
      <c r="AO1282" s="48"/>
      <c r="AP1282" s="48"/>
      <c r="AQ1282" s="48"/>
      <c r="AR1282" s="48"/>
      <c r="AS1282" s="48"/>
      <c r="AT1282" s="48"/>
    </row>
    <row r="1283" spans="39:46" x14ac:dyDescent="0.2">
      <c r="AM1283" s="26"/>
      <c r="AN1283" s="27"/>
      <c r="AO1283" s="48"/>
      <c r="AP1283" s="48"/>
      <c r="AQ1283" s="48"/>
      <c r="AR1283" s="48"/>
      <c r="AS1283" s="48"/>
      <c r="AT1283" s="48"/>
    </row>
    <row r="1284" spans="39:46" x14ac:dyDescent="0.2">
      <c r="AM1284" s="26"/>
      <c r="AN1284" s="27"/>
      <c r="AO1284" s="48"/>
      <c r="AP1284" s="48"/>
      <c r="AQ1284" s="48"/>
      <c r="AR1284" s="48"/>
      <c r="AS1284" s="48"/>
      <c r="AT1284" s="48"/>
    </row>
    <row r="1285" spans="39:46" x14ac:dyDescent="0.2">
      <c r="AM1285" s="26"/>
      <c r="AN1285" s="27"/>
      <c r="AO1285" s="48"/>
      <c r="AP1285" s="48"/>
      <c r="AQ1285" s="48"/>
      <c r="AR1285" s="48"/>
      <c r="AS1285" s="48"/>
      <c r="AT1285" s="48"/>
    </row>
    <row r="1286" spans="39:46" x14ac:dyDescent="0.2">
      <c r="AM1286" s="26"/>
      <c r="AN1286" s="27"/>
      <c r="AO1286" s="48"/>
      <c r="AP1286" s="48"/>
      <c r="AQ1286" s="48"/>
      <c r="AR1286" s="48"/>
      <c r="AS1286" s="48"/>
      <c r="AT1286" s="48"/>
    </row>
    <row r="1287" spans="39:46" x14ac:dyDescent="0.2">
      <c r="AM1287" s="26"/>
      <c r="AN1287" s="27"/>
      <c r="AO1287" s="48"/>
      <c r="AP1287" s="48"/>
      <c r="AQ1287" s="48"/>
      <c r="AR1287" s="48"/>
      <c r="AS1287" s="48"/>
      <c r="AT1287" s="48"/>
    </row>
    <row r="1288" spans="39:46" x14ac:dyDescent="0.2">
      <c r="AM1288" s="26"/>
      <c r="AN1288" s="27"/>
      <c r="AO1288" s="48"/>
      <c r="AP1288" s="48"/>
      <c r="AQ1288" s="48"/>
      <c r="AR1288" s="48"/>
      <c r="AS1288" s="48"/>
      <c r="AT1288" s="48"/>
    </row>
    <row r="1289" spans="39:46" x14ac:dyDescent="0.2">
      <c r="AM1289" s="26"/>
      <c r="AN1289" s="27"/>
      <c r="AO1289" s="48"/>
      <c r="AP1289" s="48"/>
      <c r="AQ1289" s="48"/>
      <c r="AR1289" s="48"/>
      <c r="AS1289" s="48"/>
      <c r="AT1289" s="48"/>
    </row>
    <row r="1290" spans="39:46" x14ac:dyDescent="0.2">
      <c r="AM1290" s="26"/>
      <c r="AN1290" s="27"/>
      <c r="AO1290" s="48"/>
      <c r="AP1290" s="48"/>
      <c r="AQ1290" s="48"/>
      <c r="AR1290" s="48"/>
      <c r="AS1290" s="48"/>
      <c r="AT1290" s="48"/>
    </row>
    <row r="1291" spans="39:46" x14ac:dyDescent="0.2">
      <c r="AM1291" s="26"/>
      <c r="AN1291" s="27"/>
      <c r="AO1291" s="48"/>
      <c r="AP1291" s="48"/>
      <c r="AQ1291" s="48"/>
      <c r="AR1291" s="48"/>
      <c r="AS1291" s="48"/>
      <c r="AT1291" s="48"/>
    </row>
    <row r="1292" spans="39:46" x14ac:dyDescent="0.2">
      <c r="AM1292" s="26"/>
      <c r="AN1292" s="27"/>
      <c r="AO1292" s="48"/>
      <c r="AP1292" s="48"/>
      <c r="AQ1292" s="48"/>
      <c r="AR1292" s="48"/>
      <c r="AS1292" s="48"/>
      <c r="AT1292" s="48"/>
    </row>
    <row r="1293" spans="39:46" x14ac:dyDescent="0.2">
      <c r="AM1293" s="26"/>
      <c r="AN1293" s="27"/>
      <c r="AO1293" s="48"/>
      <c r="AP1293" s="48"/>
      <c r="AQ1293" s="48"/>
      <c r="AR1293" s="48"/>
      <c r="AS1293" s="48"/>
      <c r="AT1293" s="48"/>
    </row>
    <row r="1294" spans="39:46" x14ac:dyDescent="0.2">
      <c r="AM1294" s="26"/>
      <c r="AN1294" s="27"/>
      <c r="AO1294" s="48"/>
      <c r="AP1294" s="48"/>
      <c r="AQ1294" s="48"/>
      <c r="AR1294" s="48"/>
      <c r="AS1294" s="48"/>
      <c r="AT1294" s="48"/>
    </row>
    <row r="1295" spans="39:46" x14ac:dyDescent="0.2">
      <c r="AM1295" s="26"/>
      <c r="AN1295" s="27"/>
      <c r="AO1295" s="48"/>
      <c r="AP1295" s="48"/>
      <c r="AQ1295" s="48"/>
      <c r="AR1295" s="48"/>
      <c r="AS1295" s="48"/>
      <c r="AT1295" s="48"/>
    </row>
    <row r="1296" spans="39:46" x14ac:dyDescent="0.2">
      <c r="AM1296" s="26"/>
      <c r="AN1296" s="27"/>
      <c r="AO1296" s="48"/>
      <c r="AP1296" s="48"/>
      <c r="AQ1296" s="48"/>
      <c r="AR1296" s="48"/>
      <c r="AS1296" s="48"/>
      <c r="AT1296" s="48"/>
    </row>
    <row r="1297" spans="39:46" x14ac:dyDescent="0.2">
      <c r="AM1297" s="26"/>
      <c r="AN1297" s="27"/>
      <c r="AO1297" s="48"/>
      <c r="AP1297" s="48"/>
      <c r="AQ1297" s="48"/>
      <c r="AR1297" s="48"/>
      <c r="AS1297" s="48"/>
      <c r="AT1297" s="48"/>
    </row>
    <row r="1298" spans="39:46" x14ac:dyDescent="0.2">
      <c r="AM1298" s="26"/>
      <c r="AN1298" s="27"/>
      <c r="AO1298" s="48"/>
      <c r="AP1298" s="48"/>
      <c r="AQ1298" s="48"/>
      <c r="AR1298" s="48"/>
      <c r="AS1298" s="48"/>
      <c r="AT1298" s="48"/>
    </row>
    <row r="1299" spans="39:46" x14ac:dyDescent="0.2">
      <c r="AM1299" s="26"/>
      <c r="AN1299" s="27"/>
      <c r="AO1299" s="48"/>
      <c r="AP1299" s="48"/>
      <c r="AQ1299" s="48"/>
      <c r="AR1299" s="48"/>
      <c r="AS1299" s="48"/>
      <c r="AT1299" s="48"/>
    </row>
    <row r="1300" spans="39:46" x14ac:dyDescent="0.2">
      <c r="AM1300" s="26"/>
      <c r="AN1300" s="27"/>
      <c r="AO1300" s="48"/>
      <c r="AP1300" s="48"/>
      <c r="AQ1300" s="48"/>
      <c r="AR1300" s="48"/>
      <c r="AS1300" s="48"/>
      <c r="AT1300" s="48"/>
    </row>
    <row r="1301" spans="39:46" x14ac:dyDescent="0.2">
      <c r="AM1301" s="26"/>
      <c r="AN1301" s="27"/>
      <c r="AO1301" s="48"/>
      <c r="AP1301" s="48"/>
      <c r="AQ1301" s="48"/>
      <c r="AR1301" s="48"/>
      <c r="AS1301" s="48"/>
      <c r="AT1301" s="48"/>
    </row>
    <row r="1302" spans="39:46" x14ac:dyDescent="0.2">
      <c r="AM1302" s="26"/>
      <c r="AN1302" s="27"/>
      <c r="AO1302" s="48"/>
      <c r="AP1302" s="48"/>
      <c r="AQ1302" s="48"/>
      <c r="AR1302" s="48"/>
      <c r="AS1302" s="48"/>
      <c r="AT1302" s="48"/>
    </row>
    <row r="1303" spans="39:46" x14ac:dyDescent="0.2">
      <c r="AM1303" s="26"/>
      <c r="AN1303" s="27"/>
      <c r="AO1303" s="48"/>
      <c r="AP1303" s="48"/>
      <c r="AQ1303" s="48"/>
      <c r="AR1303" s="48"/>
      <c r="AS1303" s="48"/>
      <c r="AT1303" s="48"/>
    </row>
    <row r="1304" spans="39:46" x14ac:dyDescent="0.2">
      <c r="AM1304" s="26"/>
      <c r="AN1304" s="27"/>
      <c r="AO1304" s="48"/>
      <c r="AP1304" s="48"/>
      <c r="AQ1304" s="48"/>
      <c r="AR1304" s="48"/>
      <c r="AS1304" s="48"/>
      <c r="AT1304" s="48"/>
    </row>
    <row r="1305" spans="39:46" x14ac:dyDescent="0.2">
      <c r="AM1305" s="26"/>
      <c r="AN1305" s="27"/>
      <c r="AO1305" s="48"/>
      <c r="AP1305" s="48"/>
      <c r="AQ1305" s="48"/>
      <c r="AR1305" s="48"/>
      <c r="AS1305" s="48"/>
      <c r="AT1305" s="48"/>
    </row>
    <row r="1306" spans="39:46" x14ac:dyDescent="0.2">
      <c r="AM1306" s="26"/>
      <c r="AN1306" s="27"/>
      <c r="AO1306" s="48"/>
      <c r="AP1306" s="48"/>
      <c r="AQ1306" s="48"/>
      <c r="AR1306" s="48"/>
      <c r="AS1306" s="48"/>
      <c r="AT1306" s="48"/>
    </row>
    <row r="1307" spans="39:46" x14ac:dyDescent="0.2">
      <c r="AM1307" s="26"/>
      <c r="AN1307" s="27"/>
      <c r="AO1307" s="48"/>
      <c r="AP1307" s="48"/>
      <c r="AQ1307" s="48"/>
      <c r="AR1307" s="48"/>
      <c r="AS1307" s="48"/>
      <c r="AT1307" s="48"/>
    </row>
    <row r="1308" spans="39:46" x14ac:dyDescent="0.2">
      <c r="AM1308" s="26"/>
      <c r="AN1308" s="27"/>
      <c r="AO1308" s="48"/>
      <c r="AP1308" s="48"/>
      <c r="AQ1308" s="48"/>
      <c r="AR1308" s="48"/>
      <c r="AS1308" s="48"/>
      <c r="AT1308" s="48"/>
    </row>
    <row r="1309" spans="39:46" x14ac:dyDescent="0.2">
      <c r="AM1309" s="26"/>
      <c r="AN1309" s="27"/>
      <c r="AO1309" s="48"/>
      <c r="AP1309" s="48"/>
      <c r="AQ1309" s="48"/>
      <c r="AR1309" s="48"/>
      <c r="AS1309" s="48"/>
      <c r="AT1309" s="48"/>
    </row>
    <row r="1310" spans="39:46" x14ac:dyDescent="0.2">
      <c r="AM1310" s="26"/>
      <c r="AN1310" s="27"/>
      <c r="AO1310" s="48"/>
      <c r="AP1310" s="48"/>
      <c r="AQ1310" s="48"/>
      <c r="AR1310" s="48"/>
      <c r="AS1310" s="48"/>
      <c r="AT1310" s="48"/>
    </row>
    <row r="1311" spans="39:46" x14ac:dyDescent="0.2">
      <c r="AM1311" s="26"/>
      <c r="AN1311" s="27"/>
      <c r="AO1311" s="48"/>
      <c r="AP1311" s="48"/>
      <c r="AQ1311" s="48"/>
      <c r="AR1311" s="48"/>
      <c r="AS1311" s="48"/>
      <c r="AT1311" s="48"/>
    </row>
    <row r="1312" spans="39:46" x14ac:dyDescent="0.2">
      <c r="AM1312" s="26"/>
      <c r="AN1312" s="27"/>
      <c r="AO1312" s="48"/>
      <c r="AP1312" s="48"/>
      <c r="AQ1312" s="48"/>
      <c r="AR1312" s="48"/>
      <c r="AS1312" s="48"/>
      <c r="AT1312" s="48"/>
    </row>
    <row r="1313" spans="39:46" x14ac:dyDescent="0.2">
      <c r="AM1313" s="26"/>
      <c r="AN1313" s="27"/>
      <c r="AO1313" s="48"/>
      <c r="AP1313" s="48"/>
      <c r="AQ1313" s="48"/>
      <c r="AR1313" s="48"/>
      <c r="AS1313" s="48"/>
      <c r="AT1313" s="48"/>
    </row>
    <row r="1314" spans="39:46" x14ac:dyDescent="0.2">
      <c r="AM1314" s="26"/>
      <c r="AN1314" s="27"/>
      <c r="AO1314" s="48"/>
      <c r="AP1314" s="48"/>
      <c r="AQ1314" s="48"/>
      <c r="AR1314" s="48"/>
      <c r="AS1314" s="48"/>
      <c r="AT1314" s="48"/>
    </row>
    <row r="1315" spans="39:46" x14ac:dyDescent="0.2">
      <c r="AM1315" s="26"/>
      <c r="AN1315" s="27"/>
      <c r="AO1315" s="48"/>
      <c r="AP1315" s="48"/>
      <c r="AQ1315" s="48"/>
      <c r="AR1315" s="48"/>
      <c r="AS1315" s="48"/>
      <c r="AT1315" s="48"/>
    </row>
    <row r="1316" spans="39:46" x14ac:dyDescent="0.2">
      <c r="AM1316" s="26"/>
      <c r="AN1316" s="27"/>
      <c r="AO1316" s="48"/>
      <c r="AP1316" s="48"/>
      <c r="AQ1316" s="48"/>
      <c r="AR1316" s="48"/>
      <c r="AS1316" s="48"/>
      <c r="AT1316" s="48"/>
    </row>
    <row r="1317" spans="39:46" x14ac:dyDescent="0.2">
      <c r="AM1317" s="26"/>
      <c r="AN1317" s="27"/>
      <c r="AO1317" s="48"/>
      <c r="AP1317" s="48"/>
      <c r="AQ1317" s="48"/>
      <c r="AR1317" s="48"/>
      <c r="AS1317" s="48"/>
      <c r="AT1317" s="48"/>
    </row>
    <row r="1318" spans="39:46" x14ac:dyDescent="0.2">
      <c r="AM1318" s="26"/>
      <c r="AN1318" s="27"/>
      <c r="AO1318" s="48"/>
      <c r="AP1318" s="48"/>
      <c r="AQ1318" s="48"/>
      <c r="AR1318" s="48"/>
      <c r="AS1318" s="48"/>
      <c r="AT1318" s="48"/>
    </row>
    <row r="1319" spans="39:46" x14ac:dyDescent="0.2">
      <c r="AM1319" s="26"/>
      <c r="AN1319" s="27"/>
      <c r="AO1319" s="48"/>
      <c r="AP1319" s="48"/>
      <c r="AQ1319" s="48"/>
      <c r="AR1319" s="48"/>
      <c r="AS1319" s="48"/>
      <c r="AT1319" s="48"/>
    </row>
    <row r="1320" spans="39:46" x14ac:dyDescent="0.2">
      <c r="AM1320" s="26"/>
      <c r="AN1320" s="27"/>
      <c r="AO1320" s="48"/>
      <c r="AP1320" s="48"/>
      <c r="AQ1320" s="48"/>
      <c r="AR1320" s="48"/>
      <c r="AS1320" s="48"/>
      <c r="AT1320" s="48"/>
    </row>
    <row r="1321" spans="39:46" x14ac:dyDescent="0.2">
      <c r="AM1321" s="26"/>
      <c r="AN1321" s="27"/>
      <c r="AO1321" s="48"/>
      <c r="AP1321" s="48"/>
      <c r="AQ1321" s="48"/>
      <c r="AR1321" s="48"/>
      <c r="AS1321" s="48"/>
      <c r="AT1321" s="48"/>
    </row>
    <row r="1322" spans="39:46" x14ac:dyDescent="0.2">
      <c r="AM1322" s="26"/>
      <c r="AN1322" s="27"/>
      <c r="AO1322" s="48"/>
      <c r="AP1322" s="48"/>
      <c r="AQ1322" s="48"/>
      <c r="AR1322" s="48"/>
      <c r="AS1322" s="48"/>
      <c r="AT1322" s="48"/>
    </row>
    <row r="1323" spans="39:46" x14ac:dyDescent="0.2">
      <c r="AM1323" s="26"/>
      <c r="AN1323" s="27"/>
      <c r="AO1323" s="48"/>
      <c r="AP1323" s="48"/>
      <c r="AQ1323" s="48"/>
      <c r="AR1323" s="48"/>
      <c r="AS1323" s="48"/>
      <c r="AT1323" s="48"/>
    </row>
    <row r="1324" spans="39:46" x14ac:dyDescent="0.2">
      <c r="AM1324" s="26"/>
      <c r="AN1324" s="27"/>
      <c r="AO1324" s="48"/>
      <c r="AP1324" s="48"/>
      <c r="AQ1324" s="48"/>
      <c r="AR1324" s="48"/>
      <c r="AS1324" s="48"/>
      <c r="AT1324" s="48"/>
    </row>
    <row r="1325" spans="39:46" x14ac:dyDescent="0.2">
      <c r="AM1325" s="26"/>
      <c r="AN1325" s="27"/>
      <c r="AO1325" s="48"/>
      <c r="AP1325" s="48"/>
      <c r="AQ1325" s="48"/>
      <c r="AR1325" s="48"/>
      <c r="AS1325" s="48"/>
      <c r="AT1325" s="48"/>
    </row>
    <row r="1326" spans="39:46" x14ac:dyDescent="0.2">
      <c r="AM1326" s="26"/>
      <c r="AN1326" s="27"/>
      <c r="AO1326" s="48"/>
      <c r="AP1326" s="48"/>
      <c r="AQ1326" s="48"/>
      <c r="AR1326" s="48"/>
      <c r="AS1326" s="48"/>
      <c r="AT1326" s="48"/>
    </row>
    <row r="1327" spans="39:46" x14ac:dyDescent="0.2">
      <c r="AM1327" s="26"/>
      <c r="AN1327" s="27"/>
      <c r="AO1327" s="48"/>
      <c r="AP1327" s="48"/>
      <c r="AQ1327" s="48"/>
      <c r="AR1327" s="48"/>
      <c r="AS1327" s="48"/>
      <c r="AT1327" s="48"/>
    </row>
    <row r="1328" spans="39:46" x14ac:dyDescent="0.2">
      <c r="AM1328" s="26"/>
      <c r="AN1328" s="27"/>
      <c r="AO1328" s="48"/>
      <c r="AP1328" s="48"/>
      <c r="AQ1328" s="48"/>
      <c r="AR1328" s="48"/>
      <c r="AS1328" s="48"/>
      <c r="AT1328" s="48"/>
    </row>
    <row r="1329" spans="39:46" x14ac:dyDescent="0.2">
      <c r="AM1329" s="26"/>
      <c r="AN1329" s="27"/>
      <c r="AO1329" s="48"/>
      <c r="AP1329" s="48"/>
      <c r="AQ1329" s="48"/>
      <c r="AR1329" s="48"/>
      <c r="AS1329" s="48"/>
      <c r="AT1329" s="48"/>
    </row>
    <row r="1330" spans="39:46" x14ac:dyDescent="0.2">
      <c r="AM1330" s="26"/>
      <c r="AN1330" s="27"/>
      <c r="AO1330" s="48"/>
      <c r="AP1330" s="48"/>
      <c r="AQ1330" s="48"/>
      <c r="AR1330" s="48"/>
      <c r="AS1330" s="48"/>
      <c r="AT1330" s="48"/>
    </row>
    <row r="1331" spans="39:46" x14ac:dyDescent="0.2">
      <c r="AM1331" s="26"/>
      <c r="AN1331" s="27"/>
      <c r="AO1331" s="48"/>
      <c r="AP1331" s="48"/>
      <c r="AQ1331" s="48"/>
      <c r="AR1331" s="48"/>
      <c r="AS1331" s="48"/>
      <c r="AT1331" s="48"/>
    </row>
    <row r="1332" spans="39:46" x14ac:dyDescent="0.2">
      <c r="AM1332" s="26"/>
      <c r="AN1332" s="27"/>
      <c r="AO1332" s="48"/>
      <c r="AP1332" s="48"/>
      <c r="AQ1332" s="48"/>
      <c r="AR1332" s="48"/>
      <c r="AS1332" s="48"/>
      <c r="AT1332" s="48"/>
    </row>
    <row r="1333" spans="39:46" x14ac:dyDescent="0.2">
      <c r="AM1333" s="26"/>
      <c r="AN1333" s="27"/>
      <c r="AO1333" s="48"/>
      <c r="AP1333" s="48"/>
      <c r="AQ1333" s="48"/>
      <c r="AR1333" s="48"/>
      <c r="AS1333" s="48"/>
      <c r="AT1333" s="48"/>
    </row>
    <row r="1334" spans="39:46" x14ac:dyDescent="0.2">
      <c r="AM1334" s="26"/>
      <c r="AN1334" s="27"/>
      <c r="AO1334" s="48"/>
      <c r="AP1334" s="48"/>
      <c r="AQ1334" s="48"/>
      <c r="AR1334" s="48"/>
      <c r="AS1334" s="48"/>
      <c r="AT1334" s="48"/>
    </row>
    <row r="1335" spans="39:46" x14ac:dyDescent="0.2">
      <c r="AM1335" s="26"/>
      <c r="AN1335" s="27"/>
      <c r="AO1335" s="48"/>
      <c r="AP1335" s="48"/>
      <c r="AQ1335" s="48"/>
      <c r="AR1335" s="48"/>
      <c r="AS1335" s="48"/>
      <c r="AT1335" s="48"/>
    </row>
    <row r="1336" spans="39:46" x14ac:dyDescent="0.2">
      <c r="AM1336" s="26"/>
      <c r="AN1336" s="27"/>
      <c r="AO1336" s="48"/>
      <c r="AP1336" s="48"/>
      <c r="AQ1336" s="48"/>
      <c r="AR1336" s="48"/>
      <c r="AS1336" s="48"/>
      <c r="AT1336" s="48"/>
    </row>
    <row r="1337" spans="39:46" x14ac:dyDescent="0.2">
      <c r="AM1337" s="26"/>
      <c r="AN1337" s="27"/>
      <c r="AO1337" s="48"/>
      <c r="AP1337" s="48"/>
      <c r="AQ1337" s="48"/>
      <c r="AR1337" s="48"/>
      <c r="AS1337" s="48"/>
      <c r="AT1337" s="48"/>
    </row>
    <row r="1338" spans="39:46" x14ac:dyDescent="0.2">
      <c r="AM1338" s="26"/>
      <c r="AN1338" s="27"/>
      <c r="AO1338" s="48"/>
      <c r="AP1338" s="48"/>
      <c r="AQ1338" s="48"/>
      <c r="AR1338" s="48"/>
      <c r="AS1338" s="48"/>
      <c r="AT1338" s="48"/>
    </row>
    <row r="1339" spans="39:46" x14ac:dyDescent="0.2">
      <c r="AM1339" s="26"/>
      <c r="AN1339" s="27"/>
      <c r="AO1339" s="48"/>
      <c r="AP1339" s="48"/>
      <c r="AQ1339" s="48"/>
      <c r="AR1339" s="48"/>
      <c r="AS1339" s="48"/>
      <c r="AT1339" s="48"/>
    </row>
    <row r="1340" spans="39:46" x14ac:dyDescent="0.2">
      <c r="AM1340" s="26"/>
      <c r="AN1340" s="27"/>
      <c r="AO1340" s="48"/>
      <c r="AP1340" s="48"/>
      <c r="AQ1340" s="48"/>
      <c r="AR1340" s="48"/>
      <c r="AS1340" s="48"/>
      <c r="AT1340" s="48"/>
    </row>
    <row r="1341" spans="39:46" x14ac:dyDescent="0.2">
      <c r="AM1341" s="26"/>
      <c r="AN1341" s="27"/>
      <c r="AO1341" s="48"/>
      <c r="AP1341" s="48"/>
      <c r="AQ1341" s="48"/>
      <c r="AR1341" s="48"/>
      <c r="AS1341" s="48"/>
      <c r="AT1341" s="48"/>
    </row>
    <row r="1342" spans="39:46" x14ac:dyDescent="0.2">
      <c r="AM1342" s="26"/>
      <c r="AN1342" s="27"/>
      <c r="AO1342" s="48"/>
      <c r="AP1342" s="48"/>
      <c r="AQ1342" s="48"/>
      <c r="AR1342" s="48"/>
      <c r="AS1342" s="48"/>
      <c r="AT1342" s="48"/>
    </row>
    <row r="1343" spans="39:46" x14ac:dyDescent="0.2">
      <c r="AM1343" s="26"/>
      <c r="AN1343" s="27"/>
      <c r="AO1343" s="48"/>
      <c r="AP1343" s="48"/>
      <c r="AQ1343" s="48"/>
      <c r="AR1343" s="48"/>
      <c r="AS1343" s="48"/>
      <c r="AT1343" s="48"/>
    </row>
    <row r="1344" spans="39:46" x14ac:dyDescent="0.2">
      <c r="AM1344" s="26"/>
      <c r="AN1344" s="27"/>
      <c r="AO1344" s="48"/>
      <c r="AP1344" s="48"/>
      <c r="AQ1344" s="48"/>
      <c r="AR1344" s="48"/>
      <c r="AS1344" s="48"/>
      <c r="AT1344" s="48"/>
    </row>
    <row r="1345" spans="39:46" x14ac:dyDescent="0.2">
      <c r="AM1345" s="26"/>
      <c r="AN1345" s="27"/>
      <c r="AO1345" s="48"/>
      <c r="AP1345" s="48"/>
      <c r="AQ1345" s="48"/>
      <c r="AR1345" s="48"/>
      <c r="AS1345" s="48"/>
      <c r="AT1345" s="48"/>
    </row>
    <row r="1346" spans="39:46" x14ac:dyDescent="0.2">
      <c r="AM1346" s="26"/>
      <c r="AN1346" s="27"/>
      <c r="AO1346" s="48"/>
      <c r="AP1346" s="48"/>
      <c r="AQ1346" s="48"/>
      <c r="AR1346" s="48"/>
      <c r="AS1346" s="48"/>
      <c r="AT1346" s="48"/>
    </row>
    <row r="1347" spans="39:46" x14ac:dyDescent="0.2">
      <c r="AM1347" s="26"/>
      <c r="AN1347" s="27"/>
      <c r="AO1347" s="48"/>
      <c r="AP1347" s="48"/>
      <c r="AQ1347" s="48"/>
      <c r="AR1347" s="48"/>
      <c r="AS1347" s="48"/>
      <c r="AT1347" s="48"/>
    </row>
    <row r="1348" spans="39:46" x14ac:dyDescent="0.2">
      <c r="AM1348" s="26"/>
      <c r="AN1348" s="27"/>
      <c r="AO1348" s="48"/>
      <c r="AP1348" s="48"/>
      <c r="AQ1348" s="48"/>
      <c r="AR1348" s="48"/>
      <c r="AS1348" s="48"/>
      <c r="AT1348" s="48"/>
    </row>
    <row r="1349" spans="39:46" x14ac:dyDescent="0.2">
      <c r="AM1349" s="26"/>
      <c r="AN1349" s="27"/>
      <c r="AO1349" s="48"/>
      <c r="AP1349" s="48"/>
      <c r="AQ1349" s="48"/>
      <c r="AR1349" s="48"/>
      <c r="AS1349" s="48"/>
      <c r="AT1349" s="48"/>
    </row>
    <row r="1350" spans="39:46" x14ac:dyDescent="0.2">
      <c r="AM1350" s="26"/>
      <c r="AN1350" s="27"/>
      <c r="AO1350" s="48"/>
      <c r="AP1350" s="48"/>
      <c r="AQ1350" s="48"/>
      <c r="AR1350" s="48"/>
      <c r="AS1350" s="48"/>
      <c r="AT1350" s="48"/>
    </row>
    <row r="1351" spans="39:46" x14ac:dyDescent="0.2">
      <c r="AM1351" s="26"/>
      <c r="AN1351" s="27"/>
      <c r="AO1351" s="48"/>
      <c r="AP1351" s="48"/>
      <c r="AQ1351" s="48"/>
      <c r="AR1351" s="48"/>
      <c r="AS1351" s="48"/>
      <c r="AT1351" s="48"/>
    </row>
    <row r="1352" spans="39:46" x14ac:dyDescent="0.2">
      <c r="AM1352" s="26"/>
      <c r="AN1352" s="27"/>
      <c r="AO1352" s="48"/>
      <c r="AP1352" s="48"/>
      <c r="AQ1352" s="48"/>
      <c r="AR1352" s="48"/>
      <c r="AS1352" s="48"/>
      <c r="AT1352" s="48"/>
    </row>
    <row r="1353" spans="39:46" x14ac:dyDescent="0.2">
      <c r="AM1353" s="26"/>
      <c r="AN1353" s="27"/>
      <c r="AO1353" s="48"/>
      <c r="AP1353" s="48"/>
      <c r="AQ1353" s="48"/>
      <c r="AR1353" s="48"/>
      <c r="AS1353" s="48"/>
      <c r="AT1353" s="48"/>
    </row>
    <row r="1354" spans="39:46" x14ac:dyDescent="0.2">
      <c r="AM1354" s="26"/>
      <c r="AN1354" s="27"/>
      <c r="AO1354" s="48"/>
      <c r="AP1354" s="48"/>
      <c r="AQ1354" s="48"/>
      <c r="AR1354" s="48"/>
      <c r="AS1354" s="48"/>
      <c r="AT1354" s="48"/>
    </row>
    <row r="1355" spans="39:46" x14ac:dyDescent="0.2">
      <c r="AM1355" s="26"/>
      <c r="AN1355" s="27"/>
      <c r="AO1355" s="48"/>
      <c r="AP1355" s="48"/>
      <c r="AQ1355" s="48"/>
      <c r="AR1355" s="48"/>
      <c r="AS1355" s="48"/>
      <c r="AT1355" s="48"/>
    </row>
    <row r="1356" spans="39:46" x14ac:dyDescent="0.2">
      <c r="AM1356" s="26"/>
      <c r="AN1356" s="27"/>
      <c r="AO1356" s="48"/>
      <c r="AP1356" s="48"/>
      <c r="AQ1356" s="48"/>
      <c r="AR1356" s="48"/>
      <c r="AS1356" s="48"/>
      <c r="AT1356" s="48"/>
    </row>
    <row r="1357" spans="39:46" x14ac:dyDescent="0.2">
      <c r="AM1357" s="26"/>
      <c r="AN1357" s="27"/>
      <c r="AO1357" s="48"/>
      <c r="AP1357" s="48"/>
      <c r="AQ1357" s="48"/>
      <c r="AR1357" s="48"/>
      <c r="AS1357" s="48"/>
      <c r="AT1357" s="48"/>
    </row>
    <row r="1358" spans="39:46" x14ac:dyDescent="0.2">
      <c r="AM1358" s="26"/>
      <c r="AN1358" s="27"/>
      <c r="AO1358" s="48"/>
      <c r="AP1358" s="48"/>
      <c r="AQ1358" s="48"/>
      <c r="AR1358" s="48"/>
      <c r="AS1358" s="48"/>
      <c r="AT1358" s="48"/>
    </row>
    <row r="1359" spans="39:46" x14ac:dyDescent="0.2">
      <c r="AM1359" s="26"/>
      <c r="AN1359" s="27"/>
      <c r="AO1359" s="48"/>
      <c r="AP1359" s="48"/>
      <c r="AQ1359" s="48"/>
      <c r="AR1359" s="48"/>
      <c r="AS1359" s="48"/>
      <c r="AT1359" s="48"/>
    </row>
    <row r="1360" spans="39:46" x14ac:dyDescent="0.2">
      <c r="AM1360" s="26"/>
      <c r="AN1360" s="27"/>
      <c r="AO1360" s="48"/>
      <c r="AP1360" s="48"/>
      <c r="AQ1360" s="48"/>
      <c r="AR1360" s="48"/>
      <c r="AS1360" s="48"/>
      <c r="AT1360" s="48"/>
    </row>
    <row r="1361" spans="39:46" x14ac:dyDescent="0.2">
      <c r="AM1361" s="26"/>
      <c r="AN1361" s="27"/>
      <c r="AO1361" s="48"/>
      <c r="AP1361" s="48"/>
      <c r="AQ1361" s="48"/>
      <c r="AR1361" s="48"/>
      <c r="AS1361" s="48"/>
      <c r="AT1361" s="48"/>
    </row>
    <row r="1362" spans="39:46" x14ac:dyDescent="0.2">
      <c r="AM1362" s="26"/>
      <c r="AN1362" s="27"/>
      <c r="AO1362" s="48"/>
      <c r="AP1362" s="48"/>
      <c r="AQ1362" s="48"/>
      <c r="AR1362" s="48"/>
      <c r="AS1362" s="48"/>
      <c r="AT1362" s="48"/>
    </row>
    <row r="1363" spans="39:46" x14ac:dyDescent="0.2">
      <c r="AM1363" s="26"/>
      <c r="AN1363" s="27"/>
      <c r="AO1363" s="48"/>
      <c r="AP1363" s="48"/>
      <c r="AQ1363" s="48"/>
      <c r="AR1363" s="48"/>
      <c r="AS1363" s="48"/>
      <c r="AT1363" s="48"/>
    </row>
    <row r="1364" spans="39:46" x14ac:dyDescent="0.2">
      <c r="AM1364" s="26"/>
      <c r="AN1364" s="27"/>
      <c r="AO1364" s="48"/>
      <c r="AP1364" s="48"/>
      <c r="AQ1364" s="48"/>
      <c r="AR1364" s="48"/>
      <c r="AS1364" s="48"/>
      <c r="AT1364" s="48"/>
    </row>
    <row r="1365" spans="39:46" x14ac:dyDescent="0.2">
      <c r="AM1365" s="26"/>
      <c r="AN1365" s="27"/>
      <c r="AO1365" s="48"/>
      <c r="AP1365" s="48"/>
      <c r="AQ1365" s="48"/>
      <c r="AR1365" s="48"/>
      <c r="AS1365" s="48"/>
      <c r="AT1365" s="48"/>
    </row>
    <row r="1366" spans="39:46" x14ac:dyDescent="0.2">
      <c r="AM1366" s="26"/>
      <c r="AN1366" s="27"/>
      <c r="AO1366" s="48"/>
      <c r="AP1366" s="48"/>
      <c r="AQ1366" s="48"/>
      <c r="AR1366" s="48"/>
      <c r="AS1366" s="48"/>
      <c r="AT1366" s="48"/>
    </row>
    <row r="1367" spans="39:46" x14ac:dyDescent="0.2">
      <c r="AM1367" s="26"/>
      <c r="AN1367" s="27"/>
      <c r="AO1367" s="48"/>
      <c r="AP1367" s="48"/>
      <c r="AQ1367" s="48"/>
      <c r="AR1367" s="48"/>
      <c r="AS1367" s="48"/>
      <c r="AT1367" s="48"/>
    </row>
    <row r="1368" spans="39:46" x14ac:dyDescent="0.2">
      <c r="AM1368" s="26"/>
      <c r="AN1368" s="27"/>
      <c r="AO1368" s="48"/>
      <c r="AP1368" s="48"/>
      <c r="AQ1368" s="48"/>
      <c r="AR1368" s="48"/>
      <c r="AS1368" s="48"/>
      <c r="AT1368" s="48"/>
    </row>
    <row r="1369" spans="39:46" x14ac:dyDescent="0.2">
      <c r="AM1369" s="26"/>
      <c r="AN1369" s="27"/>
      <c r="AO1369" s="48"/>
      <c r="AP1369" s="48"/>
      <c r="AQ1369" s="48"/>
      <c r="AR1369" s="48"/>
      <c r="AS1369" s="48"/>
      <c r="AT1369" s="48"/>
    </row>
    <row r="1370" spans="39:46" x14ac:dyDescent="0.2">
      <c r="AM1370" s="26"/>
      <c r="AN1370" s="27"/>
      <c r="AO1370" s="48"/>
      <c r="AP1370" s="48"/>
      <c r="AQ1370" s="48"/>
      <c r="AR1370" s="48"/>
      <c r="AS1370" s="48"/>
      <c r="AT1370" s="48"/>
    </row>
    <row r="1371" spans="39:46" x14ac:dyDescent="0.2">
      <c r="AM1371" s="26"/>
      <c r="AN1371" s="27"/>
      <c r="AO1371" s="48"/>
      <c r="AP1371" s="48"/>
      <c r="AQ1371" s="48"/>
      <c r="AR1371" s="48"/>
      <c r="AS1371" s="48"/>
      <c r="AT1371" s="48"/>
    </row>
    <row r="1372" spans="39:46" x14ac:dyDescent="0.2">
      <c r="AM1372" s="26"/>
      <c r="AN1372" s="27"/>
      <c r="AO1372" s="48"/>
      <c r="AP1372" s="48"/>
      <c r="AQ1372" s="48"/>
      <c r="AR1372" s="48"/>
      <c r="AS1372" s="48"/>
      <c r="AT1372" s="48"/>
    </row>
    <row r="1373" spans="39:46" x14ac:dyDescent="0.2">
      <c r="AM1373" s="26"/>
      <c r="AN1373" s="27"/>
      <c r="AO1373" s="48"/>
      <c r="AP1373" s="48"/>
      <c r="AQ1373" s="48"/>
      <c r="AR1373" s="48"/>
      <c r="AS1373" s="48"/>
      <c r="AT1373" s="48"/>
    </row>
    <row r="1374" spans="39:46" x14ac:dyDescent="0.2">
      <c r="AM1374" s="26"/>
      <c r="AN1374" s="27"/>
      <c r="AO1374" s="48"/>
      <c r="AP1374" s="48"/>
      <c r="AQ1374" s="48"/>
      <c r="AR1374" s="48"/>
      <c r="AS1374" s="48"/>
      <c r="AT1374" s="48"/>
    </row>
    <row r="1375" spans="39:46" x14ac:dyDescent="0.2">
      <c r="AM1375" s="26"/>
      <c r="AN1375" s="27"/>
      <c r="AO1375" s="48"/>
      <c r="AP1375" s="48"/>
      <c r="AQ1375" s="48"/>
      <c r="AR1375" s="48"/>
      <c r="AS1375" s="48"/>
      <c r="AT1375" s="48"/>
    </row>
    <row r="1376" spans="39:46" x14ac:dyDescent="0.2">
      <c r="AM1376" s="26"/>
      <c r="AN1376" s="27"/>
      <c r="AO1376" s="48"/>
      <c r="AP1376" s="48"/>
      <c r="AQ1376" s="48"/>
      <c r="AR1376" s="48"/>
      <c r="AS1376" s="48"/>
      <c r="AT1376" s="48"/>
    </row>
    <row r="1377" spans="39:46" x14ac:dyDescent="0.2">
      <c r="AM1377" s="26"/>
      <c r="AN1377" s="27"/>
      <c r="AO1377" s="48"/>
      <c r="AP1377" s="48"/>
      <c r="AQ1377" s="48"/>
      <c r="AR1377" s="48"/>
      <c r="AS1377" s="48"/>
      <c r="AT1377" s="48"/>
    </row>
    <row r="1378" spans="39:46" x14ac:dyDescent="0.2">
      <c r="AM1378" s="26"/>
      <c r="AN1378" s="27"/>
      <c r="AO1378" s="48"/>
      <c r="AP1378" s="48"/>
      <c r="AQ1378" s="48"/>
      <c r="AR1378" s="48"/>
      <c r="AS1378" s="48"/>
      <c r="AT1378" s="48"/>
    </row>
    <row r="1379" spans="39:46" x14ac:dyDescent="0.2">
      <c r="AM1379" s="26"/>
      <c r="AN1379" s="27"/>
      <c r="AO1379" s="48"/>
      <c r="AP1379" s="48"/>
      <c r="AQ1379" s="48"/>
      <c r="AR1379" s="48"/>
      <c r="AS1379" s="48"/>
      <c r="AT1379" s="48"/>
    </row>
    <row r="1380" spans="39:46" x14ac:dyDescent="0.2">
      <c r="AM1380" s="26"/>
      <c r="AN1380" s="27"/>
      <c r="AO1380" s="48"/>
      <c r="AP1380" s="48"/>
      <c r="AQ1380" s="48"/>
      <c r="AR1380" s="48"/>
      <c r="AS1380" s="48"/>
      <c r="AT1380" s="48"/>
    </row>
    <row r="1381" spans="39:46" x14ac:dyDescent="0.2">
      <c r="AM1381" s="26"/>
      <c r="AN1381" s="27"/>
      <c r="AO1381" s="48"/>
      <c r="AP1381" s="48"/>
      <c r="AQ1381" s="48"/>
      <c r="AR1381" s="48"/>
      <c r="AS1381" s="48"/>
      <c r="AT1381" s="48"/>
    </row>
    <row r="1382" spans="39:46" x14ac:dyDescent="0.2">
      <c r="AM1382" s="26"/>
      <c r="AN1382" s="27"/>
      <c r="AO1382" s="48"/>
      <c r="AP1382" s="48"/>
      <c r="AQ1382" s="48"/>
      <c r="AR1382" s="48"/>
      <c r="AS1382" s="48"/>
      <c r="AT1382" s="48"/>
    </row>
    <row r="1383" spans="39:46" x14ac:dyDescent="0.2">
      <c r="AM1383" s="26"/>
      <c r="AN1383" s="27"/>
      <c r="AO1383" s="48"/>
      <c r="AP1383" s="48"/>
      <c r="AQ1383" s="48"/>
      <c r="AR1383" s="48"/>
      <c r="AS1383" s="48"/>
      <c r="AT1383" s="48"/>
    </row>
    <row r="1384" spans="39:46" x14ac:dyDescent="0.2">
      <c r="AM1384" s="26"/>
      <c r="AN1384" s="27"/>
      <c r="AO1384" s="48"/>
      <c r="AP1384" s="48"/>
      <c r="AQ1384" s="48"/>
      <c r="AR1384" s="48"/>
      <c r="AS1384" s="48"/>
      <c r="AT1384" s="48"/>
    </row>
    <row r="1385" spans="39:46" x14ac:dyDescent="0.2">
      <c r="AM1385" s="26"/>
      <c r="AN1385" s="27"/>
      <c r="AO1385" s="48"/>
      <c r="AP1385" s="48"/>
      <c r="AQ1385" s="48"/>
      <c r="AR1385" s="48"/>
      <c r="AS1385" s="48"/>
      <c r="AT1385" s="48"/>
    </row>
    <row r="1386" spans="39:46" x14ac:dyDescent="0.2">
      <c r="AM1386" s="26"/>
      <c r="AN1386" s="27"/>
      <c r="AO1386" s="48"/>
      <c r="AP1386" s="48"/>
      <c r="AQ1386" s="48"/>
      <c r="AR1386" s="48"/>
      <c r="AS1386" s="48"/>
      <c r="AT1386" s="48"/>
    </row>
    <row r="1387" spans="39:46" x14ac:dyDescent="0.2">
      <c r="AM1387" s="26"/>
      <c r="AN1387" s="27"/>
      <c r="AO1387" s="48"/>
      <c r="AP1387" s="48"/>
      <c r="AQ1387" s="48"/>
      <c r="AR1387" s="48"/>
      <c r="AS1387" s="48"/>
      <c r="AT1387" s="48"/>
    </row>
    <row r="1388" spans="39:46" x14ac:dyDescent="0.2">
      <c r="AM1388" s="26"/>
      <c r="AN1388" s="27"/>
      <c r="AO1388" s="48"/>
      <c r="AP1388" s="48"/>
      <c r="AQ1388" s="48"/>
      <c r="AR1388" s="48"/>
      <c r="AS1388" s="48"/>
      <c r="AT1388" s="48"/>
    </row>
    <row r="1389" spans="39:46" x14ac:dyDescent="0.2">
      <c r="AM1389" s="26"/>
      <c r="AN1389" s="27"/>
      <c r="AO1389" s="48"/>
      <c r="AP1389" s="48"/>
      <c r="AQ1389" s="48"/>
      <c r="AR1389" s="48"/>
      <c r="AS1389" s="48"/>
      <c r="AT1389" s="48"/>
    </row>
    <row r="1390" spans="39:46" x14ac:dyDescent="0.2">
      <c r="AM1390" s="26"/>
      <c r="AN1390" s="27"/>
      <c r="AO1390" s="48"/>
      <c r="AP1390" s="48"/>
      <c r="AQ1390" s="48"/>
      <c r="AR1390" s="48"/>
      <c r="AS1390" s="48"/>
      <c r="AT1390" s="48"/>
    </row>
    <row r="1391" spans="39:46" x14ac:dyDescent="0.2">
      <c r="AM1391" s="26"/>
      <c r="AN1391" s="27"/>
      <c r="AO1391" s="48"/>
      <c r="AP1391" s="48"/>
      <c r="AQ1391" s="48"/>
      <c r="AR1391" s="48"/>
      <c r="AS1391" s="48"/>
      <c r="AT1391" s="48"/>
    </row>
    <row r="1392" spans="39:46" x14ac:dyDescent="0.2">
      <c r="AM1392" s="26"/>
      <c r="AN1392" s="27"/>
      <c r="AO1392" s="48"/>
      <c r="AP1392" s="48"/>
      <c r="AQ1392" s="48"/>
      <c r="AR1392" s="48"/>
      <c r="AS1392" s="48"/>
      <c r="AT1392" s="48"/>
    </row>
    <row r="1393" spans="39:46" x14ac:dyDescent="0.2">
      <c r="AM1393" s="26"/>
      <c r="AN1393" s="27"/>
      <c r="AO1393" s="48"/>
      <c r="AP1393" s="48"/>
      <c r="AQ1393" s="48"/>
      <c r="AR1393" s="48"/>
      <c r="AS1393" s="48"/>
      <c r="AT1393" s="48"/>
    </row>
    <row r="1394" spans="39:46" x14ac:dyDescent="0.2">
      <c r="AM1394" s="26"/>
      <c r="AN1394" s="27"/>
      <c r="AO1394" s="48"/>
      <c r="AP1394" s="48"/>
      <c r="AQ1394" s="48"/>
      <c r="AR1394" s="48"/>
      <c r="AS1394" s="48"/>
      <c r="AT1394" s="48"/>
    </row>
    <row r="1395" spans="39:46" x14ac:dyDescent="0.2">
      <c r="AM1395" s="26"/>
      <c r="AN1395" s="27"/>
      <c r="AO1395" s="48"/>
      <c r="AP1395" s="48"/>
      <c r="AQ1395" s="48"/>
      <c r="AR1395" s="48"/>
      <c r="AS1395" s="48"/>
      <c r="AT1395" s="48"/>
    </row>
    <row r="1396" spans="39:46" x14ac:dyDescent="0.2">
      <c r="AM1396" s="26"/>
      <c r="AN1396" s="27"/>
      <c r="AO1396" s="48"/>
      <c r="AP1396" s="48"/>
      <c r="AQ1396" s="48"/>
      <c r="AR1396" s="48"/>
      <c r="AS1396" s="48"/>
      <c r="AT1396" s="48"/>
    </row>
    <row r="1397" spans="39:46" x14ac:dyDescent="0.2">
      <c r="AM1397" s="26"/>
      <c r="AN1397" s="27"/>
      <c r="AO1397" s="48"/>
      <c r="AP1397" s="48"/>
      <c r="AQ1397" s="48"/>
      <c r="AR1397" s="48"/>
      <c r="AS1397" s="48"/>
      <c r="AT1397" s="48"/>
    </row>
    <row r="1398" spans="39:46" x14ac:dyDescent="0.2">
      <c r="AM1398" s="26"/>
      <c r="AN1398" s="27"/>
      <c r="AO1398" s="48"/>
      <c r="AP1398" s="48"/>
      <c r="AQ1398" s="48"/>
      <c r="AR1398" s="48"/>
      <c r="AS1398" s="48"/>
      <c r="AT1398" s="48"/>
    </row>
    <row r="1399" spans="39:46" x14ac:dyDescent="0.2">
      <c r="AM1399" s="26"/>
      <c r="AN1399" s="27"/>
      <c r="AO1399" s="48"/>
      <c r="AP1399" s="48"/>
      <c r="AQ1399" s="48"/>
      <c r="AR1399" s="48"/>
      <c r="AS1399" s="48"/>
      <c r="AT1399" s="48"/>
    </row>
    <row r="1400" spans="39:46" x14ac:dyDescent="0.2">
      <c r="AM1400" s="26"/>
      <c r="AN1400" s="27"/>
      <c r="AO1400" s="48"/>
      <c r="AP1400" s="48"/>
      <c r="AQ1400" s="48"/>
      <c r="AR1400" s="48"/>
      <c r="AS1400" s="48"/>
      <c r="AT1400" s="48"/>
    </row>
    <row r="1401" spans="39:46" x14ac:dyDescent="0.2">
      <c r="AM1401" s="26"/>
      <c r="AN1401" s="27"/>
      <c r="AO1401" s="48"/>
      <c r="AP1401" s="48"/>
      <c r="AQ1401" s="48"/>
      <c r="AR1401" s="48"/>
      <c r="AS1401" s="48"/>
      <c r="AT1401" s="48"/>
    </row>
    <row r="1402" spans="39:46" x14ac:dyDescent="0.2">
      <c r="AM1402" s="26"/>
      <c r="AN1402" s="27"/>
      <c r="AO1402" s="48"/>
      <c r="AP1402" s="48"/>
      <c r="AQ1402" s="48"/>
      <c r="AR1402" s="48"/>
      <c r="AS1402" s="48"/>
      <c r="AT1402" s="48"/>
    </row>
    <row r="1403" spans="39:46" x14ac:dyDescent="0.2">
      <c r="AM1403" s="26"/>
      <c r="AN1403" s="27"/>
      <c r="AO1403" s="48"/>
      <c r="AP1403" s="48"/>
      <c r="AQ1403" s="48"/>
      <c r="AR1403" s="48"/>
      <c r="AS1403" s="48"/>
      <c r="AT1403" s="48"/>
    </row>
    <row r="1404" spans="39:46" x14ac:dyDescent="0.2">
      <c r="AM1404" s="26"/>
      <c r="AN1404" s="27"/>
      <c r="AO1404" s="48"/>
      <c r="AP1404" s="48"/>
      <c r="AQ1404" s="48"/>
      <c r="AR1404" s="48"/>
      <c r="AS1404" s="48"/>
      <c r="AT1404" s="48"/>
    </row>
    <row r="1405" spans="39:46" x14ac:dyDescent="0.2">
      <c r="AM1405" s="26"/>
      <c r="AN1405" s="27"/>
      <c r="AO1405" s="48"/>
      <c r="AP1405" s="48"/>
      <c r="AQ1405" s="48"/>
      <c r="AR1405" s="48"/>
      <c r="AS1405" s="48"/>
      <c r="AT1405" s="48"/>
    </row>
    <row r="1406" spans="39:46" x14ac:dyDescent="0.2">
      <c r="AM1406" s="26"/>
      <c r="AN1406" s="27"/>
      <c r="AO1406" s="48"/>
      <c r="AP1406" s="48"/>
      <c r="AQ1406" s="48"/>
      <c r="AR1406" s="48"/>
      <c r="AS1406" s="48"/>
      <c r="AT1406" s="48"/>
    </row>
    <row r="1407" spans="39:46" x14ac:dyDescent="0.2">
      <c r="AM1407" s="26"/>
      <c r="AN1407" s="27"/>
      <c r="AO1407" s="48"/>
      <c r="AP1407" s="48"/>
      <c r="AQ1407" s="48"/>
      <c r="AR1407" s="48"/>
      <c r="AS1407" s="48"/>
      <c r="AT1407" s="48"/>
    </row>
    <row r="1408" spans="39:46" x14ac:dyDescent="0.2">
      <c r="AM1408" s="26"/>
      <c r="AN1408" s="27"/>
      <c r="AO1408" s="48"/>
      <c r="AP1408" s="48"/>
      <c r="AQ1408" s="48"/>
      <c r="AR1408" s="48"/>
      <c r="AS1408" s="48"/>
      <c r="AT1408" s="48"/>
    </row>
    <row r="1409" spans="39:46" x14ac:dyDescent="0.2">
      <c r="AM1409" s="26"/>
      <c r="AN1409" s="27"/>
      <c r="AO1409" s="48"/>
      <c r="AP1409" s="48"/>
      <c r="AQ1409" s="48"/>
      <c r="AR1409" s="48"/>
      <c r="AS1409" s="48"/>
      <c r="AT1409" s="48"/>
    </row>
    <row r="1410" spans="39:46" x14ac:dyDescent="0.2">
      <c r="AM1410" s="26"/>
      <c r="AN1410" s="27"/>
      <c r="AO1410" s="48"/>
      <c r="AP1410" s="48"/>
      <c r="AQ1410" s="48"/>
      <c r="AR1410" s="48"/>
      <c r="AS1410" s="48"/>
      <c r="AT1410" s="48"/>
    </row>
    <row r="1411" spans="39:46" x14ac:dyDescent="0.2">
      <c r="AM1411" s="26"/>
      <c r="AN1411" s="27"/>
      <c r="AO1411" s="48"/>
      <c r="AP1411" s="48"/>
      <c r="AQ1411" s="48"/>
      <c r="AR1411" s="48"/>
      <c r="AS1411" s="48"/>
      <c r="AT1411" s="48"/>
    </row>
    <row r="1412" spans="39:46" x14ac:dyDescent="0.2">
      <c r="AM1412" s="26"/>
      <c r="AN1412" s="27"/>
      <c r="AO1412" s="48"/>
      <c r="AP1412" s="48"/>
      <c r="AQ1412" s="48"/>
      <c r="AR1412" s="48"/>
      <c r="AS1412" s="48"/>
      <c r="AT1412" s="48"/>
    </row>
    <row r="1413" spans="39:46" x14ac:dyDescent="0.2">
      <c r="AM1413" s="26"/>
      <c r="AN1413" s="27"/>
      <c r="AO1413" s="48"/>
      <c r="AP1413" s="48"/>
      <c r="AQ1413" s="48"/>
      <c r="AR1413" s="48"/>
      <c r="AS1413" s="48"/>
      <c r="AT1413" s="48"/>
    </row>
    <row r="1414" spans="39:46" x14ac:dyDescent="0.2">
      <c r="AM1414" s="26"/>
      <c r="AN1414" s="27"/>
      <c r="AO1414" s="48"/>
      <c r="AP1414" s="48"/>
      <c r="AQ1414" s="48"/>
      <c r="AR1414" s="48"/>
      <c r="AS1414" s="48"/>
      <c r="AT1414" s="48"/>
    </row>
    <row r="1415" spans="39:46" x14ac:dyDescent="0.2">
      <c r="AM1415" s="26"/>
      <c r="AN1415" s="27"/>
      <c r="AO1415" s="48"/>
      <c r="AP1415" s="48"/>
      <c r="AQ1415" s="48"/>
      <c r="AR1415" s="48"/>
      <c r="AS1415" s="48"/>
      <c r="AT1415" s="48"/>
    </row>
    <row r="1416" spans="39:46" x14ac:dyDescent="0.2">
      <c r="AM1416" s="26"/>
      <c r="AN1416" s="27"/>
      <c r="AO1416" s="48"/>
      <c r="AP1416" s="48"/>
      <c r="AQ1416" s="48"/>
      <c r="AR1416" s="48"/>
      <c r="AS1416" s="48"/>
      <c r="AT1416" s="48"/>
    </row>
    <row r="1417" spans="39:46" x14ac:dyDescent="0.2">
      <c r="AM1417" s="26"/>
      <c r="AN1417" s="27"/>
      <c r="AO1417" s="48"/>
      <c r="AP1417" s="48"/>
      <c r="AQ1417" s="48"/>
      <c r="AR1417" s="48"/>
      <c r="AS1417" s="48"/>
      <c r="AT1417" s="48"/>
    </row>
    <row r="1418" spans="39:46" x14ac:dyDescent="0.2">
      <c r="AM1418" s="26"/>
      <c r="AN1418" s="27"/>
      <c r="AO1418" s="48"/>
      <c r="AP1418" s="48"/>
      <c r="AQ1418" s="48"/>
      <c r="AR1418" s="48"/>
      <c r="AS1418" s="48"/>
      <c r="AT1418" s="48"/>
    </row>
    <row r="1419" spans="39:46" x14ac:dyDescent="0.2">
      <c r="AM1419" s="26"/>
      <c r="AN1419" s="27"/>
      <c r="AO1419" s="48"/>
      <c r="AP1419" s="48"/>
      <c r="AQ1419" s="48"/>
      <c r="AR1419" s="48"/>
      <c r="AS1419" s="48"/>
      <c r="AT1419" s="48"/>
    </row>
    <row r="1420" spans="39:46" x14ac:dyDescent="0.2">
      <c r="AM1420" s="26"/>
      <c r="AN1420" s="27"/>
      <c r="AO1420" s="48"/>
      <c r="AP1420" s="48"/>
      <c r="AQ1420" s="48"/>
      <c r="AR1420" s="48"/>
      <c r="AS1420" s="48"/>
      <c r="AT1420" s="48"/>
    </row>
    <row r="1421" spans="39:46" x14ac:dyDescent="0.2">
      <c r="AM1421" s="26"/>
      <c r="AN1421" s="27"/>
      <c r="AO1421" s="48"/>
      <c r="AP1421" s="48"/>
      <c r="AQ1421" s="48"/>
      <c r="AR1421" s="48"/>
      <c r="AS1421" s="48"/>
      <c r="AT1421" s="48"/>
    </row>
    <row r="1422" spans="39:46" x14ac:dyDescent="0.2">
      <c r="AM1422" s="26"/>
      <c r="AN1422" s="27"/>
      <c r="AO1422" s="48"/>
      <c r="AP1422" s="48"/>
      <c r="AQ1422" s="48"/>
      <c r="AR1422" s="48"/>
      <c r="AS1422" s="48"/>
      <c r="AT1422" s="48"/>
    </row>
    <row r="1423" spans="39:46" x14ac:dyDescent="0.2">
      <c r="AM1423" s="26"/>
      <c r="AN1423" s="27"/>
      <c r="AO1423" s="48"/>
      <c r="AP1423" s="48"/>
      <c r="AQ1423" s="48"/>
      <c r="AR1423" s="48"/>
      <c r="AS1423" s="48"/>
      <c r="AT1423" s="48"/>
    </row>
    <row r="1424" spans="39:46" x14ac:dyDescent="0.2">
      <c r="AM1424" s="26"/>
      <c r="AN1424" s="27"/>
      <c r="AO1424" s="48"/>
      <c r="AP1424" s="48"/>
      <c r="AQ1424" s="48"/>
      <c r="AR1424" s="48"/>
      <c r="AS1424" s="48"/>
      <c r="AT1424" s="48"/>
    </row>
    <row r="1425" spans="39:46" x14ac:dyDescent="0.2">
      <c r="AM1425" s="26"/>
      <c r="AN1425" s="27"/>
      <c r="AO1425" s="48"/>
      <c r="AP1425" s="48"/>
      <c r="AQ1425" s="48"/>
      <c r="AR1425" s="48"/>
      <c r="AS1425" s="48"/>
      <c r="AT1425" s="48"/>
    </row>
    <row r="1426" spans="39:46" x14ac:dyDescent="0.2">
      <c r="AM1426" s="26"/>
      <c r="AN1426" s="27"/>
      <c r="AO1426" s="48"/>
      <c r="AP1426" s="48"/>
      <c r="AQ1426" s="48"/>
      <c r="AR1426" s="48"/>
      <c r="AS1426" s="48"/>
      <c r="AT1426" s="48"/>
    </row>
    <row r="1427" spans="39:46" x14ac:dyDescent="0.2">
      <c r="AM1427" s="26"/>
      <c r="AN1427" s="27"/>
      <c r="AO1427" s="48"/>
      <c r="AP1427" s="48"/>
      <c r="AQ1427" s="48"/>
      <c r="AR1427" s="48"/>
      <c r="AS1427" s="48"/>
      <c r="AT1427" s="48"/>
    </row>
    <row r="1428" spans="39:46" x14ac:dyDescent="0.2">
      <c r="AM1428" s="26"/>
      <c r="AN1428" s="27"/>
      <c r="AO1428" s="48"/>
      <c r="AP1428" s="48"/>
      <c r="AQ1428" s="48"/>
      <c r="AR1428" s="48"/>
      <c r="AS1428" s="48"/>
      <c r="AT1428" s="48"/>
    </row>
    <row r="1429" spans="39:46" x14ac:dyDescent="0.2">
      <c r="AM1429" s="26"/>
      <c r="AN1429" s="27"/>
      <c r="AO1429" s="48"/>
      <c r="AP1429" s="48"/>
      <c r="AQ1429" s="48"/>
      <c r="AR1429" s="48"/>
      <c r="AS1429" s="48"/>
      <c r="AT1429" s="48"/>
    </row>
    <row r="1430" spans="39:46" x14ac:dyDescent="0.2">
      <c r="AM1430" s="26"/>
      <c r="AN1430" s="27"/>
      <c r="AO1430" s="48"/>
      <c r="AP1430" s="48"/>
      <c r="AQ1430" s="48"/>
      <c r="AR1430" s="48"/>
      <c r="AS1430" s="48"/>
      <c r="AT1430" s="48"/>
    </row>
    <row r="1431" spans="39:46" x14ac:dyDescent="0.2">
      <c r="AM1431" s="26"/>
      <c r="AN1431" s="27"/>
      <c r="AO1431" s="48"/>
      <c r="AP1431" s="48"/>
      <c r="AQ1431" s="48"/>
      <c r="AR1431" s="48"/>
      <c r="AS1431" s="48"/>
      <c r="AT1431" s="48"/>
    </row>
    <row r="1432" spans="39:46" x14ac:dyDescent="0.2">
      <c r="AM1432" s="26"/>
      <c r="AN1432" s="27"/>
      <c r="AO1432" s="48"/>
      <c r="AP1432" s="48"/>
      <c r="AQ1432" s="48"/>
      <c r="AR1432" s="48"/>
      <c r="AS1432" s="48"/>
      <c r="AT1432" s="48"/>
    </row>
    <row r="1433" spans="39:46" x14ac:dyDescent="0.2">
      <c r="AM1433" s="26"/>
      <c r="AN1433" s="27"/>
      <c r="AO1433" s="48"/>
      <c r="AP1433" s="48"/>
      <c r="AQ1433" s="48"/>
      <c r="AR1433" s="48"/>
      <c r="AS1433" s="48"/>
      <c r="AT1433" s="48"/>
    </row>
    <row r="1434" spans="39:46" x14ac:dyDescent="0.2">
      <c r="AM1434" s="26"/>
      <c r="AN1434" s="27"/>
      <c r="AO1434" s="48"/>
      <c r="AP1434" s="48"/>
      <c r="AQ1434" s="48"/>
      <c r="AR1434" s="48"/>
      <c r="AS1434" s="48"/>
      <c r="AT1434" s="48"/>
    </row>
    <row r="1435" spans="39:46" x14ac:dyDescent="0.2">
      <c r="AM1435" s="26"/>
      <c r="AN1435" s="27"/>
      <c r="AO1435" s="48"/>
      <c r="AP1435" s="48"/>
      <c r="AQ1435" s="48"/>
      <c r="AR1435" s="48"/>
      <c r="AS1435" s="48"/>
      <c r="AT1435" s="48"/>
    </row>
    <row r="1436" spans="39:46" x14ac:dyDescent="0.2">
      <c r="AM1436" s="26"/>
      <c r="AN1436" s="27"/>
      <c r="AO1436" s="48"/>
      <c r="AP1436" s="48"/>
      <c r="AQ1436" s="48"/>
      <c r="AR1436" s="48"/>
      <c r="AS1436" s="48"/>
      <c r="AT1436" s="48"/>
    </row>
    <row r="1437" spans="39:46" x14ac:dyDescent="0.2">
      <c r="AM1437" s="26"/>
      <c r="AN1437" s="27"/>
      <c r="AO1437" s="48"/>
      <c r="AP1437" s="48"/>
      <c r="AQ1437" s="48"/>
      <c r="AR1437" s="48"/>
      <c r="AS1437" s="48"/>
      <c r="AT1437" s="48"/>
    </row>
    <row r="1438" spans="39:46" x14ac:dyDescent="0.2">
      <c r="AM1438" s="26"/>
      <c r="AN1438" s="27"/>
      <c r="AO1438" s="48"/>
      <c r="AP1438" s="48"/>
      <c r="AQ1438" s="48"/>
      <c r="AR1438" s="48"/>
      <c r="AS1438" s="48"/>
      <c r="AT1438" s="48"/>
    </row>
    <row r="1439" spans="39:46" x14ac:dyDescent="0.2">
      <c r="AM1439" s="26"/>
      <c r="AN1439" s="27"/>
      <c r="AO1439" s="48"/>
      <c r="AP1439" s="48"/>
      <c r="AQ1439" s="48"/>
      <c r="AR1439" s="48"/>
      <c r="AS1439" s="48"/>
      <c r="AT1439" s="48"/>
    </row>
    <row r="1440" spans="39:46" x14ac:dyDescent="0.2">
      <c r="AM1440" s="26"/>
      <c r="AN1440" s="27"/>
      <c r="AO1440" s="48"/>
      <c r="AP1440" s="48"/>
      <c r="AQ1440" s="48"/>
      <c r="AR1440" s="48"/>
      <c r="AS1440" s="48"/>
      <c r="AT1440" s="48"/>
    </row>
    <row r="1441" spans="39:46" x14ac:dyDescent="0.2">
      <c r="AM1441" s="26"/>
      <c r="AN1441" s="27"/>
      <c r="AO1441" s="48"/>
      <c r="AP1441" s="48"/>
      <c r="AQ1441" s="48"/>
      <c r="AR1441" s="48"/>
      <c r="AS1441" s="48"/>
      <c r="AT1441" s="48"/>
    </row>
    <row r="1442" spans="39:46" x14ac:dyDescent="0.2">
      <c r="AM1442" s="26"/>
      <c r="AN1442" s="27"/>
      <c r="AO1442" s="48"/>
      <c r="AP1442" s="48"/>
      <c r="AQ1442" s="48"/>
      <c r="AR1442" s="48"/>
      <c r="AS1442" s="48"/>
      <c r="AT1442" s="48"/>
    </row>
    <row r="1443" spans="39:46" x14ac:dyDescent="0.2">
      <c r="AM1443" s="26"/>
      <c r="AN1443" s="27"/>
      <c r="AO1443" s="48"/>
      <c r="AP1443" s="48"/>
      <c r="AQ1443" s="48"/>
      <c r="AR1443" s="48"/>
      <c r="AS1443" s="48"/>
      <c r="AT1443" s="48"/>
    </row>
    <row r="1444" spans="39:46" x14ac:dyDescent="0.2">
      <c r="AM1444" s="26"/>
      <c r="AN1444" s="27"/>
      <c r="AO1444" s="48"/>
      <c r="AP1444" s="48"/>
      <c r="AQ1444" s="48"/>
      <c r="AR1444" s="48"/>
      <c r="AS1444" s="48"/>
      <c r="AT1444" s="48"/>
    </row>
    <row r="1445" spans="39:46" x14ac:dyDescent="0.2">
      <c r="AM1445" s="26"/>
      <c r="AN1445" s="27"/>
      <c r="AO1445" s="48"/>
      <c r="AP1445" s="48"/>
      <c r="AQ1445" s="48"/>
      <c r="AR1445" s="48"/>
      <c r="AS1445" s="48"/>
      <c r="AT1445" s="48"/>
    </row>
    <row r="1446" spans="39:46" x14ac:dyDescent="0.2">
      <c r="AM1446" s="26"/>
      <c r="AN1446" s="27"/>
      <c r="AO1446" s="48"/>
      <c r="AP1446" s="48"/>
      <c r="AQ1446" s="48"/>
      <c r="AR1446" s="48"/>
      <c r="AS1446" s="48"/>
      <c r="AT1446" s="48"/>
    </row>
    <row r="1447" spans="39:46" x14ac:dyDescent="0.2">
      <c r="AM1447" s="26"/>
      <c r="AN1447" s="27"/>
      <c r="AO1447" s="48"/>
      <c r="AP1447" s="48"/>
      <c r="AQ1447" s="48"/>
      <c r="AR1447" s="48"/>
      <c r="AS1447" s="48"/>
      <c r="AT1447" s="48"/>
    </row>
    <row r="1448" spans="39:46" x14ac:dyDescent="0.2">
      <c r="AM1448" s="26"/>
      <c r="AN1448" s="27"/>
      <c r="AO1448" s="48"/>
      <c r="AP1448" s="48"/>
      <c r="AQ1448" s="48"/>
      <c r="AR1448" s="48"/>
      <c r="AS1448" s="48"/>
      <c r="AT1448" s="48"/>
    </row>
    <row r="1449" spans="39:46" x14ac:dyDescent="0.2">
      <c r="AM1449" s="26"/>
      <c r="AN1449" s="27"/>
      <c r="AO1449" s="48"/>
      <c r="AP1449" s="48"/>
      <c r="AQ1449" s="48"/>
      <c r="AR1449" s="48"/>
      <c r="AS1449" s="48"/>
      <c r="AT1449" s="48"/>
    </row>
    <row r="1450" spans="39:46" x14ac:dyDescent="0.2">
      <c r="AM1450" s="26"/>
      <c r="AN1450" s="27"/>
      <c r="AO1450" s="48"/>
      <c r="AP1450" s="48"/>
      <c r="AQ1450" s="48"/>
      <c r="AR1450" s="48"/>
      <c r="AS1450" s="48"/>
      <c r="AT1450" s="48"/>
    </row>
    <row r="1451" spans="39:46" x14ac:dyDescent="0.2">
      <c r="AM1451" s="26"/>
      <c r="AN1451" s="27"/>
      <c r="AO1451" s="48"/>
      <c r="AP1451" s="48"/>
      <c r="AQ1451" s="48"/>
      <c r="AR1451" s="48"/>
      <c r="AS1451" s="48"/>
      <c r="AT1451" s="48"/>
    </row>
    <row r="1452" spans="39:46" x14ac:dyDescent="0.2">
      <c r="AM1452" s="26"/>
      <c r="AN1452" s="27"/>
      <c r="AO1452" s="48"/>
      <c r="AP1452" s="48"/>
      <c r="AQ1452" s="48"/>
      <c r="AR1452" s="48"/>
      <c r="AS1452" s="48"/>
      <c r="AT1452" s="48"/>
    </row>
    <row r="1453" spans="39:46" x14ac:dyDescent="0.2">
      <c r="AM1453" s="26"/>
      <c r="AN1453" s="27"/>
      <c r="AO1453" s="48"/>
      <c r="AP1453" s="48"/>
      <c r="AQ1453" s="48"/>
      <c r="AR1453" s="48"/>
      <c r="AS1453" s="48"/>
      <c r="AT1453" s="48"/>
    </row>
    <row r="1454" spans="39:46" x14ac:dyDescent="0.2">
      <c r="AM1454" s="26"/>
      <c r="AN1454" s="27"/>
      <c r="AO1454" s="48"/>
      <c r="AP1454" s="48"/>
      <c r="AQ1454" s="48"/>
      <c r="AR1454" s="48"/>
      <c r="AS1454" s="48"/>
      <c r="AT1454" s="48"/>
    </row>
    <row r="1455" spans="39:46" x14ac:dyDescent="0.2">
      <c r="AM1455" s="26"/>
      <c r="AN1455" s="27"/>
      <c r="AO1455" s="48"/>
      <c r="AP1455" s="48"/>
      <c r="AQ1455" s="48"/>
      <c r="AR1455" s="48"/>
      <c r="AS1455" s="48"/>
      <c r="AT1455" s="48"/>
    </row>
    <row r="1456" spans="39:46" x14ac:dyDescent="0.2">
      <c r="AM1456" s="26"/>
      <c r="AN1456" s="27"/>
      <c r="AO1456" s="48"/>
      <c r="AP1456" s="48"/>
      <c r="AQ1456" s="48"/>
      <c r="AR1456" s="48"/>
      <c r="AS1456" s="48"/>
      <c r="AT1456" s="48"/>
    </row>
    <row r="1457" spans="39:46" x14ac:dyDescent="0.2">
      <c r="AM1457" s="26"/>
      <c r="AN1457" s="27"/>
      <c r="AO1457" s="48"/>
      <c r="AP1457" s="48"/>
      <c r="AQ1457" s="48"/>
      <c r="AR1457" s="48"/>
      <c r="AS1457" s="48"/>
      <c r="AT1457" s="48"/>
    </row>
    <row r="1458" spans="39:46" x14ac:dyDescent="0.2">
      <c r="AM1458" s="26"/>
      <c r="AN1458" s="27"/>
      <c r="AO1458" s="48"/>
      <c r="AP1458" s="48"/>
      <c r="AQ1458" s="48"/>
      <c r="AR1458" s="48"/>
      <c r="AS1458" s="48"/>
      <c r="AT1458" s="48"/>
    </row>
    <row r="1459" spans="39:46" x14ac:dyDescent="0.2">
      <c r="AM1459" s="26"/>
      <c r="AN1459" s="27"/>
      <c r="AO1459" s="48"/>
      <c r="AP1459" s="48"/>
      <c r="AQ1459" s="48"/>
      <c r="AR1459" s="48"/>
      <c r="AS1459" s="48"/>
      <c r="AT1459" s="48"/>
    </row>
    <row r="1460" spans="39:46" x14ac:dyDescent="0.2">
      <c r="AM1460" s="26"/>
      <c r="AN1460" s="27"/>
      <c r="AO1460" s="48"/>
      <c r="AP1460" s="48"/>
      <c r="AQ1460" s="48"/>
      <c r="AR1460" s="48"/>
      <c r="AS1460" s="48"/>
      <c r="AT1460" s="48"/>
    </row>
    <row r="1461" spans="39:46" x14ac:dyDescent="0.2">
      <c r="AM1461" s="26"/>
      <c r="AN1461" s="27"/>
      <c r="AO1461" s="48"/>
      <c r="AP1461" s="48"/>
      <c r="AQ1461" s="48"/>
      <c r="AR1461" s="48"/>
      <c r="AS1461" s="48"/>
      <c r="AT1461" s="48"/>
    </row>
    <row r="1462" spans="39:46" x14ac:dyDescent="0.2">
      <c r="AM1462" s="26"/>
      <c r="AN1462" s="27"/>
      <c r="AO1462" s="48"/>
      <c r="AP1462" s="48"/>
      <c r="AQ1462" s="48"/>
      <c r="AR1462" s="48"/>
      <c r="AS1462" s="48"/>
      <c r="AT1462" s="48"/>
    </row>
    <row r="1463" spans="39:46" x14ac:dyDescent="0.2">
      <c r="AM1463" s="26"/>
      <c r="AN1463" s="27"/>
      <c r="AO1463" s="48"/>
      <c r="AP1463" s="48"/>
      <c r="AQ1463" s="48"/>
      <c r="AR1463" s="48"/>
      <c r="AS1463" s="48"/>
      <c r="AT1463" s="48"/>
    </row>
    <row r="1464" spans="39:46" x14ac:dyDescent="0.2">
      <c r="AM1464" s="26"/>
      <c r="AN1464" s="27"/>
      <c r="AO1464" s="48"/>
      <c r="AP1464" s="48"/>
      <c r="AQ1464" s="48"/>
      <c r="AR1464" s="48"/>
      <c r="AS1464" s="48"/>
      <c r="AT1464" s="48"/>
    </row>
    <row r="1465" spans="39:46" x14ac:dyDescent="0.2">
      <c r="AM1465" s="26"/>
      <c r="AN1465" s="27"/>
      <c r="AO1465" s="48"/>
      <c r="AP1465" s="48"/>
      <c r="AQ1465" s="48"/>
      <c r="AR1465" s="48"/>
      <c r="AS1465" s="48"/>
      <c r="AT1465" s="48"/>
    </row>
    <row r="1466" spans="39:46" x14ac:dyDescent="0.2">
      <c r="AM1466" s="26"/>
      <c r="AN1466" s="27"/>
      <c r="AO1466" s="48"/>
      <c r="AP1466" s="48"/>
      <c r="AQ1466" s="48"/>
      <c r="AR1466" s="48"/>
      <c r="AS1466" s="48"/>
      <c r="AT1466" s="48"/>
    </row>
    <row r="1467" spans="39:46" x14ac:dyDescent="0.2">
      <c r="AM1467" s="26"/>
      <c r="AN1467" s="27"/>
      <c r="AO1467" s="48"/>
      <c r="AP1467" s="48"/>
      <c r="AQ1467" s="48"/>
      <c r="AR1467" s="48"/>
      <c r="AS1467" s="48"/>
      <c r="AT1467" s="48"/>
    </row>
    <row r="1468" spans="39:46" x14ac:dyDescent="0.2">
      <c r="AM1468" s="26"/>
      <c r="AN1468" s="27"/>
      <c r="AO1468" s="48"/>
      <c r="AP1468" s="48"/>
      <c r="AQ1468" s="48"/>
      <c r="AR1468" s="48"/>
      <c r="AS1468" s="48"/>
      <c r="AT1468" s="48"/>
    </row>
    <row r="1469" spans="39:46" x14ac:dyDescent="0.2">
      <c r="AM1469" s="26"/>
      <c r="AN1469" s="27"/>
      <c r="AO1469" s="48"/>
      <c r="AP1469" s="48"/>
      <c r="AQ1469" s="48"/>
      <c r="AR1469" s="48"/>
      <c r="AS1469" s="48"/>
      <c r="AT1469" s="48"/>
    </row>
    <row r="1470" spans="39:46" x14ac:dyDescent="0.2">
      <c r="AM1470" s="26"/>
      <c r="AN1470" s="27"/>
      <c r="AO1470" s="48"/>
      <c r="AP1470" s="48"/>
      <c r="AQ1470" s="48"/>
      <c r="AR1470" s="48"/>
      <c r="AS1470" s="48"/>
      <c r="AT1470" s="48"/>
    </row>
    <row r="1471" spans="39:46" x14ac:dyDescent="0.2">
      <c r="AM1471" s="26"/>
      <c r="AN1471" s="27"/>
      <c r="AO1471" s="48"/>
      <c r="AP1471" s="48"/>
      <c r="AQ1471" s="48"/>
      <c r="AR1471" s="48"/>
      <c r="AS1471" s="48"/>
      <c r="AT1471" s="48"/>
    </row>
    <row r="1472" spans="39:46" x14ac:dyDescent="0.2">
      <c r="AM1472" s="26"/>
      <c r="AN1472" s="27"/>
      <c r="AO1472" s="48"/>
      <c r="AP1472" s="48"/>
      <c r="AQ1472" s="48"/>
      <c r="AR1472" s="48"/>
      <c r="AS1472" s="48"/>
      <c r="AT1472" s="48"/>
    </row>
    <row r="1473" spans="39:46" x14ac:dyDescent="0.2">
      <c r="AM1473" s="26"/>
      <c r="AN1473" s="27"/>
      <c r="AO1473" s="48"/>
      <c r="AP1473" s="48"/>
      <c r="AQ1473" s="48"/>
      <c r="AR1473" s="48"/>
      <c r="AS1473" s="48"/>
      <c r="AT1473" s="48"/>
    </row>
    <row r="1474" spans="39:46" x14ac:dyDescent="0.2">
      <c r="AM1474" s="26"/>
      <c r="AN1474" s="27"/>
      <c r="AO1474" s="48"/>
      <c r="AP1474" s="48"/>
      <c r="AQ1474" s="48"/>
      <c r="AR1474" s="48"/>
      <c r="AS1474" s="48"/>
      <c r="AT1474" s="48"/>
    </row>
    <row r="1475" spans="39:46" x14ac:dyDescent="0.2">
      <c r="AM1475" s="26"/>
      <c r="AN1475" s="27"/>
      <c r="AO1475" s="48"/>
      <c r="AP1475" s="48"/>
      <c r="AQ1475" s="48"/>
      <c r="AR1475" s="48"/>
      <c r="AS1475" s="48"/>
      <c r="AT1475" s="48"/>
    </row>
    <row r="1476" spans="39:46" x14ac:dyDescent="0.2">
      <c r="AM1476" s="26"/>
      <c r="AN1476" s="27"/>
      <c r="AO1476" s="48"/>
      <c r="AP1476" s="48"/>
      <c r="AQ1476" s="48"/>
      <c r="AR1476" s="48"/>
      <c r="AS1476" s="48"/>
      <c r="AT1476" s="48"/>
    </row>
    <row r="1477" spans="39:46" x14ac:dyDescent="0.2">
      <c r="AM1477" s="26"/>
      <c r="AN1477" s="27"/>
      <c r="AO1477" s="48"/>
      <c r="AP1477" s="48"/>
      <c r="AQ1477" s="48"/>
      <c r="AR1477" s="48"/>
      <c r="AS1477" s="48"/>
      <c r="AT1477" s="48"/>
    </row>
    <row r="1478" spans="39:46" x14ac:dyDescent="0.2">
      <c r="AM1478" s="26"/>
      <c r="AN1478" s="27"/>
      <c r="AO1478" s="48"/>
      <c r="AP1478" s="48"/>
      <c r="AQ1478" s="48"/>
      <c r="AR1478" s="48"/>
      <c r="AS1478" s="48"/>
      <c r="AT1478" s="48"/>
    </row>
    <row r="1479" spans="39:46" x14ac:dyDescent="0.2">
      <c r="AM1479" s="26"/>
      <c r="AN1479" s="27"/>
      <c r="AO1479" s="48"/>
      <c r="AP1479" s="48"/>
      <c r="AQ1479" s="48"/>
      <c r="AR1479" s="48"/>
      <c r="AS1479" s="48"/>
      <c r="AT1479" s="48"/>
    </row>
    <row r="1480" spans="39:46" x14ac:dyDescent="0.2">
      <c r="AM1480" s="26"/>
      <c r="AN1480" s="27"/>
      <c r="AO1480" s="48"/>
      <c r="AP1480" s="48"/>
      <c r="AQ1480" s="48"/>
      <c r="AR1480" s="48"/>
      <c r="AS1480" s="48"/>
      <c r="AT1480" s="48"/>
    </row>
    <row r="1481" spans="39:46" x14ac:dyDescent="0.2">
      <c r="AM1481" s="26"/>
      <c r="AN1481" s="27"/>
      <c r="AO1481" s="48"/>
      <c r="AP1481" s="48"/>
      <c r="AQ1481" s="48"/>
      <c r="AR1481" s="48"/>
      <c r="AS1481" s="48"/>
      <c r="AT1481" s="48"/>
    </row>
    <row r="1482" spans="39:46" x14ac:dyDescent="0.2">
      <c r="AM1482" s="26"/>
      <c r="AN1482" s="27"/>
      <c r="AO1482" s="48"/>
      <c r="AP1482" s="48"/>
      <c r="AQ1482" s="48"/>
      <c r="AR1482" s="48"/>
      <c r="AS1482" s="48"/>
      <c r="AT1482" s="48"/>
    </row>
    <row r="1483" spans="39:46" x14ac:dyDescent="0.2">
      <c r="AM1483" s="26"/>
      <c r="AN1483" s="27"/>
      <c r="AO1483" s="48"/>
      <c r="AP1483" s="48"/>
      <c r="AQ1483" s="48"/>
      <c r="AR1483" s="48"/>
      <c r="AS1483" s="48"/>
      <c r="AT1483" s="48"/>
    </row>
    <row r="1484" spans="39:46" x14ac:dyDescent="0.2">
      <c r="AM1484" s="26"/>
      <c r="AN1484" s="27"/>
      <c r="AO1484" s="48"/>
      <c r="AP1484" s="48"/>
      <c r="AQ1484" s="48"/>
      <c r="AR1484" s="48"/>
      <c r="AS1484" s="48"/>
      <c r="AT1484" s="48"/>
    </row>
    <row r="1485" spans="39:46" x14ac:dyDescent="0.2">
      <c r="AM1485" s="26"/>
      <c r="AN1485" s="27"/>
      <c r="AO1485" s="48"/>
      <c r="AP1485" s="48"/>
      <c r="AQ1485" s="48"/>
      <c r="AR1485" s="48"/>
      <c r="AS1485" s="48"/>
      <c r="AT1485" s="48"/>
    </row>
    <row r="1486" spans="39:46" x14ac:dyDescent="0.2">
      <c r="AM1486" s="26"/>
      <c r="AN1486" s="27"/>
      <c r="AO1486" s="48"/>
      <c r="AP1486" s="48"/>
      <c r="AQ1486" s="48"/>
      <c r="AR1486" s="48"/>
      <c r="AS1486" s="48"/>
      <c r="AT1486" s="48"/>
    </row>
    <row r="1487" spans="39:46" x14ac:dyDescent="0.2">
      <c r="AM1487" s="26"/>
      <c r="AN1487" s="27"/>
      <c r="AO1487" s="48"/>
      <c r="AP1487" s="48"/>
      <c r="AQ1487" s="48"/>
      <c r="AR1487" s="48"/>
      <c r="AS1487" s="48"/>
      <c r="AT1487" s="48"/>
    </row>
    <row r="1488" spans="39:46" x14ac:dyDescent="0.2">
      <c r="AM1488" s="26"/>
      <c r="AN1488" s="27"/>
      <c r="AO1488" s="48"/>
      <c r="AP1488" s="48"/>
      <c r="AQ1488" s="48"/>
      <c r="AR1488" s="48"/>
      <c r="AS1488" s="48"/>
      <c r="AT1488" s="48"/>
    </row>
    <row r="1489" spans="39:46" x14ac:dyDescent="0.2">
      <c r="AM1489" s="26"/>
      <c r="AN1489" s="27"/>
      <c r="AO1489" s="48"/>
      <c r="AP1489" s="48"/>
      <c r="AQ1489" s="48"/>
      <c r="AR1489" s="48"/>
      <c r="AS1489" s="48"/>
      <c r="AT1489" s="48"/>
    </row>
    <row r="1490" spans="39:46" x14ac:dyDescent="0.2">
      <c r="AM1490" s="26"/>
      <c r="AN1490" s="27"/>
      <c r="AO1490" s="48"/>
      <c r="AP1490" s="48"/>
      <c r="AQ1490" s="48"/>
      <c r="AR1490" s="48"/>
      <c r="AS1490" s="48"/>
      <c r="AT1490" s="48"/>
    </row>
    <row r="1491" spans="39:46" x14ac:dyDescent="0.2">
      <c r="AM1491" s="26"/>
      <c r="AN1491" s="27"/>
      <c r="AO1491" s="48"/>
      <c r="AP1491" s="48"/>
      <c r="AQ1491" s="48"/>
      <c r="AR1491" s="48"/>
      <c r="AS1491" s="48"/>
      <c r="AT1491" s="48"/>
    </row>
    <row r="1492" spans="39:46" x14ac:dyDescent="0.2">
      <c r="AM1492" s="26"/>
      <c r="AN1492" s="27"/>
      <c r="AO1492" s="48"/>
      <c r="AP1492" s="48"/>
      <c r="AQ1492" s="48"/>
      <c r="AR1492" s="48"/>
      <c r="AS1492" s="48"/>
      <c r="AT1492" s="48"/>
    </row>
    <row r="1493" spans="39:46" x14ac:dyDescent="0.2">
      <c r="AM1493" s="26"/>
      <c r="AN1493" s="27"/>
      <c r="AO1493" s="48"/>
      <c r="AP1493" s="48"/>
      <c r="AQ1493" s="48"/>
      <c r="AR1493" s="48"/>
      <c r="AS1493" s="48"/>
      <c r="AT1493" s="48"/>
    </row>
    <row r="1494" spans="39:46" x14ac:dyDescent="0.2">
      <c r="AM1494" s="26"/>
      <c r="AN1494" s="27"/>
      <c r="AO1494" s="48"/>
      <c r="AP1494" s="48"/>
      <c r="AQ1494" s="48"/>
      <c r="AR1494" s="48"/>
      <c r="AS1494" s="48"/>
      <c r="AT1494" s="48"/>
    </row>
    <row r="1495" spans="39:46" x14ac:dyDescent="0.2">
      <c r="AM1495" s="26"/>
      <c r="AN1495" s="27"/>
      <c r="AO1495" s="48"/>
      <c r="AP1495" s="48"/>
      <c r="AQ1495" s="48"/>
      <c r="AR1495" s="48"/>
      <c r="AS1495" s="48"/>
      <c r="AT1495" s="48"/>
    </row>
    <row r="1496" spans="39:46" x14ac:dyDescent="0.2">
      <c r="AM1496" s="26"/>
      <c r="AN1496" s="27"/>
      <c r="AO1496" s="48"/>
      <c r="AP1496" s="48"/>
      <c r="AQ1496" s="48"/>
      <c r="AR1496" s="48"/>
      <c r="AS1496" s="48"/>
      <c r="AT1496" s="48"/>
    </row>
    <row r="1497" spans="39:46" x14ac:dyDescent="0.2">
      <c r="AM1497" s="26"/>
      <c r="AN1497" s="27"/>
      <c r="AO1497" s="48"/>
      <c r="AP1497" s="48"/>
      <c r="AQ1497" s="48"/>
      <c r="AR1497" s="48"/>
      <c r="AS1497" s="48"/>
      <c r="AT1497" s="48"/>
    </row>
    <row r="1498" spans="39:46" x14ac:dyDescent="0.2">
      <c r="AM1498" s="26"/>
      <c r="AN1498" s="27"/>
      <c r="AO1498" s="48"/>
      <c r="AP1498" s="48"/>
      <c r="AQ1498" s="48"/>
      <c r="AR1498" s="48"/>
      <c r="AS1498" s="48"/>
      <c r="AT1498" s="48"/>
    </row>
    <row r="1499" spans="39:46" x14ac:dyDescent="0.2">
      <c r="AM1499" s="26"/>
      <c r="AN1499" s="27"/>
      <c r="AO1499" s="48"/>
      <c r="AP1499" s="48"/>
      <c r="AQ1499" s="48"/>
      <c r="AR1499" s="48"/>
      <c r="AS1499" s="48"/>
      <c r="AT1499" s="48"/>
    </row>
    <row r="1500" spans="39:46" x14ac:dyDescent="0.2">
      <c r="AM1500" s="26"/>
      <c r="AN1500" s="27"/>
      <c r="AO1500" s="48"/>
      <c r="AP1500" s="48"/>
      <c r="AQ1500" s="48"/>
      <c r="AR1500" s="48"/>
      <c r="AS1500" s="48"/>
      <c r="AT1500" s="48"/>
    </row>
    <row r="1501" spans="39:46" x14ac:dyDescent="0.2">
      <c r="AM1501" s="26"/>
      <c r="AN1501" s="27"/>
      <c r="AO1501" s="48"/>
      <c r="AP1501" s="48"/>
      <c r="AQ1501" s="48"/>
      <c r="AR1501" s="48"/>
      <c r="AS1501" s="48"/>
      <c r="AT1501" s="48"/>
    </row>
    <row r="1502" spans="39:46" x14ac:dyDescent="0.2">
      <c r="AM1502" s="26"/>
      <c r="AN1502" s="27"/>
      <c r="AO1502" s="48"/>
      <c r="AP1502" s="48"/>
      <c r="AQ1502" s="48"/>
      <c r="AR1502" s="48"/>
      <c r="AS1502" s="48"/>
      <c r="AT1502" s="48"/>
    </row>
    <row r="1503" spans="39:46" x14ac:dyDescent="0.2">
      <c r="AM1503" s="26"/>
      <c r="AN1503" s="27"/>
      <c r="AO1503" s="48"/>
      <c r="AP1503" s="48"/>
      <c r="AQ1503" s="48"/>
      <c r="AR1503" s="48"/>
      <c r="AS1503" s="48"/>
      <c r="AT1503" s="48"/>
    </row>
    <row r="1504" spans="39:46" x14ac:dyDescent="0.2">
      <c r="AM1504" s="26"/>
      <c r="AN1504" s="27"/>
      <c r="AO1504" s="48"/>
      <c r="AP1504" s="48"/>
      <c r="AQ1504" s="48"/>
      <c r="AR1504" s="48"/>
      <c r="AS1504" s="48"/>
      <c r="AT1504" s="48"/>
    </row>
    <row r="1505" spans="39:46" x14ac:dyDescent="0.2">
      <c r="AM1505" s="26"/>
      <c r="AN1505" s="27"/>
      <c r="AO1505" s="48"/>
      <c r="AP1505" s="48"/>
      <c r="AQ1505" s="48"/>
      <c r="AR1505" s="48"/>
      <c r="AS1505" s="48"/>
      <c r="AT1505" s="48"/>
    </row>
    <row r="1506" spans="39:46" x14ac:dyDescent="0.2">
      <c r="AM1506" s="26"/>
      <c r="AN1506" s="27"/>
      <c r="AO1506" s="48"/>
      <c r="AP1506" s="48"/>
      <c r="AQ1506" s="48"/>
      <c r="AR1506" s="48"/>
      <c r="AS1506" s="48"/>
      <c r="AT1506" s="48"/>
    </row>
    <row r="1507" spans="39:46" x14ac:dyDescent="0.2">
      <c r="AM1507" s="26"/>
      <c r="AN1507" s="27"/>
      <c r="AO1507" s="48"/>
      <c r="AP1507" s="48"/>
      <c r="AQ1507" s="48"/>
      <c r="AR1507" s="48"/>
      <c r="AS1507" s="48"/>
      <c r="AT1507" s="48"/>
    </row>
    <row r="1508" spans="39:46" x14ac:dyDescent="0.2">
      <c r="AM1508" s="26"/>
      <c r="AN1508" s="27"/>
      <c r="AO1508" s="48"/>
      <c r="AP1508" s="48"/>
      <c r="AQ1508" s="48"/>
      <c r="AR1508" s="48"/>
      <c r="AS1508" s="48"/>
      <c r="AT1508" s="48"/>
    </row>
    <row r="1509" spans="39:46" x14ac:dyDescent="0.2">
      <c r="AM1509" s="26"/>
      <c r="AN1509" s="27"/>
      <c r="AO1509" s="48"/>
      <c r="AP1509" s="48"/>
      <c r="AQ1509" s="48"/>
      <c r="AR1509" s="48"/>
      <c r="AS1509" s="48"/>
      <c r="AT1509" s="48"/>
    </row>
    <row r="1510" spans="39:46" x14ac:dyDescent="0.2">
      <c r="AM1510" s="26"/>
      <c r="AN1510" s="27"/>
      <c r="AO1510" s="48"/>
      <c r="AP1510" s="48"/>
      <c r="AQ1510" s="48"/>
      <c r="AR1510" s="48"/>
      <c r="AS1510" s="48"/>
      <c r="AT1510" s="48"/>
    </row>
    <row r="1511" spans="39:46" x14ac:dyDescent="0.2">
      <c r="AM1511" s="26"/>
      <c r="AN1511" s="27"/>
      <c r="AO1511" s="48"/>
      <c r="AP1511" s="48"/>
      <c r="AQ1511" s="48"/>
      <c r="AR1511" s="48"/>
      <c r="AS1511" s="48"/>
      <c r="AT1511" s="48"/>
    </row>
    <row r="1512" spans="39:46" x14ac:dyDescent="0.2">
      <c r="AM1512" s="26"/>
      <c r="AN1512" s="27"/>
      <c r="AO1512" s="48"/>
      <c r="AP1512" s="48"/>
      <c r="AQ1512" s="48"/>
      <c r="AR1512" s="48"/>
      <c r="AS1512" s="48"/>
      <c r="AT1512" s="48"/>
    </row>
    <row r="1513" spans="39:46" x14ac:dyDescent="0.2">
      <c r="AM1513" s="26"/>
      <c r="AN1513" s="27"/>
      <c r="AO1513" s="48"/>
      <c r="AP1513" s="48"/>
      <c r="AQ1513" s="48"/>
      <c r="AR1513" s="48"/>
      <c r="AS1513" s="48"/>
      <c r="AT1513" s="48"/>
    </row>
    <row r="1514" spans="39:46" x14ac:dyDescent="0.2">
      <c r="AM1514" s="26"/>
      <c r="AN1514" s="27"/>
      <c r="AO1514" s="48"/>
      <c r="AP1514" s="48"/>
      <c r="AQ1514" s="48"/>
      <c r="AR1514" s="48"/>
      <c r="AS1514" s="48"/>
      <c r="AT1514" s="48"/>
    </row>
    <row r="1515" spans="39:46" x14ac:dyDescent="0.2">
      <c r="AM1515" s="26"/>
      <c r="AN1515" s="27"/>
      <c r="AO1515" s="48"/>
      <c r="AP1515" s="48"/>
      <c r="AQ1515" s="48"/>
      <c r="AR1515" s="48"/>
      <c r="AS1515" s="48"/>
      <c r="AT1515" s="48"/>
    </row>
    <row r="1516" spans="39:46" x14ac:dyDescent="0.2">
      <c r="AM1516" s="26"/>
      <c r="AN1516" s="27"/>
      <c r="AO1516" s="48"/>
      <c r="AP1516" s="48"/>
      <c r="AQ1516" s="48"/>
      <c r="AR1516" s="48"/>
      <c r="AS1516" s="48"/>
      <c r="AT1516" s="48"/>
    </row>
    <row r="1517" spans="39:46" x14ac:dyDescent="0.2">
      <c r="AM1517" s="26"/>
      <c r="AN1517" s="27"/>
      <c r="AO1517" s="48"/>
      <c r="AP1517" s="48"/>
      <c r="AQ1517" s="48"/>
      <c r="AR1517" s="48"/>
      <c r="AS1517" s="48"/>
      <c r="AT1517" s="48"/>
    </row>
    <row r="1518" spans="39:46" x14ac:dyDescent="0.2">
      <c r="AM1518" s="26"/>
      <c r="AN1518" s="27"/>
      <c r="AO1518" s="48"/>
      <c r="AP1518" s="48"/>
      <c r="AQ1518" s="48"/>
      <c r="AR1518" s="48"/>
      <c r="AS1518" s="48"/>
      <c r="AT1518" s="48"/>
    </row>
    <row r="1519" spans="39:46" x14ac:dyDescent="0.2">
      <c r="AM1519" s="26"/>
      <c r="AN1519" s="27"/>
      <c r="AO1519" s="48"/>
      <c r="AP1519" s="48"/>
      <c r="AQ1519" s="48"/>
      <c r="AR1519" s="48"/>
      <c r="AS1519" s="48"/>
      <c r="AT1519" s="48"/>
    </row>
    <row r="1520" spans="39:46" x14ac:dyDescent="0.2">
      <c r="AM1520" s="26"/>
      <c r="AN1520" s="27"/>
      <c r="AO1520" s="48"/>
      <c r="AP1520" s="48"/>
      <c r="AQ1520" s="48"/>
      <c r="AR1520" s="48"/>
      <c r="AS1520" s="48"/>
      <c r="AT1520" s="48"/>
    </row>
    <row r="1521" spans="39:46" x14ac:dyDescent="0.2">
      <c r="AM1521" s="26"/>
      <c r="AN1521" s="27"/>
      <c r="AO1521" s="48"/>
      <c r="AP1521" s="48"/>
      <c r="AQ1521" s="48"/>
      <c r="AR1521" s="48"/>
      <c r="AS1521" s="48"/>
      <c r="AT1521" s="48"/>
    </row>
    <row r="1522" spans="39:46" x14ac:dyDescent="0.2">
      <c r="AM1522" s="26"/>
      <c r="AN1522" s="27"/>
      <c r="AO1522" s="48"/>
      <c r="AP1522" s="48"/>
      <c r="AQ1522" s="48"/>
      <c r="AR1522" s="48"/>
      <c r="AS1522" s="48"/>
      <c r="AT1522" s="48"/>
    </row>
    <row r="1523" spans="39:46" x14ac:dyDescent="0.2">
      <c r="AM1523" s="26"/>
      <c r="AN1523" s="27"/>
      <c r="AO1523" s="48"/>
      <c r="AP1523" s="48"/>
      <c r="AQ1523" s="48"/>
      <c r="AR1523" s="48"/>
      <c r="AS1523" s="48"/>
      <c r="AT1523" s="48"/>
    </row>
    <row r="1524" spans="39:46" x14ac:dyDescent="0.2">
      <c r="AM1524" s="26"/>
      <c r="AN1524" s="27"/>
      <c r="AO1524" s="48"/>
      <c r="AP1524" s="48"/>
      <c r="AQ1524" s="48"/>
      <c r="AR1524" s="48"/>
      <c r="AS1524" s="48"/>
      <c r="AT1524" s="48"/>
    </row>
    <row r="1525" spans="39:46" x14ac:dyDescent="0.2">
      <c r="AM1525" s="26"/>
      <c r="AN1525" s="27"/>
      <c r="AO1525" s="48"/>
      <c r="AP1525" s="48"/>
      <c r="AQ1525" s="48"/>
      <c r="AR1525" s="48"/>
      <c r="AS1525" s="48"/>
      <c r="AT1525" s="48"/>
    </row>
    <row r="1526" spans="39:46" x14ac:dyDescent="0.2">
      <c r="AM1526" s="26"/>
      <c r="AN1526" s="27"/>
      <c r="AO1526" s="48"/>
      <c r="AP1526" s="48"/>
      <c r="AQ1526" s="48"/>
      <c r="AR1526" s="48"/>
      <c r="AS1526" s="48"/>
      <c r="AT1526" s="48"/>
    </row>
    <row r="1527" spans="39:46" x14ac:dyDescent="0.2">
      <c r="AM1527" s="26"/>
      <c r="AN1527" s="27"/>
      <c r="AO1527" s="48"/>
      <c r="AP1527" s="48"/>
      <c r="AQ1527" s="48"/>
      <c r="AR1527" s="48"/>
      <c r="AS1527" s="48"/>
      <c r="AT1527" s="48"/>
    </row>
    <row r="1528" spans="39:46" x14ac:dyDescent="0.2">
      <c r="AM1528" s="26"/>
      <c r="AN1528" s="27"/>
      <c r="AO1528" s="48"/>
      <c r="AP1528" s="48"/>
      <c r="AQ1528" s="48"/>
      <c r="AR1528" s="48"/>
      <c r="AS1528" s="48"/>
      <c r="AT1528" s="48"/>
    </row>
    <row r="1529" spans="39:46" x14ac:dyDescent="0.2">
      <c r="AM1529" s="26"/>
      <c r="AN1529" s="27"/>
      <c r="AO1529" s="48"/>
      <c r="AP1529" s="48"/>
      <c r="AQ1529" s="48"/>
      <c r="AR1529" s="48"/>
      <c r="AS1529" s="48"/>
      <c r="AT1529" s="48"/>
    </row>
    <row r="1530" spans="39:46" x14ac:dyDescent="0.2">
      <c r="AM1530" s="26"/>
      <c r="AN1530" s="27"/>
      <c r="AO1530" s="48"/>
      <c r="AP1530" s="48"/>
      <c r="AQ1530" s="48"/>
      <c r="AR1530" s="48"/>
      <c r="AS1530" s="48"/>
      <c r="AT1530" s="48"/>
    </row>
    <row r="1531" spans="39:46" x14ac:dyDescent="0.2">
      <c r="AM1531" s="26"/>
      <c r="AN1531" s="27"/>
      <c r="AO1531" s="48"/>
      <c r="AP1531" s="48"/>
      <c r="AQ1531" s="48"/>
      <c r="AR1531" s="48"/>
      <c r="AS1531" s="48"/>
      <c r="AT1531" s="48"/>
    </row>
    <row r="1532" spans="39:46" x14ac:dyDescent="0.2">
      <c r="AM1532" s="26"/>
      <c r="AN1532" s="27"/>
      <c r="AO1532" s="48"/>
      <c r="AP1532" s="48"/>
      <c r="AQ1532" s="48"/>
      <c r="AR1532" s="48"/>
      <c r="AS1532" s="48"/>
      <c r="AT1532" s="48"/>
    </row>
    <row r="1533" spans="39:46" x14ac:dyDescent="0.2">
      <c r="AM1533" s="26"/>
      <c r="AN1533" s="27"/>
      <c r="AO1533" s="48"/>
      <c r="AP1533" s="48"/>
      <c r="AQ1533" s="48"/>
      <c r="AR1533" s="48"/>
      <c r="AS1533" s="48"/>
      <c r="AT1533" s="48"/>
    </row>
    <row r="1534" spans="39:46" x14ac:dyDescent="0.2">
      <c r="AM1534" s="26"/>
      <c r="AN1534" s="27"/>
      <c r="AO1534" s="48"/>
      <c r="AP1534" s="48"/>
      <c r="AQ1534" s="48"/>
      <c r="AR1534" s="48"/>
      <c r="AS1534" s="48"/>
      <c r="AT1534" s="48"/>
    </row>
    <row r="1535" spans="39:46" x14ac:dyDescent="0.2">
      <c r="AM1535" s="26"/>
      <c r="AN1535" s="27"/>
      <c r="AO1535" s="48"/>
      <c r="AP1535" s="48"/>
      <c r="AQ1535" s="48"/>
      <c r="AR1535" s="48"/>
      <c r="AS1535" s="48"/>
      <c r="AT1535" s="48"/>
    </row>
    <row r="1536" spans="39:46" x14ac:dyDescent="0.2">
      <c r="AM1536" s="26"/>
      <c r="AN1536" s="27"/>
      <c r="AO1536" s="48"/>
      <c r="AP1536" s="48"/>
      <c r="AQ1536" s="48"/>
      <c r="AR1536" s="48"/>
      <c r="AS1536" s="48"/>
      <c r="AT1536" s="48"/>
    </row>
    <row r="1537" spans="39:46" x14ac:dyDescent="0.2">
      <c r="AM1537" s="26"/>
      <c r="AN1537" s="27"/>
      <c r="AO1537" s="48"/>
      <c r="AP1537" s="48"/>
      <c r="AQ1537" s="48"/>
      <c r="AR1537" s="48"/>
      <c r="AS1537" s="48"/>
      <c r="AT1537" s="48"/>
    </row>
    <row r="1538" spans="39:46" x14ac:dyDescent="0.2">
      <c r="AM1538" s="26"/>
      <c r="AN1538" s="27"/>
      <c r="AO1538" s="48"/>
      <c r="AP1538" s="48"/>
      <c r="AQ1538" s="48"/>
      <c r="AR1538" s="48"/>
      <c r="AS1538" s="48"/>
      <c r="AT1538" s="48"/>
    </row>
    <row r="1539" spans="39:46" x14ac:dyDescent="0.2">
      <c r="AM1539" s="26"/>
      <c r="AN1539" s="27"/>
      <c r="AO1539" s="48"/>
      <c r="AP1539" s="48"/>
      <c r="AQ1539" s="48"/>
      <c r="AR1539" s="48"/>
      <c r="AS1539" s="48"/>
      <c r="AT1539" s="48"/>
    </row>
    <row r="1540" spans="39:46" x14ac:dyDescent="0.2">
      <c r="AM1540" s="26"/>
      <c r="AN1540" s="27"/>
      <c r="AO1540" s="48"/>
      <c r="AP1540" s="48"/>
      <c r="AQ1540" s="48"/>
      <c r="AR1540" s="48"/>
      <c r="AS1540" s="48"/>
      <c r="AT1540" s="48"/>
    </row>
    <row r="1541" spans="39:46" x14ac:dyDescent="0.2">
      <c r="AM1541" s="26"/>
      <c r="AN1541" s="27"/>
      <c r="AO1541" s="48"/>
      <c r="AP1541" s="48"/>
      <c r="AQ1541" s="48"/>
      <c r="AR1541" s="48"/>
      <c r="AS1541" s="48"/>
      <c r="AT1541" s="48"/>
    </row>
    <row r="1542" spans="39:46" x14ac:dyDescent="0.2">
      <c r="AM1542" s="26"/>
      <c r="AN1542" s="27"/>
      <c r="AO1542" s="48"/>
      <c r="AP1542" s="48"/>
      <c r="AQ1542" s="48"/>
      <c r="AR1542" s="48"/>
      <c r="AS1542" s="48"/>
      <c r="AT1542" s="48"/>
    </row>
    <row r="1543" spans="39:46" x14ac:dyDescent="0.2">
      <c r="AM1543" s="26"/>
      <c r="AN1543" s="27"/>
      <c r="AO1543" s="48"/>
      <c r="AP1543" s="48"/>
      <c r="AQ1543" s="48"/>
      <c r="AR1543" s="48"/>
      <c r="AS1543" s="48"/>
      <c r="AT1543" s="48"/>
    </row>
    <row r="1544" spans="39:46" x14ac:dyDescent="0.2">
      <c r="AM1544" s="26"/>
      <c r="AN1544" s="27"/>
      <c r="AO1544" s="48"/>
      <c r="AP1544" s="48"/>
      <c r="AQ1544" s="48"/>
      <c r="AR1544" s="48"/>
      <c r="AS1544" s="48"/>
      <c r="AT1544" s="48"/>
    </row>
    <row r="1545" spans="39:46" x14ac:dyDescent="0.2">
      <c r="AM1545" s="26"/>
      <c r="AN1545" s="27"/>
      <c r="AO1545" s="48"/>
      <c r="AP1545" s="48"/>
      <c r="AQ1545" s="48"/>
      <c r="AR1545" s="48"/>
      <c r="AS1545" s="48"/>
      <c r="AT1545" s="48"/>
    </row>
    <row r="1546" spans="39:46" x14ac:dyDescent="0.2">
      <c r="AM1546" s="26"/>
      <c r="AN1546" s="27"/>
      <c r="AO1546" s="48"/>
      <c r="AP1546" s="48"/>
      <c r="AQ1546" s="48"/>
      <c r="AR1546" s="48"/>
      <c r="AS1546" s="48"/>
      <c r="AT1546" s="48"/>
    </row>
    <row r="1547" spans="39:46" x14ac:dyDescent="0.2">
      <c r="AM1547" s="26"/>
      <c r="AN1547" s="27"/>
      <c r="AO1547" s="48"/>
      <c r="AP1547" s="48"/>
      <c r="AQ1547" s="48"/>
      <c r="AR1547" s="48"/>
      <c r="AS1547" s="48"/>
      <c r="AT1547" s="48"/>
    </row>
    <row r="1548" spans="39:46" x14ac:dyDescent="0.2">
      <c r="AM1548" s="26"/>
      <c r="AN1548" s="27"/>
      <c r="AO1548" s="48"/>
      <c r="AP1548" s="48"/>
      <c r="AQ1548" s="48"/>
      <c r="AR1548" s="48"/>
      <c r="AS1548" s="48"/>
      <c r="AT1548" s="48"/>
    </row>
    <row r="1549" spans="39:46" x14ac:dyDescent="0.2">
      <c r="AM1549" s="26"/>
      <c r="AN1549" s="27"/>
      <c r="AO1549" s="48"/>
      <c r="AP1549" s="48"/>
      <c r="AQ1549" s="48"/>
      <c r="AR1549" s="48"/>
      <c r="AS1549" s="48"/>
      <c r="AT1549" s="48"/>
    </row>
    <row r="1550" spans="39:46" x14ac:dyDescent="0.2">
      <c r="AM1550" s="26"/>
      <c r="AN1550" s="27"/>
      <c r="AO1550" s="48"/>
      <c r="AP1550" s="48"/>
      <c r="AQ1550" s="48"/>
      <c r="AR1550" s="48"/>
      <c r="AS1550" s="48"/>
      <c r="AT1550" s="48"/>
    </row>
    <row r="1551" spans="39:46" x14ac:dyDescent="0.2">
      <c r="AM1551" s="26"/>
      <c r="AN1551" s="27"/>
      <c r="AO1551" s="48"/>
      <c r="AP1551" s="48"/>
      <c r="AQ1551" s="48"/>
      <c r="AR1551" s="48"/>
      <c r="AS1551" s="48"/>
      <c r="AT1551" s="48"/>
    </row>
    <row r="1552" spans="39:46" x14ac:dyDescent="0.2">
      <c r="AM1552" s="26"/>
      <c r="AN1552" s="27"/>
      <c r="AO1552" s="48"/>
      <c r="AP1552" s="48"/>
      <c r="AQ1552" s="48"/>
      <c r="AR1552" s="48"/>
      <c r="AS1552" s="48"/>
      <c r="AT1552" s="48"/>
    </row>
    <row r="1553" spans="39:46" x14ac:dyDescent="0.2">
      <c r="AM1553" s="26"/>
      <c r="AN1553" s="27"/>
      <c r="AO1553" s="48"/>
      <c r="AP1553" s="48"/>
      <c r="AQ1553" s="48"/>
      <c r="AR1553" s="48"/>
      <c r="AS1553" s="48"/>
      <c r="AT1553" s="48"/>
    </row>
    <row r="1554" spans="39:46" x14ac:dyDescent="0.2">
      <c r="AM1554" s="26"/>
      <c r="AN1554" s="27"/>
      <c r="AO1554" s="48"/>
      <c r="AP1554" s="48"/>
      <c r="AQ1554" s="48"/>
      <c r="AR1554" s="48"/>
      <c r="AS1554" s="48"/>
      <c r="AT1554" s="48"/>
    </row>
    <row r="1555" spans="39:46" x14ac:dyDescent="0.2">
      <c r="AM1555" s="26"/>
      <c r="AN1555" s="27"/>
      <c r="AO1555" s="48"/>
      <c r="AP1555" s="48"/>
      <c r="AQ1555" s="48"/>
      <c r="AR1555" s="48"/>
      <c r="AS1555" s="48"/>
      <c r="AT1555" s="48"/>
    </row>
    <row r="1556" spans="39:46" x14ac:dyDescent="0.2">
      <c r="AM1556" s="26"/>
      <c r="AN1556" s="27"/>
      <c r="AO1556" s="48"/>
      <c r="AP1556" s="48"/>
      <c r="AQ1556" s="48"/>
      <c r="AR1556" s="48"/>
      <c r="AS1556" s="48"/>
      <c r="AT1556" s="48"/>
    </row>
    <row r="1557" spans="39:46" x14ac:dyDescent="0.2">
      <c r="AM1557" s="26"/>
      <c r="AN1557" s="27"/>
      <c r="AO1557" s="48"/>
      <c r="AP1557" s="48"/>
      <c r="AQ1557" s="48"/>
      <c r="AR1557" s="48"/>
      <c r="AS1557" s="48"/>
      <c r="AT1557" s="48"/>
    </row>
    <row r="1558" spans="39:46" x14ac:dyDescent="0.2">
      <c r="AM1558" s="26"/>
      <c r="AN1558" s="27"/>
      <c r="AO1558" s="48"/>
      <c r="AP1558" s="48"/>
      <c r="AQ1558" s="48"/>
      <c r="AR1558" s="48"/>
      <c r="AS1558" s="48"/>
      <c r="AT1558" s="48"/>
    </row>
    <row r="1559" spans="39:46" x14ac:dyDescent="0.2">
      <c r="AM1559" s="26"/>
      <c r="AN1559" s="27"/>
      <c r="AO1559" s="48"/>
      <c r="AP1559" s="48"/>
      <c r="AQ1559" s="48"/>
      <c r="AR1559" s="48"/>
      <c r="AS1559" s="48"/>
      <c r="AT1559" s="48"/>
    </row>
    <row r="1560" spans="39:46" x14ac:dyDescent="0.2">
      <c r="AM1560" s="26"/>
      <c r="AN1560" s="27"/>
      <c r="AO1560" s="48"/>
      <c r="AP1560" s="48"/>
      <c r="AQ1560" s="48"/>
      <c r="AR1560" s="48"/>
      <c r="AS1560" s="48"/>
      <c r="AT1560" s="48"/>
    </row>
    <row r="1561" spans="39:46" x14ac:dyDescent="0.2">
      <c r="AM1561" s="26"/>
      <c r="AN1561" s="27"/>
      <c r="AO1561" s="48"/>
      <c r="AP1561" s="48"/>
      <c r="AQ1561" s="48"/>
      <c r="AR1561" s="48"/>
      <c r="AS1561" s="48"/>
      <c r="AT1561" s="48"/>
    </row>
    <row r="1562" spans="39:46" x14ac:dyDescent="0.2">
      <c r="AM1562" s="26"/>
      <c r="AN1562" s="27"/>
      <c r="AO1562" s="48"/>
      <c r="AP1562" s="48"/>
      <c r="AQ1562" s="48"/>
      <c r="AR1562" s="48"/>
      <c r="AS1562" s="48"/>
      <c r="AT1562" s="48"/>
    </row>
    <row r="1563" spans="39:46" x14ac:dyDescent="0.2">
      <c r="AM1563" s="26"/>
      <c r="AN1563" s="27"/>
      <c r="AO1563" s="48"/>
      <c r="AP1563" s="48"/>
      <c r="AQ1563" s="48"/>
      <c r="AR1563" s="48"/>
      <c r="AS1563" s="48"/>
      <c r="AT1563" s="48"/>
    </row>
    <row r="1564" spans="39:46" x14ac:dyDescent="0.2">
      <c r="AM1564" s="26"/>
      <c r="AN1564" s="27"/>
      <c r="AO1564" s="48"/>
      <c r="AP1564" s="48"/>
      <c r="AQ1564" s="48"/>
      <c r="AR1564" s="48"/>
      <c r="AS1564" s="48"/>
      <c r="AT1564" s="48"/>
    </row>
    <row r="1565" spans="39:46" x14ac:dyDescent="0.2">
      <c r="AM1565" s="26"/>
      <c r="AN1565" s="27"/>
      <c r="AO1565" s="48"/>
      <c r="AP1565" s="48"/>
      <c r="AQ1565" s="48"/>
      <c r="AR1565" s="48"/>
      <c r="AS1565" s="48"/>
      <c r="AT1565" s="48"/>
    </row>
    <row r="1566" spans="39:46" x14ac:dyDescent="0.2">
      <c r="AM1566" s="26"/>
      <c r="AN1566" s="27"/>
      <c r="AO1566" s="48"/>
      <c r="AP1566" s="48"/>
      <c r="AQ1566" s="48"/>
      <c r="AR1566" s="48"/>
      <c r="AS1566" s="48"/>
      <c r="AT1566" s="48"/>
    </row>
    <row r="1567" spans="39:46" x14ac:dyDescent="0.2">
      <c r="AM1567" s="26"/>
      <c r="AN1567" s="27"/>
      <c r="AO1567" s="48"/>
      <c r="AP1567" s="48"/>
      <c r="AQ1567" s="48"/>
      <c r="AR1567" s="48"/>
      <c r="AS1567" s="48"/>
      <c r="AT1567" s="48"/>
    </row>
    <row r="1568" spans="39:46" x14ac:dyDescent="0.2">
      <c r="AM1568" s="26"/>
      <c r="AN1568" s="27"/>
      <c r="AO1568" s="48"/>
      <c r="AP1568" s="48"/>
      <c r="AQ1568" s="48"/>
      <c r="AR1568" s="48"/>
      <c r="AS1568" s="48"/>
      <c r="AT1568" s="48"/>
    </row>
    <row r="1569" spans="39:46" x14ac:dyDescent="0.2">
      <c r="AM1569" s="26"/>
      <c r="AN1569" s="27"/>
      <c r="AO1569" s="48"/>
      <c r="AP1569" s="48"/>
      <c r="AQ1569" s="48"/>
      <c r="AR1569" s="48"/>
      <c r="AS1569" s="48"/>
      <c r="AT1569" s="48"/>
    </row>
    <row r="1570" spans="39:46" x14ac:dyDescent="0.2">
      <c r="AM1570" s="26"/>
      <c r="AN1570" s="27"/>
      <c r="AO1570" s="48"/>
      <c r="AP1570" s="48"/>
      <c r="AQ1570" s="48"/>
      <c r="AR1570" s="48"/>
      <c r="AS1570" s="48"/>
      <c r="AT1570" s="48"/>
    </row>
    <row r="1571" spans="39:46" x14ac:dyDescent="0.2">
      <c r="AM1571" s="26"/>
      <c r="AN1571" s="27"/>
      <c r="AO1571" s="48"/>
      <c r="AP1571" s="48"/>
      <c r="AQ1571" s="48"/>
      <c r="AR1571" s="48"/>
      <c r="AS1571" s="48"/>
      <c r="AT1571" s="48"/>
    </row>
    <row r="1572" spans="39:46" x14ac:dyDescent="0.2">
      <c r="AM1572" s="26"/>
      <c r="AN1572" s="27"/>
      <c r="AO1572" s="48"/>
      <c r="AP1572" s="48"/>
      <c r="AQ1572" s="48"/>
      <c r="AR1572" s="48"/>
      <c r="AS1572" s="48"/>
      <c r="AT1572" s="48"/>
    </row>
    <row r="1573" spans="39:46" x14ac:dyDescent="0.2">
      <c r="AM1573" s="26"/>
      <c r="AN1573" s="27"/>
      <c r="AO1573" s="48"/>
      <c r="AP1573" s="48"/>
      <c r="AQ1573" s="48"/>
      <c r="AR1573" s="48"/>
      <c r="AS1573" s="48"/>
      <c r="AT1573" s="48"/>
    </row>
    <row r="1574" spans="39:46" x14ac:dyDescent="0.2">
      <c r="AM1574" s="26"/>
      <c r="AN1574" s="27"/>
      <c r="AO1574" s="48"/>
      <c r="AP1574" s="48"/>
      <c r="AQ1574" s="48"/>
      <c r="AR1574" s="48"/>
      <c r="AS1574" s="48"/>
      <c r="AT1574" s="48"/>
    </row>
    <row r="1575" spans="39:46" x14ac:dyDescent="0.2">
      <c r="AM1575" s="26"/>
      <c r="AN1575" s="27"/>
      <c r="AO1575" s="48"/>
      <c r="AP1575" s="48"/>
      <c r="AQ1575" s="48"/>
      <c r="AR1575" s="48"/>
      <c r="AS1575" s="48"/>
      <c r="AT1575" s="48"/>
    </row>
    <row r="1576" spans="39:46" x14ac:dyDescent="0.2">
      <c r="AM1576" s="26"/>
      <c r="AN1576" s="27"/>
      <c r="AO1576" s="48"/>
      <c r="AP1576" s="48"/>
      <c r="AQ1576" s="48"/>
      <c r="AR1576" s="48"/>
      <c r="AS1576" s="48"/>
      <c r="AT1576" s="48"/>
    </row>
    <row r="1577" spans="39:46" x14ac:dyDescent="0.2">
      <c r="AM1577" s="26"/>
      <c r="AN1577" s="27"/>
      <c r="AO1577" s="48"/>
      <c r="AP1577" s="48"/>
      <c r="AQ1577" s="48"/>
      <c r="AR1577" s="48"/>
      <c r="AS1577" s="48"/>
      <c r="AT1577" s="48"/>
    </row>
    <row r="1578" spans="39:46" x14ac:dyDescent="0.2">
      <c r="AM1578" s="26"/>
      <c r="AN1578" s="27"/>
      <c r="AO1578" s="48"/>
      <c r="AP1578" s="48"/>
      <c r="AQ1578" s="48"/>
      <c r="AR1578" s="48"/>
      <c r="AS1578" s="48"/>
      <c r="AT1578" s="48"/>
    </row>
    <row r="1579" spans="39:46" x14ac:dyDescent="0.2">
      <c r="AM1579" s="26"/>
      <c r="AN1579" s="27"/>
      <c r="AO1579" s="48"/>
      <c r="AP1579" s="48"/>
      <c r="AQ1579" s="48"/>
      <c r="AR1579" s="48"/>
      <c r="AS1579" s="48"/>
      <c r="AT1579" s="48"/>
    </row>
    <row r="1580" spans="39:46" x14ac:dyDescent="0.2">
      <c r="AM1580" s="26"/>
      <c r="AN1580" s="27"/>
      <c r="AO1580" s="48"/>
      <c r="AP1580" s="48"/>
      <c r="AQ1580" s="48"/>
      <c r="AR1580" s="48"/>
      <c r="AS1580" s="48"/>
      <c r="AT1580" s="48"/>
    </row>
    <row r="1581" spans="39:46" x14ac:dyDescent="0.2">
      <c r="AM1581" s="26"/>
      <c r="AN1581" s="27"/>
      <c r="AO1581" s="48"/>
      <c r="AP1581" s="48"/>
      <c r="AQ1581" s="48"/>
      <c r="AR1581" s="48"/>
      <c r="AS1581" s="48"/>
      <c r="AT1581" s="48"/>
    </row>
    <row r="1582" spans="39:46" x14ac:dyDescent="0.2">
      <c r="AM1582" s="26"/>
      <c r="AN1582" s="27"/>
      <c r="AO1582" s="48"/>
      <c r="AP1582" s="48"/>
      <c r="AQ1582" s="48"/>
      <c r="AR1582" s="48"/>
      <c r="AS1582" s="48"/>
      <c r="AT1582" s="48"/>
    </row>
    <row r="1583" spans="39:46" x14ac:dyDescent="0.2">
      <c r="AM1583" s="26"/>
      <c r="AN1583" s="27"/>
      <c r="AO1583" s="48"/>
      <c r="AP1583" s="48"/>
      <c r="AQ1583" s="48"/>
      <c r="AR1583" s="48"/>
      <c r="AS1583" s="48"/>
      <c r="AT1583" s="48"/>
    </row>
    <row r="1584" spans="39:46" x14ac:dyDescent="0.2">
      <c r="AM1584" s="26"/>
      <c r="AN1584" s="27"/>
      <c r="AO1584" s="48"/>
      <c r="AP1584" s="48"/>
      <c r="AQ1584" s="48"/>
      <c r="AR1584" s="48"/>
      <c r="AS1584" s="48"/>
      <c r="AT1584" s="48"/>
    </row>
    <row r="1585" spans="39:46" x14ac:dyDescent="0.2">
      <c r="AM1585" s="26"/>
      <c r="AN1585" s="27"/>
      <c r="AO1585" s="48"/>
      <c r="AP1585" s="48"/>
      <c r="AQ1585" s="48"/>
      <c r="AR1585" s="48"/>
      <c r="AS1585" s="48"/>
      <c r="AT1585" s="48"/>
    </row>
    <row r="1586" spans="39:46" x14ac:dyDescent="0.2">
      <c r="AM1586" s="26"/>
      <c r="AN1586" s="27"/>
      <c r="AO1586" s="48"/>
      <c r="AP1586" s="48"/>
      <c r="AQ1586" s="48"/>
      <c r="AR1586" s="48"/>
      <c r="AS1586" s="48"/>
      <c r="AT1586" s="48"/>
    </row>
    <row r="1587" spans="39:46" x14ac:dyDescent="0.2">
      <c r="AM1587" s="26"/>
      <c r="AN1587" s="27"/>
      <c r="AO1587" s="48"/>
      <c r="AP1587" s="48"/>
      <c r="AQ1587" s="48"/>
      <c r="AR1587" s="48"/>
      <c r="AS1587" s="48"/>
      <c r="AT1587" s="48"/>
    </row>
    <row r="1588" spans="39:46" x14ac:dyDescent="0.2">
      <c r="AM1588" s="26"/>
      <c r="AN1588" s="27"/>
      <c r="AO1588" s="48"/>
      <c r="AP1588" s="48"/>
      <c r="AQ1588" s="48"/>
      <c r="AR1588" s="48"/>
      <c r="AS1588" s="48"/>
      <c r="AT1588" s="48"/>
    </row>
    <row r="1589" spans="39:46" x14ac:dyDescent="0.2">
      <c r="AM1589" s="26"/>
      <c r="AN1589" s="27"/>
      <c r="AO1589" s="48"/>
      <c r="AP1589" s="48"/>
      <c r="AQ1589" s="48"/>
      <c r="AR1589" s="48"/>
      <c r="AS1589" s="48"/>
      <c r="AT1589" s="48"/>
    </row>
    <row r="1590" spans="39:46" x14ac:dyDescent="0.2">
      <c r="AM1590" s="26"/>
      <c r="AN1590" s="27"/>
      <c r="AO1590" s="48"/>
      <c r="AP1590" s="48"/>
      <c r="AQ1590" s="48"/>
      <c r="AR1590" s="48"/>
      <c r="AS1590" s="48"/>
      <c r="AT1590" s="48"/>
    </row>
    <row r="1591" spans="39:46" x14ac:dyDescent="0.2">
      <c r="AM1591" s="26"/>
      <c r="AN1591" s="27"/>
      <c r="AO1591" s="48"/>
      <c r="AP1591" s="48"/>
      <c r="AQ1591" s="48"/>
      <c r="AR1591" s="48"/>
      <c r="AS1591" s="48"/>
      <c r="AT1591" s="48"/>
    </row>
    <row r="1592" spans="39:46" x14ac:dyDescent="0.2">
      <c r="AM1592" s="26"/>
      <c r="AN1592" s="27"/>
      <c r="AO1592" s="48"/>
      <c r="AP1592" s="48"/>
      <c r="AQ1592" s="48"/>
      <c r="AR1592" s="48"/>
      <c r="AS1592" s="48"/>
      <c r="AT1592" s="48"/>
    </row>
    <row r="1593" spans="39:46" x14ac:dyDescent="0.2">
      <c r="AM1593" s="26"/>
      <c r="AN1593" s="27"/>
      <c r="AO1593" s="48"/>
      <c r="AP1593" s="48"/>
      <c r="AQ1593" s="48"/>
      <c r="AR1593" s="48"/>
      <c r="AS1593" s="48"/>
      <c r="AT1593" s="48"/>
    </row>
    <row r="1594" spans="39:46" x14ac:dyDescent="0.2">
      <c r="AM1594" s="26"/>
      <c r="AN1594" s="27"/>
      <c r="AO1594" s="48"/>
      <c r="AP1594" s="48"/>
      <c r="AQ1594" s="48"/>
      <c r="AR1594" s="48"/>
      <c r="AS1594" s="48"/>
      <c r="AT1594" s="48"/>
    </row>
    <row r="1595" spans="39:46" x14ac:dyDescent="0.2">
      <c r="AM1595" s="26"/>
      <c r="AN1595" s="27"/>
      <c r="AO1595" s="48"/>
      <c r="AP1595" s="48"/>
      <c r="AQ1595" s="48"/>
      <c r="AR1595" s="48"/>
      <c r="AS1595" s="48"/>
      <c r="AT1595" s="48"/>
    </row>
    <row r="1596" spans="39:46" x14ac:dyDescent="0.2">
      <c r="AM1596" s="26"/>
      <c r="AN1596" s="27"/>
      <c r="AO1596" s="48"/>
      <c r="AP1596" s="48"/>
      <c r="AQ1596" s="48"/>
      <c r="AR1596" s="48"/>
      <c r="AS1596" s="48"/>
      <c r="AT1596" s="48"/>
    </row>
    <row r="1597" spans="39:46" x14ac:dyDescent="0.2">
      <c r="AM1597" s="26"/>
      <c r="AN1597" s="27"/>
      <c r="AO1597" s="48"/>
      <c r="AP1597" s="48"/>
      <c r="AQ1597" s="48"/>
      <c r="AR1597" s="48"/>
      <c r="AS1597" s="48"/>
      <c r="AT1597" s="48"/>
    </row>
    <row r="1598" spans="39:46" x14ac:dyDescent="0.2">
      <c r="AM1598" s="26"/>
      <c r="AN1598" s="27"/>
      <c r="AO1598" s="48"/>
      <c r="AP1598" s="48"/>
      <c r="AQ1598" s="48"/>
      <c r="AR1598" s="48"/>
      <c r="AS1598" s="48"/>
      <c r="AT1598" s="48"/>
    </row>
    <row r="1599" spans="39:46" x14ac:dyDescent="0.2">
      <c r="AM1599" s="26"/>
      <c r="AN1599" s="27"/>
      <c r="AO1599" s="48"/>
      <c r="AP1599" s="48"/>
      <c r="AQ1599" s="48"/>
      <c r="AR1599" s="48"/>
      <c r="AS1599" s="48"/>
      <c r="AT1599" s="48"/>
    </row>
    <row r="1600" spans="39:46" x14ac:dyDescent="0.2">
      <c r="AM1600" s="26"/>
      <c r="AN1600" s="27"/>
      <c r="AO1600" s="48"/>
      <c r="AP1600" s="48"/>
      <c r="AQ1600" s="48"/>
      <c r="AR1600" s="48"/>
      <c r="AS1600" s="48"/>
      <c r="AT1600" s="48"/>
    </row>
    <row r="1601" spans="39:46" x14ac:dyDescent="0.2">
      <c r="AM1601" s="26"/>
      <c r="AN1601" s="27"/>
      <c r="AO1601" s="48"/>
      <c r="AP1601" s="48"/>
      <c r="AQ1601" s="48"/>
      <c r="AR1601" s="48"/>
      <c r="AS1601" s="48"/>
      <c r="AT1601" s="48"/>
    </row>
    <row r="1602" spans="39:46" x14ac:dyDescent="0.2">
      <c r="AM1602" s="26"/>
      <c r="AN1602" s="27"/>
      <c r="AO1602" s="48"/>
      <c r="AP1602" s="48"/>
      <c r="AQ1602" s="48"/>
      <c r="AR1602" s="48"/>
      <c r="AS1602" s="48"/>
      <c r="AT1602" s="48"/>
    </row>
    <row r="1603" spans="39:46" x14ac:dyDescent="0.2">
      <c r="AM1603" s="26"/>
      <c r="AN1603" s="27"/>
      <c r="AO1603" s="48"/>
      <c r="AP1603" s="48"/>
      <c r="AQ1603" s="48"/>
      <c r="AR1603" s="48"/>
      <c r="AS1603" s="48"/>
      <c r="AT1603" s="48"/>
    </row>
    <row r="1604" spans="39:46" x14ac:dyDescent="0.2">
      <c r="AM1604" s="26"/>
      <c r="AN1604" s="27"/>
      <c r="AO1604" s="48"/>
      <c r="AP1604" s="48"/>
      <c r="AQ1604" s="48"/>
      <c r="AR1604" s="48"/>
      <c r="AS1604" s="48"/>
      <c r="AT1604" s="48"/>
    </row>
    <row r="1605" spans="39:46" x14ac:dyDescent="0.2">
      <c r="AM1605" s="26"/>
      <c r="AN1605" s="27"/>
      <c r="AO1605" s="48"/>
      <c r="AP1605" s="48"/>
      <c r="AQ1605" s="48"/>
      <c r="AR1605" s="48"/>
      <c r="AS1605" s="48"/>
      <c r="AT1605" s="48"/>
    </row>
    <row r="1606" spans="39:46" x14ac:dyDescent="0.2">
      <c r="AM1606" s="26"/>
      <c r="AN1606" s="27"/>
      <c r="AO1606" s="48"/>
      <c r="AP1606" s="48"/>
      <c r="AQ1606" s="48"/>
      <c r="AR1606" s="48"/>
      <c r="AS1606" s="48"/>
      <c r="AT1606" s="48"/>
    </row>
    <row r="1607" spans="39:46" x14ac:dyDescent="0.2">
      <c r="AM1607" s="26"/>
      <c r="AN1607" s="27"/>
      <c r="AO1607" s="48"/>
      <c r="AP1607" s="48"/>
      <c r="AQ1607" s="48"/>
      <c r="AR1607" s="48"/>
      <c r="AS1607" s="48"/>
      <c r="AT1607" s="48"/>
    </row>
    <row r="1608" spans="39:46" x14ac:dyDescent="0.2">
      <c r="AM1608" s="26"/>
      <c r="AN1608" s="27"/>
      <c r="AO1608" s="48"/>
      <c r="AP1608" s="48"/>
      <c r="AQ1608" s="48"/>
      <c r="AR1608" s="48"/>
      <c r="AS1608" s="48"/>
      <c r="AT1608" s="48"/>
    </row>
    <row r="1609" spans="39:46" x14ac:dyDescent="0.2">
      <c r="AM1609" s="26"/>
      <c r="AN1609" s="27"/>
      <c r="AO1609" s="48"/>
      <c r="AP1609" s="48"/>
      <c r="AQ1609" s="48"/>
      <c r="AR1609" s="48"/>
      <c r="AS1609" s="48"/>
      <c r="AT1609" s="48"/>
    </row>
    <row r="1610" spans="39:46" x14ac:dyDescent="0.2">
      <c r="AM1610" s="26"/>
      <c r="AN1610" s="27"/>
      <c r="AO1610" s="48"/>
      <c r="AP1610" s="48"/>
      <c r="AQ1610" s="48"/>
      <c r="AR1610" s="48"/>
      <c r="AS1610" s="48"/>
      <c r="AT1610" s="48"/>
    </row>
    <row r="1611" spans="39:46" x14ac:dyDescent="0.2">
      <c r="AM1611" s="26"/>
      <c r="AN1611" s="27"/>
      <c r="AO1611" s="48"/>
      <c r="AP1611" s="48"/>
      <c r="AQ1611" s="48"/>
      <c r="AR1611" s="48"/>
      <c r="AS1611" s="48"/>
      <c r="AT1611" s="48"/>
    </row>
    <row r="1612" spans="39:46" x14ac:dyDescent="0.2">
      <c r="AM1612" s="26"/>
      <c r="AN1612" s="27"/>
      <c r="AO1612" s="48"/>
      <c r="AP1612" s="48"/>
      <c r="AQ1612" s="48"/>
      <c r="AR1612" s="48"/>
      <c r="AS1612" s="48"/>
      <c r="AT1612" s="48"/>
    </row>
    <row r="1613" spans="39:46" x14ac:dyDescent="0.2">
      <c r="AM1613" s="26"/>
      <c r="AN1613" s="27"/>
      <c r="AO1613" s="48"/>
      <c r="AP1613" s="48"/>
      <c r="AQ1613" s="48"/>
      <c r="AR1613" s="48"/>
      <c r="AS1613" s="48"/>
      <c r="AT1613" s="48"/>
    </row>
    <row r="1614" spans="39:46" x14ac:dyDescent="0.2">
      <c r="AM1614" s="26"/>
      <c r="AN1614" s="27"/>
      <c r="AO1614" s="48"/>
      <c r="AP1614" s="48"/>
      <c r="AQ1614" s="48"/>
      <c r="AR1614" s="48"/>
      <c r="AS1614" s="48"/>
      <c r="AT1614" s="48"/>
    </row>
    <row r="1615" spans="39:46" x14ac:dyDescent="0.2">
      <c r="AM1615" s="26"/>
      <c r="AN1615" s="27"/>
      <c r="AO1615" s="48"/>
      <c r="AP1615" s="48"/>
      <c r="AQ1615" s="48"/>
      <c r="AR1615" s="48"/>
      <c r="AS1615" s="48"/>
      <c r="AT1615" s="48"/>
    </row>
    <row r="1616" spans="39:46" x14ac:dyDescent="0.2">
      <c r="AM1616" s="26"/>
      <c r="AN1616" s="27"/>
      <c r="AO1616" s="48"/>
      <c r="AP1616" s="48"/>
      <c r="AQ1616" s="48"/>
      <c r="AR1616" s="48"/>
      <c r="AS1616" s="48"/>
      <c r="AT1616" s="48"/>
    </row>
    <row r="1617" spans="39:46" x14ac:dyDescent="0.2">
      <c r="AM1617" s="26"/>
      <c r="AN1617" s="27"/>
      <c r="AO1617" s="48"/>
      <c r="AP1617" s="48"/>
      <c r="AQ1617" s="48"/>
      <c r="AR1617" s="48"/>
      <c r="AS1617" s="48"/>
      <c r="AT1617" s="48"/>
    </row>
    <row r="1618" spans="39:46" x14ac:dyDescent="0.2">
      <c r="AM1618" s="26"/>
      <c r="AN1618" s="27"/>
      <c r="AO1618" s="48"/>
      <c r="AP1618" s="48"/>
      <c r="AQ1618" s="48"/>
      <c r="AR1618" s="48"/>
      <c r="AS1618" s="48"/>
      <c r="AT1618" s="48"/>
    </row>
    <row r="1619" spans="39:46" x14ac:dyDescent="0.2">
      <c r="AM1619" s="26"/>
      <c r="AN1619" s="27"/>
      <c r="AO1619" s="48"/>
      <c r="AP1619" s="48"/>
      <c r="AQ1619" s="48"/>
      <c r="AR1619" s="48"/>
      <c r="AS1619" s="48"/>
      <c r="AT1619" s="48"/>
    </row>
    <row r="1620" spans="39:46" x14ac:dyDescent="0.2">
      <c r="AM1620" s="26"/>
      <c r="AN1620" s="27"/>
      <c r="AO1620" s="48"/>
      <c r="AP1620" s="48"/>
      <c r="AQ1620" s="48"/>
      <c r="AR1620" s="48"/>
      <c r="AS1620" s="48"/>
      <c r="AT1620" s="48"/>
    </row>
    <row r="1621" spans="39:46" x14ac:dyDescent="0.2">
      <c r="AM1621" s="26"/>
      <c r="AN1621" s="27"/>
      <c r="AO1621" s="48"/>
      <c r="AP1621" s="48"/>
      <c r="AQ1621" s="48"/>
      <c r="AR1621" s="48"/>
      <c r="AS1621" s="48"/>
      <c r="AT1621" s="48"/>
    </row>
    <row r="1622" spans="39:46" x14ac:dyDescent="0.2">
      <c r="AM1622" s="26"/>
      <c r="AN1622" s="27"/>
      <c r="AO1622" s="48"/>
      <c r="AP1622" s="48"/>
      <c r="AQ1622" s="48"/>
      <c r="AR1622" s="48"/>
      <c r="AS1622" s="48"/>
      <c r="AT1622" s="48"/>
    </row>
    <row r="1623" spans="39:46" x14ac:dyDescent="0.2">
      <c r="AM1623" s="26"/>
      <c r="AN1623" s="27"/>
      <c r="AO1623" s="48"/>
      <c r="AP1623" s="48"/>
      <c r="AQ1623" s="48"/>
      <c r="AR1623" s="48"/>
      <c r="AS1623" s="48"/>
      <c r="AT1623" s="48"/>
    </row>
    <row r="1624" spans="39:46" x14ac:dyDescent="0.2">
      <c r="AM1624" s="26"/>
      <c r="AN1624" s="27"/>
      <c r="AO1624" s="48"/>
      <c r="AP1624" s="48"/>
      <c r="AQ1624" s="48"/>
      <c r="AR1624" s="48"/>
      <c r="AS1624" s="48"/>
      <c r="AT1624" s="48"/>
    </row>
    <row r="1625" spans="39:46" x14ac:dyDescent="0.2">
      <c r="AM1625" s="26"/>
      <c r="AN1625" s="27"/>
      <c r="AO1625" s="48"/>
      <c r="AP1625" s="48"/>
      <c r="AQ1625" s="48"/>
      <c r="AR1625" s="48"/>
      <c r="AS1625" s="48"/>
      <c r="AT1625" s="48"/>
    </row>
    <row r="1626" spans="39:46" x14ac:dyDescent="0.2">
      <c r="AM1626" s="26"/>
      <c r="AN1626" s="27"/>
      <c r="AO1626" s="48"/>
      <c r="AP1626" s="48"/>
      <c r="AQ1626" s="48"/>
      <c r="AR1626" s="48"/>
      <c r="AS1626" s="48"/>
      <c r="AT1626" s="48"/>
    </row>
    <row r="1627" spans="39:46" x14ac:dyDescent="0.2">
      <c r="AM1627" s="26"/>
      <c r="AN1627" s="27"/>
      <c r="AO1627" s="48"/>
      <c r="AP1627" s="48"/>
      <c r="AQ1627" s="48"/>
      <c r="AR1627" s="48"/>
      <c r="AS1627" s="48"/>
      <c r="AT1627" s="48"/>
    </row>
    <row r="1628" spans="39:46" x14ac:dyDescent="0.2">
      <c r="AM1628" s="26"/>
      <c r="AN1628" s="27"/>
      <c r="AO1628" s="48"/>
      <c r="AP1628" s="48"/>
      <c r="AQ1628" s="48"/>
      <c r="AR1628" s="48"/>
      <c r="AS1628" s="48"/>
      <c r="AT1628" s="48"/>
    </row>
    <row r="1629" spans="39:46" x14ac:dyDescent="0.2">
      <c r="AM1629" s="26"/>
      <c r="AN1629" s="27"/>
      <c r="AO1629" s="48"/>
      <c r="AP1629" s="48"/>
      <c r="AQ1629" s="48"/>
      <c r="AR1629" s="48"/>
      <c r="AS1629" s="48"/>
      <c r="AT1629" s="48"/>
    </row>
    <row r="1630" spans="39:46" x14ac:dyDescent="0.2">
      <c r="AM1630" s="26"/>
      <c r="AN1630" s="27"/>
      <c r="AO1630" s="48"/>
      <c r="AP1630" s="48"/>
      <c r="AQ1630" s="48"/>
      <c r="AR1630" s="48"/>
      <c r="AS1630" s="48"/>
      <c r="AT1630" s="48"/>
    </row>
    <row r="1631" spans="39:46" x14ac:dyDescent="0.2">
      <c r="AM1631" s="26"/>
      <c r="AN1631" s="27"/>
      <c r="AO1631" s="48"/>
      <c r="AP1631" s="48"/>
      <c r="AQ1631" s="48"/>
      <c r="AR1631" s="48"/>
      <c r="AS1631" s="48"/>
      <c r="AT1631" s="48"/>
    </row>
    <row r="1632" spans="39:46" x14ac:dyDescent="0.2">
      <c r="AM1632" s="26"/>
      <c r="AN1632" s="27"/>
      <c r="AO1632" s="48"/>
      <c r="AP1632" s="48"/>
      <c r="AQ1632" s="48"/>
      <c r="AR1632" s="48"/>
      <c r="AS1632" s="48"/>
      <c r="AT1632" s="48"/>
    </row>
    <row r="1633" spans="39:46" x14ac:dyDescent="0.2">
      <c r="AM1633" s="26"/>
      <c r="AN1633" s="27"/>
      <c r="AO1633" s="48"/>
      <c r="AP1633" s="48"/>
      <c r="AQ1633" s="48"/>
      <c r="AR1633" s="48"/>
      <c r="AS1633" s="48"/>
      <c r="AT1633" s="48"/>
    </row>
    <row r="1634" spans="39:46" x14ac:dyDescent="0.2">
      <c r="AM1634" s="26"/>
      <c r="AN1634" s="27"/>
      <c r="AO1634" s="48"/>
      <c r="AP1634" s="48"/>
      <c r="AQ1634" s="48"/>
      <c r="AR1634" s="48"/>
      <c r="AS1634" s="48"/>
      <c r="AT1634" s="48"/>
    </row>
    <row r="1635" spans="39:46" x14ac:dyDescent="0.2">
      <c r="AM1635" s="26"/>
      <c r="AN1635" s="27"/>
      <c r="AO1635" s="48"/>
      <c r="AP1635" s="48"/>
      <c r="AQ1635" s="48"/>
      <c r="AR1635" s="48"/>
      <c r="AS1635" s="48"/>
      <c r="AT1635" s="48"/>
    </row>
    <row r="1636" spans="39:46" x14ac:dyDescent="0.2">
      <c r="AM1636" s="26"/>
      <c r="AN1636" s="27"/>
      <c r="AO1636" s="48"/>
      <c r="AP1636" s="48"/>
      <c r="AQ1636" s="48"/>
      <c r="AR1636" s="48"/>
      <c r="AS1636" s="48"/>
      <c r="AT1636" s="48"/>
    </row>
    <row r="1637" spans="39:46" x14ac:dyDescent="0.2">
      <c r="AM1637" s="26"/>
      <c r="AN1637" s="27"/>
      <c r="AO1637" s="48"/>
      <c r="AP1637" s="48"/>
      <c r="AQ1637" s="48"/>
      <c r="AR1637" s="48"/>
      <c r="AS1637" s="48"/>
      <c r="AT1637" s="48"/>
    </row>
    <row r="1638" spans="39:46" x14ac:dyDescent="0.2">
      <c r="AM1638" s="26"/>
      <c r="AN1638" s="27"/>
      <c r="AO1638" s="48"/>
      <c r="AP1638" s="48"/>
      <c r="AQ1638" s="48"/>
      <c r="AR1638" s="48"/>
      <c r="AS1638" s="48"/>
      <c r="AT1638" s="48"/>
    </row>
    <row r="1639" spans="39:46" x14ac:dyDescent="0.2">
      <c r="AM1639" s="26"/>
      <c r="AN1639" s="27"/>
      <c r="AO1639" s="48"/>
      <c r="AP1639" s="48"/>
      <c r="AQ1639" s="48"/>
      <c r="AR1639" s="48"/>
      <c r="AS1639" s="48"/>
      <c r="AT1639" s="48"/>
    </row>
    <row r="1640" spans="39:46" x14ac:dyDescent="0.2">
      <c r="AM1640" s="26"/>
      <c r="AN1640" s="27"/>
      <c r="AO1640" s="48"/>
      <c r="AP1640" s="48"/>
      <c r="AQ1640" s="48"/>
      <c r="AR1640" s="48"/>
      <c r="AS1640" s="48"/>
      <c r="AT1640" s="48"/>
    </row>
    <row r="1641" spans="39:46" x14ac:dyDescent="0.2">
      <c r="AM1641" s="26"/>
      <c r="AN1641" s="27"/>
      <c r="AO1641" s="48"/>
      <c r="AP1641" s="48"/>
      <c r="AQ1641" s="48"/>
      <c r="AR1641" s="48"/>
      <c r="AS1641" s="48"/>
      <c r="AT1641" s="48"/>
    </row>
    <row r="1642" spans="39:46" x14ac:dyDescent="0.2">
      <c r="AM1642" s="26"/>
      <c r="AN1642" s="27"/>
      <c r="AO1642" s="48"/>
      <c r="AP1642" s="48"/>
      <c r="AQ1642" s="48"/>
      <c r="AR1642" s="48"/>
      <c r="AS1642" s="48"/>
      <c r="AT1642" s="48"/>
    </row>
    <row r="1643" spans="39:46" x14ac:dyDescent="0.2">
      <c r="AM1643" s="26"/>
      <c r="AN1643" s="27"/>
      <c r="AO1643" s="48"/>
      <c r="AP1643" s="48"/>
      <c r="AQ1643" s="48"/>
      <c r="AR1643" s="48"/>
      <c r="AS1643" s="48"/>
      <c r="AT1643" s="48"/>
    </row>
    <row r="1644" spans="39:46" x14ac:dyDescent="0.2">
      <c r="AM1644" s="26"/>
      <c r="AN1644" s="27"/>
      <c r="AO1644" s="48"/>
      <c r="AP1644" s="48"/>
      <c r="AQ1644" s="48"/>
      <c r="AR1644" s="48"/>
      <c r="AS1644" s="48"/>
      <c r="AT1644" s="48"/>
    </row>
    <row r="1645" spans="39:46" x14ac:dyDescent="0.2">
      <c r="AM1645" s="26"/>
      <c r="AN1645" s="27"/>
      <c r="AO1645" s="48"/>
      <c r="AP1645" s="48"/>
      <c r="AQ1645" s="48"/>
      <c r="AR1645" s="48"/>
      <c r="AS1645" s="48"/>
      <c r="AT1645" s="48"/>
    </row>
    <row r="1646" spans="39:46" x14ac:dyDescent="0.2">
      <c r="AM1646" s="26"/>
      <c r="AN1646" s="27"/>
      <c r="AO1646" s="48"/>
      <c r="AP1646" s="48"/>
      <c r="AQ1646" s="48"/>
      <c r="AR1646" s="48"/>
      <c r="AS1646" s="48"/>
      <c r="AT1646" s="48"/>
    </row>
    <row r="1647" spans="39:46" x14ac:dyDescent="0.2">
      <c r="AM1647" s="26"/>
      <c r="AN1647" s="27"/>
      <c r="AO1647" s="48"/>
      <c r="AP1647" s="48"/>
      <c r="AQ1647" s="48"/>
      <c r="AR1647" s="48"/>
      <c r="AS1647" s="48"/>
      <c r="AT1647" s="48"/>
    </row>
    <row r="1648" spans="39:46" x14ac:dyDescent="0.2">
      <c r="AM1648" s="26"/>
      <c r="AN1648" s="27"/>
      <c r="AO1648" s="48"/>
      <c r="AP1648" s="48"/>
      <c r="AQ1648" s="48"/>
      <c r="AR1648" s="48"/>
      <c r="AS1648" s="48"/>
      <c r="AT1648" s="48"/>
    </row>
    <row r="1649" spans="39:46" x14ac:dyDescent="0.2">
      <c r="AM1649" s="26"/>
      <c r="AN1649" s="27"/>
      <c r="AO1649" s="48"/>
      <c r="AP1649" s="48"/>
      <c r="AQ1649" s="48"/>
      <c r="AR1649" s="48"/>
      <c r="AS1649" s="48"/>
      <c r="AT1649" s="48"/>
    </row>
    <row r="1650" spans="39:46" x14ac:dyDescent="0.2">
      <c r="AM1650" s="26"/>
      <c r="AN1650" s="27"/>
      <c r="AO1650" s="48"/>
      <c r="AP1650" s="48"/>
      <c r="AQ1650" s="48"/>
      <c r="AR1650" s="48"/>
      <c r="AS1650" s="48"/>
      <c r="AT1650" s="48"/>
    </row>
    <row r="1651" spans="39:46" x14ac:dyDescent="0.2">
      <c r="AM1651" s="26"/>
      <c r="AN1651" s="27"/>
      <c r="AO1651" s="48"/>
      <c r="AP1651" s="48"/>
      <c r="AQ1651" s="48"/>
      <c r="AR1651" s="48"/>
      <c r="AS1651" s="48"/>
      <c r="AT1651" s="48"/>
    </row>
    <row r="1652" spans="39:46" x14ac:dyDescent="0.2">
      <c r="AM1652" s="26"/>
      <c r="AN1652" s="27"/>
      <c r="AO1652" s="48"/>
      <c r="AP1652" s="48"/>
      <c r="AQ1652" s="48"/>
      <c r="AR1652" s="48"/>
      <c r="AS1652" s="48"/>
      <c r="AT1652" s="48"/>
    </row>
    <row r="1653" spans="39:46" x14ac:dyDescent="0.2">
      <c r="AM1653" s="26"/>
      <c r="AN1653" s="27"/>
      <c r="AO1653" s="48"/>
      <c r="AP1653" s="48"/>
      <c r="AQ1653" s="48"/>
      <c r="AR1653" s="48"/>
      <c r="AS1653" s="48"/>
      <c r="AT1653" s="48"/>
    </row>
    <row r="1654" spans="39:46" x14ac:dyDescent="0.2">
      <c r="AM1654" s="26"/>
      <c r="AN1654" s="27"/>
      <c r="AO1654" s="48"/>
      <c r="AP1654" s="48"/>
      <c r="AQ1654" s="48"/>
      <c r="AR1654" s="48"/>
      <c r="AS1654" s="48"/>
      <c r="AT1654" s="48"/>
    </row>
    <row r="1655" spans="39:46" x14ac:dyDescent="0.2">
      <c r="AM1655" s="26"/>
      <c r="AN1655" s="27"/>
      <c r="AO1655" s="48"/>
      <c r="AP1655" s="48"/>
      <c r="AQ1655" s="48"/>
      <c r="AR1655" s="48"/>
      <c r="AS1655" s="48"/>
      <c r="AT1655" s="48"/>
    </row>
    <row r="1656" spans="39:46" x14ac:dyDescent="0.2">
      <c r="AM1656" s="26"/>
      <c r="AN1656" s="27"/>
      <c r="AO1656" s="48"/>
      <c r="AP1656" s="48"/>
      <c r="AQ1656" s="48"/>
      <c r="AR1656" s="48"/>
      <c r="AS1656" s="48"/>
      <c r="AT1656" s="48"/>
    </row>
    <row r="1657" spans="39:46" x14ac:dyDescent="0.2">
      <c r="AM1657" s="26"/>
      <c r="AN1657" s="27"/>
      <c r="AO1657" s="48"/>
      <c r="AP1657" s="48"/>
      <c r="AQ1657" s="48"/>
      <c r="AR1657" s="48"/>
      <c r="AS1657" s="48"/>
      <c r="AT1657" s="48"/>
    </row>
    <row r="1658" spans="39:46" x14ac:dyDescent="0.2">
      <c r="AM1658" s="26"/>
      <c r="AN1658" s="27"/>
      <c r="AO1658" s="48"/>
      <c r="AP1658" s="48"/>
      <c r="AQ1658" s="48"/>
      <c r="AR1658" s="48"/>
      <c r="AS1658" s="48"/>
      <c r="AT1658" s="48"/>
    </row>
    <row r="1659" spans="39:46" x14ac:dyDescent="0.2">
      <c r="AM1659" s="26"/>
      <c r="AN1659" s="27"/>
      <c r="AO1659" s="48"/>
      <c r="AP1659" s="48"/>
      <c r="AQ1659" s="48"/>
      <c r="AR1659" s="48"/>
      <c r="AS1659" s="48"/>
      <c r="AT1659" s="48"/>
    </row>
    <row r="1660" spans="39:46" x14ac:dyDescent="0.2">
      <c r="AM1660" s="26"/>
      <c r="AN1660" s="27"/>
      <c r="AO1660" s="48"/>
      <c r="AP1660" s="48"/>
      <c r="AQ1660" s="48"/>
      <c r="AR1660" s="48"/>
      <c r="AS1660" s="48"/>
      <c r="AT1660" s="48"/>
    </row>
    <row r="1661" spans="39:46" x14ac:dyDescent="0.2">
      <c r="AM1661" s="26"/>
      <c r="AN1661" s="27"/>
      <c r="AO1661" s="48"/>
      <c r="AP1661" s="48"/>
      <c r="AQ1661" s="48"/>
      <c r="AR1661" s="48"/>
      <c r="AS1661" s="48"/>
      <c r="AT1661" s="48"/>
    </row>
    <row r="1662" spans="39:46" x14ac:dyDescent="0.2">
      <c r="AM1662" s="26"/>
      <c r="AN1662" s="27"/>
      <c r="AO1662" s="48"/>
      <c r="AP1662" s="48"/>
      <c r="AQ1662" s="48"/>
      <c r="AR1662" s="48"/>
      <c r="AS1662" s="48"/>
      <c r="AT1662" s="48"/>
    </row>
    <row r="1663" spans="39:46" x14ac:dyDescent="0.2">
      <c r="AM1663" s="26"/>
      <c r="AN1663" s="27"/>
      <c r="AO1663" s="48"/>
      <c r="AP1663" s="48"/>
      <c r="AQ1663" s="48"/>
      <c r="AR1663" s="48"/>
      <c r="AS1663" s="48"/>
      <c r="AT1663" s="48"/>
    </row>
    <row r="1664" spans="39:46" x14ac:dyDescent="0.2">
      <c r="AM1664" s="26"/>
      <c r="AN1664" s="27"/>
      <c r="AO1664" s="48"/>
      <c r="AP1664" s="48"/>
      <c r="AQ1664" s="48"/>
      <c r="AR1664" s="48"/>
      <c r="AS1664" s="48"/>
      <c r="AT1664" s="48"/>
    </row>
    <row r="1665" spans="39:46" x14ac:dyDescent="0.2">
      <c r="AM1665" s="26"/>
      <c r="AN1665" s="27"/>
      <c r="AO1665" s="48"/>
      <c r="AP1665" s="48"/>
      <c r="AQ1665" s="48"/>
      <c r="AR1665" s="48"/>
      <c r="AS1665" s="48"/>
      <c r="AT1665" s="48"/>
    </row>
    <row r="1666" spans="39:46" x14ac:dyDescent="0.2">
      <c r="AM1666" s="26"/>
      <c r="AN1666" s="27"/>
      <c r="AO1666" s="48"/>
      <c r="AP1666" s="48"/>
      <c r="AQ1666" s="48"/>
      <c r="AR1666" s="48"/>
      <c r="AS1666" s="48"/>
      <c r="AT1666" s="48"/>
    </row>
    <row r="1667" spans="39:46" x14ac:dyDescent="0.2">
      <c r="AM1667" s="26"/>
      <c r="AN1667" s="27"/>
      <c r="AO1667" s="48"/>
      <c r="AP1667" s="48"/>
      <c r="AQ1667" s="48"/>
      <c r="AR1667" s="48"/>
      <c r="AS1667" s="48"/>
      <c r="AT1667" s="48"/>
    </row>
    <row r="1668" spans="39:46" x14ac:dyDescent="0.2">
      <c r="AM1668" s="26"/>
      <c r="AN1668" s="27"/>
      <c r="AO1668" s="48"/>
      <c r="AP1668" s="48"/>
      <c r="AQ1668" s="48"/>
      <c r="AR1668" s="48"/>
      <c r="AS1668" s="48"/>
      <c r="AT1668" s="48"/>
    </row>
    <row r="1669" spans="39:46" x14ac:dyDescent="0.2">
      <c r="AM1669" s="26"/>
      <c r="AN1669" s="27"/>
      <c r="AO1669" s="48"/>
      <c r="AP1669" s="48"/>
      <c r="AQ1669" s="48"/>
      <c r="AR1669" s="48"/>
      <c r="AS1669" s="48"/>
      <c r="AT1669" s="48"/>
    </row>
    <row r="1670" spans="39:46" x14ac:dyDescent="0.2">
      <c r="AM1670" s="26"/>
      <c r="AN1670" s="27"/>
      <c r="AO1670" s="48"/>
      <c r="AP1670" s="48"/>
      <c r="AQ1670" s="48"/>
      <c r="AR1670" s="48"/>
      <c r="AS1670" s="48"/>
      <c r="AT1670" s="48"/>
    </row>
    <row r="1671" spans="39:46" x14ac:dyDescent="0.2">
      <c r="AM1671" s="26"/>
      <c r="AN1671" s="27"/>
      <c r="AO1671" s="48"/>
      <c r="AP1671" s="48"/>
      <c r="AQ1671" s="48"/>
      <c r="AR1671" s="48"/>
      <c r="AS1671" s="48"/>
      <c r="AT1671" s="48"/>
    </row>
    <row r="1672" spans="39:46" x14ac:dyDescent="0.2">
      <c r="AM1672" s="26"/>
      <c r="AN1672" s="27"/>
      <c r="AO1672" s="48"/>
      <c r="AP1672" s="48"/>
      <c r="AQ1672" s="48"/>
      <c r="AR1672" s="48"/>
      <c r="AS1672" s="48"/>
      <c r="AT1672" s="48"/>
    </row>
    <row r="1673" spans="39:46" x14ac:dyDescent="0.2">
      <c r="AM1673" s="26"/>
      <c r="AN1673" s="27"/>
      <c r="AO1673" s="48"/>
      <c r="AP1673" s="48"/>
      <c r="AQ1673" s="48"/>
      <c r="AR1673" s="48"/>
      <c r="AS1673" s="48"/>
      <c r="AT1673" s="48"/>
    </row>
    <row r="1674" spans="39:46" x14ac:dyDescent="0.2">
      <c r="AM1674" s="26"/>
      <c r="AN1674" s="27"/>
      <c r="AO1674" s="48"/>
      <c r="AP1674" s="48"/>
      <c r="AQ1674" s="48"/>
      <c r="AR1674" s="48"/>
      <c r="AS1674" s="48"/>
      <c r="AT1674" s="48"/>
    </row>
    <row r="1675" spans="39:46" x14ac:dyDescent="0.2">
      <c r="AM1675" s="26"/>
      <c r="AN1675" s="27"/>
      <c r="AO1675" s="48"/>
      <c r="AP1675" s="48"/>
      <c r="AQ1675" s="48"/>
      <c r="AR1675" s="48"/>
      <c r="AS1675" s="48"/>
      <c r="AT1675" s="48"/>
    </row>
    <row r="1676" spans="39:46" x14ac:dyDescent="0.2">
      <c r="AM1676" s="26"/>
      <c r="AN1676" s="27"/>
      <c r="AO1676" s="48"/>
      <c r="AP1676" s="48"/>
      <c r="AQ1676" s="48"/>
      <c r="AR1676" s="48"/>
      <c r="AS1676" s="48"/>
      <c r="AT1676" s="48"/>
    </row>
    <row r="1677" spans="39:46" x14ac:dyDescent="0.2">
      <c r="AM1677" s="26"/>
      <c r="AN1677" s="27"/>
      <c r="AO1677" s="48"/>
      <c r="AP1677" s="48"/>
      <c r="AQ1677" s="48"/>
      <c r="AR1677" s="48"/>
      <c r="AS1677" s="48"/>
      <c r="AT1677" s="48"/>
    </row>
    <row r="1678" spans="39:46" x14ac:dyDescent="0.2">
      <c r="AM1678" s="26"/>
      <c r="AN1678" s="27"/>
      <c r="AO1678" s="48"/>
      <c r="AP1678" s="48"/>
      <c r="AQ1678" s="48"/>
      <c r="AR1678" s="48"/>
      <c r="AS1678" s="48"/>
      <c r="AT1678" s="48"/>
    </row>
    <row r="1679" spans="39:46" x14ac:dyDescent="0.2">
      <c r="AM1679" s="26"/>
      <c r="AN1679" s="27"/>
      <c r="AO1679" s="48"/>
      <c r="AP1679" s="48"/>
      <c r="AQ1679" s="48"/>
      <c r="AR1679" s="48"/>
      <c r="AS1679" s="48"/>
      <c r="AT1679" s="48"/>
    </row>
    <row r="1680" spans="39:46" x14ac:dyDescent="0.2">
      <c r="AM1680" s="26"/>
      <c r="AN1680" s="27"/>
      <c r="AO1680" s="48"/>
      <c r="AP1680" s="48"/>
      <c r="AQ1680" s="48"/>
      <c r="AR1680" s="48"/>
      <c r="AS1680" s="48"/>
      <c r="AT1680" s="48"/>
    </row>
    <row r="1681" spans="39:46" x14ac:dyDescent="0.2">
      <c r="AM1681" s="26"/>
      <c r="AN1681" s="27"/>
      <c r="AO1681" s="48"/>
      <c r="AP1681" s="48"/>
      <c r="AQ1681" s="48"/>
      <c r="AR1681" s="48"/>
      <c r="AS1681" s="48"/>
      <c r="AT1681" s="48"/>
    </row>
    <row r="1682" spans="39:46" x14ac:dyDescent="0.2">
      <c r="AM1682" s="26"/>
      <c r="AN1682" s="27"/>
      <c r="AO1682" s="48"/>
      <c r="AP1682" s="48"/>
      <c r="AQ1682" s="48"/>
      <c r="AR1682" s="48"/>
      <c r="AS1682" s="48"/>
      <c r="AT1682" s="48"/>
    </row>
    <row r="1683" spans="39:46" x14ac:dyDescent="0.2">
      <c r="AM1683" s="26"/>
      <c r="AN1683" s="27"/>
      <c r="AO1683" s="48"/>
      <c r="AP1683" s="48"/>
      <c r="AQ1683" s="48"/>
      <c r="AR1683" s="48"/>
      <c r="AS1683" s="48"/>
      <c r="AT1683" s="48"/>
    </row>
    <row r="1684" spans="39:46" x14ac:dyDescent="0.2">
      <c r="AM1684" s="26"/>
      <c r="AN1684" s="27"/>
      <c r="AO1684" s="48"/>
      <c r="AP1684" s="48"/>
      <c r="AQ1684" s="48"/>
      <c r="AR1684" s="48"/>
      <c r="AS1684" s="48"/>
      <c r="AT1684" s="48"/>
    </row>
    <row r="1685" spans="39:46" x14ac:dyDescent="0.2">
      <c r="AM1685" s="26"/>
      <c r="AN1685" s="27"/>
      <c r="AO1685" s="48"/>
      <c r="AP1685" s="48"/>
      <c r="AQ1685" s="48"/>
      <c r="AR1685" s="48"/>
      <c r="AS1685" s="48"/>
      <c r="AT1685" s="48"/>
    </row>
    <row r="1686" spans="39:46" x14ac:dyDescent="0.2">
      <c r="AM1686" s="26"/>
      <c r="AN1686" s="27"/>
      <c r="AO1686" s="48"/>
      <c r="AP1686" s="48"/>
      <c r="AQ1686" s="48"/>
      <c r="AR1686" s="48"/>
      <c r="AS1686" s="48"/>
      <c r="AT1686" s="48"/>
    </row>
    <row r="1687" spans="39:46" x14ac:dyDescent="0.2">
      <c r="AM1687" s="26"/>
      <c r="AN1687" s="27"/>
      <c r="AO1687" s="48"/>
      <c r="AP1687" s="48"/>
      <c r="AQ1687" s="48"/>
      <c r="AR1687" s="48"/>
      <c r="AS1687" s="48"/>
      <c r="AT1687" s="48"/>
    </row>
    <row r="1688" spans="39:46" x14ac:dyDescent="0.2">
      <c r="AM1688" s="26"/>
      <c r="AN1688" s="27"/>
      <c r="AO1688" s="48"/>
      <c r="AP1688" s="48"/>
      <c r="AQ1688" s="48"/>
      <c r="AR1688" s="48"/>
      <c r="AS1688" s="48"/>
      <c r="AT1688" s="48"/>
    </row>
    <row r="1689" spans="39:46" x14ac:dyDescent="0.2">
      <c r="AM1689" s="26"/>
      <c r="AN1689" s="27"/>
      <c r="AO1689" s="48"/>
      <c r="AP1689" s="48"/>
      <c r="AQ1689" s="48"/>
      <c r="AR1689" s="48"/>
      <c r="AS1689" s="48"/>
      <c r="AT1689" s="48"/>
    </row>
    <row r="1690" spans="39:46" x14ac:dyDescent="0.2">
      <c r="AM1690" s="26"/>
      <c r="AN1690" s="27"/>
      <c r="AO1690" s="48"/>
      <c r="AP1690" s="48"/>
      <c r="AQ1690" s="48"/>
      <c r="AR1690" s="48"/>
      <c r="AS1690" s="48"/>
      <c r="AT1690" s="48"/>
    </row>
    <row r="1691" spans="39:46" x14ac:dyDescent="0.2">
      <c r="AM1691" s="26"/>
      <c r="AN1691" s="27"/>
      <c r="AO1691" s="48"/>
      <c r="AP1691" s="48"/>
      <c r="AQ1691" s="48"/>
      <c r="AR1691" s="48"/>
      <c r="AS1691" s="48"/>
      <c r="AT1691" s="48"/>
    </row>
    <row r="1692" spans="39:46" x14ac:dyDescent="0.2">
      <c r="AM1692" s="26"/>
      <c r="AN1692" s="27"/>
      <c r="AO1692" s="48"/>
      <c r="AP1692" s="48"/>
      <c r="AQ1692" s="48"/>
      <c r="AR1692" s="48"/>
      <c r="AS1692" s="48"/>
      <c r="AT1692" s="48"/>
    </row>
    <row r="1693" spans="39:46" x14ac:dyDescent="0.2">
      <c r="AM1693" s="26"/>
      <c r="AN1693" s="27"/>
      <c r="AO1693" s="48"/>
      <c r="AP1693" s="48"/>
      <c r="AQ1693" s="48"/>
      <c r="AR1693" s="48"/>
      <c r="AS1693" s="48"/>
      <c r="AT1693" s="48"/>
    </row>
    <row r="1694" spans="39:46" x14ac:dyDescent="0.2">
      <c r="AM1694" s="26"/>
      <c r="AN1694" s="27"/>
      <c r="AO1694" s="48"/>
      <c r="AP1694" s="48"/>
      <c r="AQ1694" s="48"/>
      <c r="AR1694" s="48"/>
      <c r="AS1694" s="48"/>
      <c r="AT1694" s="48"/>
    </row>
    <row r="1695" spans="39:46" x14ac:dyDescent="0.2">
      <c r="AM1695" s="26"/>
      <c r="AN1695" s="27"/>
      <c r="AO1695" s="48"/>
      <c r="AP1695" s="48"/>
      <c r="AQ1695" s="48"/>
      <c r="AR1695" s="48"/>
      <c r="AS1695" s="48"/>
      <c r="AT1695" s="48"/>
    </row>
    <row r="1696" spans="39:46" x14ac:dyDescent="0.2">
      <c r="AM1696" s="26"/>
      <c r="AN1696" s="27"/>
      <c r="AO1696" s="48"/>
      <c r="AP1696" s="48"/>
      <c r="AQ1696" s="48"/>
      <c r="AR1696" s="48"/>
      <c r="AS1696" s="48"/>
      <c r="AT1696" s="48"/>
    </row>
    <row r="1697" spans="39:46" x14ac:dyDescent="0.2">
      <c r="AM1697" s="26"/>
      <c r="AN1697" s="27"/>
      <c r="AO1697" s="48"/>
      <c r="AP1697" s="48"/>
      <c r="AQ1697" s="48"/>
      <c r="AR1697" s="48"/>
      <c r="AS1697" s="48"/>
      <c r="AT1697" s="48"/>
    </row>
    <row r="1698" spans="39:46" x14ac:dyDescent="0.2">
      <c r="AM1698" s="26"/>
      <c r="AN1698" s="27"/>
      <c r="AO1698" s="48"/>
      <c r="AP1698" s="48"/>
      <c r="AQ1698" s="48"/>
      <c r="AR1698" s="48"/>
      <c r="AS1698" s="48"/>
      <c r="AT1698" s="48"/>
    </row>
    <row r="1699" spans="39:46" x14ac:dyDescent="0.2">
      <c r="AM1699" s="26"/>
      <c r="AN1699" s="27"/>
      <c r="AO1699" s="48"/>
      <c r="AP1699" s="48"/>
      <c r="AQ1699" s="48"/>
      <c r="AR1699" s="48"/>
      <c r="AS1699" s="48"/>
      <c r="AT1699" s="48"/>
    </row>
    <row r="1700" spans="39:46" x14ac:dyDescent="0.2">
      <c r="AM1700" s="26"/>
      <c r="AN1700" s="27"/>
      <c r="AO1700" s="48"/>
      <c r="AP1700" s="48"/>
      <c r="AQ1700" s="48"/>
      <c r="AR1700" s="48"/>
      <c r="AS1700" s="48"/>
      <c r="AT1700" s="48"/>
    </row>
    <row r="1701" spans="39:46" x14ac:dyDescent="0.2">
      <c r="AM1701" s="26"/>
      <c r="AN1701" s="27"/>
      <c r="AO1701" s="48"/>
      <c r="AP1701" s="48"/>
      <c r="AQ1701" s="48"/>
      <c r="AR1701" s="48"/>
      <c r="AS1701" s="48"/>
      <c r="AT1701" s="48"/>
    </row>
    <row r="1702" spans="39:46" x14ac:dyDescent="0.2">
      <c r="AM1702" s="26"/>
      <c r="AN1702" s="27"/>
      <c r="AO1702" s="48"/>
      <c r="AP1702" s="48"/>
      <c r="AQ1702" s="48"/>
      <c r="AR1702" s="48"/>
      <c r="AS1702" s="48"/>
      <c r="AT1702" s="48"/>
    </row>
    <row r="1703" spans="39:46" x14ac:dyDescent="0.2">
      <c r="AM1703" s="26"/>
      <c r="AN1703" s="27"/>
      <c r="AO1703" s="48"/>
      <c r="AP1703" s="48"/>
      <c r="AQ1703" s="48"/>
      <c r="AR1703" s="48"/>
      <c r="AS1703" s="48"/>
      <c r="AT1703" s="48"/>
    </row>
    <row r="1704" spans="39:46" x14ac:dyDescent="0.2">
      <c r="AM1704" s="26"/>
      <c r="AN1704" s="27"/>
      <c r="AO1704" s="48"/>
      <c r="AP1704" s="48"/>
      <c r="AQ1704" s="48"/>
      <c r="AR1704" s="48"/>
      <c r="AS1704" s="48"/>
      <c r="AT1704" s="48"/>
    </row>
    <row r="1705" spans="39:46" x14ac:dyDescent="0.2">
      <c r="AM1705" s="26"/>
      <c r="AN1705" s="27"/>
      <c r="AO1705" s="48"/>
      <c r="AP1705" s="48"/>
      <c r="AQ1705" s="48"/>
      <c r="AR1705" s="48"/>
      <c r="AS1705" s="48"/>
      <c r="AT1705" s="48"/>
    </row>
    <row r="1706" spans="39:46" x14ac:dyDescent="0.2">
      <c r="AM1706" s="26"/>
      <c r="AN1706" s="27"/>
      <c r="AO1706" s="48"/>
      <c r="AP1706" s="48"/>
      <c r="AQ1706" s="48"/>
      <c r="AR1706" s="48"/>
      <c r="AS1706" s="48"/>
      <c r="AT1706" s="48"/>
    </row>
    <row r="1707" spans="39:46" x14ac:dyDescent="0.2">
      <c r="AM1707" s="26"/>
      <c r="AN1707" s="27"/>
      <c r="AO1707" s="48"/>
      <c r="AP1707" s="48"/>
      <c r="AQ1707" s="48"/>
      <c r="AR1707" s="48"/>
      <c r="AS1707" s="48"/>
      <c r="AT1707" s="48"/>
    </row>
    <row r="1708" spans="39:46" x14ac:dyDescent="0.2">
      <c r="AM1708" s="26"/>
      <c r="AN1708" s="27"/>
      <c r="AO1708" s="48"/>
      <c r="AP1708" s="48"/>
      <c r="AQ1708" s="48"/>
      <c r="AR1708" s="48"/>
      <c r="AS1708" s="48"/>
      <c r="AT1708" s="48"/>
    </row>
    <row r="1709" spans="39:46" x14ac:dyDescent="0.2">
      <c r="AM1709" s="26"/>
      <c r="AN1709" s="27"/>
      <c r="AO1709" s="48"/>
      <c r="AP1709" s="48"/>
      <c r="AQ1709" s="48"/>
      <c r="AR1709" s="48"/>
      <c r="AS1709" s="48"/>
      <c r="AT1709" s="48"/>
    </row>
    <row r="1710" spans="39:46" x14ac:dyDescent="0.2">
      <c r="AM1710" s="26"/>
      <c r="AN1710" s="27"/>
      <c r="AO1710" s="48"/>
      <c r="AP1710" s="48"/>
      <c r="AQ1710" s="48"/>
      <c r="AR1710" s="48"/>
      <c r="AS1710" s="48"/>
      <c r="AT1710" s="48"/>
    </row>
    <row r="1711" spans="39:46" x14ac:dyDescent="0.2">
      <c r="AM1711" s="26"/>
      <c r="AN1711" s="27"/>
      <c r="AO1711" s="48"/>
      <c r="AP1711" s="48"/>
      <c r="AQ1711" s="48"/>
      <c r="AR1711" s="48"/>
      <c r="AS1711" s="48"/>
      <c r="AT1711" s="48"/>
    </row>
    <row r="1712" spans="39:46" x14ac:dyDescent="0.2">
      <c r="AM1712" s="26"/>
      <c r="AN1712" s="27"/>
      <c r="AO1712" s="48"/>
      <c r="AP1712" s="48"/>
      <c r="AQ1712" s="48"/>
      <c r="AR1712" s="48"/>
      <c r="AS1712" s="48"/>
      <c r="AT1712" s="48"/>
    </row>
    <row r="1713" spans="39:46" x14ac:dyDescent="0.2">
      <c r="AM1713" s="26"/>
      <c r="AN1713" s="27"/>
      <c r="AO1713" s="48"/>
      <c r="AP1713" s="48"/>
      <c r="AQ1713" s="48"/>
      <c r="AR1713" s="48"/>
      <c r="AS1713" s="48"/>
      <c r="AT1713" s="48"/>
    </row>
    <row r="1714" spans="39:46" x14ac:dyDescent="0.2">
      <c r="AM1714" s="26"/>
      <c r="AN1714" s="27"/>
      <c r="AO1714" s="48"/>
      <c r="AP1714" s="48"/>
      <c r="AQ1714" s="48"/>
      <c r="AR1714" s="48"/>
      <c r="AS1714" s="48"/>
      <c r="AT1714" s="48"/>
    </row>
    <row r="1715" spans="39:46" x14ac:dyDescent="0.2">
      <c r="AM1715" s="26"/>
      <c r="AN1715" s="27"/>
      <c r="AO1715" s="48"/>
      <c r="AP1715" s="48"/>
      <c r="AQ1715" s="48"/>
      <c r="AR1715" s="48"/>
      <c r="AS1715" s="48"/>
      <c r="AT1715" s="48"/>
    </row>
    <row r="1716" spans="39:46" x14ac:dyDescent="0.2">
      <c r="AM1716" s="26"/>
      <c r="AN1716" s="27"/>
      <c r="AO1716" s="48"/>
      <c r="AP1716" s="48"/>
      <c r="AQ1716" s="48"/>
      <c r="AR1716" s="48"/>
      <c r="AS1716" s="48"/>
      <c r="AT1716" s="48"/>
    </row>
    <row r="1717" spans="39:46" x14ac:dyDescent="0.2">
      <c r="AM1717" s="26"/>
      <c r="AN1717" s="27"/>
      <c r="AO1717" s="48"/>
      <c r="AP1717" s="48"/>
      <c r="AQ1717" s="48"/>
      <c r="AR1717" s="48"/>
      <c r="AS1717" s="48"/>
      <c r="AT1717" s="48"/>
    </row>
    <row r="1718" spans="39:46" x14ac:dyDescent="0.2">
      <c r="AM1718" s="26"/>
      <c r="AN1718" s="27"/>
      <c r="AO1718" s="48"/>
      <c r="AP1718" s="48"/>
      <c r="AQ1718" s="48"/>
      <c r="AR1718" s="48"/>
      <c r="AS1718" s="48"/>
      <c r="AT1718" s="48"/>
    </row>
    <row r="1719" spans="39:46" x14ac:dyDescent="0.2">
      <c r="AM1719" s="26"/>
      <c r="AN1719" s="27"/>
      <c r="AO1719" s="48"/>
      <c r="AP1719" s="48"/>
      <c r="AQ1719" s="48"/>
      <c r="AR1719" s="48"/>
      <c r="AS1719" s="48"/>
      <c r="AT1719" s="48"/>
    </row>
    <row r="1720" spans="39:46" x14ac:dyDescent="0.2">
      <c r="AM1720" s="26"/>
      <c r="AN1720" s="27"/>
      <c r="AO1720" s="48"/>
      <c r="AP1720" s="48"/>
      <c r="AQ1720" s="48"/>
      <c r="AR1720" s="48"/>
      <c r="AS1720" s="48"/>
      <c r="AT1720" s="48"/>
    </row>
    <row r="1721" spans="39:46" x14ac:dyDescent="0.2">
      <c r="AM1721" s="26"/>
      <c r="AN1721" s="27"/>
      <c r="AO1721" s="48"/>
      <c r="AP1721" s="48"/>
      <c r="AQ1721" s="48"/>
      <c r="AR1721" s="48"/>
      <c r="AS1721" s="48"/>
      <c r="AT1721" s="48"/>
    </row>
    <row r="1722" spans="39:46" x14ac:dyDescent="0.2">
      <c r="AM1722" s="26"/>
      <c r="AN1722" s="27"/>
      <c r="AO1722" s="48"/>
      <c r="AP1722" s="48"/>
      <c r="AQ1722" s="48"/>
      <c r="AR1722" s="48"/>
      <c r="AS1722" s="48"/>
      <c r="AT1722" s="48"/>
    </row>
    <row r="1723" spans="39:46" x14ac:dyDescent="0.2">
      <c r="AM1723" s="26"/>
      <c r="AN1723" s="27"/>
      <c r="AO1723" s="48"/>
      <c r="AP1723" s="48"/>
      <c r="AQ1723" s="48"/>
      <c r="AR1723" s="48"/>
      <c r="AS1723" s="48"/>
      <c r="AT1723" s="48"/>
    </row>
    <row r="1724" spans="39:46" x14ac:dyDescent="0.2">
      <c r="AM1724" s="26"/>
      <c r="AN1724" s="27"/>
      <c r="AO1724" s="48"/>
      <c r="AP1724" s="48"/>
      <c r="AQ1724" s="48"/>
      <c r="AR1724" s="48"/>
      <c r="AS1724" s="48"/>
      <c r="AT1724" s="48"/>
    </row>
    <row r="1725" spans="39:46" x14ac:dyDescent="0.2">
      <c r="AM1725" s="26"/>
      <c r="AN1725" s="27"/>
      <c r="AO1725" s="48"/>
      <c r="AP1725" s="48"/>
      <c r="AQ1725" s="48"/>
      <c r="AR1725" s="48"/>
      <c r="AS1725" s="48"/>
      <c r="AT1725" s="48"/>
    </row>
    <row r="1726" spans="39:46" x14ac:dyDescent="0.2">
      <c r="AM1726" s="26"/>
      <c r="AN1726" s="27"/>
      <c r="AO1726" s="48"/>
      <c r="AP1726" s="48"/>
      <c r="AQ1726" s="48"/>
      <c r="AR1726" s="48"/>
      <c r="AS1726" s="48"/>
      <c r="AT1726" s="48"/>
    </row>
    <row r="1727" spans="39:46" x14ac:dyDescent="0.2">
      <c r="AM1727" s="26"/>
      <c r="AN1727" s="27"/>
      <c r="AO1727" s="48"/>
      <c r="AP1727" s="48"/>
      <c r="AQ1727" s="48"/>
      <c r="AR1727" s="48"/>
      <c r="AS1727" s="48"/>
      <c r="AT1727" s="48"/>
    </row>
    <row r="1728" spans="39:46" x14ac:dyDescent="0.2">
      <c r="AM1728" s="26"/>
      <c r="AN1728" s="27"/>
      <c r="AO1728" s="48"/>
      <c r="AP1728" s="48"/>
      <c r="AQ1728" s="48"/>
      <c r="AR1728" s="48"/>
      <c r="AS1728" s="48"/>
      <c r="AT1728" s="48"/>
    </row>
    <row r="1729" spans="39:46" x14ac:dyDescent="0.2">
      <c r="AM1729" s="26"/>
      <c r="AN1729" s="27"/>
      <c r="AO1729" s="48"/>
      <c r="AP1729" s="48"/>
      <c r="AQ1729" s="48"/>
      <c r="AR1729" s="48"/>
      <c r="AS1729" s="48"/>
      <c r="AT1729" s="48"/>
    </row>
    <row r="1730" spans="39:46" x14ac:dyDescent="0.2">
      <c r="AM1730" s="26"/>
      <c r="AN1730" s="27"/>
      <c r="AO1730" s="48"/>
      <c r="AP1730" s="48"/>
      <c r="AQ1730" s="48"/>
      <c r="AR1730" s="48"/>
      <c r="AS1730" s="48"/>
      <c r="AT1730" s="48"/>
    </row>
    <row r="1731" spans="39:46" x14ac:dyDescent="0.2">
      <c r="AM1731" s="26"/>
      <c r="AN1731" s="27"/>
      <c r="AO1731" s="48"/>
      <c r="AP1731" s="48"/>
      <c r="AQ1731" s="48"/>
      <c r="AR1731" s="48"/>
      <c r="AS1731" s="48"/>
      <c r="AT1731" s="48"/>
    </row>
    <row r="1732" spans="39:46" x14ac:dyDescent="0.2">
      <c r="AM1732" s="26"/>
      <c r="AN1732" s="27"/>
      <c r="AO1732" s="48"/>
      <c r="AP1732" s="48"/>
      <c r="AQ1732" s="48"/>
      <c r="AR1732" s="48"/>
      <c r="AS1732" s="48"/>
      <c r="AT1732" s="48"/>
    </row>
    <row r="1733" spans="39:46" x14ac:dyDescent="0.2">
      <c r="AM1733" s="26"/>
      <c r="AN1733" s="27"/>
      <c r="AO1733" s="48"/>
      <c r="AP1733" s="48"/>
      <c r="AQ1733" s="48"/>
      <c r="AR1733" s="48"/>
      <c r="AS1733" s="48"/>
      <c r="AT1733" s="48"/>
    </row>
    <row r="1734" spans="39:46" x14ac:dyDescent="0.2">
      <c r="AM1734" s="26"/>
      <c r="AN1734" s="27"/>
      <c r="AO1734" s="48"/>
      <c r="AP1734" s="48"/>
      <c r="AQ1734" s="48"/>
      <c r="AR1734" s="48"/>
      <c r="AS1734" s="48"/>
      <c r="AT1734" s="48"/>
    </row>
    <row r="1735" spans="39:46" x14ac:dyDescent="0.2">
      <c r="AM1735" s="26"/>
      <c r="AN1735" s="27"/>
      <c r="AO1735" s="48"/>
      <c r="AP1735" s="48"/>
      <c r="AQ1735" s="48"/>
      <c r="AR1735" s="48"/>
      <c r="AS1735" s="48"/>
      <c r="AT1735" s="48"/>
    </row>
    <row r="1736" spans="39:46" x14ac:dyDescent="0.2">
      <c r="AM1736" s="26"/>
      <c r="AN1736" s="27"/>
      <c r="AO1736" s="48"/>
      <c r="AP1736" s="48"/>
      <c r="AQ1736" s="48"/>
      <c r="AR1736" s="48"/>
      <c r="AS1736" s="48"/>
      <c r="AT1736" s="48"/>
    </row>
    <row r="1737" spans="39:46" x14ac:dyDescent="0.2">
      <c r="AM1737" s="26"/>
      <c r="AN1737" s="27"/>
      <c r="AO1737" s="48"/>
      <c r="AP1737" s="48"/>
      <c r="AQ1737" s="48"/>
      <c r="AR1737" s="48"/>
      <c r="AS1737" s="48"/>
      <c r="AT1737" s="48"/>
    </row>
    <row r="1738" spans="39:46" x14ac:dyDescent="0.2">
      <c r="AM1738" s="26"/>
      <c r="AN1738" s="27"/>
      <c r="AO1738" s="48"/>
      <c r="AP1738" s="48"/>
      <c r="AQ1738" s="48"/>
      <c r="AR1738" s="48"/>
      <c r="AS1738" s="48"/>
      <c r="AT1738" s="48"/>
    </row>
    <row r="1739" spans="39:46" x14ac:dyDescent="0.2">
      <c r="AM1739" s="26"/>
      <c r="AN1739" s="27"/>
      <c r="AO1739" s="48"/>
      <c r="AP1739" s="48"/>
      <c r="AQ1739" s="48"/>
      <c r="AR1739" s="48"/>
      <c r="AS1739" s="48"/>
      <c r="AT1739" s="48"/>
    </row>
    <row r="1740" spans="39:46" x14ac:dyDescent="0.2">
      <c r="AM1740" s="26"/>
      <c r="AN1740" s="27"/>
      <c r="AO1740" s="48"/>
      <c r="AP1740" s="48"/>
      <c r="AQ1740" s="48"/>
      <c r="AR1740" s="48"/>
      <c r="AS1740" s="48"/>
      <c r="AT1740" s="48"/>
    </row>
    <row r="1741" spans="39:46" x14ac:dyDescent="0.2">
      <c r="AM1741" s="26"/>
      <c r="AN1741" s="27"/>
      <c r="AO1741" s="48"/>
      <c r="AP1741" s="48"/>
      <c r="AQ1741" s="48"/>
      <c r="AR1741" s="48"/>
      <c r="AS1741" s="48"/>
      <c r="AT1741" s="48"/>
    </row>
    <row r="1742" spans="39:46" x14ac:dyDescent="0.2">
      <c r="AM1742" s="26"/>
      <c r="AN1742" s="27"/>
      <c r="AO1742" s="48"/>
      <c r="AP1742" s="48"/>
      <c r="AQ1742" s="48"/>
      <c r="AR1742" s="48"/>
      <c r="AS1742" s="48"/>
      <c r="AT1742" s="48"/>
    </row>
    <row r="1743" spans="39:46" x14ac:dyDescent="0.2">
      <c r="AM1743" s="26"/>
      <c r="AN1743" s="27"/>
      <c r="AO1743" s="48"/>
      <c r="AP1743" s="48"/>
      <c r="AQ1743" s="48"/>
      <c r="AR1743" s="48"/>
      <c r="AS1743" s="48"/>
      <c r="AT1743" s="48"/>
    </row>
    <row r="1744" spans="39:46" x14ac:dyDescent="0.2">
      <c r="AM1744" s="26"/>
      <c r="AN1744" s="27"/>
      <c r="AO1744" s="48"/>
      <c r="AP1744" s="48"/>
      <c r="AQ1744" s="48"/>
      <c r="AR1744" s="48"/>
      <c r="AS1744" s="48"/>
      <c r="AT1744" s="48"/>
    </row>
    <row r="1745" spans="39:46" x14ac:dyDescent="0.2">
      <c r="AM1745" s="26"/>
      <c r="AN1745" s="27"/>
      <c r="AO1745" s="48"/>
      <c r="AP1745" s="48"/>
      <c r="AQ1745" s="48"/>
      <c r="AR1745" s="48"/>
      <c r="AS1745" s="48"/>
      <c r="AT1745" s="48"/>
    </row>
    <row r="1746" spans="39:46" x14ac:dyDescent="0.2">
      <c r="AM1746" s="26"/>
      <c r="AN1746" s="27"/>
      <c r="AO1746" s="48"/>
      <c r="AP1746" s="48"/>
      <c r="AQ1746" s="48"/>
      <c r="AR1746" s="48"/>
      <c r="AS1746" s="48"/>
      <c r="AT1746" s="48"/>
    </row>
    <row r="1747" spans="39:46" x14ac:dyDescent="0.2">
      <c r="AM1747" s="26"/>
      <c r="AN1747" s="27"/>
      <c r="AO1747" s="48"/>
      <c r="AP1747" s="48"/>
      <c r="AQ1747" s="48"/>
      <c r="AR1747" s="48"/>
      <c r="AS1747" s="48"/>
      <c r="AT1747" s="48"/>
    </row>
    <row r="1748" spans="39:46" x14ac:dyDescent="0.2">
      <c r="AM1748" s="26"/>
      <c r="AN1748" s="27"/>
      <c r="AO1748" s="48"/>
      <c r="AP1748" s="48"/>
      <c r="AQ1748" s="48"/>
      <c r="AR1748" s="48"/>
      <c r="AS1748" s="48"/>
      <c r="AT1748" s="48"/>
    </row>
    <row r="1749" spans="39:46" x14ac:dyDescent="0.2">
      <c r="AM1749" s="26"/>
      <c r="AN1749" s="27"/>
      <c r="AO1749" s="48"/>
      <c r="AP1749" s="48"/>
      <c r="AQ1749" s="48"/>
      <c r="AR1749" s="48"/>
      <c r="AS1749" s="48"/>
      <c r="AT1749" s="48"/>
    </row>
    <row r="1750" spans="39:46" x14ac:dyDescent="0.2">
      <c r="AM1750" s="26"/>
      <c r="AN1750" s="27"/>
      <c r="AO1750" s="48"/>
      <c r="AP1750" s="48"/>
      <c r="AQ1750" s="48"/>
      <c r="AR1750" s="48"/>
      <c r="AS1750" s="48"/>
      <c r="AT1750" s="48"/>
    </row>
    <row r="1751" spans="39:46" x14ac:dyDescent="0.2">
      <c r="AM1751" s="26"/>
      <c r="AN1751" s="27"/>
      <c r="AO1751" s="48"/>
      <c r="AP1751" s="48"/>
      <c r="AQ1751" s="48"/>
      <c r="AR1751" s="48"/>
      <c r="AS1751" s="48"/>
      <c r="AT1751" s="48"/>
    </row>
    <row r="1752" spans="39:46" x14ac:dyDescent="0.2">
      <c r="AM1752" s="26"/>
      <c r="AN1752" s="27"/>
      <c r="AO1752" s="48"/>
      <c r="AP1752" s="48"/>
      <c r="AQ1752" s="48"/>
      <c r="AR1752" s="48"/>
      <c r="AS1752" s="48"/>
      <c r="AT1752" s="48"/>
    </row>
    <row r="1753" spans="39:46" x14ac:dyDescent="0.2">
      <c r="AM1753" s="26"/>
      <c r="AN1753" s="27"/>
      <c r="AO1753" s="48"/>
      <c r="AP1753" s="48"/>
      <c r="AQ1753" s="48"/>
      <c r="AR1753" s="48"/>
      <c r="AS1753" s="48"/>
      <c r="AT1753" s="48"/>
    </row>
    <row r="1754" spans="39:46" x14ac:dyDescent="0.2">
      <c r="AM1754" s="26"/>
      <c r="AN1754" s="27"/>
      <c r="AO1754" s="48"/>
      <c r="AP1754" s="48"/>
      <c r="AQ1754" s="48"/>
      <c r="AR1754" s="48"/>
      <c r="AS1754" s="48"/>
      <c r="AT1754" s="48"/>
    </row>
    <row r="1755" spans="39:46" x14ac:dyDescent="0.2">
      <c r="AM1755" s="26"/>
      <c r="AN1755" s="27"/>
      <c r="AO1755" s="48"/>
      <c r="AP1755" s="48"/>
      <c r="AQ1755" s="48"/>
      <c r="AR1755" s="48"/>
      <c r="AS1755" s="48"/>
      <c r="AT1755" s="48"/>
    </row>
    <row r="1756" spans="39:46" x14ac:dyDescent="0.2">
      <c r="AM1756" s="26"/>
      <c r="AN1756" s="27"/>
      <c r="AO1756" s="48"/>
      <c r="AP1756" s="48"/>
      <c r="AQ1756" s="48"/>
      <c r="AR1756" s="48"/>
      <c r="AS1756" s="48"/>
      <c r="AT1756" s="48"/>
    </row>
    <row r="1757" spans="39:46" x14ac:dyDescent="0.2">
      <c r="AM1757" s="26"/>
      <c r="AN1757" s="27"/>
      <c r="AO1757" s="48"/>
      <c r="AP1757" s="48"/>
      <c r="AQ1757" s="48"/>
      <c r="AR1757" s="48"/>
      <c r="AS1757" s="48"/>
      <c r="AT1757" s="48"/>
    </row>
    <row r="1758" spans="39:46" x14ac:dyDescent="0.2">
      <c r="AM1758" s="26"/>
      <c r="AN1758" s="27"/>
      <c r="AO1758" s="48"/>
      <c r="AP1758" s="48"/>
      <c r="AQ1758" s="48"/>
      <c r="AR1758" s="48"/>
      <c r="AS1758" s="48"/>
      <c r="AT1758" s="48"/>
    </row>
    <row r="1759" spans="39:46" x14ac:dyDescent="0.2">
      <c r="AM1759" s="26"/>
      <c r="AN1759" s="27"/>
      <c r="AO1759" s="48"/>
      <c r="AP1759" s="48"/>
      <c r="AQ1759" s="48"/>
      <c r="AR1759" s="48"/>
      <c r="AS1759" s="48"/>
      <c r="AT1759" s="48"/>
    </row>
    <row r="1760" spans="39:46" x14ac:dyDescent="0.2">
      <c r="AM1760" s="26"/>
      <c r="AN1760" s="27"/>
      <c r="AO1760" s="48"/>
      <c r="AP1760" s="48"/>
      <c r="AQ1760" s="48"/>
      <c r="AR1760" s="48"/>
      <c r="AS1760" s="48"/>
      <c r="AT1760" s="48"/>
    </row>
    <row r="1761" spans="39:46" x14ac:dyDescent="0.2">
      <c r="AM1761" s="26"/>
      <c r="AN1761" s="27"/>
      <c r="AO1761" s="48"/>
      <c r="AP1761" s="48"/>
      <c r="AQ1761" s="48"/>
      <c r="AR1761" s="48"/>
      <c r="AS1761" s="48"/>
      <c r="AT1761" s="48"/>
    </row>
    <row r="1762" spans="39:46" x14ac:dyDescent="0.2">
      <c r="AM1762" s="26"/>
      <c r="AN1762" s="27"/>
      <c r="AO1762" s="48"/>
      <c r="AP1762" s="48"/>
      <c r="AQ1762" s="48"/>
      <c r="AR1762" s="48"/>
      <c r="AS1762" s="48"/>
      <c r="AT1762" s="48"/>
    </row>
    <row r="1763" spans="39:46" x14ac:dyDescent="0.2">
      <c r="AM1763" s="26"/>
      <c r="AN1763" s="27"/>
      <c r="AO1763" s="48"/>
      <c r="AP1763" s="48"/>
      <c r="AQ1763" s="48"/>
      <c r="AR1763" s="48"/>
      <c r="AS1763" s="48"/>
      <c r="AT1763" s="48"/>
    </row>
    <row r="1764" spans="39:46" x14ac:dyDescent="0.2">
      <c r="AM1764" s="26"/>
      <c r="AN1764" s="27"/>
      <c r="AO1764" s="48"/>
      <c r="AP1764" s="48"/>
      <c r="AQ1764" s="48"/>
      <c r="AR1764" s="48"/>
      <c r="AS1764" s="48"/>
      <c r="AT1764" s="48"/>
    </row>
    <row r="1765" spans="39:46" x14ac:dyDescent="0.2">
      <c r="AM1765" s="26"/>
      <c r="AN1765" s="27"/>
      <c r="AO1765" s="48"/>
      <c r="AP1765" s="48"/>
      <c r="AQ1765" s="48"/>
      <c r="AR1765" s="48"/>
      <c r="AS1765" s="48"/>
      <c r="AT1765" s="48"/>
    </row>
    <row r="1766" spans="39:46" x14ac:dyDescent="0.2">
      <c r="AM1766" s="26"/>
      <c r="AN1766" s="27"/>
      <c r="AO1766" s="48"/>
      <c r="AP1766" s="48"/>
      <c r="AQ1766" s="48"/>
      <c r="AR1766" s="48"/>
      <c r="AS1766" s="48"/>
      <c r="AT1766" s="48"/>
    </row>
    <row r="1767" spans="39:46" x14ac:dyDescent="0.2">
      <c r="AM1767" s="26"/>
      <c r="AN1767" s="27"/>
      <c r="AO1767" s="48"/>
      <c r="AP1767" s="48"/>
      <c r="AQ1767" s="48"/>
      <c r="AR1767" s="48"/>
      <c r="AS1767" s="48"/>
      <c r="AT1767" s="48"/>
    </row>
    <row r="1768" spans="39:46" x14ac:dyDescent="0.2">
      <c r="AM1768" s="26"/>
      <c r="AN1768" s="27"/>
      <c r="AO1768" s="48"/>
      <c r="AP1768" s="48"/>
      <c r="AQ1768" s="48"/>
      <c r="AR1768" s="48"/>
      <c r="AS1768" s="48"/>
      <c r="AT1768" s="48"/>
    </row>
    <row r="1769" spans="39:46" x14ac:dyDescent="0.2">
      <c r="AM1769" s="26"/>
      <c r="AN1769" s="27"/>
      <c r="AO1769" s="48"/>
      <c r="AP1769" s="48"/>
      <c r="AQ1769" s="48"/>
      <c r="AR1769" s="48"/>
      <c r="AS1769" s="48"/>
      <c r="AT1769" s="48"/>
    </row>
    <row r="1770" spans="39:46" x14ac:dyDescent="0.2">
      <c r="AM1770" s="26"/>
      <c r="AN1770" s="27"/>
      <c r="AO1770" s="48"/>
      <c r="AP1770" s="48"/>
      <c r="AQ1770" s="48"/>
      <c r="AR1770" s="48"/>
      <c r="AS1770" s="48"/>
      <c r="AT1770" s="48"/>
    </row>
    <row r="1771" spans="39:46" x14ac:dyDescent="0.2">
      <c r="AM1771" s="26"/>
      <c r="AN1771" s="27"/>
      <c r="AO1771" s="48"/>
      <c r="AP1771" s="48"/>
      <c r="AQ1771" s="48"/>
      <c r="AR1771" s="48"/>
      <c r="AS1771" s="48"/>
      <c r="AT1771" s="48"/>
    </row>
    <row r="1772" spans="39:46" x14ac:dyDescent="0.2">
      <c r="AM1772" s="26"/>
      <c r="AN1772" s="27"/>
      <c r="AO1772" s="48"/>
      <c r="AP1772" s="48"/>
      <c r="AQ1772" s="48"/>
      <c r="AR1772" s="48"/>
      <c r="AS1772" s="48"/>
      <c r="AT1772" s="48"/>
    </row>
    <row r="1773" spans="39:46" x14ac:dyDescent="0.2">
      <c r="AM1773" s="26"/>
      <c r="AN1773" s="27"/>
      <c r="AO1773" s="48"/>
      <c r="AP1773" s="48"/>
      <c r="AQ1773" s="48"/>
      <c r="AR1773" s="48"/>
      <c r="AS1773" s="48"/>
      <c r="AT1773" s="48"/>
    </row>
    <row r="1774" spans="39:46" x14ac:dyDescent="0.2">
      <c r="AM1774" s="26"/>
      <c r="AN1774" s="27"/>
      <c r="AO1774" s="48"/>
      <c r="AP1774" s="48"/>
      <c r="AQ1774" s="48"/>
      <c r="AR1774" s="48"/>
      <c r="AS1774" s="48"/>
      <c r="AT1774" s="48"/>
    </row>
    <row r="1775" spans="39:46" x14ac:dyDescent="0.2">
      <c r="AM1775" s="26"/>
      <c r="AN1775" s="27"/>
      <c r="AO1775" s="48"/>
      <c r="AP1775" s="48"/>
      <c r="AQ1775" s="48"/>
      <c r="AR1775" s="48"/>
      <c r="AS1775" s="48"/>
      <c r="AT1775" s="48"/>
    </row>
    <row r="1776" spans="39:46" x14ac:dyDescent="0.2">
      <c r="AM1776" s="26"/>
      <c r="AN1776" s="27"/>
      <c r="AO1776" s="48"/>
      <c r="AP1776" s="48"/>
      <c r="AQ1776" s="48"/>
      <c r="AR1776" s="48"/>
      <c r="AS1776" s="48"/>
      <c r="AT1776" s="48"/>
    </row>
    <row r="1777" spans="39:46" x14ac:dyDescent="0.2">
      <c r="AM1777" s="26"/>
      <c r="AN1777" s="27"/>
      <c r="AO1777" s="48"/>
      <c r="AP1777" s="48"/>
      <c r="AQ1777" s="48"/>
      <c r="AR1777" s="48"/>
      <c r="AS1777" s="48"/>
      <c r="AT1777" s="48"/>
    </row>
    <row r="1778" spans="39:46" x14ac:dyDescent="0.2">
      <c r="AM1778" s="26"/>
      <c r="AN1778" s="27"/>
      <c r="AO1778" s="48"/>
      <c r="AP1778" s="48"/>
      <c r="AQ1778" s="48"/>
      <c r="AR1778" s="48"/>
      <c r="AS1778" s="48"/>
      <c r="AT1778" s="48"/>
    </row>
    <row r="1779" spans="39:46" x14ac:dyDescent="0.2">
      <c r="AM1779" s="26"/>
      <c r="AN1779" s="27"/>
      <c r="AO1779" s="48"/>
      <c r="AP1779" s="48"/>
      <c r="AQ1779" s="48"/>
      <c r="AR1779" s="48"/>
      <c r="AS1779" s="48"/>
      <c r="AT1779" s="48"/>
    </row>
    <row r="1780" spans="39:46" x14ac:dyDescent="0.2">
      <c r="AM1780" s="26"/>
      <c r="AN1780" s="27"/>
      <c r="AO1780" s="48"/>
      <c r="AP1780" s="48"/>
      <c r="AQ1780" s="48"/>
      <c r="AR1780" s="48"/>
      <c r="AS1780" s="48"/>
      <c r="AT1780" s="48"/>
    </row>
    <row r="1781" spans="39:46" x14ac:dyDescent="0.2">
      <c r="AM1781" s="26"/>
      <c r="AN1781" s="27"/>
      <c r="AO1781" s="48"/>
      <c r="AP1781" s="48"/>
      <c r="AQ1781" s="48"/>
      <c r="AR1781" s="48"/>
      <c r="AS1781" s="48"/>
      <c r="AT1781" s="48"/>
    </row>
    <row r="1782" spans="39:46" x14ac:dyDescent="0.2">
      <c r="AM1782" s="26"/>
      <c r="AN1782" s="27"/>
      <c r="AO1782" s="48"/>
      <c r="AP1782" s="48"/>
      <c r="AQ1782" s="48"/>
      <c r="AR1782" s="48"/>
      <c r="AS1782" s="48"/>
      <c r="AT1782" s="48"/>
    </row>
    <row r="1783" spans="39:46" x14ac:dyDescent="0.2">
      <c r="AM1783" s="26"/>
      <c r="AN1783" s="27"/>
      <c r="AO1783" s="48"/>
      <c r="AP1783" s="48"/>
      <c r="AQ1783" s="48"/>
      <c r="AR1783" s="48"/>
      <c r="AS1783" s="48"/>
      <c r="AT1783" s="48"/>
    </row>
    <row r="1784" spans="39:46" x14ac:dyDescent="0.2">
      <c r="AM1784" s="26"/>
      <c r="AN1784" s="27"/>
      <c r="AO1784" s="48"/>
      <c r="AP1784" s="48"/>
      <c r="AQ1784" s="48"/>
      <c r="AR1784" s="48"/>
      <c r="AS1784" s="48"/>
      <c r="AT1784" s="48"/>
    </row>
    <row r="1785" spans="39:46" x14ac:dyDescent="0.2">
      <c r="AM1785" s="26"/>
      <c r="AN1785" s="27"/>
      <c r="AO1785" s="48"/>
      <c r="AP1785" s="48"/>
      <c r="AQ1785" s="48"/>
      <c r="AR1785" s="48"/>
      <c r="AS1785" s="48"/>
      <c r="AT1785" s="48"/>
    </row>
    <row r="1786" spans="39:46" x14ac:dyDescent="0.2">
      <c r="AM1786" s="26"/>
      <c r="AN1786" s="27"/>
      <c r="AO1786" s="48"/>
      <c r="AP1786" s="48"/>
      <c r="AQ1786" s="48"/>
      <c r="AR1786" s="48"/>
      <c r="AS1786" s="48"/>
      <c r="AT1786" s="48"/>
    </row>
    <row r="1787" spans="39:46" x14ac:dyDescent="0.2">
      <c r="AM1787" s="26"/>
      <c r="AN1787" s="27"/>
      <c r="AO1787" s="48"/>
      <c r="AP1787" s="48"/>
      <c r="AQ1787" s="48"/>
      <c r="AR1787" s="48"/>
      <c r="AS1787" s="48"/>
      <c r="AT1787" s="48"/>
    </row>
    <row r="1788" spans="39:46" x14ac:dyDescent="0.2">
      <c r="AM1788" s="26"/>
      <c r="AN1788" s="27"/>
      <c r="AO1788" s="48"/>
      <c r="AP1788" s="48"/>
      <c r="AQ1788" s="48"/>
      <c r="AR1788" s="48"/>
      <c r="AS1788" s="48"/>
      <c r="AT1788" s="48"/>
    </row>
    <row r="1789" spans="39:46" x14ac:dyDescent="0.2">
      <c r="AM1789" s="26"/>
      <c r="AN1789" s="27"/>
      <c r="AO1789" s="48"/>
      <c r="AP1789" s="48"/>
      <c r="AQ1789" s="48"/>
      <c r="AR1789" s="48"/>
      <c r="AS1789" s="48"/>
      <c r="AT1789" s="48"/>
    </row>
    <row r="1790" spans="39:46" x14ac:dyDescent="0.2">
      <c r="AM1790" s="26"/>
      <c r="AN1790" s="27"/>
      <c r="AO1790" s="48"/>
      <c r="AP1790" s="48"/>
      <c r="AQ1790" s="48"/>
      <c r="AR1790" s="48"/>
      <c r="AS1790" s="48"/>
      <c r="AT1790" s="48"/>
    </row>
    <row r="1791" spans="39:46" x14ac:dyDescent="0.2">
      <c r="AM1791" s="26"/>
      <c r="AN1791" s="27"/>
      <c r="AO1791" s="48"/>
      <c r="AP1791" s="48"/>
      <c r="AQ1791" s="48"/>
      <c r="AR1791" s="48"/>
      <c r="AS1791" s="48"/>
      <c r="AT1791" s="48"/>
    </row>
    <row r="1792" spans="39:46" x14ac:dyDescent="0.2">
      <c r="AM1792" s="26"/>
      <c r="AN1792" s="27"/>
      <c r="AO1792" s="48"/>
      <c r="AP1792" s="48"/>
      <c r="AQ1792" s="48"/>
      <c r="AR1792" s="48"/>
      <c r="AS1792" s="48"/>
      <c r="AT1792" s="48"/>
    </row>
    <row r="1793" spans="39:46" x14ac:dyDescent="0.2">
      <c r="AM1793" s="26"/>
      <c r="AN1793" s="27"/>
      <c r="AO1793" s="48"/>
      <c r="AP1793" s="48"/>
      <c r="AQ1793" s="48"/>
      <c r="AR1793" s="48"/>
      <c r="AS1793" s="48"/>
      <c r="AT1793" s="48"/>
    </row>
    <row r="1794" spans="39:46" x14ac:dyDescent="0.2">
      <c r="AM1794" s="26"/>
      <c r="AN1794" s="27"/>
      <c r="AO1794" s="48"/>
      <c r="AP1794" s="48"/>
      <c r="AQ1794" s="48"/>
      <c r="AR1794" s="48"/>
      <c r="AS1794" s="48"/>
      <c r="AT1794" s="48"/>
    </row>
    <row r="1795" spans="39:46" x14ac:dyDescent="0.2">
      <c r="AM1795" s="26"/>
      <c r="AN1795" s="27"/>
      <c r="AO1795" s="48"/>
      <c r="AP1795" s="48"/>
      <c r="AQ1795" s="48"/>
      <c r="AR1795" s="48"/>
      <c r="AS1795" s="48"/>
      <c r="AT1795" s="48"/>
    </row>
    <row r="1796" spans="39:46" x14ac:dyDescent="0.2">
      <c r="AM1796" s="26"/>
      <c r="AN1796" s="27"/>
      <c r="AO1796" s="48"/>
      <c r="AP1796" s="48"/>
      <c r="AQ1796" s="48"/>
      <c r="AR1796" s="48"/>
      <c r="AS1796" s="48"/>
      <c r="AT1796" s="48"/>
    </row>
    <row r="1797" spans="39:46" x14ac:dyDescent="0.2">
      <c r="AM1797" s="26"/>
      <c r="AN1797" s="27"/>
      <c r="AO1797" s="48"/>
      <c r="AP1797" s="48"/>
      <c r="AQ1797" s="48"/>
      <c r="AR1797" s="48"/>
      <c r="AS1797" s="48"/>
      <c r="AT1797" s="48"/>
    </row>
    <row r="1798" spans="39:46" x14ac:dyDescent="0.2">
      <c r="AM1798" s="26"/>
      <c r="AN1798" s="27"/>
      <c r="AO1798" s="48"/>
      <c r="AP1798" s="48"/>
      <c r="AQ1798" s="48"/>
      <c r="AR1798" s="48"/>
      <c r="AS1798" s="48"/>
      <c r="AT1798" s="48"/>
    </row>
    <row r="1799" spans="39:46" x14ac:dyDescent="0.2">
      <c r="AM1799" s="26"/>
      <c r="AN1799" s="27"/>
      <c r="AO1799" s="48"/>
      <c r="AP1799" s="48"/>
      <c r="AQ1799" s="48"/>
      <c r="AR1799" s="48"/>
      <c r="AS1799" s="48"/>
      <c r="AT1799" s="48"/>
    </row>
    <row r="1800" spans="39:46" x14ac:dyDescent="0.2">
      <c r="AM1800" s="26"/>
      <c r="AN1800" s="27"/>
      <c r="AO1800" s="48"/>
      <c r="AP1800" s="48"/>
      <c r="AQ1800" s="48"/>
      <c r="AR1800" s="48"/>
      <c r="AS1800" s="48"/>
      <c r="AT1800" s="48"/>
    </row>
    <row r="1801" spans="39:46" x14ac:dyDescent="0.2">
      <c r="AM1801" s="26"/>
      <c r="AN1801" s="27"/>
      <c r="AO1801" s="48"/>
      <c r="AP1801" s="48"/>
      <c r="AQ1801" s="48"/>
      <c r="AR1801" s="48"/>
      <c r="AS1801" s="48"/>
      <c r="AT1801" s="48"/>
    </row>
    <row r="1802" spans="39:46" x14ac:dyDescent="0.2">
      <c r="AM1802" s="26"/>
      <c r="AN1802" s="27"/>
      <c r="AO1802" s="48"/>
      <c r="AP1802" s="48"/>
      <c r="AQ1802" s="48"/>
      <c r="AR1802" s="48"/>
      <c r="AS1802" s="48"/>
      <c r="AT1802" s="48"/>
    </row>
    <row r="1803" spans="39:46" x14ac:dyDescent="0.2">
      <c r="AM1803" s="26"/>
      <c r="AN1803" s="27"/>
      <c r="AO1803" s="48"/>
      <c r="AP1803" s="48"/>
      <c r="AQ1803" s="48"/>
      <c r="AR1803" s="48"/>
      <c r="AS1803" s="48"/>
      <c r="AT1803" s="48"/>
    </row>
    <row r="1804" spans="39:46" x14ac:dyDescent="0.2">
      <c r="AM1804" s="26"/>
      <c r="AN1804" s="27"/>
      <c r="AO1804" s="48"/>
      <c r="AP1804" s="48"/>
      <c r="AQ1804" s="48"/>
      <c r="AR1804" s="48"/>
      <c r="AS1804" s="48"/>
      <c r="AT1804" s="48"/>
    </row>
    <row r="1805" spans="39:46" x14ac:dyDescent="0.2">
      <c r="AM1805" s="26"/>
      <c r="AN1805" s="27"/>
      <c r="AO1805" s="48"/>
      <c r="AP1805" s="48"/>
      <c r="AQ1805" s="48"/>
      <c r="AR1805" s="48"/>
      <c r="AS1805" s="48"/>
      <c r="AT1805" s="48"/>
    </row>
    <row r="1806" spans="39:46" x14ac:dyDescent="0.2">
      <c r="AM1806" s="26"/>
      <c r="AN1806" s="27"/>
      <c r="AO1806" s="48"/>
      <c r="AP1806" s="48"/>
      <c r="AQ1806" s="48"/>
      <c r="AR1806" s="48"/>
      <c r="AS1806" s="48"/>
      <c r="AT1806" s="48"/>
    </row>
    <row r="1807" spans="39:46" x14ac:dyDescent="0.2">
      <c r="AM1807" s="26"/>
      <c r="AN1807" s="27"/>
      <c r="AO1807" s="48"/>
      <c r="AP1807" s="48"/>
      <c r="AQ1807" s="48"/>
      <c r="AR1807" s="48"/>
      <c r="AS1807" s="48"/>
      <c r="AT1807" s="48"/>
    </row>
    <row r="1808" spans="39:46" x14ac:dyDescent="0.2">
      <c r="AM1808" s="26"/>
      <c r="AN1808" s="27"/>
      <c r="AO1808" s="48"/>
      <c r="AP1808" s="48"/>
      <c r="AQ1808" s="48"/>
      <c r="AR1808" s="48"/>
      <c r="AS1808" s="48"/>
      <c r="AT1808" s="48"/>
    </row>
    <row r="1809" spans="39:46" x14ac:dyDescent="0.2">
      <c r="AM1809" s="26"/>
      <c r="AN1809" s="27"/>
      <c r="AO1809" s="48"/>
      <c r="AP1809" s="48"/>
      <c r="AQ1809" s="48"/>
      <c r="AR1809" s="48"/>
      <c r="AS1809" s="48"/>
      <c r="AT1809" s="48"/>
    </row>
    <row r="1810" spans="39:46" x14ac:dyDescent="0.2">
      <c r="AM1810" s="26"/>
      <c r="AN1810" s="27"/>
      <c r="AO1810" s="48"/>
      <c r="AP1810" s="48"/>
      <c r="AQ1810" s="48"/>
      <c r="AR1810" s="48"/>
      <c r="AS1810" s="48"/>
      <c r="AT1810" s="48"/>
    </row>
    <row r="1811" spans="39:46" x14ac:dyDescent="0.2">
      <c r="AM1811" s="26"/>
      <c r="AN1811" s="27"/>
      <c r="AO1811" s="48"/>
      <c r="AP1811" s="48"/>
      <c r="AQ1811" s="48"/>
      <c r="AR1811" s="48"/>
      <c r="AS1811" s="48"/>
      <c r="AT1811" s="48"/>
    </row>
    <row r="1812" spans="39:46" x14ac:dyDescent="0.2">
      <c r="AM1812" s="26"/>
      <c r="AN1812" s="27"/>
      <c r="AO1812" s="48"/>
      <c r="AP1812" s="48"/>
      <c r="AQ1812" s="48"/>
      <c r="AR1812" s="48"/>
      <c r="AS1812" s="48"/>
      <c r="AT1812" s="48"/>
    </row>
    <row r="1813" spans="39:46" x14ac:dyDescent="0.2">
      <c r="AM1813" s="26"/>
      <c r="AN1813" s="27"/>
      <c r="AO1813" s="48"/>
      <c r="AP1813" s="48"/>
      <c r="AQ1813" s="48"/>
      <c r="AR1813" s="48"/>
      <c r="AS1813" s="48"/>
      <c r="AT1813" s="48"/>
    </row>
    <row r="1814" spans="39:46" x14ac:dyDescent="0.2">
      <c r="AM1814" s="26"/>
      <c r="AN1814" s="27"/>
      <c r="AO1814" s="48"/>
      <c r="AP1814" s="48"/>
      <c r="AQ1814" s="48"/>
      <c r="AR1814" s="48"/>
      <c r="AS1814" s="48"/>
      <c r="AT1814" s="48"/>
    </row>
    <row r="1815" spans="39:46" x14ac:dyDescent="0.2">
      <c r="AM1815" s="26"/>
      <c r="AN1815" s="27"/>
      <c r="AO1815" s="48"/>
      <c r="AP1815" s="48"/>
      <c r="AQ1815" s="48"/>
      <c r="AR1815" s="48"/>
      <c r="AS1815" s="48"/>
      <c r="AT1815" s="48"/>
    </row>
    <row r="1816" spans="39:46" x14ac:dyDescent="0.2">
      <c r="AM1816" s="26"/>
      <c r="AN1816" s="27"/>
      <c r="AO1816" s="48"/>
      <c r="AP1816" s="48"/>
      <c r="AQ1816" s="48"/>
      <c r="AR1816" s="48"/>
      <c r="AS1816" s="48"/>
      <c r="AT1816" s="48"/>
    </row>
    <row r="1817" spans="39:46" x14ac:dyDescent="0.2">
      <c r="AM1817" s="26"/>
      <c r="AN1817" s="27"/>
      <c r="AO1817" s="48"/>
      <c r="AP1817" s="48"/>
      <c r="AQ1817" s="48"/>
      <c r="AR1817" s="48"/>
      <c r="AS1817" s="48"/>
      <c r="AT1817" s="48"/>
    </row>
    <row r="1818" spans="39:46" x14ac:dyDescent="0.2">
      <c r="AM1818" s="26"/>
      <c r="AN1818" s="27"/>
      <c r="AO1818" s="48"/>
      <c r="AP1818" s="48"/>
      <c r="AQ1818" s="48"/>
      <c r="AR1818" s="48"/>
      <c r="AS1818" s="48"/>
      <c r="AT1818" s="48"/>
    </row>
    <row r="1819" spans="39:46" x14ac:dyDescent="0.2">
      <c r="AM1819" s="26"/>
      <c r="AN1819" s="27"/>
      <c r="AO1819" s="48"/>
      <c r="AP1819" s="48"/>
      <c r="AQ1819" s="48"/>
      <c r="AR1819" s="48"/>
      <c r="AS1819" s="48"/>
      <c r="AT1819" s="48"/>
    </row>
    <row r="1820" spans="39:46" x14ac:dyDescent="0.2">
      <c r="AM1820" s="26"/>
      <c r="AN1820" s="27"/>
      <c r="AO1820" s="48"/>
      <c r="AP1820" s="48"/>
      <c r="AQ1820" s="48"/>
      <c r="AR1820" s="48"/>
      <c r="AS1820" s="48"/>
      <c r="AT1820" s="48"/>
    </row>
    <row r="1821" spans="39:46" x14ac:dyDescent="0.2">
      <c r="AM1821" s="26"/>
      <c r="AN1821" s="27"/>
      <c r="AO1821" s="48"/>
      <c r="AP1821" s="48"/>
      <c r="AQ1821" s="48"/>
      <c r="AR1821" s="48"/>
      <c r="AS1821" s="48"/>
      <c r="AT1821" s="48"/>
    </row>
    <row r="1822" spans="39:46" x14ac:dyDescent="0.2">
      <c r="AM1822" s="26"/>
      <c r="AN1822" s="27"/>
      <c r="AO1822" s="48"/>
      <c r="AP1822" s="48"/>
      <c r="AQ1822" s="48"/>
      <c r="AR1822" s="48"/>
      <c r="AS1822" s="48"/>
      <c r="AT1822" s="48"/>
    </row>
    <row r="1823" spans="39:46" x14ac:dyDescent="0.2">
      <c r="AM1823" s="26"/>
      <c r="AN1823" s="27"/>
      <c r="AO1823" s="48"/>
      <c r="AP1823" s="48"/>
      <c r="AQ1823" s="48"/>
      <c r="AR1823" s="48"/>
      <c r="AS1823" s="48"/>
      <c r="AT1823" s="48"/>
    </row>
    <row r="1824" spans="39:46" x14ac:dyDescent="0.2">
      <c r="AM1824" s="26"/>
      <c r="AN1824" s="27"/>
      <c r="AO1824" s="48"/>
      <c r="AP1824" s="48"/>
      <c r="AQ1824" s="48"/>
      <c r="AR1824" s="48"/>
      <c r="AS1824" s="48"/>
      <c r="AT1824" s="48"/>
    </row>
    <row r="1825" spans="39:46" x14ac:dyDescent="0.2">
      <c r="AM1825" s="26"/>
      <c r="AN1825" s="27"/>
      <c r="AO1825" s="48"/>
      <c r="AP1825" s="48"/>
      <c r="AQ1825" s="48"/>
      <c r="AR1825" s="48"/>
      <c r="AS1825" s="48"/>
      <c r="AT1825" s="48"/>
    </row>
    <row r="1826" spans="39:46" x14ac:dyDescent="0.2">
      <c r="AM1826" s="26"/>
      <c r="AN1826" s="27"/>
      <c r="AO1826" s="48"/>
      <c r="AP1826" s="48"/>
      <c r="AQ1826" s="48"/>
      <c r="AR1826" s="48"/>
      <c r="AS1826" s="48"/>
      <c r="AT1826" s="48"/>
    </row>
    <row r="1827" spans="39:46" x14ac:dyDescent="0.2">
      <c r="AM1827" s="26"/>
      <c r="AN1827" s="27"/>
      <c r="AO1827" s="48"/>
      <c r="AP1827" s="48"/>
      <c r="AQ1827" s="48"/>
      <c r="AR1827" s="48"/>
      <c r="AS1827" s="48"/>
      <c r="AT1827" s="48"/>
    </row>
    <row r="1828" spans="39:46" x14ac:dyDescent="0.2">
      <c r="AM1828" s="26"/>
      <c r="AN1828" s="27"/>
      <c r="AO1828" s="48"/>
      <c r="AP1828" s="48"/>
      <c r="AQ1828" s="48"/>
      <c r="AR1828" s="48"/>
      <c r="AS1828" s="48"/>
      <c r="AT1828" s="48"/>
    </row>
    <row r="1829" spans="39:46" x14ac:dyDescent="0.2">
      <c r="AM1829" s="26"/>
      <c r="AN1829" s="27"/>
      <c r="AO1829" s="48"/>
      <c r="AP1829" s="48"/>
      <c r="AQ1829" s="48"/>
      <c r="AR1829" s="48"/>
      <c r="AS1829" s="48"/>
      <c r="AT1829" s="48"/>
    </row>
    <row r="1830" spans="39:46" x14ac:dyDescent="0.2">
      <c r="AM1830" s="26"/>
      <c r="AN1830" s="27"/>
      <c r="AO1830" s="48"/>
      <c r="AP1830" s="48"/>
      <c r="AQ1830" s="48"/>
      <c r="AR1830" s="48"/>
      <c r="AS1830" s="48"/>
      <c r="AT1830" s="48"/>
    </row>
    <row r="1831" spans="39:46" x14ac:dyDescent="0.2">
      <c r="AM1831" s="26"/>
      <c r="AN1831" s="27"/>
      <c r="AO1831" s="48"/>
      <c r="AP1831" s="48"/>
      <c r="AQ1831" s="48"/>
      <c r="AR1831" s="48"/>
      <c r="AS1831" s="48"/>
      <c r="AT1831" s="48"/>
    </row>
    <row r="1832" spans="39:46" x14ac:dyDescent="0.2">
      <c r="AM1832" s="26"/>
      <c r="AN1832" s="27"/>
      <c r="AO1832" s="48"/>
      <c r="AP1832" s="48"/>
      <c r="AQ1832" s="48"/>
      <c r="AR1832" s="48"/>
      <c r="AS1832" s="48"/>
      <c r="AT1832" s="48"/>
    </row>
    <row r="1833" spans="39:46" x14ac:dyDescent="0.2">
      <c r="AM1833" s="26"/>
      <c r="AN1833" s="27"/>
      <c r="AO1833" s="48"/>
      <c r="AP1833" s="48"/>
      <c r="AQ1833" s="48"/>
      <c r="AR1833" s="48"/>
      <c r="AS1833" s="48"/>
      <c r="AT1833" s="48"/>
    </row>
    <row r="1834" spans="39:46" x14ac:dyDescent="0.2">
      <c r="AM1834" s="26"/>
      <c r="AN1834" s="27"/>
      <c r="AO1834" s="48"/>
      <c r="AP1834" s="48"/>
      <c r="AQ1834" s="48"/>
      <c r="AR1834" s="48"/>
      <c r="AS1834" s="48"/>
      <c r="AT1834" s="48"/>
    </row>
    <row r="1835" spans="39:46" x14ac:dyDescent="0.2">
      <c r="AM1835" s="26"/>
      <c r="AN1835" s="27"/>
      <c r="AO1835" s="48"/>
      <c r="AP1835" s="48"/>
      <c r="AQ1835" s="48"/>
      <c r="AR1835" s="48"/>
      <c r="AS1835" s="48"/>
      <c r="AT1835" s="48"/>
    </row>
    <row r="1836" spans="39:46" x14ac:dyDescent="0.2">
      <c r="AM1836" s="26"/>
      <c r="AN1836" s="27"/>
      <c r="AO1836" s="48"/>
      <c r="AP1836" s="48"/>
      <c r="AQ1836" s="48"/>
      <c r="AR1836" s="48"/>
      <c r="AS1836" s="48"/>
      <c r="AT1836" s="48"/>
    </row>
    <row r="1837" spans="39:46" x14ac:dyDescent="0.2">
      <c r="AM1837" s="26"/>
      <c r="AN1837" s="27"/>
      <c r="AO1837" s="48"/>
      <c r="AP1837" s="48"/>
      <c r="AQ1837" s="48"/>
      <c r="AR1837" s="48"/>
      <c r="AS1837" s="48"/>
      <c r="AT1837" s="48"/>
    </row>
    <row r="1838" spans="39:46" x14ac:dyDescent="0.2">
      <c r="AM1838" s="26"/>
      <c r="AN1838" s="27"/>
      <c r="AO1838" s="48"/>
      <c r="AP1838" s="48"/>
      <c r="AQ1838" s="48"/>
      <c r="AR1838" s="48"/>
      <c r="AS1838" s="48"/>
      <c r="AT1838" s="48"/>
    </row>
    <row r="1839" spans="39:46" x14ac:dyDescent="0.2">
      <c r="AM1839" s="26"/>
      <c r="AN1839" s="27"/>
      <c r="AO1839" s="48"/>
      <c r="AP1839" s="48"/>
      <c r="AQ1839" s="48"/>
      <c r="AR1839" s="48"/>
      <c r="AS1839" s="48"/>
      <c r="AT1839" s="48"/>
    </row>
    <row r="1840" spans="39:46" x14ac:dyDescent="0.2">
      <c r="AM1840" s="26"/>
      <c r="AN1840" s="27"/>
      <c r="AO1840" s="48"/>
      <c r="AP1840" s="48"/>
      <c r="AQ1840" s="48"/>
      <c r="AR1840" s="48"/>
      <c r="AS1840" s="48"/>
      <c r="AT1840" s="48"/>
    </row>
    <row r="1841" spans="39:46" x14ac:dyDescent="0.2">
      <c r="AM1841" s="26"/>
      <c r="AN1841" s="27"/>
      <c r="AO1841" s="48"/>
      <c r="AP1841" s="48"/>
      <c r="AQ1841" s="48"/>
      <c r="AR1841" s="48"/>
      <c r="AS1841" s="48"/>
      <c r="AT1841" s="48"/>
    </row>
    <row r="1842" spans="39:46" x14ac:dyDescent="0.2">
      <c r="AM1842" s="26"/>
      <c r="AN1842" s="27"/>
      <c r="AO1842" s="48"/>
      <c r="AP1842" s="48"/>
      <c r="AQ1842" s="48"/>
      <c r="AR1842" s="48"/>
      <c r="AS1842" s="48"/>
      <c r="AT1842" s="48"/>
    </row>
    <row r="1843" spans="39:46" x14ac:dyDescent="0.2">
      <c r="AM1843" s="26"/>
      <c r="AN1843" s="27"/>
      <c r="AO1843" s="48"/>
      <c r="AP1843" s="48"/>
      <c r="AQ1843" s="48"/>
      <c r="AR1843" s="48"/>
      <c r="AS1843" s="48"/>
      <c r="AT1843" s="48"/>
    </row>
    <row r="1844" spans="39:46" x14ac:dyDescent="0.2">
      <c r="AM1844" s="26"/>
      <c r="AN1844" s="27"/>
      <c r="AO1844" s="48"/>
      <c r="AP1844" s="48"/>
      <c r="AQ1844" s="48"/>
      <c r="AR1844" s="48"/>
      <c r="AS1844" s="48"/>
      <c r="AT1844" s="48"/>
    </row>
    <row r="1845" spans="39:46" x14ac:dyDescent="0.2">
      <c r="AM1845" s="26"/>
      <c r="AN1845" s="27"/>
      <c r="AO1845" s="48"/>
      <c r="AP1845" s="48"/>
      <c r="AQ1845" s="48"/>
      <c r="AR1845" s="48"/>
      <c r="AS1845" s="48"/>
      <c r="AT1845" s="48"/>
    </row>
    <row r="1846" spans="39:46" x14ac:dyDescent="0.2">
      <c r="AM1846" s="26"/>
      <c r="AN1846" s="27"/>
      <c r="AO1846" s="48"/>
      <c r="AP1846" s="48"/>
      <c r="AQ1846" s="48"/>
      <c r="AR1846" s="48"/>
      <c r="AS1846" s="48"/>
      <c r="AT1846" s="48"/>
    </row>
    <row r="1847" spans="39:46" x14ac:dyDescent="0.2">
      <c r="AM1847" s="26"/>
      <c r="AN1847" s="27"/>
      <c r="AO1847" s="48"/>
      <c r="AP1847" s="48"/>
      <c r="AQ1847" s="48"/>
      <c r="AR1847" s="48"/>
      <c r="AS1847" s="48"/>
      <c r="AT1847" s="48"/>
    </row>
    <row r="1848" spans="39:46" x14ac:dyDescent="0.2">
      <c r="AM1848" s="26"/>
      <c r="AN1848" s="27"/>
      <c r="AO1848" s="48"/>
      <c r="AP1848" s="48"/>
      <c r="AQ1848" s="48"/>
      <c r="AR1848" s="48"/>
      <c r="AS1848" s="48"/>
      <c r="AT1848" s="48"/>
    </row>
    <row r="1849" spans="39:46" x14ac:dyDescent="0.2">
      <c r="AM1849" s="26"/>
      <c r="AN1849" s="27"/>
      <c r="AO1849" s="48"/>
      <c r="AP1849" s="48"/>
      <c r="AQ1849" s="48"/>
      <c r="AR1849" s="48"/>
      <c r="AS1849" s="48"/>
      <c r="AT1849" s="48"/>
    </row>
    <row r="1850" spans="39:46" x14ac:dyDescent="0.2">
      <c r="AM1850" s="26"/>
      <c r="AN1850" s="27"/>
      <c r="AO1850" s="48"/>
      <c r="AP1850" s="48"/>
      <c r="AQ1850" s="48"/>
      <c r="AR1850" s="48"/>
      <c r="AS1850" s="48"/>
      <c r="AT1850" s="48"/>
    </row>
    <row r="1851" spans="39:46" x14ac:dyDescent="0.2">
      <c r="AM1851" s="26"/>
      <c r="AN1851" s="27"/>
      <c r="AO1851" s="48"/>
      <c r="AP1851" s="48"/>
      <c r="AQ1851" s="48"/>
      <c r="AR1851" s="48"/>
      <c r="AS1851" s="48"/>
      <c r="AT1851" s="48"/>
    </row>
    <row r="1852" spans="39:46" x14ac:dyDescent="0.2">
      <c r="AM1852" s="26"/>
      <c r="AN1852" s="27"/>
      <c r="AO1852" s="48"/>
      <c r="AP1852" s="48"/>
      <c r="AQ1852" s="48"/>
      <c r="AR1852" s="48"/>
      <c r="AS1852" s="48"/>
      <c r="AT1852" s="48"/>
    </row>
    <row r="1853" spans="39:46" x14ac:dyDescent="0.2">
      <c r="AM1853" s="26"/>
      <c r="AN1853" s="27"/>
      <c r="AO1853" s="48"/>
      <c r="AP1853" s="48"/>
      <c r="AQ1853" s="48"/>
      <c r="AR1853" s="48"/>
      <c r="AS1853" s="48"/>
      <c r="AT1853" s="48"/>
    </row>
    <row r="1854" spans="39:46" x14ac:dyDescent="0.2">
      <c r="AM1854" s="26"/>
      <c r="AN1854" s="27"/>
      <c r="AO1854" s="48"/>
      <c r="AP1854" s="48"/>
      <c r="AQ1854" s="48"/>
      <c r="AR1854" s="48"/>
      <c r="AS1854" s="48"/>
      <c r="AT1854" s="48"/>
    </row>
    <row r="1855" spans="39:46" x14ac:dyDescent="0.2">
      <c r="AM1855" s="26"/>
      <c r="AN1855" s="27"/>
      <c r="AO1855" s="48"/>
      <c r="AP1855" s="48"/>
      <c r="AQ1855" s="48"/>
      <c r="AR1855" s="48"/>
      <c r="AS1855" s="48"/>
      <c r="AT1855" s="48"/>
    </row>
    <row r="1856" spans="39:46" x14ac:dyDescent="0.2">
      <c r="AM1856" s="26"/>
      <c r="AN1856" s="27"/>
      <c r="AO1856" s="48"/>
      <c r="AP1856" s="48"/>
      <c r="AQ1856" s="48"/>
      <c r="AR1856" s="48"/>
      <c r="AS1856" s="48"/>
      <c r="AT1856" s="48"/>
    </row>
    <row r="1857" spans="39:46" x14ac:dyDescent="0.2">
      <c r="AM1857" s="26"/>
      <c r="AN1857" s="27"/>
      <c r="AO1857" s="48"/>
      <c r="AP1857" s="48"/>
      <c r="AQ1857" s="48"/>
      <c r="AR1857" s="48"/>
      <c r="AS1857" s="48"/>
      <c r="AT1857" s="48"/>
    </row>
    <row r="1858" spans="39:46" x14ac:dyDescent="0.2">
      <c r="AM1858" s="26"/>
      <c r="AN1858" s="27"/>
      <c r="AO1858" s="48"/>
      <c r="AP1858" s="48"/>
      <c r="AQ1858" s="48"/>
      <c r="AR1858" s="48"/>
      <c r="AS1858" s="48"/>
      <c r="AT1858" s="48"/>
    </row>
    <row r="1859" spans="39:46" x14ac:dyDescent="0.2">
      <c r="AM1859" s="26"/>
      <c r="AN1859" s="27"/>
      <c r="AO1859" s="48"/>
      <c r="AP1859" s="48"/>
      <c r="AQ1859" s="48"/>
      <c r="AR1859" s="48"/>
      <c r="AS1859" s="48"/>
      <c r="AT1859" s="48"/>
    </row>
    <row r="1860" spans="39:46" x14ac:dyDescent="0.2">
      <c r="AM1860" s="26"/>
      <c r="AN1860" s="27"/>
      <c r="AO1860" s="48"/>
      <c r="AP1860" s="48"/>
      <c r="AQ1860" s="48"/>
      <c r="AR1860" s="48"/>
      <c r="AS1860" s="48"/>
      <c r="AT1860" s="48"/>
    </row>
    <row r="1861" spans="39:46" x14ac:dyDescent="0.2">
      <c r="AM1861" s="26"/>
      <c r="AN1861" s="27"/>
      <c r="AO1861" s="48"/>
      <c r="AP1861" s="48"/>
      <c r="AQ1861" s="48"/>
      <c r="AR1861" s="48"/>
      <c r="AS1861" s="48"/>
      <c r="AT1861" s="48"/>
    </row>
    <row r="1862" spans="39:46" x14ac:dyDescent="0.2">
      <c r="AM1862" s="26"/>
      <c r="AN1862" s="27"/>
      <c r="AO1862" s="48"/>
      <c r="AP1862" s="48"/>
      <c r="AQ1862" s="48"/>
      <c r="AR1862" s="48"/>
      <c r="AS1862" s="48"/>
      <c r="AT1862" s="48"/>
    </row>
    <row r="1863" spans="39:46" x14ac:dyDescent="0.2">
      <c r="AM1863" s="26"/>
      <c r="AN1863" s="27"/>
      <c r="AO1863" s="48"/>
      <c r="AP1863" s="48"/>
      <c r="AQ1863" s="48"/>
      <c r="AR1863" s="48"/>
      <c r="AS1863" s="48"/>
      <c r="AT1863" s="48"/>
    </row>
    <row r="1864" spans="39:46" x14ac:dyDescent="0.2">
      <c r="AM1864" s="26"/>
      <c r="AN1864" s="27"/>
      <c r="AO1864" s="48"/>
      <c r="AP1864" s="48"/>
      <c r="AQ1864" s="48"/>
      <c r="AR1864" s="48"/>
      <c r="AS1864" s="48"/>
      <c r="AT1864" s="48"/>
    </row>
    <row r="1865" spans="39:46" x14ac:dyDescent="0.2">
      <c r="AM1865" s="26"/>
      <c r="AN1865" s="27"/>
      <c r="AO1865" s="48"/>
      <c r="AP1865" s="48"/>
      <c r="AQ1865" s="48"/>
      <c r="AR1865" s="48"/>
      <c r="AS1865" s="48"/>
      <c r="AT1865" s="48"/>
    </row>
    <row r="1866" spans="39:46" x14ac:dyDescent="0.2">
      <c r="AM1866" s="26"/>
      <c r="AN1866" s="27"/>
      <c r="AO1866" s="48"/>
      <c r="AP1866" s="48"/>
      <c r="AQ1866" s="48"/>
      <c r="AR1866" s="48"/>
      <c r="AS1866" s="48"/>
      <c r="AT1866" s="48"/>
    </row>
    <row r="1867" spans="39:46" x14ac:dyDescent="0.2">
      <c r="AM1867" s="26"/>
      <c r="AN1867" s="27"/>
      <c r="AO1867" s="48"/>
      <c r="AP1867" s="48"/>
      <c r="AQ1867" s="48"/>
      <c r="AR1867" s="48"/>
      <c r="AS1867" s="48"/>
      <c r="AT1867" s="48"/>
    </row>
    <row r="1868" spans="39:46" x14ac:dyDescent="0.2">
      <c r="AM1868" s="26"/>
      <c r="AN1868" s="27"/>
      <c r="AO1868" s="48"/>
      <c r="AP1868" s="48"/>
      <c r="AQ1868" s="48"/>
      <c r="AR1868" s="48"/>
      <c r="AS1868" s="48"/>
      <c r="AT1868" s="48"/>
    </row>
    <row r="1869" spans="39:46" x14ac:dyDescent="0.2">
      <c r="AM1869" s="26"/>
      <c r="AN1869" s="27"/>
      <c r="AO1869" s="48"/>
      <c r="AP1869" s="48"/>
      <c r="AQ1869" s="48"/>
      <c r="AR1869" s="48"/>
      <c r="AS1869" s="48"/>
      <c r="AT1869" s="48"/>
    </row>
    <row r="1870" spans="39:46" x14ac:dyDescent="0.2">
      <c r="AM1870" s="26"/>
      <c r="AN1870" s="27"/>
      <c r="AO1870" s="48"/>
      <c r="AP1870" s="48"/>
      <c r="AQ1870" s="48"/>
      <c r="AR1870" s="48"/>
      <c r="AS1870" s="48"/>
      <c r="AT1870" s="48"/>
    </row>
    <row r="1871" spans="39:46" x14ac:dyDescent="0.2">
      <c r="AM1871" s="26"/>
      <c r="AN1871" s="27"/>
      <c r="AO1871" s="48"/>
      <c r="AP1871" s="48"/>
      <c r="AQ1871" s="48"/>
      <c r="AR1871" s="48"/>
      <c r="AS1871" s="48"/>
      <c r="AT1871" s="48"/>
    </row>
    <row r="1872" spans="39:46" x14ac:dyDescent="0.2">
      <c r="AM1872" s="26"/>
      <c r="AN1872" s="27"/>
      <c r="AO1872" s="48"/>
      <c r="AP1872" s="48"/>
      <c r="AQ1872" s="48"/>
      <c r="AR1872" s="48"/>
      <c r="AS1872" s="48"/>
      <c r="AT1872" s="48"/>
    </row>
    <row r="1873" spans="39:46" x14ac:dyDescent="0.2">
      <c r="AM1873" s="26"/>
      <c r="AN1873" s="27"/>
      <c r="AO1873" s="48"/>
      <c r="AP1873" s="48"/>
      <c r="AQ1873" s="48"/>
      <c r="AR1873" s="48"/>
      <c r="AS1873" s="48"/>
      <c r="AT1873" s="48"/>
    </row>
    <row r="1874" spans="39:46" x14ac:dyDescent="0.2">
      <c r="AM1874" s="26"/>
      <c r="AN1874" s="27"/>
      <c r="AO1874" s="48"/>
      <c r="AP1874" s="48"/>
      <c r="AQ1874" s="48"/>
      <c r="AR1874" s="48"/>
      <c r="AS1874" s="48"/>
      <c r="AT1874" s="48"/>
    </row>
    <row r="1875" spans="39:46" x14ac:dyDescent="0.2">
      <c r="AM1875" s="26"/>
      <c r="AN1875" s="27"/>
      <c r="AO1875" s="48"/>
      <c r="AP1875" s="48"/>
      <c r="AQ1875" s="48"/>
      <c r="AR1875" s="48"/>
      <c r="AS1875" s="48"/>
      <c r="AT1875" s="48"/>
    </row>
    <row r="1876" spans="39:46" x14ac:dyDescent="0.2">
      <c r="AM1876" s="26"/>
      <c r="AN1876" s="27"/>
      <c r="AO1876" s="48"/>
      <c r="AP1876" s="48"/>
      <c r="AQ1876" s="48"/>
      <c r="AR1876" s="48"/>
      <c r="AS1876" s="48"/>
      <c r="AT1876" s="48"/>
    </row>
    <row r="1877" spans="39:46" x14ac:dyDescent="0.2">
      <c r="AM1877" s="26"/>
      <c r="AN1877" s="27"/>
      <c r="AO1877" s="48"/>
      <c r="AP1877" s="48"/>
      <c r="AQ1877" s="48"/>
      <c r="AR1877" s="48"/>
      <c r="AS1877" s="48"/>
      <c r="AT1877" s="48"/>
    </row>
    <row r="1878" spans="39:46" x14ac:dyDescent="0.2">
      <c r="AM1878" s="26"/>
      <c r="AN1878" s="27"/>
      <c r="AO1878" s="48"/>
      <c r="AP1878" s="48"/>
      <c r="AQ1878" s="48"/>
      <c r="AR1878" s="48"/>
      <c r="AS1878" s="48"/>
      <c r="AT1878" s="48"/>
    </row>
    <row r="1879" spans="39:46" x14ac:dyDescent="0.2">
      <c r="AM1879" s="26"/>
      <c r="AN1879" s="27"/>
      <c r="AO1879" s="48"/>
      <c r="AP1879" s="48"/>
      <c r="AQ1879" s="48"/>
      <c r="AR1879" s="48"/>
      <c r="AS1879" s="48"/>
      <c r="AT1879" s="48"/>
    </row>
    <row r="1880" spans="39:46" x14ac:dyDescent="0.2">
      <c r="AM1880" s="26"/>
      <c r="AN1880" s="27"/>
      <c r="AO1880" s="48"/>
      <c r="AP1880" s="48"/>
      <c r="AQ1880" s="48"/>
      <c r="AR1880" s="48"/>
      <c r="AS1880" s="48"/>
      <c r="AT1880" s="48"/>
    </row>
    <row r="1881" spans="39:46" x14ac:dyDescent="0.2">
      <c r="AM1881" s="26"/>
      <c r="AN1881" s="27"/>
      <c r="AO1881" s="48"/>
      <c r="AP1881" s="48"/>
      <c r="AQ1881" s="48"/>
      <c r="AR1881" s="48"/>
      <c r="AS1881" s="48"/>
      <c r="AT1881" s="48"/>
    </row>
    <row r="1882" spans="39:46" x14ac:dyDescent="0.2">
      <c r="AM1882" s="26"/>
      <c r="AN1882" s="27"/>
      <c r="AO1882" s="48"/>
      <c r="AP1882" s="48"/>
      <c r="AQ1882" s="48"/>
      <c r="AR1882" s="48"/>
      <c r="AS1882" s="48"/>
      <c r="AT1882" s="48"/>
    </row>
    <row r="1883" spans="39:46" x14ac:dyDescent="0.2">
      <c r="AM1883" s="26"/>
      <c r="AN1883" s="27"/>
      <c r="AO1883" s="48"/>
      <c r="AP1883" s="48"/>
      <c r="AQ1883" s="48"/>
      <c r="AR1883" s="48"/>
      <c r="AS1883" s="48"/>
      <c r="AT1883" s="48"/>
    </row>
    <row r="1884" spans="39:46" x14ac:dyDescent="0.2">
      <c r="AM1884" s="26"/>
      <c r="AN1884" s="27"/>
      <c r="AO1884" s="48"/>
      <c r="AP1884" s="48"/>
      <c r="AQ1884" s="48"/>
      <c r="AR1884" s="48"/>
      <c r="AS1884" s="48"/>
      <c r="AT1884" s="48"/>
    </row>
    <row r="1885" spans="39:46" x14ac:dyDescent="0.2">
      <c r="AM1885" s="26"/>
      <c r="AN1885" s="27"/>
      <c r="AO1885" s="48"/>
      <c r="AP1885" s="48"/>
      <c r="AQ1885" s="48"/>
      <c r="AR1885" s="48"/>
      <c r="AS1885" s="48"/>
      <c r="AT1885" s="48"/>
    </row>
    <row r="1886" spans="39:46" x14ac:dyDescent="0.2">
      <c r="AM1886" s="26"/>
      <c r="AN1886" s="27"/>
      <c r="AO1886" s="48"/>
      <c r="AP1886" s="48"/>
      <c r="AQ1886" s="48"/>
      <c r="AR1886" s="48"/>
      <c r="AS1886" s="48"/>
      <c r="AT1886" s="48"/>
    </row>
    <row r="1887" spans="39:46" x14ac:dyDescent="0.2">
      <c r="AM1887" s="26"/>
      <c r="AN1887" s="27"/>
      <c r="AO1887" s="48"/>
      <c r="AP1887" s="48"/>
      <c r="AQ1887" s="48"/>
      <c r="AR1887" s="48"/>
      <c r="AS1887" s="48"/>
      <c r="AT1887" s="48"/>
    </row>
    <row r="1888" spans="39:46" x14ac:dyDescent="0.2">
      <c r="AM1888" s="26"/>
      <c r="AN1888" s="27"/>
      <c r="AO1888" s="48"/>
      <c r="AP1888" s="48"/>
      <c r="AQ1888" s="48"/>
      <c r="AR1888" s="48"/>
      <c r="AS1888" s="48"/>
      <c r="AT1888" s="48"/>
    </row>
    <row r="1889" spans="39:46" x14ac:dyDescent="0.2">
      <c r="AM1889" s="26"/>
      <c r="AN1889" s="27"/>
      <c r="AO1889" s="48"/>
      <c r="AP1889" s="48"/>
      <c r="AQ1889" s="48"/>
      <c r="AR1889" s="48"/>
      <c r="AS1889" s="48"/>
      <c r="AT1889" s="48"/>
    </row>
    <row r="1890" spans="39:46" x14ac:dyDescent="0.2">
      <c r="AM1890" s="26"/>
      <c r="AN1890" s="27"/>
      <c r="AO1890" s="48"/>
      <c r="AP1890" s="48"/>
      <c r="AQ1890" s="48"/>
      <c r="AR1890" s="48"/>
      <c r="AS1890" s="48"/>
      <c r="AT1890" s="48"/>
    </row>
    <row r="1891" spans="39:46" x14ac:dyDescent="0.2">
      <c r="AM1891" s="26"/>
      <c r="AN1891" s="27"/>
      <c r="AO1891" s="48"/>
      <c r="AP1891" s="48"/>
      <c r="AQ1891" s="48"/>
      <c r="AR1891" s="48"/>
      <c r="AS1891" s="48"/>
      <c r="AT1891" s="48"/>
    </row>
    <row r="1892" spans="39:46" x14ac:dyDescent="0.2">
      <c r="AM1892" s="26"/>
      <c r="AN1892" s="27"/>
      <c r="AO1892" s="48"/>
      <c r="AP1892" s="48"/>
      <c r="AQ1892" s="48"/>
      <c r="AR1892" s="48"/>
      <c r="AS1892" s="48"/>
      <c r="AT1892" s="48"/>
    </row>
    <row r="1893" spans="39:46" x14ac:dyDescent="0.2">
      <c r="AM1893" s="26"/>
      <c r="AN1893" s="27"/>
      <c r="AO1893" s="48"/>
      <c r="AP1893" s="48"/>
      <c r="AQ1893" s="48"/>
      <c r="AR1893" s="48"/>
      <c r="AS1893" s="48"/>
      <c r="AT1893" s="48"/>
    </row>
    <row r="1894" spans="39:46" x14ac:dyDescent="0.2">
      <c r="AM1894" s="26"/>
      <c r="AN1894" s="27"/>
      <c r="AO1894" s="48"/>
      <c r="AP1894" s="48"/>
      <c r="AQ1894" s="48"/>
      <c r="AR1894" s="48"/>
      <c r="AS1894" s="48"/>
      <c r="AT1894" s="48"/>
    </row>
    <row r="1895" spans="39:46" x14ac:dyDescent="0.2">
      <c r="AM1895" s="26"/>
      <c r="AN1895" s="27"/>
      <c r="AO1895" s="48"/>
      <c r="AP1895" s="48"/>
      <c r="AQ1895" s="48"/>
      <c r="AR1895" s="48"/>
      <c r="AS1895" s="48"/>
      <c r="AT1895" s="48"/>
    </row>
    <row r="1896" spans="39:46" x14ac:dyDescent="0.2">
      <c r="AM1896" s="26"/>
      <c r="AN1896" s="27"/>
      <c r="AO1896" s="48"/>
      <c r="AP1896" s="48"/>
      <c r="AQ1896" s="48"/>
      <c r="AR1896" s="48"/>
      <c r="AS1896" s="48"/>
      <c r="AT1896" s="48"/>
    </row>
    <row r="1897" spans="39:46" x14ac:dyDescent="0.2">
      <c r="AM1897" s="26"/>
      <c r="AN1897" s="27"/>
      <c r="AO1897" s="48"/>
      <c r="AP1897" s="48"/>
      <c r="AQ1897" s="48"/>
      <c r="AR1897" s="48"/>
      <c r="AS1897" s="48"/>
      <c r="AT1897" s="48"/>
    </row>
    <row r="1898" spans="39:46" x14ac:dyDescent="0.2">
      <c r="AM1898" s="26"/>
      <c r="AN1898" s="27"/>
      <c r="AO1898" s="48"/>
      <c r="AP1898" s="48"/>
      <c r="AQ1898" s="48"/>
      <c r="AR1898" s="48"/>
      <c r="AS1898" s="48"/>
      <c r="AT1898" s="48"/>
    </row>
    <row r="1899" spans="39:46" x14ac:dyDescent="0.2">
      <c r="AM1899" s="26"/>
      <c r="AN1899" s="27"/>
      <c r="AO1899" s="48"/>
      <c r="AP1899" s="48"/>
      <c r="AQ1899" s="48"/>
      <c r="AR1899" s="48"/>
      <c r="AS1899" s="48"/>
      <c r="AT1899" s="48"/>
    </row>
    <row r="1900" spans="39:46" x14ac:dyDescent="0.2">
      <c r="AM1900" s="26"/>
      <c r="AN1900" s="27"/>
      <c r="AO1900" s="48"/>
      <c r="AP1900" s="48"/>
      <c r="AQ1900" s="48"/>
      <c r="AR1900" s="48"/>
      <c r="AS1900" s="48"/>
      <c r="AT1900" s="48"/>
    </row>
    <row r="1901" spans="39:46" x14ac:dyDescent="0.2">
      <c r="AM1901" s="26"/>
      <c r="AN1901" s="27"/>
      <c r="AO1901" s="48"/>
      <c r="AP1901" s="48"/>
      <c r="AQ1901" s="48"/>
      <c r="AR1901" s="48"/>
      <c r="AS1901" s="48"/>
      <c r="AT1901" s="48"/>
    </row>
    <row r="1902" spans="39:46" x14ac:dyDescent="0.2">
      <c r="AM1902" s="26"/>
      <c r="AN1902" s="27"/>
      <c r="AO1902" s="48"/>
      <c r="AP1902" s="48"/>
      <c r="AQ1902" s="48"/>
      <c r="AR1902" s="48"/>
      <c r="AS1902" s="48"/>
      <c r="AT1902" s="48"/>
    </row>
    <row r="1903" spans="39:46" x14ac:dyDescent="0.2">
      <c r="AM1903" s="26"/>
      <c r="AN1903" s="27"/>
      <c r="AO1903" s="48"/>
      <c r="AP1903" s="48"/>
      <c r="AQ1903" s="48"/>
      <c r="AR1903" s="48"/>
      <c r="AS1903" s="48"/>
      <c r="AT1903" s="48"/>
    </row>
    <row r="1904" spans="39:46" x14ac:dyDescent="0.2">
      <c r="AM1904" s="26"/>
      <c r="AN1904" s="27"/>
      <c r="AO1904" s="48"/>
      <c r="AP1904" s="48"/>
      <c r="AQ1904" s="48"/>
      <c r="AR1904" s="48"/>
      <c r="AS1904" s="48"/>
      <c r="AT1904" s="48"/>
    </row>
    <row r="1905" spans="39:46" x14ac:dyDescent="0.2">
      <c r="AM1905" s="26"/>
      <c r="AN1905" s="27"/>
      <c r="AO1905" s="48"/>
      <c r="AP1905" s="48"/>
      <c r="AQ1905" s="48"/>
      <c r="AR1905" s="48"/>
      <c r="AS1905" s="48"/>
      <c r="AT1905" s="48"/>
    </row>
    <row r="1906" spans="39:46" x14ac:dyDescent="0.2">
      <c r="AM1906" s="26"/>
      <c r="AN1906" s="27"/>
      <c r="AO1906" s="48"/>
      <c r="AP1906" s="48"/>
      <c r="AQ1906" s="48"/>
      <c r="AR1906" s="48"/>
      <c r="AS1906" s="48"/>
      <c r="AT1906" s="48"/>
    </row>
    <row r="1907" spans="39:46" x14ac:dyDescent="0.2">
      <c r="AM1907" s="26"/>
      <c r="AN1907" s="27"/>
      <c r="AO1907" s="48"/>
      <c r="AP1907" s="48"/>
      <c r="AQ1907" s="48"/>
      <c r="AR1907" s="48"/>
      <c r="AS1907" s="48"/>
      <c r="AT1907" s="48"/>
    </row>
    <row r="1908" spans="39:46" x14ac:dyDescent="0.2">
      <c r="AM1908" s="26"/>
      <c r="AN1908" s="27"/>
      <c r="AO1908" s="48"/>
      <c r="AP1908" s="48"/>
      <c r="AQ1908" s="48"/>
      <c r="AR1908" s="48"/>
      <c r="AS1908" s="48"/>
      <c r="AT1908" s="48"/>
    </row>
    <row r="1909" spans="39:46" x14ac:dyDescent="0.2">
      <c r="AM1909" s="26"/>
      <c r="AN1909" s="27"/>
      <c r="AO1909" s="48"/>
      <c r="AP1909" s="48"/>
      <c r="AQ1909" s="48"/>
      <c r="AR1909" s="48"/>
      <c r="AS1909" s="48"/>
      <c r="AT1909" s="48"/>
    </row>
    <row r="1910" spans="39:46" x14ac:dyDescent="0.2">
      <c r="AM1910" s="26"/>
      <c r="AN1910" s="27"/>
      <c r="AO1910" s="48"/>
      <c r="AP1910" s="48"/>
      <c r="AQ1910" s="48"/>
      <c r="AR1910" s="48"/>
      <c r="AS1910" s="48"/>
      <c r="AT1910" s="48"/>
    </row>
    <row r="1911" spans="39:46" x14ac:dyDescent="0.2">
      <c r="AM1911" s="26"/>
      <c r="AN1911" s="27"/>
      <c r="AO1911" s="48"/>
      <c r="AP1911" s="48"/>
      <c r="AQ1911" s="48"/>
      <c r="AR1911" s="48"/>
      <c r="AS1911" s="48"/>
      <c r="AT1911" s="48"/>
    </row>
    <row r="1912" spans="39:46" x14ac:dyDescent="0.2">
      <c r="AM1912" s="26"/>
      <c r="AN1912" s="27"/>
      <c r="AO1912" s="48"/>
      <c r="AP1912" s="48"/>
      <c r="AQ1912" s="48"/>
      <c r="AR1912" s="48"/>
      <c r="AS1912" s="48"/>
      <c r="AT1912" s="48"/>
    </row>
    <row r="1913" spans="39:46" x14ac:dyDescent="0.2">
      <c r="AM1913" s="26"/>
      <c r="AN1913" s="27"/>
      <c r="AO1913" s="48"/>
      <c r="AP1913" s="48"/>
      <c r="AQ1913" s="48"/>
      <c r="AR1913" s="48"/>
      <c r="AS1913" s="48"/>
      <c r="AT1913" s="48"/>
    </row>
    <row r="1914" spans="39:46" x14ac:dyDescent="0.2">
      <c r="AM1914" s="26"/>
      <c r="AN1914" s="27"/>
      <c r="AO1914" s="48"/>
      <c r="AP1914" s="48"/>
      <c r="AQ1914" s="48"/>
      <c r="AR1914" s="48"/>
      <c r="AS1914" s="48"/>
      <c r="AT1914" s="48"/>
    </row>
    <row r="1915" spans="39:46" x14ac:dyDescent="0.2">
      <c r="AM1915" s="26"/>
      <c r="AN1915" s="27"/>
      <c r="AO1915" s="48"/>
      <c r="AP1915" s="48"/>
      <c r="AQ1915" s="48"/>
      <c r="AR1915" s="48"/>
      <c r="AS1915" s="48"/>
      <c r="AT1915" s="48"/>
    </row>
    <row r="1916" spans="39:46" x14ac:dyDescent="0.2">
      <c r="AM1916" s="26"/>
      <c r="AN1916" s="27"/>
      <c r="AO1916" s="48"/>
      <c r="AP1916" s="48"/>
      <c r="AQ1916" s="48"/>
      <c r="AR1916" s="48"/>
      <c r="AS1916" s="48"/>
      <c r="AT1916" s="48"/>
    </row>
    <row r="1917" spans="39:46" x14ac:dyDescent="0.2">
      <c r="AM1917" s="26"/>
      <c r="AN1917" s="27"/>
      <c r="AO1917" s="48"/>
      <c r="AP1917" s="48"/>
      <c r="AQ1917" s="48"/>
      <c r="AR1917" s="48"/>
      <c r="AS1917" s="48"/>
      <c r="AT1917" s="48"/>
    </row>
    <row r="1918" spans="39:46" x14ac:dyDescent="0.2">
      <c r="AM1918" s="26"/>
      <c r="AN1918" s="27"/>
      <c r="AO1918" s="48"/>
      <c r="AP1918" s="48"/>
      <c r="AQ1918" s="48"/>
      <c r="AR1918" s="48"/>
      <c r="AS1918" s="48"/>
      <c r="AT1918" s="48"/>
    </row>
    <row r="1919" spans="39:46" x14ac:dyDescent="0.2">
      <c r="AM1919" s="26"/>
      <c r="AN1919" s="27"/>
      <c r="AO1919" s="48"/>
      <c r="AP1919" s="48"/>
      <c r="AQ1919" s="48"/>
      <c r="AR1919" s="48"/>
      <c r="AS1919" s="48"/>
      <c r="AT1919" s="48"/>
    </row>
    <row r="1920" spans="39:46" x14ac:dyDescent="0.2">
      <c r="AM1920" s="26"/>
      <c r="AN1920" s="27"/>
      <c r="AO1920" s="48"/>
      <c r="AP1920" s="48"/>
      <c r="AQ1920" s="48"/>
      <c r="AR1920" s="48"/>
      <c r="AS1920" s="48"/>
      <c r="AT1920" s="48"/>
    </row>
    <row r="1921" spans="39:46" x14ac:dyDescent="0.2">
      <c r="AM1921" s="26"/>
      <c r="AN1921" s="27"/>
      <c r="AO1921" s="48"/>
      <c r="AP1921" s="48"/>
      <c r="AQ1921" s="48"/>
      <c r="AR1921" s="48"/>
      <c r="AS1921" s="48"/>
      <c r="AT1921" s="48"/>
    </row>
    <row r="1922" spans="39:46" x14ac:dyDescent="0.2">
      <c r="AM1922" s="26"/>
      <c r="AN1922" s="27"/>
      <c r="AO1922" s="48"/>
      <c r="AP1922" s="48"/>
      <c r="AQ1922" s="48"/>
      <c r="AR1922" s="48"/>
      <c r="AS1922" s="48"/>
      <c r="AT1922" s="48"/>
    </row>
    <row r="1923" spans="39:46" x14ac:dyDescent="0.2">
      <c r="AM1923" s="26"/>
      <c r="AN1923" s="27"/>
      <c r="AO1923" s="48"/>
      <c r="AP1923" s="48"/>
      <c r="AQ1923" s="48"/>
      <c r="AR1923" s="48"/>
      <c r="AS1923" s="48"/>
      <c r="AT1923" s="48"/>
    </row>
    <row r="1924" spans="39:46" x14ac:dyDescent="0.2">
      <c r="AM1924" s="26"/>
      <c r="AN1924" s="27"/>
      <c r="AO1924" s="48"/>
      <c r="AP1924" s="48"/>
      <c r="AQ1924" s="48"/>
      <c r="AR1924" s="48"/>
      <c r="AS1924" s="48"/>
      <c r="AT1924" s="48"/>
    </row>
    <row r="1925" spans="39:46" x14ac:dyDescent="0.2">
      <c r="AM1925" s="26"/>
      <c r="AN1925" s="27"/>
      <c r="AO1925" s="48"/>
      <c r="AP1925" s="48"/>
      <c r="AQ1925" s="48"/>
      <c r="AR1925" s="48"/>
      <c r="AS1925" s="48"/>
      <c r="AT1925" s="48"/>
    </row>
    <row r="1926" spans="39:46" x14ac:dyDescent="0.2">
      <c r="AM1926" s="26"/>
      <c r="AN1926" s="27"/>
      <c r="AO1926" s="48"/>
      <c r="AP1926" s="48"/>
      <c r="AQ1926" s="48"/>
      <c r="AR1926" s="48"/>
      <c r="AS1926" s="48"/>
      <c r="AT1926" s="48"/>
    </row>
    <row r="1927" spans="39:46" x14ac:dyDescent="0.2">
      <c r="AM1927" s="26"/>
      <c r="AN1927" s="27"/>
      <c r="AO1927" s="48"/>
      <c r="AP1927" s="48"/>
      <c r="AQ1927" s="48"/>
      <c r="AR1927" s="48"/>
      <c r="AS1927" s="48"/>
      <c r="AT1927" s="48"/>
    </row>
    <row r="1928" spans="39:46" x14ac:dyDescent="0.2">
      <c r="AM1928" s="26"/>
      <c r="AN1928" s="27"/>
      <c r="AO1928" s="48"/>
      <c r="AP1928" s="48"/>
      <c r="AQ1928" s="48"/>
      <c r="AR1928" s="48"/>
      <c r="AS1928" s="48"/>
      <c r="AT1928" s="48"/>
    </row>
    <row r="1929" spans="39:46" x14ac:dyDescent="0.2">
      <c r="AM1929" s="26"/>
      <c r="AN1929" s="27"/>
      <c r="AO1929" s="48"/>
      <c r="AP1929" s="48"/>
      <c r="AQ1929" s="48"/>
      <c r="AR1929" s="48"/>
      <c r="AS1929" s="48"/>
      <c r="AT1929" s="48"/>
    </row>
    <row r="1930" spans="39:46" x14ac:dyDescent="0.2">
      <c r="AM1930" s="26"/>
      <c r="AN1930" s="27"/>
      <c r="AO1930" s="48"/>
      <c r="AP1930" s="48"/>
      <c r="AQ1930" s="48"/>
      <c r="AR1930" s="48"/>
      <c r="AS1930" s="48"/>
      <c r="AT1930" s="48"/>
    </row>
    <row r="1931" spans="39:46" x14ac:dyDescent="0.2">
      <c r="AM1931" s="26"/>
      <c r="AN1931" s="27"/>
      <c r="AO1931" s="48"/>
      <c r="AP1931" s="48"/>
      <c r="AQ1931" s="48"/>
      <c r="AR1931" s="48"/>
      <c r="AS1931" s="48"/>
      <c r="AT1931" s="48"/>
    </row>
    <row r="1932" spans="39:46" x14ac:dyDescent="0.2">
      <c r="AM1932" s="26"/>
      <c r="AN1932" s="27"/>
      <c r="AO1932" s="48"/>
      <c r="AP1932" s="48"/>
      <c r="AQ1932" s="48"/>
      <c r="AR1932" s="48"/>
      <c r="AS1932" s="48"/>
      <c r="AT1932" s="48"/>
    </row>
    <row r="1933" spans="39:46" x14ac:dyDescent="0.2">
      <c r="AM1933" s="26"/>
      <c r="AN1933" s="27"/>
      <c r="AO1933" s="48"/>
      <c r="AP1933" s="48"/>
      <c r="AQ1933" s="48"/>
      <c r="AR1933" s="48"/>
      <c r="AS1933" s="48"/>
      <c r="AT1933" s="48"/>
    </row>
    <row r="1934" spans="39:46" x14ac:dyDescent="0.2">
      <c r="AM1934" s="26"/>
      <c r="AN1934" s="27"/>
      <c r="AO1934" s="48"/>
      <c r="AP1934" s="48"/>
      <c r="AQ1934" s="48"/>
      <c r="AR1934" s="48"/>
      <c r="AS1934" s="48"/>
      <c r="AT1934" s="48"/>
    </row>
    <row r="1935" spans="39:46" x14ac:dyDescent="0.2">
      <c r="AM1935" s="26"/>
      <c r="AN1935" s="27"/>
      <c r="AO1935" s="48"/>
      <c r="AP1935" s="48"/>
      <c r="AQ1935" s="48"/>
      <c r="AR1935" s="48"/>
      <c r="AS1935" s="48"/>
      <c r="AT1935" s="48"/>
    </row>
    <row r="1936" spans="39:46" x14ac:dyDescent="0.2">
      <c r="AM1936" s="26"/>
      <c r="AN1936" s="27"/>
      <c r="AO1936" s="48"/>
      <c r="AP1936" s="48"/>
      <c r="AQ1936" s="48"/>
      <c r="AR1936" s="48"/>
      <c r="AS1936" s="48"/>
      <c r="AT1936" s="48"/>
    </row>
    <row r="1937" spans="39:46" x14ac:dyDescent="0.2">
      <c r="AM1937" s="26"/>
      <c r="AN1937" s="27"/>
      <c r="AO1937" s="48"/>
      <c r="AP1937" s="48"/>
      <c r="AQ1937" s="48"/>
      <c r="AR1937" s="48"/>
      <c r="AS1937" s="48"/>
      <c r="AT1937" s="48"/>
    </row>
    <row r="1938" spans="39:46" x14ac:dyDescent="0.2">
      <c r="AM1938" s="26"/>
      <c r="AN1938" s="27"/>
      <c r="AO1938" s="48"/>
      <c r="AP1938" s="48"/>
      <c r="AQ1938" s="48"/>
      <c r="AR1938" s="48"/>
      <c r="AS1938" s="48"/>
      <c r="AT1938" s="48"/>
    </row>
    <row r="1939" spans="39:46" x14ac:dyDescent="0.2">
      <c r="AM1939" s="26"/>
      <c r="AN1939" s="27"/>
      <c r="AO1939" s="48"/>
      <c r="AP1939" s="48"/>
      <c r="AQ1939" s="48"/>
      <c r="AR1939" s="48"/>
      <c r="AS1939" s="48"/>
      <c r="AT1939" s="48"/>
    </row>
    <row r="1940" spans="39:46" x14ac:dyDescent="0.2">
      <c r="AM1940" s="26"/>
      <c r="AN1940" s="27"/>
      <c r="AO1940" s="48"/>
      <c r="AP1940" s="48"/>
      <c r="AQ1940" s="48"/>
      <c r="AR1940" s="48"/>
      <c r="AS1940" s="48"/>
      <c r="AT1940" s="48"/>
    </row>
    <row r="1941" spans="39:46" x14ac:dyDescent="0.2">
      <c r="AM1941" s="26"/>
      <c r="AN1941" s="27"/>
      <c r="AO1941" s="48"/>
      <c r="AP1941" s="48"/>
      <c r="AQ1941" s="48"/>
      <c r="AR1941" s="48"/>
      <c r="AS1941" s="48"/>
      <c r="AT1941" s="48"/>
    </row>
    <row r="1942" spans="39:46" x14ac:dyDescent="0.2">
      <c r="AM1942" s="26"/>
      <c r="AN1942" s="27"/>
      <c r="AO1942" s="48"/>
      <c r="AP1942" s="48"/>
      <c r="AQ1942" s="48"/>
      <c r="AR1942" s="48"/>
      <c r="AS1942" s="48"/>
      <c r="AT1942" s="48"/>
    </row>
    <row r="1943" spans="39:46" x14ac:dyDescent="0.2">
      <c r="AM1943" s="26"/>
      <c r="AN1943" s="27"/>
      <c r="AO1943" s="48"/>
      <c r="AP1943" s="48"/>
      <c r="AQ1943" s="48"/>
      <c r="AR1943" s="48"/>
      <c r="AS1943" s="48"/>
      <c r="AT1943" s="48"/>
    </row>
    <row r="1944" spans="39:46" x14ac:dyDescent="0.2">
      <c r="AM1944" s="26"/>
      <c r="AN1944" s="27"/>
      <c r="AO1944" s="48"/>
      <c r="AP1944" s="48"/>
      <c r="AQ1944" s="48"/>
      <c r="AR1944" s="48"/>
      <c r="AS1944" s="48"/>
      <c r="AT1944" s="48"/>
    </row>
    <row r="1945" spans="39:46" x14ac:dyDescent="0.2">
      <c r="AM1945" s="26"/>
      <c r="AN1945" s="27"/>
      <c r="AO1945" s="48"/>
      <c r="AP1945" s="48"/>
      <c r="AQ1945" s="48"/>
      <c r="AR1945" s="48"/>
      <c r="AS1945" s="48"/>
      <c r="AT1945" s="48"/>
    </row>
    <row r="1946" spans="39:46" x14ac:dyDescent="0.2">
      <c r="AM1946" s="26"/>
      <c r="AN1946" s="27"/>
      <c r="AO1946" s="48"/>
      <c r="AP1946" s="48"/>
      <c r="AQ1946" s="48"/>
      <c r="AR1946" s="48"/>
      <c r="AS1946" s="48"/>
      <c r="AT1946" s="48"/>
    </row>
    <row r="1947" spans="39:46" x14ac:dyDescent="0.2">
      <c r="AM1947" s="26"/>
      <c r="AN1947" s="27"/>
      <c r="AO1947" s="48"/>
      <c r="AP1947" s="48"/>
      <c r="AQ1947" s="48"/>
      <c r="AR1947" s="48"/>
      <c r="AS1947" s="48"/>
      <c r="AT1947" s="48"/>
    </row>
    <row r="1948" spans="39:46" x14ac:dyDescent="0.2">
      <c r="AM1948" s="26"/>
      <c r="AN1948" s="27"/>
      <c r="AO1948" s="48"/>
      <c r="AP1948" s="48"/>
      <c r="AQ1948" s="48"/>
      <c r="AR1948" s="48"/>
      <c r="AS1948" s="48"/>
      <c r="AT1948" s="48"/>
    </row>
    <row r="1949" spans="39:46" x14ac:dyDescent="0.2">
      <c r="AM1949" s="26"/>
      <c r="AN1949" s="27"/>
      <c r="AO1949" s="48"/>
      <c r="AP1949" s="48"/>
      <c r="AQ1949" s="48"/>
      <c r="AR1949" s="48"/>
      <c r="AS1949" s="48"/>
      <c r="AT1949" s="48"/>
    </row>
    <row r="1950" spans="39:46" x14ac:dyDescent="0.2">
      <c r="AM1950" s="26"/>
      <c r="AN1950" s="27"/>
      <c r="AO1950" s="48"/>
      <c r="AP1950" s="48"/>
      <c r="AQ1950" s="48"/>
      <c r="AR1950" s="48"/>
      <c r="AS1950" s="48"/>
      <c r="AT1950" s="48"/>
    </row>
    <row r="1951" spans="39:46" x14ac:dyDescent="0.2">
      <c r="AM1951" s="26"/>
      <c r="AN1951" s="27"/>
      <c r="AO1951" s="48"/>
      <c r="AP1951" s="48"/>
      <c r="AQ1951" s="48"/>
      <c r="AR1951" s="48"/>
      <c r="AS1951" s="48"/>
      <c r="AT1951" s="48"/>
    </row>
    <row r="1952" spans="39:46" x14ac:dyDescent="0.2">
      <c r="AM1952" s="26"/>
      <c r="AN1952" s="27"/>
      <c r="AO1952" s="48"/>
      <c r="AP1952" s="48"/>
      <c r="AQ1952" s="48"/>
      <c r="AR1952" s="48"/>
      <c r="AS1952" s="48"/>
      <c r="AT1952" s="48"/>
    </row>
    <row r="1953" spans="39:46" x14ac:dyDescent="0.2">
      <c r="AM1953" s="26"/>
      <c r="AN1953" s="27"/>
      <c r="AO1953" s="48"/>
      <c r="AP1953" s="48"/>
      <c r="AQ1953" s="48"/>
      <c r="AR1953" s="48"/>
      <c r="AS1953" s="48"/>
      <c r="AT1953" s="48"/>
    </row>
    <row r="1954" spans="39:46" x14ac:dyDescent="0.2">
      <c r="AM1954" s="26"/>
      <c r="AN1954" s="27"/>
      <c r="AO1954" s="48"/>
      <c r="AP1954" s="48"/>
      <c r="AQ1954" s="48"/>
      <c r="AR1954" s="48"/>
      <c r="AS1954" s="48"/>
      <c r="AT1954" s="48"/>
    </row>
    <row r="1955" spans="39:46" x14ac:dyDescent="0.2">
      <c r="AM1955" s="26"/>
      <c r="AN1955" s="27"/>
      <c r="AO1955" s="48"/>
      <c r="AP1955" s="48"/>
      <c r="AQ1955" s="48"/>
      <c r="AR1955" s="48"/>
      <c r="AS1955" s="48"/>
      <c r="AT1955" s="48"/>
    </row>
    <row r="1956" spans="39:46" x14ac:dyDescent="0.2">
      <c r="AM1956" s="26"/>
      <c r="AN1956" s="27"/>
      <c r="AO1956" s="48"/>
      <c r="AP1956" s="48"/>
      <c r="AQ1956" s="48"/>
      <c r="AR1956" s="48"/>
      <c r="AS1956" s="48"/>
      <c r="AT1956" s="48"/>
    </row>
    <row r="1957" spans="39:46" x14ac:dyDescent="0.2">
      <c r="AM1957" s="26"/>
      <c r="AN1957" s="27"/>
      <c r="AO1957" s="48"/>
      <c r="AP1957" s="48"/>
      <c r="AQ1957" s="48"/>
      <c r="AR1957" s="48"/>
      <c r="AS1957" s="48"/>
      <c r="AT1957" s="48"/>
    </row>
    <row r="1958" spans="39:46" x14ac:dyDescent="0.2">
      <c r="AM1958" s="26"/>
      <c r="AN1958" s="27"/>
      <c r="AO1958" s="48"/>
      <c r="AP1958" s="48"/>
      <c r="AQ1958" s="48"/>
      <c r="AR1958" s="48"/>
      <c r="AS1958" s="48"/>
      <c r="AT1958" s="48"/>
    </row>
    <row r="1959" spans="39:46" x14ac:dyDescent="0.2">
      <c r="AM1959" s="26"/>
      <c r="AN1959" s="27"/>
      <c r="AO1959" s="48"/>
      <c r="AP1959" s="48"/>
      <c r="AQ1959" s="48"/>
      <c r="AR1959" s="48"/>
      <c r="AS1959" s="48"/>
      <c r="AT1959" s="48"/>
    </row>
    <row r="1960" spans="39:46" x14ac:dyDescent="0.2">
      <c r="AM1960" s="26"/>
      <c r="AN1960" s="27"/>
      <c r="AO1960" s="48"/>
      <c r="AP1960" s="48"/>
      <c r="AQ1960" s="48"/>
      <c r="AR1960" s="48"/>
      <c r="AS1960" s="48"/>
      <c r="AT1960" s="48"/>
    </row>
    <row r="1961" spans="39:46" x14ac:dyDescent="0.2">
      <c r="AM1961" s="26"/>
      <c r="AN1961" s="27"/>
      <c r="AO1961" s="48"/>
      <c r="AP1961" s="48"/>
      <c r="AQ1961" s="48"/>
      <c r="AR1961" s="48"/>
      <c r="AS1961" s="48"/>
      <c r="AT1961" s="48"/>
    </row>
    <row r="1962" spans="39:46" x14ac:dyDescent="0.2">
      <c r="AM1962" s="26"/>
      <c r="AN1962" s="27"/>
      <c r="AO1962" s="48"/>
      <c r="AP1962" s="48"/>
      <c r="AQ1962" s="48"/>
      <c r="AR1962" s="48"/>
      <c r="AS1962" s="48"/>
      <c r="AT1962" s="48"/>
    </row>
    <row r="1963" spans="39:46" x14ac:dyDescent="0.2">
      <c r="AM1963" s="26"/>
      <c r="AN1963" s="27"/>
      <c r="AO1963" s="48"/>
      <c r="AP1963" s="48"/>
      <c r="AQ1963" s="48"/>
      <c r="AR1963" s="48"/>
      <c r="AS1963" s="48"/>
      <c r="AT1963" s="48"/>
    </row>
    <row r="1964" spans="39:46" x14ac:dyDescent="0.2">
      <c r="AM1964" s="26"/>
      <c r="AN1964" s="27"/>
      <c r="AO1964" s="48"/>
      <c r="AP1964" s="48"/>
      <c r="AQ1964" s="48"/>
      <c r="AR1964" s="48"/>
      <c r="AS1964" s="48"/>
      <c r="AT1964" s="48"/>
    </row>
    <row r="1965" spans="39:46" x14ac:dyDescent="0.2">
      <c r="AM1965" s="26"/>
      <c r="AN1965" s="27"/>
      <c r="AO1965" s="48"/>
      <c r="AP1965" s="48"/>
      <c r="AQ1965" s="48"/>
      <c r="AR1965" s="48"/>
      <c r="AS1965" s="48"/>
      <c r="AT1965" s="48"/>
    </row>
    <row r="1966" spans="39:46" x14ac:dyDescent="0.2">
      <c r="AM1966" s="26"/>
      <c r="AN1966" s="27"/>
      <c r="AO1966" s="48"/>
      <c r="AP1966" s="48"/>
      <c r="AQ1966" s="48"/>
      <c r="AR1966" s="48"/>
      <c r="AS1966" s="48"/>
      <c r="AT1966" s="48"/>
    </row>
    <row r="1967" spans="39:46" x14ac:dyDescent="0.2">
      <c r="AM1967" s="26"/>
      <c r="AN1967" s="27"/>
      <c r="AO1967" s="48"/>
      <c r="AP1967" s="48"/>
      <c r="AQ1967" s="48"/>
      <c r="AR1967" s="48"/>
      <c r="AS1967" s="48"/>
      <c r="AT1967" s="48"/>
    </row>
    <row r="1968" spans="39:46" x14ac:dyDescent="0.2">
      <c r="AM1968" s="26"/>
      <c r="AN1968" s="27"/>
      <c r="AO1968" s="48"/>
      <c r="AP1968" s="48"/>
      <c r="AQ1968" s="48"/>
      <c r="AR1968" s="48"/>
      <c r="AS1968" s="48"/>
      <c r="AT1968" s="48"/>
    </row>
    <row r="1969" spans="39:46" x14ac:dyDescent="0.2">
      <c r="AM1969" s="26"/>
      <c r="AN1969" s="27"/>
      <c r="AO1969" s="48"/>
      <c r="AP1969" s="48"/>
      <c r="AQ1969" s="48"/>
      <c r="AR1969" s="48"/>
      <c r="AS1969" s="48"/>
      <c r="AT1969" s="48"/>
    </row>
    <row r="1970" spans="39:46" x14ac:dyDescent="0.2">
      <c r="AM1970" s="26"/>
      <c r="AN1970" s="27"/>
      <c r="AO1970" s="48"/>
      <c r="AP1970" s="48"/>
      <c r="AQ1970" s="48"/>
      <c r="AR1970" s="48"/>
      <c r="AS1970" s="48"/>
      <c r="AT1970" s="48"/>
    </row>
    <row r="1971" spans="39:46" x14ac:dyDescent="0.2">
      <c r="AM1971" s="26"/>
      <c r="AN1971" s="27"/>
      <c r="AO1971" s="48"/>
      <c r="AP1971" s="48"/>
      <c r="AQ1971" s="48"/>
      <c r="AR1971" s="48"/>
      <c r="AS1971" s="48"/>
      <c r="AT1971" s="48"/>
    </row>
    <row r="1972" spans="39:46" x14ac:dyDescent="0.2">
      <c r="AM1972" s="26"/>
      <c r="AN1972" s="27"/>
      <c r="AO1972" s="48"/>
      <c r="AP1972" s="48"/>
      <c r="AQ1972" s="48"/>
      <c r="AR1972" s="48"/>
      <c r="AS1972" s="48"/>
      <c r="AT1972" s="48"/>
    </row>
    <row r="1973" spans="39:46" x14ac:dyDescent="0.2">
      <c r="AM1973" s="26"/>
      <c r="AN1973" s="27"/>
      <c r="AO1973" s="48"/>
      <c r="AP1973" s="48"/>
      <c r="AQ1973" s="48"/>
      <c r="AR1973" s="48"/>
      <c r="AS1973" s="48"/>
      <c r="AT1973" s="48"/>
    </row>
    <row r="1974" spans="39:46" x14ac:dyDescent="0.2">
      <c r="AM1974" s="26"/>
      <c r="AN1974" s="27"/>
      <c r="AO1974" s="48"/>
      <c r="AP1974" s="48"/>
      <c r="AQ1974" s="48"/>
      <c r="AR1974" s="48"/>
      <c r="AS1974" s="48"/>
      <c r="AT1974" s="48"/>
    </row>
    <row r="1975" spans="39:46" x14ac:dyDescent="0.2">
      <c r="AM1975" s="26"/>
      <c r="AN1975" s="27"/>
      <c r="AO1975" s="48"/>
      <c r="AP1975" s="48"/>
      <c r="AQ1975" s="48"/>
      <c r="AR1975" s="48"/>
      <c r="AS1975" s="48"/>
      <c r="AT1975" s="48"/>
    </row>
    <row r="1976" spans="39:46" x14ac:dyDescent="0.2">
      <c r="AM1976" s="26"/>
      <c r="AN1976" s="27"/>
      <c r="AO1976" s="48"/>
      <c r="AP1976" s="48"/>
      <c r="AQ1976" s="48"/>
      <c r="AR1976" s="48"/>
      <c r="AS1976" s="48"/>
      <c r="AT1976" s="48"/>
    </row>
    <row r="1977" spans="39:46" x14ac:dyDescent="0.2">
      <c r="AM1977" s="26"/>
      <c r="AN1977" s="27"/>
      <c r="AO1977" s="48"/>
      <c r="AP1977" s="48"/>
      <c r="AQ1977" s="48"/>
      <c r="AR1977" s="48"/>
      <c r="AS1977" s="48"/>
      <c r="AT1977" s="48"/>
    </row>
    <row r="1978" spans="39:46" x14ac:dyDescent="0.2">
      <c r="AM1978" s="26"/>
      <c r="AN1978" s="27"/>
      <c r="AO1978" s="48"/>
      <c r="AP1978" s="48"/>
      <c r="AQ1978" s="48"/>
      <c r="AR1978" s="48"/>
      <c r="AS1978" s="48"/>
      <c r="AT1978" s="48"/>
    </row>
    <row r="1979" spans="39:46" x14ac:dyDescent="0.2">
      <c r="AM1979" s="26"/>
      <c r="AN1979" s="27"/>
      <c r="AO1979" s="48"/>
      <c r="AP1979" s="48"/>
      <c r="AQ1979" s="48"/>
      <c r="AR1979" s="48"/>
      <c r="AS1979" s="48"/>
      <c r="AT1979" s="48"/>
    </row>
    <row r="1980" spans="39:46" x14ac:dyDescent="0.2">
      <c r="AM1980" s="26"/>
      <c r="AN1980" s="27"/>
      <c r="AO1980" s="48"/>
      <c r="AP1980" s="48"/>
      <c r="AQ1980" s="48"/>
      <c r="AR1980" s="48"/>
      <c r="AS1980" s="48"/>
      <c r="AT1980" s="48"/>
    </row>
    <row r="1981" spans="39:46" x14ac:dyDescent="0.2">
      <c r="AM1981" s="26"/>
      <c r="AN1981" s="27"/>
      <c r="AO1981" s="48"/>
      <c r="AP1981" s="48"/>
      <c r="AQ1981" s="48"/>
      <c r="AR1981" s="48"/>
      <c r="AS1981" s="48"/>
      <c r="AT1981" s="48"/>
    </row>
    <row r="1982" spans="39:46" x14ac:dyDescent="0.2">
      <c r="AM1982" s="26"/>
      <c r="AN1982" s="27"/>
      <c r="AO1982" s="48"/>
      <c r="AP1982" s="48"/>
      <c r="AQ1982" s="48"/>
      <c r="AR1982" s="48"/>
      <c r="AS1982" s="48"/>
      <c r="AT1982" s="48"/>
    </row>
    <row r="1983" spans="39:46" x14ac:dyDescent="0.2">
      <c r="AM1983" s="26"/>
      <c r="AN1983" s="27"/>
      <c r="AO1983" s="48"/>
      <c r="AP1983" s="48"/>
      <c r="AQ1983" s="48"/>
      <c r="AR1983" s="48"/>
      <c r="AS1983" s="48"/>
      <c r="AT1983" s="48"/>
    </row>
    <row r="1984" spans="39:46" x14ac:dyDescent="0.2">
      <c r="AM1984" s="26"/>
      <c r="AN1984" s="27"/>
      <c r="AO1984" s="48"/>
      <c r="AP1984" s="48"/>
      <c r="AQ1984" s="48"/>
      <c r="AR1984" s="48"/>
      <c r="AS1984" s="48"/>
      <c r="AT1984" s="48"/>
    </row>
    <row r="1985" spans="39:46" x14ac:dyDescent="0.2">
      <c r="AM1985" s="26"/>
      <c r="AN1985" s="27"/>
      <c r="AO1985" s="48"/>
      <c r="AP1985" s="48"/>
      <c r="AQ1985" s="48"/>
      <c r="AR1985" s="48"/>
      <c r="AS1985" s="48"/>
      <c r="AT1985" s="48"/>
    </row>
    <row r="1986" spans="39:46" x14ac:dyDescent="0.2">
      <c r="AM1986" s="26"/>
      <c r="AN1986" s="27"/>
      <c r="AO1986" s="48"/>
      <c r="AP1986" s="48"/>
      <c r="AQ1986" s="48"/>
      <c r="AR1986" s="48"/>
      <c r="AS1986" s="48"/>
      <c r="AT1986" s="48"/>
    </row>
    <row r="1987" spans="39:46" x14ac:dyDescent="0.2">
      <c r="AM1987" s="26"/>
      <c r="AN1987" s="27"/>
      <c r="AO1987" s="48"/>
      <c r="AP1987" s="48"/>
      <c r="AQ1987" s="48"/>
      <c r="AR1987" s="48"/>
      <c r="AS1987" s="48"/>
      <c r="AT1987" s="48"/>
    </row>
    <row r="1988" spans="39:46" x14ac:dyDescent="0.2">
      <c r="AM1988" s="26"/>
      <c r="AN1988" s="27"/>
      <c r="AO1988" s="48"/>
      <c r="AP1988" s="48"/>
      <c r="AQ1988" s="48"/>
      <c r="AR1988" s="48"/>
      <c r="AS1988" s="48"/>
      <c r="AT1988" s="48"/>
    </row>
    <row r="1989" spans="39:46" x14ac:dyDescent="0.2">
      <c r="AM1989" s="26"/>
      <c r="AN1989" s="27"/>
      <c r="AO1989" s="48"/>
      <c r="AP1989" s="48"/>
      <c r="AQ1989" s="48"/>
      <c r="AR1989" s="48"/>
      <c r="AS1989" s="48"/>
      <c r="AT1989" s="48"/>
    </row>
    <row r="1990" spans="39:46" x14ac:dyDescent="0.2">
      <c r="AM1990" s="26"/>
      <c r="AN1990" s="27"/>
      <c r="AO1990" s="48"/>
      <c r="AP1990" s="48"/>
      <c r="AQ1990" s="48"/>
      <c r="AR1990" s="48"/>
      <c r="AS1990" s="48"/>
      <c r="AT1990" s="48"/>
    </row>
    <row r="1991" spans="39:46" x14ac:dyDescent="0.2">
      <c r="AM1991" s="26"/>
      <c r="AN1991" s="27"/>
      <c r="AO1991" s="48"/>
      <c r="AP1991" s="48"/>
      <c r="AQ1991" s="48"/>
      <c r="AR1991" s="48"/>
      <c r="AS1991" s="48"/>
      <c r="AT1991" s="48"/>
    </row>
    <row r="1992" spans="39:46" x14ac:dyDescent="0.2">
      <c r="AM1992" s="26"/>
      <c r="AN1992" s="27"/>
      <c r="AO1992" s="48"/>
      <c r="AP1992" s="48"/>
      <c r="AQ1992" s="48"/>
      <c r="AR1992" s="48"/>
      <c r="AS1992" s="48"/>
      <c r="AT1992" s="48"/>
    </row>
    <row r="1993" spans="39:46" x14ac:dyDescent="0.2">
      <c r="AM1993" s="26"/>
      <c r="AN1993" s="27"/>
      <c r="AO1993" s="48"/>
      <c r="AP1993" s="48"/>
      <c r="AQ1993" s="48"/>
      <c r="AR1993" s="48"/>
      <c r="AS1993" s="48"/>
      <c r="AT1993" s="48"/>
    </row>
    <row r="1994" spans="39:46" x14ac:dyDescent="0.2">
      <c r="AM1994" s="26"/>
      <c r="AN1994" s="27"/>
      <c r="AO1994" s="48"/>
      <c r="AP1994" s="48"/>
      <c r="AQ1994" s="48"/>
      <c r="AR1994" s="48"/>
      <c r="AS1994" s="48"/>
      <c r="AT1994" s="48"/>
    </row>
    <row r="1995" spans="39:46" x14ac:dyDescent="0.2">
      <c r="AM1995" s="26"/>
      <c r="AN1995" s="27"/>
      <c r="AO1995" s="48"/>
      <c r="AP1995" s="48"/>
      <c r="AQ1995" s="48"/>
      <c r="AR1995" s="48"/>
      <c r="AS1995" s="48"/>
      <c r="AT1995" s="48"/>
    </row>
    <row r="1996" spans="39:46" x14ac:dyDescent="0.2">
      <c r="AM1996" s="26"/>
      <c r="AN1996" s="27"/>
      <c r="AO1996" s="48"/>
      <c r="AP1996" s="48"/>
      <c r="AQ1996" s="48"/>
      <c r="AR1996" s="48"/>
      <c r="AS1996" s="48"/>
      <c r="AT1996" s="48"/>
    </row>
    <row r="1997" spans="39:46" x14ac:dyDescent="0.2">
      <c r="AM1997" s="26"/>
      <c r="AN1997" s="27"/>
      <c r="AO1997" s="48"/>
      <c r="AP1997" s="48"/>
      <c r="AQ1997" s="48"/>
      <c r="AR1997" s="48"/>
      <c r="AS1997" s="48"/>
      <c r="AT1997" s="48"/>
    </row>
    <row r="1998" spans="39:46" x14ac:dyDescent="0.2">
      <c r="AM1998" s="26"/>
      <c r="AN1998" s="27"/>
      <c r="AO1998" s="48"/>
      <c r="AP1998" s="48"/>
      <c r="AQ1998" s="48"/>
      <c r="AR1998" s="48"/>
      <c r="AS1998" s="48"/>
      <c r="AT1998" s="48"/>
    </row>
    <row r="1999" spans="39:46" x14ac:dyDescent="0.2">
      <c r="AM1999" s="26"/>
      <c r="AN1999" s="27"/>
      <c r="AO1999" s="48"/>
      <c r="AP1999" s="48"/>
      <c r="AQ1999" s="48"/>
      <c r="AR1999" s="48"/>
      <c r="AS1999" s="48"/>
      <c r="AT1999" s="48"/>
    </row>
    <row r="2000" spans="39:46" x14ac:dyDescent="0.2">
      <c r="AM2000" s="26"/>
      <c r="AN2000" s="27"/>
      <c r="AO2000" s="48"/>
      <c r="AP2000" s="48"/>
      <c r="AQ2000" s="48"/>
      <c r="AR2000" s="48"/>
      <c r="AS2000" s="48"/>
      <c r="AT2000" s="48"/>
    </row>
    <row r="2001" spans="39:46" x14ac:dyDescent="0.2">
      <c r="AM2001" s="26"/>
      <c r="AN2001" s="27"/>
      <c r="AO2001" s="48"/>
      <c r="AP2001" s="48"/>
      <c r="AQ2001" s="48"/>
      <c r="AR2001" s="48"/>
      <c r="AS2001" s="48"/>
      <c r="AT2001" s="48"/>
    </row>
    <row r="2002" spans="39:46" x14ac:dyDescent="0.2">
      <c r="AM2002" s="26"/>
      <c r="AN2002" s="27"/>
      <c r="AO2002" s="48"/>
      <c r="AP2002" s="48"/>
      <c r="AQ2002" s="48"/>
      <c r="AR2002" s="48"/>
      <c r="AS2002" s="48"/>
      <c r="AT2002" s="48"/>
    </row>
    <row r="2003" spans="39:46" x14ac:dyDescent="0.2">
      <c r="AM2003" s="26"/>
      <c r="AN2003" s="27"/>
      <c r="AO2003" s="48"/>
      <c r="AP2003" s="48"/>
      <c r="AQ2003" s="48"/>
      <c r="AR2003" s="48"/>
      <c r="AS2003" s="48"/>
      <c r="AT2003" s="48"/>
    </row>
    <row r="2004" spans="39:46" x14ac:dyDescent="0.2">
      <c r="AM2004" s="26"/>
      <c r="AN2004" s="27"/>
      <c r="AO2004" s="48"/>
      <c r="AP2004" s="48"/>
      <c r="AQ2004" s="48"/>
      <c r="AR2004" s="48"/>
      <c r="AS2004" s="48"/>
      <c r="AT2004" s="48"/>
    </row>
    <row r="2005" spans="39:46" x14ac:dyDescent="0.2">
      <c r="AM2005" s="26"/>
      <c r="AN2005" s="27"/>
      <c r="AO2005" s="48"/>
      <c r="AP2005" s="48"/>
      <c r="AQ2005" s="48"/>
      <c r="AR2005" s="48"/>
      <c r="AS2005" s="48"/>
      <c r="AT2005" s="48"/>
    </row>
    <row r="2006" spans="39:46" x14ac:dyDescent="0.2">
      <c r="AM2006" s="26"/>
      <c r="AN2006" s="27"/>
      <c r="AO2006" s="48"/>
      <c r="AP2006" s="48"/>
      <c r="AQ2006" s="48"/>
      <c r="AR2006" s="48"/>
      <c r="AS2006" s="48"/>
      <c r="AT2006" s="48"/>
    </row>
    <row r="2007" spans="39:46" x14ac:dyDescent="0.2">
      <c r="AM2007" s="26"/>
      <c r="AN2007" s="27"/>
      <c r="AO2007" s="48"/>
      <c r="AP2007" s="48"/>
      <c r="AQ2007" s="48"/>
      <c r="AR2007" s="48"/>
      <c r="AS2007" s="48"/>
      <c r="AT2007" s="48"/>
    </row>
    <row r="2008" spans="39:46" x14ac:dyDescent="0.2">
      <c r="AM2008" s="26"/>
      <c r="AN2008" s="27"/>
      <c r="AO2008" s="48"/>
      <c r="AP2008" s="48"/>
      <c r="AQ2008" s="48"/>
      <c r="AR2008" s="48"/>
      <c r="AS2008" s="48"/>
      <c r="AT2008" s="48"/>
    </row>
    <row r="2009" spans="39:46" x14ac:dyDescent="0.2">
      <c r="AM2009" s="26"/>
      <c r="AN2009" s="27"/>
      <c r="AO2009" s="48"/>
      <c r="AP2009" s="48"/>
      <c r="AQ2009" s="48"/>
      <c r="AR2009" s="48"/>
      <c r="AS2009" s="48"/>
      <c r="AT2009" s="48"/>
    </row>
    <row r="2010" spans="39:46" x14ac:dyDescent="0.2">
      <c r="AM2010" s="26"/>
      <c r="AN2010" s="27"/>
      <c r="AO2010" s="48"/>
      <c r="AP2010" s="48"/>
      <c r="AQ2010" s="48"/>
      <c r="AR2010" s="48"/>
      <c r="AS2010" s="48"/>
      <c r="AT2010" s="48"/>
    </row>
    <row r="2011" spans="39:46" x14ac:dyDescent="0.2">
      <c r="AM2011" s="26"/>
      <c r="AN2011" s="27"/>
      <c r="AO2011" s="48"/>
      <c r="AP2011" s="48"/>
      <c r="AQ2011" s="48"/>
      <c r="AR2011" s="48"/>
      <c r="AS2011" s="48"/>
      <c r="AT2011" s="48"/>
    </row>
    <row r="2012" spans="39:46" x14ac:dyDescent="0.2">
      <c r="AM2012" s="26"/>
      <c r="AN2012" s="27"/>
      <c r="AO2012" s="48"/>
      <c r="AP2012" s="48"/>
      <c r="AQ2012" s="48"/>
      <c r="AR2012" s="48"/>
      <c r="AS2012" s="48"/>
      <c r="AT2012" s="48"/>
    </row>
    <row r="2013" spans="39:46" x14ac:dyDescent="0.2">
      <c r="AM2013" s="26"/>
      <c r="AN2013" s="27"/>
      <c r="AO2013" s="48"/>
      <c r="AP2013" s="48"/>
      <c r="AQ2013" s="48"/>
      <c r="AR2013" s="48"/>
      <c r="AS2013" s="48"/>
      <c r="AT2013" s="48"/>
    </row>
    <row r="2014" spans="39:46" x14ac:dyDescent="0.2">
      <c r="AM2014" s="26"/>
      <c r="AN2014" s="27"/>
      <c r="AO2014" s="48"/>
      <c r="AP2014" s="48"/>
      <c r="AQ2014" s="48"/>
      <c r="AR2014" s="48"/>
      <c r="AS2014" s="48"/>
      <c r="AT2014" s="48"/>
    </row>
    <row r="2015" spans="39:46" x14ac:dyDescent="0.2">
      <c r="AM2015" s="26"/>
      <c r="AN2015" s="27"/>
      <c r="AO2015" s="48"/>
      <c r="AP2015" s="48"/>
      <c r="AQ2015" s="48"/>
      <c r="AR2015" s="48"/>
      <c r="AS2015" s="48"/>
      <c r="AT2015" s="48"/>
    </row>
    <row r="2016" spans="39:46" x14ac:dyDescent="0.2">
      <c r="AM2016" s="26"/>
      <c r="AN2016" s="27"/>
      <c r="AO2016" s="48"/>
      <c r="AP2016" s="48"/>
      <c r="AQ2016" s="48"/>
      <c r="AR2016" s="48"/>
      <c r="AS2016" s="48"/>
      <c r="AT2016" s="48"/>
    </row>
    <row r="2017" spans="39:46" x14ac:dyDescent="0.2">
      <c r="AM2017" s="26"/>
      <c r="AN2017" s="27"/>
      <c r="AO2017" s="48"/>
      <c r="AP2017" s="48"/>
      <c r="AQ2017" s="48"/>
      <c r="AR2017" s="48"/>
      <c r="AS2017" s="48"/>
      <c r="AT2017" s="48"/>
    </row>
    <row r="2018" spans="39:46" x14ac:dyDescent="0.2">
      <c r="AM2018" s="26"/>
      <c r="AN2018" s="27"/>
      <c r="AO2018" s="48"/>
      <c r="AP2018" s="48"/>
      <c r="AQ2018" s="48"/>
      <c r="AR2018" s="48"/>
      <c r="AS2018" s="48"/>
      <c r="AT2018" s="48"/>
    </row>
    <row r="2019" spans="39:46" x14ac:dyDescent="0.2">
      <c r="AM2019" s="26"/>
      <c r="AN2019" s="27"/>
      <c r="AO2019" s="48"/>
      <c r="AP2019" s="48"/>
      <c r="AQ2019" s="48"/>
      <c r="AR2019" s="48"/>
      <c r="AS2019" s="48"/>
      <c r="AT2019" s="48"/>
    </row>
    <row r="2020" spans="39:46" x14ac:dyDescent="0.2">
      <c r="AM2020" s="26"/>
      <c r="AN2020" s="27"/>
      <c r="AO2020" s="48"/>
      <c r="AP2020" s="48"/>
      <c r="AQ2020" s="48"/>
      <c r="AR2020" s="48"/>
      <c r="AS2020" s="48"/>
      <c r="AT2020" s="48"/>
    </row>
    <row r="2021" spans="39:46" x14ac:dyDescent="0.2">
      <c r="AM2021" s="26"/>
      <c r="AN2021" s="27"/>
      <c r="AO2021" s="48"/>
      <c r="AP2021" s="48"/>
      <c r="AQ2021" s="48"/>
      <c r="AR2021" s="48"/>
      <c r="AS2021" s="48"/>
      <c r="AT2021" s="48"/>
    </row>
    <row r="2022" spans="39:46" x14ac:dyDescent="0.2">
      <c r="AM2022" s="26"/>
      <c r="AN2022" s="27"/>
      <c r="AO2022" s="48"/>
      <c r="AP2022" s="48"/>
      <c r="AQ2022" s="48"/>
      <c r="AR2022" s="48"/>
      <c r="AS2022" s="48"/>
      <c r="AT2022" s="48"/>
    </row>
  </sheetData>
  <sheetProtection algorithmName="SHA-512" hashValue="SY6xAX7Z50cHLzCCnGlXQuAaof8Ley+fOKrch7x9ciJxs5d2X6YKMD5qxVYzpMV5sLP0KTF1kmBG081IqkB6vQ==" saltValue="FJK2sc42AZA7t+w90OP07Q==" spinCount="100000" sheet="1" objects="1" scenarios="1" formatCells="0" formatColumns="0" formatRows="0"/>
  <protectedRanges>
    <protectedRange sqref="AU7:AV506" name="รหัสและชื่อธนาคาร"/>
    <protectedRange sqref="A7:AI506" name="วางงบ"/>
  </protectedRanges>
  <mergeCells count="31">
    <mergeCell ref="AG5:AI5"/>
    <mergeCell ref="AK5:AK6"/>
    <mergeCell ref="AL5:AL6"/>
    <mergeCell ref="AU520:AV520"/>
    <mergeCell ref="AN5:AN6"/>
    <mergeCell ref="AO5:AP5"/>
    <mergeCell ref="AQ5:AR5"/>
    <mergeCell ref="AS5:AT5"/>
    <mergeCell ref="AU5:AU6"/>
    <mergeCell ref="AV5:AV6"/>
    <mergeCell ref="U5:W5"/>
    <mergeCell ref="Y5:Y6"/>
    <mergeCell ref="Z5:Z6"/>
    <mergeCell ref="AB5:AC5"/>
    <mergeCell ref="AD5:AE5"/>
    <mergeCell ref="M5:M6"/>
    <mergeCell ref="A1:K3"/>
    <mergeCell ref="M1:W3"/>
    <mergeCell ref="Y1:AI3"/>
    <mergeCell ref="AK1:AV1"/>
    <mergeCell ref="AK2:AV2"/>
    <mergeCell ref="AK3:AV3"/>
    <mergeCell ref="A5:A6"/>
    <mergeCell ref="B5:B6"/>
    <mergeCell ref="D5:E5"/>
    <mergeCell ref="F5:G5"/>
    <mergeCell ref="I5:K5"/>
    <mergeCell ref="AM5:AM6"/>
    <mergeCell ref="N5:N6"/>
    <mergeCell ref="P5:Q5"/>
    <mergeCell ref="R5:S5"/>
  </mergeCells>
  <conditionalFormatting sqref="AO521:AT521">
    <cfRule type="cellIs" dxfId="4" priority="4" operator="equal">
      <formula>0</formula>
    </cfRule>
    <cfRule type="cellIs" dxfId="3" priority="5" operator="notEqual">
      <formula>0</formula>
    </cfRule>
  </conditionalFormatting>
  <conditionalFormatting sqref="AN7:AN506">
    <cfRule type="beginsWith" dxfId="2" priority="1" operator="beginsWith" text="เงินฝากประจำ">
      <formula>LEFT(AN7,LEN("เงินฝากประจำ"))="เงินฝากประจำ"</formula>
    </cfRule>
    <cfRule type="beginsWith" dxfId="1" priority="2" operator="beginsWith" text="เงินฝากกระแส">
      <formula>LEFT(AN7,LEN("เงินฝากกระแส"))="เงินฝากกระแส"</formula>
    </cfRule>
    <cfRule type="beginsWith" dxfId="0" priority="3" operator="beginsWith" text="เงินฝากออมทรัพย์">
      <formula>LEFT(AN7,LEN("เงินฝากออมทรัพย์"))="เงินฝากออมทรัพย์"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ECFF"/>
  </sheetPr>
  <dimension ref="A1:B11"/>
  <sheetViews>
    <sheetView zoomScaleNormal="100" workbookViewId="0">
      <pane ySplit="1" topLeftCell="A2" activePane="bottomLeft" state="frozen"/>
      <selection pane="bottomLeft" activeCell="A4" sqref="A4:B4"/>
    </sheetView>
  </sheetViews>
  <sheetFormatPr defaultColWidth="9.125" defaultRowHeight="23.25" x14ac:dyDescent="0.2"/>
  <cols>
    <col min="1" max="1" width="9.875" style="88" bestFit="1" customWidth="1"/>
    <col min="2" max="2" width="46.625" style="88" bestFit="1" customWidth="1"/>
    <col min="3" max="249" width="9.125" style="88"/>
    <col min="250" max="250" width="12.125" style="88" customWidth="1"/>
    <col min="251" max="251" width="12.125" style="88" bestFit="1" customWidth="1"/>
    <col min="252" max="252" width="90.375" style="88" customWidth="1"/>
    <col min="253" max="505" width="9.125" style="88"/>
    <col min="506" max="506" width="12.125" style="88" customWidth="1"/>
    <col min="507" max="507" width="12.125" style="88" bestFit="1" customWidth="1"/>
    <col min="508" max="508" width="90.375" style="88" customWidth="1"/>
    <col min="509" max="761" width="9.125" style="88"/>
    <col min="762" max="762" width="12.125" style="88" customWidth="1"/>
    <col min="763" max="763" width="12.125" style="88" bestFit="1" customWidth="1"/>
    <col min="764" max="764" width="90.375" style="88" customWidth="1"/>
    <col min="765" max="1017" width="9.125" style="88"/>
    <col min="1018" max="1018" width="12.125" style="88" customWidth="1"/>
    <col min="1019" max="1019" width="12.125" style="88" bestFit="1" customWidth="1"/>
    <col min="1020" max="1020" width="90.375" style="88" customWidth="1"/>
    <col min="1021" max="1273" width="9.125" style="88"/>
    <col min="1274" max="1274" width="12.125" style="88" customWidth="1"/>
    <col min="1275" max="1275" width="12.125" style="88" bestFit="1" customWidth="1"/>
    <col min="1276" max="1276" width="90.375" style="88" customWidth="1"/>
    <col min="1277" max="1529" width="9.125" style="88"/>
    <col min="1530" max="1530" width="12.125" style="88" customWidth="1"/>
    <col min="1531" max="1531" width="12.125" style="88" bestFit="1" customWidth="1"/>
    <col min="1532" max="1532" width="90.375" style="88" customWidth="1"/>
    <col min="1533" max="1785" width="9.125" style="88"/>
    <col min="1786" max="1786" width="12.125" style="88" customWidth="1"/>
    <col min="1787" max="1787" width="12.125" style="88" bestFit="1" customWidth="1"/>
    <col min="1788" max="1788" width="90.375" style="88" customWidth="1"/>
    <col min="1789" max="2041" width="9.125" style="88"/>
    <col min="2042" max="2042" width="12.125" style="88" customWidth="1"/>
    <col min="2043" max="2043" width="12.125" style="88" bestFit="1" customWidth="1"/>
    <col min="2044" max="2044" width="90.375" style="88" customWidth="1"/>
    <col min="2045" max="2297" width="9.125" style="88"/>
    <col min="2298" max="2298" width="12.125" style="88" customWidth="1"/>
    <col min="2299" max="2299" width="12.125" style="88" bestFit="1" customWidth="1"/>
    <col min="2300" max="2300" width="90.375" style="88" customWidth="1"/>
    <col min="2301" max="2553" width="9.125" style="88"/>
    <col min="2554" max="2554" width="12.125" style="88" customWidth="1"/>
    <col min="2555" max="2555" width="12.125" style="88" bestFit="1" customWidth="1"/>
    <col min="2556" max="2556" width="90.375" style="88" customWidth="1"/>
    <col min="2557" max="2809" width="9.125" style="88"/>
    <col min="2810" max="2810" width="12.125" style="88" customWidth="1"/>
    <col min="2811" max="2811" width="12.125" style="88" bestFit="1" customWidth="1"/>
    <col min="2812" max="2812" width="90.375" style="88" customWidth="1"/>
    <col min="2813" max="3065" width="9.125" style="88"/>
    <col min="3066" max="3066" width="12.125" style="88" customWidth="1"/>
    <col min="3067" max="3067" width="12.125" style="88" bestFit="1" customWidth="1"/>
    <col min="3068" max="3068" width="90.375" style="88" customWidth="1"/>
    <col min="3069" max="3321" width="9.125" style="88"/>
    <col min="3322" max="3322" width="12.125" style="88" customWidth="1"/>
    <col min="3323" max="3323" width="12.125" style="88" bestFit="1" customWidth="1"/>
    <col min="3324" max="3324" width="90.375" style="88" customWidth="1"/>
    <col min="3325" max="3577" width="9.125" style="88"/>
    <col min="3578" max="3578" width="12.125" style="88" customWidth="1"/>
    <col min="3579" max="3579" width="12.125" style="88" bestFit="1" customWidth="1"/>
    <col min="3580" max="3580" width="90.375" style="88" customWidth="1"/>
    <col min="3581" max="3833" width="9.125" style="88"/>
    <col min="3834" max="3834" width="12.125" style="88" customWidth="1"/>
    <col min="3835" max="3835" width="12.125" style="88" bestFit="1" customWidth="1"/>
    <col min="3836" max="3836" width="90.375" style="88" customWidth="1"/>
    <col min="3837" max="4089" width="9.125" style="88"/>
    <col min="4090" max="4090" width="12.125" style="88" customWidth="1"/>
    <col min="4091" max="4091" width="12.125" style="88" bestFit="1" customWidth="1"/>
    <col min="4092" max="4092" width="90.375" style="88" customWidth="1"/>
    <col min="4093" max="4345" width="9.125" style="88"/>
    <col min="4346" max="4346" width="12.125" style="88" customWidth="1"/>
    <col min="4347" max="4347" width="12.125" style="88" bestFit="1" customWidth="1"/>
    <col min="4348" max="4348" width="90.375" style="88" customWidth="1"/>
    <col min="4349" max="4601" width="9.125" style="88"/>
    <col min="4602" max="4602" width="12.125" style="88" customWidth="1"/>
    <col min="4603" max="4603" width="12.125" style="88" bestFit="1" customWidth="1"/>
    <col min="4604" max="4604" width="90.375" style="88" customWidth="1"/>
    <col min="4605" max="4857" width="9.125" style="88"/>
    <col min="4858" max="4858" width="12.125" style="88" customWidth="1"/>
    <col min="4859" max="4859" width="12.125" style="88" bestFit="1" customWidth="1"/>
    <col min="4860" max="4860" width="90.375" style="88" customWidth="1"/>
    <col min="4861" max="5113" width="9.125" style="88"/>
    <col min="5114" max="5114" width="12.125" style="88" customWidth="1"/>
    <col min="5115" max="5115" width="12.125" style="88" bestFit="1" customWidth="1"/>
    <col min="5116" max="5116" width="90.375" style="88" customWidth="1"/>
    <col min="5117" max="5369" width="9.125" style="88"/>
    <col min="5370" max="5370" width="12.125" style="88" customWidth="1"/>
    <col min="5371" max="5371" width="12.125" style="88" bestFit="1" customWidth="1"/>
    <col min="5372" max="5372" width="90.375" style="88" customWidth="1"/>
    <col min="5373" max="5625" width="9.125" style="88"/>
    <col min="5626" max="5626" width="12.125" style="88" customWidth="1"/>
    <col min="5627" max="5627" width="12.125" style="88" bestFit="1" customWidth="1"/>
    <col min="5628" max="5628" width="90.375" style="88" customWidth="1"/>
    <col min="5629" max="5881" width="9.125" style="88"/>
    <col min="5882" max="5882" width="12.125" style="88" customWidth="1"/>
    <col min="5883" max="5883" width="12.125" style="88" bestFit="1" customWidth="1"/>
    <col min="5884" max="5884" width="90.375" style="88" customWidth="1"/>
    <col min="5885" max="6137" width="9.125" style="88"/>
    <col min="6138" max="6138" width="12.125" style="88" customWidth="1"/>
    <col min="6139" max="6139" width="12.125" style="88" bestFit="1" customWidth="1"/>
    <col min="6140" max="6140" width="90.375" style="88" customWidth="1"/>
    <col min="6141" max="6393" width="9.125" style="88"/>
    <col min="6394" max="6394" width="12.125" style="88" customWidth="1"/>
    <col min="6395" max="6395" width="12.125" style="88" bestFit="1" customWidth="1"/>
    <col min="6396" max="6396" width="90.375" style="88" customWidth="1"/>
    <col min="6397" max="6649" width="9.125" style="88"/>
    <col min="6650" max="6650" width="12.125" style="88" customWidth="1"/>
    <col min="6651" max="6651" width="12.125" style="88" bestFit="1" customWidth="1"/>
    <col min="6652" max="6652" width="90.375" style="88" customWidth="1"/>
    <col min="6653" max="6905" width="9.125" style="88"/>
    <col min="6906" max="6906" width="12.125" style="88" customWidth="1"/>
    <col min="6907" max="6907" width="12.125" style="88" bestFit="1" customWidth="1"/>
    <col min="6908" max="6908" width="90.375" style="88" customWidth="1"/>
    <col min="6909" max="7161" width="9.125" style="88"/>
    <col min="7162" max="7162" width="12.125" style="88" customWidth="1"/>
    <col min="7163" max="7163" width="12.125" style="88" bestFit="1" customWidth="1"/>
    <col min="7164" max="7164" width="90.375" style="88" customWidth="1"/>
    <col min="7165" max="7417" width="9.125" style="88"/>
    <col min="7418" max="7418" width="12.125" style="88" customWidth="1"/>
    <col min="7419" max="7419" width="12.125" style="88" bestFit="1" customWidth="1"/>
    <col min="7420" max="7420" width="90.375" style="88" customWidth="1"/>
    <col min="7421" max="7673" width="9.125" style="88"/>
    <col min="7674" max="7674" width="12.125" style="88" customWidth="1"/>
    <col min="7675" max="7675" width="12.125" style="88" bestFit="1" customWidth="1"/>
    <col min="7676" max="7676" width="90.375" style="88" customWidth="1"/>
    <col min="7677" max="7929" width="9.125" style="88"/>
    <col min="7930" max="7930" width="12.125" style="88" customWidth="1"/>
    <col min="7931" max="7931" width="12.125" style="88" bestFit="1" customWidth="1"/>
    <col min="7932" max="7932" width="90.375" style="88" customWidth="1"/>
    <col min="7933" max="8185" width="9.125" style="88"/>
    <col min="8186" max="8186" width="12.125" style="88" customWidth="1"/>
    <col min="8187" max="8187" width="12.125" style="88" bestFit="1" customWidth="1"/>
    <col min="8188" max="8188" width="90.375" style="88" customWidth="1"/>
    <col min="8189" max="8441" width="9.125" style="88"/>
    <col min="8442" max="8442" width="12.125" style="88" customWidth="1"/>
    <col min="8443" max="8443" width="12.125" style="88" bestFit="1" customWidth="1"/>
    <col min="8444" max="8444" width="90.375" style="88" customWidth="1"/>
    <col min="8445" max="8697" width="9.125" style="88"/>
    <col min="8698" max="8698" width="12.125" style="88" customWidth="1"/>
    <col min="8699" max="8699" width="12.125" style="88" bestFit="1" customWidth="1"/>
    <col min="8700" max="8700" width="90.375" style="88" customWidth="1"/>
    <col min="8701" max="8953" width="9.125" style="88"/>
    <col min="8954" max="8954" width="12.125" style="88" customWidth="1"/>
    <col min="8955" max="8955" width="12.125" style="88" bestFit="1" customWidth="1"/>
    <col min="8956" max="8956" width="90.375" style="88" customWidth="1"/>
    <col min="8957" max="9209" width="9.125" style="88"/>
    <col min="9210" max="9210" width="12.125" style="88" customWidth="1"/>
    <col min="9211" max="9211" width="12.125" style="88" bestFit="1" customWidth="1"/>
    <col min="9212" max="9212" width="90.375" style="88" customWidth="1"/>
    <col min="9213" max="9465" width="9.125" style="88"/>
    <col min="9466" max="9466" width="12.125" style="88" customWidth="1"/>
    <col min="9467" max="9467" width="12.125" style="88" bestFit="1" customWidth="1"/>
    <col min="9468" max="9468" width="90.375" style="88" customWidth="1"/>
    <col min="9469" max="9721" width="9.125" style="88"/>
    <col min="9722" max="9722" width="12.125" style="88" customWidth="1"/>
    <col min="9723" max="9723" width="12.125" style="88" bestFit="1" customWidth="1"/>
    <col min="9724" max="9724" width="90.375" style="88" customWidth="1"/>
    <col min="9725" max="9977" width="9.125" style="88"/>
    <col min="9978" max="9978" width="12.125" style="88" customWidth="1"/>
    <col min="9979" max="9979" width="12.125" style="88" bestFit="1" customWidth="1"/>
    <col min="9980" max="9980" width="90.375" style="88" customWidth="1"/>
    <col min="9981" max="10233" width="9.125" style="88"/>
    <col min="10234" max="10234" width="12.125" style="88" customWidth="1"/>
    <col min="10235" max="10235" width="12.125" style="88" bestFit="1" customWidth="1"/>
    <col min="10236" max="10236" width="90.375" style="88" customWidth="1"/>
    <col min="10237" max="10489" width="9.125" style="88"/>
    <col min="10490" max="10490" width="12.125" style="88" customWidth="1"/>
    <col min="10491" max="10491" width="12.125" style="88" bestFit="1" customWidth="1"/>
    <col min="10492" max="10492" width="90.375" style="88" customWidth="1"/>
    <col min="10493" max="10745" width="9.125" style="88"/>
    <col min="10746" max="10746" width="12.125" style="88" customWidth="1"/>
    <col min="10747" max="10747" width="12.125" style="88" bestFit="1" customWidth="1"/>
    <col min="10748" max="10748" width="90.375" style="88" customWidth="1"/>
    <col min="10749" max="11001" width="9.125" style="88"/>
    <col min="11002" max="11002" width="12.125" style="88" customWidth="1"/>
    <col min="11003" max="11003" width="12.125" style="88" bestFit="1" customWidth="1"/>
    <col min="11004" max="11004" width="90.375" style="88" customWidth="1"/>
    <col min="11005" max="11257" width="9.125" style="88"/>
    <col min="11258" max="11258" width="12.125" style="88" customWidth="1"/>
    <col min="11259" max="11259" width="12.125" style="88" bestFit="1" customWidth="1"/>
    <col min="11260" max="11260" width="90.375" style="88" customWidth="1"/>
    <col min="11261" max="11513" width="9.125" style="88"/>
    <col min="11514" max="11514" width="12.125" style="88" customWidth="1"/>
    <col min="11515" max="11515" width="12.125" style="88" bestFit="1" customWidth="1"/>
    <col min="11516" max="11516" width="90.375" style="88" customWidth="1"/>
    <col min="11517" max="11769" width="9.125" style="88"/>
    <col min="11770" max="11770" width="12.125" style="88" customWidth="1"/>
    <col min="11771" max="11771" width="12.125" style="88" bestFit="1" customWidth="1"/>
    <col min="11772" max="11772" width="90.375" style="88" customWidth="1"/>
    <col min="11773" max="12025" width="9.125" style="88"/>
    <col min="12026" max="12026" width="12.125" style="88" customWidth="1"/>
    <col min="12027" max="12027" width="12.125" style="88" bestFit="1" customWidth="1"/>
    <col min="12028" max="12028" width="90.375" style="88" customWidth="1"/>
    <col min="12029" max="12281" width="9.125" style="88"/>
    <col min="12282" max="12282" width="12.125" style="88" customWidth="1"/>
    <col min="12283" max="12283" width="12.125" style="88" bestFit="1" customWidth="1"/>
    <col min="12284" max="12284" width="90.375" style="88" customWidth="1"/>
    <col min="12285" max="12537" width="9.125" style="88"/>
    <col min="12538" max="12538" width="12.125" style="88" customWidth="1"/>
    <col min="12539" max="12539" width="12.125" style="88" bestFit="1" customWidth="1"/>
    <col min="12540" max="12540" width="90.375" style="88" customWidth="1"/>
    <col min="12541" max="12793" width="9.125" style="88"/>
    <col min="12794" max="12794" width="12.125" style="88" customWidth="1"/>
    <col min="12795" max="12795" width="12.125" style="88" bestFit="1" customWidth="1"/>
    <col min="12796" max="12796" width="90.375" style="88" customWidth="1"/>
    <col min="12797" max="13049" width="9.125" style="88"/>
    <col min="13050" max="13050" width="12.125" style="88" customWidth="1"/>
    <col min="13051" max="13051" width="12.125" style="88" bestFit="1" customWidth="1"/>
    <col min="13052" max="13052" width="90.375" style="88" customWidth="1"/>
    <col min="13053" max="13305" width="9.125" style="88"/>
    <col min="13306" max="13306" width="12.125" style="88" customWidth="1"/>
    <col min="13307" max="13307" width="12.125" style="88" bestFit="1" customWidth="1"/>
    <col min="13308" max="13308" width="90.375" style="88" customWidth="1"/>
    <col min="13309" max="13561" width="9.125" style="88"/>
    <col min="13562" max="13562" width="12.125" style="88" customWidth="1"/>
    <col min="13563" max="13563" width="12.125" style="88" bestFit="1" customWidth="1"/>
    <col min="13564" max="13564" width="90.375" style="88" customWidth="1"/>
    <col min="13565" max="13817" width="9.125" style="88"/>
    <col min="13818" max="13818" width="12.125" style="88" customWidth="1"/>
    <col min="13819" max="13819" width="12.125" style="88" bestFit="1" customWidth="1"/>
    <col min="13820" max="13820" width="90.375" style="88" customWidth="1"/>
    <col min="13821" max="14073" width="9.125" style="88"/>
    <col min="14074" max="14074" width="12.125" style="88" customWidth="1"/>
    <col min="14075" max="14075" width="12.125" style="88" bestFit="1" customWidth="1"/>
    <col min="14076" max="14076" width="90.375" style="88" customWidth="1"/>
    <col min="14077" max="14329" width="9.125" style="88"/>
    <col min="14330" max="14330" width="12.125" style="88" customWidth="1"/>
    <col min="14331" max="14331" width="12.125" style="88" bestFit="1" customWidth="1"/>
    <col min="14332" max="14332" width="90.375" style="88" customWidth="1"/>
    <col min="14333" max="14585" width="9.125" style="88"/>
    <col min="14586" max="14586" width="12.125" style="88" customWidth="1"/>
    <col min="14587" max="14587" width="12.125" style="88" bestFit="1" customWidth="1"/>
    <col min="14588" max="14588" width="90.375" style="88" customWidth="1"/>
    <col min="14589" max="14841" width="9.125" style="88"/>
    <col min="14842" max="14842" width="12.125" style="88" customWidth="1"/>
    <col min="14843" max="14843" width="12.125" style="88" bestFit="1" customWidth="1"/>
    <col min="14844" max="14844" width="90.375" style="88" customWidth="1"/>
    <col min="14845" max="15097" width="9.125" style="88"/>
    <col min="15098" max="15098" width="12.125" style="88" customWidth="1"/>
    <col min="15099" max="15099" width="12.125" style="88" bestFit="1" customWidth="1"/>
    <col min="15100" max="15100" width="90.375" style="88" customWidth="1"/>
    <col min="15101" max="15353" width="9.125" style="88"/>
    <col min="15354" max="15354" width="12.125" style="88" customWidth="1"/>
    <col min="15355" max="15355" width="12.125" style="88" bestFit="1" customWidth="1"/>
    <col min="15356" max="15356" width="90.375" style="88" customWidth="1"/>
    <col min="15357" max="15609" width="9.125" style="88"/>
    <col min="15610" max="15610" width="12.125" style="88" customWidth="1"/>
    <col min="15611" max="15611" width="12.125" style="88" bestFit="1" customWidth="1"/>
    <col min="15612" max="15612" width="90.375" style="88" customWidth="1"/>
    <col min="15613" max="15865" width="9.125" style="88"/>
    <col min="15866" max="15866" width="12.125" style="88" customWidth="1"/>
    <col min="15867" max="15867" width="12.125" style="88" bestFit="1" customWidth="1"/>
    <col min="15868" max="15868" width="90.375" style="88" customWidth="1"/>
    <col min="15869" max="16121" width="9.125" style="88"/>
    <col min="16122" max="16122" width="12.125" style="88" customWidth="1"/>
    <col min="16123" max="16123" width="12.125" style="88" bestFit="1" customWidth="1"/>
    <col min="16124" max="16124" width="90.375" style="88" customWidth="1"/>
    <col min="16125" max="16384" width="9.125" style="88"/>
  </cols>
  <sheetData>
    <row r="1" spans="1:2" x14ac:dyDescent="0.2">
      <c r="A1" s="138" t="s">
        <v>52</v>
      </c>
      <c r="B1" s="139" t="s">
        <v>53</v>
      </c>
    </row>
    <row r="2" spans="1:2" x14ac:dyDescent="0.2">
      <c r="A2" s="140" t="s">
        <v>18</v>
      </c>
      <c r="B2" s="141" t="s">
        <v>19</v>
      </c>
    </row>
    <row r="3" spans="1:2" x14ac:dyDescent="0.2">
      <c r="A3" s="140" t="s">
        <v>20</v>
      </c>
      <c r="B3" s="141" t="s">
        <v>21</v>
      </c>
    </row>
    <row r="4" spans="1:2" x14ac:dyDescent="0.2">
      <c r="A4" s="140">
        <v>50702</v>
      </c>
      <c r="B4" s="141" t="s">
        <v>22</v>
      </c>
    </row>
    <row r="5" spans="1:2" x14ac:dyDescent="0.2">
      <c r="A5" s="140">
        <v>50703</v>
      </c>
      <c r="B5" s="141" t="s">
        <v>23</v>
      </c>
    </row>
    <row r="6" spans="1:2" x14ac:dyDescent="0.2">
      <c r="A6" s="140">
        <v>50704</v>
      </c>
      <c r="B6" s="141" t="s">
        <v>24</v>
      </c>
    </row>
    <row r="7" spans="1:2" x14ac:dyDescent="0.2">
      <c r="A7" s="140">
        <v>50705</v>
      </c>
      <c r="B7" s="141" t="s">
        <v>25</v>
      </c>
    </row>
    <row r="8" spans="1:2" x14ac:dyDescent="0.2">
      <c r="A8" s="140">
        <v>50706</v>
      </c>
      <c r="B8" s="141" t="s">
        <v>26</v>
      </c>
    </row>
    <row r="9" spans="1:2" x14ac:dyDescent="0.2">
      <c r="A9" s="140">
        <v>50708</v>
      </c>
      <c r="B9" s="141" t="s">
        <v>27</v>
      </c>
    </row>
    <row r="10" spans="1:2" x14ac:dyDescent="0.2">
      <c r="A10" s="140">
        <v>50709</v>
      </c>
      <c r="B10" s="141" t="s">
        <v>28</v>
      </c>
    </row>
    <row r="11" spans="1:2" x14ac:dyDescent="0.2">
      <c r="A11" s="140">
        <v>50713</v>
      </c>
      <c r="B11" s="142" t="s">
        <v>29</v>
      </c>
    </row>
  </sheetData>
  <sheetProtection formatCells="0" formatColumns="0" formatRows="0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Q372"/>
  <sheetViews>
    <sheetView zoomScale="70" zoomScaleNormal="70" workbookViewId="0">
      <selection activeCell="Q12" sqref="Q12"/>
    </sheetView>
  </sheetViews>
  <sheetFormatPr defaultColWidth="9" defaultRowHeight="23.25" x14ac:dyDescent="0.2"/>
  <cols>
    <col min="1" max="1" width="25.625" style="89" customWidth="1"/>
    <col min="2" max="2" width="25.625" style="90" customWidth="1"/>
    <col min="3" max="3" width="9.625" style="1" customWidth="1"/>
    <col min="4" max="5" width="9.625" style="88" customWidth="1"/>
    <col min="6" max="13" width="17.625" style="88" customWidth="1"/>
    <col min="14" max="16384" width="9" style="88"/>
  </cols>
  <sheetData>
    <row r="1" spans="1:17" ht="22.5" customHeight="1" thickTop="1" thickBot="1" x14ac:dyDescent="0.25">
      <c r="A1" s="155" t="s">
        <v>9</v>
      </c>
      <c r="B1" s="155" t="s">
        <v>8</v>
      </c>
      <c r="D1" s="162" t="s">
        <v>17</v>
      </c>
      <c r="E1" s="162"/>
      <c r="F1" s="158" t="s">
        <v>2</v>
      </c>
      <c r="G1" s="158"/>
      <c r="H1" s="158" t="s">
        <v>12</v>
      </c>
      <c r="I1" s="158"/>
      <c r="J1" s="86"/>
      <c r="K1" s="158" t="s">
        <v>5</v>
      </c>
      <c r="L1" s="158"/>
      <c r="M1" s="158"/>
      <c r="N1" s="46"/>
    </row>
    <row r="2" spans="1:17" ht="24.75" thickTop="1" thickBot="1" x14ac:dyDescent="0.25">
      <c r="A2" s="156"/>
      <c r="B2" s="156"/>
      <c r="D2" s="162"/>
      <c r="E2" s="162"/>
      <c r="F2" s="9" t="s">
        <v>3</v>
      </c>
      <c r="G2" s="9" t="s">
        <v>4</v>
      </c>
      <c r="H2" s="9" t="s">
        <v>3</v>
      </c>
      <c r="I2" s="9" t="s">
        <v>4</v>
      </c>
      <c r="J2" s="47"/>
      <c r="K2" s="9" t="s">
        <v>3</v>
      </c>
      <c r="L2" s="102"/>
      <c r="M2" s="9" t="s">
        <v>4</v>
      </c>
      <c r="N2" s="46"/>
    </row>
    <row r="3" spans="1:17" ht="24.75" thickTop="1" thickBot="1" x14ac:dyDescent="0.25">
      <c r="A3" s="89" t="s">
        <v>7767</v>
      </c>
      <c r="B3" s="90" t="s">
        <v>7768</v>
      </c>
      <c r="D3" s="159" t="s">
        <v>32</v>
      </c>
      <c r="E3" s="159"/>
      <c r="F3" s="105">
        <v>144991140.69</v>
      </c>
      <c r="G3" s="105">
        <v>144991140.69</v>
      </c>
      <c r="H3" s="105">
        <v>42258611.950000003</v>
      </c>
      <c r="I3" s="105">
        <v>42258611.950000003</v>
      </c>
      <c r="J3" s="87"/>
      <c r="K3" s="105">
        <v>150192961.28</v>
      </c>
      <c r="L3" s="103"/>
      <c r="M3" s="105">
        <v>150192961.28</v>
      </c>
      <c r="N3" s="50"/>
      <c r="O3" s="48"/>
      <c r="P3" s="48"/>
      <c r="Q3" s="48"/>
    </row>
    <row r="4" spans="1:17" ht="24.75" thickTop="1" thickBot="1" x14ac:dyDescent="0.25">
      <c r="A4" s="89" t="s">
        <v>7769</v>
      </c>
      <c r="B4" s="90" t="s">
        <v>7770</v>
      </c>
      <c r="D4" s="159" t="s">
        <v>33</v>
      </c>
      <c r="E4" s="159"/>
      <c r="F4" s="105">
        <v>150192961.28</v>
      </c>
      <c r="G4" s="105">
        <v>150192961.28</v>
      </c>
      <c r="H4" s="105">
        <v>20568713.68</v>
      </c>
      <c r="I4" s="105">
        <v>20568713.68</v>
      </c>
      <c r="J4" s="87"/>
      <c r="K4" s="105">
        <v>156327325.31</v>
      </c>
      <c r="L4" s="103"/>
      <c r="M4" s="105">
        <v>156327325.31</v>
      </c>
      <c r="N4" s="50"/>
      <c r="O4" s="48"/>
      <c r="P4" s="48"/>
      <c r="Q4" s="48"/>
    </row>
    <row r="5" spans="1:17" ht="24.75" thickTop="1" thickBot="1" x14ac:dyDescent="0.25">
      <c r="A5" s="89" t="s">
        <v>7771</v>
      </c>
      <c r="B5" s="90" t="s">
        <v>7772</v>
      </c>
      <c r="D5" s="159" t="s">
        <v>34</v>
      </c>
      <c r="E5" s="159"/>
      <c r="F5" s="105">
        <v>156327325.31</v>
      </c>
      <c r="G5" s="105">
        <v>156327325.31</v>
      </c>
      <c r="H5" s="105">
        <v>19697603.34</v>
      </c>
      <c r="I5" s="105">
        <v>19697603.34</v>
      </c>
      <c r="J5" s="101"/>
      <c r="K5" s="105">
        <v>157923477.13999999</v>
      </c>
      <c r="L5" s="104"/>
      <c r="M5" s="105">
        <v>157923477.13999999</v>
      </c>
      <c r="N5" s="50"/>
      <c r="O5" s="48"/>
      <c r="P5" s="48"/>
      <c r="Q5" s="48"/>
    </row>
    <row r="6" spans="1:17" ht="22.5" customHeight="1" thickTop="1" thickBot="1" x14ac:dyDescent="0.25">
      <c r="A6" s="89" t="s">
        <v>7773</v>
      </c>
      <c r="B6" s="90" t="s">
        <v>7772</v>
      </c>
      <c r="D6" s="46"/>
      <c r="E6" s="51" t="s">
        <v>15</v>
      </c>
      <c r="F6" s="52"/>
      <c r="G6" s="46"/>
      <c r="H6" s="46"/>
      <c r="I6" s="46"/>
      <c r="J6" s="46"/>
      <c r="K6" s="46"/>
      <c r="L6" s="46"/>
      <c r="M6" s="46"/>
      <c r="N6" s="46"/>
    </row>
    <row r="7" spans="1:17" ht="22.5" customHeight="1" thickTop="1" x14ac:dyDescent="0.2">
      <c r="A7" s="89" t="s">
        <v>7774</v>
      </c>
      <c r="B7" s="90" t="s">
        <v>7775</v>
      </c>
      <c r="D7" s="46"/>
      <c r="E7" s="91" t="s">
        <v>14</v>
      </c>
      <c r="F7" s="92" t="s">
        <v>97</v>
      </c>
      <c r="G7" s="92"/>
      <c r="H7" s="92"/>
      <c r="I7" s="92"/>
      <c r="J7" s="92"/>
      <c r="K7" s="92"/>
      <c r="L7" s="92"/>
      <c r="M7" s="93"/>
      <c r="N7" s="46"/>
    </row>
    <row r="8" spans="1:17" ht="24" thickBot="1" x14ac:dyDescent="0.25">
      <c r="A8" s="89" t="s">
        <v>7776</v>
      </c>
      <c r="B8" s="90" t="s">
        <v>7775</v>
      </c>
      <c r="D8" s="46"/>
      <c r="E8" s="94"/>
      <c r="F8" s="95" t="s">
        <v>31</v>
      </c>
      <c r="G8" s="95"/>
      <c r="H8" s="53" t="s">
        <v>48</v>
      </c>
      <c r="I8" s="95" t="s">
        <v>30</v>
      </c>
      <c r="J8" s="95"/>
      <c r="K8" s="95"/>
      <c r="L8" s="95"/>
      <c r="M8" s="96"/>
      <c r="N8" s="46"/>
    </row>
    <row r="9" spans="1:17" ht="22.5" customHeight="1" thickTop="1" thickBot="1" x14ac:dyDescent="0.25">
      <c r="A9" s="89" t="s">
        <v>7777</v>
      </c>
      <c r="B9" s="90" t="s">
        <v>7775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</row>
    <row r="10" spans="1:17" ht="24" thickTop="1" x14ac:dyDescent="0.2">
      <c r="A10" s="89" t="s">
        <v>7778</v>
      </c>
      <c r="B10" s="90" t="s">
        <v>7775</v>
      </c>
      <c r="C10" s="2"/>
      <c r="D10" s="54" t="s">
        <v>16</v>
      </c>
      <c r="E10" s="91" t="s">
        <v>7</v>
      </c>
      <c r="F10" s="92" t="s">
        <v>7761</v>
      </c>
      <c r="G10" s="92"/>
      <c r="H10" s="92"/>
      <c r="I10" s="92"/>
      <c r="J10" s="92"/>
      <c r="K10" s="92"/>
      <c r="L10" s="92"/>
      <c r="M10" s="93"/>
      <c r="N10" s="46"/>
    </row>
    <row r="11" spans="1:17" x14ac:dyDescent="0.2">
      <c r="A11" s="89" t="s">
        <v>7779</v>
      </c>
      <c r="B11" s="90" t="s">
        <v>7775</v>
      </c>
      <c r="D11" s="55"/>
      <c r="E11" s="97"/>
      <c r="F11" s="88" t="s">
        <v>11</v>
      </c>
      <c r="M11" s="98"/>
      <c r="N11" s="46"/>
    </row>
    <row r="12" spans="1:17" x14ac:dyDescent="0.2">
      <c r="A12" s="89" t="s">
        <v>7780</v>
      </c>
      <c r="B12" s="90" t="s">
        <v>7775</v>
      </c>
      <c r="D12" s="55"/>
      <c r="E12" s="97"/>
      <c r="F12" s="88" t="s">
        <v>39</v>
      </c>
      <c r="M12" s="98"/>
      <c r="N12" s="46"/>
    </row>
    <row r="13" spans="1:17" x14ac:dyDescent="0.2">
      <c r="A13" s="89" t="s">
        <v>7781</v>
      </c>
      <c r="B13" s="90" t="s">
        <v>7782</v>
      </c>
      <c r="D13" s="55"/>
      <c r="E13" s="97"/>
      <c r="F13" s="88" t="s">
        <v>40</v>
      </c>
      <c r="M13" s="98"/>
      <c r="N13" s="46"/>
    </row>
    <row r="14" spans="1:17" x14ac:dyDescent="0.2">
      <c r="A14" s="89" t="s">
        <v>7783</v>
      </c>
      <c r="B14" s="90" t="s">
        <v>7782</v>
      </c>
      <c r="D14" s="55"/>
      <c r="E14" s="97"/>
      <c r="F14" s="88" t="s">
        <v>10</v>
      </c>
      <c r="M14" s="98"/>
      <c r="N14" s="46"/>
    </row>
    <row r="15" spans="1:17" x14ac:dyDescent="0.2">
      <c r="A15" s="89" t="s">
        <v>7784</v>
      </c>
      <c r="B15" s="90" t="s">
        <v>7785</v>
      </c>
      <c r="D15" s="55"/>
      <c r="E15" s="97"/>
      <c r="F15" s="88" t="s">
        <v>7765</v>
      </c>
      <c r="M15" s="98"/>
      <c r="N15" s="46"/>
    </row>
    <row r="16" spans="1:17" x14ac:dyDescent="0.2">
      <c r="A16" s="89" t="s">
        <v>7786</v>
      </c>
      <c r="B16" s="90" t="s">
        <v>7787</v>
      </c>
      <c r="D16" s="55"/>
      <c r="E16" s="97"/>
      <c r="F16" s="88" t="s">
        <v>41</v>
      </c>
      <c r="M16" s="98"/>
      <c r="N16" s="46"/>
    </row>
    <row r="17" spans="1:14" x14ac:dyDescent="0.2">
      <c r="A17" s="89" t="s">
        <v>7788</v>
      </c>
      <c r="B17" s="90" t="s">
        <v>7789</v>
      </c>
      <c r="D17" s="55"/>
      <c r="E17" s="97"/>
      <c r="F17" s="88" t="s">
        <v>42</v>
      </c>
      <c r="M17" s="98"/>
      <c r="N17" s="46"/>
    </row>
    <row r="18" spans="1:14" x14ac:dyDescent="0.2">
      <c r="A18" s="89" t="s">
        <v>7790</v>
      </c>
      <c r="B18" s="90" t="s">
        <v>7791</v>
      </c>
      <c r="D18" s="55"/>
      <c r="E18" s="97"/>
      <c r="F18" s="88" t="s">
        <v>43</v>
      </c>
      <c r="M18" s="98"/>
      <c r="N18" s="46"/>
    </row>
    <row r="19" spans="1:14" ht="24" thickBot="1" x14ac:dyDescent="0.25">
      <c r="A19" s="89" t="s">
        <v>7792</v>
      </c>
      <c r="B19" s="90" t="s">
        <v>7793</v>
      </c>
      <c r="D19" s="55"/>
      <c r="E19" s="94"/>
      <c r="F19" s="95" t="s">
        <v>49</v>
      </c>
      <c r="G19" s="95"/>
      <c r="H19" s="95"/>
      <c r="I19" s="53" t="s">
        <v>48</v>
      </c>
      <c r="J19" s="95" t="s">
        <v>30</v>
      </c>
      <c r="K19" s="95"/>
      <c r="L19" s="95"/>
      <c r="M19" s="96"/>
      <c r="N19" s="46"/>
    </row>
    <row r="20" spans="1:14" ht="24" thickTop="1" x14ac:dyDescent="0.2">
      <c r="A20" s="89" t="s">
        <v>7794</v>
      </c>
      <c r="B20" s="90" t="s">
        <v>7795</v>
      </c>
      <c r="C20" s="3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 x14ac:dyDescent="0.2">
      <c r="A21" s="89" t="s">
        <v>7796</v>
      </c>
      <c r="B21" s="90" t="s">
        <v>7797</v>
      </c>
      <c r="C21" s="3"/>
    </row>
    <row r="22" spans="1:14" ht="23.25" customHeight="1" x14ac:dyDescent="0.2">
      <c r="A22" s="89" t="s">
        <v>7798</v>
      </c>
      <c r="B22" s="90" t="s">
        <v>7799</v>
      </c>
      <c r="C22" s="3"/>
      <c r="E22" s="157" t="s">
        <v>101</v>
      </c>
      <c r="F22" s="157"/>
      <c r="G22" s="157"/>
      <c r="H22" s="157"/>
      <c r="I22" s="157"/>
      <c r="J22" s="157"/>
      <c r="K22" s="157"/>
      <c r="L22" s="157"/>
      <c r="M22" s="157"/>
      <c r="N22" s="157"/>
    </row>
    <row r="23" spans="1:14" ht="23.25" customHeight="1" x14ac:dyDescent="0.2">
      <c r="A23" s="89" t="s">
        <v>7800</v>
      </c>
      <c r="B23" s="90" t="s">
        <v>7801</v>
      </c>
      <c r="C23" s="3"/>
      <c r="E23" s="157"/>
      <c r="F23" s="157"/>
      <c r="G23" s="157"/>
      <c r="H23" s="157"/>
      <c r="I23" s="157"/>
      <c r="J23" s="157"/>
      <c r="K23" s="157"/>
      <c r="L23" s="157"/>
      <c r="M23" s="157"/>
      <c r="N23" s="157"/>
    </row>
    <row r="24" spans="1:14" ht="23.25" customHeight="1" x14ac:dyDescent="0.2">
      <c r="A24" s="89" t="s">
        <v>7802</v>
      </c>
      <c r="B24" s="90" t="s">
        <v>7803</v>
      </c>
      <c r="C24" s="3"/>
    </row>
    <row r="25" spans="1:14" x14ac:dyDescent="0.2">
      <c r="A25" s="89" t="s">
        <v>7804</v>
      </c>
      <c r="B25" s="90" t="s">
        <v>7805</v>
      </c>
      <c r="C25" s="3"/>
      <c r="G25" s="160"/>
      <c r="H25" s="160"/>
      <c r="I25" s="160"/>
      <c r="J25" s="160"/>
      <c r="K25" s="160"/>
      <c r="L25" s="160"/>
      <c r="M25" s="160"/>
      <c r="N25" s="160"/>
    </row>
    <row r="26" spans="1:14" x14ac:dyDescent="0.2">
      <c r="A26" s="89" t="s">
        <v>8010</v>
      </c>
      <c r="B26" s="90" t="s">
        <v>8011</v>
      </c>
      <c r="C26" s="3"/>
      <c r="G26" s="160"/>
      <c r="H26" s="160"/>
      <c r="I26" s="160"/>
      <c r="J26" s="160"/>
      <c r="K26" s="160"/>
      <c r="L26" s="160"/>
      <c r="M26" s="160"/>
      <c r="N26" s="160"/>
    </row>
    <row r="27" spans="1:14" x14ac:dyDescent="0.2">
      <c r="A27" s="89" t="s">
        <v>7806</v>
      </c>
      <c r="B27" s="90" t="s">
        <v>7807</v>
      </c>
      <c r="C27" s="3"/>
    </row>
    <row r="28" spans="1:14" x14ac:dyDescent="0.2">
      <c r="A28" s="89" t="s">
        <v>7808</v>
      </c>
      <c r="B28" s="90" t="s">
        <v>7809</v>
      </c>
      <c r="C28" s="3"/>
      <c r="G28" s="161"/>
      <c r="H28" s="161"/>
      <c r="I28" s="161"/>
      <c r="J28" s="161"/>
      <c r="K28" s="161"/>
      <c r="L28" s="161"/>
      <c r="M28" s="161"/>
      <c r="N28" s="161"/>
    </row>
    <row r="29" spans="1:14" ht="23.25" customHeight="1" x14ac:dyDescent="0.2">
      <c r="A29" s="89" t="s">
        <v>7810</v>
      </c>
      <c r="B29" s="90" t="s">
        <v>7811</v>
      </c>
      <c r="C29" s="3"/>
      <c r="F29" s="136"/>
      <c r="G29" s="161"/>
      <c r="H29" s="161"/>
      <c r="I29" s="161"/>
      <c r="J29" s="161"/>
      <c r="K29" s="161"/>
      <c r="L29" s="161"/>
      <c r="M29" s="161"/>
      <c r="N29" s="161"/>
    </row>
    <row r="30" spans="1:14" ht="23.25" customHeight="1" x14ac:dyDescent="0.2">
      <c r="A30" s="89" t="s">
        <v>7812</v>
      </c>
      <c r="B30" s="90" t="s">
        <v>7813</v>
      </c>
      <c r="C30" s="3"/>
      <c r="E30" s="136"/>
      <c r="F30" s="136"/>
      <c r="G30" s="136"/>
      <c r="H30" s="136"/>
      <c r="I30" s="136"/>
      <c r="J30" s="136"/>
      <c r="K30" s="136"/>
      <c r="L30" s="136"/>
      <c r="M30" s="136"/>
      <c r="N30" s="136"/>
    </row>
    <row r="31" spans="1:14" ht="23.25" customHeight="1" x14ac:dyDescent="0.2">
      <c r="A31" s="89" t="s">
        <v>7814</v>
      </c>
      <c r="B31" s="90" t="s">
        <v>7815</v>
      </c>
      <c r="C31" s="3"/>
      <c r="E31" s="157" t="s">
        <v>102</v>
      </c>
      <c r="F31" s="157"/>
      <c r="G31" s="157"/>
      <c r="H31" s="157"/>
      <c r="I31" s="157"/>
      <c r="J31" s="157"/>
      <c r="K31" s="157"/>
      <c r="L31" s="157"/>
      <c r="M31" s="157"/>
      <c r="N31" s="157"/>
    </row>
    <row r="32" spans="1:14" ht="23.25" customHeight="1" x14ac:dyDescent="0.2">
      <c r="A32" s="89" t="s">
        <v>7816</v>
      </c>
      <c r="B32" s="90" t="s">
        <v>7817</v>
      </c>
      <c r="C32" s="3"/>
      <c r="E32" s="157"/>
      <c r="F32" s="157"/>
      <c r="G32" s="157"/>
      <c r="H32" s="157"/>
      <c r="I32" s="157"/>
      <c r="J32" s="157"/>
      <c r="K32" s="157"/>
      <c r="L32" s="157"/>
      <c r="M32" s="157"/>
      <c r="N32" s="157"/>
    </row>
    <row r="33" spans="1:3" x14ac:dyDescent="0.2">
      <c r="A33" s="89" t="s">
        <v>7818</v>
      </c>
      <c r="B33" s="90" t="s">
        <v>7819</v>
      </c>
      <c r="C33" s="3"/>
    </row>
    <row r="34" spans="1:3" x14ac:dyDescent="0.2">
      <c r="A34" s="89" t="s">
        <v>7820</v>
      </c>
      <c r="B34" s="90" t="s">
        <v>7821</v>
      </c>
      <c r="C34" s="3"/>
    </row>
    <row r="35" spans="1:3" x14ac:dyDescent="0.2">
      <c r="A35" s="89" t="s">
        <v>7822</v>
      </c>
      <c r="B35" s="90" t="s">
        <v>7823</v>
      </c>
      <c r="C35" s="3"/>
    </row>
    <row r="36" spans="1:3" x14ac:dyDescent="0.2">
      <c r="A36" s="89" t="s">
        <v>7824</v>
      </c>
      <c r="B36" s="90" t="s">
        <v>7825</v>
      </c>
      <c r="C36" s="3"/>
    </row>
    <row r="37" spans="1:3" x14ac:dyDescent="0.2">
      <c r="A37" s="89" t="s">
        <v>7826</v>
      </c>
      <c r="B37" s="90" t="s">
        <v>7827</v>
      </c>
      <c r="C37" s="3"/>
    </row>
    <row r="38" spans="1:3" x14ac:dyDescent="0.2">
      <c r="A38" s="89" t="s">
        <v>7828</v>
      </c>
      <c r="B38" s="90" t="s">
        <v>7829</v>
      </c>
      <c r="C38" s="3"/>
    </row>
    <row r="39" spans="1:3" x14ac:dyDescent="0.2">
      <c r="A39" s="89" t="s">
        <v>7830</v>
      </c>
      <c r="B39" s="90" t="s">
        <v>7831</v>
      </c>
      <c r="C39" s="3"/>
    </row>
    <row r="40" spans="1:3" x14ac:dyDescent="0.2">
      <c r="A40" s="89" t="s">
        <v>7832</v>
      </c>
      <c r="B40" s="90" t="s">
        <v>7833</v>
      </c>
      <c r="C40" s="3"/>
    </row>
    <row r="41" spans="1:3" x14ac:dyDescent="0.2">
      <c r="A41" s="89" t="s">
        <v>7834</v>
      </c>
      <c r="B41" s="90" t="s">
        <v>7835</v>
      </c>
      <c r="C41" s="3"/>
    </row>
    <row r="42" spans="1:3" x14ac:dyDescent="0.2">
      <c r="A42" s="89" t="s">
        <v>7836</v>
      </c>
      <c r="B42" s="90" t="s">
        <v>7837</v>
      </c>
      <c r="C42" s="3"/>
    </row>
    <row r="43" spans="1:3" x14ac:dyDescent="0.2">
      <c r="A43" s="89" t="s">
        <v>7838</v>
      </c>
      <c r="B43" s="90" t="s">
        <v>7839</v>
      </c>
      <c r="C43" s="3"/>
    </row>
    <row r="44" spans="1:3" x14ac:dyDescent="0.2">
      <c r="A44" s="89" t="s">
        <v>7840</v>
      </c>
      <c r="B44" s="90" t="s">
        <v>7841</v>
      </c>
      <c r="C44" s="3"/>
    </row>
    <row r="45" spans="1:3" x14ac:dyDescent="0.2">
      <c r="A45" s="89" t="s">
        <v>7842</v>
      </c>
      <c r="B45" s="90" t="s">
        <v>7843</v>
      </c>
      <c r="C45" s="3"/>
    </row>
    <row r="46" spans="1:3" x14ac:dyDescent="0.2">
      <c r="A46" s="89" t="s">
        <v>7844</v>
      </c>
      <c r="B46" s="90" t="s">
        <v>7845</v>
      </c>
      <c r="C46" s="3"/>
    </row>
    <row r="47" spans="1:3" x14ac:dyDescent="0.2">
      <c r="A47" s="89" t="s">
        <v>7846</v>
      </c>
      <c r="B47" s="90" t="s">
        <v>7847</v>
      </c>
      <c r="C47" s="3"/>
    </row>
    <row r="48" spans="1:3" x14ac:dyDescent="0.2">
      <c r="A48" s="89" t="s">
        <v>7848</v>
      </c>
      <c r="B48" s="90" t="s">
        <v>7849</v>
      </c>
      <c r="C48" s="3"/>
    </row>
    <row r="49" spans="1:3" x14ac:dyDescent="0.2">
      <c r="A49" s="89" t="s">
        <v>7850</v>
      </c>
      <c r="B49" s="90" t="s">
        <v>7851</v>
      </c>
      <c r="C49" s="3"/>
    </row>
    <row r="50" spans="1:3" x14ac:dyDescent="0.2">
      <c r="A50" s="89" t="s">
        <v>7852</v>
      </c>
      <c r="B50" s="90" t="s">
        <v>7853</v>
      </c>
      <c r="C50" s="3"/>
    </row>
    <row r="51" spans="1:3" x14ac:dyDescent="0.2">
      <c r="A51" s="89" t="s">
        <v>7854</v>
      </c>
      <c r="B51" s="90" t="s">
        <v>7855</v>
      </c>
      <c r="C51" s="3"/>
    </row>
    <row r="52" spans="1:3" x14ac:dyDescent="0.2">
      <c r="A52" s="89" t="s">
        <v>7856</v>
      </c>
      <c r="B52" s="90" t="s">
        <v>7857</v>
      </c>
      <c r="C52" s="3"/>
    </row>
    <row r="53" spans="1:3" x14ac:dyDescent="0.2">
      <c r="A53" s="89" t="s">
        <v>7858</v>
      </c>
      <c r="B53" s="90" t="s">
        <v>7859</v>
      </c>
      <c r="C53" s="3"/>
    </row>
    <row r="54" spans="1:3" x14ac:dyDescent="0.2">
      <c r="A54" s="89" t="s">
        <v>7860</v>
      </c>
      <c r="B54" s="90" t="s">
        <v>7861</v>
      </c>
      <c r="C54" s="3"/>
    </row>
    <row r="55" spans="1:3" x14ac:dyDescent="0.2">
      <c r="A55" s="89" t="s">
        <v>7862</v>
      </c>
      <c r="B55" s="90" t="s">
        <v>7863</v>
      </c>
      <c r="C55" s="3"/>
    </row>
    <row r="56" spans="1:3" x14ac:dyDescent="0.2">
      <c r="A56" s="89" t="s">
        <v>7864</v>
      </c>
      <c r="B56" s="90" t="s">
        <v>7865</v>
      </c>
      <c r="C56" s="3"/>
    </row>
    <row r="57" spans="1:3" x14ac:dyDescent="0.2">
      <c r="A57" s="89" t="s">
        <v>7866</v>
      </c>
      <c r="B57" s="90" t="s">
        <v>7867</v>
      </c>
      <c r="C57" s="3"/>
    </row>
    <row r="58" spans="1:3" x14ac:dyDescent="0.2">
      <c r="A58" s="89" t="s">
        <v>7868</v>
      </c>
      <c r="B58" s="90" t="s">
        <v>7869</v>
      </c>
      <c r="C58" s="3"/>
    </row>
    <row r="59" spans="1:3" x14ac:dyDescent="0.2">
      <c r="A59" s="89" t="s">
        <v>7870</v>
      </c>
      <c r="B59" s="90" t="s">
        <v>7871</v>
      </c>
      <c r="C59" s="3"/>
    </row>
    <row r="60" spans="1:3" x14ac:dyDescent="0.2">
      <c r="A60" s="89" t="s">
        <v>8012</v>
      </c>
      <c r="B60" s="90" t="s">
        <v>8013</v>
      </c>
      <c r="C60" s="3"/>
    </row>
    <row r="61" spans="1:3" x14ac:dyDescent="0.2">
      <c r="A61" s="89" t="s">
        <v>7872</v>
      </c>
      <c r="B61" s="90" t="s">
        <v>7873</v>
      </c>
      <c r="C61" s="3"/>
    </row>
    <row r="62" spans="1:3" x14ac:dyDescent="0.2">
      <c r="A62" s="89" t="s">
        <v>7874</v>
      </c>
      <c r="B62" s="90" t="s">
        <v>7875</v>
      </c>
      <c r="C62" s="3"/>
    </row>
    <row r="63" spans="1:3" x14ac:dyDescent="0.2">
      <c r="A63" s="89" t="s">
        <v>7876</v>
      </c>
      <c r="B63" s="90" t="s">
        <v>7877</v>
      </c>
      <c r="C63" s="3"/>
    </row>
    <row r="64" spans="1:3" x14ac:dyDescent="0.2">
      <c r="A64" s="89" t="s">
        <v>7878</v>
      </c>
      <c r="B64" s="90" t="s">
        <v>7879</v>
      </c>
      <c r="C64" s="3"/>
    </row>
    <row r="65" spans="1:3" x14ac:dyDescent="0.2">
      <c r="A65" s="89" t="s">
        <v>7880</v>
      </c>
      <c r="B65" s="90" t="s">
        <v>7881</v>
      </c>
      <c r="C65" s="3"/>
    </row>
    <row r="66" spans="1:3" x14ac:dyDescent="0.2">
      <c r="A66" s="89" t="s">
        <v>7882</v>
      </c>
      <c r="B66" s="90" t="s">
        <v>7883</v>
      </c>
      <c r="C66" s="3"/>
    </row>
    <row r="67" spans="1:3" x14ac:dyDescent="0.2">
      <c r="A67" s="89" t="s">
        <v>7884</v>
      </c>
      <c r="B67" s="90" t="s">
        <v>7885</v>
      </c>
      <c r="C67" s="3"/>
    </row>
    <row r="68" spans="1:3" x14ac:dyDescent="0.2">
      <c r="A68" s="89" t="s">
        <v>7886</v>
      </c>
      <c r="B68" s="90" t="s">
        <v>7887</v>
      </c>
      <c r="C68" s="3"/>
    </row>
    <row r="69" spans="1:3" x14ac:dyDescent="0.2">
      <c r="A69" s="89" t="s">
        <v>7888</v>
      </c>
      <c r="B69" s="90" t="s">
        <v>7889</v>
      </c>
      <c r="C69" s="3"/>
    </row>
    <row r="70" spans="1:3" x14ac:dyDescent="0.2">
      <c r="A70" s="89" t="s">
        <v>7890</v>
      </c>
      <c r="B70" s="90" t="s">
        <v>7891</v>
      </c>
      <c r="C70" s="3"/>
    </row>
    <row r="71" spans="1:3" x14ac:dyDescent="0.2">
      <c r="A71" s="89" t="s">
        <v>7892</v>
      </c>
      <c r="B71" s="90" t="s">
        <v>7893</v>
      </c>
      <c r="C71" s="3"/>
    </row>
    <row r="72" spans="1:3" x14ac:dyDescent="0.2">
      <c r="A72" s="89" t="s">
        <v>7894</v>
      </c>
      <c r="B72" s="90" t="s">
        <v>7895</v>
      </c>
      <c r="C72" s="3"/>
    </row>
    <row r="73" spans="1:3" x14ac:dyDescent="0.2">
      <c r="A73" s="89" t="s">
        <v>7899</v>
      </c>
      <c r="B73" s="90" t="s">
        <v>7897</v>
      </c>
      <c r="C73" s="3"/>
    </row>
    <row r="74" spans="1:3" x14ac:dyDescent="0.2">
      <c r="A74" s="89" t="s">
        <v>7898</v>
      </c>
      <c r="B74" s="90" t="s">
        <v>7897</v>
      </c>
      <c r="C74" s="3"/>
    </row>
    <row r="75" spans="1:3" x14ac:dyDescent="0.2">
      <c r="A75" s="89" t="s">
        <v>7900</v>
      </c>
      <c r="B75" s="90" t="s">
        <v>7897</v>
      </c>
      <c r="C75" s="3"/>
    </row>
    <row r="76" spans="1:3" x14ac:dyDescent="0.2">
      <c r="A76" s="89" t="s">
        <v>7902</v>
      </c>
      <c r="B76" s="90" t="s">
        <v>7897</v>
      </c>
      <c r="C76" s="3"/>
    </row>
    <row r="77" spans="1:3" x14ac:dyDescent="0.2">
      <c r="A77" s="89" t="s">
        <v>7901</v>
      </c>
      <c r="B77" s="90" t="s">
        <v>7897</v>
      </c>
      <c r="C77" s="3"/>
    </row>
    <row r="78" spans="1:3" x14ac:dyDescent="0.2">
      <c r="A78" s="89" t="s">
        <v>8014</v>
      </c>
      <c r="B78" s="90" t="s">
        <v>7897</v>
      </c>
      <c r="C78" s="3"/>
    </row>
    <row r="79" spans="1:3" x14ac:dyDescent="0.2">
      <c r="A79" s="89" t="s">
        <v>7896</v>
      </c>
      <c r="B79" s="90" t="s">
        <v>7897</v>
      </c>
      <c r="C79" s="3"/>
    </row>
    <row r="80" spans="1:3" x14ac:dyDescent="0.2">
      <c r="A80" s="89" t="s">
        <v>7903</v>
      </c>
      <c r="B80" s="90" t="s">
        <v>7897</v>
      </c>
      <c r="C80" s="3"/>
    </row>
    <row r="81" spans="1:3" x14ac:dyDescent="0.2">
      <c r="A81" s="89" t="s">
        <v>7904</v>
      </c>
      <c r="B81" s="90" t="s">
        <v>7905</v>
      </c>
      <c r="C81" s="3"/>
    </row>
    <row r="82" spans="1:3" x14ac:dyDescent="0.2">
      <c r="A82" s="89" t="s">
        <v>7906</v>
      </c>
      <c r="B82" s="90" t="s">
        <v>7907</v>
      </c>
      <c r="C82" s="3"/>
    </row>
    <row r="83" spans="1:3" x14ac:dyDescent="0.2">
      <c r="A83" s="89" t="s">
        <v>7908</v>
      </c>
      <c r="B83" s="90" t="s">
        <v>7909</v>
      </c>
      <c r="C83" s="3"/>
    </row>
    <row r="84" spans="1:3" x14ac:dyDescent="0.2">
      <c r="A84" s="89" t="s">
        <v>7910</v>
      </c>
      <c r="B84" s="90" t="s">
        <v>7911</v>
      </c>
      <c r="C84" s="3"/>
    </row>
    <row r="85" spans="1:3" x14ac:dyDescent="0.2">
      <c r="A85" s="89" t="s">
        <v>7912</v>
      </c>
      <c r="B85" s="90" t="s">
        <v>7913</v>
      </c>
      <c r="C85" s="3"/>
    </row>
    <row r="86" spans="1:3" x14ac:dyDescent="0.2">
      <c r="A86" s="89" t="s">
        <v>7914</v>
      </c>
      <c r="B86" s="90" t="s">
        <v>7915</v>
      </c>
      <c r="C86" s="3"/>
    </row>
    <row r="87" spans="1:3" x14ac:dyDescent="0.2">
      <c r="A87" s="89" t="s">
        <v>7916</v>
      </c>
      <c r="B87" s="90" t="s">
        <v>7917</v>
      </c>
      <c r="C87" s="3"/>
    </row>
    <row r="88" spans="1:3" x14ac:dyDescent="0.2">
      <c r="A88" s="89" t="s">
        <v>7918</v>
      </c>
      <c r="B88" s="90" t="s">
        <v>7919</v>
      </c>
      <c r="C88" s="3"/>
    </row>
    <row r="89" spans="1:3" x14ac:dyDescent="0.2">
      <c r="A89" s="89" t="s">
        <v>7974</v>
      </c>
      <c r="B89" s="90" t="s">
        <v>7975</v>
      </c>
      <c r="C89" s="3"/>
    </row>
    <row r="90" spans="1:3" x14ac:dyDescent="0.2">
      <c r="A90" s="89" t="s">
        <v>7920</v>
      </c>
      <c r="B90" s="90" t="s">
        <v>7921</v>
      </c>
      <c r="C90" s="3"/>
    </row>
    <row r="91" spans="1:3" x14ac:dyDescent="0.2">
      <c r="A91" s="89" t="s">
        <v>7922</v>
      </c>
      <c r="B91" s="90" t="s">
        <v>7923</v>
      </c>
      <c r="C91" s="3"/>
    </row>
    <row r="92" spans="1:3" x14ac:dyDescent="0.2">
      <c r="A92" s="89" t="s">
        <v>7924</v>
      </c>
      <c r="B92" s="90" t="s">
        <v>7925</v>
      </c>
      <c r="C92" s="3"/>
    </row>
    <row r="93" spans="1:3" x14ac:dyDescent="0.2">
      <c r="A93" s="89" t="s">
        <v>7976</v>
      </c>
      <c r="B93" s="90" t="s">
        <v>7977</v>
      </c>
      <c r="C93" s="3"/>
    </row>
    <row r="94" spans="1:3" x14ac:dyDescent="0.2">
      <c r="A94" s="89" t="s">
        <v>7926</v>
      </c>
      <c r="B94" s="90" t="s">
        <v>7927</v>
      </c>
      <c r="C94" s="3"/>
    </row>
    <row r="95" spans="1:3" x14ac:dyDescent="0.2">
      <c r="A95" s="89" t="s">
        <v>7928</v>
      </c>
      <c r="B95" s="90" t="s">
        <v>7929</v>
      </c>
      <c r="C95" s="3"/>
    </row>
    <row r="96" spans="1:3" x14ac:dyDescent="0.2">
      <c r="A96" s="89" t="s">
        <v>8015</v>
      </c>
      <c r="B96" s="90" t="s">
        <v>8016</v>
      </c>
      <c r="C96" s="3"/>
    </row>
    <row r="97" spans="1:3" x14ac:dyDescent="0.2">
      <c r="A97" s="89" t="s">
        <v>8017</v>
      </c>
      <c r="B97" s="90" t="s">
        <v>8018</v>
      </c>
      <c r="C97" s="3"/>
    </row>
    <row r="98" spans="1:3" x14ac:dyDescent="0.2">
      <c r="A98" s="89" t="s">
        <v>7930</v>
      </c>
      <c r="B98" s="90" t="s">
        <v>7931</v>
      </c>
      <c r="C98" s="3"/>
    </row>
    <row r="99" spans="1:3" x14ac:dyDescent="0.2">
      <c r="A99" s="89" t="s">
        <v>8019</v>
      </c>
      <c r="B99" s="90" t="s">
        <v>8020</v>
      </c>
      <c r="C99" s="3"/>
    </row>
    <row r="100" spans="1:3" x14ac:dyDescent="0.2">
      <c r="A100" s="89" t="s">
        <v>7978</v>
      </c>
      <c r="B100" s="90" t="s">
        <v>7979</v>
      </c>
      <c r="C100" s="3"/>
    </row>
    <row r="101" spans="1:3" x14ac:dyDescent="0.2">
      <c r="A101" s="89" t="s">
        <v>7980</v>
      </c>
      <c r="B101" s="90" t="s">
        <v>7981</v>
      </c>
      <c r="C101" s="3"/>
    </row>
    <row r="102" spans="1:3" x14ac:dyDescent="0.2">
      <c r="A102" s="89" t="s">
        <v>7982</v>
      </c>
      <c r="B102" s="90" t="s">
        <v>7983</v>
      </c>
      <c r="C102" s="3"/>
    </row>
    <row r="103" spans="1:3" x14ac:dyDescent="0.2">
      <c r="A103" s="89" t="s">
        <v>7984</v>
      </c>
      <c r="B103" s="90" t="s">
        <v>7985</v>
      </c>
      <c r="C103" s="3"/>
    </row>
    <row r="104" spans="1:3" x14ac:dyDescent="0.2">
      <c r="A104" s="89" t="s">
        <v>7986</v>
      </c>
      <c r="B104" s="90" t="s">
        <v>7987</v>
      </c>
      <c r="C104" s="3"/>
    </row>
    <row r="105" spans="1:3" x14ac:dyDescent="0.2">
      <c r="A105" s="89" t="s">
        <v>7988</v>
      </c>
      <c r="B105" s="90" t="s">
        <v>7989</v>
      </c>
      <c r="C105" s="3"/>
    </row>
    <row r="106" spans="1:3" x14ac:dyDescent="0.2">
      <c r="A106" s="89" t="s">
        <v>8021</v>
      </c>
      <c r="B106" s="90" t="s">
        <v>8022</v>
      </c>
      <c r="C106" s="3"/>
    </row>
    <row r="107" spans="1:3" x14ac:dyDescent="0.2">
      <c r="A107" s="89" t="s">
        <v>7990</v>
      </c>
      <c r="B107" s="90" t="s">
        <v>7991</v>
      </c>
      <c r="C107" s="3"/>
    </row>
    <row r="108" spans="1:3" x14ac:dyDescent="0.2">
      <c r="A108" s="89" t="s">
        <v>7932</v>
      </c>
      <c r="B108" s="90" t="s">
        <v>7933</v>
      </c>
      <c r="C108" s="3"/>
    </row>
    <row r="109" spans="1:3" x14ac:dyDescent="0.2">
      <c r="A109" s="89" t="s">
        <v>7934</v>
      </c>
      <c r="B109" s="90" t="s">
        <v>7935</v>
      </c>
      <c r="C109" s="3"/>
    </row>
    <row r="110" spans="1:3" x14ac:dyDescent="0.2">
      <c r="A110" s="89" t="s">
        <v>7936</v>
      </c>
      <c r="B110" s="90" t="s">
        <v>7937</v>
      </c>
      <c r="C110" s="3"/>
    </row>
    <row r="111" spans="1:3" x14ac:dyDescent="0.2">
      <c r="A111" s="89" t="s">
        <v>7938</v>
      </c>
      <c r="B111" s="90" t="s">
        <v>7939</v>
      </c>
      <c r="C111" s="3"/>
    </row>
    <row r="112" spans="1:3" x14ac:dyDescent="0.2">
      <c r="A112" s="89" t="s">
        <v>7940</v>
      </c>
      <c r="B112" s="90" t="s">
        <v>7941</v>
      </c>
      <c r="C112" s="3"/>
    </row>
    <row r="113" spans="1:3" x14ac:dyDescent="0.2">
      <c r="A113" s="89" t="s">
        <v>8023</v>
      </c>
      <c r="B113" s="90" t="s">
        <v>8024</v>
      </c>
      <c r="C113" s="3"/>
    </row>
    <row r="114" spans="1:3" x14ac:dyDescent="0.2">
      <c r="A114" s="89" t="s">
        <v>7942</v>
      </c>
      <c r="B114" s="90" t="s">
        <v>7943</v>
      </c>
      <c r="C114" s="3"/>
    </row>
    <row r="115" spans="1:3" x14ac:dyDescent="0.2">
      <c r="A115" s="89" t="s">
        <v>7944</v>
      </c>
      <c r="B115" s="90" t="s">
        <v>7945</v>
      </c>
      <c r="C115" s="3"/>
    </row>
    <row r="116" spans="1:3" x14ac:dyDescent="0.2">
      <c r="A116" s="89" t="s">
        <v>7992</v>
      </c>
      <c r="B116" s="90" t="s">
        <v>7993</v>
      </c>
      <c r="C116" s="3"/>
    </row>
    <row r="117" spans="1:3" x14ac:dyDescent="0.2">
      <c r="A117" s="89" t="s">
        <v>7946</v>
      </c>
      <c r="B117" s="90" t="s">
        <v>7947</v>
      </c>
      <c r="C117" s="3"/>
    </row>
    <row r="118" spans="1:3" x14ac:dyDescent="0.2">
      <c r="A118" s="89" t="s">
        <v>7948</v>
      </c>
      <c r="B118" s="90" t="s">
        <v>7949</v>
      </c>
      <c r="C118" s="3"/>
    </row>
    <row r="119" spans="1:3" x14ac:dyDescent="0.2">
      <c r="A119" s="89" t="s">
        <v>8025</v>
      </c>
      <c r="B119" s="90" t="s">
        <v>8026</v>
      </c>
      <c r="C119" s="3"/>
    </row>
    <row r="120" spans="1:3" x14ac:dyDescent="0.2">
      <c r="A120" s="89" t="s">
        <v>7994</v>
      </c>
      <c r="B120" s="90" t="s">
        <v>7995</v>
      </c>
      <c r="C120" s="3"/>
    </row>
    <row r="121" spans="1:3" x14ac:dyDescent="0.2">
      <c r="A121" s="89" t="s">
        <v>7996</v>
      </c>
      <c r="B121" s="90" t="s">
        <v>7997</v>
      </c>
      <c r="C121" s="3"/>
    </row>
    <row r="122" spans="1:3" x14ac:dyDescent="0.2">
      <c r="A122" s="89" t="s">
        <v>7950</v>
      </c>
      <c r="B122" s="90" t="s">
        <v>7951</v>
      </c>
      <c r="C122" s="3"/>
    </row>
    <row r="123" spans="1:3" x14ac:dyDescent="0.2">
      <c r="A123" s="89" t="s">
        <v>7952</v>
      </c>
      <c r="B123" s="90" t="s">
        <v>7953</v>
      </c>
      <c r="C123" s="3"/>
    </row>
    <row r="124" spans="1:3" x14ac:dyDescent="0.2">
      <c r="A124" s="89" t="s">
        <v>7998</v>
      </c>
      <c r="B124" s="90" t="s">
        <v>7999</v>
      </c>
      <c r="C124" s="3"/>
    </row>
    <row r="125" spans="1:3" x14ac:dyDescent="0.2">
      <c r="A125" s="89" t="s">
        <v>7954</v>
      </c>
      <c r="B125" s="90" t="s">
        <v>7955</v>
      </c>
      <c r="C125" s="3"/>
    </row>
    <row r="126" spans="1:3" x14ac:dyDescent="0.2">
      <c r="A126" s="89" t="s">
        <v>7956</v>
      </c>
      <c r="B126" s="90" t="s">
        <v>7957</v>
      </c>
      <c r="C126" s="3"/>
    </row>
    <row r="127" spans="1:3" x14ac:dyDescent="0.2">
      <c r="A127" s="89" t="s">
        <v>8000</v>
      </c>
      <c r="B127" s="90" t="s">
        <v>8001</v>
      </c>
      <c r="C127" s="3"/>
    </row>
    <row r="128" spans="1:3" x14ac:dyDescent="0.2">
      <c r="A128" s="89" t="s">
        <v>8002</v>
      </c>
      <c r="B128" s="90" t="s">
        <v>8003</v>
      </c>
      <c r="C128" s="3"/>
    </row>
    <row r="129" spans="1:3" x14ac:dyDescent="0.2">
      <c r="A129" s="89" t="s">
        <v>7958</v>
      </c>
      <c r="B129" s="90" t="s">
        <v>7959</v>
      </c>
      <c r="C129" s="3"/>
    </row>
    <row r="130" spans="1:3" x14ac:dyDescent="0.2">
      <c r="A130" s="89" t="s">
        <v>7960</v>
      </c>
      <c r="B130" s="90" t="s">
        <v>7961</v>
      </c>
      <c r="C130" s="3"/>
    </row>
    <row r="131" spans="1:3" x14ac:dyDescent="0.2">
      <c r="A131" s="89" t="s">
        <v>8004</v>
      </c>
      <c r="B131" s="90" t="s">
        <v>8005</v>
      </c>
      <c r="C131" s="3"/>
    </row>
    <row r="132" spans="1:3" x14ac:dyDescent="0.2">
      <c r="A132" s="89" t="s">
        <v>7962</v>
      </c>
      <c r="B132" s="90" t="s">
        <v>7963</v>
      </c>
      <c r="C132" s="3"/>
    </row>
    <row r="133" spans="1:3" x14ac:dyDescent="0.2">
      <c r="A133" s="89" t="s">
        <v>8006</v>
      </c>
      <c r="B133" s="90" t="s">
        <v>8007</v>
      </c>
      <c r="C133" s="3"/>
    </row>
    <row r="134" spans="1:3" x14ac:dyDescent="0.2">
      <c r="A134" s="89" t="s">
        <v>8008</v>
      </c>
      <c r="B134" s="90" t="s">
        <v>8009</v>
      </c>
      <c r="C134" s="3"/>
    </row>
    <row r="135" spans="1:3" x14ac:dyDescent="0.2">
      <c r="A135" s="89" t="s">
        <v>7964</v>
      </c>
      <c r="B135" s="90" t="s">
        <v>7965</v>
      </c>
      <c r="C135" s="3"/>
    </row>
    <row r="136" spans="1:3" x14ac:dyDescent="0.2">
      <c r="A136" s="89" t="s">
        <v>7966</v>
      </c>
      <c r="B136" s="90" t="s">
        <v>7967</v>
      </c>
      <c r="C136" s="3"/>
    </row>
    <row r="137" spans="1:3" x14ac:dyDescent="0.2">
      <c r="A137" s="89" t="s">
        <v>7968</v>
      </c>
      <c r="B137" s="90" t="s">
        <v>7969</v>
      </c>
      <c r="C137" s="3"/>
    </row>
    <row r="138" spans="1:3" x14ac:dyDescent="0.2">
      <c r="A138" s="89" t="s">
        <v>7970</v>
      </c>
      <c r="B138" s="90" t="s">
        <v>7971</v>
      </c>
      <c r="C138" s="3"/>
    </row>
    <row r="139" spans="1:3" x14ac:dyDescent="0.2">
      <c r="A139" s="89" t="s">
        <v>8027</v>
      </c>
      <c r="B139" s="90" t="s">
        <v>8028</v>
      </c>
      <c r="C139" s="3"/>
    </row>
    <row r="140" spans="1:3" x14ac:dyDescent="0.2">
      <c r="A140" s="89" t="s">
        <v>7972</v>
      </c>
      <c r="B140" s="90" t="s">
        <v>7973</v>
      </c>
      <c r="C140" s="3"/>
    </row>
    <row r="141" spans="1:3" x14ac:dyDescent="0.2">
      <c r="A141"/>
      <c r="B141"/>
      <c r="C141" s="3"/>
    </row>
    <row r="142" spans="1:3" x14ac:dyDescent="0.2">
      <c r="A142"/>
      <c r="B142"/>
      <c r="C142" s="3"/>
    </row>
    <row r="143" spans="1:3" x14ac:dyDescent="0.2">
      <c r="A143"/>
      <c r="B143"/>
      <c r="C143" s="3"/>
    </row>
    <row r="144" spans="1:3" x14ac:dyDescent="0.2">
      <c r="A144"/>
      <c r="B144"/>
      <c r="C144" s="3"/>
    </row>
    <row r="145" spans="1:3" x14ac:dyDescent="0.2">
      <c r="A145"/>
      <c r="B145"/>
      <c r="C145" s="3"/>
    </row>
    <row r="146" spans="1:3" x14ac:dyDescent="0.2">
      <c r="A146"/>
      <c r="B146"/>
      <c r="C146" s="3"/>
    </row>
    <row r="147" spans="1:3" x14ac:dyDescent="0.2">
      <c r="A147"/>
      <c r="B147"/>
      <c r="C147" s="3"/>
    </row>
    <row r="148" spans="1:3" x14ac:dyDescent="0.2">
      <c r="A148"/>
      <c r="B148"/>
      <c r="C148" s="3"/>
    </row>
    <row r="149" spans="1:3" x14ac:dyDescent="0.2">
      <c r="A149"/>
      <c r="B149"/>
      <c r="C149" s="3"/>
    </row>
    <row r="150" spans="1:3" x14ac:dyDescent="0.2">
      <c r="A150"/>
      <c r="B150"/>
      <c r="C150" s="3"/>
    </row>
    <row r="151" spans="1:3" x14ac:dyDescent="0.2">
      <c r="A151"/>
      <c r="B151"/>
      <c r="C151" s="3"/>
    </row>
    <row r="152" spans="1:3" x14ac:dyDescent="0.2">
      <c r="A152"/>
      <c r="B152"/>
      <c r="C152" s="3"/>
    </row>
    <row r="153" spans="1:3" x14ac:dyDescent="0.2">
      <c r="A153"/>
      <c r="B153"/>
      <c r="C153" s="3"/>
    </row>
    <row r="154" spans="1:3" x14ac:dyDescent="0.2">
      <c r="A154"/>
      <c r="B154"/>
      <c r="C154" s="3"/>
    </row>
    <row r="155" spans="1:3" x14ac:dyDescent="0.2">
      <c r="A155"/>
      <c r="B155"/>
      <c r="C155" s="3"/>
    </row>
    <row r="156" spans="1:3" x14ac:dyDescent="0.2">
      <c r="A156"/>
      <c r="B156"/>
      <c r="C156" s="3"/>
    </row>
    <row r="157" spans="1:3" x14ac:dyDescent="0.2">
      <c r="A157"/>
      <c r="B157"/>
      <c r="C157" s="3"/>
    </row>
    <row r="158" spans="1:3" x14ac:dyDescent="0.2">
      <c r="A158"/>
      <c r="B158"/>
      <c r="C158" s="3"/>
    </row>
    <row r="159" spans="1:3" x14ac:dyDescent="0.2">
      <c r="A159"/>
      <c r="B159"/>
      <c r="C159" s="3"/>
    </row>
    <row r="160" spans="1:3" x14ac:dyDescent="0.2">
      <c r="A160"/>
      <c r="B160"/>
      <c r="C160" s="3"/>
    </row>
    <row r="161" spans="1:3" x14ac:dyDescent="0.2">
      <c r="A161"/>
      <c r="B161"/>
      <c r="C161" s="3"/>
    </row>
    <row r="162" spans="1:3" x14ac:dyDescent="0.2">
      <c r="A162"/>
      <c r="B162"/>
      <c r="C162" s="3"/>
    </row>
    <row r="163" spans="1:3" x14ac:dyDescent="0.2">
      <c r="A163"/>
      <c r="B163"/>
      <c r="C163" s="3"/>
    </row>
    <row r="164" spans="1:3" x14ac:dyDescent="0.2">
      <c r="A164"/>
      <c r="B164"/>
      <c r="C164" s="3"/>
    </row>
    <row r="165" spans="1:3" x14ac:dyDescent="0.2">
      <c r="A165"/>
      <c r="B165"/>
      <c r="C165" s="3"/>
    </row>
    <row r="166" spans="1:3" x14ac:dyDescent="0.2">
      <c r="A166"/>
      <c r="B166"/>
      <c r="C166" s="3"/>
    </row>
    <row r="167" spans="1:3" x14ac:dyDescent="0.2">
      <c r="A167"/>
      <c r="B167"/>
      <c r="C167" s="3"/>
    </row>
    <row r="168" spans="1:3" x14ac:dyDescent="0.2">
      <c r="A168"/>
      <c r="B168"/>
      <c r="C168" s="3"/>
    </row>
    <row r="169" spans="1:3" x14ac:dyDescent="0.2">
      <c r="A169"/>
      <c r="B169"/>
      <c r="C169" s="3"/>
    </row>
    <row r="170" spans="1:3" x14ac:dyDescent="0.2">
      <c r="A170"/>
      <c r="B170"/>
      <c r="C170" s="3"/>
    </row>
    <row r="171" spans="1:3" x14ac:dyDescent="0.2">
      <c r="A171"/>
      <c r="B171"/>
      <c r="C171" s="3"/>
    </row>
    <row r="172" spans="1:3" x14ac:dyDescent="0.2">
      <c r="A172"/>
      <c r="B172"/>
      <c r="C172" s="3"/>
    </row>
    <row r="173" spans="1:3" x14ac:dyDescent="0.2">
      <c r="A173"/>
      <c r="B173"/>
      <c r="C173" s="3"/>
    </row>
    <row r="174" spans="1:3" x14ac:dyDescent="0.2">
      <c r="A174"/>
      <c r="B174"/>
      <c r="C174" s="3"/>
    </row>
    <row r="175" spans="1:3" x14ac:dyDescent="0.2">
      <c r="A175"/>
      <c r="B175"/>
      <c r="C175" s="3"/>
    </row>
    <row r="176" spans="1:3" x14ac:dyDescent="0.2">
      <c r="A176"/>
      <c r="B176"/>
      <c r="C176" s="3"/>
    </row>
    <row r="177" spans="1:3" x14ac:dyDescent="0.2">
      <c r="A177"/>
      <c r="B177"/>
      <c r="C177" s="3"/>
    </row>
    <row r="178" spans="1:3" x14ac:dyDescent="0.2">
      <c r="A178"/>
      <c r="B178"/>
      <c r="C178" s="3"/>
    </row>
    <row r="179" spans="1:3" x14ac:dyDescent="0.2">
      <c r="A179"/>
      <c r="B179"/>
      <c r="C179" s="3"/>
    </row>
    <row r="180" spans="1:3" x14ac:dyDescent="0.2">
      <c r="A180"/>
      <c r="B180"/>
      <c r="C180" s="3"/>
    </row>
    <row r="181" spans="1:3" x14ac:dyDescent="0.2">
      <c r="A181"/>
      <c r="B181"/>
      <c r="C181" s="3"/>
    </row>
    <row r="182" spans="1:3" x14ac:dyDescent="0.2">
      <c r="A182"/>
      <c r="B182"/>
      <c r="C182" s="3"/>
    </row>
    <row r="183" spans="1:3" x14ac:dyDescent="0.2">
      <c r="A183"/>
      <c r="B183"/>
      <c r="C183" s="3"/>
    </row>
    <row r="184" spans="1:3" x14ac:dyDescent="0.2">
      <c r="A184"/>
      <c r="B184"/>
      <c r="C184" s="3"/>
    </row>
    <row r="185" spans="1:3" x14ac:dyDescent="0.2">
      <c r="A185"/>
      <c r="B185"/>
      <c r="C185" s="3"/>
    </row>
    <row r="186" spans="1:3" x14ac:dyDescent="0.2">
      <c r="A186"/>
      <c r="B186"/>
      <c r="C186" s="3"/>
    </row>
    <row r="187" spans="1:3" x14ac:dyDescent="0.2">
      <c r="A187"/>
      <c r="B187"/>
      <c r="C187" s="3"/>
    </row>
    <row r="188" spans="1:3" x14ac:dyDescent="0.2">
      <c r="A188"/>
      <c r="B188"/>
      <c r="C188" s="3"/>
    </row>
    <row r="189" spans="1:3" x14ac:dyDescent="0.2">
      <c r="A189"/>
      <c r="B189"/>
      <c r="C189" s="3"/>
    </row>
    <row r="190" spans="1:3" x14ac:dyDescent="0.2">
      <c r="A190"/>
      <c r="B190"/>
      <c r="C190" s="3"/>
    </row>
    <row r="191" spans="1:3" x14ac:dyDescent="0.2">
      <c r="A191"/>
      <c r="B191"/>
      <c r="C191" s="3"/>
    </row>
    <row r="192" spans="1:3" x14ac:dyDescent="0.2">
      <c r="A192"/>
      <c r="B192"/>
      <c r="C192" s="3"/>
    </row>
    <row r="193" spans="1:3" x14ac:dyDescent="0.2">
      <c r="A193"/>
      <c r="B193"/>
      <c r="C193" s="3"/>
    </row>
    <row r="194" spans="1:3" x14ac:dyDescent="0.2">
      <c r="A194"/>
      <c r="B194"/>
      <c r="C194" s="3"/>
    </row>
    <row r="195" spans="1:3" x14ac:dyDescent="0.2">
      <c r="A195"/>
      <c r="B195"/>
      <c r="C195" s="3"/>
    </row>
    <row r="196" spans="1:3" x14ac:dyDescent="0.2">
      <c r="A196"/>
      <c r="B196"/>
      <c r="C196" s="3"/>
    </row>
    <row r="197" spans="1:3" x14ac:dyDescent="0.2">
      <c r="A197"/>
      <c r="B197"/>
      <c r="C197" s="3"/>
    </row>
    <row r="198" spans="1:3" x14ac:dyDescent="0.2">
      <c r="A198"/>
      <c r="B198"/>
      <c r="C198" s="3"/>
    </row>
    <row r="199" spans="1:3" x14ac:dyDescent="0.2">
      <c r="A199"/>
      <c r="B199"/>
      <c r="C199" s="3"/>
    </row>
    <row r="200" spans="1:3" x14ac:dyDescent="0.2">
      <c r="A200"/>
      <c r="B200"/>
      <c r="C200" s="3"/>
    </row>
    <row r="201" spans="1:3" x14ac:dyDescent="0.2">
      <c r="A201"/>
      <c r="B201"/>
      <c r="C201" s="3"/>
    </row>
    <row r="202" spans="1:3" x14ac:dyDescent="0.2">
      <c r="A202"/>
      <c r="B202"/>
      <c r="C202" s="3"/>
    </row>
    <row r="203" spans="1:3" x14ac:dyDescent="0.2">
      <c r="A203"/>
      <c r="B203"/>
      <c r="C203" s="3"/>
    </row>
    <row r="204" spans="1:3" x14ac:dyDescent="0.2">
      <c r="A204"/>
      <c r="B204"/>
      <c r="C204" s="3"/>
    </row>
    <row r="205" spans="1:3" x14ac:dyDescent="0.2">
      <c r="A205"/>
      <c r="B205"/>
      <c r="C205" s="3"/>
    </row>
    <row r="206" spans="1:3" x14ac:dyDescent="0.2">
      <c r="A206"/>
      <c r="B206"/>
      <c r="C206" s="3"/>
    </row>
    <row r="207" spans="1:3" x14ac:dyDescent="0.2">
      <c r="A207"/>
      <c r="B207"/>
      <c r="C207" s="3"/>
    </row>
    <row r="208" spans="1:3" x14ac:dyDescent="0.2">
      <c r="A208"/>
      <c r="B208"/>
      <c r="C208" s="3"/>
    </row>
    <row r="209" spans="1:3" x14ac:dyDescent="0.2">
      <c r="A209"/>
      <c r="B209"/>
      <c r="C209" s="3"/>
    </row>
    <row r="210" spans="1:3" x14ac:dyDescent="0.2">
      <c r="A210"/>
      <c r="B210"/>
      <c r="C210" s="3"/>
    </row>
    <row r="211" spans="1:3" x14ac:dyDescent="0.2">
      <c r="A211"/>
      <c r="B211"/>
      <c r="C211" s="3"/>
    </row>
    <row r="212" spans="1:3" x14ac:dyDescent="0.2">
      <c r="A212"/>
      <c r="B212"/>
      <c r="C212" s="3"/>
    </row>
    <row r="213" spans="1:3" x14ac:dyDescent="0.2">
      <c r="A213"/>
      <c r="B213"/>
      <c r="C213" s="3"/>
    </row>
    <row r="214" spans="1:3" x14ac:dyDescent="0.2">
      <c r="A214"/>
      <c r="B214"/>
      <c r="C214" s="3"/>
    </row>
    <row r="215" spans="1:3" x14ac:dyDescent="0.2">
      <c r="A215"/>
      <c r="B215"/>
      <c r="C215" s="3"/>
    </row>
    <row r="216" spans="1:3" x14ac:dyDescent="0.2">
      <c r="A216"/>
      <c r="B216"/>
      <c r="C216" s="3"/>
    </row>
    <row r="217" spans="1:3" x14ac:dyDescent="0.2">
      <c r="A217"/>
      <c r="B217"/>
      <c r="C217" s="3"/>
    </row>
    <row r="218" spans="1:3" x14ac:dyDescent="0.2">
      <c r="A218"/>
      <c r="B218"/>
      <c r="C218" s="3"/>
    </row>
    <row r="219" spans="1:3" x14ac:dyDescent="0.2">
      <c r="A219"/>
      <c r="B219"/>
      <c r="C219" s="3"/>
    </row>
    <row r="220" spans="1:3" x14ac:dyDescent="0.2">
      <c r="A220"/>
      <c r="B220"/>
      <c r="C220" s="3"/>
    </row>
    <row r="221" spans="1:3" x14ac:dyDescent="0.2">
      <c r="A221"/>
      <c r="B221"/>
      <c r="C221" s="3"/>
    </row>
    <row r="222" spans="1:3" x14ac:dyDescent="0.2">
      <c r="A222"/>
      <c r="B222"/>
      <c r="C222" s="3"/>
    </row>
    <row r="223" spans="1:3" x14ac:dyDescent="0.2">
      <c r="A223"/>
      <c r="B223"/>
      <c r="C223" s="3"/>
    </row>
    <row r="224" spans="1:3" x14ac:dyDescent="0.2">
      <c r="A224"/>
      <c r="B224"/>
      <c r="C224" s="3"/>
    </row>
    <row r="225" spans="1:3" x14ac:dyDescent="0.2">
      <c r="A225"/>
      <c r="B225"/>
      <c r="C225" s="3"/>
    </row>
    <row r="226" spans="1:3" x14ac:dyDescent="0.2">
      <c r="A226"/>
      <c r="B226"/>
      <c r="C226" s="3"/>
    </row>
    <row r="227" spans="1:3" x14ac:dyDescent="0.2">
      <c r="A227"/>
      <c r="B227"/>
      <c r="C227" s="3"/>
    </row>
    <row r="228" spans="1:3" x14ac:dyDescent="0.2">
      <c r="A228"/>
      <c r="B228"/>
      <c r="C228" s="3"/>
    </row>
    <row r="229" spans="1:3" x14ac:dyDescent="0.2">
      <c r="A229"/>
      <c r="B229"/>
      <c r="C229" s="3"/>
    </row>
    <row r="230" spans="1:3" x14ac:dyDescent="0.2">
      <c r="A230"/>
      <c r="B230"/>
      <c r="C230" s="3"/>
    </row>
    <row r="231" spans="1:3" x14ac:dyDescent="0.2">
      <c r="A231"/>
      <c r="B231"/>
      <c r="C231" s="3"/>
    </row>
    <row r="232" spans="1:3" x14ac:dyDescent="0.2">
      <c r="A232"/>
      <c r="B232"/>
      <c r="C232" s="3"/>
    </row>
    <row r="233" spans="1:3" x14ac:dyDescent="0.2">
      <c r="A233"/>
      <c r="B233"/>
      <c r="C233" s="3"/>
    </row>
    <row r="234" spans="1:3" x14ac:dyDescent="0.2">
      <c r="A234"/>
      <c r="B234"/>
      <c r="C234" s="3"/>
    </row>
    <row r="235" spans="1:3" x14ac:dyDescent="0.2">
      <c r="A235"/>
      <c r="B235"/>
      <c r="C235" s="3"/>
    </row>
    <row r="236" spans="1:3" x14ac:dyDescent="0.2">
      <c r="A236"/>
      <c r="B236"/>
      <c r="C236" s="3"/>
    </row>
    <row r="237" spans="1:3" x14ac:dyDescent="0.2">
      <c r="A237"/>
      <c r="B237"/>
      <c r="C237" s="3"/>
    </row>
    <row r="238" spans="1:3" x14ac:dyDescent="0.2">
      <c r="A238"/>
      <c r="B238"/>
      <c r="C238" s="3"/>
    </row>
    <row r="239" spans="1:3" x14ac:dyDescent="0.2">
      <c r="A239"/>
      <c r="B239"/>
      <c r="C239" s="3"/>
    </row>
    <row r="240" spans="1:3" x14ac:dyDescent="0.2">
      <c r="A240"/>
      <c r="B240"/>
      <c r="C240" s="3"/>
    </row>
    <row r="241" spans="1:3" x14ac:dyDescent="0.2">
      <c r="A241"/>
      <c r="B241"/>
      <c r="C241" s="3"/>
    </row>
    <row r="242" spans="1:3" x14ac:dyDescent="0.2">
      <c r="A242"/>
      <c r="B242"/>
      <c r="C242" s="3"/>
    </row>
    <row r="243" spans="1:3" x14ac:dyDescent="0.2">
      <c r="A243"/>
      <c r="B243"/>
      <c r="C243" s="3"/>
    </row>
    <row r="244" spans="1:3" x14ac:dyDescent="0.2">
      <c r="A244"/>
      <c r="B244"/>
      <c r="C244" s="3"/>
    </row>
    <row r="245" spans="1:3" x14ac:dyDescent="0.2">
      <c r="A245"/>
      <c r="B245"/>
      <c r="C245" s="3"/>
    </row>
    <row r="246" spans="1:3" x14ac:dyDescent="0.2">
      <c r="A246"/>
      <c r="B246"/>
      <c r="C246" s="3"/>
    </row>
    <row r="247" spans="1:3" x14ac:dyDescent="0.2">
      <c r="A247"/>
      <c r="B247"/>
      <c r="C247" s="3"/>
    </row>
    <row r="248" spans="1:3" x14ac:dyDescent="0.2">
      <c r="A248"/>
      <c r="B248"/>
      <c r="C248" s="3"/>
    </row>
    <row r="249" spans="1:3" x14ac:dyDescent="0.2">
      <c r="A249"/>
      <c r="B249"/>
      <c r="C249" s="3"/>
    </row>
    <row r="250" spans="1:3" x14ac:dyDescent="0.2">
      <c r="A250"/>
      <c r="B250"/>
      <c r="C250" s="3"/>
    </row>
    <row r="251" spans="1:3" x14ac:dyDescent="0.2">
      <c r="A251"/>
      <c r="B251"/>
      <c r="C251" s="3"/>
    </row>
    <row r="252" spans="1:3" x14ac:dyDescent="0.2">
      <c r="A252"/>
      <c r="B252"/>
      <c r="C252" s="3"/>
    </row>
    <row r="253" spans="1:3" x14ac:dyDescent="0.2">
      <c r="A253"/>
      <c r="B253"/>
      <c r="C253" s="3"/>
    </row>
    <row r="254" spans="1:3" x14ac:dyDescent="0.2">
      <c r="A254"/>
      <c r="B254"/>
      <c r="C254" s="3"/>
    </row>
    <row r="255" spans="1:3" x14ac:dyDescent="0.2">
      <c r="A255"/>
      <c r="B255"/>
      <c r="C255" s="3"/>
    </row>
    <row r="256" spans="1:3" x14ac:dyDescent="0.2">
      <c r="A256"/>
      <c r="B256"/>
      <c r="C256" s="3"/>
    </row>
    <row r="257" spans="1:3" x14ac:dyDescent="0.2">
      <c r="A257"/>
      <c r="B257"/>
      <c r="C257" s="3"/>
    </row>
    <row r="258" spans="1:3" x14ac:dyDescent="0.2">
      <c r="A258"/>
      <c r="B258"/>
      <c r="C258" s="3"/>
    </row>
    <row r="259" spans="1:3" x14ac:dyDescent="0.2">
      <c r="A259"/>
      <c r="B259"/>
      <c r="C259" s="3"/>
    </row>
    <row r="260" spans="1:3" x14ac:dyDescent="0.2">
      <c r="A260"/>
      <c r="B260"/>
      <c r="C260" s="3"/>
    </row>
    <row r="261" spans="1:3" x14ac:dyDescent="0.2">
      <c r="A261"/>
      <c r="B261"/>
      <c r="C261" s="3"/>
    </row>
    <row r="262" spans="1:3" x14ac:dyDescent="0.2">
      <c r="A262"/>
      <c r="B262"/>
      <c r="C262" s="3"/>
    </row>
    <row r="263" spans="1:3" x14ac:dyDescent="0.2">
      <c r="A263"/>
      <c r="B263"/>
      <c r="C263" s="3"/>
    </row>
    <row r="264" spans="1:3" x14ac:dyDescent="0.2">
      <c r="A264"/>
      <c r="B264"/>
      <c r="C264" s="3"/>
    </row>
    <row r="265" spans="1:3" x14ac:dyDescent="0.2">
      <c r="A265"/>
      <c r="B265"/>
      <c r="C265" s="3"/>
    </row>
    <row r="266" spans="1:3" x14ac:dyDescent="0.2">
      <c r="A266"/>
      <c r="B266"/>
      <c r="C266" s="3"/>
    </row>
    <row r="267" spans="1:3" x14ac:dyDescent="0.2">
      <c r="A267"/>
      <c r="B267"/>
      <c r="C267" s="3"/>
    </row>
    <row r="268" spans="1:3" x14ac:dyDescent="0.2">
      <c r="A268"/>
      <c r="B268"/>
      <c r="C268" s="3"/>
    </row>
    <row r="269" spans="1:3" x14ac:dyDescent="0.2">
      <c r="A269"/>
      <c r="B269"/>
      <c r="C269" s="3"/>
    </row>
    <row r="270" spans="1:3" x14ac:dyDescent="0.2">
      <c r="A270"/>
      <c r="B270"/>
      <c r="C270" s="3"/>
    </row>
    <row r="271" spans="1:3" x14ac:dyDescent="0.2">
      <c r="A271"/>
      <c r="B271"/>
      <c r="C271" s="3"/>
    </row>
    <row r="272" spans="1:3" x14ac:dyDescent="0.2">
      <c r="A272"/>
      <c r="B272"/>
      <c r="C272" s="3"/>
    </row>
    <row r="273" spans="1:3" x14ac:dyDescent="0.2">
      <c r="A273"/>
      <c r="B273"/>
      <c r="C273" s="3"/>
    </row>
    <row r="274" spans="1:3" x14ac:dyDescent="0.2">
      <c r="A274"/>
      <c r="B274"/>
      <c r="C274" s="3"/>
    </row>
    <row r="275" spans="1:3" x14ac:dyDescent="0.2">
      <c r="A275"/>
      <c r="B275"/>
      <c r="C275" s="3"/>
    </row>
    <row r="276" spans="1:3" x14ac:dyDescent="0.2">
      <c r="A276"/>
      <c r="B276"/>
      <c r="C276" s="3"/>
    </row>
    <row r="277" spans="1:3" x14ac:dyDescent="0.2">
      <c r="A277"/>
      <c r="B277"/>
      <c r="C277" s="3"/>
    </row>
    <row r="278" spans="1:3" x14ac:dyDescent="0.2">
      <c r="A278"/>
      <c r="B278"/>
      <c r="C278" s="3"/>
    </row>
    <row r="279" spans="1:3" x14ac:dyDescent="0.2">
      <c r="A279"/>
      <c r="B279"/>
      <c r="C279" s="3"/>
    </row>
    <row r="280" spans="1:3" x14ac:dyDescent="0.2">
      <c r="A280"/>
      <c r="B280"/>
      <c r="C280" s="3"/>
    </row>
    <row r="281" spans="1:3" x14ac:dyDescent="0.2">
      <c r="A281"/>
      <c r="B281"/>
      <c r="C281" s="3"/>
    </row>
    <row r="282" spans="1:3" x14ac:dyDescent="0.2">
      <c r="A282"/>
      <c r="B282"/>
      <c r="C282" s="3"/>
    </row>
    <row r="283" spans="1:3" x14ac:dyDescent="0.2">
      <c r="A283"/>
      <c r="B283"/>
      <c r="C283" s="3"/>
    </row>
    <row r="284" spans="1:3" x14ac:dyDescent="0.2">
      <c r="A284"/>
      <c r="B284"/>
      <c r="C284" s="3"/>
    </row>
    <row r="285" spans="1:3" x14ac:dyDescent="0.2">
      <c r="A285"/>
      <c r="B285"/>
      <c r="C285" s="3"/>
    </row>
    <row r="286" spans="1:3" x14ac:dyDescent="0.2">
      <c r="A286"/>
      <c r="B286"/>
      <c r="C286" s="3"/>
    </row>
    <row r="287" spans="1:3" x14ac:dyDescent="0.2">
      <c r="A287"/>
      <c r="B287"/>
      <c r="C287" s="3"/>
    </row>
    <row r="288" spans="1:3" x14ac:dyDescent="0.2">
      <c r="A288"/>
      <c r="B288"/>
      <c r="C288" s="3"/>
    </row>
    <row r="289" spans="1:3" x14ac:dyDescent="0.2">
      <c r="A289"/>
      <c r="B289"/>
      <c r="C289" s="3"/>
    </row>
    <row r="290" spans="1:3" x14ac:dyDescent="0.2">
      <c r="A290"/>
      <c r="B290"/>
      <c r="C290" s="3"/>
    </row>
    <row r="291" spans="1:3" x14ac:dyDescent="0.2">
      <c r="A291"/>
      <c r="B291"/>
      <c r="C291" s="3"/>
    </row>
    <row r="292" spans="1:3" x14ac:dyDescent="0.2">
      <c r="A292"/>
      <c r="B292"/>
      <c r="C292" s="3"/>
    </row>
    <row r="293" spans="1:3" x14ac:dyDescent="0.2">
      <c r="A293"/>
      <c r="B293"/>
      <c r="C293" s="3"/>
    </row>
    <row r="294" spans="1:3" x14ac:dyDescent="0.2">
      <c r="A294"/>
      <c r="B294"/>
      <c r="C294" s="3"/>
    </row>
    <row r="295" spans="1:3" x14ac:dyDescent="0.2">
      <c r="A295"/>
      <c r="B295"/>
    </row>
    <row r="296" spans="1:3" x14ac:dyDescent="0.2">
      <c r="A296"/>
      <c r="B296"/>
    </row>
    <row r="297" spans="1:3" x14ac:dyDescent="0.2">
      <c r="A297"/>
      <c r="B297"/>
    </row>
    <row r="298" spans="1:3" x14ac:dyDescent="0.2">
      <c r="A298"/>
      <c r="B298"/>
    </row>
    <row r="299" spans="1:3" x14ac:dyDescent="0.2">
      <c r="A299"/>
      <c r="B299"/>
    </row>
    <row r="300" spans="1:3" x14ac:dyDescent="0.2">
      <c r="A300"/>
      <c r="B300"/>
    </row>
    <row r="301" spans="1:3" x14ac:dyDescent="0.2">
      <c r="A301"/>
      <c r="B301"/>
    </row>
    <row r="302" spans="1:3" x14ac:dyDescent="0.2">
      <c r="A302"/>
      <c r="B302"/>
    </row>
    <row r="303" spans="1:3" x14ac:dyDescent="0.2">
      <c r="A303"/>
      <c r="B303"/>
    </row>
    <row r="304" spans="1:3" x14ac:dyDescent="0.2">
      <c r="A304"/>
      <c r="B304"/>
    </row>
    <row r="305" spans="1:2" x14ac:dyDescent="0.2">
      <c r="A305"/>
      <c r="B305"/>
    </row>
    <row r="306" spans="1:2" x14ac:dyDescent="0.2">
      <c r="A306"/>
      <c r="B306"/>
    </row>
    <row r="307" spans="1:2" x14ac:dyDescent="0.2">
      <c r="A307"/>
      <c r="B307"/>
    </row>
    <row r="308" spans="1:2" x14ac:dyDescent="0.2">
      <c r="A308"/>
      <c r="B308"/>
    </row>
    <row r="309" spans="1:2" x14ac:dyDescent="0.2">
      <c r="A309"/>
      <c r="B309"/>
    </row>
    <row r="310" spans="1:2" x14ac:dyDescent="0.2">
      <c r="A310"/>
      <c r="B310"/>
    </row>
    <row r="311" spans="1:2" x14ac:dyDescent="0.2">
      <c r="A311"/>
      <c r="B311"/>
    </row>
    <row r="312" spans="1:2" x14ac:dyDescent="0.2">
      <c r="A312"/>
      <c r="B312"/>
    </row>
    <row r="313" spans="1:2" x14ac:dyDescent="0.2">
      <c r="A313"/>
      <c r="B313"/>
    </row>
    <row r="314" spans="1:2" x14ac:dyDescent="0.2">
      <c r="A314"/>
      <c r="B314"/>
    </row>
    <row r="315" spans="1:2" x14ac:dyDescent="0.2">
      <c r="A315"/>
      <c r="B315"/>
    </row>
    <row r="316" spans="1:2" x14ac:dyDescent="0.2">
      <c r="A316"/>
      <c r="B316"/>
    </row>
    <row r="317" spans="1:2" x14ac:dyDescent="0.2">
      <c r="A317"/>
      <c r="B317"/>
    </row>
    <row r="318" spans="1:2" x14ac:dyDescent="0.2">
      <c r="A318"/>
      <c r="B318"/>
    </row>
    <row r="319" spans="1:2" x14ac:dyDescent="0.2">
      <c r="A319"/>
      <c r="B319"/>
    </row>
    <row r="320" spans="1:2" x14ac:dyDescent="0.2">
      <c r="A320"/>
      <c r="B320"/>
    </row>
    <row r="321" spans="1:2" x14ac:dyDescent="0.2">
      <c r="A321"/>
      <c r="B321"/>
    </row>
    <row r="322" spans="1:2" x14ac:dyDescent="0.2">
      <c r="A322"/>
      <c r="B322"/>
    </row>
    <row r="323" spans="1:2" x14ac:dyDescent="0.2">
      <c r="A323"/>
      <c r="B323"/>
    </row>
    <row r="324" spans="1:2" x14ac:dyDescent="0.2">
      <c r="A324"/>
      <c r="B324"/>
    </row>
    <row r="325" spans="1:2" x14ac:dyDescent="0.2">
      <c r="A325"/>
      <c r="B325"/>
    </row>
    <row r="326" spans="1:2" x14ac:dyDescent="0.2">
      <c r="A326"/>
      <c r="B326"/>
    </row>
    <row r="327" spans="1:2" x14ac:dyDescent="0.2">
      <c r="A327"/>
      <c r="B327"/>
    </row>
    <row r="328" spans="1:2" x14ac:dyDescent="0.2">
      <c r="A328"/>
      <c r="B328"/>
    </row>
    <row r="329" spans="1:2" x14ac:dyDescent="0.2">
      <c r="A329"/>
      <c r="B329"/>
    </row>
    <row r="330" spans="1:2" x14ac:dyDescent="0.2">
      <c r="A330"/>
      <c r="B330"/>
    </row>
    <row r="331" spans="1:2" x14ac:dyDescent="0.2">
      <c r="A331"/>
      <c r="B331"/>
    </row>
    <row r="332" spans="1:2" x14ac:dyDescent="0.2">
      <c r="A332"/>
      <c r="B332"/>
    </row>
    <row r="333" spans="1:2" x14ac:dyDescent="0.2">
      <c r="A333"/>
      <c r="B333"/>
    </row>
    <row r="334" spans="1:2" x14ac:dyDescent="0.2">
      <c r="A334"/>
      <c r="B334"/>
    </row>
    <row r="335" spans="1:2" x14ac:dyDescent="0.2">
      <c r="A335"/>
      <c r="B335"/>
    </row>
    <row r="336" spans="1:2" x14ac:dyDescent="0.2">
      <c r="A336"/>
      <c r="B336"/>
    </row>
    <row r="337" spans="1:2" x14ac:dyDescent="0.2">
      <c r="A337"/>
      <c r="B337"/>
    </row>
    <row r="338" spans="1:2" x14ac:dyDescent="0.2">
      <c r="A338"/>
      <c r="B338"/>
    </row>
    <row r="339" spans="1:2" x14ac:dyDescent="0.2">
      <c r="A339"/>
      <c r="B339"/>
    </row>
    <row r="340" spans="1:2" x14ac:dyDescent="0.2">
      <c r="A340"/>
      <c r="B340"/>
    </row>
    <row r="341" spans="1:2" x14ac:dyDescent="0.2">
      <c r="A341"/>
      <c r="B341"/>
    </row>
    <row r="342" spans="1:2" x14ac:dyDescent="0.2">
      <c r="A342"/>
      <c r="B342"/>
    </row>
    <row r="343" spans="1:2" x14ac:dyDescent="0.2">
      <c r="A343"/>
      <c r="B343"/>
    </row>
    <row r="344" spans="1:2" x14ac:dyDescent="0.2">
      <c r="A344"/>
      <c r="B344"/>
    </row>
    <row r="345" spans="1:2" x14ac:dyDescent="0.2">
      <c r="A345"/>
      <c r="B345"/>
    </row>
    <row r="346" spans="1:2" x14ac:dyDescent="0.2">
      <c r="A346"/>
      <c r="B346"/>
    </row>
    <row r="347" spans="1:2" x14ac:dyDescent="0.2">
      <c r="A347"/>
      <c r="B347"/>
    </row>
    <row r="348" spans="1:2" x14ac:dyDescent="0.2">
      <c r="A348"/>
      <c r="B348"/>
    </row>
    <row r="349" spans="1:2" x14ac:dyDescent="0.2">
      <c r="A349"/>
      <c r="B349"/>
    </row>
    <row r="350" spans="1:2" x14ac:dyDescent="0.2">
      <c r="A350"/>
      <c r="B350"/>
    </row>
    <row r="351" spans="1:2" x14ac:dyDescent="0.2">
      <c r="A351"/>
      <c r="B351"/>
    </row>
    <row r="352" spans="1:2" x14ac:dyDescent="0.2">
      <c r="A352"/>
      <c r="B352"/>
    </row>
    <row r="353" spans="1:2" x14ac:dyDescent="0.2">
      <c r="A353"/>
      <c r="B353"/>
    </row>
    <row r="354" spans="1:2" x14ac:dyDescent="0.2">
      <c r="A354"/>
      <c r="B354"/>
    </row>
    <row r="355" spans="1:2" x14ac:dyDescent="0.2">
      <c r="A355"/>
      <c r="B355"/>
    </row>
    <row r="356" spans="1:2" x14ac:dyDescent="0.2">
      <c r="A356"/>
      <c r="B356"/>
    </row>
    <row r="357" spans="1:2" x14ac:dyDescent="0.2">
      <c r="A357"/>
      <c r="B357"/>
    </row>
    <row r="358" spans="1:2" x14ac:dyDescent="0.2">
      <c r="A358"/>
      <c r="B358"/>
    </row>
    <row r="359" spans="1:2" x14ac:dyDescent="0.2">
      <c r="A359"/>
      <c r="B359"/>
    </row>
    <row r="360" spans="1:2" x14ac:dyDescent="0.2">
      <c r="A360"/>
      <c r="B360"/>
    </row>
    <row r="361" spans="1:2" x14ac:dyDescent="0.2">
      <c r="A361"/>
      <c r="B361"/>
    </row>
    <row r="362" spans="1:2" x14ac:dyDescent="0.2">
      <c r="A362"/>
      <c r="B362"/>
    </row>
    <row r="363" spans="1:2" x14ac:dyDescent="0.2">
      <c r="A363"/>
      <c r="B363"/>
    </row>
    <row r="364" spans="1:2" x14ac:dyDescent="0.2">
      <c r="A364"/>
      <c r="B364"/>
    </row>
    <row r="365" spans="1:2" x14ac:dyDescent="0.2">
      <c r="A365"/>
      <c r="B365"/>
    </row>
    <row r="366" spans="1:2" x14ac:dyDescent="0.2">
      <c r="A366"/>
      <c r="B366"/>
    </row>
    <row r="367" spans="1:2" x14ac:dyDescent="0.2">
      <c r="A367"/>
      <c r="B367"/>
    </row>
    <row r="368" spans="1:2" x14ac:dyDescent="0.2">
      <c r="A368"/>
      <c r="B368"/>
    </row>
    <row r="369" spans="1:2" x14ac:dyDescent="0.2">
      <c r="A369"/>
      <c r="B369"/>
    </row>
    <row r="370" spans="1:2" x14ac:dyDescent="0.2">
      <c r="A370"/>
      <c r="B370"/>
    </row>
    <row r="371" spans="1:2" x14ac:dyDescent="0.2">
      <c r="A371"/>
      <c r="B371"/>
    </row>
    <row r="372" spans="1:2" x14ac:dyDescent="0.2">
      <c r="A372"/>
      <c r="B372"/>
    </row>
  </sheetData>
  <sheetProtection formatCells="0" formatColumns="0" formatRows="0"/>
  <autoFilter ref="A1:B140" xr:uid="{00000000-0009-0000-0000-000002000000}">
    <sortState xmlns:xlrd2="http://schemas.microsoft.com/office/spreadsheetml/2017/richdata2" ref="A4:B140">
      <sortCondition ref="B3:B140"/>
    </sortState>
  </autoFilter>
  <sortState xmlns:xlrd2="http://schemas.microsoft.com/office/spreadsheetml/2017/richdata2" ref="A1:B140">
    <sortCondition ref="B3:B759"/>
  </sortState>
  <mergeCells count="13">
    <mergeCell ref="G25:N26"/>
    <mergeCell ref="G28:N29"/>
    <mergeCell ref="E31:N32"/>
    <mergeCell ref="D5:E5"/>
    <mergeCell ref="D1:E2"/>
    <mergeCell ref="A1:A2"/>
    <mergeCell ref="B1:B2"/>
    <mergeCell ref="E22:N23"/>
    <mergeCell ref="F1:G1"/>
    <mergeCell ref="H1:I1"/>
    <mergeCell ref="K1:M1"/>
    <mergeCell ref="D3:E3"/>
    <mergeCell ref="D4:E4"/>
  </mergeCell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Y2013"/>
  <sheetViews>
    <sheetView topLeftCell="AJ1" zoomScale="70" zoomScaleNormal="70" workbookViewId="0">
      <pane ySplit="6" topLeftCell="A484" activePane="bottomLeft" state="frozen"/>
      <selection pane="bottomLeft" activeCell="AQ494" sqref="AQ494"/>
    </sheetView>
  </sheetViews>
  <sheetFormatPr defaultColWidth="9" defaultRowHeight="23.25" x14ac:dyDescent="0.2"/>
  <cols>
    <col min="1" max="2" width="26.25" style="36" bestFit="1" customWidth="1"/>
    <col min="3" max="3" width="5.625" style="36" customWidth="1"/>
    <col min="4" max="7" width="17.625" style="36" customWidth="1"/>
    <col min="8" max="8" width="5.625" style="36" customWidth="1"/>
    <col min="9" max="9" width="17.625" style="36" customWidth="1"/>
    <col min="10" max="10" width="5.625" style="36" customWidth="1"/>
    <col min="11" max="11" width="17.625" style="36" customWidth="1"/>
    <col min="12" max="12" width="5.625" style="36" customWidth="1"/>
    <col min="13" max="14" width="26.25" style="36" bestFit="1" customWidth="1"/>
    <col min="15" max="15" width="5.625" style="36" customWidth="1"/>
    <col min="16" max="19" width="17.625" style="36" customWidth="1"/>
    <col min="20" max="20" width="5.625" style="36" customWidth="1"/>
    <col min="21" max="21" width="17.625" style="36" customWidth="1"/>
    <col min="22" max="22" width="5.625" style="36" customWidth="1"/>
    <col min="23" max="23" width="17.625" style="36" customWidth="1"/>
    <col min="24" max="24" width="5.625" style="36" customWidth="1"/>
    <col min="25" max="26" width="26.25" style="44" bestFit="1" customWidth="1"/>
    <col min="27" max="27" width="5.625" style="36" customWidth="1"/>
    <col min="28" max="31" width="17.625" style="44" customWidth="1"/>
    <col min="32" max="32" width="5.625" style="36" customWidth="1"/>
    <col min="33" max="33" width="17.625" style="44" customWidth="1"/>
    <col min="34" max="34" width="5.625" style="44" customWidth="1"/>
    <col min="35" max="35" width="17.625" style="44" customWidth="1"/>
    <col min="36" max="36" width="5.625" style="36" customWidth="1"/>
    <col min="37" max="37" width="12" style="4" bestFit="1" customWidth="1"/>
    <col min="38" max="38" width="16.375" style="5" bestFit="1" customWidth="1"/>
    <col min="39" max="39" width="17.625" style="5" customWidth="1"/>
    <col min="40" max="40" width="41.25" style="4" bestFit="1" customWidth="1"/>
    <col min="41" max="46" width="17.625" style="56" customWidth="1"/>
    <col min="47" max="47" width="17.625" style="27" customWidth="1"/>
    <col min="48" max="48" width="17.625" style="26" customWidth="1"/>
    <col min="49" max="49" width="5.625" style="48" customWidth="1"/>
    <col min="50" max="51" width="9" style="48"/>
    <col min="52" max="16384" width="9" style="56"/>
  </cols>
  <sheetData>
    <row r="1" spans="1:49" ht="23.25" customHeight="1" x14ac:dyDescent="0.2">
      <c r="A1" s="163" t="s">
        <v>44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67"/>
      <c r="M1" s="163" t="s">
        <v>45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71"/>
      <c r="Y1" s="163" t="s">
        <v>46</v>
      </c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71"/>
      <c r="AK1" s="172" t="s">
        <v>6</v>
      </c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81"/>
    </row>
    <row r="2" spans="1:49" ht="23.25" customHeight="1" x14ac:dyDescent="0.2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67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71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71"/>
      <c r="AK2" s="172" t="s">
        <v>35</v>
      </c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81"/>
    </row>
    <row r="3" spans="1:49" ht="23.25" customHeigh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67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71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71"/>
      <c r="AK3" s="172" t="s">
        <v>54</v>
      </c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81"/>
    </row>
    <row r="4" spans="1:49" ht="24" thickBo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37"/>
      <c r="L4" s="68"/>
      <c r="M4" s="16"/>
      <c r="N4" s="16"/>
      <c r="O4" s="16"/>
      <c r="P4" s="16"/>
      <c r="Q4" s="16"/>
      <c r="R4" s="16"/>
      <c r="S4" s="16"/>
      <c r="T4" s="16"/>
      <c r="U4" s="16"/>
      <c r="V4" s="16"/>
      <c r="W4" s="37"/>
      <c r="X4" s="72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37"/>
      <c r="AJ4" s="72"/>
      <c r="AK4" s="16"/>
      <c r="AL4" s="21"/>
      <c r="AM4" s="21"/>
      <c r="AN4" s="16"/>
      <c r="AO4" s="45"/>
      <c r="AP4" s="45"/>
      <c r="AQ4" s="45"/>
      <c r="AR4" s="45"/>
      <c r="AS4" s="45"/>
      <c r="AT4" s="45"/>
      <c r="AU4" s="37"/>
      <c r="AV4" s="43"/>
      <c r="AW4" s="81"/>
    </row>
    <row r="5" spans="1:49" ht="24.75" thickTop="1" thickBot="1" x14ac:dyDescent="0.25">
      <c r="A5" s="180" t="s">
        <v>9</v>
      </c>
      <c r="B5" s="181" t="s">
        <v>8</v>
      </c>
      <c r="C5" s="38"/>
      <c r="D5" s="176" t="s">
        <v>2</v>
      </c>
      <c r="E5" s="158"/>
      <c r="F5" s="158" t="s">
        <v>12</v>
      </c>
      <c r="G5" s="175"/>
      <c r="H5" s="38"/>
      <c r="I5" s="176" t="s">
        <v>5</v>
      </c>
      <c r="J5" s="173"/>
      <c r="K5" s="158"/>
      <c r="L5" s="69"/>
      <c r="M5" s="180" t="s">
        <v>9</v>
      </c>
      <c r="N5" s="181" t="s">
        <v>8</v>
      </c>
      <c r="O5" s="38"/>
      <c r="P5" s="176" t="s">
        <v>2</v>
      </c>
      <c r="Q5" s="158"/>
      <c r="R5" s="158" t="s">
        <v>12</v>
      </c>
      <c r="S5" s="175"/>
      <c r="T5" s="38"/>
      <c r="U5" s="176" t="s">
        <v>5</v>
      </c>
      <c r="V5" s="173"/>
      <c r="W5" s="158"/>
      <c r="X5" s="73"/>
      <c r="Y5" s="179" t="s">
        <v>9</v>
      </c>
      <c r="Z5" s="182" t="s">
        <v>8</v>
      </c>
      <c r="AA5" s="38"/>
      <c r="AB5" s="176" t="s">
        <v>2</v>
      </c>
      <c r="AC5" s="158"/>
      <c r="AD5" s="158" t="s">
        <v>12</v>
      </c>
      <c r="AE5" s="175"/>
      <c r="AF5" s="38"/>
      <c r="AG5" s="176" t="s">
        <v>5</v>
      </c>
      <c r="AH5" s="173"/>
      <c r="AI5" s="158"/>
      <c r="AJ5" s="73"/>
      <c r="AK5" s="173" t="s">
        <v>50</v>
      </c>
      <c r="AL5" s="173" t="s">
        <v>51</v>
      </c>
      <c r="AM5" s="173" t="s">
        <v>0</v>
      </c>
      <c r="AN5" s="173" t="s">
        <v>1</v>
      </c>
      <c r="AO5" s="175" t="s">
        <v>2</v>
      </c>
      <c r="AP5" s="176"/>
      <c r="AQ5" s="175" t="s">
        <v>13</v>
      </c>
      <c r="AR5" s="176"/>
      <c r="AS5" s="175" t="s">
        <v>5</v>
      </c>
      <c r="AT5" s="176"/>
      <c r="AU5" s="177" t="s">
        <v>52</v>
      </c>
      <c r="AV5" s="179" t="s">
        <v>53</v>
      </c>
      <c r="AW5" s="81"/>
    </row>
    <row r="6" spans="1:49" ht="24.75" thickTop="1" thickBot="1" x14ac:dyDescent="0.25">
      <c r="A6" s="180"/>
      <c r="B6" s="181"/>
      <c r="C6" s="41"/>
      <c r="D6" s="39" t="s">
        <v>3</v>
      </c>
      <c r="E6" s="9" t="s">
        <v>4</v>
      </c>
      <c r="F6" s="9" t="s">
        <v>3</v>
      </c>
      <c r="G6" s="40" t="s">
        <v>4</v>
      </c>
      <c r="H6" s="41"/>
      <c r="I6" s="42" t="s">
        <v>3</v>
      </c>
      <c r="J6" s="38"/>
      <c r="K6" s="39" t="s">
        <v>4</v>
      </c>
      <c r="L6" s="69"/>
      <c r="M6" s="180"/>
      <c r="N6" s="181"/>
      <c r="O6" s="41"/>
      <c r="P6" s="39" t="s">
        <v>3</v>
      </c>
      <c r="Q6" s="9" t="s">
        <v>4</v>
      </c>
      <c r="R6" s="9" t="s">
        <v>3</v>
      </c>
      <c r="S6" s="40" t="s">
        <v>4</v>
      </c>
      <c r="T6" s="41"/>
      <c r="U6" s="42" t="s">
        <v>3</v>
      </c>
      <c r="V6" s="38"/>
      <c r="W6" s="39" t="s">
        <v>4</v>
      </c>
      <c r="X6" s="73"/>
      <c r="Y6" s="179"/>
      <c r="Z6" s="182"/>
      <c r="AA6" s="41"/>
      <c r="AB6" s="39" t="s">
        <v>3</v>
      </c>
      <c r="AC6" s="9" t="s">
        <v>4</v>
      </c>
      <c r="AD6" s="9" t="s">
        <v>3</v>
      </c>
      <c r="AE6" s="40" t="s">
        <v>4</v>
      </c>
      <c r="AF6" s="41"/>
      <c r="AG6" s="42" t="s">
        <v>3</v>
      </c>
      <c r="AH6" s="38"/>
      <c r="AI6" s="39" t="s">
        <v>4</v>
      </c>
      <c r="AJ6" s="73"/>
      <c r="AK6" s="174"/>
      <c r="AL6" s="174"/>
      <c r="AM6" s="174"/>
      <c r="AN6" s="174"/>
      <c r="AO6" s="9" t="s">
        <v>3</v>
      </c>
      <c r="AP6" s="9" t="s">
        <v>4</v>
      </c>
      <c r="AQ6" s="9" t="s">
        <v>3</v>
      </c>
      <c r="AR6" s="9" t="s">
        <v>4</v>
      </c>
      <c r="AS6" s="9" t="s">
        <v>3</v>
      </c>
      <c r="AT6" s="9" t="s">
        <v>4</v>
      </c>
      <c r="AU6" s="178"/>
      <c r="AV6" s="158"/>
      <c r="AW6" s="81"/>
    </row>
    <row r="7" spans="1:49" ht="24.75" thickTop="1" thickBot="1" x14ac:dyDescent="0.25">
      <c r="A7" s="62" t="s">
        <v>7767</v>
      </c>
      <c r="B7" s="64" t="s">
        <v>7768</v>
      </c>
      <c r="C7" s="63"/>
      <c r="D7" s="34">
        <v>0</v>
      </c>
      <c r="E7" s="31">
        <v>0</v>
      </c>
      <c r="F7" s="31">
        <v>12842</v>
      </c>
      <c r="G7" s="32">
        <v>12842</v>
      </c>
      <c r="H7" s="33"/>
      <c r="I7" s="35">
        <v>0</v>
      </c>
      <c r="J7" s="33"/>
      <c r="K7" s="34">
        <v>0</v>
      </c>
      <c r="L7" s="70"/>
      <c r="M7" s="62" t="s">
        <v>7767</v>
      </c>
      <c r="N7" s="64" t="s">
        <v>7768</v>
      </c>
      <c r="O7" s="63"/>
      <c r="P7" s="34">
        <v>0</v>
      </c>
      <c r="Q7" s="31">
        <v>0</v>
      </c>
      <c r="R7" s="31">
        <v>11460</v>
      </c>
      <c r="S7" s="32">
        <v>11460</v>
      </c>
      <c r="T7" s="33"/>
      <c r="U7" s="35">
        <v>0</v>
      </c>
      <c r="V7" s="33"/>
      <c r="W7" s="34">
        <v>0</v>
      </c>
      <c r="X7" s="74"/>
      <c r="Y7" s="62" t="s">
        <v>7767</v>
      </c>
      <c r="Z7" s="64" t="s">
        <v>7768</v>
      </c>
      <c r="AA7" s="63"/>
      <c r="AB7" s="34">
        <v>0</v>
      </c>
      <c r="AC7" s="31">
        <v>0</v>
      </c>
      <c r="AD7" s="31">
        <v>8315</v>
      </c>
      <c r="AE7" s="32">
        <v>8295</v>
      </c>
      <c r="AF7" s="33"/>
      <c r="AG7" s="35">
        <v>20</v>
      </c>
      <c r="AH7" s="33"/>
      <c r="AI7" s="34">
        <v>0</v>
      </c>
      <c r="AJ7" s="74"/>
      <c r="AK7" s="6">
        <v>6930402</v>
      </c>
      <c r="AL7" s="7" t="s">
        <v>1131</v>
      </c>
      <c r="AM7" s="58" t="str">
        <f>'จัดรูปแบบ 1'!B3</f>
        <v>1101010101.001</v>
      </c>
      <c r="AN7" s="59" t="str">
        <f>'จัดรูปแบบ 1'!A3</f>
        <v>เงินสดในมือ</v>
      </c>
      <c r="AO7" s="8">
        <f>SUMIF($A$7:$A$506,AN7,$D$7:$D$506)</f>
        <v>0</v>
      </c>
      <c r="AP7" s="8">
        <f>SUMIF($A$7:$A$506,AN7,$E$7:$E$506)</f>
        <v>0</v>
      </c>
      <c r="AQ7" s="8">
        <f>SUM(SUMIF($A$7:$A$506,AN7,$F$7:$F$506),SUMIF($M$7:$M$506,AN7,$R$7:$R$506),SUMIF($Y$7:$Y$506,AN7,$AD$7:$AD$506))</f>
        <v>32617</v>
      </c>
      <c r="AR7" s="8">
        <f>SUM(SUMIF($A$7:$A$506,AN7,$G$7:$G$506),SUMIF($M$7:$M$506,AN7,$S$7:$S$506),SUMIF($Y$7:$Y$506,AN7,$AE$7:$AE$506))</f>
        <v>32597</v>
      </c>
      <c r="AS7" s="8">
        <f>SUMIF($Y$7:$Y$506,AN7,$AG$7:$AG$506)</f>
        <v>20</v>
      </c>
      <c r="AT7" s="8">
        <f>SUMIF($Y$7:$Y$506,AN7,$AI$7:$AI$506)</f>
        <v>0</v>
      </c>
      <c r="AU7" s="6"/>
      <c r="AV7" s="7"/>
      <c r="AW7" s="81"/>
    </row>
    <row r="8" spans="1:49" ht="24.75" thickTop="1" thickBot="1" x14ac:dyDescent="0.25">
      <c r="A8" s="62" t="s">
        <v>7769</v>
      </c>
      <c r="B8" s="64" t="s">
        <v>7770</v>
      </c>
      <c r="C8" s="63"/>
      <c r="D8" s="34">
        <v>0</v>
      </c>
      <c r="E8" s="31">
        <v>0</v>
      </c>
      <c r="F8" s="31">
        <v>711700</v>
      </c>
      <c r="G8" s="32">
        <v>711700</v>
      </c>
      <c r="H8" s="33"/>
      <c r="I8" s="35">
        <v>0</v>
      </c>
      <c r="J8" s="33"/>
      <c r="K8" s="34">
        <v>0</v>
      </c>
      <c r="L8" s="70"/>
      <c r="M8" s="62" t="s">
        <v>7769</v>
      </c>
      <c r="N8" s="64" t="s">
        <v>7770</v>
      </c>
      <c r="O8" s="63"/>
      <c r="P8" s="34">
        <v>0</v>
      </c>
      <c r="Q8" s="31">
        <v>0</v>
      </c>
      <c r="R8" s="31">
        <v>714400</v>
      </c>
      <c r="S8" s="32">
        <v>714400</v>
      </c>
      <c r="T8" s="33"/>
      <c r="U8" s="35">
        <v>0</v>
      </c>
      <c r="V8" s="33"/>
      <c r="W8" s="34">
        <v>0</v>
      </c>
      <c r="X8" s="74"/>
      <c r="Y8" s="62" t="s">
        <v>7769</v>
      </c>
      <c r="Z8" s="64" t="s">
        <v>7770</v>
      </c>
      <c r="AA8" s="63"/>
      <c r="AB8" s="34">
        <v>0</v>
      </c>
      <c r="AC8" s="31">
        <v>0</v>
      </c>
      <c r="AD8" s="31">
        <v>720200</v>
      </c>
      <c r="AE8" s="32">
        <v>720200</v>
      </c>
      <c r="AF8" s="33"/>
      <c r="AG8" s="35">
        <v>0</v>
      </c>
      <c r="AH8" s="33"/>
      <c r="AI8" s="34">
        <v>0</v>
      </c>
      <c r="AJ8" s="74"/>
      <c r="AK8" s="60"/>
      <c r="AL8" s="61"/>
      <c r="AM8" s="58" t="str">
        <f>'จัดรูปแบบ 1'!B4</f>
        <v>1101020501.001</v>
      </c>
      <c r="AN8" s="59" t="str">
        <f>'จัดรูปแบบ 1'!A4</f>
        <v>เงินฝากกระทรวงการคลัง</v>
      </c>
      <c r="AO8" s="8">
        <f>SUMIF($A$7:$A$506,AN8,$D$7:$D$506)</f>
        <v>0</v>
      </c>
      <c r="AP8" s="8">
        <f t="shared" ref="AP8:AP71" si="0">SUMIF($A$7:$A$506,AN8,$E$7:$E$506)</f>
        <v>0</v>
      </c>
      <c r="AQ8" s="8">
        <f t="shared" ref="AQ8:AQ71" si="1">SUM(SUMIF($A$7:$A$506,AN8,$F$7:$F$506),SUMIF($M$7:$M$506,AN8,$R$7:$R$506),SUMIF($Y$7:$Y$506,AN8,$AD$7:$AD$506))</f>
        <v>2146300</v>
      </c>
      <c r="AR8" s="8">
        <f t="shared" ref="AR8:AR71" si="2">SUM(SUMIF($A$7:$A$506,AN8,$G$7:$G$506),SUMIF($M$7:$M$506,AN8,$S$7:$S$506),SUMIF($Y$7:$Y$506,AN8,$AE$7:$AE$506))</f>
        <v>2146300</v>
      </c>
      <c r="AS8" s="8">
        <f t="shared" ref="AS8:AS71" si="3">SUMIF($Y$7:$Y$506,AN8,$AG$7:$AG$506)</f>
        <v>0</v>
      </c>
      <c r="AT8" s="8">
        <f t="shared" ref="AT8:AT71" si="4">SUMIF($Y$7:$Y$506,AN8,$AI$7:$AI$506)</f>
        <v>0</v>
      </c>
      <c r="AU8" s="6"/>
      <c r="AV8" s="7"/>
      <c r="AW8" s="81"/>
    </row>
    <row r="9" spans="1:49" ht="24.75" thickTop="1" thickBot="1" x14ac:dyDescent="0.25">
      <c r="A9" s="62" t="s">
        <v>7771</v>
      </c>
      <c r="B9" s="64" t="s">
        <v>7772</v>
      </c>
      <c r="C9" s="63"/>
      <c r="D9" s="34">
        <v>0</v>
      </c>
      <c r="E9" s="31">
        <v>0</v>
      </c>
      <c r="F9" s="31">
        <v>3800915.49</v>
      </c>
      <c r="G9" s="32">
        <v>3800915.49</v>
      </c>
      <c r="H9" s="33"/>
      <c r="I9" s="35">
        <v>0</v>
      </c>
      <c r="J9" s="33"/>
      <c r="K9" s="34">
        <v>0</v>
      </c>
      <c r="L9" s="70"/>
      <c r="M9" s="62" t="s">
        <v>7771</v>
      </c>
      <c r="N9" s="64" t="s">
        <v>7772</v>
      </c>
      <c r="O9" s="63"/>
      <c r="P9" s="34">
        <v>0</v>
      </c>
      <c r="Q9" s="31">
        <v>0</v>
      </c>
      <c r="R9" s="31">
        <v>1534767.41</v>
      </c>
      <c r="S9" s="32">
        <v>1534767.41</v>
      </c>
      <c r="T9" s="33"/>
      <c r="U9" s="35">
        <v>0</v>
      </c>
      <c r="V9" s="33"/>
      <c r="W9" s="34">
        <v>0</v>
      </c>
      <c r="X9" s="74"/>
      <c r="Y9" s="62" t="s">
        <v>7771</v>
      </c>
      <c r="Z9" s="64" t="s">
        <v>7772</v>
      </c>
      <c r="AA9" s="63"/>
      <c r="AB9" s="34">
        <v>0</v>
      </c>
      <c r="AC9" s="31">
        <v>0</v>
      </c>
      <c r="AD9" s="31">
        <v>3166028.9</v>
      </c>
      <c r="AE9" s="32">
        <v>3166028.9</v>
      </c>
      <c r="AF9" s="33"/>
      <c r="AG9" s="35">
        <v>0</v>
      </c>
      <c r="AH9" s="33"/>
      <c r="AI9" s="34">
        <v>0</v>
      </c>
      <c r="AJ9" s="74"/>
      <c r="AK9" s="60"/>
      <c r="AL9" s="61"/>
      <c r="AM9" s="58" t="str">
        <f>'จัดรูปแบบ 1'!B5</f>
        <v>1101030101.001</v>
      </c>
      <c r="AN9" s="59" t="str">
        <f>'จัดรูปแบบ 1'!A5</f>
        <v>เงินฝากกระแสรายวันที่สถาบันการเงิน (913-6-00974-1)</v>
      </c>
      <c r="AO9" s="8">
        <f t="shared" ref="AO9:AO71" si="5">SUMIF($A$7:$A$506,AN9,$D$7:$D$506)</f>
        <v>0</v>
      </c>
      <c r="AP9" s="8">
        <f t="shared" si="0"/>
        <v>0</v>
      </c>
      <c r="AQ9" s="8">
        <f t="shared" si="1"/>
        <v>8501711.8000000007</v>
      </c>
      <c r="AR9" s="8">
        <f t="shared" si="2"/>
        <v>8501711.8000000007</v>
      </c>
      <c r="AS9" s="8">
        <f t="shared" si="3"/>
        <v>0</v>
      </c>
      <c r="AT9" s="8">
        <f t="shared" si="4"/>
        <v>0</v>
      </c>
      <c r="AU9" s="10">
        <v>50702</v>
      </c>
      <c r="AV9" s="11" t="s">
        <v>22</v>
      </c>
      <c r="AW9" s="81"/>
    </row>
    <row r="10" spans="1:49" ht="24.75" thickTop="1" thickBot="1" x14ac:dyDescent="0.25">
      <c r="A10" s="62" t="s">
        <v>7773</v>
      </c>
      <c r="B10" s="64" t="s">
        <v>7772</v>
      </c>
      <c r="C10" s="63"/>
      <c r="D10" s="34">
        <v>0</v>
      </c>
      <c r="E10" s="31">
        <v>0</v>
      </c>
      <c r="F10" s="31">
        <v>1928232</v>
      </c>
      <c r="G10" s="32">
        <v>1928232</v>
      </c>
      <c r="H10" s="33"/>
      <c r="I10" s="35">
        <v>0</v>
      </c>
      <c r="J10" s="33"/>
      <c r="K10" s="34">
        <v>0</v>
      </c>
      <c r="L10" s="70"/>
      <c r="M10" s="62" t="s">
        <v>7773</v>
      </c>
      <c r="N10" s="64" t="s">
        <v>7772</v>
      </c>
      <c r="O10" s="63"/>
      <c r="P10" s="34">
        <v>0</v>
      </c>
      <c r="Q10" s="31">
        <v>0</v>
      </c>
      <c r="R10" s="31">
        <v>5192525.03</v>
      </c>
      <c r="S10" s="32">
        <v>5192525.03</v>
      </c>
      <c r="T10" s="33"/>
      <c r="U10" s="35">
        <v>0</v>
      </c>
      <c r="V10" s="33"/>
      <c r="W10" s="34">
        <v>0</v>
      </c>
      <c r="X10" s="74"/>
      <c r="Y10" s="62" t="s">
        <v>7773</v>
      </c>
      <c r="Z10" s="64" t="s">
        <v>7772</v>
      </c>
      <c r="AA10" s="63"/>
      <c r="AB10" s="34">
        <v>0</v>
      </c>
      <c r="AC10" s="31">
        <v>0</v>
      </c>
      <c r="AD10" s="31">
        <v>727210.55</v>
      </c>
      <c r="AE10" s="32">
        <v>727210.55</v>
      </c>
      <c r="AF10" s="33"/>
      <c r="AG10" s="35">
        <v>0</v>
      </c>
      <c r="AH10" s="33"/>
      <c r="AI10" s="34">
        <v>0</v>
      </c>
      <c r="AJ10" s="74"/>
      <c r="AK10" s="60"/>
      <c r="AL10" s="61"/>
      <c r="AM10" s="58" t="str">
        <f>'จัดรูปแบบ 1'!B6</f>
        <v>1101030101.001</v>
      </c>
      <c r="AN10" s="59" t="str">
        <f>'จัดรูปแบบ 1'!A6</f>
        <v>เงินฝากกระแสรายวันที่สถาบันการเงิน (913-6-00998-9)</v>
      </c>
      <c r="AO10" s="8">
        <f t="shared" si="5"/>
        <v>0</v>
      </c>
      <c r="AP10" s="8">
        <f t="shared" si="0"/>
        <v>0</v>
      </c>
      <c r="AQ10" s="8">
        <f t="shared" si="1"/>
        <v>7847967.5800000001</v>
      </c>
      <c r="AR10" s="8">
        <f t="shared" si="2"/>
        <v>7847967.5800000001</v>
      </c>
      <c r="AS10" s="8">
        <f t="shared" si="3"/>
        <v>0</v>
      </c>
      <c r="AT10" s="8">
        <f t="shared" si="4"/>
        <v>0</v>
      </c>
      <c r="AU10" s="10">
        <v>50702</v>
      </c>
      <c r="AV10" s="11" t="s">
        <v>22</v>
      </c>
      <c r="AW10" s="81"/>
    </row>
    <row r="11" spans="1:49" ht="24.75" thickTop="1" thickBot="1" x14ac:dyDescent="0.25">
      <c r="A11" s="62" t="s">
        <v>7774</v>
      </c>
      <c r="B11" s="64" t="s">
        <v>7775</v>
      </c>
      <c r="C11" s="63"/>
      <c r="D11" s="34">
        <v>10942.53</v>
      </c>
      <c r="E11" s="31">
        <v>0</v>
      </c>
      <c r="F11" s="31">
        <v>0</v>
      </c>
      <c r="G11" s="32">
        <v>0</v>
      </c>
      <c r="H11" s="33"/>
      <c r="I11" s="35">
        <v>10942.53</v>
      </c>
      <c r="J11" s="33"/>
      <c r="K11" s="34">
        <v>0</v>
      </c>
      <c r="L11" s="70"/>
      <c r="M11" s="62" t="s">
        <v>7774</v>
      </c>
      <c r="N11" s="64" t="s">
        <v>7775</v>
      </c>
      <c r="O11" s="63"/>
      <c r="P11" s="34">
        <v>10942.53</v>
      </c>
      <c r="Q11" s="31">
        <v>0</v>
      </c>
      <c r="R11" s="31">
        <v>0</v>
      </c>
      <c r="S11" s="32">
        <v>0</v>
      </c>
      <c r="T11" s="33"/>
      <c r="U11" s="35">
        <v>10942.53</v>
      </c>
      <c r="V11" s="33"/>
      <c r="W11" s="34">
        <v>0</v>
      </c>
      <c r="X11" s="74"/>
      <c r="Y11" s="62" t="s">
        <v>7774</v>
      </c>
      <c r="Z11" s="64" t="s">
        <v>7775</v>
      </c>
      <c r="AA11" s="63"/>
      <c r="AB11" s="34">
        <v>10942.53</v>
      </c>
      <c r="AC11" s="31">
        <v>0</v>
      </c>
      <c r="AD11" s="31">
        <v>0</v>
      </c>
      <c r="AE11" s="32">
        <v>0</v>
      </c>
      <c r="AF11" s="33"/>
      <c r="AG11" s="35">
        <v>10942.53</v>
      </c>
      <c r="AH11" s="33"/>
      <c r="AI11" s="34">
        <v>0</v>
      </c>
      <c r="AJ11" s="74"/>
      <c r="AK11" s="60"/>
      <c r="AL11" s="61"/>
      <c r="AM11" s="58" t="str">
        <f>'จัดรูปแบบ 1'!B7</f>
        <v>1101030102.001</v>
      </c>
      <c r="AN11" s="59" t="str">
        <f>'จัดรูปแบบ 1'!A7</f>
        <v>เงินฝากออมทรัพย์ที่สถาบันการเงิน (013452408683)</v>
      </c>
      <c r="AO11" s="8">
        <f t="shared" si="5"/>
        <v>10942.53</v>
      </c>
      <c r="AP11" s="8">
        <f t="shared" si="0"/>
        <v>0</v>
      </c>
      <c r="AQ11" s="8">
        <f t="shared" si="1"/>
        <v>0</v>
      </c>
      <c r="AR11" s="8">
        <f t="shared" si="2"/>
        <v>0</v>
      </c>
      <c r="AS11" s="8">
        <f t="shared" si="3"/>
        <v>10942.53</v>
      </c>
      <c r="AT11" s="8">
        <f t="shared" si="4"/>
        <v>0</v>
      </c>
      <c r="AU11" s="10">
        <v>50703</v>
      </c>
      <c r="AV11" s="11" t="s">
        <v>23</v>
      </c>
      <c r="AW11" s="81"/>
    </row>
    <row r="12" spans="1:49" ht="24.75" thickTop="1" thickBot="1" x14ac:dyDescent="0.25">
      <c r="A12" s="62" t="s">
        <v>7776</v>
      </c>
      <c r="B12" s="64" t="s">
        <v>7775</v>
      </c>
      <c r="C12" s="63"/>
      <c r="D12" s="34">
        <v>476721.41</v>
      </c>
      <c r="E12" s="31">
        <v>0</v>
      </c>
      <c r="F12" s="31">
        <v>0</v>
      </c>
      <c r="G12" s="32">
        <v>0</v>
      </c>
      <c r="H12" s="33"/>
      <c r="I12" s="35">
        <v>476721.41</v>
      </c>
      <c r="J12" s="33"/>
      <c r="K12" s="34">
        <v>0</v>
      </c>
      <c r="L12" s="70"/>
      <c r="M12" s="62" t="s">
        <v>7776</v>
      </c>
      <c r="N12" s="64" t="s">
        <v>7775</v>
      </c>
      <c r="O12" s="63"/>
      <c r="P12" s="34">
        <v>476721.41</v>
      </c>
      <c r="Q12" s="31">
        <v>0</v>
      </c>
      <c r="R12" s="31">
        <v>0</v>
      </c>
      <c r="S12" s="32">
        <v>0</v>
      </c>
      <c r="T12" s="33"/>
      <c r="U12" s="35">
        <v>476721.41</v>
      </c>
      <c r="V12" s="33"/>
      <c r="W12" s="34">
        <v>0</v>
      </c>
      <c r="X12" s="74"/>
      <c r="Y12" s="62" t="s">
        <v>7776</v>
      </c>
      <c r="Z12" s="64" t="s">
        <v>7775</v>
      </c>
      <c r="AA12" s="63"/>
      <c r="AB12" s="34">
        <v>476721.41</v>
      </c>
      <c r="AC12" s="31">
        <v>0</v>
      </c>
      <c r="AD12" s="31">
        <v>0</v>
      </c>
      <c r="AE12" s="32">
        <v>0</v>
      </c>
      <c r="AF12" s="33"/>
      <c r="AG12" s="35">
        <v>476721.41</v>
      </c>
      <c r="AH12" s="33"/>
      <c r="AI12" s="34">
        <v>0</v>
      </c>
      <c r="AJ12" s="74"/>
      <c r="AK12" s="60"/>
      <c r="AL12" s="61"/>
      <c r="AM12" s="58" t="str">
        <f>'จัดรูปแบบ 1'!B8</f>
        <v>1101030102.001</v>
      </c>
      <c r="AN12" s="59" t="str">
        <f>'จัดรูปแบบ 1'!A8</f>
        <v>เงินฝากออมทรัพย์ที่สถาบันการเงิน (013452428346)</v>
      </c>
      <c r="AO12" s="8">
        <f t="shared" si="5"/>
        <v>476721.41</v>
      </c>
      <c r="AP12" s="8">
        <f t="shared" si="0"/>
        <v>0</v>
      </c>
      <c r="AQ12" s="8">
        <f t="shared" si="1"/>
        <v>0</v>
      </c>
      <c r="AR12" s="8">
        <f t="shared" si="2"/>
        <v>0</v>
      </c>
      <c r="AS12" s="8">
        <f t="shared" si="3"/>
        <v>476721.41</v>
      </c>
      <c r="AT12" s="8">
        <f t="shared" si="4"/>
        <v>0</v>
      </c>
      <c r="AU12" s="10">
        <v>50703</v>
      </c>
      <c r="AV12" s="11" t="s">
        <v>23</v>
      </c>
      <c r="AW12" s="81"/>
    </row>
    <row r="13" spans="1:49" ht="24.75" thickTop="1" thickBot="1" x14ac:dyDescent="0.25">
      <c r="A13" s="62" t="s">
        <v>7777</v>
      </c>
      <c r="B13" s="64" t="s">
        <v>7775</v>
      </c>
      <c r="C13" s="63"/>
      <c r="D13" s="34">
        <v>852886.61</v>
      </c>
      <c r="E13" s="31">
        <v>0</v>
      </c>
      <c r="F13" s="31">
        <v>1200</v>
      </c>
      <c r="G13" s="32">
        <v>0</v>
      </c>
      <c r="H13" s="33"/>
      <c r="I13" s="35">
        <v>854086.61</v>
      </c>
      <c r="J13" s="33"/>
      <c r="K13" s="34">
        <v>0</v>
      </c>
      <c r="L13" s="70"/>
      <c r="M13" s="62" t="s">
        <v>7777</v>
      </c>
      <c r="N13" s="64" t="s">
        <v>7775</v>
      </c>
      <c r="O13" s="63"/>
      <c r="P13" s="34">
        <v>854086.61</v>
      </c>
      <c r="Q13" s="31">
        <v>0</v>
      </c>
      <c r="R13" s="31">
        <v>0</v>
      </c>
      <c r="S13" s="32">
        <v>0</v>
      </c>
      <c r="T13" s="33"/>
      <c r="U13" s="35">
        <v>854086.61</v>
      </c>
      <c r="V13" s="33"/>
      <c r="W13" s="34">
        <v>0</v>
      </c>
      <c r="X13" s="74"/>
      <c r="Y13" s="62" t="s">
        <v>7777</v>
      </c>
      <c r="Z13" s="64" t="s">
        <v>7775</v>
      </c>
      <c r="AA13" s="63"/>
      <c r="AB13" s="34">
        <v>854086.61</v>
      </c>
      <c r="AC13" s="31">
        <v>0</v>
      </c>
      <c r="AD13" s="31">
        <v>0</v>
      </c>
      <c r="AE13" s="32">
        <v>0</v>
      </c>
      <c r="AF13" s="33"/>
      <c r="AG13" s="35">
        <v>854086.61</v>
      </c>
      <c r="AH13" s="33"/>
      <c r="AI13" s="34">
        <v>0</v>
      </c>
      <c r="AJ13" s="74"/>
      <c r="AK13" s="60"/>
      <c r="AL13" s="61"/>
      <c r="AM13" s="58" t="str">
        <f>'จัดรูปแบบ 1'!B9</f>
        <v>1101030102.001</v>
      </c>
      <c r="AN13" s="59" t="str">
        <f>'จัดรูปแบบ 1'!A9</f>
        <v>เงินฝากออมทรัพย์ที่สถาบันการเงิน (013452433690)</v>
      </c>
      <c r="AO13" s="8">
        <f t="shared" si="5"/>
        <v>852886.61</v>
      </c>
      <c r="AP13" s="8">
        <f t="shared" si="0"/>
        <v>0</v>
      </c>
      <c r="AQ13" s="8">
        <f t="shared" si="1"/>
        <v>1200</v>
      </c>
      <c r="AR13" s="8">
        <f t="shared" si="2"/>
        <v>0</v>
      </c>
      <c r="AS13" s="8">
        <f t="shared" si="3"/>
        <v>854086.61</v>
      </c>
      <c r="AT13" s="8">
        <f t="shared" si="4"/>
        <v>0</v>
      </c>
      <c r="AU13" s="10">
        <v>50703</v>
      </c>
      <c r="AV13" s="11" t="s">
        <v>23</v>
      </c>
      <c r="AW13" s="81"/>
    </row>
    <row r="14" spans="1:49" ht="24.75" thickTop="1" thickBot="1" x14ac:dyDescent="0.25">
      <c r="A14" s="62" t="s">
        <v>7778</v>
      </c>
      <c r="B14" s="64" t="s">
        <v>7775</v>
      </c>
      <c r="C14" s="63"/>
      <c r="D14" s="34">
        <v>35003.29</v>
      </c>
      <c r="E14" s="31">
        <v>0</v>
      </c>
      <c r="F14" s="31">
        <v>0</v>
      </c>
      <c r="G14" s="32">
        <v>0</v>
      </c>
      <c r="H14" s="33"/>
      <c r="I14" s="35">
        <v>35003.29</v>
      </c>
      <c r="J14" s="33"/>
      <c r="K14" s="34">
        <v>0</v>
      </c>
      <c r="L14" s="70"/>
      <c r="M14" s="62" t="s">
        <v>7778</v>
      </c>
      <c r="N14" s="64" t="s">
        <v>7775</v>
      </c>
      <c r="O14" s="63"/>
      <c r="P14" s="34">
        <v>35003.29</v>
      </c>
      <c r="Q14" s="31">
        <v>0</v>
      </c>
      <c r="R14" s="31">
        <v>0</v>
      </c>
      <c r="S14" s="32">
        <v>0</v>
      </c>
      <c r="T14" s="33"/>
      <c r="U14" s="35">
        <v>35003.29</v>
      </c>
      <c r="V14" s="33"/>
      <c r="W14" s="34">
        <v>0</v>
      </c>
      <c r="X14" s="74"/>
      <c r="Y14" s="62" t="s">
        <v>7778</v>
      </c>
      <c r="Z14" s="64" t="s">
        <v>7775</v>
      </c>
      <c r="AA14" s="63"/>
      <c r="AB14" s="34">
        <v>35003.29</v>
      </c>
      <c r="AC14" s="31">
        <v>0</v>
      </c>
      <c r="AD14" s="31">
        <v>49.39</v>
      </c>
      <c r="AE14" s="32">
        <v>0</v>
      </c>
      <c r="AF14" s="33"/>
      <c r="AG14" s="35">
        <v>35052.68</v>
      </c>
      <c r="AH14" s="33"/>
      <c r="AI14" s="34">
        <v>0</v>
      </c>
      <c r="AJ14" s="74"/>
      <c r="AK14" s="60"/>
      <c r="AL14" s="61"/>
      <c r="AM14" s="58" t="str">
        <f>'จัดรูปแบบ 1'!B10</f>
        <v>1101030102.001</v>
      </c>
      <c r="AN14" s="59" t="str">
        <f>'จัดรูปแบบ 1'!A10</f>
        <v>เงินฝากออมทรัพย์ที่สถาบันการเงิน (913-0-46222-3)</v>
      </c>
      <c r="AO14" s="8">
        <f t="shared" si="5"/>
        <v>35003.29</v>
      </c>
      <c r="AP14" s="8">
        <f t="shared" si="0"/>
        <v>0</v>
      </c>
      <c r="AQ14" s="8">
        <f t="shared" si="1"/>
        <v>49.39</v>
      </c>
      <c r="AR14" s="8">
        <f t="shared" si="2"/>
        <v>0</v>
      </c>
      <c r="AS14" s="8">
        <f t="shared" si="3"/>
        <v>35052.68</v>
      </c>
      <c r="AT14" s="8">
        <f t="shared" si="4"/>
        <v>0</v>
      </c>
      <c r="AU14" s="10">
        <v>50702</v>
      </c>
      <c r="AV14" s="11" t="s">
        <v>22</v>
      </c>
      <c r="AW14" s="81"/>
    </row>
    <row r="15" spans="1:49" ht="24.75" thickTop="1" thickBot="1" x14ac:dyDescent="0.25">
      <c r="A15" s="62" t="s">
        <v>7779</v>
      </c>
      <c r="B15" s="64" t="s">
        <v>7775</v>
      </c>
      <c r="C15" s="63"/>
      <c r="D15" s="34">
        <v>16095784.220000001</v>
      </c>
      <c r="E15" s="31">
        <v>0</v>
      </c>
      <c r="F15" s="31">
        <v>4521618.72</v>
      </c>
      <c r="G15" s="32">
        <v>4876510.59</v>
      </c>
      <c r="H15" s="33"/>
      <c r="I15" s="35">
        <v>15740892.35</v>
      </c>
      <c r="J15" s="33"/>
      <c r="K15" s="34">
        <v>0</v>
      </c>
      <c r="L15" s="70"/>
      <c r="M15" s="62" t="s">
        <v>7779</v>
      </c>
      <c r="N15" s="64" t="s">
        <v>7775</v>
      </c>
      <c r="O15" s="63"/>
      <c r="P15" s="34">
        <v>15740892.35</v>
      </c>
      <c r="Q15" s="31">
        <v>0</v>
      </c>
      <c r="R15" s="31">
        <v>5420779.6399999997</v>
      </c>
      <c r="S15" s="32">
        <v>2902050.81</v>
      </c>
      <c r="T15" s="33"/>
      <c r="U15" s="35">
        <v>18259621.18</v>
      </c>
      <c r="V15" s="33"/>
      <c r="W15" s="34">
        <v>0</v>
      </c>
      <c r="X15" s="74"/>
      <c r="Y15" s="62" t="s">
        <v>7779</v>
      </c>
      <c r="Z15" s="64" t="s">
        <v>7775</v>
      </c>
      <c r="AA15" s="63"/>
      <c r="AB15" s="34">
        <v>18259621.18</v>
      </c>
      <c r="AC15" s="31">
        <v>0</v>
      </c>
      <c r="AD15" s="31">
        <v>985406.55</v>
      </c>
      <c r="AE15" s="32">
        <v>4446189.26</v>
      </c>
      <c r="AF15" s="33"/>
      <c r="AG15" s="35">
        <v>14798838.470000001</v>
      </c>
      <c r="AH15" s="33"/>
      <c r="AI15" s="34">
        <v>0</v>
      </c>
      <c r="AJ15" s="74"/>
      <c r="AK15" s="60"/>
      <c r="AL15" s="61"/>
      <c r="AM15" s="58" t="str">
        <f>'จัดรูปแบบ 1'!B11</f>
        <v>1101030102.001</v>
      </c>
      <c r="AN15" s="59" t="str">
        <f>'จัดรูปแบบ 1'!A11</f>
        <v>เงินฝากออมทรัพย์ที่สถาบันการเงิน (913-1-31499-6)</v>
      </c>
      <c r="AO15" s="8">
        <f t="shared" si="5"/>
        <v>16095784.220000001</v>
      </c>
      <c r="AP15" s="8">
        <f t="shared" si="0"/>
        <v>0</v>
      </c>
      <c r="AQ15" s="8">
        <f t="shared" si="1"/>
        <v>10927804.91</v>
      </c>
      <c r="AR15" s="8">
        <f t="shared" si="2"/>
        <v>12224750.66</v>
      </c>
      <c r="AS15" s="8">
        <f t="shared" si="3"/>
        <v>14798838.470000001</v>
      </c>
      <c r="AT15" s="8">
        <f t="shared" si="4"/>
        <v>0</v>
      </c>
      <c r="AU15" s="10">
        <v>50702</v>
      </c>
      <c r="AV15" s="11" t="s">
        <v>22</v>
      </c>
      <c r="AW15" s="81"/>
    </row>
    <row r="16" spans="1:49" ht="24.75" thickTop="1" thickBot="1" x14ac:dyDescent="0.25">
      <c r="A16" s="62" t="s">
        <v>7780</v>
      </c>
      <c r="B16" s="64" t="s">
        <v>7775</v>
      </c>
      <c r="C16" s="63"/>
      <c r="D16" s="34">
        <v>61100.6</v>
      </c>
      <c r="E16" s="31">
        <v>0</v>
      </c>
      <c r="F16" s="31">
        <v>0</v>
      </c>
      <c r="G16" s="32">
        <v>0</v>
      </c>
      <c r="H16" s="33"/>
      <c r="I16" s="35">
        <v>61100.6</v>
      </c>
      <c r="J16" s="33"/>
      <c r="K16" s="34">
        <v>0</v>
      </c>
      <c r="L16" s="70"/>
      <c r="M16" s="62" t="s">
        <v>7780</v>
      </c>
      <c r="N16" s="64" t="s">
        <v>7775</v>
      </c>
      <c r="O16" s="63"/>
      <c r="P16" s="34">
        <v>61100.6</v>
      </c>
      <c r="Q16" s="31">
        <v>0</v>
      </c>
      <c r="R16" s="31">
        <v>0</v>
      </c>
      <c r="S16" s="32">
        <v>0</v>
      </c>
      <c r="T16" s="33"/>
      <c r="U16" s="35">
        <v>61100.6</v>
      </c>
      <c r="V16" s="33"/>
      <c r="W16" s="34">
        <v>0</v>
      </c>
      <c r="X16" s="74"/>
      <c r="Y16" s="62" t="s">
        <v>7780</v>
      </c>
      <c r="Z16" s="64" t="s">
        <v>7775</v>
      </c>
      <c r="AA16" s="63"/>
      <c r="AB16" s="34">
        <v>61100.6</v>
      </c>
      <c r="AC16" s="31">
        <v>0</v>
      </c>
      <c r="AD16" s="31">
        <v>76.17</v>
      </c>
      <c r="AE16" s="32">
        <v>0</v>
      </c>
      <c r="AF16" s="33"/>
      <c r="AG16" s="35">
        <v>61176.77</v>
      </c>
      <c r="AH16" s="33"/>
      <c r="AI16" s="34">
        <v>0</v>
      </c>
      <c r="AJ16" s="74"/>
      <c r="AK16" s="60"/>
      <c r="AL16" s="61"/>
      <c r="AM16" s="58" t="str">
        <f>'จัดรูปแบบ 1'!B12</f>
        <v>1101030102.001</v>
      </c>
      <c r="AN16" s="59" t="str">
        <f>'จัดรูปแบบ 1'!A12</f>
        <v>เงินฝากออมทรัพย์ที่สถาบันการเงิน (913-1-33422-9)</v>
      </c>
      <c r="AO16" s="8">
        <f t="shared" si="5"/>
        <v>61100.6</v>
      </c>
      <c r="AP16" s="8">
        <f t="shared" si="0"/>
        <v>0</v>
      </c>
      <c r="AQ16" s="8">
        <f t="shared" si="1"/>
        <v>76.17</v>
      </c>
      <c r="AR16" s="8">
        <f t="shared" si="2"/>
        <v>0</v>
      </c>
      <c r="AS16" s="8">
        <f t="shared" si="3"/>
        <v>61176.77</v>
      </c>
      <c r="AT16" s="8">
        <f t="shared" si="4"/>
        <v>0</v>
      </c>
      <c r="AU16" s="10">
        <v>50702</v>
      </c>
      <c r="AV16" s="11" t="s">
        <v>22</v>
      </c>
      <c r="AW16" s="81"/>
    </row>
    <row r="17" spans="1:49" ht="24.75" thickTop="1" thickBot="1" x14ac:dyDescent="0.25">
      <c r="A17" s="62" t="s">
        <v>7781</v>
      </c>
      <c r="B17" s="64" t="s">
        <v>7782</v>
      </c>
      <c r="C17" s="63"/>
      <c r="D17" s="34">
        <v>3660932.36</v>
      </c>
      <c r="E17" s="31">
        <v>0</v>
      </c>
      <c r="F17" s="31">
        <v>0</v>
      </c>
      <c r="G17" s="32">
        <v>0</v>
      </c>
      <c r="H17" s="33"/>
      <c r="I17" s="35">
        <v>3660932.36</v>
      </c>
      <c r="J17" s="33"/>
      <c r="K17" s="34">
        <v>0</v>
      </c>
      <c r="L17" s="70"/>
      <c r="M17" s="62" t="s">
        <v>7781</v>
      </c>
      <c r="N17" s="64" t="s">
        <v>7782</v>
      </c>
      <c r="O17" s="63"/>
      <c r="P17" s="34">
        <v>3660932.36</v>
      </c>
      <c r="Q17" s="31">
        <v>0</v>
      </c>
      <c r="R17" s="31">
        <v>0</v>
      </c>
      <c r="S17" s="32">
        <v>0</v>
      </c>
      <c r="T17" s="33"/>
      <c r="U17" s="35">
        <v>3660932.36</v>
      </c>
      <c r="V17" s="33"/>
      <c r="W17" s="34">
        <v>0</v>
      </c>
      <c r="X17" s="74"/>
      <c r="Y17" s="62" t="s">
        <v>7781</v>
      </c>
      <c r="Z17" s="64" t="s">
        <v>7782</v>
      </c>
      <c r="AA17" s="63"/>
      <c r="AB17" s="34">
        <v>3660932.36</v>
      </c>
      <c r="AC17" s="31">
        <v>0</v>
      </c>
      <c r="AD17" s="31">
        <v>84.2</v>
      </c>
      <c r="AE17" s="32">
        <v>0</v>
      </c>
      <c r="AF17" s="33"/>
      <c r="AG17" s="35">
        <v>3661016.56</v>
      </c>
      <c r="AH17" s="33"/>
      <c r="AI17" s="34">
        <v>0</v>
      </c>
      <c r="AJ17" s="74"/>
      <c r="AK17" s="60"/>
      <c r="AL17" s="61"/>
      <c r="AM17" s="58" t="str">
        <f>'จัดรูปแบบ 1'!B13</f>
        <v>1101030199.001</v>
      </c>
      <c r="AN17" s="59" t="str">
        <f>'จัดรูปแบบ 1'!A13</f>
        <v>เงินฝากไม่มีรายตัว (300000060115)</v>
      </c>
      <c r="AO17" s="8">
        <f t="shared" si="5"/>
        <v>3660932.36</v>
      </c>
      <c r="AP17" s="8">
        <f t="shared" si="0"/>
        <v>0</v>
      </c>
      <c r="AQ17" s="8">
        <f t="shared" si="1"/>
        <v>84.2</v>
      </c>
      <c r="AR17" s="8">
        <f t="shared" si="2"/>
        <v>0</v>
      </c>
      <c r="AS17" s="8">
        <f t="shared" si="3"/>
        <v>3661016.56</v>
      </c>
      <c r="AT17" s="8">
        <f t="shared" si="4"/>
        <v>0</v>
      </c>
      <c r="AU17" s="10"/>
      <c r="AV17" s="11"/>
      <c r="AW17" s="81"/>
    </row>
    <row r="18" spans="1:49" ht="24.75" thickTop="1" thickBot="1" x14ac:dyDescent="0.25">
      <c r="A18" s="62" t="s">
        <v>7783</v>
      </c>
      <c r="B18" s="64" t="s">
        <v>7782</v>
      </c>
      <c r="C18" s="63"/>
      <c r="D18" s="34">
        <v>9106498.6500000004</v>
      </c>
      <c r="E18" s="31">
        <v>0</v>
      </c>
      <c r="F18" s="31">
        <v>0</v>
      </c>
      <c r="G18" s="32">
        <v>0</v>
      </c>
      <c r="H18" s="33"/>
      <c r="I18" s="35">
        <v>9106498.6500000004</v>
      </c>
      <c r="J18" s="33"/>
      <c r="K18" s="34">
        <v>0</v>
      </c>
      <c r="L18" s="70"/>
      <c r="M18" s="62" t="s">
        <v>7783</v>
      </c>
      <c r="N18" s="64" t="s">
        <v>7782</v>
      </c>
      <c r="O18" s="63"/>
      <c r="P18" s="34">
        <v>9106498.6500000004</v>
      </c>
      <c r="Q18" s="31">
        <v>0</v>
      </c>
      <c r="R18" s="31">
        <v>0</v>
      </c>
      <c r="S18" s="32">
        <v>0</v>
      </c>
      <c r="T18" s="33"/>
      <c r="U18" s="35">
        <v>9106498.6500000004</v>
      </c>
      <c r="V18" s="33"/>
      <c r="W18" s="34">
        <v>0</v>
      </c>
      <c r="X18" s="74"/>
      <c r="Y18" s="62" t="s">
        <v>7783</v>
      </c>
      <c r="Z18" s="64" t="s">
        <v>7782</v>
      </c>
      <c r="AA18" s="63"/>
      <c r="AB18" s="34">
        <v>9106498.6500000004</v>
      </c>
      <c r="AC18" s="31">
        <v>0</v>
      </c>
      <c r="AD18" s="31">
        <v>917.65</v>
      </c>
      <c r="AE18" s="32">
        <v>0</v>
      </c>
      <c r="AF18" s="33"/>
      <c r="AG18" s="35">
        <v>9107416.3000000007</v>
      </c>
      <c r="AH18" s="33"/>
      <c r="AI18" s="34">
        <v>0</v>
      </c>
      <c r="AJ18" s="74"/>
      <c r="AK18" s="60"/>
      <c r="AL18" s="61"/>
      <c r="AM18" s="58" t="str">
        <f>'จัดรูปแบบ 1'!B14</f>
        <v>1101030199.001</v>
      </c>
      <c r="AN18" s="59" t="str">
        <f>'จัดรูปแบบ 1'!A14</f>
        <v>เงินฝากไม่มีรายตัว (310000790657)</v>
      </c>
      <c r="AO18" s="8">
        <f t="shared" si="5"/>
        <v>9106498.6500000004</v>
      </c>
      <c r="AP18" s="8">
        <f t="shared" si="0"/>
        <v>0</v>
      </c>
      <c r="AQ18" s="8">
        <f t="shared" si="1"/>
        <v>917.65</v>
      </c>
      <c r="AR18" s="8">
        <f t="shared" si="2"/>
        <v>0</v>
      </c>
      <c r="AS18" s="8">
        <f t="shared" si="3"/>
        <v>9107416.3000000007</v>
      </c>
      <c r="AT18" s="8">
        <f t="shared" si="4"/>
        <v>0</v>
      </c>
      <c r="AU18" s="10"/>
      <c r="AV18" s="11"/>
      <c r="AW18" s="81"/>
    </row>
    <row r="19" spans="1:49" ht="24.75" thickTop="1" thickBot="1" x14ac:dyDescent="0.25">
      <c r="A19" s="62" t="s">
        <v>7784</v>
      </c>
      <c r="B19" s="64" t="s">
        <v>7785</v>
      </c>
      <c r="C19" s="63"/>
      <c r="D19" s="34">
        <v>0</v>
      </c>
      <c r="E19" s="31">
        <v>0</v>
      </c>
      <c r="F19" s="31">
        <v>107700</v>
      </c>
      <c r="G19" s="32">
        <v>107700</v>
      </c>
      <c r="H19" s="33"/>
      <c r="I19" s="35">
        <v>0</v>
      </c>
      <c r="J19" s="33"/>
      <c r="K19" s="34">
        <v>0</v>
      </c>
      <c r="L19" s="70"/>
      <c r="M19" s="62" t="s">
        <v>7784</v>
      </c>
      <c r="N19" s="64" t="s">
        <v>7785</v>
      </c>
      <c r="O19" s="63"/>
      <c r="P19" s="34">
        <v>0</v>
      </c>
      <c r="Q19" s="31">
        <v>0</v>
      </c>
      <c r="R19" s="31">
        <v>128100</v>
      </c>
      <c r="S19" s="32">
        <v>0</v>
      </c>
      <c r="T19" s="33"/>
      <c r="U19" s="35">
        <v>128100</v>
      </c>
      <c r="V19" s="33"/>
      <c r="W19" s="34">
        <v>0</v>
      </c>
      <c r="X19" s="74"/>
      <c r="Y19" s="62" t="s">
        <v>7784</v>
      </c>
      <c r="Z19" s="64" t="s">
        <v>7785</v>
      </c>
      <c r="AA19" s="63"/>
      <c r="AB19" s="34">
        <v>128100</v>
      </c>
      <c r="AC19" s="31">
        <v>0</v>
      </c>
      <c r="AD19" s="31">
        <v>107200</v>
      </c>
      <c r="AE19" s="32">
        <v>220600</v>
      </c>
      <c r="AF19" s="33"/>
      <c r="AG19" s="35">
        <v>14700</v>
      </c>
      <c r="AH19" s="33"/>
      <c r="AI19" s="34">
        <v>0</v>
      </c>
      <c r="AJ19" s="74"/>
      <c r="AK19" s="60"/>
      <c r="AL19" s="61"/>
      <c r="AM19" s="58" t="str">
        <f>'จัดรูปแบบ 1'!B15</f>
        <v>1102010102.001</v>
      </c>
      <c r="AN19" s="59" t="str">
        <f>'จัดรูปแบบ 1'!A15</f>
        <v>ลูกหนี้เงินยืม</v>
      </c>
      <c r="AO19" s="8">
        <f t="shared" si="5"/>
        <v>0</v>
      </c>
      <c r="AP19" s="8">
        <f t="shared" si="0"/>
        <v>0</v>
      </c>
      <c r="AQ19" s="8">
        <f t="shared" si="1"/>
        <v>343000</v>
      </c>
      <c r="AR19" s="8">
        <f t="shared" si="2"/>
        <v>328300</v>
      </c>
      <c r="AS19" s="8">
        <f t="shared" si="3"/>
        <v>14700</v>
      </c>
      <c r="AT19" s="8">
        <f t="shared" si="4"/>
        <v>0</v>
      </c>
      <c r="AU19" s="10"/>
      <c r="AV19" s="11"/>
      <c r="AW19" s="81"/>
    </row>
    <row r="20" spans="1:49" ht="24.75" thickTop="1" thickBot="1" x14ac:dyDescent="0.25">
      <c r="A20" s="62" t="s">
        <v>7786</v>
      </c>
      <c r="B20" s="64" t="s">
        <v>7787</v>
      </c>
      <c r="C20" s="63"/>
      <c r="D20" s="34">
        <v>356244</v>
      </c>
      <c r="E20" s="31">
        <v>0</v>
      </c>
      <c r="F20" s="31">
        <v>0</v>
      </c>
      <c r="G20" s="32">
        <v>1200</v>
      </c>
      <c r="H20" s="33"/>
      <c r="I20" s="35">
        <v>355044</v>
      </c>
      <c r="J20" s="33"/>
      <c r="K20" s="34">
        <v>0</v>
      </c>
      <c r="L20" s="70"/>
      <c r="M20" s="62" t="s">
        <v>7786</v>
      </c>
      <c r="N20" s="64" t="s">
        <v>7787</v>
      </c>
      <c r="O20" s="63"/>
      <c r="P20" s="34">
        <v>355044</v>
      </c>
      <c r="Q20" s="31">
        <v>0</v>
      </c>
      <c r="R20" s="31">
        <v>0</v>
      </c>
      <c r="S20" s="32">
        <v>0</v>
      </c>
      <c r="T20" s="33"/>
      <c r="U20" s="35">
        <v>355044</v>
      </c>
      <c r="V20" s="33"/>
      <c r="W20" s="34">
        <v>0</v>
      </c>
      <c r="X20" s="74"/>
      <c r="Y20" s="62" t="s">
        <v>7786</v>
      </c>
      <c r="Z20" s="64" t="s">
        <v>7787</v>
      </c>
      <c r="AA20" s="63"/>
      <c r="AB20" s="34">
        <v>355044</v>
      </c>
      <c r="AC20" s="31">
        <v>0</v>
      </c>
      <c r="AD20" s="31">
        <v>0</v>
      </c>
      <c r="AE20" s="32">
        <v>0</v>
      </c>
      <c r="AF20" s="33"/>
      <c r="AG20" s="35">
        <v>355044</v>
      </c>
      <c r="AH20" s="33"/>
      <c r="AI20" s="34">
        <v>0</v>
      </c>
      <c r="AJ20" s="74"/>
      <c r="AK20" s="60"/>
      <c r="AL20" s="61"/>
      <c r="AM20" s="58" t="str">
        <f>'จัดรูปแบบ 1'!B16</f>
        <v>1102030102.001</v>
      </c>
      <c r="AN20" s="59" t="str">
        <f>'จัดรูปแบบ 1'!A16</f>
        <v>เงินให้กู้ยืมระยะสั้น-เงินทุนโครงการเศรษฐกิจชุมชน</v>
      </c>
      <c r="AO20" s="8">
        <f t="shared" si="5"/>
        <v>356244</v>
      </c>
      <c r="AP20" s="8">
        <f t="shared" si="0"/>
        <v>0</v>
      </c>
      <c r="AQ20" s="8">
        <f t="shared" si="1"/>
        <v>0</v>
      </c>
      <c r="AR20" s="8">
        <f t="shared" si="2"/>
        <v>1200</v>
      </c>
      <c r="AS20" s="8">
        <f t="shared" si="3"/>
        <v>355044</v>
      </c>
      <c r="AT20" s="8">
        <f t="shared" si="4"/>
        <v>0</v>
      </c>
      <c r="AU20" s="6"/>
      <c r="AV20" s="7"/>
      <c r="AW20" s="81"/>
    </row>
    <row r="21" spans="1:49" ht="24.75" thickTop="1" thickBot="1" x14ac:dyDescent="0.25">
      <c r="A21" s="62" t="s">
        <v>7788</v>
      </c>
      <c r="B21" s="64" t="s">
        <v>7789</v>
      </c>
      <c r="C21" s="63"/>
      <c r="D21" s="34">
        <v>2229821.5</v>
      </c>
      <c r="E21" s="31">
        <v>0</v>
      </c>
      <c r="F21" s="31">
        <v>22492</v>
      </c>
      <c r="G21" s="32">
        <v>14836</v>
      </c>
      <c r="H21" s="33"/>
      <c r="I21" s="35">
        <v>2237477.5</v>
      </c>
      <c r="J21" s="33"/>
      <c r="K21" s="34">
        <v>0</v>
      </c>
      <c r="L21" s="70"/>
      <c r="M21" s="62" t="s">
        <v>7788</v>
      </c>
      <c r="N21" s="64" t="s">
        <v>7789</v>
      </c>
      <c r="O21" s="63"/>
      <c r="P21" s="34">
        <v>2237477.5</v>
      </c>
      <c r="Q21" s="31">
        <v>0</v>
      </c>
      <c r="R21" s="31">
        <v>28333</v>
      </c>
      <c r="S21" s="32">
        <v>14754</v>
      </c>
      <c r="T21" s="33"/>
      <c r="U21" s="35">
        <v>2251056.5</v>
      </c>
      <c r="V21" s="33"/>
      <c r="W21" s="34">
        <v>0</v>
      </c>
      <c r="X21" s="74"/>
      <c r="Y21" s="62" t="s">
        <v>7788</v>
      </c>
      <c r="Z21" s="64" t="s">
        <v>7789</v>
      </c>
      <c r="AA21" s="63"/>
      <c r="AB21" s="34">
        <v>2251056.5</v>
      </c>
      <c r="AC21" s="31">
        <v>0</v>
      </c>
      <c r="AD21" s="31">
        <v>24089</v>
      </c>
      <c r="AE21" s="32">
        <v>15092</v>
      </c>
      <c r="AF21" s="33"/>
      <c r="AG21" s="35">
        <v>2260053.5</v>
      </c>
      <c r="AH21" s="33"/>
      <c r="AI21" s="34">
        <v>0</v>
      </c>
      <c r="AJ21" s="74"/>
      <c r="AK21" s="60"/>
      <c r="AL21" s="61"/>
      <c r="AM21" s="58" t="str">
        <f>'จัดรูปแบบ 1'!B17</f>
        <v>1102050102.001</v>
      </c>
      <c r="AN21" s="59" t="str">
        <f>'จัดรูปแบบ 1'!A17</f>
        <v>ลูกหนี้ค่าสินค้าและบริการ - บุคคลภายนอก</v>
      </c>
      <c r="AO21" s="8">
        <f t="shared" si="5"/>
        <v>2229821.5</v>
      </c>
      <c r="AP21" s="8">
        <f t="shared" si="0"/>
        <v>0</v>
      </c>
      <c r="AQ21" s="8">
        <f t="shared" si="1"/>
        <v>74914</v>
      </c>
      <c r="AR21" s="8">
        <f t="shared" si="2"/>
        <v>44682</v>
      </c>
      <c r="AS21" s="8">
        <f t="shared" si="3"/>
        <v>2260053.5</v>
      </c>
      <c r="AT21" s="8">
        <f t="shared" si="4"/>
        <v>0</v>
      </c>
      <c r="AU21" s="6"/>
      <c r="AV21" s="7"/>
      <c r="AW21" s="81"/>
    </row>
    <row r="22" spans="1:49" ht="24.75" thickTop="1" thickBot="1" x14ac:dyDescent="0.25">
      <c r="A22" s="62" t="s">
        <v>7790</v>
      </c>
      <c r="B22" s="64" t="s">
        <v>7791</v>
      </c>
      <c r="C22" s="63"/>
      <c r="D22" s="34">
        <v>17885.52</v>
      </c>
      <c r="E22" s="31">
        <v>0</v>
      </c>
      <c r="F22" s="31">
        <v>0</v>
      </c>
      <c r="G22" s="32">
        <v>0</v>
      </c>
      <c r="H22" s="33"/>
      <c r="I22" s="35">
        <v>17885.52</v>
      </c>
      <c r="J22" s="33"/>
      <c r="K22" s="34">
        <v>0</v>
      </c>
      <c r="L22" s="70"/>
      <c r="M22" s="62" t="s">
        <v>7790</v>
      </c>
      <c r="N22" s="64" t="s">
        <v>7791</v>
      </c>
      <c r="O22" s="63"/>
      <c r="P22" s="34">
        <v>17885.52</v>
      </c>
      <c r="Q22" s="31">
        <v>0</v>
      </c>
      <c r="R22" s="31">
        <v>0</v>
      </c>
      <c r="S22" s="32">
        <v>0</v>
      </c>
      <c r="T22" s="33"/>
      <c r="U22" s="35">
        <v>17885.52</v>
      </c>
      <c r="V22" s="33"/>
      <c r="W22" s="34">
        <v>0</v>
      </c>
      <c r="X22" s="74"/>
      <c r="Y22" s="62" t="s">
        <v>7790</v>
      </c>
      <c r="Z22" s="64" t="s">
        <v>7791</v>
      </c>
      <c r="AA22" s="63"/>
      <c r="AB22" s="34">
        <v>17885.52</v>
      </c>
      <c r="AC22" s="31">
        <v>0</v>
      </c>
      <c r="AD22" s="31">
        <v>0</v>
      </c>
      <c r="AE22" s="32">
        <v>17885.52</v>
      </c>
      <c r="AF22" s="33"/>
      <c r="AG22" s="35">
        <v>0</v>
      </c>
      <c r="AH22" s="33"/>
      <c r="AI22" s="34">
        <v>0</v>
      </c>
      <c r="AJ22" s="74"/>
      <c r="AK22" s="60"/>
      <c r="AL22" s="61"/>
      <c r="AM22" s="58" t="str">
        <f>'จัดรูปแบบ 1'!B18</f>
        <v>1102050106.001</v>
      </c>
      <c r="AN22" s="59" t="str">
        <f>'จัดรูปแบบ 1'!A18</f>
        <v>รายได้ค้างรับ - หน่วยงานภาครัฐ</v>
      </c>
      <c r="AO22" s="8">
        <f t="shared" si="5"/>
        <v>17885.52</v>
      </c>
      <c r="AP22" s="8">
        <f t="shared" si="0"/>
        <v>0</v>
      </c>
      <c r="AQ22" s="8">
        <f t="shared" si="1"/>
        <v>0</v>
      </c>
      <c r="AR22" s="8">
        <f t="shared" si="2"/>
        <v>17885.52</v>
      </c>
      <c r="AS22" s="8">
        <f t="shared" si="3"/>
        <v>0</v>
      </c>
      <c r="AT22" s="8">
        <f t="shared" si="4"/>
        <v>0</v>
      </c>
      <c r="AU22" s="6"/>
      <c r="AV22" s="7"/>
      <c r="AW22" s="81"/>
    </row>
    <row r="23" spans="1:49" ht="24.75" thickTop="1" thickBot="1" x14ac:dyDescent="0.25">
      <c r="A23" s="62" t="s">
        <v>7792</v>
      </c>
      <c r="B23" s="64" t="s">
        <v>7793</v>
      </c>
      <c r="C23" s="63"/>
      <c r="D23" s="34">
        <v>21413.56</v>
      </c>
      <c r="E23" s="31">
        <v>0</v>
      </c>
      <c r="F23" s="31">
        <v>0</v>
      </c>
      <c r="G23" s="32">
        <v>0</v>
      </c>
      <c r="H23" s="33"/>
      <c r="I23" s="35">
        <v>21413.56</v>
      </c>
      <c r="J23" s="33"/>
      <c r="K23" s="34">
        <v>0</v>
      </c>
      <c r="L23" s="70"/>
      <c r="M23" s="62" t="s">
        <v>7792</v>
      </c>
      <c r="N23" s="64" t="s">
        <v>7793</v>
      </c>
      <c r="O23" s="63"/>
      <c r="P23" s="34">
        <v>21413.56</v>
      </c>
      <c r="Q23" s="31">
        <v>0</v>
      </c>
      <c r="R23" s="31">
        <v>0</v>
      </c>
      <c r="S23" s="32">
        <v>0</v>
      </c>
      <c r="T23" s="33"/>
      <c r="U23" s="35">
        <v>21413.56</v>
      </c>
      <c r="V23" s="33"/>
      <c r="W23" s="34">
        <v>0</v>
      </c>
      <c r="X23" s="74"/>
      <c r="Y23" s="62" t="s">
        <v>7792</v>
      </c>
      <c r="Z23" s="64" t="s">
        <v>7793</v>
      </c>
      <c r="AA23" s="63"/>
      <c r="AB23" s="34">
        <v>21413.56</v>
      </c>
      <c r="AC23" s="31">
        <v>0</v>
      </c>
      <c r="AD23" s="31">
        <v>0</v>
      </c>
      <c r="AE23" s="32">
        <v>21413.56</v>
      </c>
      <c r="AF23" s="33"/>
      <c r="AG23" s="35">
        <v>0</v>
      </c>
      <c r="AH23" s="33"/>
      <c r="AI23" s="34">
        <v>0</v>
      </c>
      <c r="AJ23" s="74"/>
      <c r="AK23" s="60"/>
      <c r="AL23" s="61"/>
      <c r="AM23" s="58" t="str">
        <f>'จัดรูปแบบ 1'!B19</f>
        <v>1102050107.001</v>
      </c>
      <c r="AN23" s="59" t="str">
        <f>'จัดรูปแบบ 1'!A19</f>
        <v>รายได้ค้างรับ - บุคคลภายนอก</v>
      </c>
      <c r="AO23" s="8">
        <f t="shared" si="5"/>
        <v>21413.56</v>
      </c>
      <c r="AP23" s="8">
        <f t="shared" si="0"/>
        <v>0</v>
      </c>
      <c r="AQ23" s="8">
        <f t="shared" si="1"/>
        <v>0</v>
      </c>
      <c r="AR23" s="8">
        <f t="shared" si="2"/>
        <v>21413.56</v>
      </c>
      <c r="AS23" s="8">
        <f t="shared" si="3"/>
        <v>0</v>
      </c>
      <c r="AT23" s="8">
        <f t="shared" si="4"/>
        <v>0</v>
      </c>
      <c r="AU23" s="6"/>
      <c r="AV23" s="7"/>
      <c r="AW23" s="81"/>
    </row>
    <row r="24" spans="1:49" ht="24.75" thickTop="1" thickBot="1" x14ac:dyDescent="0.25">
      <c r="A24" s="62" t="s">
        <v>7794</v>
      </c>
      <c r="B24" s="64" t="s">
        <v>7795</v>
      </c>
      <c r="C24" s="63"/>
      <c r="D24" s="34">
        <v>0</v>
      </c>
      <c r="E24" s="31">
        <v>2038398.5</v>
      </c>
      <c r="F24" s="31">
        <v>0</v>
      </c>
      <c r="G24" s="32">
        <v>0</v>
      </c>
      <c r="H24" s="33"/>
      <c r="I24" s="35">
        <v>0</v>
      </c>
      <c r="J24" s="33"/>
      <c r="K24" s="34">
        <v>2038398.5</v>
      </c>
      <c r="L24" s="70"/>
      <c r="M24" s="62" t="s">
        <v>7794</v>
      </c>
      <c r="N24" s="64" t="s">
        <v>7795</v>
      </c>
      <c r="O24" s="63"/>
      <c r="P24" s="34">
        <v>0</v>
      </c>
      <c r="Q24" s="31">
        <v>2038398.5</v>
      </c>
      <c r="R24" s="31">
        <v>0</v>
      </c>
      <c r="S24" s="32">
        <v>0</v>
      </c>
      <c r="T24" s="33"/>
      <c r="U24" s="35">
        <v>0</v>
      </c>
      <c r="V24" s="33"/>
      <c r="W24" s="34">
        <v>2038398.5</v>
      </c>
      <c r="X24" s="74"/>
      <c r="Y24" s="62" t="s">
        <v>7794</v>
      </c>
      <c r="Z24" s="64" t="s">
        <v>7795</v>
      </c>
      <c r="AA24" s="63"/>
      <c r="AB24" s="34">
        <v>0</v>
      </c>
      <c r="AC24" s="31">
        <v>2038398.5</v>
      </c>
      <c r="AD24" s="31">
        <v>0</v>
      </c>
      <c r="AE24" s="32">
        <v>0</v>
      </c>
      <c r="AF24" s="33"/>
      <c r="AG24" s="35">
        <v>0</v>
      </c>
      <c r="AH24" s="33"/>
      <c r="AI24" s="34">
        <v>2038398.5</v>
      </c>
      <c r="AJ24" s="74"/>
      <c r="AK24" s="60"/>
      <c r="AL24" s="61"/>
      <c r="AM24" s="58" t="str">
        <f>'จัดรูปแบบ 1'!B20</f>
        <v>1102050123.001</v>
      </c>
      <c r="AN24" s="59" t="str">
        <f>'จัดรูปแบบ 1'!A20</f>
        <v>ค่าเผื่อหนี้สงสัยจะสูญ - ลูกหนี้ค่าสินค้าและบริการ</v>
      </c>
      <c r="AO24" s="8">
        <f t="shared" si="5"/>
        <v>0</v>
      </c>
      <c r="AP24" s="8">
        <f t="shared" si="0"/>
        <v>2038398.5</v>
      </c>
      <c r="AQ24" s="8">
        <f t="shared" si="1"/>
        <v>0</v>
      </c>
      <c r="AR24" s="8">
        <f t="shared" si="2"/>
        <v>0</v>
      </c>
      <c r="AS24" s="8">
        <f t="shared" si="3"/>
        <v>0</v>
      </c>
      <c r="AT24" s="8">
        <f t="shared" si="4"/>
        <v>2038398.5</v>
      </c>
      <c r="AU24" s="6"/>
      <c r="AV24" s="7"/>
      <c r="AW24" s="81"/>
    </row>
    <row r="25" spans="1:49" ht="24.75" thickTop="1" thickBot="1" x14ac:dyDescent="0.25">
      <c r="A25" s="62" t="s">
        <v>7796</v>
      </c>
      <c r="B25" s="64" t="s">
        <v>7797</v>
      </c>
      <c r="C25" s="63"/>
      <c r="D25" s="34">
        <v>0</v>
      </c>
      <c r="E25" s="31">
        <v>14451.88</v>
      </c>
      <c r="F25" s="31">
        <v>0</v>
      </c>
      <c r="G25" s="32">
        <v>0</v>
      </c>
      <c r="H25" s="33"/>
      <c r="I25" s="35">
        <v>0</v>
      </c>
      <c r="J25" s="33"/>
      <c r="K25" s="34">
        <v>14451.88</v>
      </c>
      <c r="L25" s="70"/>
      <c r="M25" s="62" t="s">
        <v>7796</v>
      </c>
      <c r="N25" s="64" t="s">
        <v>7797</v>
      </c>
      <c r="O25" s="63"/>
      <c r="P25" s="34">
        <v>0</v>
      </c>
      <c r="Q25" s="31">
        <v>14451.88</v>
      </c>
      <c r="R25" s="31">
        <v>0</v>
      </c>
      <c r="S25" s="32">
        <v>0</v>
      </c>
      <c r="T25" s="33"/>
      <c r="U25" s="35">
        <v>0</v>
      </c>
      <c r="V25" s="33"/>
      <c r="W25" s="34">
        <v>14451.88</v>
      </c>
      <c r="X25" s="74"/>
      <c r="Y25" s="62" t="s">
        <v>7796</v>
      </c>
      <c r="Z25" s="64" t="s">
        <v>7797</v>
      </c>
      <c r="AA25" s="63"/>
      <c r="AB25" s="34">
        <v>0</v>
      </c>
      <c r="AC25" s="31">
        <v>14451.88</v>
      </c>
      <c r="AD25" s="31">
        <v>0</v>
      </c>
      <c r="AE25" s="32">
        <v>0</v>
      </c>
      <c r="AF25" s="33"/>
      <c r="AG25" s="35">
        <v>0</v>
      </c>
      <c r="AH25" s="33"/>
      <c r="AI25" s="34">
        <v>14451.88</v>
      </c>
      <c r="AJ25" s="74"/>
      <c r="AK25" s="60"/>
      <c r="AL25" s="61"/>
      <c r="AM25" s="58" t="str">
        <f>'จัดรูปแบบ 1'!B21</f>
        <v>1102050123.003</v>
      </c>
      <c r="AN25" s="59" t="str">
        <f>'จัดรูปแบบ 1'!A21</f>
        <v>ค่าเผื่อหนี้สงสัยจะสูญ - ลูกหนี้ภาษีบำรุงท้องที่</v>
      </c>
      <c r="AO25" s="8">
        <f t="shared" si="5"/>
        <v>0</v>
      </c>
      <c r="AP25" s="8">
        <f t="shared" si="0"/>
        <v>14451.88</v>
      </c>
      <c r="AQ25" s="8">
        <f t="shared" si="1"/>
        <v>0</v>
      </c>
      <c r="AR25" s="8">
        <f t="shared" si="2"/>
        <v>0</v>
      </c>
      <c r="AS25" s="8">
        <f t="shared" si="3"/>
        <v>0</v>
      </c>
      <c r="AT25" s="8">
        <f t="shared" si="4"/>
        <v>14451.88</v>
      </c>
      <c r="AU25" s="6"/>
      <c r="AV25" s="7"/>
      <c r="AW25" s="81"/>
    </row>
    <row r="26" spans="1:49" ht="24.75" thickTop="1" thickBot="1" x14ac:dyDescent="0.25">
      <c r="A26" s="62" t="s">
        <v>7798</v>
      </c>
      <c r="B26" s="64" t="s">
        <v>7799</v>
      </c>
      <c r="C26" s="63"/>
      <c r="D26" s="34">
        <v>0</v>
      </c>
      <c r="E26" s="31">
        <v>0</v>
      </c>
      <c r="F26" s="31">
        <v>4610601.72</v>
      </c>
      <c r="G26" s="32">
        <v>4610601.72</v>
      </c>
      <c r="H26" s="33"/>
      <c r="I26" s="35">
        <v>0</v>
      </c>
      <c r="J26" s="33"/>
      <c r="K26" s="34">
        <v>0</v>
      </c>
      <c r="L26" s="70"/>
      <c r="M26" s="62" t="s">
        <v>7800</v>
      </c>
      <c r="N26" s="64" t="s">
        <v>7801</v>
      </c>
      <c r="O26" s="63"/>
      <c r="P26" s="34">
        <v>281839.93</v>
      </c>
      <c r="Q26" s="31">
        <v>0</v>
      </c>
      <c r="R26" s="31">
        <v>0</v>
      </c>
      <c r="S26" s="32">
        <v>0</v>
      </c>
      <c r="T26" s="33"/>
      <c r="U26" s="35">
        <v>281839.93</v>
      </c>
      <c r="V26" s="33"/>
      <c r="W26" s="34">
        <v>0</v>
      </c>
      <c r="X26" s="74"/>
      <c r="Y26" s="62" t="s">
        <v>7800</v>
      </c>
      <c r="Z26" s="64" t="s">
        <v>7801</v>
      </c>
      <c r="AA26" s="63"/>
      <c r="AB26" s="34">
        <v>281839.93</v>
      </c>
      <c r="AC26" s="31">
        <v>0</v>
      </c>
      <c r="AD26" s="31">
        <v>0</v>
      </c>
      <c r="AE26" s="32">
        <v>0</v>
      </c>
      <c r="AF26" s="33"/>
      <c r="AG26" s="35">
        <v>281839.93</v>
      </c>
      <c r="AH26" s="33"/>
      <c r="AI26" s="34">
        <v>0</v>
      </c>
      <c r="AJ26" s="74"/>
      <c r="AK26" s="60"/>
      <c r="AL26" s="61"/>
      <c r="AM26" s="58" t="str">
        <f>'จัดรูปแบบ 1'!B22</f>
        <v>1102050193.001</v>
      </c>
      <c r="AN26" s="59" t="str">
        <f>'จัดรูปแบบ 1'!A22</f>
        <v>รายได้เงินอุดหนุนค้างรับ</v>
      </c>
      <c r="AO26" s="8">
        <f t="shared" si="5"/>
        <v>0</v>
      </c>
      <c r="AP26" s="8">
        <f t="shared" si="0"/>
        <v>0</v>
      </c>
      <c r="AQ26" s="8">
        <f t="shared" si="1"/>
        <v>4610601.72</v>
      </c>
      <c r="AR26" s="8">
        <f t="shared" si="2"/>
        <v>4610601.72</v>
      </c>
      <c r="AS26" s="8">
        <f t="shared" si="3"/>
        <v>0</v>
      </c>
      <c r="AT26" s="8">
        <f t="shared" si="4"/>
        <v>0</v>
      </c>
      <c r="AU26" s="6"/>
      <c r="AV26" s="7"/>
      <c r="AW26" s="81"/>
    </row>
    <row r="27" spans="1:49" ht="24.75" thickTop="1" thickBot="1" x14ac:dyDescent="0.25">
      <c r="A27" s="62" t="s">
        <v>7800</v>
      </c>
      <c r="B27" s="64" t="s">
        <v>7801</v>
      </c>
      <c r="C27" s="63"/>
      <c r="D27" s="34">
        <v>281839.93</v>
      </c>
      <c r="E27" s="31">
        <v>0</v>
      </c>
      <c r="F27" s="31">
        <v>0</v>
      </c>
      <c r="G27" s="32">
        <v>0</v>
      </c>
      <c r="H27" s="33"/>
      <c r="I27" s="35">
        <v>281839.93</v>
      </c>
      <c r="J27" s="33"/>
      <c r="K27" s="34">
        <v>0</v>
      </c>
      <c r="L27" s="70"/>
      <c r="M27" s="62" t="s">
        <v>7802</v>
      </c>
      <c r="N27" s="64" t="s">
        <v>7803</v>
      </c>
      <c r="O27" s="63"/>
      <c r="P27" s="34">
        <v>989.8</v>
      </c>
      <c r="Q27" s="31">
        <v>0</v>
      </c>
      <c r="R27" s="31">
        <v>0</v>
      </c>
      <c r="S27" s="32">
        <v>0</v>
      </c>
      <c r="T27" s="33"/>
      <c r="U27" s="35">
        <v>989.8</v>
      </c>
      <c r="V27" s="33"/>
      <c r="W27" s="34">
        <v>0</v>
      </c>
      <c r="X27" s="74"/>
      <c r="Y27" s="62" t="s">
        <v>7802</v>
      </c>
      <c r="Z27" s="64" t="s">
        <v>7803</v>
      </c>
      <c r="AA27" s="63"/>
      <c r="AB27" s="34">
        <v>989.8</v>
      </c>
      <c r="AC27" s="31">
        <v>0</v>
      </c>
      <c r="AD27" s="31">
        <v>0</v>
      </c>
      <c r="AE27" s="32">
        <v>0</v>
      </c>
      <c r="AF27" s="33"/>
      <c r="AG27" s="35">
        <v>989.8</v>
      </c>
      <c r="AH27" s="33"/>
      <c r="AI27" s="34">
        <v>0</v>
      </c>
      <c r="AJ27" s="74"/>
      <c r="AK27" s="60"/>
      <c r="AL27" s="61"/>
      <c r="AM27" s="58" t="str">
        <f>'จัดรูปแบบ 1'!B23</f>
        <v>1102050194.002</v>
      </c>
      <c r="AN27" s="59" t="str">
        <f>'จัดรูปแบบ 1'!A23</f>
        <v>ลูกหนี้ - ภาษีบำรุงท้องที่</v>
      </c>
      <c r="AO27" s="8">
        <f t="shared" si="5"/>
        <v>281839.93</v>
      </c>
      <c r="AP27" s="8">
        <f t="shared" si="0"/>
        <v>0</v>
      </c>
      <c r="AQ27" s="8">
        <f t="shared" si="1"/>
        <v>0</v>
      </c>
      <c r="AR27" s="8">
        <f t="shared" si="2"/>
        <v>0</v>
      </c>
      <c r="AS27" s="8">
        <f t="shared" si="3"/>
        <v>281839.93</v>
      </c>
      <c r="AT27" s="8">
        <f t="shared" si="4"/>
        <v>0</v>
      </c>
      <c r="AU27" s="6"/>
      <c r="AV27" s="7"/>
      <c r="AW27" s="81"/>
    </row>
    <row r="28" spans="1:49" ht="24.75" thickTop="1" thickBot="1" x14ac:dyDescent="0.25">
      <c r="A28" s="62" t="s">
        <v>7802</v>
      </c>
      <c r="B28" s="64" t="s">
        <v>7803</v>
      </c>
      <c r="C28" s="63"/>
      <c r="D28" s="34">
        <v>989.8</v>
      </c>
      <c r="E28" s="31">
        <v>0</v>
      </c>
      <c r="F28" s="31">
        <v>0</v>
      </c>
      <c r="G28" s="32">
        <v>0</v>
      </c>
      <c r="H28" s="33"/>
      <c r="I28" s="35">
        <v>989.8</v>
      </c>
      <c r="J28" s="33"/>
      <c r="K28" s="34">
        <v>0</v>
      </c>
      <c r="L28" s="70"/>
      <c r="M28" s="62" t="s">
        <v>7804</v>
      </c>
      <c r="N28" s="64" t="s">
        <v>7805</v>
      </c>
      <c r="O28" s="63"/>
      <c r="P28" s="34">
        <v>48008</v>
      </c>
      <c r="Q28" s="31">
        <v>0</v>
      </c>
      <c r="R28" s="31">
        <v>0</v>
      </c>
      <c r="S28" s="32">
        <v>0</v>
      </c>
      <c r="T28" s="33"/>
      <c r="U28" s="35">
        <v>48008</v>
      </c>
      <c r="V28" s="33"/>
      <c r="W28" s="34">
        <v>0</v>
      </c>
      <c r="X28" s="74"/>
      <c r="Y28" s="62" t="s">
        <v>7804</v>
      </c>
      <c r="Z28" s="64" t="s">
        <v>7805</v>
      </c>
      <c r="AA28" s="63"/>
      <c r="AB28" s="34">
        <v>48008</v>
      </c>
      <c r="AC28" s="31">
        <v>0</v>
      </c>
      <c r="AD28" s="31">
        <v>0</v>
      </c>
      <c r="AE28" s="32">
        <v>0</v>
      </c>
      <c r="AF28" s="33"/>
      <c r="AG28" s="35">
        <v>48008</v>
      </c>
      <c r="AH28" s="33"/>
      <c r="AI28" s="34">
        <v>0</v>
      </c>
      <c r="AJ28" s="74"/>
      <c r="AK28" s="60"/>
      <c r="AL28" s="61"/>
      <c r="AM28" s="58" t="str">
        <f>'จัดรูปแบบ 1'!B24</f>
        <v>1102050194.004</v>
      </c>
      <c r="AN28" s="59" t="str">
        <f>'จัดรูปแบบ 1'!A24</f>
        <v>ลูกหนี้ - ภาษีที่ดินและสิ่งปลูกสร้าง</v>
      </c>
      <c r="AO28" s="8">
        <f t="shared" si="5"/>
        <v>989.8</v>
      </c>
      <c r="AP28" s="8">
        <f t="shared" si="0"/>
        <v>0</v>
      </c>
      <c r="AQ28" s="8">
        <f t="shared" si="1"/>
        <v>0</v>
      </c>
      <c r="AR28" s="8">
        <f t="shared" si="2"/>
        <v>0</v>
      </c>
      <c r="AS28" s="8">
        <f t="shared" si="3"/>
        <v>989.8</v>
      </c>
      <c r="AT28" s="8">
        <f t="shared" si="4"/>
        <v>0</v>
      </c>
      <c r="AU28" s="6"/>
      <c r="AV28" s="7"/>
      <c r="AW28" s="81"/>
    </row>
    <row r="29" spans="1:49" ht="24.75" thickTop="1" thickBot="1" x14ac:dyDescent="0.25">
      <c r="A29" s="62" t="s">
        <v>7804</v>
      </c>
      <c r="B29" s="64" t="s">
        <v>7805</v>
      </c>
      <c r="C29" s="63"/>
      <c r="D29" s="34">
        <v>48008</v>
      </c>
      <c r="E29" s="31">
        <v>0</v>
      </c>
      <c r="F29" s="31">
        <v>0</v>
      </c>
      <c r="G29" s="32">
        <v>0</v>
      </c>
      <c r="H29" s="33"/>
      <c r="I29" s="35">
        <v>48008</v>
      </c>
      <c r="J29" s="33"/>
      <c r="K29" s="34">
        <v>0</v>
      </c>
      <c r="L29" s="70"/>
      <c r="M29" s="62" t="s">
        <v>7806</v>
      </c>
      <c r="N29" s="64" t="s">
        <v>7807</v>
      </c>
      <c r="O29" s="63"/>
      <c r="P29" s="34">
        <v>356227.1</v>
      </c>
      <c r="Q29" s="31">
        <v>0</v>
      </c>
      <c r="R29" s="31">
        <v>0</v>
      </c>
      <c r="S29" s="32">
        <v>0</v>
      </c>
      <c r="T29" s="33"/>
      <c r="U29" s="35">
        <v>356227.1</v>
      </c>
      <c r="V29" s="33"/>
      <c r="W29" s="34">
        <v>0</v>
      </c>
      <c r="X29" s="74"/>
      <c r="Y29" s="62" t="s">
        <v>8010</v>
      </c>
      <c r="Z29" s="64" t="s">
        <v>8011</v>
      </c>
      <c r="AA29" s="63"/>
      <c r="AB29" s="34">
        <v>0</v>
      </c>
      <c r="AC29" s="31">
        <v>0</v>
      </c>
      <c r="AD29" s="31">
        <v>887300</v>
      </c>
      <c r="AE29" s="32">
        <v>887300</v>
      </c>
      <c r="AF29" s="33"/>
      <c r="AG29" s="35">
        <v>0</v>
      </c>
      <c r="AH29" s="33"/>
      <c r="AI29" s="34">
        <v>0</v>
      </c>
      <c r="AJ29" s="74"/>
      <c r="AK29" s="60"/>
      <c r="AL29" s="61"/>
      <c r="AM29" s="58" t="str">
        <f>'จัดรูปแบบ 1'!B25</f>
        <v>1102050194.999</v>
      </c>
      <c r="AN29" s="59" t="str">
        <f>'จัดรูปแบบ 1'!A25</f>
        <v>ลูกหนี้อื่น - บุคคลภายนอก</v>
      </c>
      <c r="AO29" s="8">
        <f t="shared" si="5"/>
        <v>48008</v>
      </c>
      <c r="AP29" s="8">
        <f t="shared" si="0"/>
        <v>0</v>
      </c>
      <c r="AQ29" s="8">
        <f t="shared" si="1"/>
        <v>0</v>
      </c>
      <c r="AR29" s="8">
        <f t="shared" si="2"/>
        <v>0</v>
      </c>
      <c r="AS29" s="8">
        <f t="shared" si="3"/>
        <v>48008</v>
      </c>
      <c r="AT29" s="8">
        <f t="shared" si="4"/>
        <v>0</v>
      </c>
      <c r="AU29" s="6"/>
      <c r="AV29" s="7"/>
      <c r="AW29" s="81"/>
    </row>
    <row r="30" spans="1:49" ht="24.75" thickTop="1" thickBot="1" x14ac:dyDescent="0.25">
      <c r="A30" s="62" t="s">
        <v>7806</v>
      </c>
      <c r="B30" s="64" t="s">
        <v>7807</v>
      </c>
      <c r="C30" s="63"/>
      <c r="D30" s="34">
        <v>356227.1</v>
      </c>
      <c r="E30" s="31">
        <v>0</v>
      </c>
      <c r="F30" s="31">
        <v>0</v>
      </c>
      <c r="G30" s="32">
        <v>0</v>
      </c>
      <c r="H30" s="33"/>
      <c r="I30" s="35">
        <v>356227.1</v>
      </c>
      <c r="J30" s="33"/>
      <c r="K30" s="34">
        <v>0</v>
      </c>
      <c r="L30" s="70"/>
      <c r="M30" s="62" t="s">
        <v>7808</v>
      </c>
      <c r="N30" s="64" t="s">
        <v>7809</v>
      </c>
      <c r="O30" s="63"/>
      <c r="P30" s="34">
        <v>2454723.2000000002</v>
      </c>
      <c r="Q30" s="31">
        <v>0</v>
      </c>
      <c r="R30" s="31">
        <v>0</v>
      </c>
      <c r="S30" s="32">
        <v>0</v>
      </c>
      <c r="T30" s="33"/>
      <c r="U30" s="35">
        <v>2454723.2000000002</v>
      </c>
      <c r="V30" s="33"/>
      <c r="W30" s="34">
        <v>0</v>
      </c>
      <c r="X30" s="74"/>
      <c r="Y30" s="62" t="s">
        <v>7806</v>
      </c>
      <c r="Z30" s="64" t="s">
        <v>7807</v>
      </c>
      <c r="AA30" s="63"/>
      <c r="AB30" s="34">
        <v>356227.1</v>
      </c>
      <c r="AC30" s="31">
        <v>0</v>
      </c>
      <c r="AD30" s="31">
        <v>0</v>
      </c>
      <c r="AE30" s="32">
        <v>356227.1</v>
      </c>
      <c r="AF30" s="33"/>
      <c r="AG30" s="35">
        <v>0</v>
      </c>
      <c r="AH30" s="33"/>
      <c r="AI30" s="34">
        <v>0</v>
      </c>
      <c r="AJ30" s="74"/>
      <c r="AK30" s="60"/>
      <c r="AL30" s="61"/>
      <c r="AM30" s="58" t="str">
        <f>'จัดรูปแบบ 1'!B26</f>
        <v>1105010103.002</v>
      </c>
      <c r="AN30" s="59" t="str">
        <f>'จัดรูปแบบ 1'!A26</f>
        <v>สินค้าเพื่อการบริจาค</v>
      </c>
      <c r="AO30" s="8">
        <f t="shared" si="5"/>
        <v>0</v>
      </c>
      <c r="AP30" s="8">
        <f t="shared" si="0"/>
        <v>0</v>
      </c>
      <c r="AQ30" s="8">
        <f t="shared" si="1"/>
        <v>887300</v>
      </c>
      <c r="AR30" s="8">
        <f t="shared" si="2"/>
        <v>887300</v>
      </c>
      <c r="AS30" s="8">
        <f t="shared" si="3"/>
        <v>0</v>
      </c>
      <c r="AT30" s="8">
        <f t="shared" si="4"/>
        <v>0</v>
      </c>
      <c r="AU30" s="6"/>
      <c r="AV30" s="7"/>
      <c r="AW30" s="81"/>
    </row>
    <row r="31" spans="1:49" ht="24.75" thickTop="1" thickBot="1" x14ac:dyDescent="0.25">
      <c r="A31" s="62" t="s">
        <v>7808</v>
      </c>
      <c r="B31" s="64" t="s">
        <v>7809</v>
      </c>
      <c r="C31" s="63"/>
      <c r="D31" s="34">
        <v>2454723.2000000002</v>
      </c>
      <c r="E31" s="31">
        <v>0</v>
      </c>
      <c r="F31" s="31">
        <v>0</v>
      </c>
      <c r="G31" s="32">
        <v>0</v>
      </c>
      <c r="H31" s="33"/>
      <c r="I31" s="35">
        <v>2454723.2000000002</v>
      </c>
      <c r="J31" s="33"/>
      <c r="K31" s="34">
        <v>0</v>
      </c>
      <c r="L31" s="70"/>
      <c r="M31" s="62" t="s">
        <v>7810</v>
      </c>
      <c r="N31" s="64" t="s">
        <v>7811</v>
      </c>
      <c r="O31" s="63"/>
      <c r="P31" s="34">
        <v>1271000</v>
      </c>
      <c r="Q31" s="31">
        <v>0</v>
      </c>
      <c r="R31" s="31">
        <v>0</v>
      </c>
      <c r="S31" s="32">
        <v>0</v>
      </c>
      <c r="T31" s="33"/>
      <c r="U31" s="35">
        <v>1271000</v>
      </c>
      <c r="V31" s="33"/>
      <c r="W31" s="34">
        <v>0</v>
      </c>
      <c r="X31" s="74"/>
      <c r="Y31" s="62" t="s">
        <v>7808</v>
      </c>
      <c r="Z31" s="64" t="s">
        <v>7809</v>
      </c>
      <c r="AA31" s="63"/>
      <c r="AB31" s="34">
        <v>2454723.2000000002</v>
      </c>
      <c r="AC31" s="31">
        <v>0</v>
      </c>
      <c r="AD31" s="31">
        <v>1025401.08</v>
      </c>
      <c r="AE31" s="32">
        <v>535297.71</v>
      </c>
      <c r="AF31" s="33"/>
      <c r="AG31" s="35">
        <v>2944826.57</v>
      </c>
      <c r="AH31" s="33"/>
      <c r="AI31" s="34">
        <v>0</v>
      </c>
      <c r="AJ31" s="74"/>
      <c r="AK31" s="60"/>
      <c r="AL31" s="61"/>
      <c r="AM31" s="58" t="str">
        <f>'จัดรูปแบบ 1'!B27</f>
        <v>1105010105.001</v>
      </c>
      <c r="AN31" s="59" t="str">
        <f>'จัดรูปแบบ 1'!A27</f>
        <v>วัสดุคงคลัง</v>
      </c>
      <c r="AO31" s="8">
        <f t="shared" si="5"/>
        <v>356227.1</v>
      </c>
      <c r="AP31" s="8">
        <f t="shared" si="0"/>
        <v>0</v>
      </c>
      <c r="AQ31" s="8">
        <f t="shared" si="1"/>
        <v>0</v>
      </c>
      <c r="AR31" s="8">
        <f t="shared" si="2"/>
        <v>356227.1</v>
      </c>
      <c r="AS31" s="8">
        <f t="shared" si="3"/>
        <v>0</v>
      </c>
      <c r="AT31" s="8">
        <f t="shared" si="4"/>
        <v>0</v>
      </c>
      <c r="AU31" s="6"/>
      <c r="AV31" s="7"/>
      <c r="AW31" s="81"/>
    </row>
    <row r="32" spans="1:49" ht="24.75" thickTop="1" thickBot="1" x14ac:dyDescent="0.25">
      <c r="A32" s="62" t="s">
        <v>7810</v>
      </c>
      <c r="B32" s="64" t="s">
        <v>7811</v>
      </c>
      <c r="C32" s="63"/>
      <c r="D32" s="34">
        <v>1271000</v>
      </c>
      <c r="E32" s="31">
        <v>0</v>
      </c>
      <c r="F32" s="31">
        <v>0</v>
      </c>
      <c r="G32" s="32">
        <v>0</v>
      </c>
      <c r="H32" s="33"/>
      <c r="I32" s="35">
        <v>1271000</v>
      </c>
      <c r="J32" s="33"/>
      <c r="K32" s="34">
        <v>0</v>
      </c>
      <c r="L32" s="70"/>
      <c r="M32" s="62" t="s">
        <v>7812</v>
      </c>
      <c r="N32" s="64" t="s">
        <v>7813</v>
      </c>
      <c r="O32" s="63"/>
      <c r="P32" s="34">
        <v>9208709.5899999999</v>
      </c>
      <c r="Q32" s="31">
        <v>0</v>
      </c>
      <c r="R32" s="31">
        <v>0</v>
      </c>
      <c r="S32" s="32">
        <v>0</v>
      </c>
      <c r="T32" s="33"/>
      <c r="U32" s="35">
        <v>9208709.5899999999</v>
      </c>
      <c r="V32" s="33"/>
      <c r="W32" s="34">
        <v>0</v>
      </c>
      <c r="X32" s="74"/>
      <c r="Y32" s="62" t="s">
        <v>7810</v>
      </c>
      <c r="Z32" s="64" t="s">
        <v>7811</v>
      </c>
      <c r="AA32" s="63"/>
      <c r="AB32" s="34">
        <v>1271000</v>
      </c>
      <c r="AC32" s="31">
        <v>0</v>
      </c>
      <c r="AD32" s="31">
        <v>0</v>
      </c>
      <c r="AE32" s="32">
        <v>0</v>
      </c>
      <c r="AF32" s="33"/>
      <c r="AG32" s="35">
        <v>1271000</v>
      </c>
      <c r="AH32" s="33"/>
      <c r="AI32" s="34">
        <v>0</v>
      </c>
      <c r="AJ32" s="74"/>
      <c r="AK32" s="60"/>
      <c r="AL32" s="61"/>
      <c r="AM32" s="58" t="str">
        <f>'จัดรูปแบบ 1'!B28</f>
        <v>1203020199.002</v>
      </c>
      <c r="AN32" s="59" t="str">
        <f>'จัดรูปแบบ 1'!A28</f>
        <v>เงินฝากเงินทุนส่งเสริมกิจการเทศบาล</v>
      </c>
      <c r="AO32" s="8">
        <f t="shared" si="5"/>
        <v>2454723.2000000002</v>
      </c>
      <c r="AP32" s="8">
        <f t="shared" si="0"/>
        <v>0</v>
      </c>
      <c r="AQ32" s="8">
        <f t="shared" si="1"/>
        <v>1025401.08</v>
      </c>
      <c r="AR32" s="8">
        <f t="shared" si="2"/>
        <v>535297.71</v>
      </c>
      <c r="AS32" s="8">
        <f t="shared" si="3"/>
        <v>2944826.57</v>
      </c>
      <c r="AT32" s="8">
        <f t="shared" si="4"/>
        <v>0</v>
      </c>
      <c r="AU32" s="6"/>
      <c r="AV32" s="7"/>
      <c r="AW32" s="81"/>
    </row>
    <row r="33" spans="1:49" ht="24.75" thickTop="1" thickBot="1" x14ac:dyDescent="0.25">
      <c r="A33" s="62" t="s">
        <v>7812</v>
      </c>
      <c r="B33" s="64" t="s">
        <v>7813</v>
      </c>
      <c r="C33" s="63"/>
      <c r="D33" s="34">
        <v>9208709.5899999999</v>
      </c>
      <c r="E33" s="31">
        <v>0</v>
      </c>
      <c r="F33" s="31">
        <v>0</v>
      </c>
      <c r="G33" s="32">
        <v>0</v>
      </c>
      <c r="H33" s="33"/>
      <c r="I33" s="35">
        <v>9208709.5899999999</v>
      </c>
      <c r="J33" s="33"/>
      <c r="K33" s="34">
        <v>0</v>
      </c>
      <c r="L33" s="70"/>
      <c r="M33" s="62" t="s">
        <v>7814</v>
      </c>
      <c r="N33" s="64" t="s">
        <v>7815</v>
      </c>
      <c r="O33" s="63"/>
      <c r="P33" s="34">
        <v>0</v>
      </c>
      <c r="Q33" s="31">
        <v>3350947.11</v>
      </c>
      <c r="R33" s="31">
        <v>0</v>
      </c>
      <c r="S33" s="32">
        <v>0</v>
      </c>
      <c r="T33" s="33"/>
      <c r="U33" s="35">
        <v>0</v>
      </c>
      <c r="V33" s="33"/>
      <c r="W33" s="34">
        <v>3350947.11</v>
      </c>
      <c r="X33" s="74"/>
      <c r="Y33" s="62" t="s">
        <v>7812</v>
      </c>
      <c r="Z33" s="64" t="s">
        <v>7813</v>
      </c>
      <c r="AA33" s="63"/>
      <c r="AB33" s="34">
        <v>9208709.5899999999</v>
      </c>
      <c r="AC33" s="31">
        <v>0</v>
      </c>
      <c r="AD33" s="31">
        <v>0</v>
      </c>
      <c r="AE33" s="32">
        <v>0</v>
      </c>
      <c r="AF33" s="33"/>
      <c r="AG33" s="35">
        <v>9208709.5899999999</v>
      </c>
      <c r="AH33" s="33"/>
      <c r="AI33" s="34">
        <v>0</v>
      </c>
      <c r="AJ33" s="74"/>
      <c r="AK33" s="60"/>
      <c r="AL33" s="61"/>
      <c r="AM33" s="58" t="str">
        <f>'จัดรูปแบบ 1'!B29</f>
        <v>1204010101.001</v>
      </c>
      <c r="AN33" s="59" t="str">
        <f>'จัดรูปแบบ 1'!A29</f>
        <v>ที่ดิน</v>
      </c>
      <c r="AO33" s="8">
        <f t="shared" si="5"/>
        <v>1271000</v>
      </c>
      <c r="AP33" s="8">
        <f t="shared" si="0"/>
        <v>0</v>
      </c>
      <c r="AQ33" s="8">
        <f t="shared" si="1"/>
        <v>0</v>
      </c>
      <c r="AR33" s="8">
        <f t="shared" si="2"/>
        <v>0</v>
      </c>
      <c r="AS33" s="8">
        <f t="shared" si="3"/>
        <v>1271000</v>
      </c>
      <c r="AT33" s="8">
        <f t="shared" si="4"/>
        <v>0</v>
      </c>
      <c r="AU33" s="6"/>
      <c r="AV33" s="7"/>
      <c r="AW33" s="81"/>
    </row>
    <row r="34" spans="1:49" ht="24.75" thickTop="1" thickBot="1" x14ac:dyDescent="0.25">
      <c r="A34" s="62" t="s">
        <v>7814</v>
      </c>
      <c r="B34" s="64" t="s">
        <v>7815</v>
      </c>
      <c r="C34" s="63"/>
      <c r="D34" s="34">
        <v>0</v>
      </c>
      <c r="E34" s="31">
        <v>3350947.11</v>
      </c>
      <c r="F34" s="31">
        <v>0</v>
      </c>
      <c r="G34" s="32">
        <v>0</v>
      </c>
      <c r="H34" s="33"/>
      <c r="I34" s="35">
        <v>0</v>
      </c>
      <c r="J34" s="33"/>
      <c r="K34" s="34">
        <v>3350947.11</v>
      </c>
      <c r="L34" s="70"/>
      <c r="M34" s="62" t="s">
        <v>7816</v>
      </c>
      <c r="N34" s="64" t="s">
        <v>7817</v>
      </c>
      <c r="O34" s="63"/>
      <c r="P34" s="34">
        <v>606500</v>
      </c>
      <c r="Q34" s="31">
        <v>0</v>
      </c>
      <c r="R34" s="31">
        <v>0</v>
      </c>
      <c r="S34" s="32">
        <v>0</v>
      </c>
      <c r="T34" s="33"/>
      <c r="U34" s="35">
        <v>606500</v>
      </c>
      <c r="V34" s="33"/>
      <c r="W34" s="34">
        <v>0</v>
      </c>
      <c r="X34" s="74"/>
      <c r="Y34" s="62" t="s">
        <v>7814</v>
      </c>
      <c r="Z34" s="64" t="s">
        <v>7815</v>
      </c>
      <c r="AA34" s="63"/>
      <c r="AB34" s="34">
        <v>0</v>
      </c>
      <c r="AC34" s="31">
        <v>3350947.11</v>
      </c>
      <c r="AD34" s="31">
        <v>0</v>
      </c>
      <c r="AE34" s="32">
        <v>0</v>
      </c>
      <c r="AF34" s="33"/>
      <c r="AG34" s="35">
        <v>0</v>
      </c>
      <c r="AH34" s="33"/>
      <c r="AI34" s="34">
        <v>3350947.11</v>
      </c>
      <c r="AJ34" s="74"/>
      <c r="AK34" s="60"/>
      <c r="AL34" s="61"/>
      <c r="AM34" s="58" t="str">
        <f>'จัดรูปแบบ 1'!B30</f>
        <v>1205020101.001</v>
      </c>
      <c r="AN34" s="59" t="str">
        <f>'จัดรูปแบบ 1'!A30</f>
        <v>อาคารสำนักงาน</v>
      </c>
      <c r="AO34" s="8">
        <f t="shared" si="5"/>
        <v>9208709.5899999999</v>
      </c>
      <c r="AP34" s="8">
        <f t="shared" si="0"/>
        <v>0</v>
      </c>
      <c r="AQ34" s="8">
        <f t="shared" si="1"/>
        <v>0</v>
      </c>
      <c r="AR34" s="8">
        <f t="shared" si="2"/>
        <v>0</v>
      </c>
      <c r="AS34" s="8">
        <f t="shared" si="3"/>
        <v>9208709.5899999999</v>
      </c>
      <c r="AT34" s="8">
        <f t="shared" si="4"/>
        <v>0</v>
      </c>
      <c r="AU34" s="6"/>
      <c r="AV34" s="7"/>
      <c r="AW34" s="81"/>
    </row>
    <row r="35" spans="1:49" ht="24.75" thickTop="1" thickBot="1" x14ac:dyDescent="0.25">
      <c r="A35" s="62" t="s">
        <v>7816</v>
      </c>
      <c r="B35" s="64" t="s">
        <v>7817</v>
      </c>
      <c r="C35" s="63"/>
      <c r="D35" s="34">
        <v>606500</v>
      </c>
      <c r="E35" s="31">
        <v>0</v>
      </c>
      <c r="F35" s="31">
        <v>2175000</v>
      </c>
      <c r="G35" s="32">
        <v>2175000</v>
      </c>
      <c r="H35" s="33"/>
      <c r="I35" s="35">
        <v>606500</v>
      </c>
      <c r="J35" s="33"/>
      <c r="K35" s="34">
        <v>0</v>
      </c>
      <c r="L35" s="70"/>
      <c r="M35" s="62" t="s">
        <v>7818</v>
      </c>
      <c r="N35" s="64" t="s">
        <v>7819</v>
      </c>
      <c r="O35" s="63"/>
      <c r="P35" s="34">
        <v>0</v>
      </c>
      <c r="Q35" s="31">
        <v>75793.34</v>
      </c>
      <c r="R35" s="31">
        <v>0</v>
      </c>
      <c r="S35" s="32">
        <v>0</v>
      </c>
      <c r="T35" s="33"/>
      <c r="U35" s="35">
        <v>0</v>
      </c>
      <c r="V35" s="33"/>
      <c r="W35" s="34">
        <v>75793.34</v>
      </c>
      <c r="X35" s="74"/>
      <c r="Y35" s="62" t="s">
        <v>7816</v>
      </c>
      <c r="Z35" s="64" t="s">
        <v>7817</v>
      </c>
      <c r="AA35" s="63"/>
      <c r="AB35" s="34">
        <v>606500</v>
      </c>
      <c r="AC35" s="31">
        <v>0</v>
      </c>
      <c r="AD35" s="31">
        <v>0</v>
      </c>
      <c r="AE35" s="32">
        <v>0</v>
      </c>
      <c r="AF35" s="33"/>
      <c r="AG35" s="35">
        <v>606500</v>
      </c>
      <c r="AH35" s="33"/>
      <c r="AI35" s="34">
        <v>0</v>
      </c>
      <c r="AJ35" s="74"/>
      <c r="AK35" s="60"/>
      <c r="AL35" s="61"/>
      <c r="AM35" s="58" t="str">
        <f>'จัดรูปแบบ 1'!B31</f>
        <v>1205020103.001</v>
      </c>
      <c r="AN35" s="59" t="str">
        <f>'จัดรูปแบบ 1'!A31</f>
        <v>ค่าเสื่อมราคาสะสมอาคารสำนักงาน</v>
      </c>
      <c r="AO35" s="8">
        <f t="shared" si="5"/>
        <v>0</v>
      </c>
      <c r="AP35" s="8">
        <f t="shared" si="0"/>
        <v>3350947.11</v>
      </c>
      <c r="AQ35" s="8">
        <f t="shared" si="1"/>
        <v>0</v>
      </c>
      <c r="AR35" s="8">
        <f t="shared" si="2"/>
        <v>0</v>
      </c>
      <c r="AS35" s="8">
        <f t="shared" si="3"/>
        <v>0</v>
      </c>
      <c r="AT35" s="8">
        <f t="shared" si="4"/>
        <v>3350947.11</v>
      </c>
      <c r="AU35" s="6"/>
      <c r="AV35" s="7"/>
      <c r="AW35" s="81"/>
    </row>
    <row r="36" spans="1:49" ht="24.75" thickTop="1" thickBot="1" x14ac:dyDescent="0.25">
      <c r="A36" s="62" t="s">
        <v>7818</v>
      </c>
      <c r="B36" s="64" t="s">
        <v>7819</v>
      </c>
      <c r="C36" s="63"/>
      <c r="D36" s="34">
        <v>0</v>
      </c>
      <c r="E36" s="31">
        <v>75793.34</v>
      </c>
      <c r="F36" s="31">
        <v>0</v>
      </c>
      <c r="G36" s="32">
        <v>0</v>
      </c>
      <c r="H36" s="33"/>
      <c r="I36" s="35">
        <v>0</v>
      </c>
      <c r="J36" s="33"/>
      <c r="K36" s="34">
        <v>75793.34</v>
      </c>
      <c r="L36" s="70"/>
      <c r="M36" s="62" t="s">
        <v>7820</v>
      </c>
      <c r="N36" s="64" t="s">
        <v>7821</v>
      </c>
      <c r="O36" s="63"/>
      <c r="P36" s="34">
        <v>29080248.82</v>
      </c>
      <c r="Q36" s="31">
        <v>0</v>
      </c>
      <c r="R36" s="31">
        <v>0</v>
      </c>
      <c r="S36" s="32">
        <v>0</v>
      </c>
      <c r="T36" s="33"/>
      <c r="U36" s="35">
        <v>29080248.82</v>
      </c>
      <c r="V36" s="33"/>
      <c r="W36" s="34">
        <v>0</v>
      </c>
      <c r="X36" s="74"/>
      <c r="Y36" s="62" t="s">
        <v>7818</v>
      </c>
      <c r="Z36" s="64" t="s">
        <v>7819</v>
      </c>
      <c r="AA36" s="63"/>
      <c r="AB36" s="34">
        <v>0</v>
      </c>
      <c r="AC36" s="31">
        <v>75793.34</v>
      </c>
      <c r="AD36" s="31">
        <v>0</v>
      </c>
      <c r="AE36" s="32">
        <v>0</v>
      </c>
      <c r="AF36" s="33"/>
      <c r="AG36" s="35">
        <v>0</v>
      </c>
      <c r="AH36" s="33"/>
      <c r="AI36" s="34">
        <v>75793.34</v>
      </c>
      <c r="AJ36" s="74"/>
      <c r="AK36" s="60"/>
      <c r="AL36" s="61"/>
      <c r="AM36" s="58" t="str">
        <f>'จัดรูปแบบ 1'!B32</f>
        <v>1205030101.001</v>
      </c>
      <c r="AN36" s="59" t="str">
        <f>'จัดรูปแบบ 1'!A32</f>
        <v>อาคารเพื่อประโยชน์อื่น</v>
      </c>
      <c r="AO36" s="8">
        <f t="shared" si="5"/>
        <v>606500</v>
      </c>
      <c r="AP36" s="8">
        <f t="shared" si="0"/>
        <v>0</v>
      </c>
      <c r="AQ36" s="8">
        <f t="shared" si="1"/>
        <v>2175000</v>
      </c>
      <c r="AR36" s="8">
        <f t="shared" si="2"/>
        <v>2175000</v>
      </c>
      <c r="AS36" s="8">
        <f t="shared" si="3"/>
        <v>606500</v>
      </c>
      <c r="AT36" s="8">
        <f t="shared" si="4"/>
        <v>0</v>
      </c>
      <c r="AU36" s="6"/>
      <c r="AV36" s="7"/>
      <c r="AW36" s="81"/>
    </row>
    <row r="37" spans="1:49" ht="24.75" thickTop="1" thickBot="1" x14ac:dyDescent="0.25">
      <c r="A37" s="62" t="s">
        <v>7820</v>
      </c>
      <c r="B37" s="64" t="s">
        <v>7821</v>
      </c>
      <c r="C37" s="63"/>
      <c r="D37" s="34">
        <v>29080248.82</v>
      </c>
      <c r="E37" s="31">
        <v>0</v>
      </c>
      <c r="F37" s="31">
        <v>0</v>
      </c>
      <c r="G37" s="32">
        <v>0</v>
      </c>
      <c r="H37" s="33"/>
      <c r="I37" s="35">
        <v>29080248.82</v>
      </c>
      <c r="J37" s="33"/>
      <c r="K37" s="34">
        <v>0</v>
      </c>
      <c r="L37" s="70"/>
      <c r="M37" s="62" t="s">
        <v>7822</v>
      </c>
      <c r="N37" s="64" t="s">
        <v>7823</v>
      </c>
      <c r="O37" s="63"/>
      <c r="P37" s="34">
        <v>0</v>
      </c>
      <c r="Q37" s="31">
        <v>19600176.23</v>
      </c>
      <c r="R37" s="31">
        <v>0</v>
      </c>
      <c r="S37" s="32">
        <v>0</v>
      </c>
      <c r="T37" s="33"/>
      <c r="U37" s="35">
        <v>0</v>
      </c>
      <c r="V37" s="33"/>
      <c r="W37" s="34">
        <v>19600176.23</v>
      </c>
      <c r="X37" s="74"/>
      <c r="Y37" s="62" t="s">
        <v>7820</v>
      </c>
      <c r="Z37" s="64" t="s">
        <v>7821</v>
      </c>
      <c r="AA37" s="63"/>
      <c r="AB37" s="34">
        <v>29080248.82</v>
      </c>
      <c r="AC37" s="31">
        <v>0</v>
      </c>
      <c r="AD37" s="31">
        <v>0</v>
      </c>
      <c r="AE37" s="32">
        <v>0</v>
      </c>
      <c r="AF37" s="33"/>
      <c r="AG37" s="35">
        <v>29080248.82</v>
      </c>
      <c r="AH37" s="33"/>
      <c r="AI37" s="34">
        <v>0</v>
      </c>
      <c r="AJ37" s="74"/>
      <c r="AK37" s="60"/>
      <c r="AL37" s="61"/>
      <c r="AM37" s="58" t="str">
        <f>'จัดรูปแบบ 1'!B33</f>
        <v>1205030103.001</v>
      </c>
      <c r="AN37" s="59" t="str">
        <f>'จัดรูปแบบ 1'!A33</f>
        <v>ค่าเสื่อมราคาสะสมอาคารเพื่อประโยชน์อื่น</v>
      </c>
      <c r="AO37" s="8">
        <f t="shared" si="5"/>
        <v>0</v>
      </c>
      <c r="AP37" s="8">
        <f t="shared" si="0"/>
        <v>75793.34</v>
      </c>
      <c r="AQ37" s="8">
        <f t="shared" si="1"/>
        <v>0</v>
      </c>
      <c r="AR37" s="8">
        <f t="shared" si="2"/>
        <v>0</v>
      </c>
      <c r="AS37" s="8">
        <f t="shared" si="3"/>
        <v>0</v>
      </c>
      <c r="AT37" s="8">
        <f t="shared" si="4"/>
        <v>75793.34</v>
      </c>
      <c r="AU37" s="6"/>
      <c r="AV37" s="7"/>
      <c r="AW37" s="81"/>
    </row>
    <row r="38" spans="1:49" ht="24.75" thickTop="1" thickBot="1" x14ac:dyDescent="0.25">
      <c r="A38" s="62" t="s">
        <v>7822</v>
      </c>
      <c r="B38" s="64" t="s">
        <v>7823</v>
      </c>
      <c r="C38" s="63"/>
      <c r="D38" s="34">
        <v>0</v>
      </c>
      <c r="E38" s="31">
        <v>19600176.23</v>
      </c>
      <c r="F38" s="31">
        <v>0</v>
      </c>
      <c r="G38" s="32">
        <v>0</v>
      </c>
      <c r="H38" s="33"/>
      <c r="I38" s="35">
        <v>0</v>
      </c>
      <c r="J38" s="33"/>
      <c r="K38" s="34">
        <v>19600176.23</v>
      </c>
      <c r="L38" s="70"/>
      <c r="M38" s="62" t="s">
        <v>7824</v>
      </c>
      <c r="N38" s="64" t="s">
        <v>7825</v>
      </c>
      <c r="O38" s="63"/>
      <c r="P38" s="34">
        <v>23000</v>
      </c>
      <c r="Q38" s="31">
        <v>0</v>
      </c>
      <c r="R38" s="31">
        <v>0</v>
      </c>
      <c r="S38" s="32">
        <v>0</v>
      </c>
      <c r="T38" s="33"/>
      <c r="U38" s="35">
        <v>23000</v>
      </c>
      <c r="V38" s="33"/>
      <c r="W38" s="34">
        <v>0</v>
      </c>
      <c r="X38" s="74"/>
      <c r="Y38" s="62" t="s">
        <v>7822</v>
      </c>
      <c r="Z38" s="64" t="s">
        <v>7823</v>
      </c>
      <c r="AA38" s="63"/>
      <c r="AB38" s="34">
        <v>0</v>
      </c>
      <c r="AC38" s="31">
        <v>19600176.23</v>
      </c>
      <c r="AD38" s="31">
        <v>0</v>
      </c>
      <c r="AE38" s="32">
        <v>0</v>
      </c>
      <c r="AF38" s="33"/>
      <c r="AG38" s="35">
        <v>0</v>
      </c>
      <c r="AH38" s="33"/>
      <c r="AI38" s="34">
        <v>19600176.23</v>
      </c>
      <c r="AJ38" s="74"/>
      <c r="AK38" s="60"/>
      <c r="AL38" s="61"/>
      <c r="AM38" s="58" t="str">
        <f>'จัดรูปแบบ 1'!B34</f>
        <v>1205040101.001</v>
      </c>
      <c r="AN38" s="59" t="str">
        <f>'จัดรูปแบบ 1'!A34</f>
        <v>สิ่งปลูกสร้าง</v>
      </c>
      <c r="AO38" s="8">
        <f t="shared" si="5"/>
        <v>29080248.82</v>
      </c>
      <c r="AP38" s="8">
        <f t="shared" si="0"/>
        <v>0</v>
      </c>
      <c r="AQ38" s="8">
        <f t="shared" si="1"/>
        <v>0</v>
      </c>
      <c r="AR38" s="8">
        <f t="shared" si="2"/>
        <v>0</v>
      </c>
      <c r="AS38" s="8">
        <f t="shared" si="3"/>
        <v>29080248.82</v>
      </c>
      <c r="AT38" s="8">
        <f t="shared" si="4"/>
        <v>0</v>
      </c>
      <c r="AU38" s="6"/>
      <c r="AV38" s="7"/>
      <c r="AW38" s="81"/>
    </row>
    <row r="39" spans="1:49" ht="24.75" thickTop="1" thickBot="1" x14ac:dyDescent="0.25">
      <c r="A39" s="62" t="s">
        <v>7824</v>
      </c>
      <c r="B39" s="64" t="s">
        <v>7825</v>
      </c>
      <c r="C39" s="63"/>
      <c r="D39" s="34">
        <v>23000</v>
      </c>
      <c r="E39" s="31">
        <v>0</v>
      </c>
      <c r="F39" s="31">
        <v>0</v>
      </c>
      <c r="G39" s="32">
        <v>0</v>
      </c>
      <c r="H39" s="33"/>
      <c r="I39" s="35">
        <v>23000</v>
      </c>
      <c r="J39" s="33"/>
      <c r="K39" s="34">
        <v>0</v>
      </c>
      <c r="L39" s="70"/>
      <c r="M39" s="62" t="s">
        <v>7826</v>
      </c>
      <c r="N39" s="64" t="s">
        <v>7827</v>
      </c>
      <c r="O39" s="63"/>
      <c r="P39" s="34">
        <v>0</v>
      </c>
      <c r="Q39" s="31">
        <v>7091.67</v>
      </c>
      <c r="R39" s="31">
        <v>0</v>
      </c>
      <c r="S39" s="32">
        <v>0</v>
      </c>
      <c r="T39" s="33"/>
      <c r="U39" s="35">
        <v>0</v>
      </c>
      <c r="V39" s="33"/>
      <c r="W39" s="34">
        <v>7091.67</v>
      </c>
      <c r="X39" s="74"/>
      <c r="Y39" s="62" t="s">
        <v>7824</v>
      </c>
      <c r="Z39" s="64" t="s">
        <v>7825</v>
      </c>
      <c r="AA39" s="63"/>
      <c r="AB39" s="34">
        <v>23000</v>
      </c>
      <c r="AC39" s="31">
        <v>0</v>
      </c>
      <c r="AD39" s="31">
        <v>0</v>
      </c>
      <c r="AE39" s="32">
        <v>0</v>
      </c>
      <c r="AF39" s="33"/>
      <c r="AG39" s="35">
        <v>23000</v>
      </c>
      <c r="AH39" s="33"/>
      <c r="AI39" s="34">
        <v>0</v>
      </c>
      <c r="AJ39" s="74"/>
      <c r="AK39" s="60"/>
      <c r="AL39" s="61"/>
      <c r="AM39" s="58" t="str">
        <f>'จัดรูปแบบ 1'!B35</f>
        <v>1205040103.001</v>
      </c>
      <c r="AN39" s="59" t="str">
        <f>'จัดรูปแบบ 1'!A35</f>
        <v>ค่าเสื่อมราคาสะสมสิ่งปลูกสร้าง</v>
      </c>
      <c r="AO39" s="8">
        <f t="shared" si="5"/>
        <v>0</v>
      </c>
      <c r="AP39" s="8">
        <f t="shared" si="0"/>
        <v>19600176.23</v>
      </c>
      <c r="AQ39" s="8">
        <f t="shared" si="1"/>
        <v>0</v>
      </c>
      <c r="AR39" s="8">
        <f t="shared" si="2"/>
        <v>0</v>
      </c>
      <c r="AS39" s="8">
        <f t="shared" si="3"/>
        <v>0</v>
      </c>
      <c r="AT39" s="8">
        <f t="shared" si="4"/>
        <v>19600176.23</v>
      </c>
      <c r="AU39" s="6"/>
      <c r="AV39" s="7"/>
      <c r="AW39" s="81"/>
    </row>
    <row r="40" spans="1:49" ht="24.75" thickTop="1" thickBot="1" x14ac:dyDescent="0.25">
      <c r="A40" s="62" t="s">
        <v>7826</v>
      </c>
      <c r="B40" s="64" t="s">
        <v>7827</v>
      </c>
      <c r="C40" s="63"/>
      <c r="D40" s="34">
        <v>0</v>
      </c>
      <c r="E40" s="31">
        <v>7091.67</v>
      </c>
      <c r="F40" s="31">
        <v>0</v>
      </c>
      <c r="G40" s="32">
        <v>0</v>
      </c>
      <c r="H40" s="33"/>
      <c r="I40" s="35">
        <v>0</v>
      </c>
      <c r="J40" s="33"/>
      <c r="K40" s="34">
        <v>7091.67</v>
      </c>
      <c r="L40" s="70"/>
      <c r="M40" s="62" t="s">
        <v>7828</v>
      </c>
      <c r="N40" s="64" t="s">
        <v>7829</v>
      </c>
      <c r="O40" s="63"/>
      <c r="P40" s="34">
        <v>3932800</v>
      </c>
      <c r="Q40" s="31">
        <v>0</v>
      </c>
      <c r="R40" s="31">
        <v>0</v>
      </c>
      <c r="S40" s="32">
        <v>0</v>
      </c>
      <c r="T40" s="33"/>
      <c r="U40" s="35">
        <v>3932800</v>
      </c>
      <c r="V40" s="33"/>
      <c r="W40" s="34">
        <v>0</v>
      </c>
      <c r="X40" s="74"/>
      <c r="Y40" s="62" t="s">
        <v>7826</v>
      </c>
      <c r="Z40" s="64" t="s">
        <v>7827</v>
      </c>
      <c r="AA40" s="63"/>
      <c r="AB40" s="34">
        <v>0</v>
      </c>
      <c r="AC40" s="31">
        <v>7091.67</v>
      </c>
      <c r="AD40" s="31">
        <v>0</v>
      </c>
      <c r="AE40" s="32">
        <v>0</v>
      </c>
      <c r="AF40" s="33"/>
      <c r="AG40" s="35">
        <v>0</v>
      </c>
      <c r="AH40" s="33"/>
      <c r="AI40" s="34">
        <v>7091.67</v>
      </c>
      <c r="AJ40" s="74"/>
      <c r="AK40" s="60"/>
      <c r="AL40" s="61"/>
      <c r="AM40" s="58" t="str">
        <f>'จัดรูปแบบ 1'!B36</f>
        <v>1206010101.001</v>
      </c>
      <c r="AN40" s="59" t="str">
        <f>'จัดรูปแบบ 1'!A36</f>
        <v>ครุภัณฑ์สำนักงาน</v>
      </c>
      <c r="AO40" s="8">
        <f t="shared" si="5"/>
        <v>23000</v>
      </c>
      <c r="AP40" s="8">
        <f t="shared" si="0"/>
        <v>0</v>
      </c>
      <c r="AQ40" s="8">
        <f t="shared" si="1"/>
        <v>0</v>
      </c>
      <c r="AR40" s="8">
        <f t="shared" si="2"/>
        <v>0</v>
      </c>
      <c r="AS40" s="8">
        <f t="shared" si="3"/>
        <v>23000</v>
      </c>
      <c r="AT40" s="8">
        <f t="shared" si="4"/>
        <v>0</v>
      </c>
      <c r="AU40" s="6"/>
      <c r="AV40" s="7"/>
      <c r="AW40" s="81"/>
    </row>
    <row r="41" spans="1:49" ht="24.75" thickTop="1" thickBot="1" x14ac:dyDescent="0.25">
      <c r="A41" s="62" t="s">
        <v>7828</v>
      </c>
      <c r="B41" s="64" t="s">
        <v>7829</v>
      </c>
      <c r="C41" s="63"/>
      <c r="D41" s="34">
        <v>3932800</v>
      </c>
      <c r="E41" s="31">
        <v>0</v>
      </c>
      <c r="F41" s="31">
        <v>0</v>
      </c>
      <c r="G41" s="32">
        <v>0</v>
      </c>
      <c r="H41" s="33"/>
      <c r="I41" s="35">
        <v>3932800</v>
      </c>
      <c r="J41" s="33"/>
      <c r="K41" s="34">
        <v>0</v>
      </c>
      <c r="L41" s="70"/>
      <c r="M41" s="62" t="s">
        <v>7830</v>
      </c>
      <c r="N41" s="64" t="s">
        <v>7831</v>
      </c>
      <c r="O41" s="63"/>
      <c r="P41" s="34">
        <v>0</v>
      </c>
      <c r="Q41" s="31">
        <v>1431611.14</v>
      </c>
      <c r="R41" s="31">
        <v>0</v>
      </c>
      <c r="S41" s="32">
        <v>0</v>
      </c>
      <c r="T41" s="33"/>
      <c r="U41" s="35">
        <v>0</v>
      </c>
      <c r="V41" s="33"/>
      <c r="W41" s="34">
        <v>1431611.14</v>
      </c>
      <c r="X41" s="74"/>
      <c r="Y41" s="62" t="s">
        <v>7828</v>
      </c>
      <c r="Z41" s="64" t="s">
        <v>7829</v>
      </c>
      <c r="AA41" s="63"/>
      <c r="AB41" s="34">
        <v>3932800</v>
      </c>
      <c r="AC41" s="31">
        <v>0</v>
      </c>
      <c r="AD41" s="31">
        <v>0</v>
      </c>
      <c r="AE41" s="32">
        <v>0</v>
      </c>
      <c r="AF41" s="33"/>
      <c r="AG41" s="35">
        <v>3932800</v>
      </c>
      <c r="AH41" s="33"/>
      <c r="AI41" s="34">
        <v>0</v>
      </c>
      <c r="AJ41" s="74"/>
      <c r="AK41" s="60"/>
      <c r="AL41" s="61"/>
      <c r="AM41" s="58" t="str">
        <f>'จัดรูปแบบ 1'!B37</f>
        <v>1206010103.001</v>
      </c>
      <c r="AN41" s="59" t="str">
        <f>'จัดรูปแบบ 1'!A37</f>
        <v>ค่าเสื่อมราคาสะสมครุภัณฑ์สำนักงาน</v>
      </c>
      <c r="AO41" s="8">
        <f t="shared" si="5"/>
        <v>0</v>
      </c>
      <c r="AP41" s="8">
        <f t="shared" si="0"/>
        <v>7091.67</v>
      </c>
      <c r="AQ41" s="8">
        <f t="shared" si="1"/>
        <v>0</v>
      </c>
      <c r="AR41" s="8">
        <f t="shared" si="2"/>
        <v>0</v>
      </c>
      <c r="AS41" s="8">
        <f t="shared" si="3"/>
        <v>0</v>
      </c>
      <c r="AT41" s="8">
        <f t="shared" si="4"/>
        <v>7091.67</v>
      </c>
      <c r="AU41" s="6"/>
      <c r="AV41" s="7"/>
      <c r="AW41" s="81"/>
    </row>
    <row r="42" spans="1:49" ht="24.75" thickTop="1" thickBot="1" x14ac:dyDescent="0.25">
      <c r="A42" s="62" t="s">
        <v>7830</v>
      </c>
      <c r="B42" s="64" t="s">
        <v>7831</v>
      </c>
      <c r="C42" s="63"/>
      <c r="D42" s="34">
        <v>0</v>
      </c>
      <c r="E42" s="31">
        <v>1431611.14</v>
      </c>
      <c r="F42" s="31">
        <v>0</v>
      </c>
      <c r="G42" s="32">
        <v>0</v>
      </c>
      <c r="H42" s="33"/>
      <c r="I42" s="35">
        <v>0</v>
      </c>
      <c r="J42" s="33"/>
      <c r="K42" s="34">
        <v>1431611.14</v>
      </c>
      <c r="L42" s="70"/>
      <c r="M42" s="62" t="s">
        <v>7832</v>
      </c>
      <c r="N42" s="64" t="s">
        <v>7833</v>
      </c>
      <c r="O42" s="63"/>
      <c r="P42" s="34">
        <v>257500</v>
      </c>
      <c r="Q42" s="31">
        <v>0</v>
      </c>
      <c r="R42" s="31">
        <v>0</v>
      </c>
      <c r="S42" s="32">
        <v>0</v>
      </c>
      <c r="T42" s="33"/>
      <c r="U42" s="35">
        <v>257500</v>
      </c>
      <c r="V42" s="33"/>
      <c r="W42" s="34">
        <v>0</v>
      </c>
      <c r="X42" s="74"/>
      <c r="Y42" s="62" t="s">
        <v>7830</v>
      </c>
      <c r="Z42" s="64" t="s">
        <v>7831</v>
      </c>
      <c r="AA42" s="63"/>
      <c r="AB42" s="34">
        <v>0</v>
      </c>
      <c r="AC42" s="31">
        <v>1431611.14</v>
      </c>
      <c r="AD42" s="31">
        <v>0</v>
      </c>
      <c r="AE42" s="32">
        <v>0</v>
      </c>
      <c r="AF42" s="33"/>
      <c r="AG42" s="35">
        <v>0</v>
      </c>
      <c r="AH42" s="33"/>
      <c r="AI42" s="34">
        <v>1431611.14</v>
      </c>
      <c r="AJ42" s="74"/>
      <c r="AK42" s="60"/>
      <c r="AL42" s="61"/>
      <c r="AM42" s="58" t="str">
        <f>'จัดรูปแบบ 1'!B38</f>
        <v>1206020101.001</v>
      </c>
      <c r="AN42" s="59" t="str">
        <f>'จัดรูปแบบ 1'!A38</f>
        <v>ครุภัณฑ์ยานพาหนะและขนส่ง</v>
      </c>
      <c r="AO42" s="8">
        <f t="shared" si="5"/>
        <v>3932800</v>
      </c>
      <c r="AP42" s="8">
        <f t="shared" si="0"/>
        <v>0</v>
      </c>
      <c r="AQ42" s="8">
        <f t="shared" si="1"/>
        <v>0</v>
      </c>
      <c r="AR42" s="8">
        <f t="shared" si="2"/>
        <v>0</v>
      </c>
      <c r="AS42" s="8">
        <f t="shared" si="3"/>
        <v>3932800</v>
      </c>
      <c r="AT42" s="8">
        <f t="shared" si="4"/>
        <v>0</v>
      </c>
      <c r="AU42" s="6"/>
      <c r="AV42" s="7"/>
      <c r="AW42" s="81"/>
    </row>
    <row r="43" spans="1:49" ht="24.75" thickTop="1" thickBot="1" x14ac:dyDescent="0.25">
      <c r="A43" s="62" t="s">
        <v>7832</v>
      </c>
      <c r="B43" s="64" t="s">
        <v>7833</v>
      </c>
      <c r="C43" s="63"/>
      <c r="D43" s="34">
        <v>257500</v>
      </c>
      <c r="E43" s="31">
        <v>0</v>
      </c>
      <c r="F43" s="31">
        <v>0</v>
      </c>
      <c r="G43" s="32">
        <v>0</v>
      </c>
      <c r="H43" s="33"/>
      <c r="I43" s="35">
        <v>257500</v>
      </c>
      <c r="J43" s="33"/>
      <c r="K43" s="34">
        <v>0</v>
      </c>
      <c r="L43" s="70"/>
      <c r="M43" s="62" t="s">
        <v>7834</v>
      </c>
      <c r="N43" s="64" t="s">
        <v>7835</v>
      </c>
      <c r="O43" s="63"/>
      <c r="P43" s="34">
        <v>0</v>
      </c>
      <c r="Q43" s="31">
        <v>226502.18</v>
      </c>
      <c r="R43" s="31">
        <v>0</v>
      </c>
      <c r="S43" s="32">
        <v>0</v>
      </c>
      <c r="T43" s="33"/>
      <c r="U43" s="35">
        <v>0</v>
      </c>
      <c r="V43" s="33"/>
      <c r="W43" s="34">
        <v>226502.18</v>
      </c>
      <c r="X43" s="74"/>
      <c r="Y43" s="62" t="s">
        <v>7832</v>
      </c>
      <c r="Z43" s="64" t="s">
        <v>7833</v>
      </c>
      <c r="AA43" s="63"/>
      <c r="AB43" s="34">
        <v>257500</v>
      </c>
      <c r="AC43" s="31">
        <v>0</v>
      </c>
      <c r="AD43" s="31">
        <v>0</v>
      </c>
      <c r="AE43" s="32">
        <v>0</v>
      </c>
      <c r="AF43" s="33"/>
      <c r="AG43" s="35">
        <v>257500</v>
      </c>
      <c r="AH43" s="33"/>
      <c r="AI43" s="34">
        <v>0</v>
      </c>
      <c r="AJ43" s="74"/>
      <c r="AK43" s="60"/>
      <c r="AL43" s="61"/>
      <c r="AM43" s="58" t="str">
        <f>'จัดรูปแบบ 1'!B39</f>
        <v>1206020103.001</v>
      </c>
      <c r="AN43" s="59" t="str">
        <f>'จัดรูปแบบ 1'!A39</f>
        <v>ค่าเสื่อมราคาสะสมครุภัณฑ์ยานพาหนะและขนส่ง</v>
      </c>
      <c r="AO43" s="8">
        <f t="shared" si="5"/>
        <v>0</v>
      </c>
      <c r="AP43" s="8">
        <f t="shared" si="0"/>
        <v>1431611.14</v>
      </c>
      <c r="AQ43" s="8">
        <f t="shared" si="1"/>
        <v>0</v>
      </c>
      <c r="AR43" s="8">
        <f t="shared" si="2"/>
        <v>0</v>
      </c>
      <c r="AS43" s="8">
        <f t="shared" si="3"/>
        <v>0</v>
      </c>
      <c r="AT43" s="8">
        <f t="shared" si="4"/>
        <v>1431611.14</v>
      </c>
      <c r="AU43" s="6"/>
      <c r="AV43" s="7"/>
      <c r="AW43" s="81"/>
    </row>
    <row r="44" spans="1:49" ht="24.75" thickTop="1" thickBot="1" x14ac:dyDescent="0.25">
      <c r="A44" s="62" t="s">
        <v>7834</v>
      </c>
      <c r="B44" s="64" t="s">
        <v>7835</v>
      </c>
      <c r="C44" s="63"/>
      <c r="D44" s="34">
        <v>0</v>
      </c>
      <c r="E44" s="31">
        <v>226502.18</v>
      </c>
      <c r="F44" s="31">
        <v>0</v>
      </c>
      <c r="G44" s="32">
        <v>0</v>
      </c>
      <c r="H44" s="33"/>
      <c r="I44" s="35">
        <v>0</v>
      </c>
      <c r="J44" s="33"/>
      <c r="K44" s="34">
        <v>226502.18</v>
      </c>
      <c r="L44" s="70"/>
      <c r="M44" s="62" t="s">
        <v>7836</v>
      </c>
      <c r="N44" s="64" t="s">
        <v>7837</v>
      </c>
      <c r="O44" s="63"/>
      <c r="P44" s="34">
        <v>31200</v>
      </c>
      <c r="Q44" s="31">
        <v>0</v>
      </c>
      <c r="R44" s="31">
        <v>0</v>
      </c>
      <c r="S44" s="32">
        <v>0</v>
      </c>
      <c r="T44" s="33"/>
      <c r="U44" s="35">
        <v>31200</v>
      </c>
      <c r="V44" s="33"/>
      <c r="W44" s="34">
        <v>0</v>
      </c>
      <c r="X44" s="74"/>
      <c r="Y44" s="62" t="s">
        <v>7834</v>
      </c>
      <c r="Z44" s="64" t="s">
        <v>7835</v>
      </c>
      <c r="AA44" s="63"/>
      <c r="AB44" s="34">
        <v>0</v>
      </c>
      <c r="AC44" s="31">
        <v>226502.18</v>
      </c>
      <c r="AD44" s="31">
        <v>0</v>
      </c>
      <c r="AE44" s="32">
        <v>0</v>
      </c>
      <c r="AF44" s="33"/>
      <c r="AG44" s="35">
        <v>0</v>
      </c>
      <c r="AH44" s="33"/>
      <c r="AI44" s="34">
        <v>226502.18</v>
      </c>
      <c r="AJ44" s="74"/>
      <c r="AK44" s="60"/>
      <c r="AL44" s="61"/>
      <c r="AM44" s="58" t="str">
        <f>'จัดรูปแบบ 1'!B40</f>
        <v>1206030101.001</v>
      </c>
      <c r="AN44" s="59" t="str">
        <f>'จัดรูปแบบ 1'!A40</f>
        <v>ครุภัณฑ์ไฟฟ้าและวิทยุ</v>
      </c>
      <c r="AO44" s="8">
        <f t="shared" si="5"/>
        <v>257500</v>
      </c>
      <c r="AP44" s="8">
        <f t="shared" si="0"/>
        <v>0</v>
      </c>
      <c r="AQ44" s="8">
        <f t="shared" si="1"/>
        <v>0</v>
      </c>
      <c r="AR44" s="8">
        <f t="shared" si="2"/>
        <v>0</v>
      </c>
      <c r="AS44" s="8">
        <f t="shared" si="3"/>
        <v>257500</v>
      </c>
      <c r="AT44" s="8">
        <f t="shared" si="4"/>
        <v>0</v>
      </c>
      <c r="AU44" s="6"/>
      <c r="AV44" s="7"/>
      <c r="AW44" s="81"/>
    </row>
    <row r="45" spans="1:49" ht="24.75" thickTop="1" thickBot="1" x14ac:dyDescent="0.25">
      <c r="A45" s="62" t="s">
        <v>7836</v>
      </c>
      <c r="B45" s="64" t="s">
        <v>7837</v>
      </c>
      <c r="C45" s="63"/>
      <c r="D45" s="34">
        <v>31200</v>
      </c>
      <c r="E45" s="31">
        <v>0</v>
      </c>
      <c r="F45" s="31">
        <v>0</v>
      </c>
      <c r="G45" s="32">
        <v>0</v>
      </c>
      <c r="H45" s="33"/>
      <c r="I45" s="35">
        <v>31200</v>
      </c>
      <c r="J45" s="33"/>
      <c r="K45" s="34">
        <v>0</v>
      </c>
      <c r="L45" s="70"/>
      <c r="M45" s="62" t="s">
        <v>7838</v>
      </c>
      <c r="N45" s="64" t="s">
        <v>7839</v>
      </c>
      <c r="O45" s="63"/>
      <c r="P45" s="34">
        <v>0</v>
      </c>
      <c r="Q45" s="31">
        <v>26905.67</v>
      </c>
      <c r="R45" s="31">
        <v>0</v>
      </c>
      <c r="S45" s="32">
        <v>0</v>
      </c>
      <c r="T45" s="33"/>
      <c r="U45" s="35">
        <v>0</v>
      </c>
      <c r="V45" s="33"/>
      <c r="W45" s="34">
        <v>26905.67</v>
      </c>
      <c r="X45" s="74"/>
      <c r="Y45" s="62" t="s">
        <v>7836</v>
      </c>
      <c r="Z45" s="64" t="s">
        <v>7837</v>
      </c>
      <c r="AA45" s="63"/>
      <c r="AB45" s="34">
        <v>31200</v>
      </c>
      <c r="AC45" s="31">
        <v>0</v>
      </c>
      <c r="AD45" s="31">
        <v>0</v>
      </c>
      <c r="AE45" s="32">
        <v>0</v>
      </c>
      <c r="AF45" s="33"/>
      <c r="AG45" s="35">
        <v>31200</v>
      </c>
      <c r="AH45" s="33"/>
      <c r="AI45" s="34">
        <v>0</v>
      </c>
      <c r="AJ45" s="74"/>
      <c r="AK45" s="60"/>
      <c r="AL45" s="61"/>
      <c r="AM45" s="58" t="str">
        <f>'จัดรูปแบบ 1'!B41</f>
        <v>1206030103.001</v>
      </c>
      <c r="AN45" s="59" t="str">
        <f>'จัดรูปแบบ 1'!A41</f>
        <v>ค่าเสื่อมราคาสะสมครุภัณฑ์ไฟฟ้าและวิทยุ</v>
      </c>
      <c r="AO45" s="8">
        <f t="shared" si="5"/>
        <v>0</v>
      </c>
      <c r="AP45" s="8">
        <f t="shared" si="0"/>
        <v>226502.18</v>
      </c>
      <c r="AQ45" s="8">
        <f t="shared" si="1"/>
        <v>0</v>
      </c>
      <c r="AR45" s="8">
        <f t="shared" si="2"/>
        <v>0</v>
      </c>
      <c r="AS45" s="8">
        <f t="shared" si="3"/>
        <v>0</v>
      </c>
      <c r="AT45" s="8">
        <f t="shared" si="4"/>
        <v>226502.18</v>
      </c>
      <c r="AU45" s="6"/>
      <c r="AV45" s="7"/>
      <c r="AW45" s="81"/>
    </row>
    <row r="46" spans="1:49" ht="24.75" thickTop="1" thickBot="1" x14ac:dyDescent="0.25">
      <c r="A46" s="62" t="s">
        <v>7838</v>
      </c>
      <c r="B46" s="64" t="s">
        <v>7839</v>
      </c>
      <c r="C46" s="63"/>
      <c r="D46" s="34">
        <v>0</v>
      </c>
      <c r="E46" s="31">
        <v>26905.67</v>
      </c>
      <c r="F46" s="31">
        <v>0</v>
      </c>
      <c r="G46" s="32">
        <v>0</v>
      </c>
      <c r="H46" s="33"/>
      <c r="I46" s="35">
        <v>0</v>
      </c>
      <c r="J46" s="33"/>
      <c r="K46" s="34">
        <v>26905.67</v>
      </c>
      <c r="L46" s="70"/>
      <c r="M46" s="62" t="s">
        <v>7840</v>
      </c>
      <c r="N46" s="64" t="s">
        <v>7841</v>
      </c>
      <c r="O46" s="63"/>
      <c r="P46" s="34">
        <v>166360</v>
      </c>
      <c r="Q46" s="31">
        <v>0</v>
      </c>
      <c r="R46" s="31">
        <v>0</v>
      </c>
      <c r="S46" s="32">
        <v>0</v>
      </c>
      <c r="T46" s="33"/>
      <c r="U46" s="35">
        <v>166360</v>
      </c>
      <c r="V46" s="33"/>
      <c r="W46" s="34">
        <v>0</v>
      </c>
      <c r="X46" s="74"/>
      <c r="Y46" s="62" t="s">
        <v>7838</v>
      </c>
      <c r="Z46" s="64" t="s">
        <v>7839</v>
      </c>
      <c r="AA46" s="63"/>
      <c r="AB46" s="34">
        <v>0</v>
      </c>
      <c r="AC46" s="31">
        <v>26905.67</v>
      </c>
      <c r="AD46" s="31">
        <v>0</v>
      </c>
      <c r="AE46" s="32">
        <v>0</v>
      </c>
      <c r="AF46" s="33"/>
      <c r="AG46" s="35">
        <v>0</v>
      </c>
      <c r="AH46" s="33"/>
      <c r="AI46" s="34">
        <v>26905.67</v>
      </c>
      <c r="AJ46" s="74"/>
      <c r="AK46" s="60"/>
      <c r="AL46" s="61"/>
      <c r="AM46" s="58" t="str">
        <f>'จัดรูปแบบ 1'!B42</f>
        <v>1206040101.001</v>
      </c>
      <c r="AN46" s="59" t="str">
        <f>'จัดรูปแบบ 1'!A42</f>
        <v>ครุภัณฑ์โฆษณาและเผยแพร่</v>
      </c>
      <c r="AO46" s="8">
        <f t="shared" si="5"/>
        <v>31200</v>
      </c>
      <c r="AP46" s="8">
        <f t="shared" si="0"/>
        <v>0</v>
      </c>
      <c r="AQ46" s="8">
        <f t="shared" si="1"/>
        <v>0</v>
      </c>
      <c r="AR46" s="8">
        <f t="shared" si="2"/>
        <v>0</v>
      </c>
      <c r="AS46" s="8">
        <f t="shared" si="3"/>
        <v>31200</v>
      </c>
      <c r="AT46" s="8">
        <f t="shared" si="4"/>
        <v>0</v>
      </c>
      <c r="AU46" s="6"/>
      <c r="AV46" s="7"/>
      <c r="AW46" s="81"/>
    </row>
    <row r="47" spans="1:49" ht="24.75" thickTop="1" thickBot="1" x14ac:dyDescent="0.25">
      <c r="A47" s="62" t="s">
        <v>7840</v>
      </c>
      <c r="B47" s="64" t="s">
        <v>7841</v>
      </c>
      <c r="C47" s="63"/>
      <c r="D47" s="34">
        <v>166360</v>
      </c>
      <c r="E47" s="31">
        <v>0</v>
      </c>
      <c r="F47" s="31">
        <v>0</v>
      </c>
      <c r="G47" s="32">
        <v>0</v>
      </c>
      <c r="H47" s="33"/>
      <c r="I47" s="35">
        <v>166360</v>
      </c>
      <c r="J47" s="33"/>
      <c r="K47" s="34">
        <v>0</v>
      </c>
      <c r="L47" s="70"/>
      <c r="M47" s="62" t="s">
        <v>7842</v>
      </c>
      <c r="N47" s="64" t="s">
        <v>7843</v>
      </c>
      <c r="O47" s="63"/>
      <c r="P47" s="34">
        <v>0</v>
      </c>
      <c r="Q47" s="31">
        <v>78578.759999999995</v>
      </c>
      <c r="R47" s="31">
        <v>0</v>
      </c>
      <c r="S47" s="32">
        <v>0</v>
      </c>
      <c r="T47" s="33"/>
      <c r="U47" s="35">
        <v>0</v>
      </c>
      <c r="V47" s="33"/>
      <c r="W47" s="34">
        <v>78578.759999999995</v>
      </c>
      <c r="X47" s="74"/>
      <c r="Y47" s="62" t="s">
        <v>7840</v>
      </c>
      <c r="Z47" s="64" t="s">
        <v>7841</v>
      </c>
      <c r="AA47" s="63"/>
      <c r="AB47" s="34">
        <v>166360</v>
      </c>
      <c r="AC47" s="31">
        <v>0</v>
      </c>
      <c r="AD47" s="31">
        <v>0</v>
      </c>
      <c r="AE47" s="32">
        <v>0</v>
      </c>
      <c r="AF47" s="33"/>
      <c r="AG47" s="35">
        <v>166360</v>
      </c>
      <c r="AH47" s="33"/>
      <c r="AI47" s="34">
        <v>0</v>
      </c>
      <c r="AJ47" s="74"/>
      <c r="AK47" s="60"/>
      <c r="AL47" s="61"/>
      <c r="AM47" s="58" t="str">
        <f>'จัดรูปแบบ 1'!B43</f>
        <v>1206040103.001</v>
      </c>
      <c r="AN47" s="59" t="str">
        <f>'จัดรูปแบบ 1'!A43</f>
        <v>ค่าเสื่อมราคาสะสมครุภัณฑ์โฆษณาและเผยแพร่</v>
      </c>
      <c r="AO47" s="8">
        <f t="shared" si="5"/>
        <v>0</v>
      </c>
      <c r="AP47" s="8">
        <f t="shared" si="0"/>
        <v>26905.67</v>
      </c>
      <c r="AQ47" s="8">
        <f t="shared" si="1"/>
        <v>0</v>
      </c>
      <c r="AR47" s="8">
        <f t="shared" si="2"/>
        <v>0</v>
      </c>
      <c r="AS47" s="8">
        <f t="shared" si="3"/>
        <v>0</v>
      </c>
      <c r="AT47" s="8">
        <f t="shared" si="4"/>
        <v>26905.67</v>
      </c>
      <c r="AU47" s="6"/>
      <c r="AV47" s="7"/>
      <c r="AW47" s="81"/>
    </row>
    <row r="48" spans="1:49" ht="24.75" thickTop="1" thickBot="1" x14ac:dyDescent="0.25">
      <c r="A48" s="62" t="s">
        <v>7842</v>
      </c>
      <c r="B48" s="64" t="s">
        <v>7843</v>
      </c>
      <c r="C48" s="63"/>
      <c r="D48" s="34">
        <v>0</v>
      </c>
      <c r="E48" s="31">
        <v>78578.759999999995</v>
      </c>
      <c r="F48" s="31">
        <v>0</v>
      </c>
      <c r="G48" s="32">
        <v>0</v>
      </c>
      <c r="H48" s="33"/>
      <c r="I48" s="35">
        <v>0</v>
      </c>
      <c r="J48" s="33"/>
      <c r="K48" s="34">
        <v>78578.759999999995</v>
      </c>
      <c r="L48" s="70"/>
      <c r="M48" s="62" t="s">
        <v>7844</v>
      </c>
      <c r="N48" s="64" t="s">
        <v>7845</v>
      </c>
      <c r="O48" s="63"/>
      <c r="P48" s="34">
        <v>86500</v>
      </c>
      <c r="Q48" s="31">
        <v>0</v>
      </c>
      <c r="R48" s="31">
        <v>0</v>
      </c>
      <c r="S48" s="32">
        <v>0</v>
      </c>
      <c r="T48" s="33"/>
      <c r="U48" s="35">
        <v>86500</v>
      </c>
      <c r="V48" s="33"/>
      <c r="W48" s="34">
        <v>0</v>
      </c>
      <c r="X48" s="74"/>
      <c r="Y48" s="62" t="s">
        <v>7842</v>
      </c>
      <c r="Z48" s="64" t="s">
        <v>7843</v>
      </c>
      <c r="AA48" s="63"/>
      <c r="AB48" s="34">
        <v>0</v>
      </c>
      <c r="AC48" s="31">
        <v>78578.759999999995</v>
      </c>
      <c r="AD48" s="31">
        <v>0</v>
      </c>
      <c r="AE48" s="32">
        <v>0</v>
      </c>
      <c r="AF48" s="33"/>
      <c r="AG48" s="35">
        <v>0</v>
      </c>
      <c r="AH48" s="33"/>
      <c r="AI48" s="34">
        <v>78578.759999999995</v>
      </c>
      <c r="AJ48" s="74"/>
      <c r="AK48" s="60"/>
      <c r="AL48" s="61"/>
      <c r="AM48" s="58" t="str">
        <f>'จัดรูปแบบ 1'!B44</f>
        <v>1206050101.001</v>
      </c>
      <c r="AN48" s="59" t="str">
        <f>'จัดรูปแบบ 1'!A44</f>
        <v>ครุภัณฑ์การเกษตร</v>
      </c>
      <c r="AO48" s="8">
        <f t="shared" si="5"/>
        <v>166360</v>
      </c>
      <c r="AP48" s="8">
        <f t="shared" si="0"/>
        <v>0</v>
      </c>
      <c r="AQ48" s="8">
        <f t="shared" si="1"/>
        <v>0</v>
      </c>
      <c r="AR48" s="8">
        <f t="shared" si="2"/>
        <v>0</v>
      </c>
      <c r="AS48" s="8">
        <f t="shared" si="3"/>
        <v>166360</v>
      </c>
      <c r="AT48" s="8">
        <f t="shared" si="4"/>
        <v>0</v>
      </c>
      <c r="AU48" s="6"/>
      <c r="AV48" s="7"/>
      <c r="AW48" s="81"/>
    </row>
    <row r="49" spans="1:49" ht="24.75" thickTop="1" thickBot="1" x14ac:dyDescent="0.25">
      <c r="A49" s="62" t="s">
        <v>7844</v>
      </c>
      <c r="B49" s="64" t="s">
        <v>7845</v>
      </c>
      <c r="C49" s="63"/>
      <c r="D49" s="34">
        <v>86500</v>
      </c>
      <c r="E49" s="31">
        <v>0</v>
      </c>
      <c r="F49" s="31">
        <v>0</v>
      </c>
      <c r="G49" s="32">
        <v>0</v>
      </c>
      <c r="H49" s="33"/>
      <c r="I49" s="35">
        <v>86500</v>
      </c>
      <c r="J49" s="33"/>
      <c r="K49" s="34">
        <v>0</v>
      </c>
      <c r="L49" s="70"/>
      <c r="M49" s="62" t="s">
        <v>7846</v>
      </c>
      <c r="N49" s="64" t="s">
        <v>7847</v>
      </c>
      <c r="O49" s="63"/>
      <c r="P49" s="34">
        <v>0</v>
      </c>
      <c r="Q49" s="31">
        <v>25698.2</v>
      </c>
      <c r="R49" s="31">
        <v>0</v>
      </c>
      <c r="S49" s="32">
        <v>0</v>
      </c>
      <c r="T49" s="33"/>
      <c r="U49" s="35">
        <v>0</v>
      </c>
      <c r="V49" s="33"/>
      <c r="W49" s="34">
        <v>25698.2</v>
      </c>
      <c r="X49" s="74"/>
      <c r="Y49" s="62" t="s">
        <v>7844</v>
      </c>
      <c r="Z49" s="64" t="s">
        <v>7845</v>
      </c>
      <c r="AA49" s="63"/>
      <c r="AB49" s="34">
        <v>86500</v>
      </c>
      <c r="AC49" s="31">
        <v>0</v>
      </c>
      <c r="AD49" s="31">
        <v>0</v>
      </c>
      <c r="AE49" s="32">
        <v>0</v>
      </c>
      <c r="AF49" s="33"/>
      <c r="AG49" s="35">
        <v>86500</v>
      </c>
      <c r="AH49" s="33"/>
      <c r="AI49" s="34">
        <v>0</v>
      </c>
      <c r="AJ49" s="74"/>
      <c r="AK49" s="60"/>
      <c r="AL49" s="61"/>
      <c r="AM49" s="58" t="str">
        <f>'จัดรูปแบบ 1'!B45</f>
        <v>1206050103.001</v>
      </c>
      <c r="AN49" s="59" t="str">
        <f>'จัดรูปแบบ 1'!A45</f>
        <v>ค่าเสื่อมราคาสะสมครุภัณฑ์การเกษตร</v>
      </c>
      <c r="AO49" s="8">
        <f t="shared" si="5"/>
        <v>0</v>
      </c>
      <c r="AP49" s="8">
        <f t="shared" si="0"/>
        <v>78578.759999999995</v>
      </c>
      <c r="AQ49" s="8">
        <f t="shared" si="1"/>
        <v>0</v>
      </c>
      <c r="AR49" s="8">
        <f t="shared" si="2"/>
        <v>0</v>
      </c>
      <c r="AS49" s="8">
        <f t="shared" si="3"/>
        <v>0</v>
      </c>
      <c r="AT49" s="8">
        <f t="shared" si="4"/>
        <v>78578.759999999995</v>
      </c>
      <c r="AU49" s="6"/>
      <c r="AV49" s="7"/>
      <c r="AW49" s="81"/>
    </row>
    <row r="50" spans="1:49" ht="24.75" thickTop="1" thickBot="1" x14ac:dyDescent="0.25">
      <c r="A50" s="62" t="s">
        <v>7846</v>
      </c>
      <c r="B50" s="64" t="s">
        <v>7847</v>
      </c>
      <c r="C50" s="63"/>
      <c r="D50" s="34">
        <v>0</v>
      </c>
      <c r="E50" s="31">
        <v>25698.2</v>
      </c>
      <c r="F50" s="31">
        <v>0</v>
      </c>
      <c r="G50" s="32">
        <v>0</v>
      </c>
      <c r="H50" s="33"/>
      <c r="I50" s="35">
        <v>0</v>
      </c>
      <c r="J50" s="33"/>
      <c r="K50" s="34">
        <v>25698.2</v>
      </c>
      <c r="L50" s="70"/>
      <c r="M50" s="62" t="s">
        <v>7848</v>
      </c>
      <c r="N50" s="64" t="s">
        <v>7849</v>
      </c>
      <c r="O50" s="63"/>
      <c r="P50" s="34">
        <v>25000</v>
      </c>
      <c r="Q50" s="31">
        <v>0</v>
      </c>
      <c r="R50" s="31">
        <v>0</v>
      </c>
      <c r="S50" s="32">
        <v>0</v>
      </c>
      <c r="T50" s="33"/>
      <c r="U50" s="35">
        <v>25000</v>
      </c>
      <c r="V50" s="33"/>
      <c r="W50" s="34">
        <v>0</v>
      </c>
      <c r="X50" s="74"/>
      <c r="Y50" s="62" t="s">
        <v>7846</v>
      </c>
      <c r="Z50" s="64" t="s">
        <v>7847</v>
      </c>
      <c r="AA50" s="63"/>
      <c r="AB50" s="34">
        <v>0</v>
      </c>
      <c r="AC50" s="31">
        <v>25698.2</v>
      </c>
      <c r="AD50" s="31">
        <v>0</v>
      </c>
      <c r="AE50" s="32">
        <v>0</v>
      </c>
      <c r="AF50" s="33"/>
      <c r="AG50" s="35">
        <v>0</v>
      </c>
      <c r="AH50" s="33"/>
      <c r="AI50" s="34">
        <v>25698.2</v>
      </c>
      <c r="AJ50" s="74"/>
      <c r="AK50" s="60"/>
      <c r="AL50" s="61"/>
      <c r="AM50" s="58" t="str">
        <f>'จัดรูปแบบ 1'!B46</f>
        <v>1206070101.001</v>
      </c>
      <c r="AN50" s="59" t="str">
        <f>'จัดรูปแบบ 1'!A46</f>
        <v>ครุภัณฑ์ก่อสร้าง</v>
      </c>
      <c r="AO50" s="8">
        <f t="shared" si="5"/>
        <v>86500</v>
      </c>
      <c r="AP50" s="8">
        <f t="shared" si="0"/>
        <v>0</v>
      </c>
      <c r="AQ50" s="8">
        <f t="shared" si="1"/>
        <v>0</v>
      </c>
      <c r="AR50" s="8">
        <f t="shared" si="2"/>
        <v>0</v>
      </c>
      <c r="AS50" s="8">
        <f t="shared" si="3"/>
        <v>86500</v>
      </c>
      <c r="AT50" s="8">
        <f t="shared" si="4"/>
        <v>0</v>
      </c>
      <c r="AU50" s="6"/>
      <c r="AV50" s="7"/>
      <c r="AW50" s="81"/>
    </row>
    <row r="51" spans="1:49" ht="24.75" thickTop="1" thickBot="1" x14ac:dyDescent="0.25">
      <c r="A51" s="62" t="s">
        <v>7848</v>
      </c>
      <c r="B51" s="64" t="s">
        <v>7849</v>
      </c>
      <c r="C51" s="63"/>
      <c r="D51" s="34">
        <v>25000</v>
      </c>
      <c r="E51" s="31">
        <v>0</v>
      </c>
      <c r="F51" s="31">
        <v>0</v>
      </c>
      <c r="G51" s="32">
        <v>0</v>
      </c>
      <c r="H51" s="33"/>
      <c r="I51" s="35">
        <v>25000</v>
      </c>
      <c r="J51" s="33"/>
      <c r="K51" s="34">
        <v>0</v>
      </c>
      <c r="L51" s="70"/>
      <c r="M51" s="62" t="s">
        <v>7850</v>
      </c>
      <c r="N51" s="64" t="s">
        <v>7851</v>
      </c>
      <c r="O51" s="63"/>
      <c r="P51" s="34">
        <v>0</v>
      </c>
      <c r="Q51" s="31">
        <v>12916.67</v>
      </c>
      <c r="R51" s="31">
        <v>0</v>
      </c>
      <c r="S51" s="32">
        <v>0</v>
      </c>
      <c r="T51" s="33"/>
      <c r="U51" s="35">
        <v>0</v>
      </c>
      <c r="V51" s="33"/>
      <c r="W51" s="34">
        <v>12916.67</v>
      </c>
      <c r="X51" s="74"/>
      <c r="Y51" s="62" t="s">
        <v>7848</v>
      </c>
      <c r="Z51" s="64" t="s">
        <v>7849</v>
      </c>
      <c r="AA51" s="63"/>
      <c r="AB51" s="34">
        <v>25000</v>
      </c>
      <c r="AC51" s="31">
        <v>0</v>
      </c>
      <c r="AD51" s="31">
        <v>0</v>
      </c>
      <c r="AE51" s="32">
        <v>0</v>
      </c>
      <c r="AF51" s="33"/>
      <c r="AG51" s="35">
        <v>25000</v>
      </c>
      <c r="AH51" s="33"/>
      <c r="AI51" s="34">
        <v>0</v>
      </c>
      <c r="AJ51" s="74"/>
      <c r="AK51" s="60"/>
      <c r="AL51" s="61"/>
      <c r="AM51" s="58" t="str">
        <f>'จัดรูปแบบ 1'!B47</f>
        <v>1206070103.001</v>
      </c>
      <c r="AN51" s="59" t="str">
        <f>'จัดรูปแบบ 1'!A47</f>
        <v>ค่าเสื่อมราคาสะสมครุภัณฑ์ก่อสร้าง</v>
      </c>
      <c r="AO51" s="8">
        <f t="shared" si="5"/>
        <v>0</v>
      </c>
      <c r="AP51" s="8">
        <f t="shared" si="0"/>
        <v>25698.2</v>
      </c>
      <c r="AQ51" s="8">
        <f t="shared" si="1"/>
        <v>0</v>
      </c>
      <c r="AR51" s="8">
        <f t="shared" si="2"/>
        <v>0</v>
      </c>
      <c r="AS51" s="8">
        <f t="shared" si="3"/>
        <v>0</v>
      </c>
      <c r="AT51" s="8">
        <f t="shared" si="4"/>
        <v>25698.2</v>
      </c>
      <c r="AU51" s="6"/>
      <c r="AV51" s="7"/>
      <c r="AW51" s="81"/>
    </row>
    <row r="52" spans="1:49" ht="24.75" thickTop="1" thickBot="1" x14ac:dyDescent="0.25">
      <c r="A52" s="62" t="s">
        <v>7850</v>
      </c>
      <c r="B52" s="64" t="s">
        <v>7851</v>
      </c>
      <c r="C52" s="63"/>
      <c r="D52" s="34">
        <v>0</v>
      </c>
      <c r="E52" s="31">
        <v>12916.67</v>
      </c>
      <c r="F52" s="31">
        <v>0</v>
      </c>
      <c r="G52" s="32">
        <v>0</v>
      </c>
      <c r="H52" s="33"/>
      <c r="I52" s="35">
        <v>0</v>
      </c>
      <c r="J52" s="33"/>
      <c r="K52" s="34">
        <v>12916.67</v>
      </c>
      <c r="L52" s="70"/>
      <c r="M52" s="62" t="s">
        <v>7852</v>
      </c>
      <c r="N52" s="64" t="s">
        <v>7853</v>
      </c>
      <c r="O52" s="63"/>
      <c r="P52" s="34">
        <v>391900</v>
      </c>
      <c r="Q52" s="31">
        <v>0</v>
      </c>
      <c r="R52" s="31">
        <v>0</v>
      </c>
      <c r="S52" s="32">
        <v>0</v>
      </c>
      <c r="T52" s="33"/>
      <c r="U52" s="35">
        <v>391900</v>
      </c>
      <c r="V52" s="33"/>
      <c r="W52" s="34">
        <v>0</v>
      </c>
      <c r="X52" s="74"/>
      <c r="Y52" s="62" t="s">
        <v>7850</v>
      </c>
      <c r="Z52" s="64" t="s">
        <v>7851</v>
      </c>
      <c r="AA52" s="63"/>
      <c r="AB52" s="34">
        <v>0</v>
      </c>
      <c r="AC52" s="31">
        <v>12916.67</v>
      </c>
      <c r="AD52" s="31">
        <v>0</v>
      </c>
      <c r="AE52" s="32">
        <v>0</v>
      </c>
      <c r="AF52" s="33"/>
      <c r="AG52" s="35">
        <v>0</v>
      </c>
      <c r="AH52" s="33"/>
      <c r="AI52" s="34">
        <v>12916.67</v>
      </c>
      <c r="AJ52" s="74"/>
      <c r="AK52" s="60"/>
      <c r="AL52" s="61"/>
      <c r="AM52" s="58" t="str">
        <f>'จัดรูปแบบ 1'!B48</f>
        <v>1206080101.001</v>
      </c>
      <c r="AN52" s="59" t="str">
        <f>'จัดรูปแบบ 1'!A48</f>
        <v>ครุภัณฑ์สำรวจ</v>
      </c>
      <c r="AO52" s="8">
        <f t="shared" si="5"/>
        <v>25000</v>
      </c>
      <c r="AP52" s="8">
        <f t="shared" si="0"/>
        <v>0</v>
      </c>
      <c r="AQ52" s="8">
        <f t="shared" si="1"/>
        <v>0</v>
      </c>
      <c r="AR52" s="8">
        <f t="shared" si="2"/>
        <v>0</v>
      </c>
      <c r="AS52" s="8">
        <f t="shared" si="3"/>
        <v>25000</v>
      </c>
      <c r="AT52" s="8">
        <f t="shared" si="4"/>
        <v>0</v>
      </c>
      <c r="AU52" s="6"/>
      <c r="AV52" s="7"/>
      <c r="AW52" s="81"/>
    </row>
    <row r="53" spans="1:49" ht="24.75" thickTop="1" thickBot="1" x14ac:dyDescent="0.25">
      <c r="A53" s="62" t="s">
        <v>7852</v>
      </c>
      <c r="B53" s="64" t="s">
        <v>7853</v>
      </c>
      <c r="C53" s="63"/>
      <c r="D53" s="34">
        <v>391900</v>
      </c>
      <c r="E53" s="31">
        <v>0</v>
      </c>
      <c r="F53" s="31">
        <v>0</v>
      </c>
      <c r="G53" s="32">
        <v>0</v>
      </c>
      <c r="H53" s="33"/>
      <c r="I53" s="35">
        <v>391900</v>
      </c>
      <c r="J53" s="33"/>
      <c r="K53" s="34">
        <v>0</v>
      </c>
      <c r="L53" s="70"/>
      <c r="M53" s="62" t="s">
        <v>7854</v>
      </c>
      <c r="N53" s="64" t="s">
        <v>7855</v>
      </c>
      <c r="O53" s="63"/>
      <c r="P53" s="34">
        <v>0</v>
      </c>
      <c r="Q53" s="31">
        <v>260646.11</v>
      </c>
      <c r="R53" s="31">
        <v>0</v>
      </c>
      <c r="S53" s="32">
        <v>0</v>
      </c>
      <c r="T53" s="33"/>
      <c r="U53" s="35">
        <v>0</v>
      </c>
      <c r="V53" s="33"/>
      <c r="W53" s="34">
        <v>260646.11</v>
      </c>
      <c r="X53" s="74"/>
      <c r="Y53" s="62" t="s">
        <v>7852</v>
      </c>
      <c r="Z53" s="64" t="s">
        <v>7853</v>
      </c>
      <c r="AA53" s="63"/>
      <c r="AB53" s="34">
        <v>391900</v>
      </c>
      <c r="AC53" s="31">
        <v>0</v>
      </c>
      <c r="AD53" s="31">
        <v>0</v>
      </c>
      <c r="AE53" s="32">
        <v>0</v>
      </c>
      <c r="AF53" s="33"/>
      <c r="AG53" s="35">
        <v>391900</v>
      </c>
      <c r="AH53" s="33"/>
      <c r="AI53" s="34">
        <v>0</v>
      </c>
      <c r="AJ53" s="74"/>
      <c r="AK53" s="60"/>
      <c r="AL53" s="61"/>
      <c r="AM53" s="58" t="str">
        <f>'จัดรูปแบบ 1'!B49</f>
        <v>1206080103.001</v>
      </c>
      <c r="AN53" s="59" t="str">
        <f>'จัดรูปแบบ 1'!A49</f>
        <v>ค่าเสื่อมราคาสะสมครุภัณฑ์สำรวจ</v>
      </c>
      <c r="AO53" s="8">
        <f t="shared" si="5"/>
        <v>0</v>
      </c>
      <c r="AP53" s="8">
        <f t="shared" si="0"/>
        <v>12916.67</v>
      </c>
      <c r="AQ53" s="8">
        <f t="shared" si="1"/>
        <v>0</v>
      </c>
      <c r="AR53" s="8">
        <f t="shared" si="2"/>
        <v>0</v>
      </c>
      <c r="AS53" s="8">
        <f t="shared" si="3"/>
        <v>0</v>
      </c>
      <c r="AT53" s="8">
        <f t="shared" si="4"/>
        <v>12916.67</v>
      </c>
      <c r="AU53" s="6"/>
      <c r="AV53" s="7"/>
      <c r="AW53" s="81"/>
    </row>
    <row r="54" spans="1:49" ht="24.75" thickTop="1" thickBot="1" x14ac:dyDescent="0.25">
      <c r="A54" s="62" t="s">
        <v>7854</v>
      </c>
      <c r="B54" s="64" t="s">
        <v>7855</v>
      </c>
      <c r="C54" s="63"/>
      <c r="D54" s="34">
        <v>0</v>
      </c>
      <c r="E54" s="31">
        <v>260646.11</v>
      </c>
      <c r="F54" s="31">
        <v>0</v>
      </c>
      <c r="G54" s="32">
        <v>0</v>
      </c>
      <c r="H54" s="33"/>
      <c r="I54" s="35">
        <v>0</v>
      </c>
      <c r="J54" s="33"/>
      <c r="K54" s="34">
        <v>260646.11</v>
      </c>
      <c r="L54" s="70"/>
      <c r="M54" s="62" t="s">
        <v>7856</v>
      </c>
      <c r="N54" s="64" t="s">
        <v>7857</v>
      </c>
      <c r="O54" s="63"/>
      <c r="P54" s="34">
        <v>63700900</v>
      </c>
      <c r="Q54" s="31">
        <v>0</v>
      </c>
      <c r="R54" s="31">
        <v>0</v>
      </c>
      <c r="S54" s="32">
        <v>0</v>
      </c>
      <c r="T54" s="33"/>
      <c r="U54" s="35">
        <v>63700900</v>
      </c>
      <c r="V54" s="33"/>
      <c r="W54" s="34">
        <v>0</v>
      </c>
      <c r="X54" s="74"/>
      <c r="Y54" s="62" t="s">
        <v>7854</v>
      </c>
      <c r="Z54" s="64" t="s">
        <v>7855</v>
      </c>
      <c r="AA54" s="63"/>
      <c r="AB54" s="34">
        <v>0</v>
      </c>
      <c r="AC54" s="31">
        <v>260646.11</v>
      </c>
      <c r="AD54" s="31">
        <v>0</v>
      </c>
      <c r="AE54" s="32">
        <v>0</v>
      </c>
      <c r="AF54" s="33"/>
      <c r="AG54" s="35">
        <v>0</v>
      </c>
      <c r="AH54" s="33"/>
      <c r="AI54" s="34">
        <v>260646.11</v>
      </c>
      <c r="AJ54" s="74"/>
      <c r="AK54" s="60"/>
      <c r="AL54" s="61"/>
      <c r="AM54" s="58" t="str">
        <f>'จัดรูปแบบ 1'!B50</f>
        <v>1206100101.001</v>
      </c>
      <c r="AN54" s="59" t="str">
        <f>'จัดรูปแบบ 1'!A50</f>
        <v>ครุภัณฑ์คอมพิวเตอร์</v>
      </c>
      <c r="AO54" s="8">
        <f t="shared" si="5"/>
        <v>391900</v>
      </c>
      <c r="AP54" s="8">
        <f t="shared" si="0"/>
        <v>0</v>
      </c>
      <c r="AQ54" s="8">
        <f t="shared" si="1"/>
        <v>0</v>
      </c>
      <c r="AR54" s="8">
        <f t="shared" si="2"/>
        <v>0</v>
      </c>
      <c r="AS54" s="8">
        <f t="shared" si="3"/>
        <v>391900</v>
      </c>
      <c r="AT54" s="8">
        <f t="shared" si="4"/>
        <v>0</v>
      </c>
      <c r="AU54" s="6"/>
      <c r="AV54" s="7"/>
      <c r="AW54" s="81"/>
    </row>
    <row r="55" spans="1:49" ht="24.75" thickTop="1" thickBot="1" x14ac:dyDescent="0.25">
      <c r="A55" s="62" t="s">
        <v>7856</v>
      </c>
      <c r="B55" s="64" t="s">
        <v>7857</v>
      </c>
      <c r="C55" s="63"/>
      <c r="D55" s="34">
        <v>63700900</v>
      </c>
      <c r="E55" s="31">
        <v>0</v>
      </c>
      <c r="F55" s="31">
        <v>0</v>
      </c>
      <c r="G55" s="32">
        <v>0</v>
      </c>
      <c r="H55" s="33"/>
      <c r="I55" s="35">
        <v>63700900</v>
      </c>
      <c r="J55" s="33"/>
      <c r="K55" s="34">
        <v>0</v>
      </c>
      <c r="L55" s="70"/>
      <c r="M55" s="62" t="s">
        <v>7858</v>
      </c>
      <c r="N55" s="64" t="s">
        <v>7859</v>
      </c>
      <c r="O55" s="63"/>
      <c r="P55" s="34">
        <v>0</v>
      </c>
      <c r="Q55" s="31">
        <v>18498881.16</v>
      </c>
      <c r="R55" s="31">
        <v>0</v>
      </c>
      <c r="S55" s="32">
        <v>0</v>
      </c>
      <c r="T55" s="33"/>
      <c r="U55" s="35">
        <v>0</v>
      </c>
      <c r="V55" s="33"/>
      <c r="W55" s="34">
        <v>18498881.16</v>
      </c>
      <c r="X55" s="74"/>
      <c r="Y55" s="62" t="s">
        <v>7856</v>
      </c>
      <c r="Z55" s="64" t="s">
        <v>7857</v>
      </c>
      <c r="AA55" s="63"/>
      <c r="AB55" s="34">
        <v>63700900</v>
      </c>
      <c r="AC55" s="31">
        <v>0</v>
      </c>
      <c r="AD55" s="31">
        <v>0</v>
      </c>
      <c r="AE55" s="32">
        <v>0</v>
      </c>
      <c r="AF55" s="33"/>
      <c r="AG55" s="35">
        <v>63700900</v>
      </c>
      <c r="AH55" s="33"/>
      <c r="AI55" s="34">
        <v>0</v>
      </c>
      <c r="AJ55" s="74"/>
      <c r="AK55" s="60"/>
      <c r="AL55" s="61"/>
      <c r="AM55" s="58" t="str">
        <f>'จัดรูปแบบ 1'!B51</f>
        <v>1206100103.001</v>
      </c>
      <c r="AN55" s="59" t="str">
        <f>'จัดรูปแบบ 1'!A51</f>
        <v>ค่าเสื่อมราคาสะสมครุภัณฑ์คอมพิวเตอร์</v>
      </c>
      <c r="AO55" s="8">
        <f t="shared" si="5"/>
        <v>0</v>
      </c>
      <c r="AP55" s="8">
        <f t="shared" si="0"/>
        <v>260646.11</v>
      </c>
      <c r="AQ55" s="8">
        <f t="shared" si="1"/>
        <v>0</v>
      </c>
      <c r="AR55" s="8">
        <f t="shared" si="2"/>
        <v>0</v>
      </c>
      <c r="AS55" s="8">
        <f t="shared" si="3"/>
        <v>0</v>
      </c>
      <c r="AT55" s="8">
        <f t="shared" si="4"/>
        <v>260646.11</v>
      </c>
      <c r="AU55" s="6"/>
      <c r="AV55" s="7"/>
      <c r="AW55" s="81"/>
    </row>
    <row r="56" spans="1:49" ht="24.75" thickTop="1" thickBot="1" x14ac:dyDescent="0.25">
      <c r="A56" s="62" t="s">
        <v>7858</v>
      </c>
      <c r="B56" s="64" t="s">
        <v>7859</v>
      </c>
      <c r="C56" s="63"/>
      <c r="D56" s="34">
        <v>0</v>
      </c>
      <c r="E56" s="31">
        <v>18498881.16</v>
      </c>
      <c r="F56" s="31">
        <v>0</v>
      </c>
      <c r="G56" s="32">
        <v>0</v>
      </c>
      <c r="H56" s="33"/>
      <c r="I56" s="35">
        <v>0</v>
      </c>
      <c r="J56" s="33"/>
      <c r="K56" s="34">
        <v>18498881.16</v>
      </c>
      <c r="L56" s="70"/>
      <c r="M56" s="62" t="s">
        <v>7860</v>
      </c>
      <c r="N56" s="64" t="s">
        <v>7861</v>
      </c>
      <c r="O56" s="63"/>
      <c r="P56" s="34">
        <v>142500</v>
      </c>
      <c r="Q56" s="31">
        <v>0</v>
      </c>
      <c r="R56" s="31">
        <v>0</v>
      </c>
      <c r="S56" s="32">
        <v>0</v>
      </c>
      <c r="T56" s="33"/>
      <c r="U56" s="35">
        <v>142500</v>
      </c>
      <c r="V56" s="33"/>
      <c r="W56" s="34">
        <v>0</v>
      </c>
      <c r="X56" s="74"/>
      <c r="Y56" s="62" t="s">
        <v>7858</v>
      </c>
      <c r="Z56" s="64" t="s">
        <v>7859</v>
      </c>
      <c r="AA56" s="63"/>
      <c r="AB56" s="34">
        <v>0</v>
      </c>
      <c r="AC56" s="31">
        <v>18498881.16</v>
      </c>
      <c r="AD56" s="31">
        <v>0</v>
      </c>
      <c r="AE56" s="32">
        <v>0</v>
      </c>
      <c r="AF56" s="33"/>
      <c r="AG56" s="35">
        <v>0</v>
      </c>
      <c r="AH56" s="33"/>
      <c r="AI56" s="34">
        <v>18498881.16</v>
      </c>
      <c r="AJ56" s="74"/>
      <c r="AK56" s="60"/>
      <c r="AL56" s="61"/>
      <c r="AM56" s="58" t="str">
        <f>'จัดรูปแบบ 1'!B52</f>
        <v>1208010101.001</v>
      </c>
      <c r="AN56" s="59" t="str">
        <f>'จัดรูปแบบ 1'!A52</f>
        <v>ถนน</v>
      </c>
      <c r="AO56" s="8">
        <f t="shared" si="5"/>
        <v>63700900</v>
      </c>
      <c r="AP56" s="8">
        <f t="shared" si="0"/>
        <v>0</v>
      </c>
      <c r="AQ56" s="8">
        <f t="shared" si="1"/>
        <v>0</v>
      </c>
      <c r="AR56" s="8">
        <f t="shared" si="2"/>
        <v>0</v>
      </c>
      <c r="AS56" s="8">
        <f t="shared" si="3"/>
        <v>63700900</v>
      </c>
      <c r="AT56" s="8">
        <f t="shared" si="4"/>
        <v>0</v>
      </c>
      <c r="AU56" s="6"/>
      <c r="AV56" s="7"/>
      <c r="AW56" s="81"/>
    </row>
    <row r="57" spans="1:49" ht="24.75" thickTop="1" thickBot="1" x14ac:dyDescent="0.25">
      <c r="A57" s="62" t="s">
        <v>7860</v>
      </c>
      <c r="B57" s="64" t="s">
        <v>7861</v>
      </c>
      <c r="C57" s="63"/>
      <c r="D57" s="34">
        <v>142500</v>
      </c>
      <c r="E57" s="31">
        <v>0</v>
      </c>
      <c r="F57" s="31">
        <v>0</v>
      </c>
      <c r="G57" s="32">
        <v>0</v>
      </c>
      <c r="H57" s="33"/>
      <c r="I57" s="35">
        <v>142500</v>
      </c>
      <c r="J57" s="33"/>
      <c r="K57" s="34">
        <v>0</v>
      </c>
      <c r="L57" s="70"/>
      <c r="M57" s="62" t="s">
        <v>7862</v>
      </c>
      <c r="N57" s="64" t="s">
        <v>7863</v>
      </c>
      <c r="O57" s="63"/>
      <c r="P57" s="34">
        <v>0</v>
      </c>
      <c r="Q57" s="31">
        <v>494.52</v>
      </c>
      <c r="R57" s="31">
        <v>0</v>
      </c>
      <c r="S57" s="32">
        <v>0</v>
      </c>
      <c r="T57" s="33"/>
      <c r="U57" s="35">
        <v>0</v>
      </c>
      <c r="V57" s="33"/>
      <c r="W57" s="34">
        <v>494.52</v>
      </c>
      <c r="X57" s="74"/>
      <c r="Y57" s="62" t="s">
        <v>7860</v>
      </c>
      <c r="Z57" s="64" t="s">
        <v>7861</v>
      </c>
      <c r="AA57" s="63"/>
      <c r="AB57" s="34">
        <v>142500</v>
      </c>
      <c r="AC57" s="31">
        <v>0</v>
      </c>
      <c r="AD57" s="31">
        <v>0</v>
      </c>
      <c r="AE57" s="32">
        <v>0</v>
      </c>
      <c r="AF57" s="33"/>
      <c r="AG57" s="35">
        <v>142500</v>
      </c>
      <c r="AH57" s="33"/>
      <c r="AI57" s="34">
        <v>0</v>
      </c>
      <c r="AJ57" s="74"/>
      <c r="AK57" s="60"/>
      <c r="AL57" s="61"/>
      <c r="AM57" s="58" t="str">
        <f>'จัดรูปแบบ 1'!B53</f>
        <v>1208010103.001</v>
      </c>
      <c r="AN57" s="59" t="str">
        <f>'จัดรูปแบบ 1'!A53</f>
        <v>ค่าเสื่อมราคาสะสมถนน</v>
      </c>
      <c r="AO57" s="8">
        <f t="shared" si="5"/>
        <v>0</v>
      </c>
      <c r="AP57" s="8">
        <f t="shared" si="0"/>
        <v>18498881.16</v>
      </c>
      <c r="AQ57" s="8">
        <f t="shared" si="1"/>
        <v>0</v>
      </c>
      <c r="AR57" s="8">
        <f t="shared" si="2"/>
        <v>0</v>
      </c>
      <c r="AS57" s="8">
        <f t="shared" si="3"/>
        <v>0</v>
      </c>
      <c r="AT57" s="8">
        <f t="shared" si="4"/>
        <v>18498881.16</v>
      </c>
      <c r="AU57" s="6"/>
      <c r="AV57" s="7"/>
      <c r="AW57" s="81"/>
    </row>
    <row r="58" spans="1:49" ht="24.75" thickTop="1" thickBot="1" x14ac:dyDescent="0.25">
      <c r="A58" s="62" t="s">
        <v>7862</v>
      </c>
      <c r="B58" s="64" t="s">
        <v>7863</v>
      </c>
      <c r="C58" s="63"/>
      <c r="D58" s="34">
        <v>0</v>
      </c>
      <c r="E58" s="31">
        <v>494.52</v>
      </c>
      <c r="F58" s="31">
        <v>0</v>
      </c>
      <c r="G58" s="32">
        <v>0</v>
      </c>
      <c r="H58" s="33"/>
      <c r="I58" s="35">
        <v>0</v>
      </c>
      <c r="J58" s="33"/>
      <c r="K58" s="34">
        <v>494.52</v>
      </c>
      <c r="L58" s="70"/>
      <c r="M58" s="62" t="s">
        <v>7864</v>
      </c>
      <c r="N58" s="64" t="s">
        <v>7865</v>
      </c>
      <c r="O58" s="63"/>
      <c r="P58" s="34">
        <v>361824</v>
      </c>
      <c r="Q58" s="31">
        <v>0</v>
      </c>
      <c r="R58" s="31">
        <v>0</v>
      </c>
      <c r="S58" s="32">
        <v>0</v>
      </c>
      <c r="T58" s="33"/>
      <c r="U58" s="35">
        <v>361824</v>
      </c>
      <c r="V58" s="33"/>
      <c r="W58" s="34">
        <v>0</v>
      </c>
      <c r="X58" s="74"/>
      <c r="Y58" s="62" t="s">
        <v>7862</v>
      </c>
      <c r="Z58" s="64" t="s">
        <v>7863</v>
      </c>
      <c r="AA58" s="63"/>
      <c r="AB58" s="34">
        <v>0</v>
      </c>
      <c r="AC58" s="31">
        <v>494.52</v>
      </c>
      <c r="AD58" s="31">
        <v>0</v>
      </c>
      <c r="AE58" s="32">
        <v>0</v>
      </c>
      <c r="AF58" s="33"/>
      <c r="AG58" s="35">
        <v>0</v>
      </c>
      <c r="AH58" s="33"/>
      <c r="AI58" s="34">
        <v>494.52</v>
      </c>
      <c r="AJ58" s="74"/>
      <c r="AK58" s="60"/>
      <c r="AL58" s="61"/>
      <c r="AM58" s="58" t="str">
        <f>'จัดรูปแบบ 1'!B54</f>
        <v>1208050101.001</v>
      </c>
      <c r="AN58" s="59" t="str">
        <f>'จัดรูปแบบ 1'!A54</f>
        <v>สินทรัพย์โครงสร้างพื้นฐานอื่น</v>
      </c>
      <c r="AO58" s="8">
        <f t="shared" si="5"/>
        <v>142500</v>
      </c>
      <c r="AP58" s="8">
        <f t="shared" si="0"/>
        <v>0</v>
      </c>
      <c r="AQ58" s="8">
        <f t="shared" si="1"/>
        <v>0</v>
      </c>
      <c r="AR58" s="8">
        <f t="shared" si="2"/>
        <v>0</v>
      </c>
      <c r="AS58" s="8">
        <f t="shared" si="3"/>
        <v>142500</v>
      </c>
      <c r="AT58" s="8">
        <f t="shared" si="4"/>
        <v>0</v>
      </c>
      <c r="AU58" s="6"/>
      <c r="AV58" s="7"/>
      <c r="AW58" s="81"/>
    </row>
    <row r="59" spans="1:49" ht="24.75" thickTop="1" thickBot="1" x14ac:dyDescent="0.25">
      <c r="A59" s="62" t="s">
        <v>7864</v>
      </c>
      <c r="B59" s="64" t="s">
        <v>7865</v>
      </c>
      <c r="C59" s="63"/>
      <c r="D59" s="34">
        <v>0</v>
      </c>
      <c r="E59" s="31">
        <v>0</v>
      </c>
      <c r="F59" s="31">
        <v>6785601.7199999997</v>
      </c>
      <c r="G59" s="32">
        <v>6423777.7199999997</v>
      </c>
      <c r="H59" s="33"/>
      <c r="I59" s="35">
        <v>361824</v>
      </c>
      <c r="J59" s="33"/>
      <c r="K59" s="34">
        <v>0</v>
      </c>
      <c r="L59" s="70"/>
      <c r="M59" s="62" t="s">
        <v>7870</v>
      </c>
      <c r="N59" s="64" t="s">
        <v>7871</v>
      </c>
      <c r="O59" s="63"/>
      <c r="P59" s="34">
        <v>0</v>
      </c>
      <c r="Q59" s="31">
        <v>2920</v>
      </c>
      <c r="R59" s="31">
        <v>227248</v>
      </c>
      <c r="S59" s="32">
        <v>226828</v>
      </c>
      <c r="T59" s="33"/>
      <c r="U59" s="35">
        <v>0</v>
      </c>
      <c r="V59" s="33"/>
      <c r="W59" s="34">
        <v>2500</v>
      </c>
      <c r="X59" s="74"/>
      <c r="Y59" s="62" t="s">
        <v>7864</v>
      </c>
      <c r="Z59" s="64" t="s">
        <v>7865</v>
      </c>
      <c r="AA59" s="63"/>
      <c r="AB59" s="34">
        <v>361824</v>
      </c>
      <c r="AC59" s="31">
        <v>0</v>
      </c>
      <c r="AD59" s="31">
        <v>0</v>
      </c>
      <c r="AE59" s="32">
        <v>0</v>
      </c>
      <c r="AF59" s="33"/>
      <c r="AG59" s="35">
        <v>361824</v>
      </c>
      <c r="AH59" s="33"/>
      <c r="AI59" s="34">
        <v>0</v>
      </c>
      <c r="AJ59" s="74"/>
      <c r="AK59" s="60"/>
      <c r="AL59" s="61"/>
      <c r="AM59" s="58" t="str">
        <f>'จัดรูปแบบ 1'!B55</f>
        <v>1208050103.001</v>
      </c>
      <c r="AN59" s="59" t="str">
        <f>'จัดรูปแบบ 1'!A55</f>
        <v>ค่าเสื่อมราคาสะสมสินทรัพย์โครงสร้างพื้นฐานอื่น</v>
      </c>
      <c r="AO59" s="8">
        <f t="shared" si="5"/>
        <v>0</v>
      </c>
      <c r="AP59" s="8">
        <f t="shared" si="0"/>
        <v>494.52</v>
      </c>
      <c r="AQ59" s="8">
        <f t="shared" si="1"/>
        <v>0</v>
      </c>
      <c r="AR59" s="8">
        <f t="shared" si="2"/>
        <v>0</v>
      </c>
      <c r="AS59" s="8">
        <f t="shared" si="3"/>
        <v>0</v>
      </c>
      <c r="AT59" s="8">
        <f t="shared" si="4"/>
        <v>494.52</v>
      </c>
      <c r="AU59" s="6"/>
      <c r="AV59" s="7"/>
      <c r="AW59" s="81"/>
    </row>
    <row r="60" spans="1:49" ht="24.75" thickTop="1" thickBot="1" x14ac:dyDescent="0.25">
      <c r="A60" s="62" t="s">
        <v>7866</v>
      </c>
      <c r="B60" s="64" t="s">
        <v>7867</v>
      </c>
      <c r="C60" s="63"/>
      <c r="D60" s="34">
        <v>0</v>
      </c>
      <c r="E60" s="31">
        <v>0</v>
      </c>
      <c r="F60" s="31">
        <v>2073777.72</v>
      </c>
      <c r="G60" s="32">
        <v>2073777.72</v>
      </c>
      <c r="H60" s="33"/>
      <c r="I60" s="35">
        <v>0</v>
      </c>
      <c r="J60" s="33"/>
      <c r="K60" s="34">
        <v>0</v>
      </c>
      <c r="L60" s="70"/>
      <c r="M60" s="62" t="s">
        <v>7872</v>
      </c>
      <c r="N60" s="64" t="s">
        <v>7873</v>
      </c>
      <c r="O60" s="63"/>
      <c r="P60" s="34">
        <v>0</v>
      </c>
      <c r="Q60" s="31">
        <v>72779.69</v>
      </c>
      <c r="R60" s="31">
        <v>0</v>
      </c>
      <c r="S60" s="32">
        <v>0</v>
      </c>
      <c r="T60" s="33"/>
      <c r="U60" s="35">
        <v>0</v>
      </c>
      <c r="V60" s="33"/>
      <c r="W60" s="34">
        <v>72779.69</v>
      </c>
      <c r="X60" s="74"/>
      <c r="Y60" s="62" t="s">
        <v>7870</v>
      </c>
      <c r="Z60" s="64" t="s">
        <v>7871</v>
      </c>
      <c r="AA60" s="63"/>
      <c r="AB60" s="34">
        <v>0</v>
      </c>
      <c r="AC60" s="31">
        <v>2500</v>
      </c>
      <c r="AD60" s="31">
        <v>1459070</v>
      </c>
      <c r="AE60" s="32">
        <v>1462769</v>
      </c>
      <c r="AF60" s="33"/>
      <c r="AG60" s="35">
        <v>0</v>
      </c>
      <c r="AH60" s="33"/>
      <c r="AI60" s="34">
        <v>6199</v>
      </c>
      <c r="AJ60" s="74"/>
      <c r="AK60" s="60"/>
      <c r="AL60" s="61"/>
      <c r="AM60" s="58" t="str">
        <f>'จัดรูปแบบ 1'!B56</f>
        <v>1211010101.001</v>
      </c>
      <c r="AN60" s="59" t="str">
        <f>'จัดรูปแบบ 1'!A56</f>
        <v>งานระหว่างก่อสร้าง</v>
      </c>
      <c r="AO60" s="8">
        <f t="shared" si="5"/>
        <v>0</v>
      </c>
      <c r="AP60" s="8">
        <f t="shared" si="0"/>
        <v>0</v>
      </c>
      <c r="AQ60" s="8">
        <f t="shared" si="1"/>
        <v>6785601.7199999997</v>
      </c>
      <c r="AR60" s="8">
        <f t="shared" si="2"/>
        <v>6423777.7199999997</v>
      </c>
      <c r="AS60" s="8">
        <f t="shared" si="3"/>
        <v>361824</v>
      </c>
      <c r="AT60" s="8">
        <f t="shared" si="4"/>
        <v>0</v>
      </c>
      <c r="AU60" s="6"/>
      <c r="AV60" s="7"/>
      <c r="AW60" s="81"/>
    </row>
    <row r="61" spans="1:49" ht="24.75" thickTop="1" thickBot="1" x14ac:dyDescent="0.25">
      <c r="A61" s="62" t="s">
        <v>7868</v>
      </c>
      <c r="B61" s="64" t="s">
        <v>7869</v>
      </c>
      <c r="C61" s="63"/>
      <c r="D61" s="34">
        <v>0</v>
      </c>
      <c r="E61" s="31">
        <v>0</v>
      </c>
      <c r="F61" s="31">
        <v>695354.4</v>
      </c>
      <c r="G61" s="32">
        <v>695354.4</v>
      </c>
      <c r="H61" s="33"/>
      <c r="I61" s="35">
        <v>0</v>
      </c>
      <c r="J61" s="33"/>
      <c r="K61" s="34">
        <v>0</v>
      </c>
      <c r="L61" s="70"/>
      <c r="M61" s="62" t="s">
        <v>7874</v>
      </c>
      <c r="N61" s="64" t="s">
        <v>7875</v>
      </c>
      <c r="O61" s="63"/>
      <c r="P61" s="34">
        <v>0</v>
      </c>
      <c r="Q61" s="31">
        <v>90</v>
      </c>
      <c r="R61" s="31">
        <v>90</v>
      </c>
      <c r="S61" s="32">
        <v>1514.61</v>
      </c>
      <c r="T61" s="33"/>
      <c r="U61" s="35">
        <v>0</v>
      </c>
      <c r="V61" s="33"/>
      <c r="W61" s="34">
        <v>1514.61</v>
      </c>
      <c r="X61" s="74"/>
      <c r="Y61" s="62" t="s">
        <v>8012</v>
      </c>
      <c r="Z61" s="64" t="s">
        <v>8013</v>
      </c>
      <c r="AA61" s="63"/>
      <c r="AB61" s="34">
        <v>0</v>
      </c>
      <c r="AC61" s="31">
        <v>0</v>
      </c>
      <c r="AD61" s="31">
        <v>1025401.08</v>
      </c>
      <c r="AE61" s="32">
        <v>1025401.08</v>
      </c>
      <c r="AF61" s="33"/>
      <c r="AG61" s="35">
        <v>0</v>
      </c>
      <c r="AH61" s="33"/>
      <c r="AI61" s="34">
        <v>0</v>
      </c>
      <c r="AJ61" s="74"/>
      <c r="AK61" s="60"/>
      <c r="AL61" s="61"/>
      <c r="AM61" s="58" t="str">
        <f>'จัดรูปแบบ 1'!B57</f>
        <v>1213010105.001</v>
      </c>
      <c r="AN61" s="59" t="str">
        <f>'จัดรูปแบบ 1'!A57</f>
        <v>สินทรัพย์รอการโอน</v>
      </c>
      <c r="AO61" s="8">
        <f t="shared" si="5"/>
        <v>0</v>
      </c>
      <c r="AP61" s="8">
        <f t="shared" si="0"/>
        <v>0</v>
      </c>
      <c r="AQ61" s="8">
        <f t="shared" si="1"/>
        <v>2073777.72</v>
      </c>
      <c r="AR61" s="8">
        <f t="shared" si="2"/>
        <v>2073777.72</v>
      </c>
      <c r="AS61" s="8">
        <f t="shared" si="3"/>
        <v>0</v>
      </c>
      <c r="AT61" s="8">
        <f t="shared" si="4"/>
        <v>0</v>
      </c>
      <c r="AU61" s="6"/>
      <c r="AV61" s="7"/>
      <c r="AW61" s="81"/>
    </row>
    <row r="62" spans="1:49" ht="24.75" thickTop="1" thickBot="1" x14ac:dyDescent="0.25">
      <c r="A62" s="62" t="s">
        <v>7870</v>
      </c>
      <c r="B62" s="64" t="s">
        <v>7871</v>
      </c>
      <c r="C62" s="63"/>
      <c r="D62" s="34">
        <v>0</v>
      </c>
      <c r="E62" s="31">
        <v>0</v>
      </c>
      <c r="F62" s="31">
        <v>4695486.72</v>
      </c>
      <c r="G62" s="32">
        <v>4698406.72</v>
      </c>
      <c r="H62" s="33"/>
      <c r="I62" s="35">
        <v>0</v>
      </c>
      <c r="J62" s="33"/>
      <c r="K62" s="34">
        <v>2920</v>
      </c>
      <c r="L62" s="70"/>
      <c r="M62" s="62" t="s">
        <v>7876</v>
      </c>
      <c r="N62" s="64" t="s">
        <v>7877</v>
      </c>
      <c r="O62" s="63"/>
      <c r="P62" s="34">
        <v>0</v>
      </c>
      <c r="Q62" s="31">
        <v>2340.48</v>
      </c>
      <c r="R62" s="31">
        <v>2340.48</v>
      </c>
      <c r="S62" s="32">
        <v>2340.48</v>
      </c>
      <c r="T62" s="33"/>
      <c r="U62" s="35">
        <v>0</v>
      </c>
      <c r="V62" s="33"/>
      <c r="W62" s="34">
        <v>2340.48</v>
      </c>
      <c r="X62" s="74"/>
      <c r="Y62" s="62" t="s">
        <v>7872</v>
      </c>
      <c r="Z62" s="64" t="s">
        <v>7873</v>
      </c>
      <c r="AA62" s="63"/>
      <c r="AB62" s="34">
        <v>0</v>
      </c>
      <c r="AC62" s="31">
        <v>72779.69</v>
      </c>
      <c r="AD62" s="31">
        <v>72779.69</v>
      </c>
      <c r="AE62" s="32">
        <v>0</v>
      </c>
      <c r="AF62" s="33"/>
      <c r="AG62" s="35">
        <v>0</v>
      </c>
      <c r="AH62" s="33"/>
      <c r="AI62" s="34">
        <v>0</v>
      </c>
      <c r="AJ62" s="74"/>
      <c r="AK62" s="60"/>
      <c r="AL62" s="61"/>
      <c r="AM62" s="58" t="str">
        <f>'จัดรูปแบบ 1'!B58</f>
        <v>2101010101.001</v>
      </c>
      <c r="AN62" s="59" t="str">
        <f>'จัดรูปแบบ 1'!A58</f>
        <v>เจ้าหนี้การค้า - หน่วยงานภาครัฐ</v>
      </c>
      <c r="AO62" s="8">
        <f t="shared" si="5"/>
        <v>0</v>
      </c>
      <c r="AP62" s="8">
        <f t="shared" si="0"/>
        <v>0</v>
      </c>
      <c r="AQ62" s="8">
        <f t="shared" si="1"/>
        <v>695354.4</v>
      </c>
      <c r="AR62" s="8">
        <f t="shared" si="2"/>
        <v>695354.4</v>
      </c>
      <c r="AS62" s="8">
        <f t="shared" si="3"/>
        <v>0</v>
      </c>
      <c r="AT62" s="8">
        <f t="shared" si="4"/>
        <v>0</v>
      </c>
      <c r="AU62" s="6"/>
      <c r="AV62" s="7"/>
      <c r="AW62" s="81"/>
    </row>
    <row r="63" spans="1:49" ht="24.75" thickTop="1" thickBot="1" x14ac:dyDescent="0.25">
      <c r="A63" s="62" t="s">
        <v>7872</v>
      </c>
      <c r="B63" s="64" t="s">
        <v>7873</v>
      </c>
      <c r="C63" s="63"/>
      <c r="D63" s="34">
        <v>0</v>
      </c>
      <c r="E63" s="31">
        <v>72779.69</v>
      </c>
      <c r="F63" s="31">
        <v>0</v>
      </c>
      <c r="G63" s="32">
        <v>0</v>
      </c>
      <c r="H63" s="33"/>
      <c r="I63" s="35">
        <v>0</v>
      </c>
      <c r="J63" s="33"/>
      <c r="K63" s="34">
        <v>72779.69</v>
      </c>
      <c r="L63" s="70"/>
      <c r="M63" s="62" t="s">
        <v>7878</v>
      </c>
      <c r="N63" s="64" t="s">
        <v>7879</v>
      </c>
      <c r="O63" s="63"/>
      <c r="P63" s="34">
        <v>0</v>
      </c>
      <c r="Q63" s="31">
        <v>23063.97</v>
      </c>
      <c r="R63" s="31">
        <v>23063.97</v>
      </c>
      <c r="S63" s="32">
        <v>452.75</v>
      </c>
      <c r="T63" s="33"/>
      <c r="U63" s="35">
        <v>0</v>
      </c>
      <c r="V63" s="33"/>
      <c r="W63" s="34">
        <v>452.75</v>
      </c>
      <c r="X63" s="74"/>
      <c r="Y63" s="62" t="s">
        <v>7874</v>
      </c>
      <c r="Z63" s="64" t="s">
        <v>7875</v>
      </c>
      <c r="AA63" s="63"/>
      <c r="AB63" s="34">
        <v>0</v>
      </c>
      <c r="AC63" s="31">
        <v>1514.61</v>
      </c>
      <c r="AD63" s="31">
        <v>1514.61</v>
      </c>
      <c r="AE63" s="32">
        <v>13835.38</v>
      </c>
      <c r="AF63" s="33"/>
      <c r="AG63" s="35">
        <v>0</v>
      </c>
      <c r="AH63" s="33"/>
      <c r="AI63" s="34">
        <v>13835.38</v>
      </c>
      <c r="AJ63" s="74"/>
      <c r="AK63" s="60"/>
      <c r="AL63" s="61"/>
      <c r="AM63" s="58" t="str">
        <f>'จัดรูปแบบ 1'!B59</f>
        <v>2101010102.001</v>
      </c>
      <c r="AN63" s="59" t="str">
        <f>'จัดรูปแบบ 1'!A59</f>
        <v>เจ้าหนี้การค้า - บุคคลภายนอก</v>
      </c>
      <c r="AO63" s="8">
        <f t="shared" si="5"/>
        <v>0</v>
      </c>
      <c r="AP63" s="8">
        <f t="shared" si="0"/>
        <v>0</v>
      </c>
      <c r="AQ63" s="8">
        <f t="shared" si="1"/>
        <v>6381804.7199999997</v>
      </c>
      <c r="AR63" s="8">
        <f t="shared" si="2"/>
        <v>6388003.7199999997</v>
      </c>
      <c r="AS63" s="8">
        <f t="shared" si="3"/>
        <v>0</v>
      </c>
      <c r="AT63" s="8">
        <f t="shared" si="4"/>
        <v>6199</v>
      </c>
      <c r="AU63" s="6"/>
      <c r="AV63" s="7"/>
      <c r="AW63" s="81"/>
    </row>
    <row r="64" spans="1:49" ht="24.75" thickTop="1" thickBot="1" x14ac:dyDescent="0.25">
      <c r="A64" s="62" t="s">
        <v>7874</v>
      </c>
      <c r="B64" s="64" t="s">
        <v>7875</v>
      </c>
      <c r="C64" s="63"/>
      <c r="D64" s="34">
        <v>0</v>
      </c>
      <c r="E64" s="31">
        <v>5248.45</v>
      </c>
      <c r="F64" s="31">
        <v>5248.45</v>
      </c>
      <c r="G64" s="32">
        <v>90</v>
      </c>
      <c r="H64" s="33"/>
      <c r="I64" s="35">
        <v>0</v>
      </c>
      <c r="J64" s="33"/>
      <c r="K64" s="34">
        <v>90</v>
      </c>
      <c r="L64" s="70"/>
      <c r="M64" s="62" t="s">
        <v>7880</v>
      </c>
      <c r="N64" s="64" t="s">
        <v>7881</v>
      </c>
      <c r="O64" s="63"/>
      <c r="P64" s="34">
        <v>0</v>
      </c>
      <c r="Q64" s="31">
        <v>0</v>
      </c>
      <c r="R64" s="31">
        <v>3246414.65</v>
      </c>
      <c r="S64" s="32">
        <v>3250926.65</v>
      </c>
      <c r="T64" s="33"/>
      <c r="U64" s="35">
        <v>0</v>
      </c>
      <c r="V64" s="33"/>
      <c r="W64" s="34">
        <v>4512</v>
      </c>
      <c r="X64" s="74"/>
      <c r="Y64" s="62" t="s">
        <v>7876</v>
      </c>
      <c r="Z64" s="64" t="s">
        <v>7877</v>
      </c>
      <c r="AA64" s="63"/>
      <c r="AB64" s="34">
        <v>0</v>
      </c>
      <c r="AC64" s="31">
        <v>2340.48</v>
      </c>
      <c r="AD64" s="31">
        <v>2340.48</v>
      </c>
      <c r="AE64" s="32">
        <v>2340.48</v>
      </c>
      <c r="AF64" s="33"/>
      <c r="AG64" s="35">
        <v>0</v>
      </c>
      <c r="AH64" s="33"/>
      <c r="AI64" s="34">
        <v>2340.48</v>
      </c>
      <c r="AJ64" s="74"/>
      <c r="AK64" s="60"/>
      <c r="AL64" s="61"/>
      <c r="AM64" s="58" t="str">
        <f>'จัดรูปแบบ 1'!B60</f>
        <v>2101020198.999</v>
      </c>
      <c r="AN64" s="59" t="str">
        <f>'จัดรูปแบบ 1'!A60</f>
        <v>เจ้าหนี้อื่น - หน่วยงานภาครัฐ</v>
      </c>
      <c r="AO64" s="8">
        <f t="shared" si="5"/>
        <v>0</v>
      </c>
      <c r="AP64" s="8">
        <f t="shared" si="0"/>
        <v>0</v>
      </c>
      <c r="AQ64" s="8">
        <f t="shared" si="1"/>
        <v>1025401.08</v>
      </c>
      <c r="AR64" s="8">
        <f t="shared" si="2"/>
        <v>1025401.08</v>
      </c>
      <c r="AS64" s="8">
        <f t="shared" si="3"/>
        <v>0</v>
      </c>
      <c r="AT64" s="8">
        <f t="shared" si="4"/>
        <v>0</v>
      </c>
      <c r="AU64" s="6"/>
      <c r="AV64" s="7"/>
      <c r="AW64" s="81"/>
    </row>
    <row r="65" spans="1:49" ht="24.75" thickTop="1" thickBot="1" x14ac:dyDescent="0.25">
      <c r="A65" s="62" t="s">
        <v>7876</v>
      </c>
      <c r="B65" s="64" t="s">
        <v>7877</v>
      </c>
      <c r="C65" s="63"/>
      <c r="D65" s="34">
        <v>0</v>
      </c>
      <c r="E65" s="31">
        <v>2340.48</v>
      </c>
      <c r="F65" s="31">
        <v>2340.48</v>
      </c>
      <c r="G65" s="32">
        <v>2340.48</v>
      </c>
      <c r="H65" s="33"/>
      <c r="I65" s="35">
        <v>0</v>
      </c>
      <c r="J65" s="33"/>
      <c r="K65" s="34">
        <v>2340.48</v>
      </c>
      <c r="L65" s="70"/>
      <c r="M65" s="62" t="s">
        <v>7882</v>
      </c>
      <c r="N65" s="64" t="s">
        <v>7883</v>
      </c>
      <c r="O65" s="63"/>
      <c r="P65" s="34">
        <v>0</v>
      </c>
      <c r="Q65" s="31">
        <v>9000</v>
      </c>
      <c r="R65" s="31">
        <v>0</v>
      </c>
      <c r="S65" s="32">
        <v>0</v>
      </c>
      <c r="T65" s="33"/>
      <c r="U65" s="35">
        <v>0</v>
      </c>
      <c r="V65" s="33"/>
      <c r="W65" s="34">
        <v>9000</v>
      </c>
      <c r="X65" s="74"/>
      <c r="Y65" s="62" t="s">
        <v>7878</v>
      </c>
      <c r="Z65" s="64" t="s">
        <v>7879</v>
      </c>
      <c r="AA65" s="63"/>
      <c r="AB65" s="34">
        <v>0</v>
      </c>
      <c r="AC65" s="31">
        <v>452.75</v>
      </c>
      <c r="AD65" s="31">
        <v>452.75</v>
      </c>
      <c r="AE65" s="32">
        <v>740.95</v>
      </c>
      <c r="AF65" s="33"/>
      <c r="AG65" s="35">
        <v>0</v>
      </c>
      <c r="AH65" s="33"/>
      <c r="AI65" s="34">
        <v>740.95</v>
      </c>
      <c r="AJ65" s="74"/>
      <c r="AK65" s="60"/>
      <c r="AL65" s="61"/>
      <c r="AM65" s="58" t="str">
        <f>'จัดรูปแบบ 1'!B61</f>
        <v>2102040101.001</v>
      </c>
      <c r="AN65" s="59" t="str">
        <f>'จัดรูปแบบ 1'!A61</f>
        <v>ค่าสาธารณูปโภคค้างจ่าย</v>
      </c>
      <c r="AO65" s="8">
        <f t="shared" si="5"/>
        <v>0</v>
      </c>
      <c r="AP65" s="8">
        <f t="shared" si="0"/>
        <v>72779.69</v>
      </c>
      <c r="AQ65" s="8">
        <f t="shared" si="1"/>
        <v>72779.69</v>
      </c>
      <c r="AR65" s="8">
        <f t="shared" si="2"/>
        <v>0</v>
      </c>
      <c r="AS65" s="8">
        <f t="shared" si="3"/>
        <v>0</v>
      </c>
      <c r="AT65" s="8">
        <f t="shared" si="4"/>
        <v>0</v>
      </c>
      <c r="AU65" s="6"/>
      <c r="AV65" s="7"/>
      <c r="AW65" s="81"/>
    </row>
    <row r="66" spans="1:49" ht="24.75" thickTop="1" thickBot="1" x14ac:dyDescent="0.25">
      <c r="A66" s="62" t="s">
        <v>7878</v>
      </c>
      <c r="B66" s="64" t="s">
        <v>7879</v>
      </c>
      <c r="C66" s="63"/>
      <c r="D66" s="34">
        <v>0</v>
      </c>
      <c r="E66" s="31">
        <v>7390.65</v>
      </c>
      <c r="F66" s="31">
        <v>7390.65</v>
      </c>
      <c r="G66" s="32">
        <v>23063.97</v>
      </c>
      <c r="H66" s="33"/>
      <c r="I66" s="35">
        <v>0</v>
      </c>
      <c r="J66" s="33"/>
      <c r="K66" s="34">
        <v>23063.97</v>
      </c>
      <c r="L66" s="70"/>
      <c r="M66" s="62" t="s">
        <v>7884</v>
      </c>
      <c r="N66" s="64" t="s">
        <v>7885</v>
      </c>
      <c r="O66" s="63"/>
      <c r="P66" s="34">
        <v>0</v>
      </c>
      <c r="Q66" s="31">
        <v>223382</v>
      </c>
      <c r="R66" s="31">
        <v>0</v>
      </c>
      <c r="S66" s="32">
        <v>0</v>
      </c>
      <c r="T66" s="33"/>
      <c r="U66" s="35">
        <v>0</v>
      </c>
      <c r="V66" s="33"/>
      <c r="W66" s="34">
        <v>223382</v>
      </c>
      <c r="X66" s="74"/>
      <c r="Y66" s="62" t="s">
        <v>7880</v>
      </c>
      <c r="Z66" s="64" t="s">
        <v>7881</v>
      </c>
      <c r="AA66" s="63"/>
      <c r="AB66" s="34">
        <v>0</v>
      </c>
      <c r="AC66" s="31">
        <v>4512</v>
      </c>
      <c r="AD66" s="31">
        <v>3395845.45</v>
      </c>
      <c r="AE66" s="32">
        <v>3391333.45</v>
      </c>
      <c r="AF66" s="33"/>
      <c r="AG66" s="35">
        <v>0</v>
      </c>
      <c r="AH66" s="33"/>
      <c r="AI66" s="34">
        <v>0</v>
      </c>
      <c r="AJ66" s="74"/>
      <c r="AK66" s="60"/>
      <c r="AL66" s="61"/>
      <c r="AM66" s="58" t="str">
        <f>'จัดรูปแบบ 1'!B62</f>
        <v>2102040103.001</v>
      </c>
      <c r="AN66" s="59" t="str">
        <f>'จัดรูปแบบ 1'!A62</f>
        <v>ภาษีหัก ณ ที่จ่ายรอนำส่ง - ภาษีเงินได้บุคคลธรรมดา</v>
      </c>
      <c r="AO66" s="8">
        <f t="shared" si="5"/>
        <v>0</v>
      </c>
      <c r="AP66" s="8">
        <f t="shared" si="0"/>
        <v>5248.45</v>
      </c>
      <c r="AQ66" s="8">
        <f t="shared" si="1"/>
        <v>6853.0599999999995</v>
      </c>
      <c r="AR66" s="8">
        <f t="shared" si="2"/>
        <v>15439.99</v>
      </c>
      <c r="AS66" s="8">
        <f t="shared" si="3"/>
        <v>0</v>
      </c>
      <c r="AT66" s="8">
        <f t="shared" si="4"/>
        <v>13835.38</v>
      </c>
      <c r="AU66" s="6"/>
      <c r="AV66" s="7"/>
      <c r="AW66" s="81"/>
    </row>
    <row r="67" spans="1:49" ht="24.75" thickTop="1" thickBot="1" x14ac:dyDescent="0.25">
      <c r="A67" s="62" t="s">
        <v>7880</v>
      </c>
      <c r="B67" s="64" t="s">
        <v>7881</v>
      </c>
      <c r="C67" s="63"/>
      <c r="D67" s="34">
        <v>0</v>
      </c>
      <c r="E67" s="31">
        <v>0</v>
      </c>
      <c r="F67" s="31">
        <v>2186226.17</v>
      </c>
      <c r="G67" s="32">
        <v>2186226.17</v>
      </c>
      <c r="H67" s="33"/>
      <c r="I67" s="35">
        <v>0</v>
      </c>
      <c r="J67" s="33"/>
      <c r="K67" s="34">
        <v>0</v>
      </c>
      <c r="L67" s="70"/>
      <c r="M67" s="62" t="s">
        <v>7886</v>
      </c>
      <c r="N67" s="64" t="s">
        <v>7887</v>
      </c>
      <c r="O67" s="63"/>
      <c r="P67" s="34">
        <v>0</v>
      </c>
      <c r="Q67" s="31">
        <v>240478.67</v>
      </c>
      <c r="R67" s="31">
        <v>0</v>
      </c>
      <c r="S67" s="32">
        <v>0</v>
      </c>
      <c r="T67" s="33"/>
      <c r="U67" s="35">
        <v>0</v>
      </c>
      <c r="V67" s="33"/>
      <c r="W67" s="34">
        <v>240478.67</v>
      </c>
      <c r="X67" s="74"/>
      <c r="Y67" s="62" t="s">
        <v>7882</v>
      </c>
      <c r="Z67" s="64" t="s">
        <v>7883</v>
      </c>
      <c r="AA67" s="63"/>
      <c r="AB67" s="34">
        <v>0</v>
      </c>
      <c r="AC67" s="31">
        <v>9000</v>
      </c>
      <c r="AD67" s="31">
        <v>9000</v>
      </c>
      <c r="AE67" s="32">
        <v>0</v>
      </c>
      <c r="AF67" s="33"/>
      <c r="AG67" s="35">
        <v>0</v>
      </c>
      <c r="AH67" s="33"/>
      <c r="AI67" s="34">
        <v>0</v>
      </c>
      <c r="AJ67" s="74"/>
      <c r="AK67" s="60"/>
      <c r="AL67" s="61"/>
      <c r="AM67" s="58" t="str">
        <f>'จัดรูปแบบ 1'!B63</f>
        <v>2102040104.001</v>
      </c>
      <c r="AN67" s="59" t="str">
        <f>'จัดรูปแบบ 1'!A63</f>
        <v>ภาษีหัก ณ ที่จ่ายรอนำส่ง - ภาษีเงินได้บุคคลธรรมดา ภ.ง.ด.1</v>
      </c>
      <c r="AO67" s="8">
        <f t="shared" si="5"/>
        <v>0</v>
      </c>
      <c r="AP67" s="8">
        <f t="shared" si="0"/>
        <v>2340.48</v>
      </c>
      <c r="AQ67" s="8">
        <f t="shared" si="1"/>
        <v>7021.4400000000005</v>
      </c>
      <c r="AR67" s="8">
        <f t="shared" si="2"/>
        <v>7021.4400000000005</v>
      </c>
      <c r="AS67" s="8">
        <f t="shared" si="3"/>
        <v>0</v>
      </c>
      <c r="AT67" s="8">
        <f t="shared" si="4"/>
        <v>2340.48</v>
      </c>
      <c r="AU67" s="6"/>
      <c r="AV67" s="7"/>
      <c r="AW67" s="81"/>
    </row>
    <row r="68" spans="1:49" ht="24.75" thickTop="1" thickBot="1" x14ac:dyDescent="0.25">
      <c r="A68" s="62" t="s">
        <v>7882</v>
      </c>
      <c r="B68" s="64" t="s">
        <v>7883</v>
      </c>
      <c r="C68" s="63"/>
      <c r="D68" s="34">
        <v>0</v>
      </c>
      <c r="E68" s="31">
        <v>9000</v>
      </c>
      <c r="F68" s="31">
        <v>0</v>
      </c>
      <c r="G68" s="32">
        <v>0</v>
      </c>
      <c r="H68" s="33"/>
      <c r="I68" s="35">
        <v>0</v>
      </c>
      <c r="J68" s="33"/>
      <c r="K68" s="34">
        <v>9000</v>
      </c>
      <c r="L68" s="70"/>
      <c r="M68" s="62" t="s">
        <v>7888</v>
      </c>
      <c r="N68" s="64" t="s">
        <v>7889</v>
      </c>
      <c r="O68" s="63"/>
      <c r="P68" s="34">
        <v>0</v>
      </c>
      <c r="Q68" s="31">
        <v>6561</v>
      </c>
      <c r="R68" s="31">
        <v>9261</v>
      </c>
      <c r="S68" s="32">
        <v>11961</v>
      </c>
      <c r="T68" s="33"/>
      <c r="U68" s="35">
        <v>0</v>
      </c>
      <c r="V68" s="33"/>
      <c r="W68" s="34">
        <v>9261</v>
      </c>
      <c r="X68" s="74"/>
      <c r="Y68" s="62" t="s">
        <v>7884</v>
      </c>
      <c r="Z68" s="64" t="s">
        <v>7885</v>
      </c>
      <c r="AA68" s="63"/>
      <c r="AB68" s="34">
        <v>0</v>
      </c>
      <c r="AC68" s="31">
        <v>223382</v>
      </c>
      <c r="AD68" s="31">
        <v>0</v>
      </c>
      <c r="AE68" s="32">
        <v>0</v>
      </c>
      <c r="AF68" s="33"/>
      <c r="AG68" s="35">
        <v>0</v>
      </c>
      <c r="AH68" s="33"/>
      <c r="AI68" s="34">
        <v>223382</v>
      </c>
      <c r="AJ68" s="74"/>
      <c r="AK68" s="60"/>
      <c r="AL68" s="61"/>
      <c r="AM68" s="58" t="str">
        <f>'จัดรูปแบบ 1'!B64</f>
        <v>2102040106.001</v>
      </c>
      <c r="AN68" s="59" t="str">
        <f>'จัดรูปแบบ 1'!A64</f>
        <v>ภาษีหัก ณ ที่จ่ายรอนำส่ง - ภาษีเงินได้นิติบุคคลจากบุคคลภายนอก</v>
      </c>
      <c r="AO68" s="8">
        <f t="shared" si="5"/>
        <v>0</v>
      </c>
      <c r="AP68" s="8">
        <f t="shared" si="0"/>
        <v>7390.65</v>
      </c>
      <c r="AQ68" s="8">
        <f t="shared" si="1"/>
        <v>30907.370000000003</v>
      </c>
      <c r="AR68" s="8">
        <f t="shared" si="2"/>
        <v>24257.670000000002</v>
      </c>
      <c r="AS68" s="8">
        <f t="shared" si="3"/>
        <v>0</v>
      </c>
      <c r="AT68" s="8">
        <f t="shared" si="4"/>
        <v>740.95</v>
      </c>
      <c r="AU68" s="6"/>
      <c r="AV68" s="7"/>
      <c r="AW68" s="81"/>
    </row>
    <row r="69" spans="1:49" ht="24.75" thickTop="1" thickBot="1" x14ac:dyDescent="0.25">
      <c r="A69" s="62" t="s">
        <v>7884</v>
      </c>
      <c r="B69" s="64" t="s">
        <v>7885</v>
      </c>
      <c r="C69" s="63"/>
      <c r="D69" s="34">
        <v>0</v>
      </c>
      <c r="E69" s="31">
        <v>223382</v>
      </c>
      <c r="F69" s="31">
        <v>0</v>
      </c>
      <c r="G69" s="32">
        <v>0</v>
      </c>
      <c r="H69" s="33"/>
      <c r="I69" s="35">
        <v>0</v>
      </c>
      <c r="J69" s="33"/>
      <c r="K69" s="34">
        <v>223382</v>
      </c>
      <c r="L69" s="70"/>
      <c r="M69" s="62" t="s">
        <v>7890</v>
      </c>
      <c r="N69" s="64" t="s">
        <v>7891</v>
      </c>
      <c r="O69" s="63"/>
      <c r="P69" s="34">
        <v>0</v>
      </c>
      <c r="Q69" s="31">
        <v>0</v>
      </c>
      <c r="R69" s="31">
        <v>515094</v>
      </c>
      <c r="S69" s="32">
        <v>515094</v>
      </c>
      <c r="T69" s="33"/>
      <c r="U69" s="35">
        <v>0</v>
      </c>
      <c r="V69" s="33"/>
      <c r="W69" s="34">
        <v>0</v>
      </c>
      <c r="X69" s="74"/>
      <c r="Y69" s="62" t="s">
        <v>7886</v>
      </c>
      <c r="Z69" s="64" t="s">
        <v>7887</v>
      </c>
      <c r="AA69" s="63"/>
      <c r="AB69" s="34">
        <v>0</v>
      </c>
      <c r="AC69" s="31">
        <v>240478.67</v>
      </c>
      <c r="AD69" s="31">
        <v>0</v>
      </c>
      <c r="AE69" s="32">
        <v>0</v>
      </c>
      <c r="AF69" s="33"/>
      <c r="AG69" s="35">
        <v>0</v>
      </c>
      <c r="AH69" s="33"/>
      <c r="AI69" s="34">
        <v>240478.67</v>
      </c>
      <c r="AJ69" s="74"/>
      <c r="AK69" s="60"/>
      <c r="AL69" s="61"/>
      <c r="AM69" s="58" t="str">
        <f>'จัดรูปแบบ 1'!B65</f>
        <v>2102040110.001</v>
      </c>
      <c r="AN69" s="59" t="str">
        <f>'จัดรูปแบบ 1'!A65</f>
        <v>ใบสำคัญค้างจ่ายอื่น</v>
      </c>
      <c r="AO69" s="8">
        <f t="shared" si="5"/>
        <v>0</v>
      </c>
      <c r="AP69" s="8">
        <f t="shared" si="0"/>
        <v>0</v>
      </c>
      <c r="AQ69" s="8">
        <f t="shared" si="1"/>
        <v>8828486.2699999996</v>
      </c>
      <c r="AR69" s="8">
        <f t="shared" si="2"/>
        <v>8828486.2699999996</v>
      </c>
      <c r="AS69" s="8">
        <f t="shared" si="3"/>
        <v>0</v>
      </c>
      <c r="AT69" s="8">
        <f t="shared" si="4"/>
        <v>0</v>
      </c>
      <c r="AU69" s="6"/>
      <c r="AV69" s="7"/>
      <c r="AW69" s="81"/>
    </row>
    <row r="70" spans="1:49" ht="24.75" thickTop="1" thickBot="1" x14ac:dyDescent="0.25">
      <c r="A70" s="62" t="s">
        <v>7886</v>
      </c>
      <c r="B70" s="64" t="s">
        <v>7887</v>
      </c>
      <c r="C70" s="63"/>
      <c r="D70" s="34">
        <v>0</v>
      </c>
      <c r="E70" s="31">
        <v>240478.67</v>
      </c>
      <c r="F70" s="31">
        <v>0</v>
      </c>
      <c r="G70" s="32">
        <v>0</v>
      </c>
      <c r="H70" s="33"/>
      <c r="I70" s="35">
        <v>0</v>
      </c>
      <c r="J70" s="33"/>
      <c r="K70" s="34">
        <v>240478.67</v>
      </c>
      <c r="L70" s="70"/>
      <c r="M70" s="62" t="s">
        <v>7892</v>
      </c>
      <c r="N70" s="64" t="s">
        <v>7893</v>
      </c>
      <c r="O70" s="63"/>
      <c r="P70" s="34">
        <v>0</v>
      </c>
      <c r="Q70" s="31">
        <v>36385.74</v>
      </c>
      <c r="R70" s="31">
        <v>0</v>
      </c>
      <c r="S70" s="32">
        <v>0</v>
      </c>
      <c r="T70" s="33"/>
      <c r="U70" s="35">
        <v>0</v>
      </c>
      <c r="V70" s="33"/>
      <c r="W70" s="34">
        <v>36385.74</v>
      </c>
      <c r="X70" s="74"/>
      <c r="Y70" s="62" t="s">
        <v>7888</v>
      </c>
      <c r="Z70" s="64" t="s">
        <v>7889</v>
      </c>
      <c r="AA70" s="63"/>
      <c r="AB70" s="34">
        <v>0</v>
      </c>
      <c r="AC70" s="31">
        <v>9261</v>
      </c>
      <c r="AD70" s="31">
        <v>9261</v>
      </c>
      <c r="AE70" s="32">
        <v>9261</v>
      </c>
      <c r="AF70" s="33"/>
      <c r="AG70" s="35">
        <v>0</v>
      </c>
      <c r="AH70" s="33"/>
      <c r="AI70" s="34">
        <v>9261</v>
      </c>
      <c r="AJ70" s="74"/>
      <c r="AK70" s="60"/>
      <c r="AL70" s="61"/>
      <c r="AM70" s="58" t="str">
        <f>'จัดรูปแบบ 1'!B66</f>
        <v>2102040199.999</v>
      </c>
      <c r="AN70" s="59" t="str">
        <f>'จัดรูปแบบ 1'!A66</f>
        <v>ค่าใช้จ่ายค้างจ่ายอื่น - บุคคลภายนอก</v>
      </c>
      <c r="AO70" s="8">
        <f t="shared" si="5"/>
        <v>0</v>
      </c>
      <c r="AP70" s="8">
        <f t="shared" si="0"/>
        <v>9000</v>
      </c>
      <c r="AQ70" s="8">
        <f t="shared" si="1"/>
        <v>9000</v>
      </c>
      <c r="AR70" s="8">
        <f t="shared" si="2"/>
        <v>0</v>
      </c>
      <c r="AS70" s="8">
        <f t="shared" si="3"/>
        <v>0</v>
      </c>
      <c r="AT70" s="8">
        <f t="shared" si="4"/>
        <v>0</v>
      </c>
      <c r="AU70" s="6"/>
      <c r="AV70" s="7"/>
      <c r="AW70" s="81"/>
    </row>
    <row r="71" spans="1:49" ht="24.75" thickTop="1" thickBot="1" x14ac:dyDescent="0.25">
      <c r="A71" s="62" t="s">
        <v>7888</v>
      </c>
      <c r="B71" s="64" t="s">
        <v>7889</v>
      </c>
      <c r="C71" s="63"/>
      <c r="D71" s="34">
        <v>0</v>
      </c>
      <c r="E71" s="31">
        <v>0</v>
      </c>
      <c r="F71" s="31">
        <v>0</v>
      </c>
      <c r="G71" s="32">
        <v>6561</v>
      </c>
      <c r="H71" s="33"/>
      <c r="I71" s="35">
        <v>0</v>
      </c>
      <c r="J71" s="33"/>
      <c r="K71" s="34">
        <v>6561</v>
      </c>
      <c r="L71" s="70"/>
      <c r="M71" s="62" t="s">
        <v>7894</v>
      </c>
      <c r="N71" s="64" t="s">
        <v>7895</v>
      </c>
      <c r="O71" s="63"/>
      <c r="P71" s="34">
        <v>0</v>
      </c>
      <c r="Q71" s="31">
        <v>44530.32</v>
      </c>
      <c r="R71" s="31">
        <v>0</v>
      </c>
      <c r="S71" s="32">
        <v>0</v>
      </c>
      <c r="T71" s="33"/>
      <c r="U71" s="35">
        <v>0</v>
      </c>
      <c r="V71" s="33"/>
      <c r="W71" s="34">
        <v>44530.32</v>
      </c>
      <c r="X71" s="74"/>
      <c r="Y71" s="62" t="s">
        <v>7890</v>
      </c>
      <c r="Z71" s="64" t="s">
        <v>7891</v>
      </c>
      <c r="AA71" s="63"/>
      <c r="AB71" s="34">
        <v>0</v>
      </c>
      <c r="AC71" s="31">
        <v>0</v>
      </c>
      <c r="AD71" s="31">
        <v>506651.75</v>
      </c>
      <c r="AE71" s="32">
        <v>506651.75</v>
      </c>
      <c r="AF71" s="33"/>
      <c r="AG71" s="35">
        <v>0</v>
      </c>
      <c r="AH71" s="33"/>
      <c r="AI71" s="34">
        <v>0</v>
      </c>
      <c r="AJ71" s="74"/>
      <c r="AK71" s="60"/>
      <c r="AL71" s="61"/>
      <c r="AM71" s="58" t="str">
        <f>'จัดรูปแบบ 1'!B67</f>
        <v>2104010101.001</v>
      </c>
      <c r="AN71" s="59" t="str">
        <f>'จัดรูปแบบ 1'!A67</f>
        <v>เงินรับฝากรอคืนแผ่นดิน</v>
      </c>
      <c r="AO71" s="8">
        <f t="shared" si="5"/>
        <v>0</v>
      </c>
      <c r="AP71" s="8">
        <f t="shared" si="0"/>
        <v>223382</v>
      </c>
      <c r="AQ71" s="8">
        <f t="shared" si="1"/>
        <v>0</v>
      </c>
      <c r="AR71" s="8">
        <f t="shared" si="2"/>
        <v>0</v>
      </c>
      <c r="AS71" s="8">
        <f t="shared" si="3"/>
        <v>0</v>
      </c>
      <c r="AT71" s="8">
        <f t="shared" si="4"/>
        <v>223382</v>
      </c>
      <c r="AU71" s="6"/>
      <c r="AV71" s="7"/>
      <c r="AW71" s="81"/>
    </row>
    <row r="72" spans="1:49" ht="24.75" thickTop="1" thickBot="1" x14ac:dyDescent="0.25">
      <c r="A72" s="62" t="s">
        <v>7890</v>
      </c>
      <c r="B72" s="64" t="s">
        <v>7891</v>
      </c>
      <c r="C72" s="63"/>
      <c r="D72" s="34">
        <v>0</v>
      </c>
      <c r="E72" s="31">
        <v>0</v>
      </c>
      <c r="F72" s="31">
        <v>491001.25</v>
      </c>
      <c r="G72" s="32">
        <v>491001.25</v>
      </c>
      <c r="H72" s="33"/>
      <c r="I72" s="35">
        <v>0</v>
      </c>
      <c r="J72" s="33"/>
      <c r="K72" s="34">
        <v>0</v>
      </c>
      <c r="L72" s="70"/>
      <c r="M72" s="62" t="s">
        <v>7896</v>
      </c>
      <c r="N72" s="64" t="s">
        <v>7897</v>
      </c>
      <c r="O72" s="63"/>
      <c r="P72" s="34">
        <v>0</v>
      </c>
      <c r="Q72" s="31">
        <v>33520</v>
      </c>
      <c r="R72" s="31">
        <v>0</v>
      </c>
      <c r="S72" s="32">
        <v>0</v>
      </c>
      <c r="T72" s="33"/>
      <c r="U72" s="35">
        <v>0</v>
      </c>
      <c r="V72" s="33"/>
      <c r="W72" s="34">
        <v>33520</v>
      </c>
      <c r="X72" s="74"/>
      <c r="Y72" s="62" t="s">
        <v>7892</v>
      </c>
      <c r="Z72" s="64" t="s">
        <v>7893</v>
      </c>
      <c r="AA72" s="63"/>
      <c r="AB72" s="34">
        <v>0</v>
      </c>
      <c r="AC72" s="31">
        <v>36385.74</v>
      </c>
      <c r="AD72" s="31">
        <v>0</v>
      </c>
      <c r="AE72" s="32">
        <v>0</v>
      </c>
      <c r="AF72" s="33"/>
      <c r="AG72" s="35">
        <v>0</v>
      </c>
      <c r="AH72" s="33"/>
      <c r="AI72" s="34">
        <v>36385.74</v>
      </c>
      <c r="AJ72" s="74"/>
      <c r="AK72" s="60"/>
      <c r="AL72" s="61"/>
      <c r="AM72" s="58" t="str">
        <f>'จัดรูปแบบ 1'!B68</f>
        <v>2110010202.011</v>
      </c>
      <c r="AN72" s="59" t="str">
        <f>'จัดรูปแบบ 1'!A68</f>
        <v>ส่วนของเงินกู้ระยะยาวที่ถึงกำหนดชำระภายใน 1 ปี - เงินทุนส่งเสริมกิจการเทศบาล</v>
      </c>
      <c r="AO72" s="8">
        <f t="shared" ref="AO72:AO135" si="6">SUMIF($A$7:$A$506,AN72,$D$7:$D$506)</f>
        <v>0</v>
      </c>
      <c r="AP72" s="8">
        <f t="shared" ref="AP72:AP135" si="7">SUMIF($A$7:$A$506,AN72,$E$7:$E$506)</f>
        <v>240478.67</v>
      </c>
      <c r="AQ72" s="8">
        <f t="shared" ref="AQ72:AQ135" si="8">SUM(SUMIF($A$7:$A$506,AN72,$F$7:$F$506),SUMIF($M$7:$M$506,AN72,$R$7:$R$506),SUMIF($Y$7:$Y$506,AN72,$AD$7:$AD$506))</f>
        <v>0</v>
      </c>
      <c r="AR72" s="8">
        <f t="shared" ref="AR72:AR135" si="9">SUM(SUMIF($A$7:$A$506,AN72,$G$7:$G$506),SUMIF($M$7:$M$506,AN72,$S$7:$S$506),SUMIF($Y$7:$Y$506,AN72,$AE$7:$AE$506))</f>
        <v>0</v>
      </c>
      <c r="AS72" s="8">
        <f t="shared" ref="AS72:AS135" si="10">SUMIF($Y$7:$Y$506,AN72,$AG$7:$AG$506)</f>
        <v>0</v>
      </c>
      <c r="AT72" s="8">
        <f t="shared" ref="AT72:AT135" si="11">SUMIF($Y$7:$Y$506,AN72,$AI$7:$AI$506)</f>
        <v>240478.67</v>
      </c>
      <c r="AU72" s="6"/>
      <c r="AV72" s="7"/>
      <c r="AW72" s="81"/>
    </row>
    <row r="73" spans="1:49" ht="24.75" thickTop="1" thickBot="1" x14ac:dyDescent="0.25">
      <c r="A73" s="62" t="s">
        <v>7892</v>
      </c>
      <c r="B73" s="64" t="s">
        <v>7893</v>
      </c>
      <c r="C73" s="63"/>
      <c r="D73" s="34">
        <v>0</v>
      </c>
      <c r="E73" s="31">
        <v>36385.74</v>
      </c>
      <c r="F73" s="31">
        <v>0</v>
      </c>
      <c r="G73" s="32">
        <v>0</v>
      </c>
      <c r="H73" s="33"/>
      <c r="I73" s="35">
        <v>0</v>
      </c>
      <c r="J73" s="33"/>
      <c r="K73" s="34">
        <v>36385.74</v>
      </c>
      <c r="L73" s="70"/>
      <c r="M73" s="62" t="s">
        <v>7898</v>
      </c>
      <c r="N73" s="64" t="s">
        <v>7897</v>
      </c>
      <c r="O73" s="63"/>
      <c r="P73" s="34">
        <v>0</v>
      </c>
      <c r="Q73" s="31">
        <v>524135.88</v>
      </c>
      <c r="R73" s="31">
        <v>0</v>
      </c>
      <c r="S73" s="32">
        <v>0</v>
      </c>
      <c r="T73" s="33"/>
      <c r="U73" s="35">
        <v>0</v>
      </c>
      <c r="V73" s="33"/>
      <c r="W73" s="34">
        <v>524135.88</v>
      </c>
      <c r="X73" s="74"/>
      <c r="Y73" s="62" t="s">
        <v>7894</v>
      </c>
      <c r="Z73" s="64" t="s">
        <v>7895</v>
      </c>
      <c r="AA73" s="63"/>
      <c r="AB73" s="34">
        <v>0</v>
      </c>
      <c r="AC73" s="31">
        <v>44530.32</v>
      </c>
      <c r="AD73" s="31">
        <v>0</v>
      </c>
      <c r="AE73" s="32">
        <v>0</v>
      </c>
      <c r="AF73" s="33"/>
      <c r="AG73" s="35">
        <v>0</v>
      </c>
      <c r="AH73" s="33"/>
      <c r="AI73" s="34">
        <v>44530.32</v>
      </c>
      <c r="AJ73" s="74"/>
      <c r="AK73" s="60"/>
      <c r="AL73" s="61"/>
      <c r="AM73" s="58" t="str">
        <f>'จัดรูปแบบ 1'!B69</f>
        <v>2111020199.004</v>
      </c>
      <c r="AN73" s="59" t="str">
        <f>'จัดรูปแบบ 1'!A69</f>
        <v>เงินรับฝากประกันสังคม</v>
      </c>
      <c r="AO73" s="8">
        <f t="shared" si="6"/>
        <v>0</v>
      </c>
      <c r="AP73" s="8">
        <f t="shared" si="7"/>
        <v>0</v>
      </c>
      <c r="AQ73" s="8">
        <f t="shared" si="8"/>
        <v>18522</v>
      </c>
      <c r="AR73" s="8">
        <f t="shared" si="9"/>
        <v>27783</v>
      </c>
      <c r="AS73" s="8">
        <f t="shared" si="10"/>
        <v>0</v>
      </c>
      <c r="AT73" s="8">
        <f t="shared" si="11"/>
        <v>9261</v>
      </c>
      <c r="AU73" s="6"/>
      <c r="AV73" s="7"/>
      <c r="AW73" s="81"/>
    </row>
    <row r="74" spans="1:49" ht="24.75" thickTop="1" thickBot="1" x14ac:dyDescent="0.25">
      <c r="A74" s="62" t="s">
        <v>7894</v>
      </c>
      <c r="B74" s="64" t="s">
        <v>7895</v>
      </c>
      <c r="C74" s="63"/>
      <c r="D74" s="34">
        <v>0</v>
      </c>
      <c r="E74" s="31">
        <v>44530.32</v>
      </c>
      <c r="F74" s="31">
        <v>0</v>
      </c>
      <c r="G74" s="32">
        <v>0</v>
      </c>
      <c r="H74" s="33"/>
      <c r="I74" s="35">
        <v>0</v>
      </c>
      <c r="J74" s="33"/>
      <c r="K74" s="34">
        <v>44530.32</v>
      </c>
      <c r="L74" s="70"/>
      <c r="M74" s="62" t="s">
        <v>7899</v>
      </c>
      <c r="N74" s="64" t="s">
        <v>7897</v>
      </c>
      <c r="O74" s="63"/>
      <c r="P74" s="34">
        <v>0</v>
      </c>
      <c r="Q74" s="31">
        <v>90528.91</v>
      </c>
      <c r="R74" s="31">
        <v>0</v>
      </c>
      <c r="S74" s="32">
        <v>0</v>
      </c>
      <c r="T74" s="33"/>
      <c r="U74" s="35">
        <v>0</v>
      </c>
      <c r="V74" s="33"/>
      <c r="W74" s="34">
        <v>90528.91</v>
      </c>
      <c r="X74" s="74"/>
      <c r="Y74" s="62" t="s">
        <v>7896</v>
      </c>
      <c r="Z74" s="64" t="s">
        <v>7897</v>
      </c>
      <c r="AA74" s="63"/>
      <c r="AB74" s="34">
        <v>0</v>
      </c>
      <c r="AC74" s="31">
        <v>33520</v>
      </c>
      <c r="AD74" s="31">
        <v>0</v>
      </c>
      <c r="AE74" s="32">
        <v>0</v>
      </c>
      <c r="AF74" s="33"/>
      <c r="AG74" s="35">
        <v>0</v>
      </c>
      <c r="AH74" s="33"/>
      <c r="AI74" s="34">
        <v>33520</v>
      </c>
      <c r="AJ74" s="74"/>
      <c r="AK74" s="60"/>
      <c r="AL74" s="61"/>
      <c r="AM74" s="58" t="str">
        <f>'จัดรูปแบบ 1'!B70</f>
        <v>2111020199.005</v>
      </c>
      <c r="AN74" s="59" t="str">
        <f>'จัดรูปแบบ 1'!A70</f>
        <v>เงินรับฝากค่าใช้จ่ายอื่น</v>
      </c>
      <c r="AO74" s="8">
        <f t="shared" si="6"/>
        <v>0</v>
      </c>
      <c r="AP74" s="8">
        <f t="shared" si="7"/>
        <v>0</v>
      </c>
      <c r="AQ74" s="8">
        <f t="shared" si="8"/>
        <v>1512747</v>
      </c>
      <c r="AR74" s="8">
        <f t="shared" si="9"/>
        <v>1512747</v>
      </c>
      <c r="AS74" s="8">
        <f t="shared" si="10"/>
        <v>0</v>
      </c>
      <c r="AT74" s="8">
        <f t="shared" si="11"/>
        <v>0</v>
      </c>
      <c r="AU74" s="6"/>
      <c r="AV74" s="7"/>
      <c r="AW74" s="81"/>
    </row>
    <row r="75" spans="1:49" ht="24.75" thickTop="1" thickBot="1" x14ac:dyDescent="0.25">
      <c r="A75" s="62" t="s">
        <v>7896</v>
      </c>
      <c r="B75" s="64" t="s">
        <v>7897</v>
      </c>
      <c r="C75" s="63"/>
      <c r="D75" s="34">
        <v>0</v>
      </c>
      <c r="E75" s="31">
        <v>33520</v>
      </c>
      <c r="F75" s="31">
        <v>0</v>
      </c>
      <c r="G75" s="32">
        <v>0</v>
      </c>
      <c r="H75" s="33"/>
      <c r="I75" s="35">
        <v>0</v>
      </c>
      <c r="J75" s="33"/>
      <c r="K75" s="34">
        <v>33520</v>
      </c>
      <c r="L75" s="70"/>
      <c r="M75" s="62" t="s">
        <v>7900</v>
      </c>
      <c r="N75" s="64" t="s">
        <v>7897</v>
      </c>
      <c r="O75" s="63"/>
      <c r="P75" s="34">
        <v>0</v>
      </c>
      <c r="Q75" s="31">
        <v>10100</v>
      </c>
      <c r="R75" s="31">
        <v>0</v>
      </c>
      <c r="S75" s="32">
        <v>0</v>
      </c>
      <c r="T75" s="33"/>
      <c r="U75" s="35">
        <v>0</v>
      </c>
      <c r="V75" s="33"/>
      <c r="W75" s="34">
        <v>10100</v>
      </c>
      <c r="X75" s="74"/>
      <c r="Y75" s="62" t="s">
        <v>7898</v>
      </c>
      <c r="Z75" s="64" t="s">
        <v>7897</v>
      </c>
      <c r="AA75" s="63"/>
      <c r="AB75" s="34">
        <v>0</v>
      </c>
      <c r="AC75" s="31">
        <v>524135.88</v>
      </c>
      <c r="AD75" s="31">
        <v>0</v>
      </c>
      <c r="AE75" s="32">
        <v>0</v>
      </c>
      <c r="AF75" s="33"/>
      <c r="AG75" s="35">
        <v>0</v>
      </c>
      <c r="AH75" s="33"/>
      <c r="AI75" s="34">
        <v>524135.88</v>
      </c>
      <c r="AJ75" s="74"/>
      <c r="AK75" s="60"/>
      <c r="AL75" s="61"/>
      <c r="AM75" s="58" t="str">
        <f>'จัดรูปแบบ 1'!B71</f>
        <v>2111020199.008</v>
      </c>
      <c r="AN75" s="59" t="str">
        <f>'จัดรูปแบบ 1'!A71</f>
        <v>เงินรับฝากค่าใช้จ่ายในการจัดเก็บภาษีบำรุงท้องที่ 5%</v>
      </c>
      <c r="AO75" s="8">
        <f t="shared" si="6"/>
        <v>0</v>
      </c>
      <c r="AP75" s="8">
        <f t="shared" si="7"/>
        <v>36385.74</v>
      </c>
      <c r="AQ75" s="8">
        <f t="shared" si="8"/>
        <v>0</v>
      </c>
      <c r="AR75" s="8">
        <f t="shared" si="9"/>
        <v>0</v>
      </c>
      <c r="AS75" s="8">
        <f t="shared" si="10"/>
        <v>0</v>
      </c>
      <c r="AT75" s="8">
        <f t="shared" si="11"/>
        <v>36385.74</v>
      </c>
      <c r="AU75" s="6"/>
      <c r="AV75" s="7"/>
      <c r="AW75" s="81"/>
    </row>
    <row r="76" spans="1:49" ht="24.75" thickTop="1" thickBot="1" x14ac:dyDescent="0.25">
      <c r="A76" s="62" t="s">
        <v>7898</v>
      </c>
      <c r="B76" s="64" t="s">
        <v>7897</v>
      </c>
      <c r="C76" s="63"/>
      <c r="D76" s="34">
        <v>0</v>
      </c>
      <c r="E76" s="31">
        <v>524135.88</v>
      </c>
      <c r="F76" s="31">
        <v>0</v>
      </c>
      <c r="G76" s="32">
        <v>0</v>
      </c>
      <c r="H76" s="33"/>
      <c r="I76" s="35">
        <v>0</v>
      </c>
      <c r="J76" s="33"/>
      <c r="K76" s="34">
        <v>524135.88</v>
      </c>
      <c r="L76" s="70"/>
      <c r="M76" s="62" t="s">
        <v>7901</v>
      </c>
      <c r="N76" s="64" t="s">
        <v>7897</v>
      </c>
      <c r="O76" s="63"/>
      <c r="P76" s="34">
        <v>0</v>
      </c>
      <c r="Q76" s="31">
        <v>154000</v>
      </c>
      <c r="R76" s="31">
        <v>0</v>
      </c>
      <c r="S76" s="32">
        <v>0</v>
      </c>
      <c r="T76" s="33"/>
      <c r="U76" s="35">
        <v>0</v>
      </c>
      <c r="V76" s="33"/>
      <c r="W76" s="34">
        <v>154000</v>
      </c>
      <c r="X76" s="74"/>
      <c r="Y76" s="62" t="s">
        <v>7899</v>
      </c>
      <c r="Z76" s="64" t="s">
        <v>7897</v>
      </c>
      <c r="AA76" s="63"/>
      <c r="AB76" s="34">
        <v>0</v>
      </c>
      <c r="AC76" s="31">
        <v>90528.91</v>
      </c>
      <c r="AD76" s="31">
        <v>0</v>
      </c>
      <c r="AE76" s="32">
        <v>0</v>
      </c>
      <c r="AF76" s="33"/>
      <c r="AG76" s="35">
        <v>0</v>
      </c>
      <c r="AH76" s="33"/>
      <c r="AI76" s="34">
        <v>90528.91</v>
      </c>
      <c r="AJ76" s="74"/>
      <c r="AK76" s="60"/>
      <c r="AL76" s="61"/>
      <c r="AM76" s="58" t="str">
        <f>'จัดรูปแบบ 1'!B72</f>
        <v>2111020199.009</v>
      </c>
      <c r="AN76" s="59" t="str">
        <f>'จัดรูปแบบ 1'!A72</f>
        <v>เงินรับฝากส่วนลดในการจัดเก็บภาษีบำรุงท้องที่ 6%</v>
      </c>
      <c r="AO76" s="8">
        <f t="shared" si="6"/>
        <v>0</v>
      </c>
      <c r="AP76" s="8">
        <f t="shared" si="7"/>
        <v>44530.32</v>
      </c>
      <c r="AQ76" s="8">
        <f t="shared" si="8"/>
        <v>0</v>
      </c>
      <c r="AR76" s="8">
        <f t="shared" si="9"/>
        <v>0</v>
      </c>
      <c r="AS76" s="8">
        <f t="shared" si="10"/>
        <v>0</v>
      </c>
      <c r="AT76" s="8">
        <f t="shared" si="11"/>
        <v>44530.32</v>
      </c>
      <c r="AU76" s="6"/>
      <c r="AV76" s="7"/>
      <c r="AW76" s="81"/>
    </row>
    <row r="77" spans="1:49" ht="24.75" thickTop="1" thickBot="1" x14ac:dyDescent="0.25">
      <c r="A77" s="62" t="s">
        <v>7899</v>
      </c>
      <c r="B77" s="64" t="s">
        <v>7897</v>
      </c>
      <c r="C77" s="63"/>
      <c r="D77" s="34">
        <v>0</v>
      </c>
      <c r="E77" s="31">
        <v>90528.91</v>
      </c>
      <c r="F77" s="31">
        <v>0</v>
      </c>
      <c r="G77" s="32">
        <v>0</v>
      </c>
      <c r="H77" s="33"/>
      <c r="I77" s="35">
        <v>0</v>
      </c>
      <c r="J77" s="33"/>
      <c r="K77" s="34">
        <v>90528.91</v>
      </c>
      <c r="L77" s="70"/>
      <c r="M77" s="62" t="s">
        <v>7902</v>
      </c>
      <c r="N77" s="64" t="s">
        <v>7897</v>
      </c>
      <c r="O77" s="63"/>
      <c r="P77" s="34">
        <v>0</v>
      </c>
      <c r="Q77" s="31">
        <v>162600</v>
      </c>
      <c r="R77" s="31">
        <v>0</v>
      </c>
      <c r="S77" s="32">
        <v>0</v>
      </c>
      <c r="T77" s="33"/>
      <c r="U77" s="35">
        <v>0</v>
      </c>
      <c r="V77" s="33"/>
      <c r="W77" s="34">
        <v>162600</v>
      </c>
      <c r="X77" s="74"/>
      <c r="Y77" s="62" t="s">
        <v>7900</v>
      </c>
      <c r="Z77" s="64" t="s">
        <v>7897</v>
      </c>
      <c r="AA77" s="63"/>
      <c r="AB77" s="34">
        <v>0</v>
      </c>
      <c r="AC77" s="31">
        <v>10100</v>
      </c>
      <c r="AD77" s="31">
        <v>0</v>
      </c>
      <c r="AE77" s="32">
        <v>0</v>
      </c>
      <c r="AF77" s="33"/>
      <c r="AG77" s="35">
        <v>0</v>
      </c>
      <c r="AH77" s="33"/>
      <c r="AI77" s="34">
        <v>10100</v>
      </c>
      <c r="AJ77" s="74"/>
      <c r="AK77" s="60"/>
      <c r="AL77" s="61"/>
      <c r="AM77" s="58" t="str">
        <f>'จัดรูปแบบ 1'!B73</f>
        <v>2111020199.999</v>
      </c>
      <c r="AN77" s="59" t="str">
        <f>'จัดรูปแบบ 1'!A73</f>
        <v>เงินรับฝากอื่น - ระยะสั้น เงินโครงการเศรษฐกิจชุมชนที่ 1</v>
      </c>
      <c r="AO77" s="8">
        <f t="shared" si="6"/>
        <v>0</v>
      </c>
      <c r="AP77" s="8">
        <f t="shared" si="7"/>
        <v>90528.91</v>
      </c>
      <c r="AQ77" s="8">
        <f t="shared" si="8"/>
        <v>0</v>
      </c>
      <c r="AR77" s="8">
        <f t="shared" si="9"/>
        <v>0</v>
      </c>
      <c r="AS77" s="8">
        <f t="shared" si="10"/>
        <v>0</v>
      </c>
      <c r="AT77" s="8">
        <f t="shared" si="11"/>
        <v>90528.91</v>
      </c>
      <c r="AU77" s="6"/>
      <c r="AV77" s="7"/>
      <c r="AW77" s="81"/>
    </row>
    <row r="78" spans="1:49" ht="24.75" thickTop="1" thickBot="1" x14ac:dyDescent="0.25">
      <c r="A78" s="62" t="s">
        <v>7900</v>
      </c>
      <c r="B78" s="64" t="s">
        <v>7897</v>
      </c>
      <c r="C78" s="63"/>
      <c r="D78" s="34">
        <v>0</v>
      </c>
      <c r="E78" s="31">
        <v>10100</v>
      </c>
      <c r="F78" s="31">
        <v>0</v>
      </c>
      <c r="G78" s="32">
        <v>0</v>
      </c>
      <c r="H78" s="33"/>
      <c r="I78" s="35">
        <v>0</v>
      </c>
      <c r="J78" s="33"/>
      <c r="K78" s="34">
        <v>10100</v>
      </c>
      <c r="L78" s="70"/>
      <c r="M78" s="62" t="s">
        <v>7903</v>
      </c>
      <c r="N78" s="64" t="s">
        <v>7897</v>
      </c>
      <c r="O78" s="63"/>
      <c r="P78" s="34">
        <v>0</v>
      </c>
      <c r="Q78" s="31">
        <v>1537.52</v>
      </c>
      <c r="R78" s="31">
        <v>0</v>
      </c>
      <c r="S78" s="32">
        <v>0</v>
      </c>
      <c r="T78" s="33"/>
      <c r="U78" s="35">
        <v>0</v>
      </c>
      <c r="V78" s="33"/>
      <c r="W78" s="34">
        <v>1537.52</v>
      </c>
      <c r="X78" s="74"/>
      <c r="Y78" s="62" t="s">
        <v>7901</v>
      </c>
      <c r="Z78" s="64" t="s">
        <v>7897</v>
      </c>
      <c r="AA78" s="63"/>
      <c r="AB78" s="34">
        <v>0</v>
      </c>
      <c r="AC78" s="31">
        <v>154000</v>
      </c>
      <c r="AD78" s="31">
        <v>0</v>
      </c>
      <c r="AE78" s="32">
        <v>0</v>
      </c>
      <c r="AF78" s="33"/>
      <c r="AG78" s="35">
        <v>0</v>
      </c>
      <c r="AH78" s="33"/>
      <c r="AI78" s="34">
        <v>154000</v>
      </c>
      <c r="AJ78" s="74"/>
      <c r="AK78" s="60"/>
      <c r="AL78" s="61"/>
      <c r="AM78" s="58" t="str">
        <f>'จัดรูปแบบ 1'!B74</f>
        <v>2111020199.999</v>
      </c>
      <c r="AN78" s="59" t="str">
        <f>'จัดรูปแบบ 1'!A74</f>
        <v>เงินรับฝากอื่น - ระยะสั้น เงินกองทุนหมุนเวียน อบต.</v>
      </c>
      <c r="AO78" s="8">
        <f t="shared" si="6"/>
        <v>0</v>
      </c>
      <c r="AP78" s="8">
        <f t="shared" si="7"/>
        <v>524135.88</v>
      </c>
      <c r="AQ78" s="8">
        <f t="shared" si="8"/>
        <v>0</v>
      </c>
      <c r="AR78" s="8">
        <f t="shared" si="9"/>
        <v>0</v>
      </c>
      <c r="AS78" s="8">
        <f t="shared" si="10"/>
        <v>0</v>
      </c>
      <c r="AT78" s="8">
        <f t="shared" si="11"/>
        <v>524135.88</v>
      </c>
      <c r="AU78" s="6"/>
      <c r="AV78" s="7"/>
      <c r="AW78" s="81"/>
    </row>
    <row r="79" spans="1:49" ht="24.75" thickTop="1" thickBot="1" x14ac:dyDescent="0.25">
      <c r="A79" s="62" t="s">
        <v>7901</v>
      </c>
      <c r="B79" s="64" t="s">
        <v>7897</v>
      </c>
      <c r="C79" s="63"/>
      <c r="D79" s="34">
        <v>0</v>
      </c>
      <c r="E79" s="31">
        <v>154000</v>
      </c>
      <c r="F79" s="31">
        <v>0</v>
      </c>
      <c r="G79" s="32">
        <v>0</v>
      </c>
      <c r="H79" s="33"/>
      <c r="I79" s="35">
        <v>0</v>
      </c>
      <c r="J79" s="33"/>
      <c r="K79" s="34">
        <v>154000</v>
      </c>
      <c r="L79" s="70"/>
      <c r="M79" s="62" t="s">
        <v>7904</v>
      </c>
      <c r="N79" s="64" t="s">
        <v>7905</v>
      </c>
      <c r="O79" s="63"/>
      <c r="P79" s="34">
        <v>0</v>
      </c>
      <c r="Q79" s="31">
        <v>102854</v>
      </c>
      <c r="R79" s="31">
        <v>0</v>
      </c>
      <c r="S79" s="32">
        <v>0</v>
      </c>
      <c r="T79" s="33"/>
      <c r="U79" s="35">
        <v>0</v>
      </c>
      <c r="V79" s="33"/>
      <c r="W79" s="34">
        <v>102854</v>
      </c>
      <c r="X79" s="74"/>
      <c r="Y79" s="62" t="s">
        <v>7902</v>
      </c>
      <c r="Z79" s="64" t="s">
        <v>7897</v>
      </c>
      <c r="AA79" s="63"/>
      <c r="AB79" s="34">
        <v>0</v>
      </c>
      <c r="AC79" s="31">
        <v>162600</v>
      </c>
      <c r="AD79" s="31">
        <v>0</v>
      </c>
      <c r="AE79" s="32">
        <v>0</v>
      </c>
      <c r="AF79" s="33"/>
      <c r="AG79" s="35">
        <v>0</v>
      </c>
      <c r="AH79" s="33"/>
      <c r="AI79" s="34">
        <v>162600</v>
      </c>
      <c r="AJ79" s="74"/>
      <c r="AK79" s="60"/>
      <c r="AL79" s="61"/>
      <c r="AM79" s="58" t="str">
        <f>'จัดรูปแบบ 1'!B75</f>
        <v>2111020199.999</v>
      </c>
      <c r="AN79" s="59" t="str">
        <f>'จัดรูปแบบ 1'!A75</f>
        <v>เงินรับฝากอื่น - ระยะสั้น เงินประกันมาตรวัดน้ำ</v>
      </c>
      <c r="AO79" s="8">
        <f t="shared" si="6"/>
        <v>0</v>
      </c>
      <c r="AP79" s="8">
        <f t="shared" si="7"/>
        <v>10100</v>
      </c>
      <c r="AQ79" s="8">
        <f t="shared" si="8"/>
        <v>0</v>
      </c>
      <c r="AR79" s="8">
        <f t="shared" si="9"/>
        <v>0</v>
      </c>
      <c r="AS79" s="8">
        <f t="shared" si="10"/>
        <v>0</v>
      </c>
      <c r="AT79" s="8">
        <f t="shared" si="11"/>
        <v>10100</v>
      </c>
      <c r="AU79" s="6"/>
      <c r="AV79" s="7"/>
      <c r="AW79" s="81"/>
    </row>
    <row r="80" spans="1:49" ht="24.75" thickTop="1" thickBot="1" x14ac:dyDescent="0.25">
      <c r="A80" s="62" t="s">
        <v>7902</v>
      </c>
      <c r="B80" s="64" t="s">
        <v>7897</v>
      </c>
      <c r="C80" s="63"/>
      <c r="D80" s="34">
        <v>0</v>
      </c>
      <c r="E80" s="31">
        <v>162600</v>
      </c>
      <c r="F80" s="31">
        <v>0</v>
      </c>
      <c r="G80" s="32">
        <v>0</v>
      </c>
      <c r="H80" s="33"/>
      <c r="I80" s="35">
        <v>0</v>
      </c>
      <c r="J80" s="33"/>
      <c r="K80" s="34">
        <v>162600</v>
      </c>
      <c r="L80" s="70"/>
      <c r="M80" s="62" t="s">
        <v>7906</v>
      </c>
      <c r="N80" s="64" t="s">
        <v>7907</v>
      </c>
      <c r="O80" s="63"/>
      <c r="P80" s="34">
        <v>0</v>
      </c>
      <c r="Q80" s="31">
        <v>480.18</v>
      </c>
      <c r="R80" s="31">
        <v>0</v>
      </c>
      <c r="S80" s="32">
        <v>0</v>
      </c>
      <c r="T80" s="33"/>
      <c r="U80" s="35">
        <v>0</v>
      </c>
      <c r="V80" s="33"/>
      <c r="W80" s="34">
        <v>480.18</v>
      </c>
      <c r="X80" s="74"/>
      <c r="Y80" s="62" t="s">
        <v>8014</v>
      </c>
      <c r="Z80" s="64" t="s">
        <v>7897</v>
      </c>
      <c r="AA80" s="63"/>
      <c r="AB80" s="34">
        <v>0</v>
      </c>
      <c r="AC80" s="31">
        <v>0</v>
      </c>
      <c r="AD80" s="31">
        <v>700</v>
      </c>
      <c r="AE80" s="32">
        <v>16441</v>
      </c>
      <c r="AF80" s="33"/>
      <c r="AG80" s="35">
        <v>0</v>
      </c>
      <c r="AH80" s="33"/>
      <c r="AI80" s="34">
        <v>15741</v>
      </c>
      <c r="AJ80" s="74"/>
      <c r="AK80" s="60"/>
      <c r="AL80" s="61"/>
      <c r="AM80" s="58" t="str">
        <f>'จัดรูปแบบ 1'!B76</f>
        <v>2111020199.999</v>
      </c>
      <c r="AN80" s="59" t="str">
        <f>'จัดรูปแบบ 1'!A76</f>
        <v>เงินรับฝากอื่น - ระยะสั้น เงินรับฝาก - ค่าเบี้ยยังชีพผู้สูงอายุ</v>
      </c>
      <c r="AO80" s="8">
        <f t="shared" si="6"/>
        <v>0</v>
      </c>
      <c r="AP80" s="8">
        <f t="shared" si="7"/>
        <v>162600</v>
      </c>
      <c r="AQ80" s="8">
        <f t="shared" si="8"/>
        <v>0</v>
      </c>
      <c r="AR80" s="8">
        <f t="shared" si="9"/>
        <v>0</v>
      </c>
      <c r="AS80" s="8">
        <f t="shared" si="10"/>
        <v>0</v>
      </c>
      <c r="AT80" s="8">
        <f t="shared" si="11"/>
        <v>162600</v>
      </c>
      <c r="AU80" s="6"/>
      <c r="AV80" s="7"/>
      <c r="AW80" s="81"/>
    </row>
    <row r="81" spans="1:49" ht="24.75" thickTop="1" thickBot="1" x14ac:dyDescent="0.25">
      <c r="A81" s="62" t="s">
        <v>7903</v>
      </c>
      <c r="B81" s="64" t="s">
        <v>7897</v>
      </c>
      <c r="C81" s="63"/>
      <c r="D81" s="34">
        <v>0</v>
      </c>
      <c r="E81" s="31">
        <v>1537.52</v>
      </c>
      <c r="F81" s="31">
        <v>0</v>
      </c>
      <c r="G81" s="32">
        <v>0</v>
      </c>
      <c r="H81" s="33"/>
      <c r="I81" s="35">
        <v>0</v>
      </c>
      <c r="J81" s="33"/>
      <c r="K81" s="34">
        <v>1537.52</v>
      </c>
      <c r="L81" s="70"/>
      <c r="M81" s="62" t="s">
        <v>7908</v>
      </c>
      <c r="N81" s="64" t="s">
        <v>7909</v>
      </c>
      <c r="O81" s="63"/>
      <c r="P81" s="34">
        <v>0</v>
      </c>
      <c r="Q81" s="31">
        <v>1547307.92</v>
      </c>
      <c r="R81" s="31">
        <v>0</v>
      </c>
      <c r="S81" s="32">
        <v>0</v>
      </c>
      <c r="T81" s="33"/>
      <c r="U81" s="35">
        <v>0</v>
      </c>
      <c r="V81" s="33"/>
      <c r="W81" s="34">
        <v>1547307.92</v>
      </c>
      <c r="X81" s="74"/>
      <c r="Y81" s="62" t="s">
        <v>7903</v>
      </c>
      <c r="Z81" s="64" t="s">
        <v>7897</v>
      </c>
      <c r="AA81" s="63"/>
      <c r="AB81" s="34">
        <v>0</v>
      </c>
      <c r="AC81" s="31">
        <v>1537.52</v>
      </c>
      <c r="AD81" s="31">
        <v>0</v>
      </c>
      <c r="AE81" s="32">
        <v>0</v>
      </c>
      <c r="AF81" s="33"/>
      <c r="AG81" s="35">
        <v>0</v>
      </c>
      <c r="AH81" s="33"/>
      <c r="AI81" s="34">
        <v>1537.52</v>
      </c>
      <c r="AJ81" s="74"/>
      <c r="AK81" s="60"/>
      <c r="AL81" s="61"/>
      <c r="AM81" s="58" t="str">
        <f>'จัดรูปแบบ 1'!B77</f>
        <v>2111020199.999</v>
      </c>
      <c r="AN81" s="59" t="str">
        <f>'จัดรูปแบบ 1'!A77</f>
        <v>เงินรับฝากอื่น - ระยะสั้น เงินรับฝาก - ค่าขายแบบแปลน</v>
      </c>
      <c r="AO81" s="8">
        <f t="shared" si="6"/>
        <v>0</v>
      </c>
      <c r="AP81" s="8">
        <f t="shared" si="7"/>
        <v>154000</v>
      </c>
      <c r="AQ81" s="8">
        <f t="shared" si="8"/>
        <v>0</v>
      </c>
      <c r="AR81" s="8">
        <f t="shared" si="9"/>
        <v>0</v>
      </c>
      <c r="AS81" s="8">
        <f t="shared" si="10"/>
        <v>0</v>
      </c>
      <c r="AT81" s="8">
        <f t="shared" si="11"/>
        <v>154000</v>
      </c>
      <c r="AU81" s="6"/>
      <c r="AV81" s="7"/>
      <c r="AW81" s="81"/>
    </row>
    <row r="82" spans="1:49" ht="24.75" thickTop="1" thickBot="1" x14ac:dyDescent="0.25">
      <c r="A82" s="62" t="s">
        <v>7904</v>
      </c>
      <c r="B82" s="64" t="s">
        <v>7905</v>
      </c>
      <c r="C82" s="63"/>
      <c r="D82" s="34">
        <v>0</v>
      </c>
      <c r="E82" s="31">
        <v>162004</v>
      </c>
      <c r="F82" s="31">
        <v>59150</v>
      </c>
      <c r="G82" s="32">
        <v>0</v>
      </c>
      <c r="H82" s="33"/>
      <c r="I82" s="35">
        <v>0</v>
      </c>
      <c r="J82" s="33"/>
      <c r="K82" s="34">
        <v>102854</v>
      </c>
      <c r="L82" s="70"/>
      <c r="M82" s="62" t="s">
        <v>7910</v>
      </c>
      <c r="N82" s="64" t="s">
        <v>7911</v>
      </c>
      <c r="O82" s="63"/>
      <c r="P82" s="34">
        <v>0</v>
      </c>
      <c r="Q82" s="31">
        <v>1128470.82</v>
      </c>
      <c r="R82" s="31">
        <v>0</v>
      </c>
      <c r="S82" s="32">
        <v>0</v>
      </c>
      <c r="T82" s="33"/>
      <c r="U82" s="35">
        <v>0</v>
      </c>
      <c r="V82" s="33"/>
      <c r="W82" s="34">
        <v>1128470.82</v>
      </c>
      <c r="X82" s="74"/>
      <c r="Y82" s="62" t="s">
        <v>7904</v>
      </c>
      <c r="Z82" s="64" t="s">
        <v>7905</v>
      </c>
      <c r="AA82" s="63"/>
      <c r="AB82" s="34">
        <v>0</v>
      </c>
      <c r="AC82" s="31">
        <v>102854</v>
      </c>
      <c r="AD82" s="31">
        <v>26500</v>
      </c>
      <c r="AE82" s="32">
        <v>0</v>
      </c>
      <c r="AF82" s="33"/>
      <c r="AG82" s="35">
        <v>0</v>
      </c>
      <c r="AH82" s="33"/>
      <c r="AI82" s="34">
        <v>76354</v>
      </c>
      <c r="AJ82" s="74"/>
      <c r="AK82" s="60"/>
      <c r="AL82" s="61"/>
      <c r="AM82" s="58" t="str">
        <f>'จัดรูปแบบ 1'!B78</f>
        <v>2111020199.999</v>
      </c>
      <c r="AN82" s="59" t="str">
        <f>'จัดรูปแบบ 1'!A78</f>
        <v>เงินรับฝากอื่น - ระยะสั้น เงินรับฝาก - ค่ารักษาพยาบาล</v>
      </c>
      <c r="AO82" s="8">
        <f t="shared" si="6"/>
        <v>0</v>
      </c>
      <c r="AP82" s="8">
        <f t="shared" si="7"/>
        <v>0</v>
      </c>
      <c r="AQ82" s="8">
        <f t="shared" si="8"/>
        <v>700</v>
      </c>
      <c r="AR82" s="8">
        <f t="shared" si="9"/>
        <v>16441</v>
      </c>
      <c r="AS82" s="8">
        <f t="shared" si="10"/>
        <v>0</v>
      </c>
      <c r="AT82" s="8">
        <f t="shared" si="11"/>
        <v>15741</v>
      </c>
      <c r="AU82" s="6"/>
      <c r="AV82" s="7"/>
      <c r="AW82" s="81"/>
    </row>
    <row r="83" spans="1:49" ht="24.75" thickTop="1" thickBot="1" x14ac:dyDescent="0.25">
      <c r="A83" s="62" t="s">
        <v>7906</v>
      </c>
      <c r="B83" s="64" t="s">
        <v>7907</v>
      </c>
      <c r="C83" s="63"/>
      <c r="D83" s="34">
        <v>0</v>
      </c>
      <c r="E83" s="31">
        <v>480.18</v>
      </c>
      <c r="F83" s="31">
        <v>0</v>
      </c>
      <c r="G83" s="32">
        <v>0</v>
      </c>
      <c r="H83" s="33"/>
      <c r="I83" s="35">
        <v>0</v>
      </c>
      <c r="J83" s="33"/>
      <c r="K83" s="34">
        <v>480.18</v>
      </c>
      <c r="L83" s="70"/>
      <c r="M83" s="62" t="s">
        <v>7912</v>
      </c>
      <c r="N83" s="64" t="s">
        <v>7913</v>
      </c>
      <c r="O83" s="63"/>
      <c r="P83" s="34">
        <v>0</v>
      </c>
      <c r="Q83" s="31">
        <v>131375</v>
      </c>
      <c r="R83" s="31">
        <v>0</v>
      </c>
      <c r="S83" s="32">
        <v>0</v>
      </c>
      <c r="T83" s="33"/>
      <c r="U83" s="35">
        <v>0</v>
      </c>
      <c r="V83" s="33"/>
      <c r="W83" s="34">
        <v>131375</v>
      </c>
      <c r="X83" s="74"/>
      <c r="Y83" s="62" t="s">
        <v>7906</v>
      </c>
      <c r="Z83" s="64" t="s">
        <v>7907</v>
      </c>
      <c r="AA83" s="63"/>
      <c r="AB83" s="34">
        <v>0</v>
      </c>
      <c r="AC83" s="31">
        <v>480.18</v>
      </c>
      <c r="AD83" s="31">
        <v>0</v>
      </c>
      <c r="AE83" s="32">
        <v>0</v>
      </c>
      <c r="AF83" s="33"/>
      <c r="AG83" s="35">
        <v>0</v>
      </c>
      <c r="AH83" s="33"/>
      <c r="AI83" s="34">
        <v>480.18</v>
      </c>
      <c r="AJ83" s="74"/>
      <c r="AK83" s="60"/>
      <c r="AL83" s="61"/>
      <c r="AM83" s="58" t="str">
        <f>'จัดรูปแบบ 1'!B79</f>
        <v>2111020199.999</v>
      </c>
      <c r="AN83" s="59" t="str">
        <f>'จัดรูปแบบ 1'!A79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AO83" s="8">
        <f t="shared" si="6"/>
        <v>0</v>
      </c>
      <c r="AP83" s="8">
        <f t="shared" si="7"/>
        <v>33520</v>
      </c>
      <c r="AQ83" s="8">
        <f t="shared" si="8"/>
        <v>0</v>
      </c>
      <c r="AR83" s="8">
        <f t="shared" si="9"/>
        <v>0</v>
      </c>
      <c r="AS83" s="8">
        <f t="shared" si="10"/>
        <v>0</v>
      </c>
      <c r="AT83" s="8">
        <f t="shared" si="11"/>
        <v>33520</v>
      </c>
      <c r="AU83" s="6"/>
      <c r="AV83" s="7"/>
      <c r="AW83" s="81"/>
    </row>
    <row r="84" spans="1:49" ht="24.75" thickTop="1" thickBot="1" x14ac:dyDescent="0.25">
      <c r="A84" s="62" t="s">
        <v>7908</v>
      </c>
      <c r="B84" s="64" t="s">
        <v>7909</v>
      </c>
      <c r="C84" s="63"/>
      <c r="D84" s="34">
        <v>0</v>
      </c>
      <c r="E84" s="31">
        <v>1547307.92</v>
      </c>
      <c r="F84" s="31">
        <v>0</v>
      </c>
      <c r="G84" s="32">
        <v>0</v>
      </c>
      <c r="H84" s="33"/>
      <c r="I84" s="35">
        <v>0</v>
      </c>
      <c r="J84" s="33"/>
      <c r="K84" s="34">
        <v>1547307.92</v>
      </c>
      <c r="L84" s="70"/>
      <c r="M84" s="62" t="s">
        <v>7914</v>
      </c>
      <c r="N84" s="64" t="s">
        <v>7915</v>
      </c>
      <c r="O84" s="63"/>
      <c r="P84" s="34">
        <v>0</v>
      </c>
      <c r="Q84" s="31">
        <v>820</v>
      </c>
      <c r="R84" s="31">
        <v>0</v>
      </c>
      <c r="S84" s="32">
        <v>0</v>
      </c>
      <c r="T84" s="33"/>
      <c r="U84" s="35">
        <v>0</v>
      </c>
      <c r="V84" s="33"/>
      <c r="W84" s="34">
        <v>820</v>
      </c>
      <c r="X84" s="74"/>
      <c r="Y84" s="62" t="s">
        <v>7908</v>
      </c>
      <c r="Z84" s="64" t="s">
        <v>7909</v>
      </c>
      <c r="AA84" s="63"/>
      <c r="AB84" s="34">
        <v>0</v>
      </c>
      <c r="AC84" s="31">
        <v>1547307.92</v>
      </c>
      <c r="AD84" s="31">
        <v>0</v>
      </c>
      <c r="AE84" s="32">
        <v>0</v>
      </c>
      <c r="AF84" s="33"/>
      <c r="AG84" s="35">
        <v>0</v>
      </c>
      <c r="AH84" s="33"/>
      <c r="AI84" s="34">
        <v>1547307.92</v>
      </c>
      <c r="AJ84" s="74"/>
      <c r="AK84" s="60"/>
      <c r="AL84" s="61"/>
      <c r="AM84" s="58" t="str">
        <f>'จัดรูปแบบ 1'!B80</f>
        <v>2111020199.999</v>
      </c>
      <c r="AN84" s="59" t="str">
        <f>'จัดรูปแบบ 1'!A80</f>
        <v>เงินรับฝากอื่น - ระยะสั้น รายได้รอคืนกรมส่งเสริมการปกครองท้องถิ่น</v>
      </c>
      <c r="AO84" s="8">
        <f t="shared" si="6"/>
        <v>0</v>
      </c>
      <c r="AP84" s="8">
        <f t="shared" si="7"/>
        <v>1537.52</v>
      </c>
      <c r="AQ84" s="8">
        <f t="shared" si="8"/>
        <v>0</v>
      </c>
      <c r="AR84" s="8">
        <f t="shared" si="9"/>
        <v>0</v>
      </c>
      <c r="AS84" s="8">
        <f t="shared" si="10"/>
        <v>0</v>
      </c>
      <c r="AT84" s="8">
        <f t="shared" si="11"/>
        <v>1537.52</v>
      </c>
      <c r="AU84" s="6"/>
      <c r="AV84" s="7"/>
      <c r="AW84" s="81"/>
    </row>
    <row r="85" spans="1:49" ht="24.75" thickTop="1" thickBot="1" x14ac:dyDescent="0.25">
      <c r="A85" s="62" t="s">
        <v>7910</v>
      </c>
      <c r="B85" s="64" t="s">
        <v>7911</v>
      </c>
      <c r="C85" s="63"/>
      <c r="D85" s="34">
        <v>0</v>
      </c>
      <c r="E85" s="31">
        <v>1128470.82</v>
      </c>
      <c r="F85" s="31">
        <v>0</v>
      </c>
      <c r="G85" s="32">
        <v>0</v>
      </c>
      <c r="H85" s="33"/>
      <c r="I85" s="35">
        <v>0</v>
      </c>
      <c r="J85" s="33"/>
      <c r="K85" s="34">
        <v>1128470.82</v>
      </c>
      <c r="L85" s="70"/>
      <c r="M85" s="62" t="s">
        <v>7916</v>
      </c>
      <c r="N85" s="64" t="s">
        <v>7917</v>
      </c>
      <c r="O85" s="63"/>
      <c r="P85" s="34">
        <v>0</v>
      </c>
      <c r="Q85" s="31">
        <v>84318934.5</v>
      </c>
      <c r="R85" s="31">
        <v>0</v>
      </c>
      <c r="S85" s="32">
        <v>0</v>
      </c>
      <c r="T85" s="33"/>
      <c r="U85" s="35">
        <v>0</v>
      </c>
      <c r="V85" s="33"/>
      <c r="W85" s="34">
        <v>84318934.5</v>
      </c>
      <c r="X85" s="74"/>
      <c r="Y85" s="62" t="s">
        <v>7910</v>
      </c>
      <c r="Z85" s="64" t="s">
        <v>7911</v>
      </c>
      <c r="AA85" s="63"/>
      <c r="AB85" s="34">
        <v>0</v>
      </c>
      <c r="AC85" s="31">
        <v>1128470.82</v>
      </c>
      <c r="AD85" s="31">
        <v>0</v>
      </c>
      <c r="AE85" s="32">
        <v>0</v>
      </c>
      <c r="AF85" s="33"/>
      <c r="AG85" s="35">
        <v>0</v>
      </c>
      <c r="AH85" s="33"/>
      <c r="AI85" s="34">
        <v>1128470.82</v>
      </c>
      <c r="AJ85" s="74"/>
      <c r="AK85" s="60"/>
      <c r="AL85" s="61"/>
      <c r="AM85" s="58" t="str">
        <f>'จัดรูปแบบ 1'!B81</f>
        <v>2112010101.001</v>
      </c>
      <c r="AN85" s="59" t="str">
        <f>'จัดรูปแบบ 1'!A81</f>
        <v>เงินประกันสัญญา - ระยะสั้น</v>
      </c>
      <c r="AO85" s="8">
        <f t="shared" si="6"/>
        <v>0</v>
      </c>
      <c r="AP85" s="8">
        <f t="shared" si="7"/>
        <v>162004</v>
      </c>
      <c r="AQ85" s="8">
        <f t="shared" si="8"/>
        <v>85650</v>
      </c>
      <c r="AR85" s="8">
        <f t="shared" si="9"/>
        <v>0</v>
      </c>
      <c r="AS85" s="8">
        <f t="shared" si="10"/>
        <v>0</v>
      </c>
      <c r="AT85" s="8">
        <f t="shared" si="11"/>
        <v>76354</v>
      </c>
      <c r="AU85" s="6"/>
      <c r="AV85" s="7"/>
      <c r="AW85" s="81"/>
    </row>
    <row r="86" spans="1:49" ht="24.75" thickTop="1" thickBot="1" x14ac:dyDescent="0.25">
      <c r="A86" s="62" t="s">
        <v>7912</v>
      </c>
      <c r="B86" s="64" t="s">
        <v>7913</v>
      </c>
      <c r="C86" s="63"/>
      <c r="D86" s="34">
        <v>0</v>
      </c>
      <c r="E86" s="31">
        <v>131375</v>
      </c>
      <c r="F86" s="31">
        <v>0</v>
      </c>
      <c r="G86" s="32">
        <v>0</v>
      </c>
      <c r="H86" s="33"/>
      <c r="I86" s="35">
        <v>0</v>
      </c>
      <c r="J86" s="33"/>
      <c r="K86" s="34">
        <v>131375</v>
      </c>
      <c r="L86" s="70"/>
      <c r="M86" s="62" t="s">
        <v>7918</v>
      </c>
      <c r="N86" s="64" t="s">
        <v>7919</v>
      </c>
      <c r="O86" s="63"/>
      <c r="P86" s="34">
        <v>0</v>
      </c>
      <c r="Q86" s="31">
        <v>10434696.82</v>
      </c>
      <c r="R86" s="31">
        <v>0</v>
      </c>
      <c r="S86" s="32">
        <v>0</v>
      </c>
      <c r="T86" s="33"/>
      <c r="U86" s="35">
        <v>0</v>
      </c>
      <c r="V86" s="33"/>
      <c r="W86" s="34">
        <v>10434696.82</v>
      </c>
      <c r="X86" s="74"/>
      <c r="Y86" s="62" t="s">
        <v>7912</v>
      </c>
      <c r="Z86" s="64" t="s">
        <v>7913</v>
      </c>
      <c r="AA86" s="63"/>
      <c r="AB86" s="34">
        <v>0</v>
      </c>
      <c r="AC86" s="31">
        <v>131375</v>
      </c>
      <c r="AD86" s="31">
        <v>0</v>
      </c>
      <c r="AE86" s="32">
        <v>103700</v>
      </c>
      <c r="AF86" s="33"/>
      <c r="AG86" s="35">
        <v>0</v>
      </c>
      <c r="AH86" s="33"/>
      <c r="AI86" s="34">
        <v>235075</v>
      </c>
      <c r="AJ86" s="74"/>
      <c r="AK86" s="60"/>
      <c r="AL86" s="61"/>
      <c r="AM86" s="58" t="str">
        <f>'จัดรูปแบบ 1'!B82</f>
        <v>2116010199.002</v>
      </c>
      <c r="AN86" s="59" t="str">
        <f>'จัดรูปแบบ 1'!A82</f>
        <v>เงินเกินบัญชี</v>
      </c>
      <c r="AO86" s="8">
        <f t="shared" si="6"/>
        <v>0</v>
      </c>
      <c r="AP86" s="8">
        <f t="shared" si="7"/>
        <v>480.18</v>
      </c>
      <c r="AQ86" s="8">
        <f t="shared" si="8"/>
        <v>0</v>
      </c>
      <c r="AR86" s="8">
        <f t="shared" si="9"/>
        <v>0</v>
      </c>
      <c r="AS86" s="8">
        <f t="shared" si="10"/>
        <v>0</v>
      </c>
      <c r="AT86" s="8">
        <f t="shared" si="11"/>
        <v>480.18</v>
      </c>
      <c r="AU86" s="6"/>
      <c r="AV86" s="7"/>
      <c r="AW86" s="81"/>
    </row>
    <row r="87" spans="1:49" ht="24.75" thickTop="1" thickBot="1" x14ac:dyDescent="0.25">
      <c r="A87" s="62" t="s">
        <v>7914</v>
      </c>
      <c r="B87" s="64" t="s">
        <v>7915</v>
      </c>
      <c r="C87" s="63"/>
      <c r="D87" s="34">
        <v>0</v>
      </c>
      <c r="E87" s="31">
        <v>820</v>
      </c>
      <c r="F87" s="31">
        <v>0</v>
      </c>
      <c r="G87" s="32">
        <v>0</v>
      </c>
      <c r="H87" s="33"/>
      <c r="I87" s="35">
        <v>0</v>
      </c>
      <c r="J87" s="33"/>
      <c r="K87" s="34">
        <v>820</v>
      </c>
      <c r="L87" s="70"/>
      <c r="M87" s="62" t="s">
        <v>7974</v>
      </c>
      <c r="N87" s="64" t="s">
        <v>7975</v>
      </c>
      <c r="O87" s="63"/>
      <c r="P87" s="34">
        <v>0</v>
      </c>
      <c r="Q87" s="31">
        <v>0</v>
      </c>
      <c r="R87" s="31">
        <v>0</v>
      </c>
      <c r="S87" s="32">
        <v>118222.22</v>
      </c>
      <c r="T87" s="33"/>
      <c r="U87" s="35">
        <v>0</v>
      </c>
      <c r="V87" s="33"/>
      <c r="W87" s="34">
        <v>118222.22</v>
      </c>
      <c r="X87" s="74"/>
      <c r="Y87" s="62" t="s">
        <v>7914</v>
      </c>
      <c r="Z87" s="64" t="s">
        <v>7915</v>
      </c>
      <c r="AA87" s="63"/>
      <c r="AB87" s="34">
        <v>0</v>
      </c>
      <c r="AC87" s="31">
        <v>820</v>
      </c>
      <c r="AD87" s="31">
        <v>0</v>
      </c>
      <c r="AE87" s="32">
        <v>0</v>
      </c>
      <c r="AF87" s="33"/>
      <c r="AG87" s="35">
        <v>0</v>
      </c>
      <c r="AH87" s="33"/>
      <c r="AI87" s="34">
        <v>820</v>
      </c>
      <c r="AJ87" s="74"/>
      <c r="AK87" s="60"/>
      <c r="AL87" s="61"/>
      <c r="AM87" s="58" t="str">
        <f>'จัดรูปแบบ 1'!B83</f>
        <v>2206010202.005</v>
      </c>
      <c r="AN87" s="59" t="str">
        <f>'จัดรูปแบบ 1'!A83</f>
        <v>เงินกู้เงินทุนส่งเสริมกิจการเทศบาล - ระยะยาว</v>
      </c>
      <c r="AO87" s="8">
        <f t="shared" si="6"/>
        <v>0</v>
      </c>
      <c r="AP87" s="8">
        <f t="shared" si="7"/>
        <v>1547307.92</v>
      </c>
      <c r="AQ87" s="8">
        <f t="shared" si="8"/>
        <v>0</v>
      </c>
      <c r="AR87" s="8">
        <f t="shared" si="9"/>
        <v>0</v>
      </c>
      <c r="AS87" s="8">
        <f t="shared" si="10"/>
        <v>0</v>
      </c>
      <c r="AT87" s="8">
        <f t="shared" si="11"/>
        <v>1547307.92</v>
      </c>
      <c r="AU87" s="6"/>
      <c r="AV87" s="7"/>
      <c r="AW87" s="81"/>
    </row>
    <row r="88" spans="1:49" ht="24.75" thickTop="1" thickBot="1" x14ac:dyDescent="0.25">
      <c r="A88" s="62" t="s">
        <v>7916</v>
      </c>
      <c r="B88" s="64" t="s">
        <v>7917</v>
      </c>
      <c r="C88" s="63"/>
      <c r="D88" s="34">
        <v>0</v>
      </c>
      <c r="E88" s="31">
        <v>84318934.5</v>
      </c>
      <c r="F88" s="31">
        <v>0</v>
      </c>
      <c r="G88" s="32">
        <v>0</v>
      </c>
      <c r="H88" s="33"/>
      <c r="I88" s="35">
        <v>0</v>
      </c>
      <c r="J88" s="33"/>
      <c r="K88" s="34">
        <v>84318934.5</v>
      </c>
      <c r="L88" s="70"/>
      <c r="M88" s="62" t="s">
        <v>7920</v>
      </c>
      <c r="N88" s="64" t="s">
        <v>7921</v>
      </c>
      <c r="O88" s="63"/>
      <c r="P88" s="34">
        <v>0</v>
      </c>
      <c r="Q88" s="31">
        <v>51</v>
      </c>
      <c r="R88" s="31">
        <v>0</v>
      </c>
      <c r="S88" s="32">
        <v>41</v>
      </c>
      <c r="T88" s="33"/>
      <c r="U88" s="35">
        <v>0</v>
      </c>
      <c r="V88" s="33"/>
      <c r="W88" s="34">
        <v>92</v>
      </c>
      <c r="X88" s="74"/>
      <c r="Y88" s="62" t="s">
        <v>7916</v>
      </c>
      <c r="Z88" s="64" t="s">
        <v>7917</v>
      </c>
      <c r="AA88" s="63"/>
      <c r="AB88" s="34">
        <v>0</v>
      </c>
      <c r="AC88" s="31">
        <v>84318934.5</v>
      </c>
      <c r="AD88" s="31">
        <v>0</v>
      </c>
      <c r="AE88" s="32">
        <v>0</v>
      </c>
      <c r="AF88" s="33"/>
      <c r="AG88" s="35">
        <v>0</v>
      </c>
      <c r="AH88" s="33"/>
      <c r="AI88" s="34">
        <v>84318934.5</v>
      </c>
      <c r="AJ88" s="74"/>
      <c r="AK88" s="60"/>
      <c r="AL88" s="61"/>
      <c r="AM88" s="58" t="str">
        <f>'จัดรูปแบบ 1'!B84</f>
        <v>2207020102.001</v>
      </c>
      <c r="AN88" s="59" t="str">
        <f>'จัดรูปแบบ 1'!A84</f>
        <v>เงินรับฝากเงินทุนโครงการเศรษฐกิจชุมชน - ระยะยาว</v>
      </c>
      <c r="AO88" s="8">
        <f t="shared" si="6"/>
        <v>0</v>
      </c>
      <c r="AP88" s="8">
        <f t="shared" si="7"/>
        <v>1128470.82</v>
      </c>
      <c r="AQ88" s="8">
        <f t="shared" si="8"/>
        <v>0</v>
      </c>
      <c r="AR88" s="8">
        <f t="shared" si="9"/>
        <v>0</v>
      </c>
      <c r="AS88" s="8">
        <f t="shared" si="10"/>
        <v>0</v>
      </c>
      <c r="AT88" s="8">
        <f t="shared" si="11"/>
        <v>1128470.82</v>
      </c>
      <c r="AU88" s="6"/>
      <c r="AV88" s="7"/>
      <c r="AW88" s="81"/>
    </row>
    <row r="89" spans="1:49" ht="24.75" thickTop="1" thickBot="1" x14ac:dyDescent="0.25">
      <c r="A89" s="62" t="s">
        <v>7918</v>
      </c>
      <c r="B89" s="64" t="s">
        <v>7919</v>
      </c>
      <c r="C89" s="63"/>
      <c r="D89" s="34">
        <v>0</v>
      </c>
      <c r="E89" s="31">
        <v>10434696.82</v>
      </c>
      <c r="F89" s="31">
        <v>0</v>
      </c>
      <c r="G89" s="32">
        <v>0</v>
      </c>
      <c r="H89" s="33"/>
      <c r="I89" s="35">
        <v>0</v>
      </c>
      <c r="J89" s="33"/>
      <c r="K89" s="34">
        <v>10434696.82</v>
      </c>
      <c r="L89" s="70"/>
      <c r="M89" s="62" t="s">
        <v>7922</v>
      </c>
      <c r="N89" s="64" t="s">
        <v>7923</v>
      </c>
      <c r="O89" s="63"/>
      <c r="P89" s="34">
        <v>0</v>
      </c>
      <c r="Q89" s="31">
        <v>70</v>
      </c>
      <c r="R89" s="31">
        <v>0</v>
      </c>
      <c r="S89" s="32">
        <v>0</v>
      </c>
      <c r="T89" s="33"/>
      <c r="U89" s="35">
        <v>0</v>
      </c>
      <c r="V89" s="33"/>
      <c r="W89" s="34">
        <v>70</v>
      </c>
      <c r="X89" s="74"/>
      <c r="Y89" s="62" t="s">
        <v>7918</v>
      </c>
      <c r="Z89" s="64" t="s">
        <v>7919</v>
      </c>
      <c r="AA89" s="63"/>
      <c r="AB89" s="34">
        <v>0</v>
      </c>
      <c r="AC89" s="31">
        <v>10434696.82</v>
      </c>
      <c r="AD89" s="31">
        <v>0</v>
      </c>
      <c r="AE89" s="32">
        <v>0</v>
      </c>
      <c r="AF89" s="33"/>
      <c r="AG89" s="35">
        <v>0</v>
      </c>
      <c r="AH89" s="33"/>
      <c r="AI89" s="34">
        <v>10434696.82</v>
      </c>
      <c r="AJ89" s="74"/>
      <c r="AK89" s="60"/>
      <c r="AL89" s="61"/>
      <c r="AM89" s="58" t="str">
        <f>'จัดรูปแบบ 1'!B85</f>
        <v>2208010101.001</v>
      </c>
      <c r="AN89" s="59" t="str">
        <f>'จัดรูปแบบ 1'!A85</f>
        <v>เงินประกันสัญญา - ระยะยาว</v>
      </c>
      <c r="AO89" s="8">
        <f t="shared" si="6"/>
        <v>0</v>
      </c>
      <c r="AP89" s="8">
        <f t="shared" si="7"/>
        <v>131375</v>
      </c>
      <c r="AQ89" s="8">
        <f t="shared" si="8"/>
        <v>0</v>
      </c>
      <c r="AR89" s="8">
        <f t="shared" si="9"/>
        <v>103700</v>
      </c>
      <c r="AS89" s="8">
        <f t="shared" si="10"/>
        <v>0</v>
      </c>
      <c r="AT89" s="8">
        <f t="shared" si="11"/>
        <v>235075</v>
      </c>
      <c r="AU89" s="6"/>
      <c r="AV89" s="7"/>
      <c r="AW89" s="81"/>
    </row>
    <row r="90" spans="1:49" ht="24.75" thickTop="1" thickBot="1" x14ac:dyDescent="0.25">
      <c r="A90" s="62" t="s">
        <v>7920</v>
      </c>
      <c r="B90" s="64" t="s">
        <v>7921</v>
      </c>
      <c r="C90" s="63"/>
      <c r="D90" s="34">
        <v>0</v>
      </c>
      <c r="E90" s="31">
        <v>0</v>
      </c>
      <c r="F90" s="31">
        <v>0</v>
      </c>
      <c r="G90" s="32">
        <v>51</v>
      </c>
      <c r="H90" s="33"/>
      <c r="I90" s="35">
        <v>0</v>
      </c>
      <c r="J90" s="33"/>
      <c r="K90" s="34">
        <v>51</v>
      </c>
      <c r="L90" s="70"/>
      <c r="M90" s="62" t="s">
        <v>7924</v>
      </c>
      <c r="N90" s="64" t="s">
        <v>7925</v>
      </c>
      <c r="O90" s="63"/>
      <c r="P90" s="34">
        <v>0</v>
      </c>
      <c r="Q90" s="31">
        <v>3645</v>
      </c>
      <c r="R90" s="31">
        <v>0</v>
      </c>
      <c r="S90" s="32">
        <v>1942</v>
      </c>
      <c r="T90" s="33"/>
      <c r="U90" s="35">
        <v>0</v>
      </c>
      <c r="V90" s="33"/>
      <c r="W90" s="34">
        <v>5587</v>
      </c>
      <c r="X90" s="74"/>
      <c r="Y90" s="62" t="s">
        <v>7974</v>
      </c>
      <c r="Z90" s="64" t="s">
        <v>7975</v>
      </c>
      <c r="AA90" s="63"/>
      <c r="AB90" s="34">
        <v>0</v>
      </c>
      <c r="AC90" s="31">
        <v>118222.22</v>
      </c>
      <c r="AD90" s="31">
        <v>0</v>
      </c>
      <c r="AE90" s="32">
        <v>0</v>
      </c>
      <c r="AF90" s="33"/>
      <c r="AG90" s="35">
        <v>0</v>
      </c>
      <c r="AH90" s="33"/>
      <c r="AI90" s="34">
        <v>118222.22</v>
      </c>
      <c r="AJ90" s="74"/>
      <c r="AK90" s="60"/>
      <c r="AL90" s="61"/>
      <c r="AM90" s="58" t="str">
        <f>'จัดรูปแบบ 1'!B86</f>
        <v>2213010101.001</v>
      </c>
      <c r="AN90" s="59" t="str">
        <f>'จัดรูปแบบ 1'!A86</f>
        <v>รายได้รอการรับรู้ - ระยะยาว</v>
      </c>
      <c r="AO90" s="8">
        <f t="shared" si="6"/>
        <v>0</v>
      </c>
      <c r="AP90" s="8">
        <f t="shared" si="7"/>
        <v>820</v>
      </c>
      <c r="AQ90" s="8">
        <f t="shared" si="8"/>
        <v>0</v>
      </c>
      <c r="AR90" s="8">
        <f t="shared" si="9"/>
        <v>0</v>
      </c>
      <c r="AS90" s="8">
        <f t="shared" si="10"/>
        <v>0</v>
      </c>
      <c r="AT90" s="8">
        <f t="shared" si="11"/>
        <v>820</v>
      </c>
      <c r="AU90" s="6"/>
      <c r="AV90" s="7"/>
      <c r="AW90" s="81"/>
    </row>
    <row r="91" spans="1:49" ht="24.75" thickTop="1" thickBot="1" x14ac:dyDescent="0.25">
      <c r="A91" s="62" t="s">
        <v>7922</v>
      </c>
      <c r="B91" s="64" t="s">
        <v>7923</v>
      </c>
      <c r="C91" s="63"/>
      <c r="D91" s="34">
        <v>0</v>
      </c>
      <c r="E91" s="31">
        <v>0</v>
      </c>
      <c r="F91" s="31">
        <v>0</v>
      </c>
      <c r="G91" s="32">
        <v>70</v>
      </c>
      <c r="H91" s="33"/>
      <c r="I91" s="35">
        <v>0</v>
      </c>
      <c r="J91" s="33"/>
      <c r="K91" s="34">
        <v>70</v>
      </c>
      <c r="L91" s="70"/>
      <c r="M91" s="62" t="s">
        <v>7976</v>
      </c>
      <c r="N91" s="64" t="s">
        <v>7977</v>
      </c>
      <c r="O91" s="63"/>
      <c r="P91" s="34">
        <v>0</v>
      </c>
      <c r="Q91" s="31">
        <v>0</v>
      </c>
      <c r="R91" s="31">
        <v>0</v>
      </c>
      <c r="S91" s="32">
        <v>2300</v>
      </c>
      <c r="T91" s="33"/>
      <c r="U91" s="35">
        <v>0</v>
      </c>
      <c r="V91" s="33"/>
      <c r="W91" s="34">
        <v>2300</v>
      </c>
      <c r="X91" s="74"/>
      <c r="Y91" s="62" t="s">
        <v>7920</v>
      </c>
      <c r="Z91" s="64" t="s">
        <v>7921</v>
      </c>
      <c r="AA91" s="63"/>
      <c r="AB91" s="34">
        <v>0</v>
      </c>
      <c r="AC91" s="31">
        <v>92</v>
      </c>
      <c r="AD91" s="31">
        <v>0</v>
      </c>
      <c r="AE91" s="32">
        <v>0</v>
      </c>
      <c r="AF91" s="33"/>
      <c r="AG91" s="35">
        <v>0</v>
      </c>
      <c r="AH91" s="33"/>
      <c r="AI91" s="34">
        <v>92</v>
      </c>
      <c r="AJ91" s="74"/>
      <c r="AK91" s="60"/>
      <c r="AL91" s="61"/>
      <c r="AM91" s="58" t="str">
        <f>'จัดรูปแบบ 1'!B87</f>
        <v>3102010101.001</v>
      </c>
      <c r="AN91" s="59" t="str">
        <f>'จัดรูปแบบ 1'!A87</f>
        <v>เงินสะสม</v>
      </c>
      <c r="AO91" s="8">
        <f t="shared" si="6"/>
        <v>0</v>
      </c>
      <c r="AP91" s="8">
        <f t="shared" si="7"/>
        <v>84318934.5</v>
      </c>
      <c r="AQ91" s="8">
        <f t="shared" si="8"/>
        <v>0</v>
      </c>
      <c r="AR91" s="8">
        <f t="shared" si="9"/>
        <v>0</v>
      </c>
      <c r="AS91" s="8">
        <f t="shared" si="10"/>
        <v>0</v>
      </c>
      <c r="AT91" s="8">
        <f t="shared" si="11"/>
        <v>84318934.5</v>
      </c>
      <c r="AU91" s="6"/>
      <c r="AV91" s="7"/>
      <c r="AW91" s="81"/>
    </row>
    <row r="92" spans="1:49" ht="24.75" thickTop="1" thickBot="1" x14ac:dyDescent="0.25">
      <c r="A92" s="62" t="s">
        <v>7924</v>
      </c>
      <c r="B92" s="64" t="s">
        <v>7925</v>
      </c>
      <c r="C92" s="63"/>
      <c r="D92" s="34">
        <v>0</v>
      </c>
      <c r="E92" s="31">
        <v>0</v>
      </c>
      <c r="F92" s="31">
        <v>0</v>
      </c>
      <c r="G92" s="32">
        <v>3645</v>
      </c>
      <c r="H92" s="33"/>
      <c r="I92" s="35">
        <v>0</v>
      </c>
      <c r="J92" s="33"/>
      <c r="K92" s="34">
        <v>3645</v>
      </c>
      <c r="L92" s="70"/>
      <c r="M92" s="62" t="s">
        <v>7926</v>
      </c>
      <c r="N92" s="64" t="s">
        <v>7927</v>
      </c>
      <c r="O92" s="63"/>
      <c r="P92" s="34">
        <v>0</v>
      </c>
      <c r="Q92" s="31">
        <v>10</v>
      </c>
      <c r="R92" s="31">
        <v>0</v>
      </c>
      <c r="S92" s="32">
        <v>1301</v>
      </c>
      <c r="T92" s="33"/>
      <c r="U92" s="35">
        <v>0</v>
      </c>
      <c r="V92" s="33"/>
      <c r="W92" s="34">
        <v>1311</v>
      </c>
      <c r="X92" s="74"/>
      <c r="Y92" s="62" t="s">
        <v>7922</v>
      </c>
      <c r="Z92" s="64" t="s">
        <v>7923</v>
      </c>
      <c r="AA92" s="63"/>
      <c r="AB92" s="34">
        <v>0</v>
      </c>
      <c r="AC92" s="31">
        <v>70</v>
      </c>
      <c r="AD92" s="31">
        <v>0</v>
      </c>
      <c r="AE92" s="32">
        <v>0</v>
      </c>
      <c r="AF92" s="33"/>
      <c r="AG92" s="35">
        <v>0</v>
      </c>
      <c r="AH92" s="33"/>
      <c r="AI92" s="34">
        <v>70</v>
      </c>
      <c r="AJ92" s="74"/>
      <c r="AK92" s="60"/>
      <c r="AL92" s="61"/>
      <c r="AM92" s="58" t="str">
        <f>'จัดรูปแบบ 1'!B88</f>
        <v>3102010101.002</v>
      </c>
      <c r="AN92" s="59" t="str">
        <f>'จัดรูปแบบ 1'!A88</f>
        <v>เงินทุนสำรองเงินสะสม</v>
      </c>
      <c r="AO92" s="8">
        <f t="shared" si="6"/>
        <v>0</v>
      </c>
      <c r="AP92" s="8">
        <f t="shared" si="7"/>
        <v>10434696.82</v>
      </c>
      <c r="AQ92" s="8">
        <f t="shared" si="8"/>
        <v>0</v>
      </c>
      <c r="AR92" s="8">
        <f t="shared" si="9"/>
        <v>0</v>
      </c>
      <c r="AS92" s="8">
        <f t="shared" si="10"/>
        <v>0</v>
      </c>
      <c r="AT92" s="8">
        <f t="shared" si="11"/>
        <v>10434696.82</v>
      </c>
      <c r="AU92" s="6"/>
      <c r="AV92" s="7"/>
      <c r="AW92" s="81"/>
    </row>
    <row r="93" spans="1:49" ht="24.75" thickTop="1" thickBot="1" x14ac:dyDescent="0.25">
      <c r="A93" s="62" t="s">
        <v>7926</v>
      </c>
      <c r="B93" s="64" t="s">
        <v>7927</v>
      </c>
      <c r="C93" s="63"/>
      <c r="D93" s="34">
        <v>0</v>
      </c>
      <c r="E93" s="31">
        <v>0</v>
      </c>
      <c r="F93" s="31">
        <v>0</v>
      </c>
      <c r="G93" s="32">
        <v>10</v>
      </c>
      <c r="H93" s="33"/>
      <c r="I93" s="35">
        <v>0</v>
      </c>
      <c r="J93" s="33"/>
      <c r="K93" s="34">
        <v>10</v>
      </c>
      <c r="L93" s="70"/>
      <c r="M93" s="62" t="s">
        <v>7928</v>
      </c>
      <c r="N93" s="64" t="s">
        <v>7929</v>
      </c>
      <c r="O93" s="63"/>
      <c r="P93" s="34">
        <v>0</v>
      </c>
      <c r="Q93" s="31">
        <v>50</v>
      </c>
      <c r="R93" s="31">
        <v>0</v>
      </c>
      <c r="S93" s="32">
        <v>0</v>
      </c>
      <c r="T93" s="33"/>
      <c r="U93" s="35">
        <v>0</v>
      </c>
      <c r="V93" s="33"/>
      <c r="W93" s="34">
        <v>50</v>
      </c>
      <c r="X93" s="74"/>
      <c r="Y93" s="62" t="s">
        <v>7924</v>
      </c>
      <c r="Z93" s="64" t="s">
        <v>7925</v>
      </c>
      <c r="AA93" s="63"/>
      <c r="AB93" s="34">
        <v>0</v>
      </c>
      <c r="AC93" s="31">
        <v>5587</v>
      </c>
      <c r="AD93" s="31">
        <v>0</v>
      </c>
      <c r="AE93" s="32">
        <v>2525</v>
      </c>
      <c r="AF93" s="33"/>
      <c r="AG93" s="35">
        <v>0</v>
      </c>
      <c r="AH93" s="33"/>
      <c r="AI93" s="34">
        <v>8112</v>
      </c>
      <c r="AJ93" s="74"/>
      <c r="AK93" s="60"/>
      <c r="AL93" s="61"/>
      <c r="AM93" s="58" t="str">
        <f>'จัดรูปแบบ 1'!B89</f>
        <v>4401020102.001</v>
      </c>
      <c r="AN93" s="59" t="str">
        <f>'จัดรูปแบบ 1'!A89</f>
        <v>รายได้อากรรังนกอีแอ่น</v>
      </c>
      <c r="AO93" s="8">
        <f t="shared" si="6"/>
        <v>0</v>
      </c>
      <c r="AP93" s="8">
        <f t="shared" si="7"/>
        <v>0</v>
      </c>
      <c r="AQ93" s="8">
        <f t="shared" si="8"/>
        <v>0</v>
      </c>
      <c r="AR93" s="8">
        <f t="shared" si="9"/>
        <v>118222.22</v>
      </c>
      <c r="AS93" s="8">
        <f t="shared" si="10"/>
        <v>0</v>
      </c>
      <c r="AT93" s="8">
        <f t="shared" si="11"/>
        <v>118222.22</v>
      </c>
      <c r="AU93" s="6"/>
      <c r="AV93" s="7"/>
      <c r="AW93" s="81"/>
    </row>
    <row r="94" spans="1:49" ht="24.75" thickTop="1" thickBot="1" x14ac:dyDescent="0.25">
      <c r="A94" s="62" t="s">
        <v>7928</v>
      </c>
      <c r="B94" s="64" t="s">
        <v>7929</v>
      </c>
      <c r="C94" s="63"/>
      <c r="D94" s="34">
        <v>0</v>
      </c>
      <c r="E94" s="31">
        <v>0</v>
      </c>
      <c r="F94" s="31">
        <v>0</v>
      </c>
      <c r="G94" s="32">
        <v>50</v>
      </c>
      <c r="H94" s="33"/>
      <c r="I94" s="35">
        <v>0</v>
      </c>
      <c r="J94" s="33"/>
      <c r="K94" s="34">
        <v>50</v>
      </c>
      <c r="L94" s="70"/>
      <c r="M94" s="62" t="s">
        <v>7930</v>
      </c>
      <c r="N94" s="64" t="s">
        <v>7931</v>
      </c>
      <c r="O94" s="63"/>
      <c r="P94" s="34">
        <v>0</v>
      </c>
      <c r="Q94" s="31">
        <v>100133</v>
      </c>
      <c r="R94" s="31">
        <v>0</v>
      </c>
      <c r="S94" s="32">
        <v>109941</v>
      </c>
      <c r="T94" s="33"/>
      <c r="U94" s="35">
        <v>0</v>
      </c>
      <c r="V94" s="33"/>
      <c r="W94" s="34">
        <v>210074</v>
      </c>
      <c r="X94" s="74"/>
      <c r="Y94" s="62" t="s">
        <v>7976</v>
      </c>
      <c r="Z94" s="64" t="s">
        <v>7977</v>
      </c>
      <c r="AA94" s="63"/>
      <c r="AB94" s="34">
        <v>0</v>
      </c>
      <c r="AC94" s="31">
        <v>2300</v>
      </c>
      <c r="AD94" s="31">
        <v>0</v>
      </c>
      <c r="AE94" s="32">
        <v>1500</v>
      </c>
      <c r="AF94" s="33"/>
      <c r="AG94" s="35">
        <v>0</v>
      </c>
      <c r="AH94" s="33"/>
      <c r="AI94" s="34">
        <v>3800</v>
      </c>
      <c r="AJ94" s="74"/>
      <c r="AK94" s="60"/>
      <c r="AL94" s="61"/>
      <c r="AM94" s="58" t="str">
        <f>'จัดรูปแบบ 1'!B90</f>
        <v>4401030105.001</v>
      </c>
      <c r="AN94" s="59" t="str">
        <f>'จัดรูปแบบ 1'!A90</f>
        <v>รายได้ค่าธรรมเนียมเกี่ยวกับการควบคุมอาคาร</v>
      </c>
      <c r="AO94" s="8">
        <f t="shared" si="6"/>
        <v>0</v>
      </c>
      <c r="AP94" s="8">
        <f t="shared" si="7"/>
        <v>0</v>
      </c>
      <c r="AQ94" s="8">
        <f t="shared" si="8"/>
        <v>0</v>
      </c>
      <c r="AR94" s="8">
        <f t="shared" si="9"/>
        <v>92</v>
      </c>
      <c r="AS94" s="8">
        <f t="shared" si="10"/>
        <v>0</v>
      </c>
      <c r="AT94" s="8">
        <f t="shared" si="11"/>
        <v>92</v>
      </c>
      <c r="AU94" s="6"/>
      <c r="AV94" s="7"/>
      <c r="AW94" s="81"/>
    </row>
    <row r="95" spans="1:49" ht="24.75" thickTop="1" thickBot="1" x14ac:dyDescent="0.25">
      <c r="A95" s="62" t="s">
        <v>7930</v>
      </c>
      <c r="B95" s="64" t="s">
        <v>7931</v>
      </c>
      <c r="C95" s="63"/>
      <c r="D95" s="34">
        <v>0</v>
      </c>
      <c r="E95" s="31">
        <v>0</v>
      </c>
      <c r="F95" s="31">
        <v>0</v>
      </c>
      <c r="G95" s="32">
        <v>100133</v>
      </c>
      <c r="H95" s="33"/>
      <c r="I95" s="35">
        <v>0</v>
      </c>
      <c r="J95" s="33"/>
      <c r="K95" s="34">
        <v>100133</v>
      </c>
      <c r="L95" s="70"/>
      <c r="M95" s="62" t="s">
        <v>7978</v>
      </c>
      <c r="N95" s="64" t="s">
        <v>7979</v>
      </c>
      <c r="O95" s="63"/>
      <c r="P95" s="34">
        <v>0</v>
      </c>
      <c r="Q95" s="31">
        <v>0</v>
      </c>
      <c r="R95" s="31">
        <v>0</v>
      </c>
      <c r="S95" s="32">
        <v>20</v>
      </c>
      <c r="T95" s="33"/>
      <c r="U95" s="35">
        <v>0</v>
      </c>
      <c r="V95" s="33"/>
      <c r="W95" s="34">
        <v>20</v>
      </c>
      <c r="X95" s="74"/>
      <c r="Y95" s="62" t="s">
        <v>7926</v>
      </c>
      <c r="Z95" s="64" t="s">
        <v>7927</v>
      </c>
      <c r="AA95" s="63"/>
      <c r="AB95" s="34">
        <v>0</v>
      </c>
      <c r="AC95" s="31">
        <v>1311</v>
      </c>
      <c r="AD95" s="31">
        <v>0</v>
      </c>
      <c r="AE95" s="32">
        <v>20</v>
      </c>
      <c r="AF95" s="33"/>
      <c r="AG95" s="35">
        <v>0</v>
      </c>
      <c r="AH95" s="33"/>
      <c r="AI95" s="34">
        <v>1331</v>
      </c>
      <c r="AJ95" s="74"/>
      <c r="AK95" s="60"/>
      <c r="AL95" s="61"/>
      <c r="AM95" s="58" t="str">
        <f>'จัดรูปแบบ 1'!B91</f>
        <v>4401030127.001</v>
      </c>
      <c r="AN95" s="59" t="str">
        <f>'จัดรูปแบบ 1'!A91</f>
        <v>รายได้ค่าธรรมเนียมเกี่ยวกับทะเบียนพาณิชย์</v>
      </c>
      <c r="AO95" s="8">
        <f t="shared" si="6"/>
        <v>0</v>
      </c>
      <c r="AP95" s="8">
        <f t="shared" si="7"/>
        <v>0</v>
      </c>
      <c r="AQ95" s="8">
        <f t="shared" si="8"/>
        <v>0</v>
      </c>
      <c r="AR95" s="8">
        <f t="shared" si="9"/>
        <v>70</v>
      </c>
      <c r="AS95" s="8">
        <f t="shared" si="10"/>
        <v>0</v>
      </c>
      <c r="AT95" s="8">
        <f t="shared" si="11"/>
        <v>70</v>
      </c>
      <c r="AU95" s="6"/>
      <c r="AV95" s="7"/>
      <c r="AW95" s="81"/>
    </row>
    <row r="96" spans="1:49" ht="24.75" thickTop="1" thickBot="1" x14ac:dyDescent="0.25">
      <c r="A96" s="62" t="s">
        <v>7932</v>
      </c>
      <c r="B96" s="64" t="s">
        <v>7933</v>
      </c>
      <c r="C96" s="63"/>
      <c r="D96" s="34">
        <v>0</v>
      </c>
      <c r="E96" s="31">
        <v>0</v>
      </c>
      <c r="F96" s="31">
        <v>0</v>
      </c>
      <c r="G96" s="32">
        <v>61482</v>
      </c>
      <c r="H96" s="33"/>
      <c r="I96" s="35">
        <v>0</v>
      </c>
      <c r="J96" s="33"/>
      <c r="K96" s="34">
        <v>61482</v>
      </c>
      <c r="L96" s="70"/>
      <c r="M96" s="62" t="s">
        <v>7980</v>
      </c>
      <c r="N96" s="64" t="s">
        <v>7981</v>
      </c>
      <c r="O96" s="63"/>
      <c r="P96" s="34">
        <v>0</v>
      </c>
      <c r="Q96" s="31">
        <v>0</v>
      </c>
      <c r="R96" s="31">
        <v>0</v>
      </c>
      <c r="S96" s="32">
        <v>83294.27</v>
      </c>
      <c r="T96" s="33"/>
      <c r="U96" s="35">
        <v>0</v>
      </c>
      <c r="V96" s="33"/>
      <c r="W96" s="34">
        <v>83294.27</v>
      </c>
      <c r="X96" s="74"/>
      <c r="Y96" s="62" t="s">
        <v>7928</v>
      </c>
      <c r="Z96" s="64" t="s">
        <v>7929</v>
      </c>
      <c r="AA96" s="63"/>
      <c r="AB96" s="34">
        <v>0</v>
      </c>
      <c r="AC96" s="31">
        <v>50</v>
      </c>
      <c r="AD96" s="31">
        <v>0</v>
      </c>
      <c r="AE96" s="32">
        <v>30</v>
      </c>
      <c r="AF96" s="33"/>
      <c r="AG96" s="35">
        <v>0</v>
      </c>
      <c r="AH96" s="33"/>
      <c r="AI96" s="34">
        <v>80</v>
      </c>
      <c r="AJ96" s="74"/>
      <c r="AK96" s="60"/>
      <c r="AL96" s="61"/>
      <c r="AM96" s="58" t="str">
        <f>'จัดรูปแบบ 1'!B92</f>
        <v>4401030199.001</v>
      </c>
      <c r="AN96" s="59" t="str">
        <f>'จัดรูปแบบ 1'!A92</f>
        <v>รายได้ค่าธรรมเนียมอื่น</v>
      </c>
      <c r="AO96" s="8">
        <f t="shared" si="6"/>
        <v>0</v>
      </c>
      <c r="AP96" s="8">
        <f t="shared" si="7"/>
        <v>0</v>
      </c>
      <c r="AQ96" s="8">
        <f t="shared" si="8"/>
        <v>0</v>
      </c>
      <c r="AR96" s="8">
        <f t="shared" si="9"/>
        <v>8112</v>
      </c>
      <c r="AS96" s="8">
        <f t="shared" si="10"/>
        <v>0</v>
      </c>
      <c r="AT96" s="8">
        <f t="shared" si="11"/>
        <v>8112</v>
      </c>
      <c r="AU96" s="6"/>
      <c r="AV96" s="7"/>
      <c r="AW96" s="81"/>
    </row>
    <row r="97" spans="1:49" ht="24.75" thickTop="1" thickBot="1" x14ac:dyDescent="0.25">
      <c r="A97" s="62" t="s">
        <v>7934</v>
      </c>
      <c r="B97" s="64" t="s">
        <v>7935</v>
      </c>
      <c r="C97" s="63"/>
      <c r="D97" s="34">
        <v>0</v>
      </c>
      <c r="E97" s="31">
        <v>0</v>
      </c>
      <c r="F97" s="31">
        <v>0</v>
      </c>
      <c r="G97" s="32">
        <v>2639932</v>
      </c>
      <c r="H97" s="33"/>
      <c r="I97" s="35">
        <v>0</v>
      </c>
      <c r="J97" s="33"/>
      <c r="K97" s="34">
        <v>2639932</v>
      </c>
      <c r="L97" s="70"/>
      <c r="M97" s="62" t="s">
        <v>7982</v>
      </c>
      <c r="N97" s="64" t="s">
        <v>7983</v>
      </c>
      <c r="O97" s="63"/>
      <c r="P97" s="34">
        <v>0</v>
      </c>
      <c r="Q97" s="31">
        <v>0</v>
      </c>
      <c r="R97" s="31">
        <v>0</v>
      </c>
      <c r="S97" s="32">
        <v>2083179.47</v>
      </c>
      <c r="T97" s="33"/>
      <c r="U97" s="35">
        <v>0</v>
      </c>
      <c r="V97" s="33"/>
      <c r="W97" s="34">
        <v>2083179.47</v>
      </c>
      <c r="X97" s="74"/>
      <c r="Y97" s="62" t="s">
        <v>8015</v>
      </c>
      <c r="Z97" s="64" t="s">
        <v>8016</v>
      </c>
      <c r="AA97" s="63"/>
      <c r="AB97" s="34">
        <v>0</v>
      </c>
      <c r="AC97" s="31">
        <v>0</v>
      </c>
      <c r="AD97" s="31">
        <v>22415.41</v>
      </c>
      <c r="AE97" s="32">
        <v>22415.41</v>
      </c>
      <c r="AF97" s="33"/>
      <c r="AG97" s="35">
        <v>0</v>
      </c>
      <c r="AH97" s="33"/>
      <c r="AI97" s="34">
        <v>0</v>
      </c>
      <c r="AJ97" s="74"/>
      <c r="AK97" s="60"/>
      <c r="AL97" s="61"/>
      <c r="AM97" s="58" t="str">
        <f>'จัดรูปแบบ 1'!B93</f>
        <v>4401050103.001</v>
      </c>
      <c r="AN97" s="59" t="str">
        <f>'จัดรูปแบบ 1'!A93</f>
        <v>รายได้ค่าใบอนุญาตประกอบการค้าสำหรับกิจการที่เป็นอันตรายต่อสุขภาพ</v>
      </c>
      <c r="AO97" s="8">
        <f t="shared" si="6"/>
        <v>0</v>
      </c>
      <c r="AP97" s="8">
        <f t="shared" si="7"/>
        <v>0</v>
      </c>
      <c r="AQ97" s="8">
        <f t="shared" si="8"/>
        <v>0</v>
      </c>
      <c r="AR97" s="8">
        <f t="shared" si="9"/>
        <v>3800</v>
      </c>
      <c r="AS97" s="8">
        <f t="shared" si="10"/>
        <v>0</v>
      </c>
      <c r="AT97" s="8">
        <f t="shared" si="11"/>
        <v>3800</v>
      </c>
      <c r="AU97" s="6"/>
      <c r="AV97" s="7"/>
      <c r="AW97" s="81"/>
    </row>
    <row r="98" spans="1:49" ht="24.75" thickTop="1" thickBot="1" x14ac:dyDescent="0.25">
      <c r="A98" s="62" t="s">
        <v>7936</v>
      </c>
      <c r="B98" s="64" t="s">
        <v>7937</v>
      </c>
      <c r="C98" s="63"/>
      <c r="D98" s="34">
        <v>0</v>
      </c>
      <c r="E98" s="31">
        <v>0</v>
      </c>
      <c r="F98" s="31">
        <v>2175000</v>
      </c>
      <c r="G98" s="32">
        <v>4610601.72</v>
      </c>
      <c r="H98" s="33"/>
      <c r="I98" s="35">
        <v>0</v>
      </c>
      <c r="J98" s="33"/>
      <c r="K98" s="34">
        <v>2435601.7200000002</v>
      </c>
      <c r="L98" s="70"/>
      <c r="M98" s="62" t="s">
        <v>7984</v>
      </c>
      <c r="N98" s="64" t="s">
        <v>7985</v>
      </c>
      <c r="O98" s="63"/>
      <c r="P98" s="34">
        <v>0</v>
      </c>
      <c r="Q98" s="31">
        <v>0</v>
      </c>
      <c r="R98" s="31">
        <v>0</v>
      </c>
      <c r="S98" s="32">
        <v>277205.81</v>
      </c>
      <c r="T98" s="33"/>
      <c r="U98" s="35">
        <v>0</v>
      </c>
      <c r="V98" s="33"/>
      <c r="W98" s="34">
        <v>277205.81</v>
      </c>
      <c r="X98" s="74"/>
      <c r="Y98" s="62" t="s">
        <v>8017</v>
      </c>
      <c r="Z98" s="64" t="s">
        <v>8018</v>
      </c>
      <c r="AA98" s="63"/>
      <c r="AB98" s="34">
        <v>0</v>
      </c>
      <c r="AC98" s="31">
        <v>0</v>
      </c>
      <c r="AD98" s="31">
        <v>16883.669999999998</v>
      </c>
      <c r="AE98" s="32">
        <v>0</v>
      </c>
      <c r="AF98" s="33"/>
      <c r="AG98" s="35">
        <v>16883.669999999998</v>
      </c>
      <c r="AH98" s="33"/>
      <c r="AI98" s="34">
        <v>0</v>
      </c>
      <c r="AJ98" s="74"/>
      <c r="AK98" s="60"/>
      <c r="AL98" s="61"/>
      <c r="AM98" s="58" t="str">
        <f>'จัดรูปแบบ 1'!B94</f>
        <v>4401050107.001</v>
      </c>
      <c r="AN98" s="59" t="str">
        <f>'จัดรูปแบบ 1'!A94</f>
        <v>รายได้ค่าใบอนุญาตเกี่ยวกับการควบคุมอาคาร</v>
      </c>
      <c r="AO98" s="8">
        <f t="shared" si="6"/>
        <v>0</v>
      </c>
      <c r="AP98" s="8">
        <f t="shared" si="7"/>
        <v>0</v>
      </c>
      <c r="AQ98" s="8">
        <f t="shared" si="8"/>
        <v>0</v>
      </c>
      <c r="AR98" s="8">
        <f t="shared" si="9"/>
        <v>1331</v>
      </c>
      <c r="AS98" s="8">
        <f t="shared" si="10"/>
        <v>0</v>
      </c>
      <c r="AT98" s="8">
        <f t="shared" si="11"/>
        <v>1331</v>
      </c>
      <c r="AU98" s="6"/>
      <c r="AV98" s="7"/>
      <c r="AW98" s="81"/>
    </row>
    <row r="99" spans="1:49" ht="24.75" thickTop="1" thickBot="1" x14ac:dyDescent="0.25">
      <c r="A99" s="62" t="s">
        <v>7938</v>
      </c>
      <c r="B99" s="64" t="s">
        <v>7939</v>
      </c>
      <c r="C99" s="63"/>
      <c r="D99" s="34">
        <v>0</v>
      </c>
      <c r="E99" s="31">
        <v>0</v>
      </c>
      <c r="F99" s="31">
        <v>728560</v>
      </c>
      <c r="G99" s="32">
        <v>0</v>
      </c>
      <c r="H99" s="33"/>
      <c r="I99" s="35">
        <v>728560</v>
      </c>
      <c r="J99" s="33"/>
      <c r="K99" s="34">
        <v>0</v>
      </c>
      <c r="L99" s="70"/>
      <c r="M99" s="62" t="s">
        <v>7986</v>
      </c>
      <c r="N99" s="64" t="s">
        <v>7987</v>
      </c>
      <c r="O99" s="63"/>
      <c r="P99" s="34">
        <v>0</v>
      </c>
      <c r="Q99" s="31">
        <v>0</v>
      </c>
      <c r="R99" s="31">
        <v>0</v>
      </c>
      <c r="S99" s="32">
        <v>8066.39</v>
      </c>
      <c r="T99" s="33"/>
      <c r="U99" s="35">
        <v>0</v>
      </c>
      <c r="V99" s="33"/>
      <c r="W99" s="34">
        <v>8066.39</v>
      </c>
      <c r="X99" s="74"/>
      <c r="Y99" s="62" t="s">
        <v>7930</v>
      </c>
      <c r="Z99" s="64" t="s">
        <v>7931</v>
      </c>
      <c r="AA99" s="63"/>
      <c r="AB99" s="34">
        <v>0</v>
      </c>
      <c r="AC99" s="31">
        <v>210074</v>
      </c>
      <c r="AD99" s="31">
        <v>0</v>
      </c>
      <c r="AE99" s="32">
        <v>97346</v>
      </c>
      <c r="AF99" s="33"/>
      <c r="AG99" s="35">
        <v>0</v>
      </c>
      <c r="AH99" s="33"/>
      <c r="AI99" s="34">
        <v>307420</v>
      </c>
      <c r="AJ99" s="74"/>
      <c r="AK99" s="60"/>
      <c r="AL99" s="61"/>
      <c r="AM99" s="58" t="str">
        <f>'จัดรูปแบบ 1'!B95</f>
        <v>4401050108.001</v>
      </c>
      <c r="AN99" s="59" t="str">
        <f>'จัดรูปแบบ 1'!A95</f>
        <v>รายได้ค่าใบอนุญาตเกี่ยวกับการโฆษณาโดยใช้เครื่องขยายเสียง</v>
      </c>
      <c r="AO99" s="8">
        <f t="shared" si="6"/>
        <v>0</v>
      </c>
      <c r="AP99" s="8">
        <f t="shared" si="7"/>
        <v>0</v>
      </c>
      <c r="AQ99" s="8">
        <f t="shared" si="8"/>
        <v>0</v>
      </c>
      <c r="AR99" s="8">
        <f t="shared" si="9"/>
        <v>80</v>
      </c>
      <c r="AS99" s="8">
        <f t="shared" si="10"/>
        <v>0</v>
      </c>
      <c r="AT99" s="8">
        <f t="shared" si="11"/>
        <v>80</v>
      </c>
      <c r="AU99" s="6"/>
      <c r="AV99" s="7"/>
      <c r="AW99" s="81"/>
    </row>
    <row r="100" spans="1:49" ht="24.75" thickTop="1" thickBot="1" x14ac:dyDescent="0.25">
      <c r="A100" s="62" t="s">
        <v>7940</v>
      </c>
      <c r="B100" s="64" t="s">
        <v>7941</v>
      </c>
      <c r="C100" s="63"/>
      <c r="D100" s="34">
        <v>0</v>
      </c>
      <c r="E100" s="31">
        <v>0</v>
      </c>
      <c r="F100" s="31">
        <v>24500</v>
      </c>
      <c r="G100" s="32">
        <v>0</v>
      </c>
      <c r="H100" s="33"/>
      <c r="I100" s="35">
        <v>24500</v>
      </c>
      <c r="J100" s="33"/>
      <c r="K100" s="34">
        <v>0</v>
      </c>
      <c r="L100" s="70"/>
      <c r="M100" s="62" t="s">
        <v>7988</v>
      </c>
      <c r="N100" s="64" t="s">
        <v>7989</v>
      </c>
      <c r="O100" s="63"/>
      <c r="P100" s="34">
        <v>0</v>
      </c>
      <c r="Q100" s="31">
        <v>0</v>
      </c>
      <c r="R100" s="31">
        <v>0</v>
      </c>
      <c r="S100" s="32">
        <v>374505.03</v>
      </c>
      <c r="T100" s="33"/>
      <c r="U100" s="35">
        <v>0</v>
      </c>
      <c r="V100" s="33"/>
      <c r="W100" s="34">
        <v>374505.03</v>
      </c>
      <c r="X100" s="74"/>
      <c r="Y100" s="62" t="s">
        <v>8019</v>
      </c>
      <c r="Z100" s="64" t="s">
        <v>8020</v>
      </c>
      <c r="AA100" s="63"/>
      <c r="AB100" s="34">
        <v>0</v>
      </c>
      <c r="AC100" s="31">
        <v>0</v>
      </c>
      <c r="AD100" s="31">
        <v>0</v>
      </c>
      <c r="AE100" s="32">
        <v>64500</v>
      </c>
      <c r="AF100" s="33"/>
      <c r="AG100" s="35">
        <v>0</v>
      </c>
      <c r="AH100" s="33"/>
      <c r="AI100" s="34">
        <v>64500</v>
      </c>
      <c r="AJ100" s="74"/>
      <c r="AK100" s="60"/>
      <c r="AL100" s="61"/>
      <c r="AM100" s="58" t="str">
        <f>'จัดรูปแบบ 1'!B96</f>
        <v>4401070101.001</v>
      </c>
      <c r="AN100" s="59" t="str">
        <f>'จัดรูปแบบ 1'!A96</f>
        <v>รายได้ดอกเบี้ยเงินฝากที่สถาบันการเงิน</v>
      </c>
      <c r="AO100" s="8">
        <f t="shared" si="6"/>
        <v>0</v>
      </c>
      <c r="AP100" s="8">
        <f t="shared" si="7"/>
        <v>0</v>
      </c>
      <c r="AQ100" s="8">
        <f t="shared" si="8"/>
        <v>22415.41</v>
      </c>
      <c r="AR100" s="8">
        <f t="shared" si="9"/>
        <v>22415.41</v>
      </c>
      <c r="AS100" s="8">
        <f t="shared" si="10"/>
        <v>0</v>
      </c>
      <c r="AT100" s="8">
        <f t="shared" si="11"/>
        <v>0</v>
      </c>
      <c r="AU100" s="6"/>
      <c r="AV100" s="7"/>
      <c r="AW100" s="81"/>
    </row>
    <row r="101" spans="1:49" ht="24.75" thickTop="1" thickBot="1" x14ac:dyDescent="0.25">
      <c r="A101" s="62" t="s">
        <v>7942</v>
      </c>
      <c r="B101" s="64" t="s">
        <v>7943</v>
      </c>
      <c r="C101" s="63"/>
      <c r="D101" s="34">
        <v>0</v>
      </c>
      <c r="E101" s="31">
        <v>0</v>
      </c>
      <c r="F101" s="31">
        <v>73310</v>
      </c>
      <c r="G101" s="32">
        <v>0</v>
      </c>
      <c r="H101" s="33"/>
      <c r="I101" s="35">
        <v>73310</v>
      </c>
      <c r="J101" s="33"/>
      <c r="K101" s="34">
        <v>0</v>
      </c>
      <c r="L101" s="70"/>
      <c r="M101" s="62" t="s">
        <v>7990</v>
      </c>
      <c r="N101" s="64" t="s">
        <v>7991</v>
      </c>
      <c r="O101" s="63"/>
      <c r="P101" s="34">
        <v>0</v>
      </c>
      <c r="Q101" s="31">
        <v>0</v>
      </c>
      <c r="R101" s="31">
        <v>0</v>
      </c>
      <c r="S101" s="32">
        <v>16444.45</v>
      </c>
      <c r="T101" s="33"/>
      <c r="U101" s="35">
        <v>0</v>
      </c>
      <c r="V101" s="33"/>
      <c r="W101" s="34">
        <v>16444.45</v>
      </c>
      <c r="X101" s="74"/>
      <c r="Y101" s="62" t="s">
        <v>7978</v>
      </c>
      <c r="Z101" s="64" t="s">
        <v>7979</v>
      </c>
      <c r="AA101" s="63"/>
      <c r="AB101" s="34">
        <v>0</v>
      </c>
      <c r="AC101" s="31">
        <v>20</v>
      </c>
      <c r="AD101" s="31">
        <v>0</v>
      </c>
      <c r="AE101" s="32">
        <v>10</v>
      </c>
      <c r="AF101" s="33"/>
      <c r="AG101" s="35">
        <v>0</v>
      </c>
      <c r="AH101" s="33"/>
      <c r="AI101" s="34">
        <v>30</v>
      </c>
      <c r="AJ101" s="74"/>
      <c r="AK101" s="60"/>
      <c r="AL101" s="61"/>
      <c r="AM101" s="58" t="str">
        <f>'จัดรูปแบบ 1'!B97</f>
        <v>4401070102.001</v>
      </c>
      <c r="AN101" s="59" t="str">
        <f>'จัดรูปแบบ 1'!A97</f>
        <v>รายได้ดอกเบี้ยเงินลงทุน</v>
      </c>
      <c r="AO101" s="8">
        <f t="shared" si="6"/>
        <v>0</v>
      </c>
      <c r="AP101" s="8">
        <f t="shared" si="7"/>
        <v>0</v>
      </c>
      <c r="AQ101" s="8">
        <f t="shared" si="8"/>
        <v>16883.669999999998</v>
      </c>
      <c r="AR101" s="8">
        <f t="shared" si="9"/>
        <v>0</v>
      </c>
      <c r="AS101" s="8">
        <f t="shared" si="10"/>
        <v>16883.669999999998</v>
      </c>
      <c r="AT101" s="8">
        <f t="shared" si="11"/>
        <v>0</v>
      </c>
      <c r="AU101" s="6"/>
      <c r="AV101" s="7"/>
      <c r="AW101" s="81"/>
    </row>
    <row r="102" spans="1:49" ht="24.75" thickTop="1" thickBot="1" x14ac:dyDescent="0.25">
      <c r="A102" s="62" t="s">
        <v>7944</v>
      </c>
      <c r="B102" s="64" t="s">
        <v>7945</v>
      </c>
      <c r="C102" s="63"/>
      <c r="D102" s="34">
        <v>0</v>
      </c>
      <c r="E102" s="31">
        <v>0</v>
      </c>
      <c r="F102" s="31">
        <v>218720</v>
      </c>
      <c r="G102" s="32">
        <v>0</v>
      </c>
      <c r="H102" s="33"/>
      <c r="I102" s="35">
        <v>218720</v>
      </c>
      <c r="J102" s="33"/>
      <c r="K102" s="34">
        <v>0</v>
      </c>
      <c r="L102" s="70"/>
      <c r="M102" s="62" t="s">
        <v>7932</v>
      </c>
      <c r="N102" s="64" t="s">
        <v>7933</v>
      </c>
      <c r="O102" s="63"/>
      <c r="P102" s="34">
        <v>0</v>
      </c>
      <c r="Q102" s="31">
        <v>61482</v>
      </c>
      <c r="R102" s="31">
        <v>0</v>
      </c>
      <c r="S102" s="32">
        <v>121519</v>
      </c>
      <c r="T102" s="33"/>
      <c r="U102" s="35">
        <v>0</v>
      </c>
      <c r="V102" s="33"/>
      <c r="W102" s="34">
        <v>183001</v>
      </c>
      <c r="X102" s="74"/>
      <c r="Y102" s="62" t="s">
        <v>7980</v>
      </c>
      <c r="Z102" s="64" t="s">
        <v>7981</v>
      </c>
      <c r="AA102" s="63"/>
      <c r="AB102" s="34">
        <v>0</v>
      </c>
      <c r="AC102" s="31">
        <v>83294.27</v>
      </c>
      <c r="AD102" s="31">
        <v>0</v>
      </c>
      <c r="AE102" s="32">
        <v>0</v>
      </c>
      <c r="AF102" s="33"/>
      <c r="AG102" s="35">
        <v>0</v>
      </c>
      <c r="AH102" s="33"/>
      <c r="AI102" s="34">
        <v>83294.27</v>
      </c>
      <c r="AJ102" s="74"/>
      <c r="AK102" s="60"/>
      <c r="AL102" s="61"/>
      <c r="AM102" s="58" t="str">
        <f>'จัดรูปแบบ 1'!B98</f>
        <v>4401090101.001</v>
      </c>
      <c r="AN102" s="59" t="str">
        <f>'จัดรูปแบบ 1'!A98</f>
        <v>รายได้จากประปา</v>
      </c>
      <c r="AO102" s="8">
        <f t="shared" si="6"/>
        <v>0</v>
      </c>
      <c r="AP102" s="8">
        <f t="shared" si="7"/>
        <v>0</v>
      </c>
      <c r="AQ102" s="8">
        <f t="shared" si="8"/>
        <v>0</v>
      </c>
      <c r="AR102" s="8">
        <f t="shared" si="9"/>
        <v>307420</v>
      </c>
      <c r="AS102" s="8">
        <f t="shared" si="10"/>
        <v>0</v>
      </c>
      <c r="AT102" s="8">
        <f t="shared" si="11"/>
        <v>307420</v>
      </c>
      <c r="AU102" s="6"/>
      <c r="AV102" s="7"/>
      <c r="AW102" s="81"/>
    </row>
    <row r="103" spans="1:49" ht="24.75" thickTop="1" thickBot="1" x14ac:dyDescent="0.25">
      <c r="A103" s="62" t="s">
        <v>7946</v>
      </c>
      <c r="B103" s="64" t="s">
        <v>7947</v>
      </c>
      <c r="C103" s="63"/>
      <c r="D103" s="34">
        <v>0</v>
      </c>
      <c r="E103" s="31">
        <v>0</v>
      </c>
      <c r="F103" s="31">
        <v>46500</v>
      </c>
      <c r="G103" s="32">
        <v>2500</v>
      </c>
      <c r="H103" s="33"/>
      <c r="I103" s="35">
        <v>44000</v>
      </c>
      <c r="J103" s="33"/>
      <c r="K103" s="34">
        <v>0</v>
      </c>
      <c r="L103" s="70"/>
      <c r="M103" s="62" t="s">
        <v>7934</v>
      </c>
      <c r="N103" s="64" t="s">
        <v>7935</v>
      </c>
      <c r="O103" s="63"/>
      <c r="P103" s="34">
        <v>0</v>
      </c>
      <c r="Q103" s="31">
        <v>2639932</v>
      </c>
      <c r="R103" s="31">
        <v>0</v>
      </c>
      <c r="S103" s="32">
        <v>2950777</v>
      </c>
      <c r="T103" s="33"/>
      <c r="U103" s="35">
        <v>0</v>
      </c>
      <c r="V103" s="33"/>
      <c r="W103" s="34">
        <v>5590709</v>
      </c>
      <c r="X103" s="74"/>
      <c r="Y103" s="62" t="s">
        <v>7982</v>
      </c>
      <c r="Z103" s="64" t="s">
        <v>7983</v>
      </c>
      <c r="AA103" s="63"/>
      <c r="AB103" s="34">
        <v>0</v>
      </c>
      <c r="AC103" s="31">
        <v>2083179.47</v>
      </c>
      <c r="AD103" s="31">
        <v>0</v>
      </c>
      <c r="AE103" s="32">
        <v>0</v>
      </c>
      <c r="AF103" s="33"/>
      <c r="AG103" s="35">
        <v>0</v>
      </c>
      <c r="AH103" s="33"/>
      <c r="AI103" s="34">
        <v>2083179.47</v>
      </c>
      <c r="AJ103" s="74"/>
      <c r="AK103" s="60"/>
      <c r="AL103" s="61"/>
      <c r="AM103" s="58" t="str">
        <f>'จัดรูปแบบ 1'!B99</f>
        <v>4401100105.001</v>
      </c>
      <c r="AN103" s="59" t="str">
        <f>'จัดรูปแบบ 1'!A99</f>
        <v>รายได้ค่าขายเอกสารจัดซื้อจัดจ้าง</v>
      </c>
      <c r="AO103" s="8">
        <f t="shared" si="6"/>
        <v>0</v>
      </c>
      <c r="AP103" s="8">
        <f t="shared" si="7"/>
        <v>0</v>
      </c>
      <c r="AQ103" s="8">
        <f t="shared" si="8"/>
        <v>0</v>
      </c>
      <c r="AR103" s="8">
        <f t="shared" si="9"/>
        <v>64500</v>
      </c>
      <c r="AS103" s="8">
        <f t="shared" si="10"/>
        <v>0</v>
      </c>
      <c r="AT103" s="8">
        <f t="shared" si="11"/>
        <v>64500</v>
      </c>
      <c r="AU103" s="6"/>
      <c r="AV103" s="7"/>
      <c r="AW103" s="81"/>
    </row>
    <row r="104" spans="1:49" ht="24.75" thickTop="1" thickBot="1" x14ac:dyDescent="0.25">
      <c r="A104" s="62" t="s">
        <v>7948</v>
      </c>
      <c r="B104" s="64" t="s">
        <v>7949</v>
      </c>
      <c r="C104" s="63"/>
      <c r="D104" s="34">
        <v>0</v>
      </c>
      <c r="E104" s="31">
        <v>0</v>
      </c>
      <c r="F104" s="31">
        <v>7000</v>
      </c>
      <c r="G104" s="32">
        <v>0</v>
      </c>
      <c r="H104" s="33"/>
      <c r="I104" s="35">
        <v>7000</v>
      </c>
      <c r="J104" s="33"/>
      <c r="K104" s="34">
        <v>0</v>
      </c>
      <c r="L104" s="70"/>
      <c r="M104" s="62" t="s">
        <v>7936</v>
      </c>
      <c r="N104" s="64" t="s">
        <v>7937</v>
      </c>
      <c r="O104" s="63"/>
      <c r="P104" s="34">
        <v>0</v>
      </c>
      <c r="Q104" s="31">
        <v>2435601.7200000002</v>
      </c>
      <c r="R104" s="31">
        <v>0</v>
      </c>
      <c r="S104" s="32">
        <v>0</v>
      </c>
      <c r="T104" s="33"/>
      <c r="U104" s="35">
        <v>0</v>
      </c>
      <c r="V104" s="33"/>
      <c r="W104" s="34">
        <v>2435601.7200000002</v>
      </c>
      <c r="X104" s="74"/>
      <c r="Y104" s="62" t="s">
        <v>7984</v>
      </c>
      <c r="Z104" s="64" t="s">
        <v>7985</v>
      </c>
      <c r="AA104" s="63"/>
      <c r="AB104" s="34">
        <v>0</v>
      </c>
      <c r="AC104" s="31">
        <v>277205.81</v>
      </c>
      <c r="AD104" s="31">
        <v>0</v>
      </c>
      <c r="AE104" s="32">
        <v>206099.58</v>
      </c>
      <c r="AF104" s="33"/>
      <c r="AG104" s="35">
        <v>0</v>
      </c>
      <c r="AH104" s="33"/>
      <c r="AI104" s="34">
        <v>483305.39</v>
      </c>
      <c r="AJ104" s="74"/>
      <c r="AK104" s="60"/>
      <c r="AL104" s="61"/>
      <c r="AM104" s="58" t="str">
        <f>'จัดรูปแบบ 1'!B100</f>
        <v>4401100199.001</v>
      </c>
      <c r="AN104" s="59" t="str">
        <f>'จัดรูปแบบ 1'!A100</f>
        <v>รายได้เบ็ดเตล็ดอื่น ๆ</v>
      </c>
      <c r="AO104" s="8">
        <f t="shared" si="6"/>
        <v>0</v>
      </c>
      <c r="AP104" s="8">
        <f t="shared" si="7"/>
        <v>0</v>
      </c>
      <c r="AQ104" s="8">
        <f t="shared" si="8"/>
        <v>0</v>
      </c>
      <c r="AR104" s="8">
        <f t="shared" si="9"/>
        <v>30</v>
      </c>
      <c r="AS104" s="8">
        <f t="shared" si="10"/>
        <v>0</v>
      </c>
      <c r="AT104" s="8">
        <f t="shared" si="11"/>
        <v>30</v>
      </c>
      <c r="AU104" s="6"/>
      <c r="AV104" s="7"/>
      <c r="AW104" s="81"/>
    </row>
    <row r="105" spans="1:49" ht="24.75" thickTop="1" thickBot="1" x14ac:dyDescent="0.25">
      <c r="A105" s="62" t="s">
        <v>7950</v>
      </c>
      <c r="B105" s="64" t="s">
        <v>7951</v>
      </c>
      <c r="C105" s="63"/>
      <c r="D105" s="34">
        <v>0</v>
      </c>
      <c r="E105" s="31">
        <v>0</v>
      </c>
      <c r="F105" s="31">
        <v>8455</v>
      </c>
      <c r="G105" s="32">
        <v>0</v>
      </c>
      <c r="H105" s="33"/>
      <c r="I105" s="35">
        <v>8455</v>
      </c>
      <c r="J105" s="33"/>
      <c r="K105" s="34">
        <v>0</v>
      </c>
      <c r="L105" s="70"/>
      <c r="M105" s="62" t="s">
        <v>7938</v>
      </c>
      <c r="N105" s="64" t="s">
        <v>7939</v>
      </c>
      <c r="O105" s="63"/>
      <c r="P105" s="34">
        <v>728560</v>
      </c>
      <c r="Q105" s="31">
        <v>0</v>
      </c>
      <c r="R105" s="31">
        <v>666510</v>
      </c>
      <c r="S105" s="32">
        <v>0</v>
      </c>
      <c r="T105" s="33"/>
      <c r="U105" s="35">
        <v>1395070</v>
      </c>
      <c r="V105" s="33"/>
      <c r="W105" s="34">
        <v>0</v>
      </c>
      <c r="X105" s="74"/>
      <c r="Y105" s="62" t="s">
        <v>7986</v>
      </c>
      <c r="Z105" s="64" t="s">
        <v>7987</v>
      </c>
      <c r="AA105" s="63"/>
      <c r="AB105" s="34">
        <v>0</v>
      </c>
      <c r="AC105" s="31">
        <v>8066.39</v>
      </c>
      <c r="AD105" s="31">
        <v>0</v>
      </c>
      <c r="AE105" s="32">
        <v>0</v>
      </c>
      <c r="AF105" s="33"/>
      <c r="AG105" s="35">
        <v>0</v>
      </c>
      <c r="AH105" s="33"/>
      <c r="AI105" s="34">
        <v>8066.39</v>
      </c>
      <c r="AJ105" s="74"/>
      <c r="AK105" s="60"/>
      <c r="AL105" s="61"/>
      <c r="AM105" s="58" t="str">
        <f>'จัดรูปแบบ 1'!B101</f>
        <v>4402010101.001</v>
      </c>
      <c r="AN105" s="59" t="str">
        <f>'จัดรูปแบบ 1'!A101</f>
        <v>รายได้ภาษีรถยนต์</v>
      </c>
      <c r="AO105" s="8">
        <f t="shared" si="6"/>
        <v>0</v>
      </c>
      <c r="AP105" s="8">
        <f t="shared" si="7"/>
        <v>0</v>
      </c>
      <c r="AQ105" s="8">
        <f t="shared" si="8"/>
        <v>0</v>
      </c>
      <c r="AR105" s="8">
        <f t="shared" si="9"/>
        <v>83294.27</v>
      </c>
      <c r="AS105" s="8">
        <f t="shared" si="10"/>
        <v>0</v>
      </c>
      <c r="AT105" s="8">
        <f t="shared" si="11"/>
        <v>83294.27</v>
      </c>
      <c r="AU105" s="6"/>
      <c r="AV105" s="7"/>
      <c r="AW105" s="81"/>
    </row>
    <row r="106" spans="1:49" ht="24.75" thickTop="1" thickBot="1" x14ac:dyDescent="0.25">
      <c r="A106" s="62" t="s">
        <v>7952</v>
      </c>
      <c r="B106" s="64" t="s">
        <v>7953</v>
      </c>
      <c r="C106" s="63"/>
      <c r="D106" s="34">
        <v>0</v>
      </c>
      <c r="E106" s="31">
        <v>0</v>
      </c>
      <c r="F106" s="31">
        <v>3000</v>
      </c>
      <c r="G106" s="32">
        <v>0</v>
      </c>
      <c r="H106" s="33"/>
      <c r="I106" s="35">
        <v>3000</v>
      </c>
      <c r="J106" s="33"/>
      <c r="K106" s="34">
        <v>0</v>
      </c>
      <c r="L106" s="70"/>
      <c r="M106" s="62" t="s">
        <v>7940</v>
      </c>
      <c r="N106" s="64" t="s">
        <v>7941</v>
      </c>
      <c r="O106" s="63"/>
      <c r="P106" s="34">
        <v>24500</v>
      </c>
      <c r="Q106" s="31">
        <v>0</v>
      </c>
      <c r="R106" s="31">
        <v>24500</v>
      </c>
      <c r="S106" s="32">
        <v>0</v>
      </c>
      <c r="T106" s="33"/>
      <c r="U106" s="35">
        <v>49000</v>
      </c>
      <c r="V106" s="33"/>
      <c r="W106" s="34">
        <v>0</v>
      </c>
      <c r="X106" s="74"/>
      <c r="Y106" s="62" t="s">
        <v>7988</v>
      </c>
      <c r="Z106" s="64" t="s">
        <v>7989</v>
      </c>
      <c r="AA106" s="63"/>
      <c r="AB106" s="34">
        <v>0</v>
      </c>
      <c r="AC106" s="31">
        <v>374505.03</v>
      </c>
      <c r="AD106" s="31">
        <v>0</v>
      </c>
      <c r="AE106" s="32">
        <v>336370</v>
      </c>
      <c r="AF106" s="33"/>
      <c r="AG106" s="35">
        <v>0</v>
      </c>
      <c r="AH106" s="33"/>
      <c r="AI106" s="34">
        <v>710875.03</v>
      </c>
      <c r="AJ106" s="74"/>
      <c r="AK106" s="60"/>
      <c r="AL106" s="61"/>
      <c r="AM106" s="58" t="str">
        <f>'จัดรูปแบบ 1'!B102</f>
        <v>4402010102.001</v>
      </c>
      <c r="AN106" s="59" t="str">
        <f>'จัดรูปแบบ 1'!A102</f>
        <v>รายได้ภาษีมูลค่าเพิ่มตาม พ.ร.บ.กำหนดแผนฯ</v>
      </c>
      <c r="AO106" s="8">
        <f t="shared" si="6"/>
        <v>0</v>
      </c>
      <c r="AP106" s="8">
        <f t="shared" si="7"/>
        <v>0</v>
      </c>
      <c r="AQ106" s="8">
        <f t="shared" si="8"/>
        <v>0</v>
      </c>
      <c r="AR106" s="8">
        <f t="shared" si="9"/>
        <v>2083179.47</v>
      </c>
      <c r="AS106" s="8">
        <f t="shared" si="10"/>
        <v>0</v>
      </c>
      <c r="AT106" s="8">
        <f t="shared" si="11"/>
        <v>2083179.47</v>
      </c>
      <c r="AU106" s="6"/>
      <c r="AV106" s="7"/>
      <c r="AW106" s="81"/>
    </row>
    <row r="107" spans="1:49" ht="24.75" thickTop="1" thickBot="1" x14ac:dyDescent="0.25">
      <c r="A107" s="62" t="s">
        <v>7954</v>
      </c>
      <c r="B107" s="64" t="s">
        <v>7955</v>
      </c>
      <c r="C107" s="63"/>
      <c r="D107" s="34">
        <v>0</v>
      </c>
      <c r="E107" s="31">
        <v>0</v>
      </c>
      <c r="F107" s="31">
        <v>19000</v>
      </c>
      <c r="G107" s="32">
        <v>0</v>
      </c>
      <c r="H107" s="33"/>
      <c r="I107" s="35">
        <v>19000</v>
      </c>
      <c r="J107" s="33"/>
      <c r="K107" s="34">
        <v>0</v>
      </c>
      <c r="L107" s="70"/>
      <c r="M107" s="62" t="s">
        <v>7942</v>
      </c>
      <c r="N107" s="64" t="s">
        <v>7943</v>
      </c>
      <c r="O107" s="63"/>
      <c r="P107" s="34">
        <v>73310</v>
      </c>
      <c r="Q107" s="31">
        <v>0</v>
      </c>
      <c r="R107" s="31">
        <v>297360</v>
      </c>
      <c r="S107" s="32">
        <v>0</v>
      </c>
      <c r="T107" s="33"/>
      <c r="U107" s="35">
        <v>370670</v>
      </c>
      <c r="V107" s="33"/>
      <c r="W107" s="34">
        <v>0</v>
      </c>
      <c r="X107" s="74"/>
      <c r="Y107" s="62" t="s">
        <v>8021</v>
      </c>
      <c r="Z107" s="64" t="s">
        <v>8022</v>
      </c>
      <c r="AA107" s="63"/>
      <c r="AB107" s="34">
        <v>0</v>
      </c>
      <c r="AC107" s="31">
        <v>0</v>
      </c>
      <c r="AD107" s="31">
        <v>0</v>
      </c>
      <c r="AE107" s="32">
        <v>12240.97</v>
      </c>
      <c r="AF107" s="33"/>
      <c r="AG107" s="35">
        <v>0</v>
      </c>
      <c r="AH107" s="33"/>
      <c r="AI107" s="34">
        <v>12240.97</v>
      </c>
      <c r="AJ107" s="74"/>
      <c r="AK107" s="60"/>
      <c r="AL107" s="61"/>
      <c r="AM107" s="58" t="str">
        <f>'จัดรูปแบบ 1'!B103</f>
        <v>4402010104.001</v>
      </c>
      <c r="AN107" s="59" t="str">
        <f>'จัดรูปแบบ 1'!A103</f>
        <v>รายได้ภาษีมูลค่าเพิ่มตาม พ.ร.บ.จัดสรรรายได้ฯ</v>
      </c>
      <c r="AO107" s="8">
        <f t="shared" si="6"/>
        <v>0</v>
      </c>
      <c r="AP107" s="8">
        <f t="shared" si="7"/>
        <v>0</v>
      </c>
      <c r="AQ107" s="8">
        <f t="shared" si="8"/>
        <v>0</v>
      </c>
      <c r="AR107" s="8">
        <f t="shared" si="9"/>
        <v>483305.39</v>
      </c>
      <c r="AS107" s="8">
        <f t="shared" si="10"/>
        <v>0</v>
      </c>
      <c r="AT107" s="8">
        <f t="shared" si="11"/>
        <v>483305.39</v>
      </c>
      <c r="AU107" s="6"/>
      <c r="AV107" s="7"/>
      <c r="AW107" s="81"/>
    </row>
    <row r="108" spans="1:49" ht="24.75" thickTop="1" thickBot="1" x14ac:dyDescent="0.25">
      <c r="A108" s="62" t="s">
        <v>7956</v>
      </c>
      <c r="B108" s="64" t="s">
        <v>7957</v>
      </c>
      <c r="C108" s="63"/>
      <c r="D108" s="34">
        <v>0</v>
      </c>
      <c r="E108" s="31">
        <v>0</v>
      </c>
      <c r="F108" s="31">
        <v>57084.33</v>
      </c>
      <c r="G108" s="32">
        <v>0</v>
      </c>
      <c r="H108" s="33"/>
      <c r="I108" s="35">
        <v>57084.33</v>
      </c>
      <c r="J108" s="33"/>
      <c r="K108" s="34">
        <v>0</v>
      </c>
      <c r="L108" s="70"/>
      <c r="M108" s="62" t="s">
        <v>7944</v>
      </c>
      <c r="N108" s="64" t="s">
        <v>7945</v>
      </c>
      <c r="O108" s="63"/>
      <c r="P108" s="34">
        <v>218720</v>
      </c>
      <c r="Q108" s="31">
        <v>0</v>
      </c>
      <c r="R108" s="31">
        <v>218720</v>
      </c>
      <c r="S108" s="32">
        <v>0</v>
      </c>
      <c r="T108" s="33"/>
      <c r="U108" s="35">
        <v>437440</v>
      </c>
      <c r="V108" s="33"/>
      <c r="W108" s="34">
        <v>0</v>
      </c>
      <c r="X108" s="74"/>
      <c r="Y108" s="62" t="s">
        <v>7990</v>
      </c>
      <c r="Z108" s="64" t="s">
        <v>7991</v>
      </c>
      <c r="AA108" s="63"/>
      <c r="AB108" s="34">
        <v>0</v>
      </c>
      <c r="AC108" s="31">
        <v>16444.45</v>
      </c>
      <c r="AD108" s="31">
        <v>0</v>
      </c>
      <c r="AE108" s="32">
        <v>0</v>
      </c>
      <c r="AF108" s="33"/>
      <c r="AG108" s="35">
        <v>0</v>
      </c>
      <c r="AH108" s="33"/>
      <c r="AI108" s="34">
        <v>16444.45</v>
      </c>
      <c r="AJ108" s="74"/>
      <c r="AK108" s="60"/>
      <c r="AL108" s="61"/>
      <c r="AM108" s="58" t="str">
        <f>'จัดรูปแบบ 1'!B104</f>
        <v>4402010105.001</v>
      </c>
      <c r="AN108" s="59" t="str">
        <f>'จัดรูปแบบ 1'!A104</f>
        <v>รายได้ภาษีธุรกิจเฉพาะ</v>
      </c>
      <c r="AO108" s="8">
        <f t="shared" si="6"/>
        <v>0</v>
      </c>
      <c r="AP108" s="8">
        <f t="shared" si="7"/>
        <v>0</v>
      </c>
      <c r="AQ108" s="8">
        <f t="shared" si="8"/>
        <v>0</v>
      </c>
      <c r="AR108" s="8">
        <f t="shared" si="9"/>
        <v>8066.39</v>
      </c>
      <c r="AS108" s="8">
        <f t="shared" si="10"/>
        <v>0</v>
      </c>
      <c r="AT108" s="8">
        <f t="shared" si="11"/>
        <v>8066.39</v>
      </c>
      <c r="AU108" s="6"/>
      <c r="AV108" s="7"/>
      <c r="AW108" s="81"/>
    </row>
    <row r="109" spans="1:49" ht="24.75" thickTop="1" thickBot="1" x14ac:dyDescent="0.25">
      <c r="A109" s="62" t="s">
        <v>7958</v>
      </c>
      <c r="B109" s="64" t="s">
        <v>7959</v>
      </c>
      <c r="C109" s="63"/>
      <c r="D109" s="34">
        <v>0</v>
      </c>
      <c r="E109" s="31">
        <v>0</v>
      </c>
      <c r="F109" s="31">
        <v>1511</v>
      </c>
      <c r="G109" s="32">
        <v>0</v>
      </c>
      <c r="H109" s="33"/>
      <c r="I109" s="35">
        <v>1511</v>
      </c>
      <c r="J109" s="33"/>
      <c r="K109" s="34">
        <v>0</v>
      </c>
      <c r="L109" s="70"/>
      <c r="M109" s="62" t="s">
        <v>7992</v>
      </c>
      <c r="N109" s="64" t="s">
        <v>7993</v>
      </c>
      <c r="O109" s="63"/>
      <c r="P109" s="34">
        <v>0</v>
      </c>
      <c r="Q109" s="31">
        <v>0</v>
      </c>
      <c r="R109" s="31">
        <v>7011</v>
      </c>
      <c r="S109" s="32">
        <v>0</v>
      </c>
      <c r="T109" s="33"/>
      <c r="U109" s="35">
        <v>7011</v>
      </c>
      <c r="V109" s="33"/>
      <c r="W109" s="34">
        <v>0</v>
      </c>
      <c r="X109" s="74"/>
      <c r="Y109" s="62" t="s">
        <v>7932</v>
      </c>
      <c r="Z109" s="64" t="s">
        <v>7933</v>
      </c>
      <c r="AA109" s="63"/>
      <c r="AB109" s="34">
        <v>0</v>
      </c>
      <c r="AC109" s="31">
        <v>183001</v>
      </c>
      <c r="AD109" s="31">
        <v>0</v>
      </c>
      <c r="AE109" s="32">
        <v>24353</v>
      </c>
      <c r="AF109" s="33"/>
      <c r="AG109" s="35">
        <v>0</v>
      </c>
      <c r="AH109" s="33"/>
      <c r="AI109" s="34">
        <v>207354</v>
      </c>
      <c r="AJ109" s="74"/>
      <c r="AK109" s="60"/>
      <c r="AL109" s="61"/>
      <c r="AM109" s="58" t="str">
        <f>'จัดรูปแบบ 1'!B105</f>
        <v>4402010106.001</v>
      </c>
      <c r="AN109" s="59" t="str">
        <f>'จัดรูปแบบ 1'!A105</f>
        <v>รายได้ภาษีสรรพสามิต</v>
      </c>
      <c r="AO109" s="8">
        <f t="shared" si="6"/>
        <v>0</v>
      </c>
      <c r="AP109" s="8">
        <f t="shared" si="7"/>
        <v>0</v>
      </c>
      <c r="AQ109" s="8">
        <f t="shared" si="8"/>
        <v>0</v>
      </c>
      <c r="AR109" s="8">
        <f t="shared" si="9"/>
        <v>710875.03</v>
      </c>
      <c r="AS109" s="8">
        <f t="shared" si="10"/>
        <v>0</v>
      </c>
      <c r="AT109" s="8">
        <f t="shared" si="11"/>
        <v>710875.03</v>
      </c>
      <c r="AU109" s="6"/>
      <c r="AV109" s="7"/>
      <c r="AW109" s="81"/>
    </row>
    <row r="110" spans="1:49" ht="24.75" thickTop="1" thickBot="1" x14ac:dyDescent="0.25">
      <c r="A110" s="62" t="s">
        <v>7960</v>
      </c>
      <c r="B110" s="64" t="s">
        <v>7961</v>
      </c>
      <c r="C110" s="63"/>
      <c r="D110" s="34">
        <v>0</v>
      </c>
      <c r="E110" s="31">
        <v>0</v>
      </c>
      <c r="F110" s="31">
        <v>15900</v>
      </c>
      <c r="G110" s="32">
        <v>0</v>
      </c>
      <c r="H110" s="33"/>
      <c r="I110" s="35">
        <v>15900</v>
      </c>
      <c r="J110" s="33"/>
      <c r="K110" s="34">
        <v>0</v>
      </c>
      <c r="L110" s="70"/>
      <c r="M110" s="62" t="s">
        <v>7946</v>
      </c>
      <c r="N110" s="64" t="s">
        <v>7947</v>
      </c>
      <c r="O110" s="63"/>
      <c r="P110" s="34">
        <v>44000</v>
      </c>
      <c r="Q110" s="31">
        <v>0</v>
      </c>
      <c r="R110" s="31">
        <v>45000</v>
      </c>
      <c r="S110" s="32">
        <v>0</v>
      </c>
      <c r="T110" s="33"/>
      <c r="U110" s="35">
        <v>89000</v>
      </c>
      <c r="V110" s="33"/>
      <c r="W110" s="34">
        <v>0</v>
      </c>
      <c r="X110" s="74"/>
      <c r="Y110" s="62" t="s">
        <v>7934</v>
      </c>
      <c r="Z110" s="64" t="s">
        <v>7935</v>
      </c>
      <c r="AA110" s="63"/>
      <c r="AB110" s="34">
        <v>0</v>
      </c>
      <c r="AC110" s="31">
        <v>5590709</v>
      </c>
      <c r="AD110" s="31">
        <v>0</v>
      </c>
      <c r="AE110" s="32">
        <v>828200</v>
      </c>
      <c r="AF110" s="33"/>
      <c r="AG110" s="35">
        <v>0</v>
      </c>
      <c r="AH110" s="33"/>
      <c r="AI110" s="34">
        <v>6418909</v>
      </c>
      <c r="AJ110" s="74"/>
      <c r="AK110" s="60"/>
      <c r="AL110" s="61"/>
      <c r="AM110" s="58" t="str">
        <f>'จัดรูปแบบ 1'!B106</f>
        <v>4402010110.001</v>
      </c>
      <c r="AN110" s="59" t="str">
        <f>'จัดรูปแบบ 1'!A106</f>
        <v>รายได้ค่าภาคหลวงแร่</v>
      </c>
      <c r="AO110" s="8">
        <f t="shared" si="6"/>
        <v>0</v>
      </c>
      <c r="AP110" s="8">
        <f t="shared" si="7"/>
        <v>0</v>
      </c>
      <c r="AQ110" s="8">
        <f t="shared" si="8"/>
        <v>0</v>
      </c>
      <c r="AR110" s="8">
        <f t="shared" si="9"/>
        <v>12240.97</v>
      </c>
      <c r="AS110" s="8">
        <f t="shared" si="10"/>
        <v>0</v>
      </c>
      <c r="AT110" s="8">
        <f t="shared" si="11"/>
        <v>12240.97</v>
      </c>
      <c r="AU110" s="6"/>
      <c r="AV110" s="7"/>
      <c r="AW110" s="81"/>
    </row>
    <row r="111" spans="1:49" ht="24.75" thickTop="1" thickBot="1" x14ac:dyDescent="0.25">
      <c r="A111" s="62" t="s">
        <v>7962</v>
      </c>
      <c r="B111" s="64" t="s">
        <v>7963</v>
      </c>
      <c r="C111" s="63"/>
      <c r="D111" s="34">
        <v>0</v>
      </c>
      <c r="E111" s="31">
        <v>0</v>
      </c>
      <c r="F111" s="31">
        <v>1200</v>
      </c>
      <c r="G111" s="32">
        <v>0</v>
      </c>
      <c r="H111" s="33"/>
      <c r="I111" s="35">
        <v>1200</v>
      </c>
      <c r="J111" s="33"/>
      <c r="K111" s="34">
        <v>0</v>
      </c>
      <c r="L111" s="70"/>
      <c r="M111" s="62" t="s">
        <v>7948</v>
      </c>
      <c r="N111" s="64" t="s">
        <v>7949</v>
      </c>
      <c r="O111" s="63"/>
      <c r="P111" s="34">
        <v>7000</v>
      </c>
      <c r="Q111" s="31">
        <v>0</v>
      </c>
      <c r="R111" s="31">
        <v>7000</v>
      </c>
      <c r="S111" s="32">
        <v>0</v>
      </c>
      <c r="T111" s="33"/>
      <c r="U111" s="35">
        <v>14000</v>
      </c>
      <c r="V111" s="33"/>
      <c r="W111" s="34">
        <v>0</v>
      </c>
      <c r="X111" s="74"/>
      <c r="Y111" s="62" t="s">
        <v>7936</v>
      </c>
      <c r="Z111" s="64" t="s">
        <v>7937</v>
      </c>
      <c r="AA111" s="63"/>
      <c r="AB111" s="34">
        <v>0</v>
      </c>
      <c r="AC111" s="31">
        <v>2435601.7200000002</v>
      </c>
      <c r="AD111" s="31">
        <v>0</v>
      </c>
      <c r="AE111" s="32">
        <v>0</v>
      </c>
      <c r="AF111" s="33"/>
      <c r="AG111" s="35">
        <v>0</v>
      </c>
      <c r="AH111" s="33"/>
      <c r="AI111" s="34">
        <v>2435601.7200000002</v>
      </c>
      <c r="AJ111" s="74"/>
      <c r="AK111" s="60"/>
      <c r="AL111" s="61"/>
      <c r="AM111" s="58" t="str">
        <f>'จัดรูปแบบ 1'!B107</f>
        <v>4402010111.001</v>
      </c>
      <c r="AN111" s="59" t="str">
        <f>'จัดรูปแบบ 1'!A107</f>
        <v>รายได้ค่าภาคหลวงปิโตรเลียม</v>
      </c>
      <c r="AO111" s="8">
        <f t="shared" si="6"/>
        <v>0</v>
      </c>
      <c r="AP111" s="8">
        <f t="shared" si="7"/>
        <v>0</v>
      </c>
      <c r="AQ111" s="8">
        <f t="shared" si="8"/>
        <v>0</v>
      </c>
      <c r="AR111" s="8">
        <f t="shared" si="9"/>
        <v>16444.45</v>
      </c>
      <c r="AS111" s="8">
        <f t="shared" si="10"/>
        <v>0</v>
      </c>
      <c r="AT111" s="8">
        <f t="shared" si="11"/>
        <v>16444.45</v>
      </c>
      <c r="AU111" s="6"/>
      <c r="AV111" s="7"/>
      <c r="AW111" s="81"/>
    </row>
    <row r="112" spans="1:49" ht="24.75" thickTop="1" thickBot="1" x14ac:dyDescent="0.25">
      <c r="A112" s="62" t="s">
        <v>7964</v>
      </c>
      <c r="B112" s="64" t="s">
        <v>7965</v>
      </c>
      <c r="C112" s="63"/>
      <c r="D112" s="34">
        <v>0</v>
      </c>
      <c r="E112" s="31">
        <v>0</v>
      </c>
      <c r="F112" s="31">
        <v>1325</v>
      </c>
      <c r="G112" s="32">
        <v>0</v>
      </c>
      <c r="H112" s="33"/>
      <c r="I112" s="35">
        <v>1325</v>
      </c>
      <c r="J112" s="33"/>
      <c r="K112" s="34">
        <v>0</v>
      </c>
      <c r="L112" s="70"/>
      <c r="M112" s="62" t="s">
        <v>7994</v>
      </c>
      <c r="N112" s="64" t="s">
        <v>7995</v>
      </c>
      <c r="O112" s="63"/>
      <c r="P112" s="34">
        <v>0</v>
      </c>
      <c r="Q112" s="31">
        <v>0</v>
      </c>
      <c r="R112" s="31">
        <v>4512</v>
      </c>
      <c r="S112" s="32">
        <v>0</v>
      </c>
      <c r="T112" s="33"/>
      <c r="U112" s="35">
        <v>4512</v>
      </c>
      <c r="V112" s="33"/>
      <c r="W112" s="34">
        <v>0</v>
      </c>
      <c r="X112" s="74"/>
      <c r="Y112" s="62" t="s">
        <v>7938</v>
      </c>
      <c r="Z112" s="64" t="s">
        <v>7939</v>
      </c>
      <c r="AA112" s="63"/>
      <c r="AB112" s="34">
        <v>1395070</v>
      </c>
      <c r="AC112" s="31">
        <v>0</v>
      </c>
      <c r="AD112" s="31">
        <v>688910</v>
      </c>
      <c r="AE112" s="32">
        <v>0</v>
      </c>
      <c r="AF112" s="33"/>
      <c r="AG112" s="35">
        <v>2083980</v>
      </c>
      <c r="AH112" s="33"/>
      <c r="AI112" s="34">
        <v>0</v>
      </c>
      <c r="AJ112" s="74"/>
      <c r="AK112" s="60"/>
      <c r="AL112" s="61"/>
      <c r="AM112" s="58" t="str">
        <f>'จัดรูปแบบ 1'!B108</f>
        <v>4402010113.001</v>
      </c>
      <c r="AN112" s="59" t="str">
        <f>'จัดรูปแบบ 1'!A108</f>
        <v>รายได้ค่าธรรมเนียมจดทะเบียนสิทธิและนิติกรรมตามประมวลกฎหมายที่ดิน</v>
      </c>
      <c r="AO112" s="8">
        <f t="shared" si="6"/>
        <v>0</v>
      </c>
      <c r="AP112" s="8">
        <f t="shared" si="7"/>
        <v>0</v>
      </c>
      <c r="AQ112" s="8">
        <f t="shared" si="8"/>
        <v>0</v>
      </c>
      <c r="AR112" s="8">
        <f t="shared" si="9"/>
        <v>207354</v>
      </c>
      <c r="AS112" s="8">
        <f t="shared" si="10"/>
        <v>0</v>
      </c>
      <c r="AT112" s="8">
        <f t="shared" si="11"/>
        <v>207354</v>
      </c>
      <c r="AU112" s="6"/>
      <c r="AV112" s="7"/>
      <c r="AW112" s="81"/>
    </row>
    <row r="113" spans="1:49" ht="24.75" thickTop="1" thickBot="1" x14ac:dyDescent="0.25">
      <c r="A113" s="62" t="s">
        <v>7966</v>
      </c>
      <c r="B113" s="64" t="s">
        <v>7967</v>
      </c>
      <c r="C113" s="63"/>
      <c r="D113" s="34">
        <v>0</v>
      </c>
      <c r="E113" s="31">
        <v>0</v>
      </c>
      <c r="F113" s="31">
        <v>511881.56</v>
      </c>
      <c r="G113" s="32">
        <v>0</v>
      </c>
      <c r="H113" s="33"/>
      <c r="I113" s="35">
        <v>511881.56</v>
      </c>
      <c r="J113" s="33"/>
      <c r="K113" s="34">
        <v>0</v>
      </c>
      <c r="L113" s="70"/>
      <c r="M113" s="62" t="s">
        <v>7996</v>
      </c>
      <c r="N113" s="64" t="s">
        <v>7997</v>
      </c>
      <c r="O113" s="63"/>
      <c r="P113" s="34">
        <v>0</v>
      </c>
      <c r="Q113" s="31">
        <v>0</v>
      </c>
      <c r="R113" s="31">
        <v>26520</v>
      </c>
      <c r="S113" s="32">
        <v>0</v>
      </c>
      <c r="T113" s="33"/>
      <c r="U113" s="35">
        <v>26520</v>
      </c>
      <c r="V113" s="33"/>
      <c r="W113" s="34">
        <v>0</v>
      </c>
      <c r="X113" s="74"/>
      <c r="Y113" s="62" t="s">
        <v>7940</v>
      </c>
      <c r="Z113" s="64" t="s">
        <v>7941</v>
      </c>
      <c r="AA113" s="63"/>
      <c r="AB113" s="34">
        <v>49000</v>
      </c>
      <c r="AC113" s="31">
        <v>0</v>
      </c>
      <c r="AD113" s="31">
        <v>24500</v>
      </c>
      <c r="AE113" s="32">
        <v>0</v>
      </c>
      <c r="AF113" s="33"/>
      <c r="AG113" s="35">
        <v>73500</v>
      </c>
      <c r="AH113" s="33"/>
      <c r="AI113" s="34">
        <v>0</v>
      </c>
      <c r="AJ113" s="74"/>
      <c r="AK113" s="60"/>
      <c r="AL113" s="61"/>
      <c r="AM113" s="58" t="str">
        <f>'จัดรูปแบบ 1'!B109</f>
        <v>4403010101.001</v>
      </c>
      <c r="AN113" s="59" t="str">
        <f>'จัดรูปแบบ 1'!A109</f>
        <v>รายได้เงินอุดหนุนทั่วไป</v>
      </c>
      <c r="AO113" s="8">
        <f t="shared" si="6"/>
        <v>0</v>
      </c>
      <c r="AP113" s="8">
        <f t="shared" si="7"/>
        <v>0</v>
      </c>
      <c r="AQ113" s="8">
        <f t="shared" si="8"/>
        <v>0</v>
      </c>
      <c r="AR113" s="8">
        <f t="shared" si="9"/>
        <v>6418909</v>
      </c>
      <c r="AS113" s="8">
        <f t="shared" si="10"/>
        <v>0</v>
      </c>
      <c r="AT113" s="8">
        <f t="shared" si="11"/>
        <v>6418909</v>
      </c>
      <c r="AU113" s="6"/>
      <c r="AV113" s="7"/>
      <c r="AW113" s="81"/>
    </row>
    <row r="114" spans="1:49" ht="24.75" thickTop="1" thickBot="1" x14ac:dyDescent="0.25">
      <c r="A114" s="62" t="s">
        <v>7968</v>
      </c>
      <c r="B114" s="64" t="s">
        <v>7969</v>
      </c>
      <c r="C114" s="63"/>
      <c r="D114" s="34">
        <v>0</v>
      </c>
      <c r="E114" s="31">
        <v>0</v>
      </c>
      <c r="F114" s="31">
        <v>20000</v>
      </c>
      <c r="G114" s="32">
        <v>0</v>
      </c>
      <c r="H114" s="33"/>
      <c r="I114" s="35">
        <v>20000</v>
      </c>
      <c r="J114" s="33"/>
      <c r="K114" s="34">
        <v>0</v>
      </c>
      <c r="L114" s="70"/>
      <c r="M114" s="62" t="s">
        <v>7950</v>
      </c>
      <c r="N114" s="64" t="s">
        <v>7951</v>
      </c>
      <c r="O114" s="63"/>
      <c r="P114" s="34">
        <v>8455</v>
      </c>
      <c r="Q114" s="31">
        <v>0</v>
      </c>
      <c r="R114" s="31">
        <v>47309</v>
      </c>
      <c r="S114" s="32">
        <v>13500</v>
      </c>
      <c r="T114" s="33"/>
      <c r="U114" s="35">
        <v>42264</v>
      </c>
      <c r="V114" s="33"/>
      <c r="W114" s="34">
        <v>0</v>
      </c>
      <c r="X114" s="74"/>
      <c r="Y114" s="62" t="s">
        <v>8023</v>
      </c>
      <c r="Z114" s="64" t="s">
        <v>8024</v>
      </c>
      <c r="AA114" s="63"/>
      <c r="AB114" s="34">
        <v>0</v>
      </c>
      <c r="AC114" s="31">
        <v>0</v>
      </c>
      <c r="AD114" s="31">
        <v>2520</v>
      </c>
      <c r="AE114" s="32">
        <v>0</v>
      </c>
      <c r="AF114" s="33"/>
      <c r="AG114" s="35">
        <v>2520</v>
      </c>
      <c r="AH114" s="33"/>
      <c r="AI114" s="34">
        <v>0</v>
      </c>
      <c r="AJ114" s="74"/>
      <c r="AK114" s="60"/>
      <c r="AL114" s="61"/>
      <c r="AM114" s="58" t="str">
        <f>'จัดรูปแบบ 1'!B110</f>
        <v>4403010104.001</v>
      </c>
      <c r="AN114" s="59" t="str">
        <f>'จัดรูปแบบ 1'!A110</f>
        <v>รายได้เงินอุดหนุนเฉพาะกิจ</v>
      </c>
      <c r="AO114" s="8">
        <f t="shared" si="6"/>
        <v>0</v>
      </c>
      <c r="AP114" s="8">
        <f t="shared" si="7"/>
        <v>0</v>
      </c>
      <c r="AQ114" s="8">
        <f t="shared" si="8"/>
        <v>2175000</v>
      </c>
      <c r="AR114" s="8">
        <f t="shared" si="9"/>
        <v>4610601.72</v>
      </c>
      <c r="AS114" s="8">
        <f t="shared" si="10"/>
        <v>0</v>
      </c>
      <c r="AT114" s="8">
        <f t="shared" si="11"/>
        <v>2435601.7200000002</v>
      </c>
      <c r="AU114" s="6"/>
      <c r="AV114" s="7"/>
      <c r="AW114" s="81"/>
    </row>
    <row r="115" spans="1:49" ht="24.75" thickTop="1" thickBot="1" x14ac:dyDescent="0.25">
      <c r="A115" s="62" t="s">
        <v>7970</v>
      </c>
      <c r="B115" s="64" t="s">
        <v>7971</v>
      </c>
      <c r="C115" s="63"/>
      <c r="D115" s="34">
        <v>0</v>
      </c>
      <c r="E115" s="31">
        <v>0</v>
      </c>
      <c r="F115" s="31">
        <v>809000</v>
      </c>
      <c r="G115" s="32">
        <v>0</v>
      </c>
      <c r="H115" s="33"/>
      <c r="I115" s="35">
        <v>809000</v>
      </c>
      <c r="J115" s="33"/>
      <c r="K115" s="34">
        <v>0</v>
      </c>
      <c r="L115" s="70"/>
      <c r="M115" s="62" t="s">
        <v>7952</v>
      </c>
      <c r="N115" s="64" t="s">
        <v>7953</v>
      </c>
      <c r="O115" s="63"/>
      <c r="P115" s="34">
        <v>3000</v>
      </c>
      <c r="Q115" s="31">
        <v>0</v>
      </c>
      <c r="R115" s="31">
        <v>2500</v>
      </c>
      <c r="S115" s="32">
        <v>0</v>
      </c>
      <c r="T115" s="33"/>
      <c r="U115" s="35">
        <v>5500</v>
      </c>
      <c r="V115" s="33"/>
      <c r="W115" s="34">
        <v>0</v>
      </c>
      <c r="X115" s="74"/>
      <c r="Y115" s="62" t="s">
        <v>7942</v>
      </c>
      <c r="Z115" s="64" t="s">
        <v>7943</v>
      </c>
      <c r="AA115" s="63"/>
      <c r="AB115" s="34">
        <v>370670</v>
      </c>
      <c r="AC115" s="31">
        <v>0</v>
      </c>
      <c r="AD115" s="31">
        <v>216360</v>
      </c>
      <c r="AE115" s="32">
        <v>0</v>
      </c>
      <c r="AF115" s="33"/>
      <c r="AG115" s="35">
        <v>587030</v>
      </c>
      <c r="AH115" s="33"/>
      <c r="AI115" s="34">
        <v>0</v>
      </c>
      <c r="AJ115" s="74"/>
      <c r="AK115" s="60"/>
      <c r="AL115" s="61"/>
      <c r="AM115" s="58" t="str">
        <f>'จัดรูปแบบ 1'!B111</f>
        <v>5101010101.001</v>
      </c>
      <c r="AN115" s="59" t="str">
        <f>'จัดรูปแบบ 1'!A111</f>
        <v>เงินเดือน</v>
      </c>
      <c r="AO115" s="8">
        <f t="shared" si="6"/>
        <v>0</v>
      </c>
      <c r="AP115" s="8">
        <f t="shared" si="7"/>
        <v>0</v>
      </c>
      <c r="AQ115" s="8">
        <f t="shared" si="8"/>
        <v>2083980</v>
      </c>
      <c r="AR115" s="8">
        <f t="shared" si="9"/>
        <v>0</v>
      </c>
      <c r="AS115" s="8">
        <f t="shared" si="10"/>
        <v>2083980</v>
      </c>
      <c r="AT115" s="8">
        <f t="shared" si="11"/>
        <v>0</v>
      </c>
      <c r="AU115" s="6"/>
      <c r="AV115" s="7"/>
      <c r="AW115" s="81"/>
    </row>
    <row r="116" spans="1:49" ht="24.75" thickTop="1" thickBot="1" x14ac:dyDescent="0.25">
      <c r="A116" s="62" t="s">
        <v>7972</v>
      </c>
      <c r="B116" s="64" t="s">
        <v>7973</v>
      </c>
      <c r="C116" s="63"/>
      <c r="D116" s="34">
        <v>0</v>
      </c>
      <c r="E116" s="31">
        <v>0</v>
      </c>
      <c r="F116" s="31">
        <v>2642785.5699999998</v>
      </c>
      <c r="G116" s="32">
        <v>0</v>
      </c>
      <c r="H116" s="33"/>
      <c r="I116" s="35">
        <v>2642785.5699999998</v>
      </c>
      <c r="J116" s="33"/>
      <c r="K116" s="34">
        <v>0</v>
      </c>
      <c r="L116" s="70"/>
      <c r="M116" s="62" t="s">
        <v>7998</v>
      </c>
      <c r="N116" s="64" t="s">
        <v>7999</v>
      </c>
      <c r="O116" s="63"/>
      <c r="P116" s="34">
        <v>0</v>
      </c>
      <c r="Q116" s="31">
        <v>0</v>
      </c>
      <c r="R116" s="31">
        <v>20515.2</v>
      </c>
      <c r="S116" s="32">
        <v>0</v>
      </c>
      <c r="T116" s="33"/>
      <c r="U116" s="35">
        <v>20515.2</v>
      </c>
      <c r="V116" s="33"/>
      <c r="W116" s="34">
        <v>0</v>
      </c>
      <c r="X116" s="74"/>
      <c r="Y116" s="62" t="s">
        <v>7944</v>
      </c>
      <c r="Z116" s="64" t="s">
        <v>7945</v>
      </c>
      <c r="AA116" s="63"/>
      <c r="AB116" s="34">
        <v>437440</v>
      </c>
      <c r="AC116" s="31">
        <v>0</v>
      </c>
      <c r="AD116" s="31">
        <v>218720</v>
      </c>
      <c r="AE116" s="32">
        <v>0</v>
      </c>
      <c r="AF116" s="33"/>
      <c r="AG116" s="35">
        <v>656160</v>
      </c>
      <c r="AH116" s="33"/>
      <c r="AI116" s="34">
        <v>0</v>
      </c>
      <c r="AJ116" s="74"/>
      <c r="AK116" s="60"/>
      <c r="AL116" s="61"/>
      <c r="AM116" s="58" t="str">
        <f>'จัดรูปแบบ 1'!B112</f>
        <v>5101010103.001</v>
      </c>
      <c r="AN116" s="59" t="str">
        <f>'จัดรูปแบบ 1'!A112</f>
        <v>เงินประจำตำแหน่ง</v>
      </c>
      <c r="AO116" s="8">
        <f t="shared" si="6"/>
        <v>0</v>
      </c>
      <c r="AP116" s="8">
        <f t="shared" si="7"/>
        <v>0</v>
      </c>
      <c r="AQ116" s="8">
        <f t="shared" si="8"/>
        <v>73500</v>
      </c>
      <c r="AR116" s="8">
        <f t="shared" si="9"/>
        <v>0</v>
      </c>
      <c r="AS116" s="8">
        <f t="shared" si="10"/>
        <v>73500</v>
      </c>
      <c r="AT116" s="8">
        <f t="shared" si="11"/>
        <v>0</v>
      </c>
      <c r="AU116" s="6"/>
      <c r="AV116" s="7"/>
      <c r="AW116" s="81"/>
    </row>
    <row r="117" spans="1:49" ht="24.75" thickTop="1" thickBot="1" x14ac:dyDescent="0.25">
      <c r="A117" s="62"/>
      <c r="B117" s="64"/>
      <c r="C117" s="63"/>
      <c r="D117" s="34"/>
      <c r="E117" s="31"/>
      <c r="F117" s="31"/>
      <c r="G117" s="32"/>
      <c r="H117" s="33"/>
      <c r="I117" s="35"/>
      <c r="J117" s="33"/>
      <c r="K117" s="34"/>
      <c r="L117" s="70"/>
      <c r="M117" s="62" t="s">
        <v>7954</v>
      </c>
      <c r="N117" s="64" t="s">
        <v>7955</v>
      </c>
      <c r="O117" s="63"/>
      <c r="P117" s="34">
        <v>19000</v>
      </c>
      <c r="Q117" s="31">
        <v>0</v>
      </c>
      <c r="R117" s="31">
        <v>126150</v>
      </c>
      <c r="S117" s="32">
        <v>0</v>
      </c>
      <c r="T117" s="33"/>
      <c r="U117" s="35">
        <v>145150</v>
      </c>
      <c r="V117" s="33"/>
      <c r="W117" s="34">
        <v>0</v>
      </c>
      <c r="X117" s="74"/>
      <c r="Y117" s="62" t="s">
        <v>7992</v>
      </c>
      <c r="Z117" s="64" t="s">
        <v>7993</v>
      </c>
      <c r="AA117" s="63"/>
      <c r="AB117" s="34">
        <v>7011</v>
      </c>
      <c r="AC117" s="31">
        <v>0</v>
      </c>
      <c r="AD117" s="31">
        <v>6561</v>
      </c>
      <c r="AE117" s="32">
        <v>0</v>
      </c>
      <c r="AF117" s="33"/>
      <c r="AG117" s="35">
        <v>13572</v>
      </c>
      <c r="AH117" s="33"/>
      <c r="AI117" s="34">
        <v>0</v>
      </c>
      <c r="AJ117" s="74"/>
      <c r="AK117" s="60"/>
      <c r="AL117" s="61"/>
      <c r="AM117" s="58" t="str">
        <f>'จัดรูปแบบ 1'!B113</f>
        <v>5101010108.001</v>
      </c>
      <c r="AN117" s="59" t="str">
        <f>'จัดรูปแบบ 1'!A113</f>
        <v>ค่าล่วงเวลา</v>
      </c>
      <c r="AO117" s="8">
        <f t="shared" si="6"/>
        <v>0</v>
      </c>
      <c r="AP117" s="8">
        <f t="shared" si="7"/>
        <v>0</v>
      </c>
      <c r="AQ117" s="8">
        <f t="shared" si="8"/>
        <v>2520</v>
      </c>
      <c r="AR117" s="8">
        <f t="shared" si="9"/>
        <v>0</v>
      </c>
      <c r="AS117" s="8">
        <f t="shared" si="10"/>
        <v>2520</v>
      </c>
      <c r="AT117" s="8">
        <f t="shared" si="11"/>
        <v>0</v>
      </c>
      <c r="AU117" s="6"/>
      <c r="AV117" s="7"/>
      <c r="AW117" s="81"/>
    </row>
    <row r="118" spans="1:49" ht="24.75" thickTop="1" thickBot="1" x14ac:dyDescent="0.25">
      <c r="A118" s="62"/>
      <c r="B118" s="64"/>
      <c r="C118" s="63"/>
      <c r="D118" s="34"/>
      <c r="E118" s="31"/>
      <c r="F118" s="31"/>
      <c r="G118" s="32"/>
      <c r="H118" s="33"/>
      <c r="I118" s="35"/>
      <c r="J118" s="33"/>
      <c r="K118" s="34"/>
      <c r="L118" s="70"/>
      <c r="M118" s="62" t="s">
        <v>7956</v>
      </c>
      <c r="N118" s="64" t="s">
        <v>7957</v>
      </c>
      <c r="O118" s="63"/>
      <c r="P118" s="34">
        <v>57084.33</v>
      </c>
      <c r="Q118" s="31">
        <v>0</v>
      </c>
      <c r="R118" s="31">
        <v>53843.22</v>
      </c>
      <c r="S118" s="32">
        <v>0</v>
      </c>
      <c r="T118" s="33"/>
      <c r="U118" s="35">
        <v>110927.55</v>
      </c>
      <c r="V118" s="33"/>
      <c r="W118" s="34">
        <v>0</v>
      </c>
      <c r="X118" s="74"/>
      <c r="Y118" s="62" t="s">
        <v>7946</v>
      </c>
      <c r="Z118" s="64" t="s">
        <v>7947</v>
      </c>
      <c r="AA118" s="63"/>
      <c r="AB118" s="34">
        <v>89000</v>
      </c>
      <c r="AC118" s="31">
        <v>0</v>
      </c>
      <c r="AD118" s="31">
        <v>45000</v>
      </c>
      <c r="AE118" s="32">
        <v>0</v>
      </c>
      <c r="AF118" s="33"/>
      <c r="AG118" s="35">
        <v>134000</v>
      </c>
      <c r="AH118" s="33"/>
      <c r="AI118" s="34">
        <v>0</v>
      </c>
      <c r="AJ118" s="74"/>
      <c r="AK118" s="60"/>
      <c r="AL118" s="61"/>
      <c r="AM118" s="58" t="str">
        <f>'จัดรูปแบบ 1'!B114</f>
        <v>5101010113.001</v>
      </c>
      <c r="AN118" s="59" t="str">
        <f>'จัดรูปแบบ 1'!A114</f>
        <v>ค่าจ้าง</v>
      </c>
      <c r="AO118" s="8">
        <f t="shared" si="6"/>
        <v>0</v>
      </c>
      <c r="AP118" s="8">
        <f t="shared" si="7"/>
        <v>0</v>
      </c>
      <c r="AQ118" s="8">
        <f t="shared" si="8"/>
        <v>587030</v>
      </c>
      <c r="AR118" s="8">
        <f t="shared" si="9"/>
        <v>0</v>
      </c>
      <c r="AS118" s="8">
        <f t="shared" si="10"/>
        <v>587030</v>
      </c>
      <c r="AT118" s="8">
        <f t="shared" si="11"/>
        <v>0</v>
      </c>
      <c r="AU118" s="6"/>
      <c r="AV118" s="7"/>
      <c r="AW118" s="81"/>
    </row>
    <row r="119" spans="1:49" ht="24.75" thickTop="1" thickBot="1" x14ac:dyDescent="0.25">
      <c r="A119" s="62"/>
      <c r="B119" s="64"/>
      <c r="C119" s="63"/>
      <c r="D119" s="34"/>
      <c r="E119" s="31"/>
      <c r="F119" s="31"/>
      <c r="G119" s="32"/>
      <c r="H119" s="33"/>
      <c r="I119" s="35"/>
      <c r="J119" s="33"/>
      <c r="K119" s="34"/>
      <c r="L119" s="70"/>
      <c r="M119" s="62" t="s">
        <v>8000</v>
      </c>
      <c r="N119" s="64" t="s">
        <v>8001</v>
      </c>
      <c r="O119" s="63"/>
      <c r="P119" s="34">
        <v>0</v>
      </c>
      <c r="Q119" s="31">
        <v>0</v>
      </c>
      <c r="R119" s="31">
        <v>495.41</v>
      </c>
      <c r="S119" s="32">
        <v>0</v>
      </c>
      <c r="T119" s="33"/>
      <c r="U119" s="35">
        <v>495.41</v>
      </c>
      <c r="V119" s="33"/>
      <c r="W119" s="34">
        <v>0</v>
      </c>
      <c r="X119" s="74"/>
      <c r="Y119" s="62" t="s">
        <v>7948</v>
      </c>
      <c r="Z119" s="64" t="s">
        <v>7949</v>
      </c>
      <c r="AA119" s="63"/>
      <c r="AB119" s="34">
        <v>14000</v>
      </c>
      <c r="AC119" s="31">
        <v>0</v>
      </c>
      <c r="AD119" s="31">
        <v>7000</v>
      </c>
      <c r="AE119" s="32">
        <v>0</v>
      </c>
      <c r="AF119" s="33"/>
      <c r="AG119" s="35">
        <v>21000</v>
      </c>
      <c r="AH119" s="33"/>
      <c r="AI119" s="34">
        <v>0</v>
      </c>
      <c r="AJ119" s="74"/>
      <c r="AK119" s="60"/>
      <c r="AL119" s="61"/>
      <c r="AM119" s="58" t="str">
        <f>'จัดรูปแบบ 1'!B115</f>
        <v>5101010199.001</v>
      </c>
      <c r="AN119" s="59" t="str">
        <f>'จัดรูปแบบ 1'!A115</f>
        <v>เงินเดือน (ฝ่ายการเมือง)</v>
      </c>
      <c r="AO119" s="8">
        <f t="shared" si="6"/>
        <v>0</v>
      </c>
      <c r="AP119" s="8">
        <f t="shared" si="7"/>
        <v>0</v>
      </c>
      <c r="AQ119" s="8">
        <f t="shared" si="8"/>
        <v>656160</v>
      </c>
      <c r="AR119" s="8">
        <f t="shared" si="9"/>
        <v>0</v>
      </c>
      <c r="AS119" s="8">
        <f t="shared" si="10"/>
        <v>656160</v>
      </c>
      <c r="AT119" s="8">
        <f t="shared" si="11"/>
        <v>0</v>
      </c>
      <c r="AU119" s="6"/>
      <c r="AV119" s="7"/>
      <c r="AW119" s="81"/>
    </row>
    <row r="120" spans="1:49" ht="24.75" thickTop="1" thickBot="1" x14ac:dyDescent="0.25">
      <c r="A120" s="62"/>
      <c r="B120" s="64"/>
      <c r="C120" s="63"/>
      <c r="D120" s="34"/>
      <c r="E120" s="31"/>
      <c r="F120" s="31"/>
      <c r="G120" s="32"/>
      <c r="H120" s="33"/>
      <c r="I120" s="35"/>
      <c r="J120" s="33"/>
      <c r="K120" s="34"/>
      <c r="L120" s="70"/>
      <c r="M120" s="62" t="s">
        <v>8002</v>
      </c>
      <c r="N120" s="64" t="s">
        <v>8003</v>
      </c>
      <c r="O120" s="63"/>
      <c r="P120" s="34">
        <v>0</v>
      </c>
      <c r="Q120" s="31">
        <v>0</v>
      </c>
      <c r="R120" s="31">
        <v>16317.5</v>
      </c>
      <c r="S120" s="32">
        <v>1380.3</v>
      </c>
      <c r="T120" s="33"/>
      <c r="U120" s="35">
        <v>14937.2</v>
      </c>
      <c r="V120" s="33"/>
      <c r="W120" s="34">
        <v>0</v>
      </c>
      <c r="X120" s="74"/>
      <c r="Y120" s="62" t="s">
        <v>8025</v>
      </c>
      <c r="Z120" s="64" t="s">
        <v>8026</v>
      </c>
      <c r="AA120" s="63"/>
      <c r="AB120" s="34">
        <v>0</v>
      </c>
      <c r="AC120" s="31">
        <v>0</v>
      </c>
      <c r="AD120" s="31">
        <v>623490</v>
      </c>
      <c r="AE120" s="32">
        <v>0</v>
      </c>
      <c r="AF120" s="33"/>
      <c r="AG120" s="35">
        <v>623490</v>
      </c>
      <c r="AH120" s="33"/>
      <c r="AI120" s="34">
        <v>0</v>
      </c>
      <c r="AJ120" s="74"/>
      <c r="AK120" s="60"/>
      <c r="AL120" s="61"/>
      <c r="AM120" s="58" t="str">
        <f>'จัดรูปแบบ 1'!B116</f>
        <v>5101020106.001</v>
      </c>
      <c r="AN120" s="59" t="str">
        <f>'จัดรูปแบบ 1'!A116</f>
        <v>เงินสมทบกองทุนประกันสังคม</v>
      </c>
      <c r="AO120" s="8">
        <f t="shared" si="6"/>
        <v>0</v>
      </c>
      <c r="AP120" s="8">
        <f t="shared" si="7"/>
        <v>0</v>
      </c>
      <c r="AQ120" s="8">
        <f t="shared" si="8"/>
        <v>13572</v>
      </c>
      <c r="AR120" s="8">
        <f t="shared" si="9"/>
        <v>0</v>
      </c>
      <c r="AS120" s="8">
        <f t="shared" si="10"/>
        <v>13572</v>
      </c>
      <c r="AT120" s="8">
        <f t="shared" si="11"/>
        <v>0</v>
      </c>
      <c r="AU120" s="6"/>
      <c r="AV120" s="7"/>
      <c r="AW120" s="81"/>
    </row>
    <row r="121" spans="1:49" ht="24.75" thickTop="1" thickBot="1" x14ac:dyDescent="0.25">
      <c r="A121" s="62"/>
      <c r="B121" s="64"/>
      <c r="C121" s="63"/>
      <c r="D121" s="34"/>
      <c r="E121" s="31"/>
      <c r="F121" s="31"/>
      <c r="G121" s="32"/>
      <c r="H121" s="33"/>
      <c r="I121" s="35"/>
      <c r="J121" s="33"/>
      <c r="K121" s="34"/>
      <c r="L121" s="70"/>
      <c r="M121" s="62" t="s">
        <v>7958</v>
      </c>
      <c r="N121" s="64" t="s">
        <v>7959</v>
      </c>
      <c r="O121" s="63"/>
      <c r="P121" s="34">
        <v>1511</v>
      </c>
      <c r="Q121" s="31">
        <v>0</v>
      </c>
      <c r="R121" s="31">
        <v>93</v>
      </c>
      <c r="S121" s="32">
        <v>0</v>
      </c>
      <c r="T121" s="33"/>
      <c r="U121" s="35">
        <v>1604</v>
      </c>
      <c r="V121" s="33"/>
      <c r="W121" s="34">
        <v>0</v>
      </c>
      <c r="X121" s="74"/>
      <c r="Y121" s="62" t="s">
        <v>7994</v>
      </c>
      <c r="Z121" s="64" t="s">
        <v>7995</v>
      </c>
      <c r="AA121" s="63"/>
      <c r="AB121" s="34">
        <v>4512</v>
      </c>
      <c r="AC121" s="31">
        <v>0</v>
      </c>
      <c r="AD121" s="31">
        <v>9700</v>
      </c>
      <c r="AE121" s="32">
        <v>0</v>
      </c>
      <c r="AF121" s="33"/>
      <c r="AG121" s="35">
        <v>14212</v>
      </c>
      <c r="AH121" s="33"/>
      <c r="AI121" s="34">
        <v>0</v>
      </c>
      <c r="AJ121" s="74"/>
      <c r="AK121" s="60"/>
      <c r="AL121" s="61"/>
      <c r="AM121" s="58" t="str">
        <f>'จัดรูปแบบ 1'!B117</f>
        <v>5101020108.001</v>
      </c>
      <c r="AN121" s="59" t="str">
        <f>'จัดรูปแบบ 1'!A117</f>
        <v>ค่าเช่าบ้าน</v>
      </c>
      <c r="AO121" s="8">
        <f t="shared" si="6"/>
        <v>0</v>
      </c>
      <c r="AP121" s="8">
        <f t="shared" si="7"/>
        <v>0</v>
      </c>
      <c r="AQ121" s="8">
        <f t="shared" si="8"/>
        <v>136500</v>
      </c>
      <c r="AR121" s="8">
        <f t="shared" si="9"/>
        <v>2500</v>
      </c>
      <c r="AS121" s="8">
        <f t="shared" si="10"/>
        <v>134000</v>
      </c>
      <c r="AT121" s="8">
        <f t="shared" si="11"/>
        <v>0</v>
      </c>
      <c r="AU121" s="6"/>
      <c r="AV121" s="7"/>
      <c r="AW121" s="81"/>
    </row>
    <row r="122" spans="1:49" ht="24.75" thickTop="1" thickBot="1" x14ac:dyDescent="0.25">
      <c r="A122" s="62"/>
      <c r="B122" s="64"/>
      <c r="C122" s="63"/>
      <c r="D122" s="34"/>
      <c r="E122" s="31"/>
      <c r="F122" s="31"/>
      <c r="G122" s="32"/>
      <c r="H122" s="33"/>
      <c r="I122" s="35"/>
      <c r="J122" s="33"/>
      <c r="K122" s="34"/>
      <c r="L122" s="70"/>
      <c r="M122" s="62" t="s">
        <v>7960</v>
      </c>
      <c r="N122" s="64" t="s">
        <v>7961</v>
      </c>
      <c r="O122" s="63"/>
      <c r="P122" s="34">
        <v>15900</v>
      </c>
      <c r="Q122" s="31">
        <v>0</v>
      </c>
      <c r="R122" s="31">
        <v>1500</v>
      </c>
      <c r="S122" s="32">
        <v>0</v>
      </c>
      <c r="T122" s="33"/>
      <c r="U122" s="35">
        <v>17400</v>
      </c>
      <c r="V122" s="33"/>
      <c r="W122" s="34">
        <v>0</v>
      </c>
      <c r="X122" s="74"/>
      <c r="Y122" s="62" t="s">
        <v>7996</v>
      </c>
      <c r="Z122" s="64" t="s">
        <v>7997</v>
      </c>
      <c r="AA122" s="63"/>
      <c r="AB122" s="34">
        <v>26520</v>
      </c>
      <c r="AC122" s="31">
        <v>0</v>
      </c>
      <c r="AD122" s="31">
        <v>0</v>
      </c>
      <c r="AE122" s="32">
        <v>0</v>
      </c>
      <c r="AF122" s="33"/>
      <c r="AG122" s="35">
        <v>26520</v>
      </c>
      <c r="AH122" s="33"/>
      <c r="AI122" s="34">
        <v>0</v>
      </c>
      <c r="AJ122" s="74"/>
      <c r="AK122" s="60"/>
      <c r="AL122" s="61"/>
      <c r="AM122" s="58" t="str">
        <f>'จัดรูปแบบ 1'!B118</f>
        <v>5101020114.001</v>
      </c>
      <c r="AN122" s="59" t="str">
        <f>'จัดรูปแบบ 1'!A118</f>
        <v>เงินเพิ่ม</v>
      </c>
      <c r="AO122" s="8">
        <f t="shared" si="6"/>
        <v>0</v>
      </c>
      <c r="AP122" s="8">
        <f t="shared" si="7"/>
        <v>0</v>
      </c>
      <c r="AQ122" s="8">
        <f t="shared" si="8"/>
        <v>21000</v>
      </c>
      <c r="AR122" s="8">
        <f t="shared" si="9"/>
        <v>0</v>
      </c>
      <c r="AS122" s="8">
        <f t="shared" si="10"/>
        <v>21000</v>
      </c>
      <c r="AT122" s="8">
        <f t="shared" si="11"/>
        <v>0</v>
      </c>
      <c r="AU122" s="6"/>
      <c r="AV122" s="7"/>
      <c r="AW122" s="81"/>
    </row>
    <row r="123" spans="1:49" ht="24.75" thickTop="1" thickBot="1" x14ac:dyDescent="0.25">
      <c r="A123" s="62"/>
      <c r="B123" s="64"/>
      <c r="C123" s="63"/>
      <c r="D123" s="34"/>
      <c r="E123" s="31"/>
      <c r="F123" s="31"/>
      <c r="G123" s="32"/>
      <c r="H123" s="33"/>
      <c r="I123" s="35"/>
      <c r="J123" s="33"/>
      <c r="K123" s="34"/>
      <c r="L123" s="70"/>
      <c r="M123" s="62" t="s">
        <v>8004</v>
      </c>
      <c r="N123" s="64" t="s">
        <v>8005</v>
      </c>
      <c r="O123" s="63"/>
      <c r="P123" s="34">
        <v>0</v>
      </c>
      <c r="Q123" s="31">
        <v>0</v>
      </c>
      <c r="R123" s="31">
        <v>41840</v>
      </c>
      <c r="S123" s="32">
        <v>26000</v>
      </c>
      <c r="T123" s="33"/>
      <c r="U123" s="35">
        <v>15840</v>
      </c>
      <c r="V123" s="33"/>
      <c r="W123" s="34">
        <v>0</v>
      </c>
      <c r="X123" s="74"/>
      <c r="Y123" s="62" t="s">
        <v>7950</v>
      </c>
      <c r="Z123" s="64" t="s">
        <v>7951</v>
      </c>
      <c r="AA123" s="63"/>
      <c r="AB123" s="34">
        <v>42264</v>
      </c>
      <c r="AC123" s="31">
        <v>0</v>
      </c>
      <c r="AD123" s="31">
        <v>360997.1</v>
      </c>
      <c r="AE123" s="32">
        <v>0</v>
      </c>
      <c r="AF123" s="33"/>
      <c r="AG123" s="35">
        <v>403261.1</v>
      </c>
      <c r="AH123" s="33"/>
      <c r="AI123" s="34">
        <v>0</v>
      </c>
      <c r="AJ123" s="74"/>
      <c r="AK123" s="60"/>
      <c r="AL123" s="61"/>
      <c r="AM123" s="58" t="str">
        <f>'จัดรูปแบบ 1'!B119</f>
        <v>5101020199.001</v>
      </c>
      <c r="AN123" s="59" t="str">
        <f>'จัดรูปแบบ 1'!A119</f>
        <v>เงินสมทบ กบท.</v>
      </c>
      <c r="AO123" s="8">
        <f t="shared" si="6"/>
        <v>0</v>
      </c>
      <c r="AP123" s="8">
        <f t="shared" si="7"/>
        <v>0</v>
      </c>
      <c r="AQ123" s="8">
        <f t="shared" si="8"/>
        <v>623490</v>
      </c>
      <c r="AR123" s="8">
        <f t="shared" si="9"/>
        <v>0</v>
      </c>
      <c r="AS123" s="8">
        <f t="shared" si="10"/>
        <v>623490</v>
      </c>
      <c r="AT123" s="8">
        <f t="shared" si="11"/>
        <v>0</v>
      </c>
      <c r="AU123" s="6"/>
      <c r="AV123" s="7"/>
      <c r="AW123" s="81"/>
    </row>
    <row r="124" spans="1:49" ht="24.75" thickTop="1" thickBot="1" x14ac:dyDescent="0.25">
      <c r="A124" s="62"/>
      <c r="B124" s="64"/>
      <c r="C124" s="63"/>
      <c r="D124" s="34"/>
      <c r="E124" s="31"/>
      <c r="F124" s="31"/>
      <c r="G124" s="32"/>
      <c r="H124" s="33"/>
      <c r="I124" s="35"/>
      <c r="J124" s="33"/>
      <c r="K124" s="34"/>
      <c r="L124" s="70"/>
      <c r="M124" s="62" t="s">
        <v>7962</v>
      </c>
      <c r="N124" s="64" t="s">
        <v>7963</v>
      </c>
      <c r="O124" s="63"/>
      <c r="P124" s="34">
        <v>1200</v>
      </c>
      <c r="Q124" s="31">
        <v>0</v>
      </c>
      <c r="R124" s="31">
        <v>3552</v>
      </c>
      <c r="S124" s="32">
        <v>0</v>
      </c>
      <c r="T124" s="33"/>
      <c r="U124" s="35">
        <v>4752</v>
      </c>
      <c r="V124" s="33"/>
      <c r="W124" s="34">
        <v>0</v>
      </c>
      <c r="X124" s="74"/>
      <c r="Y124" s="62" t="s">
        <v>7952</v>
      </c>
      <c r="Z124" s="64" t="s">
        <v>7953</v>
      </c>
      <c r="AA124" s="63"/>
      <c r="AB124" s="34">
        <v>5500</v>
      </c>
      <c r="AC124" s="31">
        <v>0</v>
      </c>
      <c r="AD124" s="31">
        <v>828961</v>
      </c>
      <c r="AE124" s="32">
        <v>357000</v>
      </c>
      <c r="AF124" s="33"/>
      <c r="AG124" s="35">
        <v>477461</v>
      </c>
      <c r="AH124" s="33"/>
      <c r="AI124" s="34">
        <v>0</v>
      </c>
      <c r="AJ124" s="74"/>
      <c r="AK124" s="60"/>
      <c r="AL124" s="61"/>
      <c r="AM124" s="58" t="str">
        <f>'จัดรูปแบบ 1'!B120</f>
        <v>5101030101.001</v>
      </c>
      <c r="AN124" s="59" t="str">
        <f>'จัดรูปแบบ 1'!A120</f>
        <v>เงินช่วยการศึกษาบุตร</v>
      </c>
      <c r="AO124" s="8">
        <f t="shared" si="6"/>
        <v>0</v>
      </c>
      <c r="AP124" s="8">
        <f t="shared" si="7"/>
        <v>0</v>
      </c>
      <c r="AQ124" s="8">
        <f t="shared" si="8"/>
        <v>14212</v>
      </c>
      <c r="AR124" s="8">
        <f t="shared" si="9"/>
        <v>0</v>
      </c>
      <c r="AS124" s="8">
        <f t="shared" si="10"/>
        <v>14212</v>
      </c>
      <c r="AT124" s="8">
        <f t="shared" si="11"/>
        <v>0</v>
      </c>
      <c r="AU124" s="6"/>
      <c r="AV124" s="7"/>
      <c r="AW124" s="81"/>
    </row>
    <row r="125" spans="1:49" ht="24.75" thickTop="1" thickBot="1" x14ac:dyDescent="0.25">
      <c r="A125" s="62"/>
      <c r="B125" s="64"/>
      <c r="C125" s="63"/>
      <c r="D125" s="34"/>
      <c r="E125" s="31"/>
      <c r="F125" s="31"/>
      <c r="G125" s="32"/>
      <c r="H125" s="33"/>
      <c r="I125" s="35"/>
      <c r="J125" s="33"/>
      <c r="K125" s="34"/>
      <c r="L125" s="70"/>
      <c r="M125" s="62" t="s">
        <v>8006</v>
      </c>
      <c r="N125" s="64" t="s">
        <v>8007</v>
      </c>
      <c r="O125" s="63"/>
      <c r="P125" s="34">
        <v>0</v>
      </c>
      <c r="Q125" s="31">
        <v>0</v>
      </c>
      <c r="R125" s="31">
        <v>2350</v>
      </c>
      <c r="S125" s="32">
        <v>0</v>
      </c>
      <c r="T125" s="33"/>
      <c r="U125" s="35">
        <v>2350</v>
      </c>
      <c r="V125" s="33"/>
      <c r="W125" s="34">
        <v>0</v>
      </c>
      <c r="X125" s="74"/>
      <c r="Y125" s="62" t="s">
        <v>7998</v>
      </c>
      <c r="Z125" s="64" t="s">
        <v>7999</v>
      </c>
      <c r="AA125" s="63"/>
      <c r="AB125" s="34">
        <v>20515.2</v>
      </c>
      <c r="AC125" s="31">
        <v>0</v>
      </c>
      <c r="AD125" s="31">
        <v>24721.599999999999</v>
      </c>
      <c r="AE125" s="32">
        <v>0</v>
      </c>
      <c r="AF125" s="33"/>
      <c r="AG125" s="35">
        <v>45236.800000000003</v>
      </c>
      <c r="AH125" s="33"/>
      <c r="AI125" s="34">
        <v>0</v>
      </c>
      <c r="AJ125" s="74"/>
      <c r="AK125" s="60"/>
      <c r="AL125" s="61"/>
      <c r="AM125" s="58" t="str">
        <f>'จัดรูปแบบ 1'!B121</f>
        <v>5102010199.001</v>
      </c>
      <c r="AN125" s="59" t="str">
        <f>'จัดรูปแบบ 1'!A121</f>
        <v>ค่าใช้จ่ายด้านการฝึกอบรม- ในประเทศ</v>
      </c>
      <c r="AO125" s="8">
        <f t="shared" si="6"/>
        <v>0</v>
      </c>
      <c r="AP125" s="8">
        <f t="shared" si="7"/>
        <v>0</v>
      </c>
      <c r="AQ125" s="8">
        <f t="shared" si="8"/>
        <v>26520</v>
      </c>
      <c r="AR125" s="8">
        <f t="shared" si="9"/>
        <v>0</v>
      </c>
      <c r="AS125" s="8">
        <f t="shared" si="10"/>
        <v>26520</v>
      </c>
      <c r="AT125" s="8">
        <f t="shared" si="11"/>
        <v>0</v>
      </c>
      <c r="AU125" s="6"/>
      <c r="AV125" s="7"/>
      <c r="AW125" s="81"/>
    </row>
    <row r="126" spans="1:49" ht="24.75" thickTop="1" thickBot="1" x14ac:dyDescent="0.25">
      <c r="A126" s="62"/>
      <c r="B126" s="64"/>
      <c r="C126" s="63"/>
      <c r="D126" s="34"/>
      <c r="E126" s="31"/>
      <c r="F126" s="31"/>
      <c r="G126" s="32"/>
      <c r="H126" s="33"/>
      <c r="I126" s="35"/>
      <c r="J126" s="33"/>
      <c r="K126" s="34"/>
      <c r="L126" s="70"/>
      <c r="M126" s="62" t="s">
        <v>8008</v>
      </c>
      <c r="N126" s="64" t="s">
        <v>8009</v>
      </c>
      <c r="O126" s="63"/>
      <c r="P126" s="34">
        <v>0</v>
      </c>
      <c r="Q126" s="31">
        <v>0</v>
      </c>
      <c r="R126" s="31">
        <v>10000</v>
      </c>
      <c r="S126" s="32">
        <v>0</v>
      </c>
      <c r="T126" s="33"/>
      <c r="U126" s="35">
        <v>10000</v>
      </c>
      <c r="V126" s="33"/>
      <c r="W126" s="34">
        <v>0</v>
      </c>
      <c r="X126" s="74"/>
      <c r="Y126" s="62" t="s">
        <v>7954</v>
      </c>
      <c r="Z126" s="64" t="s">
        <v>7955</v>
      </c>
      <c r="AA126" s="63"/>
      <c r="AB126" s="34">
        <v>145150</v>
      </c>
      <c r="AC126" s="31">
        <v>0</v>
      </c>
      <c r="AD126" s="31">
        <v>111000</v>
      </c>
      <c r="AE126" s="32">
        <v>9000</v>
      </c>
      <c r="AF126" s="33"/>
      <c r="AG126" s="35">
        <v>247150</v>
      </c>
      <c r="AH126" s="33"/>
      <c r="AI126" s="34">
        <v>0</v>
      </c>
      <c r="AJ126" s="74"/>
      <c r="AK126" s="60"/>
      <c r="AL126" s="61"/>
      <c r="AM126" s="58" t="str">
        <f>'จัดรูปแบบ 1'!B122</f>
        <v>5104010104.001</v>
      </c>
      <c r="AN126" s="59" t="str">
        <f>'จัดรูปแบบ 1'!A122</f>
        <v>ค่าวัสดุใช้ไป</v>
      </c>
      <c r="AO126" s="8">
        <f t="shared" si="6"/>
        <v>0</v>
      </c>
      <c r="AP126" s="8">
        <f t="shared" si="7"/>
        <v>0</v>
      </c>
      <c r="AQ126" s="8">
        <f t="shared" si="8"/>
        <v>416761.1</v>
      </c>
      <c r="AR126" s="8">
        <f t="shared" si="9"/>
        <v>13500</v>
      </c>
      <c r="AS126" s="8">
        <f t="shared" si="10"/>
        <v>403261.1</v>
      </c>
      <c r="AT126" s="8">
        <f t="shared" si="11"/>
        <v>0</v>
      </c>
      <c r="AU126" s="6"/>
      <c r="AV126" s="7"/>
      <c r="AW126" s="81"/>
    </row>
    <row r="127" spans="1:49" ht="24.75" thickTop="1" thickBot="1" x14ac:dyDescent="0.25">
      <c r="A127" s="62"/>
      <c r="B127" s="64"/>
      <c r="C127" s="63"/>
      <c r="D127" s="34"/>
      <c r="E127" s="31"/>
      <c r="F127" s="31"/>
      <c r="G127" s="32"/>
      <c r="H127" s="33"/>
      <c r="I127" s="35"/>
      <c r="J127" s="33"/>
      <c r="K127" s="34"/>
      <c r="L127" s="70"/>
      <c r="M127" s="62" t="s">
        <v>7964</v>
      </c>
      <c r="N127" s="64" t="s">
        <v>7965</v>
      </c>
      <c r="O127" s="63"/>
      <c r="P127" s="34">
        <v>1325</v>
      </c>
      <c r="Q127" s="31">
        <v>0</v>
      </c>
      <c r="R127" s="31">
        <v>19325</v>
      </c>
      <c r="S127" s="32">
        <v>0</v>
      </c>
      <c r="T127" s="33"/>
      <c r="U127" s="35">
        <v>20650</v>
      </c>
      <c r="V127" s="33"/>
      <c r="W127" s="34">
        <v>0</v>
      </c>
      <c r="X127" s="74"/>
      <c r="Y127" s="62" t="s">
        <v>7956</v>
      </c>
      <c r="Z127" s="64" t="s">
        <v>7957</v>
      </c>
      <c r="AA127" s="63"/>
      <c r="AB127" s="34">
        <v>110927.55</v>
      </c>
      <c r="AC127" s="31">
        <v>0</v>
      </c>
      <c r="AD127" s="31">
        <v>52752</v>
      </c>
      <c r="AE127" s="32">
        <v>57084.33</v>
      </c>
      <c r="AF127" s="33"/>
      <c r="AG127" s="35">
        <v>106595.22</v>
      </c>
      <c r="AH127" s="33"/>
      <c r="AI127" s="34">
        <v>0</v>
      </c>
      <c r="AJ127" s="74"/>
      <c r="AK127" s="60"/>
      <c r="AL127" s="61"/>
      <c r="AM127" s="58" t="str">
        <f>'จัดรูปแบบ 1'!B123</f>
        <v>5104010107.001</v>
      </c>
      <c r="AN127" s="59" t="str">
        <f>'จัดรูปแบบ 1'!A123</f>
        <v>ค่าซ่อมแซมและบำรุงรักษา</v>
      </c>
      <c r="AO127" s="8">
        <f t="shared" si="6"/>
        <v>0</v>
      </c>
      <c r="AP127" s="8">
        <f t="shared" si="7"/>
        <v>0</v>
      </c>
      <c r="AQ127" s="8">
        <f t="shared" si="8"/>
        <v>834461</v>
      </c>
      <c r="AR127" s="8">
        <f t="shared" si="9"/>
        <v>357000</v>
      </c>
      <c r="AS127" s="8">
        <f t="shared" si="10"/>
        <v>477461</v>
      </c>
      <c r="AT127" s="8">
        <f t="shared" si="11"/>
        <v>0</v>
      </c>
      <c r="AU127" s="6"/>
      <c r="AV127" s="7"/>
      <c r="AW127" s="81"/>
    </row>
    <row r="128" spans="1:49" ht="24.75" thickTop="1" thickBot="1" x14ac:dyDescent="0.25">
      <c r="A128" s="62"/>
      <c r="B128" s="64"/>
      <c r="C128" s="63"/>
      <c r="D128" s="34"/>
      <c r="E128" s="31"/>
      <c r="F128" s="31"/>
      <c r="G128" s="32"/>
      <c r="H128" s="33"/>
      <c r="I128" s="35"/>
      <c r="J128" s="33"/>
      <c r="K128" s="34"/>
      <c r="L128" s="70"/>
      <c r="M128" s="62" t="s">
        <v>7966</v>
      </c>
      <c r="N128" s="64" t="s">
        <v>7967</v>
      </c>
      <c r="O128" s="63"/>
      <c r="P128" s="34">
        <v>511881.56</v>
      </c>
      <c r="Q128" s="31">
        <v>0</v>
      </c>
      <c r="R128" s="31">
        <v>523950</v>
      </c>
      <c r="S128" s="32">
        <v>0</v>
      </c>
      <c r="T128" s="33"/>
      <c r="U128" s="35">
        <v>1035831.56</v>
      </c>
      <c r="V128" s="33"/>
      <c r="W128" s="34">
        <v>0</v>
      </c>
      <c r="X128" s="74"/>
      <c r="Y128" s="62" t="s">
        <v>8000</v>
      </c>
      <c r="Z128" s="64" t="s">
        <v>8001</v>
      </c>
      <c r="AA128" s="63"/>
      <c r="AB128" s="34">
        <v>495.41</v>
      </c>
      <c r="AC128" s="31">
        <v>0</v>
      </c>
      <c r="AD128" s="31">
        <v>0</v>
      </c>
      <c r="AE128" s="32">
        <v>240.75</v>
      </c>
      <c r="AF128" s="33"/>
      <c r="AG128" s="35">
        <v>254.66</v>
      </c>
      <c r="AH128" s="33"/>
      <c r="AI128" s="34">
        <v>0</v>
      </c>
      <c r="AJ128" s="74"/>
      <c r="AK128" s="60"/>
      <c r="AL128" s="61"/>
      <c r="AM128" s="58" t="str">
        <f>'จัดรูปแบบ 1'!B124</f>
        <v>5104010110.001</v>
      </c>
      <c r="AN128" s="59" t="str">
        <f>'จัดรูปแบบ 1'!A124</f>
        <v>ค่าเชื้อเพลิง</v>
      </c>
      <c r="AO128" s="8">
        <f t="shared" si="6"/>
        <v>0</v>
      </c>
      <c r="AP128" s="8">
        <f t="shared" si="7"/>
        <v>0</v>
      </c>
      <c r="AQ128" s="8">
        <f t="shared" si="8"/>
        <v>45236.800000000003</v>
      </c>
      <c r="AR128" s="8">
        <f t="shared" si="9"/>
        <v>0</v>
      </c>
      <c r="AS128" s="8">
        <f t="shared" si="10"/>
        <v>45236.800000000003</v>
      </c>
      <c r="AT128" s="8">
        <f t="shared" si="11"/>
        <v>0</v>
      </c>
      <c r="AU128" s="6"/>
      <c r="AV128" s="7"/>
      <c r="AW128" s="81"/>
    </row>
    <row r="129" spans="1:49" ht="24.75" thickTop="1" thickBot="1" x14ac:dyDescent="0.25">
      <c r="A129" s="62"/>
      <c r="B129" s="64"/>
      <c r="C129" s="63"/>
      <c r="D129" s="34"/>
      <c r="E129" s="31"/>
      <c r="F129" s="31"/>
      <c r="G129" s="32"/>
      <c r="H129" s="33"/>
      <c r="I129" s="35"/>
      <c r="J129" s="33"/>
      <c r="K129" s="34"/>
      <c r="L129" s="70"/>
      <c r="M129" s="62" t="s">
        <v>7968</v>
      </c>
      <c r="N129" s="64" t="s">
        <v>7969</v>
      </c>
      <c r="O129" s="63"/>
      <c r="P129" s="34">
        <v>20000</v>
      </c>
      <c r="Q129" s="31">
        <v>0</v>
      </c>
      <c r="R129" s="31">
        <v>0</v>
      </c>
      <c r="S129" s="32">
        <v>0</v>
      </c>
      <c r="T129" s="33"/>
      <c r="U129" s="35">
        <v>20000</v>
      </c>
      <c r="V129" s="33"/>
      <c r="W129" s="34">
        <v>0</v>
      </c>
      <c r="X129" s="74"/>
      <c r="Y129" s="62" t="s">
        <v>8002</v>
      </c>
      <c r="Z129" s="64" t="s">
        <v>8003</v>
      </c>
      <c r="AA129" s="63"/>
      <c r="AB129" s="34">
        <v>14937.2</v>
      </c>
      <c r="AC129" s="31">
        <v>0</v>
      </c>
      <c r="AD129" s="31">
        <v>0</v>
      </c>
      <c r="AE129" s="32">
        <v>7468.6</v>
      </c>
      <c r="AF129" s="33"/>
      <c r="AG129" s="35">
        <v>7468.6</v>
      </c>
      <c r="AH129" s="33"/>
      <c r="AI129" s="34">
        <v>0</v>
      </c>
      <c r="AJ129" s="74"/>
      <c r="AK129" s="60"/>
      <c r="AL129" s="61"/>
      <c r="AM129" s="58" t="str">
        <f>'จัดรูปแบบ 1'!B125</f>
        <v>5104010112.001</v>
      </c>
      <c r="AN129" s="59" t="str">
        <f>'จัดรูปแบบ 1'!A125</f>
        <v>ค่าจ้างเหมาบริการ - บุคคลภายนอก</v>
      </c>
      <c r="AO129" s="8">
        <f t="shared" si="6"/>
        <v>0</v>
      </c>
      <c r="AP129" s="8">
        <f t="shared" si="7"/>
        <v>0</v>
      </c>
      <c r="AQ129" s="8">
        <f t="shared" si="8"/>
        <v>256150</v>
      </c>
      <c r="AR129" s="8">
        <f t="shared" si="9"/>
        <v>9000</v>
      </c>
      <c r="AS129" s="8">
        <f t="shared" si="10"/>
        <v>247150</v>
      </c>
      <c r="AT129" s="8">
        <f t="shared" si="11"/>
        <v>0</v>
      </c>
      <c r="AU129" s="6"/>
      <c r="AV129" s="7"/>
      <c r="AW129" s="81"/>
    </row>
    <row r="130" spans="1:49" ht="24.75" thickTop="1" thickBot="1" x14ac:dyDescent="0.25">
      <c r="A130" s="62"/>
      <c r="B130" s="64"/>
      <c r="C130" s="63"/>
      <c r="D130" s="34"/>
      <c r="E130" s="31"/>
      <c r="F130" s="31"/>
      <c r="G130" s="32"/>
      <c r="H130" s="33"/>
      <c r="I130" s="35"/>
      <c r="J130" s="33"/>
      <c r="K130" s="34"/>
      <c r="L130" s="70"/>
      <c r="M130" s="62" t="s">
        <v>7970</v>
      </c>
      <c r="N130" s="64" t="s">
        <v>7971</v>
      </c>
      <c r="O130" s="63"/>
      <c r="P130" s="34">
        <v>809000</v>
      </c>
      <c r="Q130" s="31">
        <v>0</v>
      </c>
      <c r="R130" s="31">
        <v>718400</v>
      </c>
      <c r="S130" s="32">
        <v>0</v>
      </c>
      <c r="T130" s="33"/>
      <c r="U130" s="35">
        <v>1527400</v>
      </c>
      <c r="V130" s="33"/>
      <c r="W130" s="34">
        <v>0</v>
      </c>
      <c r="X130" s="74"/>
      <c r="Y130" s="62" t="s">
        <v>7958</v>
      </c>
      <c r="Z130" s="64" t="s">
        <v>7959</v>
      </c>
      <c r="AA130" s="63"/>
      <c r="AB130" s="34">
        <v>1604</v>
      </c>
      <c r="AC130" s="31">
        <v>0</v>
      </c>
      <c r="AD130" s="31">
        <v>1472</v>
      </c>
      <c r="AE130" s="32">
        <v>1511</v>
      </c>
      <c r="AF130" s="33"/>
      <c r="AG130" s="35">
        <v>1565</v>
      </c>
      <c r="AH130" s="33"/>
      <c r="AI130" s="34">
        <v>0</v>
      </c>
      <c r="AJ130" s="74"/>
      <c r="AK130" s="60"/>
      <c r="AL130" s="61"/>
      <c r="AM130" s="58" t="str">
        <f>'จัดรูปแบบ 1'!B126</f>
        <v>5104020101.001</v>
      </c>
      <c r="AN130" s="59" t="str">
        <f>'จัดรูปแบบ 1'!A126</f>
        <v>ค่าไฟฟ้า</v>
      </c>
      <c r="AO130" s="8">
        <f t="shared" si="6"/>
        <v>0</v>
      </c>
      <c r="AP130" s="8">
        <f t="shared" si="7"/>
        <v>0</v>
      </c>
      <c r="AQ130" s="8">
        <f t="shared" si="8"/>
        <v>163679.54999999999</v>
      </c>
      <c r="AR130" s="8">
        <f t="shared" si="9"/>
        <v>57084.33</v>
      </c>
      <c r="AS130" s="8">
        <f t="shared" si="10"/>
        <v>106595.22</v>
      </c>
      <c r="AT130" s="8">
        <f t="shared" si="11"/>
        <v>0</v>
      </c>
      <c r="AU130" s="6"/>
      <c r="AV130" s="7"/>
      <c r="AW130" s="81"/>
    </row>
    <row r="131" spans="1:49" ht="24.75" thickTop="1" thickBot="1" x14ac:dyDescent="0.25">
      <c r="A131" s="62"/>
      <c r="B131" s="64"/>
      <c r="C131" s="63"/>
      <c r="D131" s="34"/>
      <c r="E131" s="31"/>
      <c r="F131" s="31"/>
      <c r="G131" s="32"/>
      <c r="H131" s="33"/>
      <c r="I131" s="35"/>
      <c r="J131" s="33"/>
      <c r="K131" s="34"/>
      <c r="L131" s="70"/>
      <c r="M131" s="62" t="s">
        <v>7972</v>
      </c>
      <c r="N131" s="64" t="s">
        <v>7973</v>
      </c>
      <c r="O131" s="63"/>
      <c r="P131" s="34">
        <v>2642785.5699999998</v>
      </c>
      <c r="Q131" s="31">
        <v>0</v>
      </c>
      <c r="R131" s="31">
        <v>629563.17000000004</v>
      </c>
      <c r="S131" s="32">
        <v>0</v>
      </c>
      <c r="T131" s="33"/>
      <c r="U131" s="35">
        <v>3272348.74</v>
      </c>
      <c r="V131" s="33"/>
      <c r="W131" s="34">
        <v>0</v>
      </c>
      <c r="X131" s="74"/>
      <c r="Y131" s="62" t="s">
        <v>7960</v>
      </c>
      <c r="Z131" s="64" t="s">
        <v>7961</v>
      </c>
      <c r="AA131" s="63"/>
      <c r="AB131" s="34">
        <v>17400</v>
      </c>
      <c r="AC131" s="31">
        <v>0</v>
      </c>
      <c r="AD131" s="31">
        <v>19500</v>
      </c>
      <c r="AE131" s="32">
        <v>0</v>
      </c>
      <c r="AF131" s="33"/>
      <c r="AG131" s="35">
        <v>36900</v>
      </c>
      <c r="AH131" s="33"/>
      <c r="AI131" s="34">
        <v>0</v>
      </c>
      <c r="AJ131" s="74"/>
      <c r="AK131" s="60"/>
      <c r="AL131" s="61"/>
      <c r="AM131" s="58" t="str">
        <f>'จัดรูปแบบ 1'!B127</f>
        <v>5104020105.001</v>
      </c>
      <c r="AN131" s="59" t="str">
        <f>'จัดรูปแบบ 1'!A127</f>
        <v>ค่าโทรศัพท์</v>
      </c>
      <c r="AO131" s="8">
        <f t="shared" si="6"/>
        <v>0</v>
      </c>
      <c r="AP131" s="8">
        <f t="shared" si="7"/>
        <v>0</v>
      </c>
      <c r="AQ131" s="8">
        <f t="shared" si="8"/>
        <v>495.41</v>
      </c>
      <c r="AR131" s="8">
        <f t="shared" si="9"/>
        <v>240.75</v>
      </c>
      <c r="AS131" s="8">
        <f t="shared" si="10"/>
        <v>254.66</v>
      </c>
      <c r="AT131" s="8">
        <f t="shared" si="11"/>
        <v>0</v>
      </c>
      <c r="AU131" s="6"/>
      <c r="AV131" s="7"/>
      <c r="AW131" s="81"/>
    </row>
    <row r="132" spans="1:49" ht="24.75" thickTop="1" thickBot="1" x14ac:dyDescent="0.25">
      <c r="A132" s="62"/>
      <c r="B132" s="64"/>
      <c r="C132" s="63"/>
      <c r="D132" s="34"/>
      <c r="E132" s="31"/>
      <c r="F132" s="31"/>
      <c r="G132" s="32"/>
      <c r="H132" s="33"/>
      <c r="I132" s="35"/>
      <c r="J132" s="33"/>
      <c r="K132" s="34"/>
      <c r="L132" s="70"/>
      <c r="M132" s="62"/>
      <c r="N132" s="64"/>
      <c r="O132" s="63"/>
      <c r="P132" s="34"/>
      <c r="Q132" s="31"/>
      <c r="R132" s="31"/>
      <c r="S132" s="32"/>
      <c r="T132" s="33"/>
      <c r="U132" s="35"/>
      <c r="V132" s="33"/>
      <c r="W132" s="34"/>
      <c r="X132" s="74"/>
      <c r="Y132" s="62" t="s">
        <v>8004</v>
      </c>
      <c r="Z132" s="64" t="s">
        <v>8005</v>
      </c>
      <c r="AA132" s="63"/>
      <c r="AB132" s="34">
        <v>15840</v>
      </c>
      <c r="AC132" s="31">
        <v>0</v>
      </c>
      <c r="AD132" s="31">
        <v>3000</v>
      </c>
      <c r="AE132" s="32">
        <v>0</v>
      </c>
      <c r="AF132" s="33"/>
      <c r="AG132" s="35">
        <v>18840</v>
      </c>
      <c r="AH132" s="33"/>
      <c r="AI132" s="34">
        <v>0</v>
      </c>
      <c r="AJ132" s="74"/>
      <c r="AK132" s="60"/>
      <c r="AL132" s="61"/>
      <c r="AM132" s="58" t="str">
        <f>'จัดรูปแบบ 1'!B128</f>
        <v>5104020106.001</v>
      </c>
      <c r="AN132" s="59" t="str">
        <f>'จัดรูปแบบ 1'!A128</f>
        <v>ค่าบริการสื่อสารและโทรคมนาคม</v>
      </c>
      <c r="AO132" s="8">
        <f t="shared" si="6"/>
        <v>0</v>
      </c>
      <c r="AP132" s="8">
        <f t="shared" si="7"/>
        <v>0</v>
      </c>
      <c r="AQ132" s="8">
        <f t="shared" si="8"/>
        <v>16317.5</v>
      </c>
      <c r="AR132" s="8">
        <f t="shared" si="9"/>
        <v>8848.9</v>
      </c>
      <c r="AS132" s="8">
        <f t="shared" si="10"/>
        <v>7468.6</v>
      </c>
      <c r="AT132" s="8">
        <f t="shared" si="11"/>
        <v>0</v>
      </c>
      <c r="AU132" s="6"/>
      <c r="AV132" s="7"/>
      <c r="AW132" s="81"/>
    </row>
    <row r="133" spans="1:49" ht="24.75" thickTop="1" thickBot="1" x14ac:dyDescent="0.25">
      <c r="A133" s="62"/>
      <c r="B133" s="64"/>
      <c r="C133" s="63"/>
      <c r="D133" s="34"/>
      <c r="E133" s="31"/>
      <c r="F133" s="31"/>
      <c r="G133" s="32"/>
      <c r="H133" s="33"/>
      <c r="I133" s="35"/>
      <c r="J133" s="33"/>
      <c r="K133" s="34"/>
      <c r="L133" s="70"/>
      <c r="M133" s="62"/>
      <c r="N133" s="64"/>
      <c r="O133" s="63"/>
      <c r="P133" s="34"/>
      <c r="Q133" s="31"/>
      <c r="R133" s="31"/>
      <c r="S133" s="32"/>
      <c r="T133" s="33"/>
      <c r="U133" s="35"/>
      <c r="V133" s="33"/>
      <c r="W133" s="34"/>
      <c r="X133" s="74"/>
      <c r="Y133" s="62" t="s">
        <v>7962</v>
      </c>
      <c r="Z133" s="64" t="s">
        <v>7963</v>
      </c>
      <c r="AA133" s="63"/>
      <c r="AB133" s="34">
        <v>4752</v>
      </c>
      <c r="AC133" s="31">
        <v>0</v>
      </c>
      <c r="AD133" s="31">
        <v>0</v>
      </c>
      <c r="AE133" s="32">
        <v>0</v>
      </c>
      <c r="AF133" s="33"/>
      <c r="AG133" s="35">
        <v>4752</v>
      </c>
      <c r="AH133" s="33"/>
      <c r="AI133" s="34">
        <v>0</v>
      </c>
      <c r="AJ133" s="74"/>
      <c r="AK133" s="60"/>
      <c r="AL133" s="61"/>
      <c r="AM133" s="58" t="str">
        <f>'จัดรูปแบบ 1'!B129</f>
        <v>5104020107.001</v>
      </c>
      <c r="AN133" s="59" t="str">
        <f>'จัดรูปแบบ 1'!A129</f>
        <v>ค่าบริการไปรษณีย์</v>
      </c>
      <c r="AO133" s="8">
        <f t="shared" si="6"/>
        <v>0</v>
      </c>
      <c r="AP133" s="8">
        <f t="shared" si="7"/>
        <v>0</v>
      </c>
      <c r="AQ133" s="8">
        <f t="shared" si="8"/>
        <v>3076</v>
      </c>
      <c r="AR133" s="8">
        <f t="shared" si="9"/>
        <v>1511</v>
      </c>
      <c r="AS133" s="8">
        <f t="shared" si="10"/>
        <v>1565</v>
      </c>
      <c r="AT133" s="8">
        <f t="shared" si="11"/>
        <v>0</v>
      </c>
      <c r="AU133" s="6"/>
      <c r="AV133" s="7"/>
      <c r="AW133" s="81"/>
    </row>
    <row r="134" spans="1:49" ht="24.75" thickTop="1" thickBot="1" x14ac:dyDescent="0.25">
      <c r="A134" s="62"/>
      <c r="B134" s="64"/>
      <c r="C134" s="63"/>
      <c r="D134" s="34"/>
      <c r="E134" s="31"/>
      <c r="F134" s="31"/>
      <c r="G134" s="32"/>
      <c r="H134" s="33"/>
      <c r="I134" s="35"/>
      <c r="J134" s="33"/>
      <c r="K134" s="34"/>
      <c r="L134" s="70"/>
      <c r="M134" s="62"/>
      <c r="N134" s="64"/>
      <c r="O134" s="63"/>
      <c r="P134" s="34"/>
      <c r="Q134" s="31"/>
      <c r="R134" s="31"/>
      <c r="S134" s="32"/>
      <c r="T134" s="33"/>
      <c r="U134" s="35"/>
      <c r="V134" s="33"/>
      <c r="W134" s="34"/>
      <c r="X134" s="74"/>
      <c r="Y134" s="62" t="s">
        <v>8006</v>
      </c>
      <c r="Z134" s="64" t="s">
        <v>8007</v>
      </c>
      <c r="AA134" s="63"/>
      <c r="AB134" s="34">
        <v>2350</v>
      </c>
      <c r="AC134" s="31">
        <v>0</v>
      </c>
      <c r="AD134" s="31">
        <v>15500</v>
      </c>
      <c r="AE134" s="32">
        <v>0</v>
      </c>
      <c r="AF134" s="33"/>
      <c r="AG134" s="35">
        <v>17850</v>
      </c>
      <c r="AH134" s="33"/>
      <c r="AI134" s="34">
        <v>0</v>
      </c>
      <c r="AJ134" s="74"/>
      <c r="AK134" s="60"/>
      <c r="AL134" s="61"/>
      <c r="AM134" s="58" t="str">
        <f>'จัดรูปแบบ 1'!B130</f>
        <v>5104030208.001</v>
      </c>
      <c r="AN134" s="59" t="str">
        <f>'จัดรูปแบบ 1'!A130</f>
        <v>ค่ารับรองและพิธีการ</v>
      </c>
      <c r="AO134" s="8">
        <f t="shared" si="6"/>
        <v>0</v>
      </c>
      <c r="AP134" s="8">
        <f t="shared" si="7"/>
        <v>0</v>
      </c>
      <c r="AQ134" s="8">
        <f t="shared" si="8"/>
        <v>36900</v>
      </c>
      <c r="AR134" s="8">
        <f t="shared" si="9"/>
        <v>0</v>
      </c>
      <c r="AS134" s="8">
        <f t="shared" si="10"/>
        <v>36900</v>
      </c>
      <c r="AT134" s="8">
        <f t="shared" si="11"/>
        <v>0</v>
      </c>
      <c r="AU134" s="6"/>
      <c r="AV134" s="7"/>
      <c r="AW134" s="81"/>
    </row>
    <row r="135" spans="1:49" ht="24.75" thickTop="1" thickBot="1" x14ac:dyDescent="0.25">
      <c r="A135" s="62"/>
      <c r="B135" s="64"/>
      <c r="C135" s="63"/>
      <c r="D135" s="34"/>
      <c r="E135" s="31"/>
      <c r="F135" s="31"/>
      <c r="G135" s="32"/>
      <c r="H135" s="33"/>
      <c r="I135" s="35"/>
      <c r="J135" s="33"/>
      <c r="K135" s="34"/>
      <c r="L135" s="70"/>
      <c r="M135" s="62"/>
      <c r="N135" s="64"/>
      <c r="O135" s="63"/>
      <c r="P135" s="34"/>
      <c r="Q135" s="31"/>
      <c r="R135" s="31"/>
      <c r="S135" s="32"/>
      <c r="T135" s="33"/>
      <c r="U135" s="35"/>
      <c r="V135" s="33"/>
      <c r="W135" s="34"/>
      <c r="X135" s="74"/>
      <c r="Y135" s="62" t="s">
        <v>8008</v>
      </c>
      <c r="Z135" s="64" t="s">
        <v>8009</v>
      </c>
      <c r="AA135" s="63"/>
      <c r="AB135" s="34">
        <v>10000</v>
      </c>
      <c r="AC135" s="31">
        <v>0</v>
      </c>
      <c r="AD135" s="31">
        <v>10000</v>
      </c>
      <c r="AE135" s="32">
        <v>0</v>
      </c>
      <c r="AF135" s="33"/>
      <c r="AG135" s="35">
        <v>20000</v>
      </c>
      <c r="AH135" s="33"/>
      <c r="AI135" s="34">
        <v>0</v>
      </c>
      <c r="AJ135" s="74"/>
      <c r="AK135" s="60"/>
      <c r="AL135" s="61"/>
      <c r="AM135" s="58" t="str">
        <f>'จัดรูปแบบ 1'!B131</f>
        <v>5104030212.001</v>
      </c>
      <c r="AN135" s="59" t="str">
        <f>'จัดรูปแบบ 1'!A131</f>
        <v>ค่าเช่าเบ็ดเตล็ด -บุคคลภายนอก</v>
      </c>
      <c r="AO135" s="8">
        <f t="shared" si="6"/>
        <v>0</v>
      </c>
      <c r="AP135" s="8">
        <f t="shared" si="7"/>
        <v>0</v>
      </c>
      <c r="AQ135" s="8">
        <f t="shared" si="8"/>
        <v>44840</v>
      </c>
      <c r="AR135" s="8">
        <f t="shared" si="9"/>
        <v>26000</v>
      </c>
      <c r="AS135" s="8">
        <f t="shared" si="10"/>
        <v>18840</v>
      </c>
      <c r="AT135" s="8">
        <f t="shared" si="11"/>
        <v>0</v>
      </c>
      <c r="AU135" s="6"/>
      <c r="AV135" s="7"/>
      <c r="AW135" s="81"/>
    </row>
    <row r="136" spans="1:49" ht="24.75" thickTop="1" thickBot="1" x14ac:dyDescent="0.25">
      <c r="A136" s="62"/>
      <c r="B136" s="64"/>
      <c r="C136" s="63"/>
      <c r="D136" s="34"/>
      <c r="E136" s="31"/>
      <c r="F136" s="31"/>
      <c r="G136" s="32"/>
      <c r="H136" s="33"/>
      <c r="I136" s="35"/>
      <c r="J136" s="33"/>
      <c r="K136" s="34"/>
      <c r="L136" s="70"/>
      <c r="M136" s="62"/>
      <c r="N136" s="64"/>
      <c r="O136" s="63"/>
      <c r="P136" s="34"/>
      <c r="Q136" s="31"/>
      <c r="R136" s="31"/>
      <c r="S136" s="32"/>
      <c r="T136" s="33"/>
      <c r="U136" s="35"/>
      <c r="V136" s="33"/>
      <c r="W136" s="34"/>
      <c r="X136" s="74"/>
      <c r="Y136" s="62" t="s">
        <v>7964</v>
      </c>
      <c r="Z136" s="64" t="s">
        <v>7965</v>
      </c>
      <c r="AA136" s="63"/>
      <c r="AB136" s="34">
        <v>20650</v>
      </c>
      <c r="AC136" s="31">
        <v>0</v>
      </c>
      <c r="AD136" s="31">
        <v>10325</v>
      </c>
      <c r="AE136" s="32">
        <v>0</v>
      </c>
      <c r="AF136" s="33"/>
      <c r="AG136" s="35">
        <v>30975</v>
      </c>
      <c r="AH136" s="33"/>
      <c r="AI136" s="34">
        <v>0</v>
      </c>
      <c r="AJ136" s="74"/>
      <c r="AK136" s="60"/>
      <c r="AL136" s="61"/>
      <c r="AM136" s="58" t="str">
        <f>'จัดรูปแบบ 1'!B132</f>
        <v>5104030219.001</v>
      </c>
      <c r="AN136" s="59" t="str">
        <f>'จัดรูปแบบ 1'!A132</f>
        <v>ค่าประชาสัมพันธ์</v>
      </c>
      <c r="AO136" s="8">
        <f t="shared" ref="AO136:AO199" si="12">SUMIF($A$7:$A$506,AN136,$D$7:$D$506)</f>
        <v>0</v>
      </c>
      <c r="AP136" s="8">
        <f t="shared" ref="AP136:AP199" si="13">SUMIF($A$7:$A$506,AN136,$E$7:$E$506)</f>
        <v>0</v>
      </c>
      <c r="AQ136" s="8">
        <f t="shared" ref="AQ136:AQ199" si="14">SUM(SUMIF($A$7:$A$506,AN136,$F$7:$F$506),SUMIF($M$7:$M$506,AN136,$R$7:$R$506),SUMIF($Y$7:$Y$506,AN136,$AD$7:$AD$506))</f>
        <v>4752</v>
      </c>
      <c r="AR136" s="8">
        <f t="shared" ref="AR136:AR199" si="15">SUM(SUMIF($A$7:$A$506,AN136,$G$7:$G$506),SUMIF($M$7:$M$506,AN136,$S$7:$S$506),SUMIF($Y$7:$Y$506,AN136,$AE$7:$AE$506))</f>
        <v>0</v>
      </c>
      <c r="AS136" s="8">
        <f t="shared" ref="AS136:AS199" si="16">SUMIF($Y$7:$Y$506,AN136,$AG$7:$AG$506)</f>
        <v>4752</v>
      </c>
      <c r="AT136" s="8">
        <f t="shared" ref="AT136:AT199" si="17">SUMIF($Y$7:$Y$506,AN136,$AI$7:$AI$506)</f>
        <v>0</v>
      </c>
      <c r="AU136" s="6"/>
      <c r="AV136" s="7"/>
      <c r="AW136" s="81"/>
    </row>
    <row r="137" spans="1:49" ht="24.75" thickTop="1" thickBot="1" x14ac:dyDescent="0.25">
      <c r="A137" s="62"/>
      <c r="B137" s="64"/>
      <c r="C137" s="63"/>
      <c r="D137" s="34"/>
      <c r="E137" s="31"/>
      <c r="F137" s="31"/>
      <c r="G137" s="32"/>
      <c r="H137" s="33"/>
      <c r="I137" s="35"/>
      <c r="J137" s="33"/>
      <c r="K137" s="34"/>
      <c r="L137" s="70"/>
      <c r="M137" s="62"/>
      <c r="N137" s="64"/>
      <c r="O137" s="63"/>
      <c r="P137" s="34"/>
      <c r="Q137" s="31"/>
      <c r="R137" s="31"/>
      <c r="S137" s="32"/>
      <c r="T137" s="33"/>
      <c r="U137" s="35"/>
      <c r="V137" s="33"/>
      <c r="W137" s="34"/>
      <c r="X137" s="74"/>
      <c r="Y137" s="62" t="s">
        <v>7966</v>
      </c>
      <c r="Z137" s="64" t="s">
        <v>7967</v>
      </c>
      <c r="AA137" s="63"/>
      <c r="AB137" s="34">
        <v>1035831.56</v>
      </c>
      <c r="AC137" s="31">
        <v>0</v>
      </c>
      <c r="AD137" s="31">
        <v>0</v>
      </c>
      <c r="AE137" s="32">
        <v>0</v>
      </c>
      <c r="AF137" s="33"/>
      <c r="AG137" s="35">
        <v>1035831.56</v>
      </c>
      <c r="AH137" s="33"/>
      <c r="AI137" s="34">
        <v>0</v>
      </c>
      <c r="AJ137" s="74"/>
      <c r="AK137" s="60"/>
      <c r="AL137" s="61"/>
      <c r="AM137" s="58" t="str">
        <f>'จัดรูปแบบ 1'!B133</f>
        <v>5104030299.001</v>
      </c>
      <c r="AN137" s="59" t="str">
        <f>'จัดรูปแบบ 1'!A133</f>
        <v>ค่าใช้สอยอื่น ๆ</v>
      </c>
      <c r="AO137" s="8">
        <f t="shared" si="12"/>
        <v>0</v>
      </c>
      <c r="AP137" s="8">
        <f t="shared" si="13"/>
        <v>0</v>
      </c>
      <c r="AQ137" s="8">
        <f t="shared" si="14"/>
        <v>17850</v>
      </c>
      <c r="AR137" s="8">
        <f t="shared" si="15"/>
        <v>0</v>
      </c>
      <c r="AS137" s="8">
        <f t="shared" si="16"/>
        <v>17850</v>
      </c>
      <c r="AT137" s="8">
        <f t="shared" si="17"/>
        <v>0</v>
      </c>
      <c r="AU137" s="6"/>
      <c r="AV137" s="7"/>
      <c r="AW137" s="81"/>
    </row>
    <row r="138" spans="1:49" ht="24.75" thickTop="1" thickBot="1" x14ac:dyDescent="0.25">
      <c r="A138" s="62"/>
      <c r="B138" s="64"/>
      <c r="C138" s="63"/>
      <c r="D138" s="34"/>
      <c r="E138" s="31"/>
      <c r="F138" s="31"/>
      <c r="G138" s="32"/>
      <c r="H138" s="33"/>
      <c r="I138" s="35"/>
      <c r="J138" s="33"/>
      <c r="K138" s="34"/>
      <c r="L138" s="70"/>
      <c r="M138" s="62"/>
      <c r="N138" s="64"/>
      <c r="O138" s="63"/>
      <c r="P138" s="34"/>
      <c r="Q138" s="31"/>
      <c r="R138" s="31"/>
      <c r="S138" s="32"/>
      <c r="T138" s="33"/>
      <c r="U138" s="35"/>
      <c r="V138" s="33"/>
      <c r="W138" s="34"/>
      <c r="X138" s="74"/>
      <c r="Y138" s="62" t="s">
        <v>7968</v>
      </c>
      <c r="Z138" s="64" t="s">
        <v>7969</v>
      </c>
      <c r="AA138" s="63"/>
      <c r="AB138" s="34">
        <v>20000</v>
      </c>
      <c r="AC138" s="31">
        <v>0</v>
      </c>
      <c r="AD138" s="31">
        <v>0</v>
      </c>
      <c r="AE138" s="32">
        <v>0</v>
      </c>
      <c r="AF138" s="33"/>
      <c r="AG138" s="35">
        <v>20000</v>
      </c>
      <c r="AH138" s="33"/>
      <c r="AI138" s="34">
        <v>0</v>
      </c>
      <c r="AJ138" s="74"/>
      <c r="AK138" s="60"/>
      <c r="AL138" s="61"/>
      <c r="AM138" s="58" t="str">
        <f>'จัดรูปแบบ 1'!B134</f>
        <v>5104040105.001</v>
      </c>
      <c r="AN138" s="59" t="str">
        <f>'จัดรูปแบบ 1'!A134</f>
        <v>ค่าตอบแทนอาสาสมัคร</v>
      </c>
      <c r="AO138" s="8">
        <f t="shared" si="12"/>
        <v>0</v>
      </c>
      <c r="AP138" s="8">
        <f t="shared" si="13"/>
        <v>0</v>
      </c>
      <c r="AQ138" s="8">
        <f t="shared" si="14"/>
        <v>20000</v>
      </c>
      <c r="AR138" s="8">
        <f t="shared" si="15"/>
        <v>0</v>
      </c>
      <c r="AS138" s="8">
        <f t="shared" si="16"/>
        <v>20000</v>
      </c>
      <c r="AT138" s="8">
        <f t="shared" si="17"/>
        <v>0</v>
      </c>
      <c r="AU138" s="6"/>
      <c r="AV138" s="7"/>
      <c r="AW138" s="81"/>
    </row>
    <row r="139" spans="1:49" ht="24.75" thickTop="1" thickBot="1" x14ac:dyDescent="0.25">
      <c r="A139" s="62"/>
      <c r="B139" s="64"/>
      <c r="C139" s="63"/>
      <c r="D139" s="34"/>
      <c r="E139" s="31"/>
      <c r="F139" s="31"/>
      <c r="G139" s="32"/>
      <c r="H139" s="33"/>
      <c r="I139" s="35"/>
      <c r="J139" s="33"/>
      <c r="K139" s="34"/>
      <c r="L139" s="70"/>
      <c r="M139" s="62"/>
      <c r="N139" s="64"/>
      <c r="O139" s="63"/>
      <c r="P139" s="34"/>
      <c r="Q139" s="31"/>
      <c r="R139" s="31"/>
      <c r="S139" s="32"/>
      <c r="T139" s="33"/>
      <c r="U139" s="35"/>
      <c r="V139" s="33"/>
      <c r="W139" s="34"/>
      <c r="X139" s="74"/>
      <c r="Y139" s="62" t="s">
        <v>7970</v>
      </c>
      <c r="Z139" s="64" t="s">
        <v>7971</v>
      </c>
      <c r="AA139" s="63"/>
      <c r="AB139" s="34">
        <v>1527400</v>
      </c>
      <c r="AC139" s="31">
        <v>0</v>
      </c>
      <c r="AD139" s="31">
        <v>911300</v>
      </c>
      <c r="AE139" s="32">
        <v>0</v>
      </c>
      <c r="AF139" s="33"/>
      <c r="AG139" s="35">
        <v>2438700</v>
      </c>
      <c r="AH139" s="33"/>
      <c r="AI139" s="34">
        <v>0</v>
      </c>
      <c r="AJ139" s="74"/>
      <c r="AK139" s="60"/>
      <c r="AL139" s="61"/>
      <c r="AM139" s="58" t="str">
        <f>'จัดรูปแบบ 1'!B135</f>
        <v>5104040108.001</v>
      </c>
      <c r="AN139" s="59" t="str">
        <f>'จัดรูปแบบ 1'!A135</f>
        <v>เงินค่าครองชีพ</v>
      </c>
      <c r="AO139" s="8">
        <f t="shared" si="12"/>
        <v>0</v>
      </c>
      <c r="AP139" s="8">
        <f t="shared" si="13"/>
        <v>0</v>
      </c>
      <c r="AQ139" s="8">
        <f t="shared" si="14"/>
        <v>30975</v>
      </c>
      <c r="AR139" s="8">
        <f t="shared" si="15"/>
        <v>0</v>
      </c>
      <c r="AS139" s="8">
        <f t="shared" si="16"/>
        <v>30975</v>
      </c>
      <c r="AT139" s="8">
        <f t="shared" si="17"/>
        <v>0</v>
      </c>
      <c r="AU139" s="6"/>
      <c r="AV139" s="7"/>
      <c r="AW139" s="81"/>
    </row>
    <row r="140" spans="1:49" ht="24.75" thickTop="1" thickBot="1" x14ac:dyDescent="0.25">
      <c r="A140" s="62"/>
      <c r="B140" s="64"/>
      <c r="C140" s="63"/>
      <c r="D140" s="34"/>
      <c r="E140" s="31"/>
      <c r="F140" s="31"/>
      <c r="G140" s="32"/>
      <c r="H140" s="33"/>
      <c r="I140" s="35"/>
      <c r="J140" s="33"/>
      <c r="K140" s="34"/>
      <c r="L140" s="70"/>
      <c r="M140" s="62"/>
      <c r="N140" s="64"/>
      <c r="O140" s="63"/>
      <c r="P140" s="34"/>
      <c r="Q140" s="31"/>
      <c r="R140" s="31"/>
      <c r="S140" s="32"/>
      <c r="T140" s="33"/>
      <c r="U140" s="35"/>
      <c r="V140" s="33"/>
      <c r="W140" s="34"/>
      <c r="X140" s="74"/>
      <c r="Y140" s="62" t="s">
        <v>8027</v>
      </c>
      <c r="Z140" s="64" t="s">
        <v>8028</v>
      </c>
      <c r="AA140" s="63"/>
      <c r="AB140" s="34">
        <v>0</v>
      </c>
      <c r="AC140" s="31">
        <v>0</v>
      </c>
      <c r="AD140" s="31">
        <v>887300</v>
      </c>
      <c r="AE140" s="32">
        <v>0</v>
      </c>
      <c r="AF140" s="33"/>
      <c r="AG140" s="35">
        <v>887300</v>
      </c>
      <c r="AH140" s="33"/>
      <c r="AI140" s="34">
        <v>0</v>
      </c>
      <c r="AJ140" s="74"/>
      <c r="AK140" s="60"/>
      <c r="AL140" s="61"/>
      <c r="AM140" s="58" t="str">
        <f>'จัดรูปแบบ 1'!B136</f>
        <v>5107010101.001</v>
      </c>
      <c r="AN140" s="59" t="str">
        <f>'จัดรูปแบบ 1'!A136</f>
        <v>ค่าใช้จ่ายอุดหนุน - หน่วยงานภาครัฐ</v>
      </c>
      <c r="AO140" s="8">
        <f t="shared" si="12"/>
        <v>0</v>
      </c>
      <c r="AP140" s="8">
        <f t="shared" si="13"/>
        <v>0</v>
      </c>
      <c r="AQ140" s="8">
        <f t="shared" si="14"/>
        <v>1035831.56</v>
      </c>
      <c r="AR140" s="8">
        <f t="shared" si="15"/>
        <v>0</v>
      </c>
      <c r="AS140" s="8">
        <f t="shared" si="16"/>
        <v>1035831.56</v>
      </c>
      <c r="AT140" s="8">
        <f t="shared" si="17"/>
        <v>0</v>
      </c>
      <c r="AU140" s="6"/>
      <c r="AV140" s="7"/>
      <c r="AW140" s="81"/>
    </row>
    <row r="141" spans="1:49" ht="24.75" thickTop="1" thickBot="1" x14ac:dyDescent="0.25">
      <c r="A141" s="62"/>
      <c r="B141" s="64"/>
      <c r="C141" s="63"/>
      <c r="D141" s="34"/>
      <c r="E141" s="31"/>
      <c r="F141" s="31"/>
      <c r="G141" s="32"/>
      <c r="H141" s="33"/>
      <c r="I141" s="35"/>
      <c r="J141" s="33"/>
      <c r="K141" s="34"/>
      <c r="L141" s="70"/>
      <c r="M141" s="62"/>
      <c r="N141" s="64"/>
      <c r="O141" s="63"/>
      <c r="P141" s="34"/>
      <c r="Q141" s="31"/>
      <c r="R141" s="31"/>
      <c r="S141" s="32"/>
      <c r="T141" s="33"/>
      <c r="U141" s="35"/>
      <c r="V141" s="33"/>
      <c r="W141" s="34"/>
      <c r="X141" s="74"/>
      <c r="Y141" s="62" t="s">
        <v>7972</v>
      </c>
      <c r="Z141" s="64" t="s">
        <v>7973</v>
      </c>
      <c r="AA141" s="63"/>
      <c r="AB141" s="34">
        <v>3272348.74</v>
      </c>
      <c r="AC141" s="31">
        <v>0</v>
      </c>
      <c r="AD141" s="31">
        <v>416919.26</v>
      </c>
      <c r="AE141" s="32">
        <v>15475.01</v>
      </c>
      <c r="AF141" s="33"/>
      <c r="AG141" s="35">
        <v>3673792.99</v>
      </c>
      <c r="AH141" s="33"/>
      <c r="AI141" s="34">
        <v>0</v>
      </c>
      <c r="AJ141" s="74"/>
      <c r="AK141" s="60"/>
      <c r="AL141" s="61"/>
      <c r="AM141" s="58" t="str">
        <f>'จัดรูปแบบ 1'!B137</f>
        <v>5107010106.001</v>
      </c>
      <c r="AN141" s="59" t="str">
        <f>'จัดรูปแบบ 1'!A137</f>
        <v>เงินอุดหนุนเพื่อการดำเนินงาน - องค์กรไม่หวังผลกำไร</v>
      </c>
      <c r="AO141" s="8">
        <f t="shared" si="12"/>
        <v>0</v>
      </c>
      <c r="AP141" s="8">
        <f t="shared" si="13"/>
        <v>0</v>
      </c>
      <c r="AQ141" s="8">
        <f t="shared" si="14"/>
        <v>20000</v>
      </c>
      <c r="AR141" s="8">
        <f t="shared" si="15"/>
        <v>0</v>
      </c>
      <c r="AS141" s="8">
        <f t="shared" si="16"/>
        <v>20000</v>
      </c>
      <c r="AT141" s="8">
        <f t="shared" si="17"/>
        <v>0</v>
      </c>
      <c r="AU141" s="6"/>
      <c r="AV141" s="7"/>
      <c r="AW141" s="81"/>
    </row>
    <row r="142" spans="1:49" ht="24.75" thickTop="1" thickBot="1" x14ac:dyDescent="0.25">
      <c r="A142" s="62"/>
      <c r="B142" s="64"/>
      <c r="C142" s="63"/>
      <c r="D142" s="34"/>
      <c r="E142" s="31"/>
      <c r="F142" s="31"/>
      <c r="G142" s="32"/>
      <c r="H142" s="33"/>
      <c r="I142" s="35"/>
      <c r="J142" s="33"/>
      <c r="K142" s="34"/>
      <c r="L142" s="70"/>
      <c r="M142" s="62"/>
      <c r="N142" s="64"/>
      <c r="O142" s="63"/>
      <c r="P142" s="34"/>
      <c r="Q142" s="31"/>
      <c r="R142" s="31"/>
      <c r="S142" s="32"/>
      <c r="T142" s="33"/>
      <c r="U142" s="35"/>
      <c r="V142" s="33"/>
      <c r="W142" s="34"/>
      <c r="X142" s="74"/>
      <c r="Y142" s="62"/>
      <c r="Z142" s="64"/>
      <c r="AA142" s="63"/>
      <c r="AB142" s="34"/>
      <c r="AC142" s="31"/>
      <c r="AD142" s="31"/>
      <c r="AE142" s="32"/>
      <c r="AF142" s="33"/>
      <c r="AG142" s="35"/>
      <c r="AH142" s="33"/>
      <c r="AI142" s="34"/>
      <c r="AJ142" s="74"/>
      <c r="AK142" s="60"/>
      <c r="AL142" s="61"/>
      <c r="AM142" s="58" t="str">
        <f>'จัดรูปแบบ 1'!B138</f>
        <v>5107010114.001</v>
      </c>
      <c r="AN142" s="59" t="str">
        <f>'จัดรูปแบบ 1'!A138</f>
        <v>ค่าใช้จ่ายสวัสดิการของรัฐบาล</v>
      </c>
      <c r="AO142" s="8">
        <f t="shared" si="12"/>
        <v>0</v>
      </c>
      <c r="AP142" s="8">
        <f t="shared" si="13"/>
        <v>0</v>
      </c>
      <c r="AQ142" s="8">
        <f t="shared" si="14"/>
        <v>2438700</v>
      </c>
      <c r="AR142" s="8">
        <f t="shared" si="15"/>
        <v>0</v>
      </c>
      <c r="AS142" s="8">
        <f t="shared" si="16"/>
        <v>2438700</v>
      </c>
      <c r="AT142" s="8">
        <f t="shared" si="17"/>
        <v>0</v>
      </c>
      <c r="AU142" s="6"/>
      <c r="AV142" s="7"/>
      <c r="AW142" s="81"/>
    </row>
    <row r="143" spans="1:49" ht="24.75" thickTop="1" thickBot="1" x14ac:dyDescent="0.25">
      <c r="A143" s="62"/>
      <c r="B143" s="64"/>
      <c r="C143" s="63"/>
      <c r="D143" s="34"/>
      <c r="E143" s="31"/>
      <c r="F143" s="31"/>
      <c r="G143" s="32"/>
      <c r="H143" s="33"/>
      <c r="I143" s="35"/>
      <c r="J143" s="33"/>
      <c r="K143" s="34"/>
      <c r="L143" s="70"/>
      <c r="M143" s="62"/>
      <c r="N143" s="64"/>
      <c r="O143" s="63"/>
      <c r="P143" s="34"/>
      <c r="Q143" s="31"/>
      <c r="R143" s="31"/>
      <c r="S143" s="32"/>
      <c r="T143" s="33"/>
      <c r="U143" s="35"/>
      <c r="V143" s="33"/>
      <c r="W143" s="34"/>
      <c r="X143" s="74"/>
      <c r="Y143" s="62"/>
      <c r="Z143" s="64"/>
      <c r="AA143" s="63"/>
      <c r="AB143" s="34"/>
      <c r="AC143" s="31"/>
      <c r="AD143" s="31"/>
      <c r="AE143" s="32"/>
      <c r="AF143" s="33"/>
      <c r="AG143" s="35"/>
      <c r="AH143" s="33"/>
      <c r="AI143" s="34"/>
      <c r="AJ143" s="74"/>
      <c r="AK143" s="60"/>
      <c r="AL143" s="61"/>
      <c r="AM143" s="58" t="str">
        <f>'จัดรูปแบบ 1'!B139</f>
        <v>5205010101.001</v>
      </c>
      <c r="AN143" s="59" t="str">
        <f>'จัดรูปแบบ 1'!A139</f>
        <v>ค่าใช้จ่ายเงินช่วยเหลือผู้ประสบภัย</v>
      </c>
      <c r="AO143" s="8">
        <f t="shared" si="12"/>
        <v>0</v>
      </c>
      <c r="AP143" s="8">
        <f t="shared" si="13"/>
        <v>0</v>
      </c>
      <c r="AQ143" s="8">
        <f t="shared" si="14"/>
        <v>887300</v>
      </c>
      <c r="AR143" s="8">
        <f t="shared" si="15"/>
        <v>0</v>
      </c>
      <c r="AS143" s="8">
        <f t="shared" si="16"/>
        <v>887300</v>
      </c>
      <c r="AT143" s="8">
        <f t="shared" si="17"/>
        <v>0</v>
      </c>
      <c r="AU143" s="6"/>
      <c r="AV143" s="7"/>
      <c r="AW143" s="81"/>
    </row>
    <row r="144" spans="1:49" ht="24.75" thickTop="1" thickBot="1" x14ac:dyDescent="0.25">
      <c r="A144" s="62"/>
      <c r="B144" s="64"/>
      <c r="C144" s="63"/>
      <c r="D144" s="34"/>
      <c r="E144" s="31"/>
      <c r="F144" s="31"/>
      <c r="G144" s="32"/>
      <c r="H144" s="33"/>
      <c r="I144" s="35"/>
      <c r="J144" s="33"/>
      <c r="K144" s="34"/>
      <c r="L144" s="70"/>
      <c r="M144" s="62"/>
      <c r="N144" s="64"/>
      <c r="O144" s="63"/>
      <c r="P144" s="34"/>
      <c r="Q144" s="31"/>
      <c r="R144" s="31"/>
      <c r="S144" s="32"/>
      <c r="T144" s="33"/>
      <c r="U144" s="35"/>
      <c r="V144" s="33"/>
      <c r="W144" s="34"/>
      <c r="X144" s="74"/>
      <c r="Y144" s="62"/>
      <c r="Z144" s="64"/>
      <c r="AA144" s="63"/>
      <c r="AB144" s="34"/>
      <c r="AC144" s="31"/>
      <c r="AD144" s="31"/>
      <c r="AE144" s="32"/>
      <c r="AF144" s="33"/>
      <c r="AG144" s="35"/>
      <c r="AH144" s="33"/>
      <c r="AI144" s="34"/>
      <c r="AJ144" s="74"/>
      <c r="AK144" s="60"/>
      <c r="AL144" s="61"/>
      <c r="AM144" s="58" t="str">
        <f>'จัดรูปแบบ 1'!B140</f>
        <v>5210010121.005</v>
      </c>
      <c r="AN144" s="59" t="str">
        <f>'จัดรูปแบบ 1'!A140</f>
        <v>ค่าใช้จ่ายระหว่างหน่วยงาน - งบทั่วไปโอนให้โรงเรียน และศูนย์พัฒนาเด็กเล็ก</v>
      </c>
      <c r="AO144" s="8">
        <f t="shared" si="12"/>
        <v>0</v>
      </c>
      <c r="AP144" s="8">
        <f t="shared" si="13"/>
        <v>0</v>
      </c>
      <c r="AQ144" s="8">
        <f t="shared" si="14"/>
        <v>3689268</v>
      </c>
      <c r="AR144" s="8">
        <f t="shared" si="15"/>
        <v>15475.01</v>
      </c>
      <c r="AS144" s="8">
        <f t="shared" si="16"/>
        <v>3673792.99</v>
      </c>
      <c r="AT144" s="8">
        <f t="shared" si="17"/>
        <v>0</v>
      </c>
      <c r="AU144" s="6"/>
      <c r="AV144" s="7"/>
      <c r="AW144" s="81"/>
    </row>
    <row r="145" spans="1:49" ht="24.75" thickTop="1" thickBot="1" x14ac:dyDescent="0.25">
      <c r="A145" s="62"/>
      <c r="B145" s="64"/>
      <c r="C145" s="63"/>
      <c r="D145" s="34"/>
      <c r="E145" s="31"/>
      <c r="F145" s="31"/>
      <c r="G145" s="32"/>
      <c r="H145" s="33"/>
      <c r="I145" s="35"/>
      <c r="J145" s="33"/>
      <c r="K145" s="34"/>
      <c r="L145" s="70"/>
      <c r="M145" s="62"/>
      <c r="N145" s="64"/>
      <c r="O145" s="63"/>
      <c r="P145" s="34"/>
      <c r="Q145" s="31"/>
      <c r="R145" s="31"/>
      <c r="S145" s="32"/>
      <c r="T145" s="33"/>
      <c r="U145" s="35"/>
      <c r="V145" s="33"/>
      <c r="W145" s="34"/>
      <c r="X145" s="74"/>
      <c r="Y145" s="62"/>
      <c r="Z145" s="64"/>
      <c r="AA145" s="63"/>
      <c r="AB145" s="34"/>
      <c r="AC145" s="31"/>
      <c r="AD145" s="31"/>
      <c r="AE145" s="32"/>
      <c r="AF145" s="33"/>
      <c r="AG145" s="35"/>
      <c r="AH145" s="33"/>
      <c r="AI145" s="34"/>
      <c r="AJ145" s="74"/>
      <c r="AK145" s="60"/>
      <c r="AL145" s="61"/>
      <c r="AM145" s="58">
        <f>'จัดรูปแบบ 1'!B141</f>
        <v>0</v>
      </c>
      <c r="AN145" s="59">
        <f>'จัดรูปแบบ 1'!A141</f>
        <v>0</v>
      </c>
      <c r="AO145" s="8">
        <f t="shared" si="12"/>
        <v>0</v>
      </c>
      <c r="AP145" s="8">
        <f t="shared" si="13"/>
        <v>0</v>
      </c>
      <c r="AQ145" s="8">
        <f t="shared" si="14"/>
        <v>0</v>
      </c>
      <c r="AR145" s="8">
        <f t="shared" si="15"/>
        <v>0</v>
      </c>
      <c r="AS145" s="8">
        <f t="shared" si="16"/>
        <v>0</v>
      </c>
      <c r="AT145" s="8">
        <f t="shared" si="17"/>
        <v>0</v>
      </c>
      <c r="AU145" s="6"/>
      <c r="AV145" s="7"/>
      <c r="AW145" s="81"/>
    </row>
    <row r="146" spans="1:49" ht="24.75" thickTop="1" thickBot="1" x14ac:dyDescent="0.25">
      <c r="A146" s="62"/>
      <c r="B146" s="64"/>
      <c r="C146" s="63"/>
      <c r="D146" s="34"/>
      <c r="E146" s="31"/>
      <c r="F146" s="31"/>
      <c r="G146" s="32"/>
      <c r="H146" s="33"/>
      <c r="I146" s="35"/>
      <c r="J146" s="33"/>
      <c r="K146" s="34"/>
      <c r="L146" s="70"/>
      <c r="M146" s="62"/>
      <c r="N146" s="64"/>
      <c r="O146" s="63"/>
      <c r="P146" s="34"/>
      <c r="Q146" s="31"/>
      <c r="R146" s="31"/>
      <c r="S146" s="32"/>
      <c r="T146" s="33"/>
      <c r="U146" s="35"/>
      <c r="V146" s="33"/>
      <c r="W146" s="34"/>
      <c r="X146" s="74"/>
      <c r="Y146" s="62"/>
      <c r="Z146" s="64"/>
      <c r="AA146" s="63"/>
      <c r="AB146" s="34"/>
      <c r="AC146" s="31"/>
      <c r="AD146" s="31"/>
      <c r="AE146" s="32"/>
      <c r="AF146" s="33"/>
      <c r="AG146" s="35"/>
      <c r="AH146" s="33"/>
      <c r="AI146" s="34"/>
      <c r="AJ146" s="74"/>
      <c r="AK146" s="60"/>
      <c r="AL146" s="61"/>
      <c r="AM146" s="58">
        <f>'จัดรูปแบบ 1'!B142</f>
        <v>0</v>
      </c>
      <c r="AN146" s="59">
        <f>'จัดรูปแบบ 1'!A142</f>
        <v>0</v>
      </c>
      <c r="AO146" s="8">
        <f t="shared" si="12"/>
        <v>0</v>
      </c>
      <c r="AP146" s="8">
        <f t="shared" si="13"/>
        <v>0</v>
      </c>
      <c r="AQ146" s="8">
        <f t="shared" si="14"/>
        <v>0</v>
      </c>
      <c r="AR146" s="8">
        <f t="shared" si="15"/>
        <v>0</v>
      </c>
      <c r="AS146" s="8">
        <f t="shared" si="16"/>
        <v>0</v>
      </c>
      <c r="AT146" s="8">
        <f t="shared" si="17"/>
        <v>0</v>
      </c>
      <c r="AU146" s="6"/>
      <c r="AV146" s="7"/>
      <c r="AW146" s="81"/>
    </row>
    <row r="147" spans="1:49" ht="24.75" thickTop="1" thickBot="1" x14ac:dyDescent="0.25">
      <c r="A147" s="62"/>
      <c r="B147" s="64"/>
      <c r="C147" s="63"/>
      <c r="D147" s="34"/>
      <c r="E147" s="31"/>
      <c r="F147" s="31"/>
      <c r="G147" s="32"/>
      <c r="H147" s="33"/>
      <c r="I147" s="35"/>
      <c r="J147" s="33"/>
      <c r="K147" s="34"/>
      <c r="L147" s="70"/>
      <c r="M147" s="62"/>
      <c r="N147" s="64"/>
      <c r="O147" s="63"/>
      <c r="P147" s="34"/>
      <c r="Q147" s="31"/>
      <c r="R147" s="31"/>
      <c r="S147" s="32"/>
      <c r="T147" s="33"/>
      <c r="U147" s="35"/>
      <c r="V147" s="33"/>
      <c r="W147" s="34"/>
      <c r="X147" s="74"/>
      <c r="Y147" s="62"/>
      <c r="Z147" s="64"/>
      <c r="AA147" s="63"/>
      <c r="AB147" s="34"/>
      <c r="AC147" s="31"/>
      <c r="AD147" s="31"/>
      <c r="AE147" s="32"/>
      <c r="AF147" s="33"/>
      <c r="AG147" s="35"/>
      <c r="AH147" s="33"/>
      <c r="AI147" s="34"/>
      <c r="AJ147" s="74"/>
      <c r="AK147" s="60"/>
      <c r="AL147" s="61"/>
      <c r="AM147" s="58">
        <f>'จัดรูปแบบ 1'!B143</f>
        <v>0</v>
      </c>
      <c r="AN147" s="59">
        <f>'จัดรูปแบบ 1'!A143</f>
        <v>0</v>
      </c>
      <c r="AO147" s="8">
        <f t="shared" si="12"/>
        <v>0</v>
      </c>
      <c r="AP147" s="8">
        <f t="shared" si="13"/>
        <v>0</v>
      </c>
      <c r="AQ147" s="8">
        <f t="shared" si="14"/>
        <v>0</v>
      </c>
      <c r="AR147" s="8">
        <f t="shared" si="15"/>
        <v>0</v>
      </c>
      <c r="AS147" s="8">
        <f t="shared" si="16"/>
        <v>0</v>
      </c>
      <c r="AT147" s="8">
        <f t="shared" si="17"/>
        <v>0</v>
      </c>
      <c r="AU147" s="6"/>
      <c r="AV147" s="7"/>
      <c r="AW147" s="81"/>
    </row>
    <row r="148" spans="1:49" ht="24.75" thickTop="1" thickBot="1" x14ac:dyDescent="0.25">
      <c r="A148" s="62"/>
      <c r="B148" s="64"/>
      <c r="C148" s="63"/>
      <c r="D148" s="34"/>
      <c r="E148" s="31"/>
      <c r="F148" s="31"/>
      <c r="G148" s="32"/>
      <c r="H148" s="33"/>
      <c r="I148" s="35"/>
      <c r="J148" s="33"/>
      <c r="K148" s="34"/>
      <c r="L148" s="70"/>
      <c r="M148" s="62"/>
      <c r="N148" s="64"/>
      <c r="O148" s="63"/>
      <c r="P148" s="34"/>
      <c r="Q148" s="31"/>
      <c r="R148" s="31"/>
      <c r="S148" s="32"/>
      <c r="T148" s="33"/>
      <c r="U148" s="35"/>
      <c r="V148" s="33"/>
      <c r="W148" s="34"/>
      <c r="X148" s="74"/>
      <c r="Y148" s="62"/>
      <c r="Z148" s="64"/>
      <c r="AA148" s="63"/>
      <c r="AB148" s="34"/>
      <c r="AC148" s="31"/>
      <c r="AD148" s="31"/>
      <c r="AE148" s="32"/>
      <c r="AF148" s="33"/>
      <c r="AG148" s="35"/>
      <c r="AH148" s="33"/>
      <c r="AI148" s="34"/>
      <c r="AJ148" s="74"/>
      <c r="AK148" s="60"/>
      <c r="AL148" s="61"/>
      <c r="AM148" s="58">
        <f>'จัดรูปแบบ 1'!B144</f>
        <v>0</v>
      </c>
      <c r="AN148" s="59">
        <f>'จัดรูปแบบ 1'!A144</f>
        <v>0</v>
      </c>
      <c r="AO148" s="8">
        <f t="shared" si="12"/>
        <v>0</v>
      </c>
      <c r="AP148" s="8">
        <f t="shared" si="13"/>
        <v>0</v>
      </c>
      <c r="AQ148" s="8">
        <f t="shared" si="14"/>
        <v>0</v>
      </c>
      <c r="AR148" s="8">
        <f t="shared" si="15"/>
        <v>0</v>
      </c>
      <c r="AS148" s="8">
        <f t="shared" si="16"/>
        <v>0</v>
      </c>
      <c r="AT148" s="8">
        <f t="shared" si="17"/>
        <v>0</v>
      </c>
      <c r="AU148" s="6"/>
      <c r="AV148" s="7"/>
      <c r="AW148" s="81"/>
    </row>
    <row r="149" spans="1:49" ht="24.75" thickTop="1" thickBot="1" x14ac:dyDescent="0.25">
      <c r="A149" s="62"/>
      <c r="B149" s="64"/>
      <c r="C149" s="63"/>
      <c r="D149" s="34"/>
      <c r="E149" s="31"/>
      <c r="F149" s="31"/>
      <c r="G149" s="32"/>
      <c r="H149" s="33"/>
      <c r="I149" s="35"/>
      <c r="J149" s="33"/>
      <c r="K149" s="34"/>
      <c r="L149" s="70"/>
      <c r="M149" s="62"/>
      <c r="N149" s="64"/>
      <c r="O149" s="63"/>
      <c r="P149" s="34"/>
      <c r="Q149" s="31"/>
      <c r="R149" s="31"/>
      <c r="S149" s="32"/>
      <c r="T149" s="33"/>
      <c r="U149" s="35"/>
      <c r="V149" s="33"/>
      <c r="W149" s="34"/>
      <c r="X149" s="74"/>
      <c r="Y149" s="62"/>
      <c r="Z149" s="64"/>
      <c r="AA149" s="63"/>
      <c r="AB149" s="34"/>
      <c r="AC149" s="31"/>
      <c r="AD149" s="31"/>
      <c r="AE149" s="32"/>
      <c r="AF149" s="33"/>
      <c r="AG149" s="35"/>
      <c r="AH149" s="33"/>
      <c r="AI149" s="34"/>
      <c r="AJ149" s="74"/>
      <c r="AK149" s="60"/>
      <c r="AL149" s="61"/>
      <c r="AM149" s="58">
        <f>'จัดรูปแบบ 1'!B145</f>
        <v>0</v>
      </c>
      <c r="AN149" s="59">
        <f>'จัดรูปแบบ 1'!A145</f>
        <v>0</v>
      </c>
      <c r="AO149" s="8">
        <f t="shared" si="12"/>
        <v>0</v>
      </c>
      <c r="AP149" s="8">
        <f t="shared" si="13"/>
        <v>0</v>
      </c>
      <c r="AQ149" s="8">
        <f t="shared" si="14"/>
        <v>0</v>
      </c>
      <c r="AR149" s="8">
        <f t="shared" si="15"/>
        <v>0</v>
      </c>
      <c r="AS149" s="8">
        <f t="shared" si="16"/>
        <v>0</v>
      </c>
      <c r="AT149" s="8">
        <f t="shared" si="17"/>
        <v>0</v>
      </c>
      <c r="AU149" s="6"/>
      <c r="AV149" s="7"/>
      <c r="AW149" s="81"/>
    </row>
    <row r="150" spans="1:49" ht="24.75" thickTop="1" thickBot="1" x14ac:dyDescent="0.25">
      <c r="A150" s="62"/>
      <c r="B150" s="64"/>
      <c r="C150" s="63"/>
      <c r="D150" s="34"/>
      <c r="E150" s="31"/>
      <c r="F150" s="31"/>
      <c r="G150" s="32"/>
      <c r="H150" s="33"/>
      <c r="I150" s="35"/>
      <c r="J150" s="33"/>
      <c r="K150" s="34"/>
      <c r="L150" s="70"/>
      <c r="M150" s="62"/>
      <c r="N150" s="64"/>
      <c r="O150" s="63"/>
      <c r="P150" s="34"/>
      <c r="Q150" s="31"/>
      <c r="R150" s="31"/>
      <c r="S150" s="32"/>
      <c r="T150" s="33"/>
      <c r="U150" s="35"/>
      <c r="V150" s="33"/>
      <c r="W150" s="34"/>
      <c r="X150" s="74"/>
      <c r="Y150" s="62"/>
      <c r="Z150" s="64"/>
      <c r="AA150" s="63"/>
      <c r="AB150" s="34"/>
      <c r="AC150" s="31"/>
      <c r="AD150" s="31"/>
      <c r="AE150" s="32"/>
      <c r="AF150" s="33"/>
      <c r="AG150" s="35"/>
      <c r="AH150" s="33"/>
      <c r="AI150" s="34"/>
      <c r="AJ150" s="74"/>
      <c r="AK150" s="60"/>
      <c r="AL150" s="61"/>
      <c r="AM150" s="58">
        <f>'จัดรูปแบบ 1'!B146</f>
        <v>0</v>
      </c>
      <c r="AN150" s="59">
        <f>'จัดรูปแบบ 1'!A146</f>
        <v>0</v>
      </c>
      <c r="AO150" s="8">
        <f t="shared" si="12"/>
        <v>0</v>
      </c>
      <c r="AP150" s="8">
        <f t="shared" si="13"/>
        <v>0</v>
      </c>
      <c r="AQ150" s="8">
        <f t="shared" si="14"/>
        <v>0</v>
      </c>
      <c r="AR150" s="8">
        <f t="shared" si="15"/>
        <v>0</v>
      </c>
      <c r="AS150" s="8">
        <f t="shared" si="16"/>
        <v>0</v>
      </c>
      <c r="AT150" s="8">
        <f t="shared" si="17"/>
        <v>0</v>
      </c>
      <c r="AU150" s="6"/>
      <c r="AV150" s="7"/>
      <c r="AW150" s="81"/>
    </row>
    <row r="151" spans="1:49" ht="24.75" thickTop="1" thickBot="1" x14ac:dyDescent="0.25">
      <c r="A151" s="62"/>
      <c r="B151" s="64"/>
      <c r="C151" s="63"/>
      <c r="D151" s="34"/>
      <c r="E151" s="31"/>
      <c r="F151" s="31"/>
      <c r="G151" s="32"/>
      <c r="H151" s="33"/>
      <c r="I151" s="35"/>
      <c r="J151" s="33"/>
      <c r="K151" s="34"/>
      <c r="L151" s="70"/>
      <c r="M151" s="62"/>
      <c r="N151" s="64"/>
      <c r="O151" s="63"/>
      <c r="P151" s="34"/>
      <c r="Q151" s="31"/>
      <c r="R151" s="31"/>
      <c r="S151" s="32"/>
      <c r="T151" s="33"/>
      <c r="U151" s="35"/>
      <c r="V151" s="33"/>
      <c r="W151" s="34"/>
      <c r="X151" s="74"/>
      <c r="Y151" s="62"/>
      <c r="Z151" s="64"/>
      <c r="AA151" s="63"/>
      <c r="AB151" s="34"/>
      <c r="AC151" s="31"/>
      <c r="AD151" s="31"/>
      <c r="AE151" s="32"/>
      <c r="AF151" s="33"/>
      <c r="AG151" s="35"/>
      <c r="AH151" s="33"/>
      <c r="AI151" s="34"/>
      <c r="AJ151" s="74"/>
      <c r="AK151" s="60"/>
      <c r="AL151" s="61"/>
      <c r="AM151" s="58">
        <f>'จัดรูปแบบ 1'!B147</f>
        <v>0</v>
      </c>
      <c r="AN151" s="59">
        <f>'จัดรูปแบบ 1'!A147</f>
        <v>0</v>
      </c>
      <c r="AO151" s="8">
        <f t="shared" si="12"/>
        <v>0</v>
      </c>
      <c r="AP151" s="8">
        <f t="shared" si="13"/>
        <v>0</v>
      </c>
      <c r="AQ151" s="8">
        <f t="shared" si="14"/>
        <v>0</v>
      </c>
      <c r="AR151" s="8">
        <f t="shared" si="15"/>
        <v>0</v>
      </c>
      <c r="AS151" s="8">
        <f t="shared" si="16"/>
        <v>0</v>
      </c>
      <c r="AT151" s="8">
        <f t="shared" si="17"/>
        <v>0</v>
      </c>
      <c r="AU151" s="6"/>
      <c r="AV151" s="7"/>
      <c r="AW151" s="81"/>
    </row>
    <row r="152" spans="1:49" ht="24.75" thickTop="1" thickBot="1" x14ac:dyDescent="0.25">
      <c r="A152" s="62"/>
      <c r="B152" s="64"/>
      <c r="C152" s="63"/>
      <c r="D152" s="34"/>
      <c r="E152" s="31"/>
      <c r="F152" s="31"/>
      <c r="G152" s="32"/>
      <c r="H152" s="33"/>
      <c r="I152" s="35"/>
      <c r="J152" s="33"/>
      <c r="K152" s="34"/>
      <c r="L152" s="70"/>
      <c r="M152" s="62"/>
      <c r="N152" s="64"/>
      <c r="O152" s="63"/>
      <c r="P152" s="34"/>
      <c r="Q152" s="31"/>
      <c r="R152" s="31"/>
      <c r="S152" s="32"/>
      <c r="T152" s="33"/>
      <c r="U152" s="35"/>
      <c r="V152" s="33"/>
      <c r="W152" s="34"/>
      <c r="X152" s="74"/>
      <c r="Y152" s="62"/>
      <c r="Z152" s="64"/>
      <c r="AA152" s="63"/>
      <c r="AB152" s="34"/>
      <c r="AC152" s="31"/>
      <c r="AD152" s="31"/>
      <c r="AE152" s="32"/>
      <c r="AF152" s="33"/>
      <c r="AG152" s="35"/>
      <c r="AH152" s="33"/>
      <c r="AI152" s="34"/>
      <c r="AJ152" s="74"/>
      <c r="AK152" s="60"/>
      <c r="AL152" s="61"/>
      <c r="AM152" s="58">
        <f>'จัดรูปแบบ 1'!B148</f>
        <v>0</v>
      </c>
      <c r="AN152" s="59">
        <f>'จัดรูปแบบ 1'!A148</f>
        <v>0</v>
      </c>
      <c r="AO152" s="8">
        <f t="shared" si="12"/>
        <v>0</v>
      </c>
      <c r="AP152" s="8">
        <f t="shared" si="13"/>
        <v>0</v>
      </c>
      <c r="AQ152" s="8">
        <f t="shared" si="14"/>
        <v>0</v>
      </c>
      <c r="AR152" s="8">
        <f t="shared" si="15"/>
        <v>0</v>
      </c>
      <c r="AS152" s="8">
        <f t="shared" si="16"/>
        <v>0</v>
      </c>
      <c r="AT152" s="8">
        <f t="shared" si="17"/>
        <v>0</v>
      </c>
      <c r="AU152" s="6"/>
      <c r="AV152" s="7"/>
      <c r="AW152" s="81"/>
    </row>
    <row r="153" spans="1:49" ht="24.75" thickTop="1" thickBot="1" x14ac:dyDescent="0.25">
      <c r="A153" s="62"/>
      <c r="B153" s="64"/>
      <c r="C153" s="63"/>
      <c r="D153" s="34"/>
      <c r="E153" s="31"/>
      <c r="F153" s="31"/>
      <c r="G153" s="32"/>
      <c r="H153" s="33"/>
      <c r="I153" s="35"/>
      <c r="J153" s="33"/>
      <c r="K153" s="34"/>
      <c r="L153" s="70"/>
      <c r="M153" s="62"/>
      <c r="N153" s="64"/>
      <c r="O153" s="63"/>
      <c r="P153" s="34"/>
      <c r="Q153" s="31"/>
      <c r="R153" s="31"/>
      <c r="S153" s="32"/>
      <c r="T153" s="33"/>
      <c r="U153" s="35"/>
      <c r="V153" s="33"/>
      <c r="W153" s="34"/>
      <c r="X153" s="74"/>
      <c r="Y153" s="62"/>
      <c r="Z153" s="64"/>
      <c r="AA153" s="63"/>
      <c r="AB153" s="34"/>
      <c r="AC153" s="31"/>
      <c r="AD153" s="31"/>
      <c r="AE153" s="32"/>
      <c r="AF153" s="33"/>
      <c r="AG153" s="35"/>
      <c r="AH153" s="33"/>
      <c r="AI153" s="34"/>
      <c r="AJ153" s="74"/>
      <c r="AK153" s="60"/>
      <c r="AL153" s="61"/>
      <c r="AM153" s="58">
        <f>'จัดรูปแบบ 1'!B149</f>
        <v>0</v>
      </c>
      <c r="AN153" s="59">
        <f>'จัดรูปแบบ 1'!A149</f>
        <v>0</v>
      </c>
      <c r="AO153" s="8">
        <f t="shared" si="12"/>
        <v>0</v>
      </c>
      <c r="AP153" s="8">
        <f t="shared" si="13"/>
        <v>0</v>
      </c>
      <c r="AQ153" s="8">
        <f t="shared" si="14"/>
        <v>0</v>
      </c>
      <c r="AR153" s="8">
        <f t="shared" si="15"/>
        <v>0</v>
      </c>
      <c r="AS153" s="8">
        <f t="shared" si="16"/>
        <v>0</v>
      </c>
      <c r="AT153" s="8">
        <f t="shared" si="17"/>
        <v>0</v>
      </c>
      <c r="AU153" s="6"/>
      <c r="AV153" s="7"/>
      <c r="AW153" s="81"/>
    </row>
    <row r="154" spans="1:49" ht="24.75" thickTop="1" thickBot="1" x14ac:dyDescent="0.25">
      <c r="A154" s="62"/>
      <c r="B154" s="64"/>
      <c r="C154" s="63"/>
      <c r="D154" s="34"/>
      <c r="E154" s="31"/>
      <c r="F154" s="31"/>
      <c r="G154" s="32"/>
      <c r="H154" s="33"/>
      <c r="I154" s="35"/>
      <c r="J154" s="33"/>
      <c r="K154" s="34"/>
      <c r="L154" s="70"/>
      <c r="M154" s="62"/>
      <c r="N154" s="64"/>
      <c r="O154" s="63"/>
      <c r="P154" s="34"/>
      <c r="Q154" s="31"/>
      <c r="R154" s="31"/>
      <c r="S154" s="32"/>
      <c r="T154" s="33"/>
      <c r="U154" s="35"/>
      <c r="V154" s="33"/>
      <c r="W154" s="34"/>
      <c r="X154" s="74"/>
      <c r="Y154" s="62"/>
      <c r="Z154" s="64"/>
      <c r="AA154" s="63"/>
      <c r="AB154" s="34"/>
      <c r="AC154" s="31"/>
      <c r="AD154" s="31"/>
      <c r="AE154" s="32"/>
      <c r="AF154" s="33"/>
      <c r="AG154" s="35"/>
      <c r="AH154" s="33"/>
      <c r="AI154" s="34"/>
      <c r="AJ154" s="74"/>
      <c r="AK154" s="60"/>
      <c r="AL154" s="61"/>
      <c r="AM154" s="58">
        <f>'จัดรูปแบบ 1'!B150</f>
        <v>0</v>
      </c>
      <c r="AN154" s="59">
        <f>'จัดรูปแบบ 1'!A150</f>
        <v>0</v>
      </c>
      <c r="AO154" s="8">
        <f t="shared" si="12"/>
        <v>0</v>
      </c>
      <c r="AP154" s="8">
        <f t="shared" si="13"/>
        <v>0</v>
      </c>
      <c r="AQ154" s="8">
        <f t="shared" si="14"/>
        <v>0</v>
      </c>
      <c r="AR154" s="8">
        <f t="shared" si="15"/>
        <v>0</v>
      </c>
      <c r="AS154" s="8">
        <f t="shared" si="16"/>
        <v>0</v>
      </c>
      <c r="AT154" s="8">
        <f t="shared" si="17"/>
        <v>0</v>
      </c>
      <c r="AU154" s="6"/>
      <c r="AV154" s="7"/>
      <c r="AW154" s="81"/>
    </row>
    <row r="155" spans="1:49" ht="24.75" thickTop="1" thickBot="1" x14ac:dyDescent="0.25">
      <c r="A155" s="62"/>
      <c r="B155" s="64"/>
      <c r="C155" s="63"/>
      <c r="D155" s="34"/>
      <c r="E155" s="31"/>
      <c r="F155" s="31"/>
      <c r="G155" s="32"/>
      <c r="H155" s="33"/>
      <c r="I155" s="35"/>
      <c r="J155" s="33"/>
      <c r="K155" s="34"/>
      <c r="L155" s="70"/>
      <c r="M155" s="62"/>
      <c r="N155" s="64"/>
      <c r="O155" s="63"/>
      <c r="P155" s="34"/>
      <c r="Q155" s="31"/>
      <c r="R155" s="31"/>
      <c r="S155" s="32"/>
      <c r="T155" s="33"/>
      <c r="U155" s="35"/>
      <c r="V155" s="33"/>
      <c r="W155" s="34"/>
      <c r="X155" s="74"/>
      <c r="Y155" s="62"/>
      <c r="Z155" s="64"/>
      <c r="AA155" s="63"/>
      <c r="AB155" s="34"/>
      <c r="AC155" s="31"/>
      <c r="AD155" s="31"/>
      <c r="AE155" s="32"/>
      <c r="AF155" s="33"/>
      <c r="AG155" s="35"/>
      <c r="AH155" s="33"/>
      <c r="AI155" s="34"/>
      <c r="AJ155" s="74"/>
      <c r="AK155" s="60"/>
      <c r="AL155" s="61"/>
      <c r="AM155" s="58">
        <f>'จัดรูปแบบ 1'!B151</f>
        <v>0</v>
      </c>
      <c r="AN155" s="59">
        <f>'จัดรูปแบบ 1'!A151</f>
        <v>0</v>
      </c>
      <c r="AO155" s="8">
        <f t="shared" si="12"/>
        <v>0</v>
      </c>
      <c r="AP155" s="8">
        <f t="shared" si="13"/>
        <v>0</v>
      </c>
      <c r="AQ155" s="8">
        <f t="shared" si="14"/>
        <v>0</v>
      </c>
      <c r="AR155" s="8">
        <f t="shared" si="15"/>
        <v>0</v>
      </c>
      <c r="AS155" s="8">
        <f t="shared" si="16"/>
        <v>0</v>
      </c>
      <c r="AT155" s="8">
        <f t="shared" si="17"/>
        <v>0</v>
      </c>
      <c r="AU155" s="6"/>
      <c r="AV155" s="7"/>
      <c r="AW155" s="81"/>
    </row>
    <row r="156" spans="1:49" ht="24.75" thickTop="1" thickBot="1" x14ac:dyDescent="0.25">
      <c r="A156" s="62"/>
      <c r="B156" s="64"/>
      <c r="C156" s="63"/>
      <c r="D156" s="34"/>
      <c r="E156" s="31"/>
      <c r="F156" s="31"/>
      <c r="G156" s="32"/>
      <c r="H156" s="33"/>
      <c r="I156" s="35"/>
      <c r="J156" s="33"/>
      <c r="K156" s="34"/>
      <c r="L156" s="70"/>
      <c r="M156" s="62"/>
      <c r="N156" s="64"/>
      <c r="O156" s="63"/>
      <c r="P156" s="34"/>
      <c r="Q156" s="31"/>
      <c r="R156" s="31"/>
      <c r="S156" s="32"/>
      <c r="T156" s="33"/>
      <c r="U156" s="35"/>
      <c r="V156" s="33"/>
      <c r="W156" s="34"/>
      <c r="X156" s="74"/>
      <c r="Y156" s="62"/>
      <c r="Z156" s="64"/>
      <c r="AA156" s="63"/>
      <c r="AB156" s="34"/>
      <c r="AC156" s="31"/>
      <c r="AD156" s="31"/>
      <c r="AE156" s="32"/>
      <c r="AF156" s="33"/>
      <c r="AG156" s="35"/>
      <c r="AH156" s="33"/>
      <c r="AI156" s="34"/>
      <c r="AJ156" s="74"/>
      <c r="AK156" s="60"/>
      <c r="AL156" s="61"/>
      <c r="AM156" s="58">
        <f>'จัดรูปแบบ 1'!B152</f>
        <v>0</v>
      </c>
      <c r="AN156" s="59">
        <f>'จัดรูปแบบ 1'!A152</f>
        <v>0</v>
      </c>
      <c r="AO156" s="8">
        <f t="shared" si="12"/>
        <v>0</v>
      </c>
      <c r="AP156" s="8">
        <f t="shared" si="13"/>
        <v>0</v>
      </c>
      <c r="AQ156" s="8">
        <f t="shared" si="14"/>
        <v>0</v>
      </c>
      <c r="AR156" s="8">
        <f t="shared" si="15"/>
        <v>0</v>
      </c>
      <c r="AS156" s="8">
        <f t="shared" si="16"/>
        <v>0</v>
      </c>
      <c r="AT156" s="8">
        <f t="shared" si="17"/>
        <v>0</v>
      </c>
      <c r="AU156" s="6"/>
      <c r="AV156" s="7"/>
      <c r="AW156" s="81"/>
    </row>
    <row r="157" spans="1:49" ht="24.75" thickTop="1" thickBot="1" x14ac:dyDescent="0.25">
      <c r="A157" s="62"/>
      <c r="B157" s="64"/>
      <c r="C157" s="63"/>
      <c r="D157" s="34"/>
      <c r="E157" s="31"/>
      <c r="F157" s="31"/>
      <c r="G157" s="32"/>
      <c r="H157" s="33"/>
      <c r="I157" s="35"/>
      <c r="J157" s="33"/>
      <c r="K157" s="34"/>
      <c r="L157" s="70"/>
      <c r="M157" s="62"/>
      <c r="N157" s="64"/>
      <c r="O157" s="63"/>
      <c r="P157" s="34"/>
      <c r="Q157" s="31"/>
      <c r="R157" s="31"/>
      <c r="S157" s="32"/>
      <c r="T157" s="33"/>
      <c r="U157" s="35"/>
      <c r="V157" s="33"/>
      <c r="W157" s="34"/>
      <c r="X157" s="74"/>
      <c r="Y157" s="62"/>
      <c r="Z157" s="64"/>
      <c r="AA157" s="63"/>
      <c r="AB157" s="34"/>
      <c r="AC157" s="31"/>
      <c r="AD157" s="31"/>
      <c r="AE157" s="32"/>
      <c r="AF157" s="33"/>
      <c r="AG157" s="35"/>
      <c r="AH157" s="33"/>
      <c r="AI157" s="34"/>
      <c r="AJ157" s="74"/>
      <c r="AK157" s="60"/>
      <c r="AL157" s="61"/>
      <c r="AM157" s="58">
        <f>'จัดรูปแบบ 1'!B153</f>
        <v>0</v>
      </c>
      <c r="AN157" s="59">
        <f>'จัดรูปแบบ 1'!A153</f>
        <v>0</v>
      </c>
      <c r="AO157" s="8">
        <f t="shared" si="12"/>
        <v>0</v>
      </c>
      <c r="AP157" s="8">
        <f t="shared" si="13"/>
        <v>0</v>
      </c>
      <c r="AQ157" s="8">
        <f t="shared" si="14"/>
        <v>0</v>
      </c>
      <c r="AR157" s="8">
        <f t="shared" si="15"/>
        <v>0</v>
      </c>
      <c r="AS157" s="8">
        <f t="shared" si="16"/>
        <v>0</v>
      </c>
      <c r="AT157" s="8">
        <f t="shared" si="17"/>
        <v>0</v>
      </c>
      <c r="AU157" s="6"/>
      <c r="AV157" s="7"/>
      <c r="AW157" s="81"/>
    </row>
    <row r="158" spans="1:49" ht="24.75" thickTop="1" thickBot="1" x14ac:dyDescent="0.25">
      <c r="A158" s="62"/>
      <c r="B158" s="64"/>
      <c r="C158" s="63"/>
      <c r="D158" s="34"/>
      <c r="E158" s="31"/>
      <c r="F158" s="31"/>
      <c r="G158" s="32"/>
      <c r="H158" s="33"/>
      <c r="I158" s="35"/>
      <c r="J158" s="33"/>
      <c r="K158" s="34"/>
      <c r="L158" s="70"/>
      <c r="M158" s="62"/>
      <c r="N158" s="64"/>
      <c r="O158" s="63"/>
      <c r="P158" s="34"/>
      <c r="Q158" s="31"/>
      <c r="R158" s="31"/>
      <c r="S158" s="32"/>
      <c r="T158" s="33"/>
      <c r="U158" s="35"/>
      <c r="V158" s="33"/>
      <c r="W158" s="34"/>
      <c r="X158" s="74"/>
      <c r="Y158" s="62"/>
      <c r="Z158" s="64"/>
      <c r="AA158" s="63"/>
      <c r="AB158" s="34"/>
      <c r="AC158" s="31"/>
      <c r="AD158" s="31"/>
      <c r="AE158" s="32"/>
      <c r="AF158" s="33"/>
      <c r="AG158" s="35"/>
      <c r="AH158" s="33"/>
      <c r="AI158" s="34"/>
      <c r="AJ158" s="74"/>
      <c r="AK158" s="60"/>
      <c r="AL158" s="61"/>
      <c r="AM158" s="58">
        <f>'จัดรูปแบบ 1'!B154</f>
        <v>0</v>
      </c>
      <c r="AN158" s="59">
        <f>'จัดรูปแบบ 1'!A154</f>
        <v>0</v>
      </c>
      <c r="AO158" s="8">
        <f t="shared" si="12"/>
        <v>0</v>
      </c>
      <c r="AP158" s="8">
        <f t="shared" si="13"/>
        <v>0</v>
      </c>
      <c r="AQ158" s="8">
        <f t="shared" si="14"/>
        <v>0</v>
      </c>
      <c r="AR158" s="8">
        <f t="shared" si="15"/>
        <v>0</v>
      </c>
      <c r="AS158" s="8">
        <f t="shared" si="16"/>
        <v>0</v>
      </c>
      <c r="AT158" s="8">
        <f t="shared" si="17"/>
        <v>0</v>
      </c>
      <c r="AU158" s="6"/>
      <c r="AV158" s="7"/>
      <c r="AW158" s="81"/>
    </row>
    <row r="159" spans="1:49" ht="24.75" thickTop="1" thickBot="1" x14ac:dyDescent="0.25">
      <c r="A159" s="62"/>
      <c r="B159" s="64"/>
      <c r="C159" s="63"/>
      <c r="D159" s="34"/>
      <c r="E159" s="31"/>
      <c r="F159" s="31"/>
      <c r="G159" s="32"/>
      <c r="H159" s="33"/>
      <c r="I159" s="35"/>
      <c r="J159" s="33"/>
      <c r="K159" s="34"/>
      <c r="L159" s="70"/>
      <c r="M159" s="62"/>
      <c r="N159" s="64"/>
      <c r="O159" s="63"/>
      <c r="P159" s="34"/>
      <c r="Q159" s="31"/>
      <c r="R159" s="31"/>
      <c r="S159" s="32"/>
      <c r="T159" s="33"/>
      <c r="U159" s="35"/>
      <c r="V159" s="33"/>
      <c r="W159" s="34"/>
      <c r="X159" s="74"/>
      <c r="Y159" s="62"/>
      <c r="Z159" s="64"/>
      <c r="AA159" s="63"/>
      <c r="AB159" s="34"/>
      <c r="AC159" s="31"/>
      <c r="AD159" s="31"/>
      <c r="AE159" s="32"/>
      <c r="AF159" s="33"/>
      <c r="AG159" s="35"/>
      <c r="AH159" s="33"/>
      <c r="AI159" s="34"/>
      <c r="AJ159" s="74"/>
      <c r="AK159" s="60"/>
      <c r="AL159" s="61"/>
      <c r="AM159" s="58">
        <f>'จัดรูปแบบ 1'!B155</f>
        <v>0</v>
      </c>
      <c r="AN159" s="59">
        <f>'จัดรูปแบบ 1'!A155</f>
        <v>0</v>
      </c>
      <c r="AO159" s="8">
        <f t="shared" si="12"/>
        <v>0</v>
      </c>
      <c r="AP159" s="8">
        <f t="shared" si="13"/>
        <v>0</v>
      </c>
      <c r="AQ159" s="8">
        <f t="shared" si="14"/>
        <v>0</v>
      </c>
      <c r="AR159" s="8">
        <f t="shared" si="15"/>
        <v>0</v>
      </c>
      <c r="AS159" s="8">
        <f t="shared" si="16"/>
        <v>0</v>
      </c>
      <c r="AT159" s="8">
        <f t="shared" si="17"/>
        <v>0</v>
      </c>
      <c r="AU159" s="6"/>
      <c r="AV159" s="7"/>
      <c r="AW159" s="81"/>
    </row>
    <row r="160" spans="1:49" ht="24.75" thickTop="1" thickBot="1" x14ac:dyDescent="0.25">
      <c r="A160" s="62"/>
      <c r="B160" s="64"/>
      <c r="C160" s="63"/>
      <c r="D160" s="34"/>
      <c r="E160" s="31"/>
      <c r="F160" s="31"/>
      <c r="G160" s="32"/>
      <c r="H160" s="33"/>
      <c r="I160" s="35"/>
      <c r="J160" s="33"/>
      <c r="K160" s="34"/>
      <c r="L160" s="70"/>
      <c r="M160" s="62"/>
      <c r="N160" s="64"/>
      <c r="O160" s="63"/>
      <c r="P160" s="34"/>
      <c r="Q160" s="31"/>
      <c r="R160" s="31"/>
      <c r="S160" s="32"/>
      <c r="T160" s="33"/>
      <c r="U160" s="35"/>
      <c r="V160" s="33"/>
      <c r="W160" s="34"/>
      <c r="X160" s="74"/>
      <c r="Y160" s="62"/>
      <c r="Z160" s="64"/>
      <c r="AA160" s="63"/>
      <c r="AB160" s="34"/>
      <c r="AC160" s="31"/>
      <c r="AD160" s="31"/>
      <c r="AE160" s="32"/>
      <c r="AF160" s="33"/>
      <c r="AG160" s="35"/>
      <c r="AH160" s="33"/>
      <c r="AI160" s="34"/>
      <c r="AJ160" s="74"/>
      <c r="AK160" s="60"/>
      <c r="AL160" s="61"/>
      <c r="AM160" s="58">
        <f>'จัดรูปแบบ 1'!B156</f>
        <v>0</v>
      </c>
      <c r="AN160" s="59">
        <f>'จัดรูปแบบ 1'!A156</f>
        <v>0</v>
      </c>
      <c r="AO160" s="8">
        <f t="shared" si="12"/>
        <v>0</v>
      </c>
      <c r="AP160" s="8">
        <f t="shared" si="13"/>
        <v>0</v>
      </c>
      <c r="AQ160" s="8">
        <f t="shared" si="14"/>
        <v>0</v>
      </c>
      <c r="AR160" s="8">
        <f t="shared" si="15"/>
        <v>0</v>
      </c>
      <c r="AS160" s="8">
        <f t="shared" si="16"/>
        <v>0</v>
      </c>
      <c r="AT160" s="8">
        <f t="shared" si="17"/>
        <v>0</v>
      </c>
      <c r="AU160" s="6"/>
      <c r="AV160" s="7"/>
      <c r="AW160" s="81"/>
    </row>
    <row r="161" spans="1:49" ht="24.75" thickTop="1" thickBot="1" x14ac:dyDescent="0.25">
      <c r="A161" s="62"/>
      <c r="B161" s="64"/>
      <c r="C161" s="63"/>
      <c r="D161" s="34"/>
      <c r="E161" s="31"/>
      <c r="F161" s="31"/>
      <c r="G161" s="32"/>
      <c r="H161" s="33"/>
      <c r="I161" s="35"/>
      <c r="J161" s="33"/>
      <c r="K161" s="34"/>
      <c r="L161" s="70"/>
      <c r="M161" s="62"/>
      <c r="N161" s="64"/>
      <c r="O161" s="63"/>
      <c r="P161" s="34"/>
      <c r="Q161" s="31"/>
      <c r="R161" s="31"/>
      <c r="S161" s="32"/>
      <c r="T161" s="33"/>
      <c r="U161" s="35"/>
      <c r="V161" s="33"/>
      <c r="W161" s="34"/>
      <c r="X161" s="74"/>
      <c r="Y161" s="62"/>
      <c r="Z161" s="64"/>
      <c r="AA161" s="63"/>
      <c r="AB161" s="34"/>
      <c r="AC161" s="31"/>
      <c r="AD161" s="31"/>
      <c r="AE161" s="32"/>
      <c r="AF161" s="33"/>
      <c r="AG161" s="35"/>
      <c r="AH161" s="33"/>
      <c r="AI161" s="34"/>
      <c r="AJ161" s="74"/>
      <c r="AK161" s="60"/>
      <c r="AL161" s="61"/>
      <c r="AM161" s="58">
        <f>'จัดรูปแบบ 1'!B157</f>
        <v>0</v>
      </c>
      <c r="AN161" s="59">
        <f>'จัดรูปแบบ 1'!A157</f>
        <v>0</v>
      </c>
      <c r="AO161" s="8">
        <f t="shared" si="12"/>
        <v>0</v>
      </c>
      <c r="AP161" s="8">
        <f t="shared" si="13"/>
        <v>0</v>
      </c>
      <c r="AQ161" s="8">
        <f t="shared" si="14"/>
        <v>0</v>
      </c>
      <c r="AR161" s="8">
        <f t="shared" si="15"/>
        <v>0</v>
      </c>
      <c r="AS161" s="8">
        <f t="shared" si="16"/>
        <v>0</v>
      </c>
      <c r="AT161" s="8">
        <f t="shared" si="17"/>
        <v>0</v>
      </c>
      <c r="AU161" s="6"/>
      <c r="AV161" s="7"/>
      <c r="AW161" s="81"/>
    </row>
    <row r="162" spans="1:49" ht="24.75" thickTop="1" thickBot="1" x14ac:dyDescent="0.25">
      <c r="A162" s="62"/>
      <c r="B162" s="64"/>
      <c r="C162" s="63"/>
      <c r="D162" s="34"/>
      <c r="E162" s="31"/>
      <c r="F162" s="31"/>
      <c r="G162" s="32"/>
      <c r="H162" s="33"/>
      <c r="I162" s="35"/>
      <c r="J162" s="33"/>
      <c r="K162" s="34"/>
      <c r="L162" s="70"/>
      <c r="M162" s="62"/>
      <c r="N162" s="64"/>
      <c r="O162" s="63"/>
      <c r="P162" s="34"/>
      <c r="Q162" s="31"/>
      <c r="R162" s="31"/>
      <c r="S162" s="32"/>
      <c r="T162" s="33"/>
      <c r="U162" s="35"/>
      <c r="V162" s="33"/>
      <c r="W162" s="34"/>
      <c r="X162" s="74"/>
      <c r="Y162" s="62"/>
      <c r="Z162" s="64"/>
      <c r="AA162" s="63"/>
      <c r="AB162" s="34"/>
      <c r="AC162" s="31"/>
      <c r="AD162" s="31"/>
      <c r="AE162" s="32"/>
      <c r="AF162" s="33"/>
      <c r="AG162" s="35"/>
      <c r="AH162" s="33"/>
      <c r="AI162" s="34"/>
      <c r="AJ162" s="74"/>
      <c r="AK162" s="60"/>
      <c r="AL162" s="61"/>
      <c r="AM162" s="58">
        <f>'จัดรูปแบบ 1'!B158</f>
        <v>0</v>
      </c>
      <c r="AN162" s="59">
        <f>'จัดรูปแบบ 1'!A158</f>
        <v>0</v>
      </c>
      <c r="AO162" s="8">
        <f t="shared" si="12"/>
        <v>0</v>
      </c>
      <c r="AP162" s="8">
        <f t="shared" si="13"/>
        <v>0</v>
      </c>
      <c r="AQ162" s="8">
        <f t="shared" si="14"/>
        <v>0</v>
      </c>
      <c r="AR162" s="8">
        <f t="shared" si="15"/>
        <v>0</v>
      </c>
      <c r="AS162" s="8">
        <f t="shared" si="16"/>
        <v>0</v>
      </c>
      <c r="AT162" s="8">
        <f t="shared" si="17"/>
        <v>0</v>
      </c>
      <c r="AU162" s="6"/>
      <c r="AV162" s="7"/>
      <c r="AW162" s="81"/>
    </row>
    <row r="163" spans="1:49" ht="24.75" thickTop="1" thickBot="1" x14ac:dyDescent="0.25">
      <c r="A163" s="62"/>
      <c r="B163" s="64"/>
      <c r="C163" s="63"/>
      <c r="D163" s="34"/>
      <c r="E163" s="31"/>
      <c r="F163" s="31"/>
      <c r="G163" s="32"/>
      <c r="H163" s="33"/>
      <c r="I163" s="35"/>
      <c r="J163" s="33"/>
      <c r="K163" s="34"/>
      <c r="L163" s="70"/>
      <c r="M163" s="62"/>
      <c r="N163" s="64"/>
      <c r="O163" s="63"/>
      <c r="P163" s="34"/>
      <c r="Q163" s="31"/>
      <c r="R163" s="31"/>
      <c r="S163" s="32"/>
      <c r="T163" s="33"/>
      <c r="U163" s="35"/>
      <c r="V163" s="33"/>
      <c r="W163" s="34"/>
      <c r="X163" s="74"/>
      <c r="Y163" s="62"/>
      <c r="Z163" s="64"/>
      <c r="AA163" s="63"/>
      <c r="AB163" s="34"/>
      <c r="AC163" s="31"/>
      <c r="AD163" s="31"/>
      <c r="AE163" s="32"/>
      <c r="AF163" s="33"/>
      <c r="AG163" s="35"/>
      <c r="AH163" s="33"/>
      <c r="AI163" s="34"/>
      <c r="AJ163" s="74"/>
      <c r="AK163" s="60"/>
      <c r="AL163" s="61"/>
      <c r="AM163" s="58">
        <f>'จัดรูปแบบ 1'!B159</f>
        <v>0</v>
      </c>
      <c r="AN163" s="59">
        <f>'จัดรูปแบบ 1'!A159</f>
        <v>0</v>
      </c>
      <c r="AO163" s="8">
        <f t="shared" si="12"/>
        <v>0</v>
      </c>
      <c r="AP163" s="8">
        <f t="shared" si="13"/>
        <v>0</v>
      </c>
      <c r="AQ163" s="8">
        <f t="shared" si="14"/>
        <v>0</v>
      </c>
      <c r="AR163" s="8">
        <f t="shared" si="15"/>
        <v>0</v>
      </c>
      <c r="AS163" s="8">
        <f t="shared" si="16"/>
        <v>0</v>
      </c>
      <c r="AT163" s="8">
        <f t="shared" si="17"/>
        <v>0</v>
      </c>
      <c r="AU163" s="6"/>
      <c r="AV163" s="7"/>
      <c r="AW163" s="81"/>
    </row>
    <row r="164" spans="1:49" ht="24.75" thickTop="1" thickBot="1" x14ac:dyDescent="0.25">
      <c r="A164" s="62"/>
      <c r="B164" s="64"/>
      <c r="C164" s="63"/>
      <c r="D164" s="34"/>
      <c r="E164" s="31"/>
      <c r="F164" s="31"/>
      <c r="G164" s="32"/>
      <c r="H164" s="33"/>
      <c r="I164" s="35"/>
      <c r="J164" s="33"/>
      <c r="K164" s="34"/>
      <c r="L164" s="70"/>
      <c r="M164" s="62"/>
      <c r="N164" s="64"/>
      <c r="O164" s="63"/>
      <c r="P164" s="34"/>
      <c r="Q164" s="31"/>
      <c r="R164" s="31"/>
      <c r="S164" s="32"/>
      <c r="T164" s="33"/>
      <c r="U164" s="35"/>
      <c r="V164" s="33"/>
      <c r="W164" s="34"/>
      <c r="X164" s="74"/>
      <c r="Y164" s="62"/>
      <c r="Z164" s="64"/>
      <c r="AA164" s="63"/>
      <c r="AB164" s="34"/>
      <c r="AC164" s="31"/>
      <c r="AD164" s="31"/>
      <c r="AE164" s="32"/>
      <c r="AF164" s="33"/>
      <c r="AG164" s="35"/>
      <c r="AH164" s="33"/>
      <c r="AI164" s="34"/>
      <c r="AJ164" s="74"/>
      <c r="AK164" s="60"/>
      <c r="AL164" s="61"/>
      <c r="AM164" s="58">
        <f>'จัดรูปแบบ 1'!B160</f>
        <v>0</v>
      </c>
      <c r="AN164" s="59">
        <f>'จัดรูปแบบ 1'!A160</f>
        <v>0</v>
      </c>
      <c r="AO164" s="8">
        <f t="shared" si="12"/>
        <v>0</v>
      </c>
      <c r="AP164" s="8">
        <f t="shared" si="13"/>
        <v>0</v>
      </c>
      <c r="AQ164" s="8">
        <f t="shared" si="14"/>
        <v>0</v>
      </c>
      <c r="AR164" s="8">
        <f t="shared" si="15"/>
        <v>0</v>
      </c>
      <c r="AS164" s="8">
        <f t="shared" si="16"/>
        <v>0</v>
      </c>
      <c r="AT164" s="8">
        <f t="shared" si="17"/>
        <v>0</v>
      </c>
      <c r="AU164" s="6"/>
      <c r="AV164" s="7"/>
      <c r="AW164" s="81"/>
    </row>
    <row r="165" spans="1:49" ht="24.75" thickTop="1" thickBot="1" x14ac:dyDescent="0.25">
      <c r="A165" s="62"/>
      <c r="B165" s="64"/>
      <c r="C165" s="63"/>
      <c r="D165" s="34"/>
      <c r="E165" s="31"/>
      <c r="F165" s="31"/>
      <c r="G165" s="32"/>
      <c r="H165" s="33"/>
      <c r="I165" s="35"/>
      <c r="J165" s="33"/>
      <c r="K165" s="34"/>
      <c r="L165" s="70"/>
      <c r="M165" s="62"/>
      <c r="N165" s="64"/>
      <c r="O165" s="63"/>
      <c r="P165" s="34"/>
      <c r="Q165" s="31"/>
      <c r="R165" s="31"/>
      <c r="S165" s="32"/>
      <c r="T165" s="33"/>
      <c r="U165" s="35"/>
      <c r="V165" s="33"/>
      <c r="W165" s="34"/>
      <c r="X165" s="74"/>
      <c r="Y165" s="62"/>
      <c r="Z165" s="64"/>
      <c r="AA165" s="63"/>
      <c r="AB165" s="34"/>
      <c r="AC165" s="31"/>
      <c r="AD165" s="31"/>
      <c r="AE165" s="32"/>
      <c r="AF165" s="33"/>
      <c r="AG165" s="35"/>
      <c r="AH165" s="33"/>
      <c r="AI165" s="34"/>
      <c r="AJ165" s="74"/>
      <c r="AK165" s="60"/>
      <c r="AL165" s="61"/>
      <c r="AM165" s="58">
        <f>'จัดรูปแบบ 1'!B161</f>
        <v>0</v>
      </c>
      <c r="AN165" s="59">
        <f>'จัดรูปแบบ 1'!A161</f>
        <v>0</v>
      </c>
      <c r="AO165" s="8">
        <f t="shared" si="12"/>
        <v>0</v>
      </c>
      <c r="AP165" s="8">
        <f t="shared" si="13"/>
        <v>0</v>
      </c>
      <c r="AQ165" s="8">
        <f t="shared" si="14"/>
        <v>0</v>
      </c>
      <c r="AR165" s="8">
        <f t="shared" si="15"/>
        <v>0</v>
      </c>
      <c r="AS165" s="8">
        <f t="shared" si="16"/>
        <v>0</v>
      </c>
      <c r="AT165" s="8">
        <f t="shared" si="17"/>
        <v>0</v>
      </c>
      <c r="AU165" s="6"/>
      <c r="AV165" s="7"/>
      <c r="AW165" s="81"/>
    </row>
    <row r="166" spans="1:49" ht="24.75" thickTop="1" thickBot="1" x14ac:dyDescent="0.25">
      <c r="A166" s="62"/>
      <c r="B166" s="64"/>
      <c r="C166" s="63"/>
      <c r="D166" s="34"/>
      <c r="E166" s="31"/>
      <c r="F166" s="31"/>
      <c r="G166" s="32"/>
      <c r="H166" s="33"/>
      <c r="I166" s="35"/>
      <c r="J166" s="33"/>
      <c r="K166" s="34"/>
      <c r="L166" s="70"/>
      <c r="M166" s="62"/>
      <c r="N166" s="64"/>
      <c r="O166" s="63"/>
      <c r="P166" s="34"/>
      <c r="Q166" s="31"/>
      <c r="R166" s="31"/>
      <c r="S166" s="32"/>
      <c r="T166" s="33"/>
      <c r="U166" s="35"/>
      <c r="V166" s="33"/>
      <c r="W166" s="34"/>
      <c r="X166" s="74"/>
      <c r="Y166" s="62"/>
      <c r="Z166" s="64"/>
      <c r="AA166" s="63"/>
      <c r="AB166" s="34"/>
      <c r="AC166" s="31"/>
      <c r="AD166" s="31"/>
      <c r="AE166" s="32"/>
      <c r="AF166" s="33"/>
      <c r="AG166" s="35"/>
      <c r="AH166" s="33"/>
      <c r="AI166" s="34"/>
      <c r="AJ166" s="74"/>
      <c r="AK166" s="60"/>
      <c r="AL166" s="61"/>
      <c r="AM166" s="58">
        <f>'จัดรูปแบบ 1'!B162</f>
        <v>0</v>
      </c>
      <c r="AN166" s="59">
        <f>'จัดรูปแบบ 1'!A162</f>
        <v>0</v>
      </c>
      <c r="AO166" s="8">
        <f t="shared" si="12"/>
        <v>0</v>
      </c>
      <c r="AP166" s="8">
        <f t="shared" si="13"/>
        <v>0</v>
      </c>
      <c r="AQ166" s="8">
        <f t="shared" si="14"/>
        <v>0</v>
      </c>
      <c r="AR166" s="8">
        <f t="shared" si="15"/>
        <v>0</v>
      </c>
      <c r="AS166" s="8">
        <f t="shared" si="16"/>
        <v>0</v>
      </c>
      <c r="AT166" s="8">
        <f t="shared" si="17"/>
        <v>0</v>
      </c>
      <c r="AU166" s="6"/>
      <c r="AV166" s="7"/>
      <c r="AW166" s="81"/>
    </row>
    <row r="167" spans="1:49" ht="24.75" thickTop="1" thickBot="1" x14ac:dyDescent="0.25">
      <c r="A167" s="62"/>
      <c r="B167" s="64"/>
      <c r="C167" s="63"/>
      <c r="D167" s="34"/>
      <c r="E167" s="31"/>
      <c r="F167" s="31"/>
      <c r="G167" s="32"/>
      <c r="H167" s="33"/>
      <c r="I167" s="35"/>
      <c r="J167" s="33"/>
      <c r="K167" s="34"/>
      <c r="L167" s="70"/>
      <c r="M167" s="62"/>
      <c r="N167" s="64"/>
      <c r="O167" s="63"/>
      <c r="P167" s="34"/>
      <c r="Q167" s="31"/>
      <c r="R167" s="31"/>
      <c r="S167" s="32"/>
      <c r="T167" s="33"/>
      <c r="U167" s="35"/>
      <c r="V167" s="33"/>
      <c r="W167" s="34"/>
      <c r="X167" s="74"/>
      <c r="Y167" s="62"/>
      <c r="Z167" s="64"/>
      <c r="AA167" s="63"/>
      <c r="AB167" s="34"/>
      <c r="AC167" s="31"/>
      <c r="AD167" s="31"/>
      <c r="AE167" s="32"/>
      <c r="AF167" s="33"/>
      <c r="AG167" s="35"/>
      <c r="AH167" s="33"/>
      <c r="AI167" s="34"/>
      <c r="AJ167" s="74"/>
      <c r="AK167" s="60"/>
      <c r="AL167" s="61"/>
      <c r="AM167" s="58">
        <f>'จัดรูปแบบ 1'!B163</f>
        <v>0</v>
      </c>
      <c r="AN167" s="59">
        <f>'จัดรูปแบบ 1'!A163</f>
        <v>0</v>
      </c>
      <c r="AO167" s="8">
        <f t="shared" si="12"/>
        <v>0</v>
      </c>
      <c r="AP167" s="8">
        <f t="shared" si="13"/>
        <v>0</v>
      </c>
      <c r="AQ167" s="8">
        <f t="shared" si="14"/>
        <v>0</v>
      </c>
      <c r="AR167" s="8">
        <f t="shared" si="15"/>
        <v>0</v>
      </c>
      <c r="AS167" s="8">
        <f t="shared" si="16"/>
        <v>0</v>
      </c>
      <c r="AT167" s="8">
        <f t="shared" si="17"/>
        <v>0</v>
      </c>
      <c r="AU167" s="6"/>
      <c r="AV167" s="7"/>
      <c r="AW167" s="81"/>
    </row>
    <row r="168" spans="1:49" ht="24.75" thickTop="1" thickBot="1" x14ac:dyDescent="0.25">
      <c r="A168" s="62"/>
      <c r="B168" s="64"/>
      <c r="C168" s="63"/>
      <c r="D168" s="34"/>
      <c r="E168" s="31"/>
      <c r="F168" s="31"/>
      <c r="G168" s="32"/>
      <c r="H168" s="33"/>
      <c r="I168" s="35"/>
      <c r="J168" s="33"/>
      <c r="K168" s="34"/>
      <c r="L168" s="70"/>
      <c r="M168" s="62"/>
      <c r="N168" s="64"/>
      <c r="O168" s="63"/>
      <c r="P168" s="34"/>
      <c r="Q168" s="31"/>
      <c r="R168" s="31"/>
      <c r="S168" s="32"/>
      <c r="T168" s="33"/>
      <c r="U168" s="35"/>
      <c r="V168" s="33"/>
      <c r="W168" s="34"/>
      <c r="X168" s="74"/>
      <c r="Y168" s="62"/>
      <c r="Z168" s="64"/>
      <c r="AA168" s="63"/>
      <c r="AB168" s="34"/>
      <c r="AC168" s="31"/>
      <c r="AD168" s="31"/>
      <c r="AE168" s="32"/>
      <c r="AF168" s="33"/>
      <c r="AG168" s="35"/>
      <c r="AH168" s="33"/>
      <c r="AI168" s="34"/>
      <c r="AJ168" s="74"/>
      <c r="AK168" s="60"/>
      <c r="AL168" s="61"/>
      <c r="AM168" s="58">
        <f>'จัดรูปแบบ 1'!B164</f>
        <v>0</v>
      </c>
      <c r="AN168" s="59">
        <f>'จัดรูปแบบ 1'!A164</f>
        <v>0</v>
      </c>
      <c r="AO168" s="8">
        <f t="shared" si="12"/>
        <v>0</v>
      </c>
      <c r="AP168" s="8">
        <f t="shared" si="13"/>
        <v>0</v>
      </c>
      <c r="AQ168" s="8">
        <f t="shared" si="14"/>
        <v>0</v>
      </c>
      <c r="AR168" s="8">
        <f t="shared" si="15"/>
        <v>0</v>
      </c>
      <c r="AS168" s="8">
        <f t="shared" si="16"/>
        <v>0</v>
      </c>
      <c r="AT168" s="8">
        <f t="shared" si="17"/>
        <v>0</v>
      </c>
      <c r="AU168" s="6"/>
      <c r="AV168" s="7"/>
      <c r="AW168" s="81"/>
    </row>
    <row r="169" spans="1:49" ht="24.75" thickTop="1" thickBot="1" x14ac:dyDescent="0.25">
      <c r="A169" s="62"/>
      <c r="B169" s="64"/>
      <c r="C169" s="63"/>
      <c r="D169" s="34"/>
      <c r="E169" s="31"/>
      <c r="F169" s="31"/>
      <c r="G169" s="32"/>
      <c r="H169" s="33"/>
      <c r="I169" s="35"/>
      <c r="J169" s="33"/>
      <c r="K169" s="34"/>
      <c r="L169" s="70"/>
      <c r="M169" s="62"/>
      <c r="N169" s="64"/>
      <c r="O169" s="63"/>
      <c r="P169" s="34"/>
      <c r="Q169" s="31"/>
      <c r="R169" s="31"/>
      <c r="S169" s="32"/>
      <c r="T169" s="33"/>
      <c r="U169" s="35"/>
      <c r="V169" s="33"/>
      <c r="W169" s="34"/>
      <c r="X169" s="74"/>
      <c r="Y169" s="62"/>
      <c r="Z169" s="64"/>
      <c r="AA169" s="63"/>
      <c r="AB169" s="34"/>
      <c r="AC169" s="31"/>
      <c r="AD169" s="31"/>
      <c r="AE169" s="32"/>
      <c r="AF169" s="33"/>
      <c r="AG169" s="35"/>
      <c r="AH169" s="33"/>
      <c r="AI169" s="34"/>
      <c r="AJ169" s="74"/>
      <c r="AK169" s="60"/>
      <c r="AL169" s="61"/>
      <c r="AM169" s="58">
        <f>'จัดรูปแบบ 1'!B165</f>
        <v>0</v>
      </c>
      <c r="AN169" s="59">
        <f>'จัดรูปแบบ 1'!A165</f>
        <v>0</v>
      </c>
      <c r="AO169" s="8">
        <f t="shared" si="12"/>
        <v>0</v>
      </c>
      <c r="AP169" s="8">
        <f t="shared" si="13"/>
        <v>0</v>
      </c>
      <c r="AQ169" s="8">
        <f t="shared" si="14"/>
        <v>0</v>
      </c>
      <c r="AR169" s="8">
        <f t="shared" si="15"/>
        <v>0</v>
      </c>
      <c r="AS169" s="8">
        <f t="shared" si="16"/>
        <v>0</v>
      </c>
      <c r="AT169" s="8">
        <f t="shared" si="17"/>
        <v>0</v>
      </c>
      <c r="AU169" s="6"/>
      <c r="AV169" s="7"/>
      <c r="AW169" s="81"/>
    </row>
    <row r="170" spans="1:49" ht="24.75" thickTop="1" thickBot="1" x14ac:dyDescent="0.25">
      <c r="A170" s="62"/>
      <c r="B170" s="64"/>
      <c r="C170" s="63"/>
      <c r="D170" s="34"/>
      <c r="E170" s="31"/>
      <c r="F170" s="31"/>
      <c r="G170" s="32"/>
      <c r="H170" s="33"/>
      <c r="I170" s="35"/>
      <c r="J170" s="33"/>
      <c r="K170" s="34"/>
      <c r="L170" s="70"/>
      <c r="M170" s="62"/>
      <c r="N170" s="64"/>
      <c r="O170" s="63"/>
      <c r="P170" s="34"/>
      <c r="Q170" s="31"/>
      <c r="R170" s="31"/>
      <c r="S170" s="32"/>
      <c r="T170" s="33"/>
      <c r="U170" s="35"/>
      <c r="V170" s="33"/>
      <c r="W170" s="34"/>
      <c r="X170" s="74"/>
      <c r="Y170" s="62"/>
      <c r="Z170" s="64"/>
      <c r="AA170" s="63"/>
      <c r="AB170" s="34"/>
      <c r="AC170" s="31"/>
      <c r="AD170" s="31"/>
      <c r="AE170" s="32"/>
      <c r="AF170" s="33"/>
      <c r="AG170" s="35"/>
      <c r="AH170" s="33"/>
      <c r="AI170" s="34"/>
      <c r="AJ170" s="74"/>
      <c r="AK170" s="60"/>
      <c r="AL170" s="61"/>
      <c r="AM170" s="58">
        <f>'จัดรูปแบบ 1'!B166</f>
        <v>0</v>
      </c>
      <c r="AN170" s="59">
        <f>'จัดรูปแบบ 1'!A166</f>
        <v>0</v>
      </c>
      <c r="AO170" s="8">
        <f t="shared" si="12"/>
        <v>0</v>
      </c>
      <c r="AP170" s="8">
        <f t="shared" si="13"/>
        <v>0</v>
      </c>
      <c r="AQ170" s="8">
        <f t="shared" si="14"/>
        <v>0</v>
      </c>
      <c r="AR170" s="8">
        <f t="shared" si="15"/>
        <v>0</v>
      </c>
      <c r="AS170" s="8">
        <f t="shared" si="16"/>
        <v>0</v>
      </c>
      <c r="AT170" s="8">
        <f t="shared" si="17"/>
        <v>0</v>
      </c>
      <c r="AU170" s="6"/>
      <c r="AV170" s="7"/>
      <c r="AW170" s="81"/>
    </row>
    <row r="171" spans="1:49" ht="24.75" thickTop="1" thickBot="1" x14ac:dyDescent="0.25">
      <c r="A171" s="62"/>
      <c r="B171" s="64"/>
      <c r="C171" s="63"/>
      <c r="D171" s="34"/>
      <c r="E171" s="31"/>
      <c r="F171" s="31"/>
      <c r="G171" s="32"/>
      <c r="H171" s="33"/>
      <c r="I171" s="35"/>
      <c r="J171" s="33"/>
      <c r="K171" s="34"/>
      <c r="L171" s="70"/>
      <c r="M171" s="62"/>
      <c r="N171" s="64"/>
      <c r="O171" s="63"/>
      <c r="P171" s="34"/>
      <c r="Q171" s="31"/>
      <c r="R171" s="31"/>
      <c r="S171" s="32"/>
      <c r="T171" s="33"/>
      <c r="U171" s="35"/>
      <c r="V171" s="33"/>
      <c r="W171" s="34"/>
      <c r="X171" s="74"/>
      <c r="Y171" s="62"/>
      <c r="Z171" s="64"/>
      <c r="AA171" s="63"/>
      <c r="AB171" s="34"/>
      <c r="AC171" s="31"/>
      <c r="AD171" s="31"/>
      <c r="AE171" s="32"/>
      <c r="AF171" s="33"/>
      <c r="AG171" s="35"/>
      <c r="AH171" s="33"/>
      <c r="AI171" s="34"/>
      <c r="AJ171" s="74"/>
      <c r="AK171" s="60"/>
      <c r="AL171" s="61"/>
      <c r="AM171" s="58">
        <f>'จัดรูปแบบ 1'!B167</f>
        <v>0</v>
      </c>
      <c r="AN171" s="59">
        <f>'จัดรูปแบบ 1'!A167</f>
        <v>0</v>
      </c>
      <c r="AO171" s="8">
        <f t="shared" si="12"/>
        <v>0</v>
      </c>
      <c r="AP171" s="8">
        <f t="shared" si="13"/>
        <v>0</v>
      </c>
      <c r="AQ171" s="8">
        <f t="shared" si="14"/>
        <v>0</v>
      </c>
      <c r="AR171" s="8">
        <f t="shared" si="15"/>
        <v>0</v>
      </c>
      <c r="AS171" s="8">
        <f t="shared" si="16"/>
        <v>0</v>
      </c>
      <c r="AT171" s="8">
        <f t="shared" si="17"/>
        <v>0</v>
      </c>
      <c r="AU171" s="6"/>
      <c r="AV171" s="7"/>
      <c r="AW171" s="81"/>
    </row>
    <row r="172" spans="1:49" ht="24.75" thickTop="1" thickBot="1" x14ac:dyDescent="0.25">
      <c r="A172" s="62"/>
      <c r="B172" s="64"/>
      <c r="C172" s="63"/>
      <c r="D172" s="34"/>
      <c r="E172" s="31"/>
      <c r="F172" s="31"/>
      <c r="G172" s="32"/>
      <c r="H172" s="33"/>
      <c r="I172" s="35"/>
      <c r="J172" s="33"/>
      <c r="K172" s="34"/>
      <c r="L172" s="70"/>
      <c r="M172" s="62"/>
      <c r="N172" s="64"/>
      <c r="O172" s="63"/>
      <c r="P172" s="34"/>
      <c r="Q172" s="31"/>
      <c r="R172" s="31"/>
      <c r="S172" s="32"/>
      <c r="T172" s="33"/>
      <c r="U172" s="35"/>
      <c r="V172" s="33"/>
      <c r="W172" s="34"/>
      <c r="X172" s="74"/>
      <c r="Y172" s="62"/>
      <c r="Z172" s="64"/>
      <c r="AA172" s="63"/>
      <c r="AB172" s="34"/>
      <c r="AC172" s="31"/>
      <c r="AD172" s="31"/>
      <c r="AE172" s="32"/>
      <c r="AF172" s="33"/>
      <c r="AG172" s="35"/>
      <c r="AH172" s="33"/>
      <c r="AI172" s="34"/>
      <c r="AJ172" s="74"/>
      <c r="AK172" s="60"/>
      <c r="AL172" s="61"/>
      <c r="AM172" s="58">
        <f>'จัดรูปแบบ 1'!B168</f>
        <v>0</v>
      </c>
      <c r="AN172" s="59">
        <f>'จัดรูปแบบ 1'!A168</f>
        <v>0</v>
      </c>
      <c r="AO172" s="8">
        <f t="shared" si="12"/>
        <v>0</v>
      </c>
      <c r="AP172" s="8">
        <f t="shared" si="13"/>
        <v>0</v>
      </c>
      <c r="AQ172" s="8">
        <f t="shared" si="14"/>
        <v>0</v>
      </c>
      <c r="AR172" s="8">
        <f t="shared" si="15"/>
        <v>0</v>
      </c>
      <c r="AS172" s="8">
        <f t="shared" si="16"/>
        <v>0</v>
      </c>
      <c r="AT172" s="8">
        <f t="shared" si="17"/>
        <v>0</v>
      </c>
      <c r="AU172" s="6"/>
      <c r="AV172" s="7"/>
      <c r="AW172" s="81"/>
    </row>
    <row r="173" spans="1:49" ht="24.75" thickTop="1" thickBot="1" x14ac:dyDescent="0.25">
      <c r="A173" s="62"/>
      <c r="B173" s="64"/>
      <c r="C173" s="63"/>
      <c r="D173" s="34"/>
      <c r="E173" s="31"/>
      <c r="F173" s="31"/>
      <c r="G173" s="32"/>
      <c r="H173" s="33"/>
      <c r="I173" s="35"/>
      <c r="J173" s="33"/>
      <c r="K173" s="34"/>
      <c r="L173" s="70"/>
      <c r="M173" s="62"/>
      <c r="N173" s="64"/>
      <c r="O173" s="63"/>
      <c r="P173" s="34"/>
      <c r="Q173" s="31"/>
      <c r="R173" s="31"/>
      <c r="S173" s="32"/>
      <c r="T173" s="33"/>
      <c r="U173" s="35"/>
      <c r="V173" s="33"/>
      <c r="W173" s="34"/>
      <c r="X173" s="74"/>
      <c r="Y173" s="62"/>
      <c r="Z173" s="64"/>
      <c r="AA173" s="63"/>
      <c r="AB173" s="34"/>
      <c r="AC173" s="31"/>
      <c r="AD173" s="31"/>
      <c r="AE173" s="32"/>
      <c r="AF173" s="33"/>
      <c r="AG173" s="35"/>
      <c r="AH173" s="33"/>
      <c r="AI173" s="34"/>
      <c r="AJ173" s="74"/>
      <c r="AK173" s="60"/>
      <c r="AL173" s="61"/>
      <c r="AM173" s="58">
        <f>'จัดรูปแบบ 1'!B169</f>
        <v>0</v>
      </c>
      <c r="AN173" s="59">
        <f>'จัดรูปแบบ 1'!A169</f>
        <v>0</v>
      </c>
      <c r="AO173" s="8">
        <f t="shared" si="12"/>
        <v>0</v>
      </c>
      <c r="AP173" s="8">
        <f t="shared" si="13"/>
        <v>0</v>
      </c>
      <c r="AQ173" s="8">
        <f t="shared" si="14"/>
        <v>0</v>
      </c>
      <c r="AR173" s="8">
        <f t="shared" si="15"/>
        <v>0</v>
      </c>
      <c r="AS173" s="8">
        <f t="shared" si="16"/>
        <v>0</v>
      </c>
      <c r="AT173" s="8">
        <f t="shared" si="17"/>
        <v>0</v>
      </c>
      <c r="AU173" s="6"/>
      <c r="AV173" s="7"/>
      <c r="AW173" s="81"/>
    </row>
    <row r="174" spans="1:49" ht="24.75" thickTop="1" thickBot="1" x14ac:dyDescent="0.25">
      <c r="A174" s="62"/>
      <c r="B174" s="64"/>
      <c r="C174" s="63"/>
      <c r="D174" s="34"/>
      <c r="E174" s="31"/>
      <c r="F174" s="31"/>
      <c r="G174" s="32"/>
      <c r="H174" s="33"/>
      <c r="I174" s="35"/>
      <c r="J174" s="33"/>
      <c r="K174" s="34"/>
      <c r="L174" s="70"/>
      <c r="M174" s="62"/>
      <c r="N174" s="64"/>
      <c r="O174" s="63"/>
      <c r="P174" s="34"/>
      <c r="Q174" s="31"/>
      <c r="R174" s="31"/>
      <c r="S174" s="32"/>
      <c r="T174" s="33"/>
      <c r="U174" s="35"/>
      <c r="V174" s="33"/>
      <c r="W174" s="34"/>
      <c r="X174" s="74"/>
      <c r="Y174" s="62"/>
      <c r="Z174" s="64"/>
      <c r="AA174" s="63"/>
      <c r="AB174" s="34"/>
      <c r="AC174" s="31"/>
      <c r="AD174" s="31"/>
      <c r="AE174" s="32"/>
      <c r="AF174" s="33"/>
      <c r="AG174" s="35"/>
      <c r="AH174" s="33"/>
      <c r="AI174" s="34"/>
      <c r="AJ174" s="74"/>
      <c r="AK174" s="60"/>
      <c r="AL174" s="61"/>
      <c r="AM174" s="58">
        <f>'จัดรูปแบบ 1'!B170</f>
        <v>0</v>
      </c>
      <c r="AN174" s="59">
        <f>'จัดรูปแบบ 1'!A170</f>
        <v>0</v>
      </c>
      <c r="AO174" s="8">
        <f t="shared" si="12"/>
        <v>0</v>
      </c>
      <c r="AP174" s="8">
        <f t="shared" si="13"/>
        <v>0</v>
      </c>
      <c r="AQ174" s="8">
        <f t="shared" si="14"/>
        <v>0</v>
      </c>
      <c r="AR174" s="8">
        <f t="shared" si="15"/>
        <v>0</v>
      </c>
      <c r="AS174" s="8">
        <f t="shared" si="16"/>
        <v>0</v>
      </c>
      <c r="AT174" s="8">
        <f t="shared" si="17"/>
        <v>0</v>
      </c>
      <c r="AU174" s="6"/>
      <c r="AV174" s="7"/>
      <c r="AW174" s="81"/>
    </row>
    <row r="175" spans="1:49" ht="24.75" thickTop="1" thickBot="1" x14ac:dyDescent="0.25">
      <c r="A175" s="62"/>
      <c r="B175" s="64"/>
      <c r="C175" s="63"/>
      <c r="D175" s="34"/>
      <c r="E175" s="31"/>
      <c r="F175" s="31"/>
      <c r="G175" s="32"/>
      <c r="H175" s="33"/>
      <c r="I175" s="35"/>
      <c r="J175" s="33"/>
      <c r="K175" s="34"/>
      <c r="L175" s="70"/>
      <c r="M175" s="62"/>
      <c r="N175" s="64"/>
      <c r="O175" s="63"/>
      <c r="P175" s="34"/>
      <c r="Q175" s="31"/>
      <c r="R175" s="31"/>
      <c r="S175" s="32"/>
      <c r="T175" s="33"/>
      <c r="U175" s="35"/>
      <c r="V175" s="33"/>
      <c r="W175" s="34"/>
      <c r="X175" s="74"/>
      <c r="Y175" s="62"/>
      <c r="Z175" s="64"/>
      <c r="AA175" s="63"/>
      <c r="AB175" s="34"/>
      <c r="AC175" s="31"/>
      <c r="AD175" s="31"/>
      <c r="AE175" s="32"/>
      <c r="AF175" s="33"/>
      <c r="AG175" s="35"/>
      <c r="AH175" s="33"/>
      <c r="AI175" s="34"/>
      <c r="AJ175" s="74"/>
      <c r="AK175" s="60"/>
      <c r="AL175" s="61"/>
      <c r="AM175" s="58">
        <f>'จัดรูปแบบ 1'!B171</f>
        <v>0</v>
      </c>
      <c r="AN175" s="59">
        <f>'จัดรูปแบบ 1'!A171</f>
        <v>0</v>
      </c>
      <c r="AO175" s="8">
        <f t="shared" si="12"/>
        <v>0</v>
      </c>
      <c r="AP175" s="8">
        <f t="shared" si="13"/>
        <v>0</v>
      </c>
      <c r="AQ175" s="8">
        <f t="shared" si="14"/>
        <v>0</v>
      </c>
      <c r="AR175" s="8">
        <f t="shared" si="15"/>
        <v>0</v>
      </c>
      <c r="AS175" s="8">
        <f t="shared" si="16"/>
        <v>0</v>
      </c>
      <c r="AT175" s="8">
        <f t="shared" si="17"/>
        <v>0</v>
      </c>
      <c r="AU175" s="6"/>
      <c r="AV175" s="7"/>
      <c r="AW175" s="81"/>
    </row>
    <row r="176" spans="1:49" ht="24.75" thickTop="1" thickBot="1" x14ac:dyDescent="0.25">
      <c r="A176" s="62"/>
      <c r="B176" s="64"/>
      <c r="C176" s="63"/>
      <c r="D176" s="34"/>
      <c r="E176" s="31"/>
      <c r="F176" s="31"/>
      <c r="G176" s="32"/>
      <c r="H176" s="33"/>
      <c r="I176" s="35"/>
      <c r="J176" s="33"/>
      <c r="K176" s="34"/>
      <c r="L176" s="70"/>
      <c r="M176" s="62"/>
      <c r="N176" s="64"/>
      <c r="O176" s="63"/>
      <c r="P176" s="34"/>
      <c r="Q176" s="31"/>
      <c r="R176" s="31"/>
      <c r="S176" s="32"/>
      <c r="T176" s="33"/>
      <c r="U176" s="35"/>
      <c r="V176" s="33"/>
      <c r="W176" s="34"/>
      <c r="X176" s="74"/>
      <c r="Y176" s="62"/>
      <c r="Z176" s="64"/>
      <c r="AA176" s="63"/>
      <c r="AB176" s="34"/>
      <c r="AC176" s="31"/>
      <c r="AD176" s="31"/>
      <c r="AE176" s="32"/>
      <c r="AF176" s="33"/>
      <c r="AG176" s="35"/>
      <c r="AH176" s="33"/>
      <c r="AI176" s="34"/>
      <c r="AJ176" s="74"/>
      <c r="AK176" s="60"/>
      <c r="AL176" s="61"/>
      <c r="AM176" s="58">
        <f>'จัดรูปแบบ 1'!B172</f>
        <v>0</v>
      </c>
      <c r="AN176" s="59">
        <f>'จัดรูปแบบ 1'!A172</f>
        <v>0</v>
      </c>
      <c r="AO176" s="8">
        <f t="shared" si="12"/>
        <v>0</v>
      </c>
      <c r="AP176" s="8">
        <f t="shared" si="13"/>
        <v>0</v>
      </c>
      <c r="AQ176" s="8">
        <f t="shared" si="14"/>
        <v>0</v>
      </c>
      <c r="AR176" s="8">
        <f t="shared" si="15"/>
        <v>0</v>
      </c>
      <c r="AS176" s="8">
        <f t="shared" si="16"/>
        <v>0</v>
      </c>
      <c r="AT176" s="8">
        <f t="shared" si="17"/>
        <v>0</v>
      </c>
      <c r="AU176" s="6"/>
      <c r="AV176" s="7"/>
      <c r="AW176" s="81"/>
    </row>
    <row r="177" spans="1:49" ht="24.75" thickTop="1" thickBot="1" x14ac:dyDescent="0.25">
      <c r="A177" s="62"/>
      <c r="B177" s="64"/>
      <c r="C177" s="63"/>
      <c r="D177" s="34"/>
      <c r="E177" s="31"/>
      <c r="F177" s="31"/>
      <c r="G177" s="32"/>
      <c r="H177" s="33"/>
      <c r="I177" s="35"/>
      <c r="J177" s="33"/>
      <c r="K177" s="34"/>
      <c r="L177" s="70"/>
      <c r="M177" s="62"/>
      <c r="N177" s="64"/>
      <c r="O177" s="63"/>
      <c r="P177" s="34"/>
      <c r="Q177" s="31"/>
      <c r="R177" s="31"/>
      <c r="S177" s="32"/>
      <c r="T177" s="33"/>
      <c r="U177" s="35"/>
      <c r="V177" s="33"/>
      <c r="W177" s="34"/>
      <c r="X177" s="74"/>
      <c r="Y177" s="62"/>
      <c r="Z177" s="64"/>
      <c r="AA177" s="63"/>
      <c r="AB177" s="34"/>
      <c r="AC177" s="31"/>
      <c r="AD177" s="31"/>
      <c r="AE177" s="32"/>
      <c r="AF177" s="33"/>
      <c r="AG177" s="35"/>
      <c r="AH177" s="33"/>
      <c r="AI177" s="34"/>
      <c r="AJ177" s="74"/>
      <c r="AK177" s="60"/>
      <c r="AL177" s="61"/>
      <c r="AM177" s="58">
        <f>'จัดรูปแบบ 1'!B173</f>
        <v>0</v>
      </c>
      <c r="AN177" s="59">
        <f>'จัดรูปแบบ 1'!A173</f>
        <v>0</v>
      </c>
      <c r="AO177" s="8">
        <f t="shared" si="12"/>
        <v>0</v>
      </c>
      <c r="AP177" s="8">
        <f t="shared" si="13"/>
        <v>0</v>
      </c>
      <c r="AQ177" s="8">
        <f t="shared" si="14"/>
        <v>0</v>
      </c>
      <c r="AR177" s="8">
        <f t="shared" si="15"/>
        <v>0</v>
      </c>
      <c r="AS177" s="8">
        <f t="shared" si="16"/>
        <v>0</v>
      </c>
      <c r="AT177" s="8">
        <f t="shared" si="17"/>
        <v>0</v>
      </c>
      <c r="AU177" s="6"/>
      <c r="AV177" s="7"/>
      <c r="AW177" s="81"/>
    </row>
    <row r="178" spans="1:49" ht="24.75" thickTop="1" thickBot="1" x14ac:dyDescent="0.25">
      <c r="A178" s="62"/>
      <c r="B178" s="64"/>
      <c r="C178" s="63"/>
      <c r="D178" s="34"/>
      <c r="E178" s="31"/>
      <c r="F178" s="31"/>
      <c r="G178" s="32"/>
      <c r="H178" s="33"/>
      <c r="I178" s="35"/>
      <c r="J178" s="33"/>
      <c r="K178" s="34"/>
      <c r="L178" s="70"/>
      <c r="M178" s="62"/>
      <c r="N178" s="64"/>
      <c r="O178" s="63"/>
      <c r="P178" s="34"/>
      <c r="Q178" s="31"/>
      <c r="R178" s="31"/>
      <c r="S178" s="32"/>
      <c r="T178" s="33"/>
      <c r="U178" s="35"/>
      <c r="V178" s="33"/>
      <c r="W178" s="34"/>
      <c r="X178" s="74"/>
      <c r="Y178" s="62"/>
      <c r="Z178" s="64"/>
      <c r="AA178" s="63"/>
      <c r="AB178" s="34"/>
      <c r="AC178" s="31"/>
      <c r="AD178" s="31"/>
      <c r="AE178" s="32"/>
      <c r="AF178" s="33"/>
      <c r="AG178" s="35"/>
      <c r="AH178" s="33"/>
      <c r="AI178" s="34"/>
      <c r="AJ178" s="74"/>
      <c r="AK178" s="60"/>
      <c r="AL178" s="61"/>
      <c r="AM178" s="58">
        <f>'จัดรูปแบบ 1'!B174</f>
        <v>0</v>
      </c>
      <c r="AN178" s="59">
        <f>'จัดรูปแบบ 1'!A174</f>
        <v>0</v>
      </c>
      <c r="AO178" s="8">
        <f t="shared" si="12"/>
        <v>0</v>
      </c>
      <c r="AP178" s="8">
        <f t="shared" si="13"/>
        <v>0</v>
      </c>
      <c r="AQ178" s="8">
        <f t="shared" si="14"/>
        <v>0</v>
      </c>
      <c r="AR178" s="8">
        <f t="shared" si="15"/>
        <v>0</v>
      </c>
      <c r="AS178" s="8">
        <f t="shared" si="16"/>
        <v>0</v>
      </c>
      <c r="AT178" s="8">
        <f t="shared" si="17"/>
        <v>0</v>
      </c>
      <c r="AU178" s="6"/>
      <c r="AV178" s="7"/>
      <c r="AW178" s="81"/>
    </row>
    <row r="179" spans="1:49" ht="24.75" thickTop="1" thickBot="1" x14ac:dyDescent="0.25">
      <c r="A179" s="62"/>
      <c r="B179" s="64"/>
      <c r="C179" s="63"/>
      <c r="D179" s="34"/>
      <c r="E179" s="31"/>
      <c r="F179" s="31"/>
      <c r="G179" s="32"/>
      <c r="H179" s="33"/>
      <c r="I179" s="35"/>
      <c r="J179" s="33"/>
      <c r="K179" s="34"/>
      <c r="L179" s="70"/>
      <c r="M179" s="62"/>
      <c r="N179" s="64"/>
      <c r="O179" s="63"/>
      <c r="P179" s="34"/>
      <c r="Q179" s="31"/>
      <c r="R179" s="31"/>
      <c r="S179" s="32"/>
      <c r="T179" s="33"/>
      <c r="U179" s="35"/>
      <c r="V179" s="33"/>
      <c r="W179" s="34"/>
      <c r="X179" s="74"/>
      <c r="Y179" s="62"/>
      <c r="Z179" s="64"/>
      <c r="AA179" s="63"/>
      <c r="AB179" s="34"/>
      <c r="AC179" s="31"/>
      <c r="AD179" s="31"/>
      <c r="AE179" s="32"/>
      <c r="AF179" s="33"/>
      <c r="AG179" s="35"/>
      <c r="AH179" s="33"/>
      <c r="AI179" s="34"/>
      <c r="AJ179" s="74"/>
      <c r="AK179" s="60"/>
      <c r="AL179" s="61"/>
      <c r="AM179" s="58">
        <f>'จัดรูปแบบ 1'!B175</f>
        <v>0</v>
      </c>
      <c r="AN179" s="59">
        <f>'จัดรูปแบบ 1'!A175</f>
        <v>0</v>
      </c>
      <c r="AO179" s="8">
        <f t="shared" si="12"/>
        <v>0</v>
      </c>
      <c r="AP179" s="8">
        <f t="shared" si="13"/>
        <v>0</v>
      </c>
      <c r="AQ179" s="8">
        <f t="shared" si="14"/>
        <v>0</v>
      </c>
      <c r="AR179" s="8">
        <f t="shared" si="15"/>
        <v>0</v>
      </c>
      <c r="AS179" s="8">
        <f t="shared" si="16"/>
        <v>0</v>
      </c>
      <c r="AT179" s="8">
        <f t="shared" si="17"/>
        <v>0</v>
      </c>
      <c r="AU179" s="6"/>
      <c r="AV179" s="7"/>
      <c r="AW179" s="81"/>
    </row>
    <row r="180" spans="1:49" ht="24.75" thickTop="1" thickBot="1" x14ac:dyDescent="0.25">
      <c r="A180" s="62"/>
      <c r="B180" s="64"/>
      <c r="C180" s="63"/>
      <c r="D180" s="34"/>
      <c r="E180" s="31"/>
      <c r="F180" s="31"/>
      <c r="G180" s="32"/>
      <c r="H180" s="33"/>
      <c r="I180" s="35"/>
      <c r="J180" s="33"/>
      <c r="K180" s="34"/>
      <c r="L180" s="70"/>
      <c r="M180" s="62"/>
      <c r="N180" s="64"/>
      <c r="O180" s="63"/>
      <c r="P180" s="34"/>
      <c r="Q180" s="31"/>
      <c r="R180" s="31"/>
      <c r="S180" s="32"/>
      <c r="T180" s="33"/>
      <c r="U180" s="35"/>
      <c r="V180" s="33"/>
      <c r="W180" s="34"/>
      <c r="X180" s="74"/>
      <c r="Y180" s="62"/>
      <c r="Z180" s="64"/>
      <c r="AA180" s="63"/>
      <c r="AB180" s="34"/>
      <c r="AC180" s="31"/>
      <c r="AD180" s="31"/>
      <c r="AE180" s="32"/>
      <c r="AF180" s="33"/>
      <c r="AG180" s="35"/>
      <c r="AH180" s="33"/>
      <c r="AI180" s="34"/>
      <c r="AJ180" s="74"/>
      <c r="AK180" s="60"/>
      <c r="AL180" s="61"/>
      <c r="AM180" s="58">
        <f>'จัดรูปแบบ 1'!B176</f>
        <v>0</v>
      </c>
      <c r="AN180" s="59">
        <f>'จัดรูปแบบ 1'!A176</f>
        <v>0</v>
      </c>
      <c r="AO180" s="8">
        <f t="shared" si="12"/>
        <v>0</v>
      </c>
      <c r="AP180" s="8">
        <f t="shared" si="13"/>
        <v>0</v>
      </c>
      <c r="AQ180" s="8">
        <f t="shared" si="14"/>
        <v>0</v>
      </c>
      <c r="AR180" s="8">
        <f t="shared" si="15"/>
        <v>0</v>
      </c>
      <c r="AS180" s="8">
        <f t="shared" si="16"/>
        <v>0</v>
      </c>
      <c r="AT180" s="8">
        <f t="shared" si="17"/>
        <v>0</v>
      </c>
      <c r="AU180" s="6"/>
      <c r="AV180" s="7"/>
      <c r="AW180" s="81"/>
    </row>
    <row r="181" spans="1:49" ht="24.75" thickTop="1" thickBot="1" x14ac:dyDescent="0.25">
      <c r="A181" s="62"/>
      <c r="B181" s="64"/>
      <c r="C181" s="63"/>
      <c r="D181" s="34"/>
      <c r="E181" s="31"/>
      <c r="F181" s="31"/>
      <c r="G181" s="32"/>
      <c r="H181" s="33"/>
      <c r="I181" s="35"/>
      <c r="J181" s="33"/>
      <c r="K181" s="34"/>
      <c r="L181" s="70"/>
      <c r="M181" s="62"/>
      <c r="N181" s="64"/>
      <c r="O181" s="63"/>
      <c r="P181" s="34"/>
      <c r="Q181" s="31"/>
      <c r="R181" s="31"/>
      <c r="S181" s="32"/>
      <c r="T181" s="33"/>
      <c r="U181" s="35"/>
      <c r="V181" s="33"/>
      <c r="W181" s="34"/>
      <c r="X181" s="74"/>
      <c r="Y181" s="62"/>
      <c r="Z181" s="64"/>
      <c r="AA181" s="63"/>
      <c r="AB181" s="34"/>
      <c r="AC181" s="31"/>
      <c r="AD181" s="31"/>
      <c r="AE181" s="32"/>
      <c r="AF181" s="33"/>
      <c r="AG181" s="35"/>
      <c r="AH181" s="33"/>
      <c r="AI181" s="34"/>
      <c r="AJ181" s="74"/>
      <c r="AK181" s="60"/>
      <c r="AL181" s="61"/>
      <c r="AM181" s="58">
        <f>'จัดรูปแบบ 1'!B177</f>
        <v>0</v>
      </c>
      <c r="AN181" s="59">
        <f>'จัดรูปแบบ 1'!A177</f>
        <v>0</v>
      </c>
      <c r="AO181" s="8">
        <f t="shared" si="12"/>
        <v>0</v>
      </c>
      <c r="AP181" s="8">
        <f t="shared" si="13"/>
        <v>0</v>
      </c>
      <c r="AQ181" s="8">
        <f t="shared" si="14"/>
        <v>0</v>
      </c>
      <c r="AR181" s="8">
        <f t="shared" si="15"/>
        <v>0</v>
      </c>
      <c r="AS181" s="8">
        <f t="shared" si="16"/>
        <v>0</v>
      </c>
      <c r="AT181" s="8">
        <f t="shared" si="17"/>
        <v>0</v>
      </c>
      <c r="AU181" s="6"/>
      <c r="AV181" s="7"/>
      <c r="AW181" s="81"/>
    </row>
    <row r="182" spans="1:49" ht="24.75" thickTop="1" thickBot="1" x14ac:dyDescent="0.25">
      <c r="A182" s="62"/>
      <c r="B182" s="64"/>
      <c r="C182" s="63"/>
      <c r="D182" s="34"/>
      <c r="E182" s="31"/>
      <c r="F182" s="31"/>
      <c r="G182" s="32"/>
      <c r="H182" s="33"/>
      <c r="I182" s="35"/>
      <c r="J182" s="33"/>
      <c r="K182" s="34"/>
      <c r="L182" s="70"/>
      <c r="M182" s="62"/>
      <c r="N182" s="64"/>
      <c r="O182" s="63"/>
      <c r="P182" s="34"/>
      <c r="Q182" s="31"/>
      <c r="R182" s="31"/>
      <c r="S182" s="32"/>
      <c r="T182" s="33"/>
      <c r="U182" s="35"/>
      <c r="V182" s="33"/>
      <c r="W182" s="34"/>
      <c r="X182" s="74"/>
      <c r="Y182" s="62"/>
      <c r="Z182" s="64"/>
      <c r="AA182" s="63"/>
      <c r="AB182" s="34"/>
      <c r="AC182" s="31"/>
      <c r="AD182" s="31"/>
      <c r="AE182" s="32"/>
      <c r="AF182" s="33"/>
      <c r="AG182" s="35"/>
      <c r="AH182" s="33"/>
      <c r="AI182" s="34"/>
      <c r="AJ182" s="74"/>
      <c r="AK182" s="60"/>
      <c r="AL182" s="61"/>
      <c r="AM182" s="58">
        <f>'จัดรูปแบบ 1'!B178</f>
        <v>0</v>
      </c>
      <c r="AN182" s="59">
        <f>'จัดรูปแบบ 1'!A178</f>
        <v>0</v>
      </c>
      <c r="AO182" s="8">
        <f t="shared" si="12"/>
        <v>0</v>
      </c>
      <c r="AP182" s="8">
        <f t="shared" si="13"/>
        <v>0</v>
      </c>
      <c r="AQ182" s="8">
        <f t="shared" si="14"/>
        <v>0</v>
      </c>
      <c r="AR182" s="8">
        <f t="shared" si="15"/>
        <v>0</v>
      </c>
      <c r="AS182" s="8">
        <f t="shared" si="16"/>
        <v>0</v>
      </c>
      <c r="AT182" s="8">
        <f t="shared" si="17"/>
        <v>0</v>
      </c>
      <c r="AU182" s="6"/>
      <c r="AV182" s="7"/>
      <c r="AW182" s="81"/>
    </row>
    <row r="183" spans="1:49" ht="24.75" thickTop="1" thickBot="1" x14ac:dyDescent="0.25">
      <c r="A183" s="62"/>
      <c r="B183" s="64"/>
      <c r="C183" s="63"/>
      <c r="D183" s="34"/>
      <c r="E183" s="31"/>
      <c r="F183" s="31"/>
      <c r="G183" s="32"/>
      <c r="H183" s="33"/>
      <c r="I183" s="35"/>
      <c r="J183" s="33"/>
      <c r="K183" s="34"/>
      <c r="L183" s="70"/>
      <c r="M183" s="62"/>
      <c r="N183" s="64"/>
      <c r="O183" s="63"/>
      <c r="P183" s="34"/>
      <c r="Q183" s="31"/>
      <c r="R183" s="31"/>
      <c r="S183" s="32"/>
      <c r="T183" s="33"/>
      <c r="U183" s="35"/>
      <c r="V183" s="33"/>
      <c r="W183" s="34"/>
      <c r="X183" s="74"/>
      <c r="Y183" s="62"/>
      <c r="Z183" s="64"/>
      <c r="AA183" s="63"/>
      <c r="AB183" s="34"/>
      <c r="AC183" s="31"/>
      <c r="AD183" s="31"/>
      <c r="AE183" s="32"/>
      <c r="AF183" s="33"/>
      <c r="AG183" s="35"/>
      <c r="AH183" s="33"/>
      <c r="AI183" s="34"/>
      <c r="AJ183" s="74"/>
      <c r="AK183" s="60"/>
      <c r="AL183" s="61"/>
      <c r="AM183" s="58">
        <f>'จัดรูปแบบ 1'!B179</f>
        <v>0</v>
      </c>
      <c r="AN183" s="59">
        <f>'จัดรูปแบบ 1'!A179</f>
        <v>0</v>
      </c>
      <c r="AO183" s="8">
        <f t="shared" si="12"/>
        <v>0</v>
      </c>
      <c r="AP183" s="8">
        <f t="shared" si="13"/>
        <v>0</v>
      </c>
      <c r="AQ183" s="8">
        <f t="shared" si="14"/>
        <v>0</v>
      </c>
      <c r="AR183" s="8">
        <f t="shared" si="15"/>
        <v>0</v>
      </c>
      <c r="AS183" s="8">
        <f t="shared" si="16"/>
        <v>0</v>
      </c>
      <c r="AT183" s="8">
        <f t="shared" si="17"/>
        <v>0</v>
      </c>
      <c r="AU183" s="6"/>
      <c r="AV183" s="7"/>
      <c r="AW183" s="81"/>
    </row>
    <row r="184" spans="1:49" ht="24.75" thickTop="1" thickBot="1" x14ac:dyDescent="0.25">
      <c r="A184" s="62"/>
      <c r="B184" s="64"/>
      <c r="C184" s="63"/>
      <c r="D184" s="34"/>
      <c r="E184" s="31"/>
      <c r="F184" s="31"/>
      <c r="G184" s="32"/>
      <c r="H184" s="33"/>
      <c r="I184" s="35"/>
      <c r="J184" s="33"/>
      <c r="K184" s="34"/>
      <c r="L184" s="70"/>
      <c r="M184" s="62"/>
      <c r="N184" s="64"/>
      <c r="O184" s="63"/>
      <c r="P184" s="34"/>
      <c r="Q184" s="31"/>
      <c r="R184" s="31"/>
      <c r="S184" s="32"/>
      <c r="T184" s="33"/>
      <c r="U184" s="35"/>
      <c r="V184" s="33"/>
      <c r="W184" s="34"/>
      <c r="X184" s="74"/>
      <c r="Y184" s="62"/>
      <c r="Z184" s="64"/>
      <c r="AA184" s="63"/>
      <c r="AB184" s="34"/>
      <c r="AC184" s="31"/>
      <c r="AD184" s="31"/>
      <c r="AE184" s="32"/>
      <c r="AF184" s="33"/>
      <c r="AG184" s="35"/>
      <c r="AH184" s="33"/>
      <c r="AI184" s="34"/>
      <c r="AJ184" s="74"/>
      <c r="AK184" s="60"/>
      <c r="AL184" s="61"/>
      <c r="AM184" s="58">
        <f>'จัดรูปแบบ 1'!B180</f>
        <v>0</v>
      </c>
      <c r="AN184" s="59">
        <f>'จัดรูปแบบ 1'!A180</f>
        <v>0</v>
      </c>
      <c r="AO184" s="8">
        <f t="shared" si="12"/>
        <v>0</v>
      </c>
      <c r="AP184" s="8">
        <f t="shared" si="13"/>
        <v>0</v>
      </c>
      <c r="AQ184" s="8">
        <f t="shared" si="14"/>
        <v>0</v>
      </c>
      <c r="AR184" s="8">
        <f t="shared" si="15"/>
        <v>0</v>
      </c>
      <c r="AS184" s="8">
        <f t="shared" si="16"/>
        <v>0</v>
      </c>
      <c r="AT184" s="8">
        <f t="shared" si="17"/>
        <v>0</v>
      </c>
      <c r="AU184" s="6"/>
      <c r="AV184" s="7"/>
      <c r="AW184" s="81"/>
    </row>
    <row r="185" spans="1:49" ht="24.75" thickTop="1" thickBot="1" x14ac:dyDescent="0.25">
      <c r="A185" s="62"/>
      <c r="B185" s="64"/>
      <c r="C185" s="63"/>
      <c r="D185" s="34"/>
      <c r="E185" s="31"/>
      <c r="F185" s="31"/>
      <c r="G185" s="32"/>
      <c r="H185" s="33"/>
      <c r="I185" s="35"/>
      <c r="J185" s="33"/>
      <c r="K185" s="34"/>
      <c r="L185" s="70"/>
      <c r="M185" s="62"/>
      <c r="N185" s="64"/>
      <c r="O185" s="63"/>
      <c r="P185" s="34"/>
      <c r="Q185" s="31"/>
      <c r="R185" s="31"/>
      <c r="S185" s="32"/>
      <c r="T185" s="33"/>
      <c r="U185" s="35"/>
      <c r="V185" s="33"/>
      <c r="W185" s="34"/>
      <c r="X185" s="74"/>
      <c r="Y185" s="62"/>
      <c r="Z185" s="64"/>
      <c r="AA185" s="63"/>
      <c r="AB185" s="34"/>
      <c r="AC185" s="31"/>
      <c r="AD185" s="31"/>
      <c r="AE185" s="32"/>
      <c r="AF185" s="33"/>
      <c r="AG185" s="35"/>
      <c r="AH185" s="33"/>
      <c r="AI185" s="34"/>
      <c r="AJ185" s="74"/>
      <c r="AK185" s="60"/>
      <c r="AL185" s="61"/>
      <c r="AM185" s="58">
        <f>'จัดรูปแบบ 1'!B181</f>
        <v>0</v>
      </c>
      <c r="AN185" s="59">
        <f>'จัดรูปแบบ 1'!A181</f>
        <v>0</v>
      </c>
      <c r="AO185" s="8">
        <f t="shared" si="12"/>
        <v>0</v>
      </c>
      <c r="AP185" s="8">
        <f t="shared" si="13"/>
        <v>0</v>
      </c>
      <c r="AQ185" s="8">
        <f t="shared" si="14"/>
        <v>0</v>
      </c>
      <c r="AR185" s="8">
        <f t="shared" si="15"/>
        <v>0</v>
      </c>
      <c r="AS185" s="8">
        <f t="shared" si="16"/>
        <v>0</v>
      </c>
      <c r="AT185" s="8">
        <f t="shared" si="17"/>
        <v>0</v>
      </c>
      <c r="AU185" s="6"/>
      <c r="AV185" s="7"/>
      <c r="AW185" s="81"/>
    </row>
    <row r="186" spans="1:49" ht="24.75" thickTop="1" thickBot="1" x14ac:dyDescent="0.25">
      <c r="A186" s="62"/>
      <c r="B186" s="64"/>
      <c r="C186" s="63"/>
      <c r="D186" s="34"/>
      <c r="E186" s="31"/>
      <c r="F186" s="31"/>
      <c r="G186" s="32"/>
      <c r="H186" s="33"/>
      <c r="I186" s="35"/>
      <c r="J186" s="33"/>
      <c r="K186" s="34"/>
      <c r="L186" s="70"/>
      <c r="M186" s="62"/>
      <c r="N186" s="64"/>
      <c r="O186" s="63"/>
      <c r="P186" s="34"/>
      <c r="Q186" s="31"/>
      <c r="R186" s="31"/>
      <c r="S186" s="32"/>
      <c r="T186" s="33"/>
      <c r="U186" s="35"/>
      <c r="V186" s="33"/>
      <c r="W186" s="34"/>
      <c r="X186" s="74"/>
      <c r="Y186" s="62"/>
      <c r="Z186" s="64"/>
      <c r="AA186" s="63"/>
      <c r="AB186" s="34"/>
      <c r="AC186" s="31"/>
      <c r="AD186" s="31"/>
      <c r="AE186" s="32"/>
      <c r="AF186" s="33"/>
      <c r="AG186" s="35"/>
      <c r="AH186" s="33"/>
      <c r="AI186" s="34"/>
      <c r="AJ186" s="74"/>
      <c r="AK186" s="60"/>
      <c r="AL186" s="61"/>
      <c r="AM186" s="58">
        <f>'จัดรูปแบบ 1'!B182</f>
        <v>0</v>
      </c>
      <c r="AN186" s="59">
        <f>'จัดรูปแบบ 1'!A182</f>
        <v>0</v>
      </c>
      <c r="AO186" s="8">
        <f t="shared" si="12"/>
        <v>0</v>
      </c>
      <c r="AP186" s="8">
        <f t="shared" si="13"/>
        <v>0</v>
      </c>
      <c r="AQ186" s="8">
        <f t="shared" si="14"/>
        <v>0</v>
      </c>
      <c r="AR186" s="8">
        <f t="shared" si="15"/>
        <v>0</v>
      </c>
      <c r="AS186" s="8">
        <f t="shared" si="16"/>
        <v>0</v>
      </c>
      <c r="AT186" s="8">
        <f t="shared" si="17"/>
        <v>0</v>
      </c>
      <c r="AU186" s="6"/>
      <c r="AV186" s="7"/>
      <c r="AW186" s="81"/>
    </row>
    <row r="187" spans="1:49" ht="24.75" thickTop="1" thickBot="1" x14ac:dyDescent="0.25">
      <c r="A187" s="62"/>
      <c r="B187" s="64"/>
      <c r="C187" s="63"/>
      <c r="D187" s="34"/>
      <c r="E187" s="31"/>
      <c r="F187" s="31"/>
      <c r="G187" s="32"/>
      <c r="H187" s="33"/>
      <c r="I187" s="35"/>
      <c r="J187" s="33"/>
      <c r="K187" s="34"/>
      <c r="L187" s="70"/>
      <c r="M187" s="62"/>
      <c r="N187" s="64"/>
      <c r="O187" s="63"/>
      <c r="P187" s="34"/>
      <c r="Q187" s="31"/>
      <c r="R187" s="31"/>
      <c r="S187" s="32"/>
      <c r="T187" s="33"/>
      <c r="U187" s="35"/>
      <c r="V187" s="33"/>
      <c r="W187" s="34"/>
      <c r="X187" s="74"/>
      <c r="Y187" s="62"/>
      <c r="Z187" s="64"/>
      <c r="AA187" s="63"/>
      <c r="AB187" s="34"/>
      <c r="AC187" s="31"/>
      <c r="AD187" s="31"/>
      <c r="AE187" s="32"/>
      <c r="AF187" s="33"/>
      <c r="AG187" s="35"/>
      <c r="AH187" s="33"/>
      <c r="AI187" s="34"/>
      <c r="AJ187" s="74"/>
      <c r="AK187" s="60"/>
      <c r="AL187" s="61"/>
      <c r="AM187" s="58">
        <f>'จัดรูปแบบ 1'!B183</f>
        <v>0</v>
      </c>
      <c r="AN187" s="59">
        <f>'จัดรูปแบบ 1'!A183</f>
        <v>0</v>
      </c>
      <c r="AO187" s="8">
        <f t="shared" si="12"/>
        <v>0</v>
      </c>
      <c r="AP187" s="8">
        <f t="shared" si="13"/>
        <v>0</v>
      </c>
      <c r="AQ187" s="8">
        <f t="shared" si="14"/>
        <v>0</v>
      </c>
      <c r="AR187" s="8">
        <f t="shared" si="15"/>
        <v>0</v>
      </c>
      <c r="AS187" s="8">
        <f t="shared" si="16"/>
        <v>0</v>
      </c>
      <c r="AT187" s="8">
        <f t="shared" si="17"/>
        <v>0</v>
      </c>
      <c r="AU187" s="6"/>
      <c r="AV187" s="7"/>
      <c r="AW187" s="81"/>
    </row>
    <row r="188" spans="1:49" ht="24.75" thickTop="1" thickBot="1" x14ac:dyDescent="0.25">
      <c r="A188" s="62"/>
      <c r="B188" s="64"/>
      <c r="C188" s="63"/>
      <c r="D188" s="34"/>
      <c r="E188" s="31"/>
      <c r="F188" s="31"/>
      <c r="G188" s="32"/>
      <c r="H188" s="33"/>
      <c r="I188" s="35"/>
      <c r="J188" s="33"/>
      <c r="K188" s="34"/>
      <c r="L188" s="70"/>
      <c r="M188" s="62"/>
      <c r="N188" s="64"/>
      <c r="O188" s="63"/>
      <c r="P188" s="34"/>
      <c r="Q188" s="31"/>
      <c r="R188" s="31"/>
      <c r="S188" s="32"/>
      <c r="T188" s="33"/>
      <c r="U188" s="35"/>
      <c r="V188" s="33"/>
      <c r="W188" s="34"/>
      <c r="X188" s="74"/>
      <c r="Y188" s="62"/>
      <c r="Z188" s="64"/>
      <c r="AA188" s="63"/>
      <c r="AB188" s="34"/>
      <c r="AC188" s="31"/>
      <c r="AD188" s="31"/>
      <c r="AE188" s="32"/>
      <c r="AF188" s="33"/>
      <c r="AG188" s="35"/>
      <c r="AH188" s="33"/>
      <c r="AI188" s="34"/>
      <c r="AJ188" s="74"/>
      <c r="AK188" s="60"/>
      <c r="AL188" s="61"/>
      <c r="AM188" s="58">
        <f>'จัดรูปแบบ 1'!B184</f>
        <v>0</v>
      </c>
      <c r="AN188" s="59">
        <f>'จัดรูปแบบ 1'!A184</f>
        <v>0</v>
      </c>
      <c r="AO188" s="8">
        <f t="shared" si="12"/>
        <v>0</v>
      </c>
      <c r="AP188" s="8">
        <f t="shared" si="13"/>
        <v>0</v>
      </c>
      <c r="AQ188" s="8">
        <f t="shared" si="14"/>
        <v>0</v>
      </c>
      <c r="AR188" s="8">
        <f t="shared" si="15"/>
        <v>0</v>
      </c>
      <c r="AS188" s="8">
        <f t="shared" si="16"/>
        <v>0</v>
      </c>
      <c r="AT188" s="8">
        <f t="shared" si="17"/>
        <v>0</v>
      </c>
      <c r="AU188" s="6"/>
      <c r="AV188" s="7"/>
      <c r="AW188" s="81"/>
    </row>
    <row r="189" spans="1:49" ht="24.75" thickTop="1" thickBot="1" x14ac:dyDescent="0.25">
      <c r="A189" s="62"/>
      <c r="B189" s="64"/>
      <c r="C189" s="63"/>
      <c r="D189" s="34"/>
      <c r="E189" s="31"/>
      <c r="F189" s="31"/>
      <c r="G189" s="32"/>
      <c r="H189" s="33"/>
      <c r="I189" s="35"/>
      <c r="J189" s="33"/>
      <c r="K189" s="34"/>
      <c r="L189" s="70"/>
      <c r="M189" s="62"/>
      <c r="N189" s="64"/>
      <c r="O189" s="63"/>
      <c r="P189" s="34"/>
      <c r="Q189" s="31"/>
      <c r="R189" s="31"/>
      <c r="S189" s="32"/>
      <c r="T189" s="33"/>
      <c r="U189" s="35"/>
      <c r="V189" s="33"/>
      <c r="W189" s="34"/>
      <c r="X189" s="74"/>
      <c r="Y189" s="62"/>
      <c r="Z189" s="64"/>
      <c r="AA189" s="63"/>
      <c r="AB189" s="34"/>
      <c r="AC189" s="31"/>
      <c r="AD189" s="31"/>
      <c r="AE189" s="32"/>
      <c r="AF189" s="33"/>
      <c r="AG189" s="35"/>
      <c r="AH189" s="33"/>
      <c r="AI189" s="34"/>
      <c r="AJ189" s="74"/>
      <c r="AK189" s="60"/>
      <c r="AL189" s="61"/>
      <c r="AM189" s="58">
        <f>'จัดรูปแบบ 1'!B185</f>
        <v>0</v>
      </c>
      <c r="AN189" s="59">
        <f>'จัดรูปแบบ 1'!A185</f>
        <v>0</v>
      </c>
      <c r="AO189" s="8">
        <f t="shared" si="12"/>
        <v>0</v>
      </c>
      <c r="AP189" s="8">
        <f t="shared" si="13"/>
        <v>0</v>
      </c>
      <c r="AQ189" s="8">
        <f t="shared" si="14"/>
        <v>0</v>
      </c>
      <c r="AR189" s="8">
        <f t="shared" si="15"/>
        <v>0</v>
      </c>
      <c r="AS189" s="8">
        <f t="shared" si="16"/>
        <v>0</v>
      </c>
      <c r="AT189" s="8">
        <f t="shared" si="17"/>
        <v>0</v>
      </c>
      <c r="AU189" s="6"/>
      <c r="AV189" s="7"/>
      <c r="AW189" s="81"/>
    </row>
    <row r="190" spans="1:49" ht="24.75" thickTop="1" thickBot="1" x14ac:dyDescent="0.25">
      <c r="A190" s="62"/>
      <c r="B190" s="64"/>
      <c r="C190" s="63"/>
      <c r="D190" s="34"/>
      <c r="E190" s="31"/>
      <c r="F190" s="31"/>
      <c r="G190" s="32"/>
      <c r="H190" s="33"/>
      <c r="I190" s="35"/>
      <c r="J190" s="33"/>
      <c r="K190" s="34"/>
      <c r="L190" s="70"/>
      <c r="M190" s="62"/>
      <c r="N190" s="64"/>
      <c r="O190" s="63"/>
      <c r="P190" s="34"/>
      <c r="Q190" s="31"/>
      <c r="R190" s="31"/>
      <c r="S190" s="32"/>
      <c r="T190" s="33"/>
      <c r="U190" s="35"/>
      <c r="V190" s="33"/>
      <c r="W190" s="34"/>
      <c r="X190" s="74"/>
      <c r="Y190" s="62"/>
      <c r="Z190" s="64"/>
      <c r="AA190" s="63"/>
      <c r="AB190" s="34"/>
      <c r="AC190" s="31"/>
      <c r="AD190" s="31"/>
      <c r="AE190" s="32"/>
      <c r="AF190" s="33"/>
      <c r="AG190" s="35"/>
      <c r="AH190" s="33"/>
      <c r="AI190" s="34"/>
      <c r="AJ190" s="74"/>
      <c r="AK190" s="60"/>
      <c r="AL190" s="61"/>
      <c r="AM190" s="58">
        <f>'จัดรูปแบบ 1'!B186</f>
        <v>0</v>
      </c>
      <c r="AN190" s="59">
        <f>'จัดรูปแบบ 1'!A186</f>
        <v>0</v>
      </c>
      <c r="AO190" s="8">
        <f t="shared" si="12"/>
        <v>0</v>
      </c>
      <c r="AP190" s="8">
        <f t="shared" si="13"/>
        <v>0</v>
      </c>
      <c r="AQ190" s="8">
        <f t="shared" si="14"/>
        <v>0</v>
      </c>
      <c r="AR190" s="8">
        <f t="shared" si="15"/>
        <v>0</v>
      </c>
      <c r="AS190" s="8">
        <f t="shared" si="16"/>
        <v>0</v>
      </c>
      <c r="AT190" s="8">
        <f t="shared" si="17"/>
        <v>0</v>
      </c>
      <c r="AU190" s="6"/>
      <c r="AV190" s="7"/>
      <c r="AW190" s="81"/>
    </row>
    <row r="191" spans="1:49" ht="24.75" thickTop="1" thickBot="1" x14ac:dyDescent="0.25">
      <c r="A191" s="62"/>
      <c r="B191" s="64"/>
      <c r="C191" s="63"/>
      <c r="D191" s="34"/>
      <c r="E191" s="31"/>
      <c r="F191" s="31"/>
      <c r="G191" s="32"/>
      <c r="H191" s="33"/>
      <c r="I191" s="35"/>
      <c r="J191" s="33"/>
      <c r="K191" s="34"/>
      <c r="L191" s="70"/>
      <c r="M191" s="62"/>
      <c r="N191" s="64"/>
      <c r="O191" s="63"/>
      <c r="P191" s="34"/>
      <c r="Q191" s="31"/>
      <c r="R191" s="31"/>
      <c r="S191" s="32"/>
      <c r="T191" s="33"/>
      <c r="U191" s="35"/>
      <c r="V191" s="33"/>
      <c r="W191" s="34"/>
      <c r="X191" s="74"/>
      <c r="Y191" s="62"/>
      <c r="Z191" s="64"/>
      <c r="AA191" s="63"/>
      <c r="AB191" s="34"/>
      <c r="AC191" s="31"/>
      <c r="AD191" s="31"/>
      <c r="AE191" s="32"/>
      <c r="AF191" s="33"/>
      <c r="AG191" s="35"/>
      <c r="AH191" s="33"/>
      <c r="AI191" s="34"/>
      <c r="AJ191" s="74"/>
      <c r="AK191" s="60"/>
      <c r="AL191" s="61"/>
      <c r="AM191" s="58">
        <f>'จัดรูปแบบ 1'!B187</f>
        <v>0</v>
      </c>
      <c r="AN191" s="59">
        <f>'จัดรูปแบบ 1'!A187</f>
        <v>0</v>
      </c>
      <c r="AO191" s="8">
        <f t="shared" si="12"/>
        <v>0</v>
      </c>
      <c r="AP191" s="8">
        <f t="shared" si="13"/>
        <v>0</v>
      </c>
      <c r="AQ191" s="8">
        <f t="shared" si="14"/>
        <v>0</v>
      </c>
      <c r="AR191" s="8">
        <f t="shared" si="15"/>
        <v>0</v>
      </c>
      <c r="AS191" s="8">
        <f t="shared" si="16"/>
        <v>0</v>
      </c>
      <c r="AT191" s="8">
        <f t="shared" si="17"/>
        <v>0</v>
      </c>
      <c r="AU191" s="6"/>
      <c r="AV191" s="7"/>
      <c r="AW191" s="81"/>
    </row>
    <row r="192" spans="1:49" ht="24.75" thickTop="1" thickBot="1" x14ac:dyDescent="0.25">
      <c r="A192" s="62"/>
      <c r="B192" s="64"/>
      <c r="C192" s="63"/>
      <c r="D192" s="34"/>
      <c r="E192" s="31"/>
      <c r="F192" s="31"/>
      <c r="G192" s="32"/>
      <c r="H192" s="33"/>
      <c r="I192" s="35"/>
      <c r="J192" s="33"/>
      <c r="K192" s="34"/>
      <c r="L192" s="70"/>
      <c r="M192" s="62"/>
      <c r="N192" s="64"/>
      <c r="O192" s="63"/>
      <c r="P192" s="34"/>
      <c r="Q192" s="31"/>
      <c r="R192" s="31"/>
      <c r="S192" s="32"/>
      <c r="T192" s="33"/>
      <c r="U192" s="35"/>
      <c r="V192" s="33"/>
      <c r="W192" s="34"/>
      <c r="X192" s="74"/>
      <c r="Y192" s="62"/>
      <c r="Z192" s="64"/>
      <c r="AA192" s="63"/>
      <c r="AB192" s="34"/>
      <c r="AC192" s="31"/>
      <c r="AD192" s="31"/>
      <c r="AE192" s="32"/>
      <c r="AF192" s="33"/>
      <c r="AG192" s="35"/>
      <c r="AH192" s="33"/>
      <c r="AI192" s="34"/>
      <c r="AJ192" s="74"/>
      <c r="AK192" s="60"/>
      <c r="AL192" s="61"/>
      <c r="AM192" s="58">
        <f>'จัดรูปแบบ 1'!B188</f>
        <v>0</v>
      </c>
      <c r="AN192" s="59">
        <f>'จัดรูปแบบ 1'!A188</f>
        <v>0</v>
      </c>
      <c r="AO192" s="8">
        <f t="shared" si="12"/>
        <v>0</v>
      </c>
      <c r="AP192" s="8">
        <f t="shared" si="13"/>
        <v>0</v>
      </c>
      <c r="AQ192" s="8">
        <f t="shared" si="14"/>
        <v>0</v>
      </c>
      <c r="AR192" s="8">
        <f t="shared" si="15"/>
        <v>0</v>
      </c>
      <c r="AS192" s="8">
        <f t="shared" si="16"/>
        <v>0</v>
      </c>
      <c r="AT192" s="8">
        <f t="shared" si="17"/>
        <v>0</v>
      </c>
      <c r="AU192" s="6"/>
      <c r="AV192" s="7"/>
      <c r="AW192" s="81"/>
    </row>
    <row r="193" spans="1:49" ht="24.75" thickTop="1" thickBot="1" x14ac:dyDescent="0.25">
      <c r="A193" s="62"/>
      <c r="B193" s="64"/>
      <c r="C193" s="63"/>
      <c r="D193" s="34"/>
      <c r="E193" s="31"/>
      <c r="F193" s="31"/>
      <c r="G193" s="32"/>
      <c r="H193" s="33"/>
      <c r="I193" s="35"/>
      <c r="J193" s="33"/>
      <c r="K193" s="34"/>
      <c r="L193" s="70"/>
      <c r="M193" s="62"/>
      <c r="N193" s="64"/>
      <c r="O193" s="63"/>
      <c r="P193" s="34"/>
      <c r="Q193" s="31"/>
      <c r="R193" s="31"/>
      <c r="S193" s="32"/>
      <c r="T193" s="33"/>
      <c r="U193" s="35"/>
      <c r="V193" s="33"/>
      <c r="W193" s="34"/>
      <c r="X193" s="74"/>
      <c r="Y193" s="62"/>
      <c r="Z193" s="64"/>
      <c r="AA193" s="63"/>
      <c r="AB193" s="34"/>
      <c r="AC193" s="31"/>
      <c r="AD193" s="31"/>
      <c r="AE193" s="32"/>
      <c r="AF193" s="33"/>
      <c r="AG193" s="35"/>
      <c r="AH193" s="33"/>
      <c r="AI193" s="34"/>
      <c r="AJ193" s="74"/>
      <c r="AK193" s="60"/>
      <c r="AL193" s="61"/>
      <c r="AM193" s="58">
        <f>'จัดรูปแบบ 1'!B189</f>
        <v>0</v>
      </c>
      <c r="AN193" s="59">
        <f>'จัดรูปแบบ 1'!A189</f>
        <v>0</v>
      </c>
      <c r="AO193" s="8">
        <f t="shared" si="12"/>
        <v>0</v>
      </c>
      <c r="AP193" s="8">
        <f t="shared" si="13"/>
        <v>0</v>
      </c>
      <c r="AQ193" s="8">
        <f t="shared" si="14"/>
        <v>0</v>
      </c>
      <c r="AR193" s="8">
        <f t="shared" si="15"/>
        <v>0</v>
      </c>
      <c r="AS193" s="8">
        <f t="shared" si="16"/>
        <v>0</v>
      </c>
      <c r="AT193" s="8">
        <f t="shared" si="17"/>
        <v>0</v>
      </c>
      <c r="AU193" s="6"/>
      <c r="AV193" s="7"/>
      <c r="AW193" s="81"/>
    </row>
    <row r="194" spans="1:49" ht="24.75" thickTop="1" thickBot="1" x14ac:dyDescent="0.25">
      <c r="A194" s="62"/>
      <c r="B194" s="64"/>
      <c r="C194" s="63"/>
      <c r="D194" s="34"/>
      <c r="E194" s="31"/>
      <c r="F194" s="31"/>
      <c r="G194" s="32"/>
      <c r="H194" s="33"/>
      <c r="I194" s="35"/>
      <c r="J194" s="33"/>
      <c r="K194" s="34"/>
      <c r="L194" s="70"/>
      <c r="M194" s="62"/>
      <c r="N194" s="64"/>
      <c r="O194" s="63"/>
      <c r="P194" s="34"/>
      <c r="Q194" s="31"/>
      <c r="R194" s="31"/>
      <c r="S194" s="32"/>
      <c r="T194" s="33"/>
      <c r="U194" s="35"/>
      <c r="V194" s="33"/>
      <c r="W194" s="34"/>
      <c r="X194" s="74"/>
      <c r="Y194" s="62"/>
      <c r="Z194" s="64"/>
      <c r="AA194" s="63"/>
      <c r="AB194" s="34"/>
      <c r="AC194" s="31"/>
      <c r="AD194" s="31"/>
      <c r="AE194" s="32"/>
      <c r="AF194" s="33"/>
      <c r="AG194" s="35"/>
      <c r="AH194" s="33"/>
      <c r="AI194" s="34"/>
      <c r="AJ194" s="74"/>
      <c r="AK194" s="60"/>
      <c r="AL194" s="61"/>
      <c r="AM194" s="58">
        <f>'จัดรูปแบบ 1'!B190</f>
        <v>0</v>
      </c>
      <c r="AN194" s="59">
        <f>'จัดรูปแบบ 1'!A190</f>
        <v>0</v>
      </c>
      <c r="AO194" s="8">
        <f t="shared" si="12"/>
        <v>0</v>
      </c>
      <c r="AP194" s="8">
        <f t="shared" si="13"/>
        <v>0</v>
      </c>
      <c r="AQ194" s="8">
        <f t="shared" si="14"/>
        <v>0</v>
      </c>
      <c r="AR194" s="8">
        <f t="shared" si="15"/>
        <v>0</v>
      </c>
      <c r="AS194" s="8">
        <f t="shared" si="16"/>
        <v>0</v>
      </c>
      <c r="AT194" s="8">
        <f t="shared" si="17"/>
        <v>0</v>
      </c>
      <c r="AU194" s="6"/>
      <c r="AV194" s="7"/>
      <c r="AW194" s="81"/>
    </row>
    <row r="195" spans="1:49" ht="24.75" thickTop="1" thickBot="1" x14ac:dyDescent="0.25">
      <c r="A195" s="62"/>
      <c r="B195" s="64"/>
      <c r="C195" s="63"/>
      <c r="D195" s="34"/>
      <c r="E195" s="31"/>
      <c r="F195" s="31"/>
      <c r="G195" s="32"/>
      <c r="H195" s="33"/>
      <c r="I195" s="35"/>
      <c r="J195" s="33"/>
      <c r="K195" s="34"/>
      <c r="L195" s="70"/>
      <c r="M195" s="62"/>
      <c r="N195" s="64"/>
      <c r="O195" s="63"/>
      <c r="P195" s="34"/>
      <c r="Q195" s="31"/>
      <c r="R195" s="31"/>
      <c r="S195" s="32"/>
      <c r="T195" s="33"/>
      <c r="U195" s="35"/>
      <c r="V195" s="33"/>
      <c r="W195" s="34"/>
      <c r="X195" s="74"/>
      <c r="Y195" s="62"/>
      <c r="Z195" s="64"/>
      <c r="AA195" s="63"/>
      <c r="AB195" s="34"/>
      <c r="AC195" s="31"/>
      <c r="AD195" s="31"/>
      <c r="AE195" s="32"/>
      <c r="AF195" s="33"/>
      <c r="AG195" s="35"/>
      <c r="AH195" s="33"/>
      <c r="AI195" s="34"/>
      <c r="AJ195" s="74"/>
      <c r="AK195" s="60"/>
      <c r="AL195" s="61"/>
      <c r="AM195" s="58">
        <f>'จัดรูปแบบ 1'!B191</f>
        <v>0</v>
      </c>
      <c r="AN195" s="59">
        <f>'จัดรูปแบบ 1'!A191</f>
        <v>0</v>
      </c>
      <c r="AO195" s="8">
        <f t="shared" si="12"/>
        <v>0</v>
      </c>
      <c r="AP195" s="8">
        <f t="shared" si="13"/>
        <v>0</v>
      </c>
      <c r="AQ195" s="8">
        <f t="shared" si="14"/>
        <v>0</v>
      </c>
      <c r="AR195" s="8">
        <f t="shared" si="15"/>
        <v>0</v>
      </c>
      <c r="AS195" s="8">
        <f t="shared" si="16"/>
        <v>0</v>
      </c>
      <c r="AT195" s="8">
        <f t="shared" si="17"/>
        <v>0</v>
      </c>
      <c r="AU195" s="6"/>
      <c r="AV195" s="7"/>
      <c r="AW195" s="81"/>
    </row>
    <row r="196" spans="1:49" ht="24.75" thickTop="1" thickBot="1" x14ac:dyDescent="0.25">
      <c r="A196" s="62"/>
      <c r="B196" s="64"/>
      <c r="C196" s="63"/>
      <c r="D196" s="34"/>
      <c r="E196" s="31"/>
      <c r="F196" s="31"/>
      <c r="G196" s="32"/>
      <c r="H196" s="33"/>
      <c r="I196" s="35"/>
      <c r="J196" s="33"/>
      <c r="K196" s="34"/>
      <c r="L196" s="70"/>
      <c r="M196" s="62"/>
      <c r="N196" s="64"/>
      <c r="O196" s="63"/>
      <c r="P196" s="34"/>
      <c r="Q196" s="31"/>
      <c r="R196" s="31"/>
      <c r="S196" s="32"/>
      <c r="T196" s="33"/>
      <c r="U196" s="35"/>
      <c r="V196" s="33"/>
      <c r="W196" s="34"/>
      <c r="X196" s="74"/>
      <c r="Y196" s="62"/>
      <c r="Z196" s="64"/>
      <c r="AA196" s="63"/>
      <c r="AB196" s="34"/>
      <c r="AC196" s="31"/>
      <c r="AD196" s="31"/>
      <c r="AE196" s="32"/>
      <c r="AF196" s="33"/>
      <c r="AG196" s="35"/>
      <c r="AH196" s="33"/>
      <c r="AI196" s="34"/>
      <c r="AJ196" s="74"/>
      <c r="AK196" s="60"/>
      <c r="AL196" s="61"/>
      <c r="AM196" s="58">
        <f>'จัดรูปแบบ 1'!B192</f>
        <v>0</v>
      </c>
      <c r="AN196" s="59">
        <f>'จัดรูปแบบ 1'!A192</f>
        <v>0</v>
      </c>
      <c r="AO196" s="8">
        <f t="shared" si="12"/>
        <v>0</v>
      </c>
      <c r="AP196" s="8">
        <f t="shared" si="13"/>
        <v>0</v>
      </c>
      <c r="AQ196" s="8">
        <f t="shared" si="14"/>
        <v>0</v>
      </c>
      <c r="AR196" s="8">
        <f t="shared" si="15"/>
        <v>0</v>
      </c>
      <c r="AS196" s="8">
        <f t="shared" si="16"/>
        <v>0</v>
      </c>
      <c r="AT196" s="8">
        <f t="shared" si="17"/>
        <v>0</v>
      </c>
      <c r="AU196" s="6"/>
      <c r="AV196" s="7"/>
      <c r="AW196" s="81"/>
    </row>
    <row r="197" spans="1:49" ht="24.75" thickTop="1" thickBot="1" x14ac:dyDescent="0.25">
      <c r="A197" s="62"/>
      <c r="B197" s="64"/>
      <c r="C197" s="63"/>
      <c r="D197" s="34"/>
      <c r="E197" s="31"/>
      <c r="F197" s="31"/>
      <c r="G197" s="32"/>
      <c r="H197" s="33"/>
      <c r="I197" s="35"/>
      <c r="J197" s="33"/>
      <c r="K197" s="34"/>
      <c r="L197" s="70"/>
      <c r="M197" s="62"/>
      <c r="N197" s="64"/>
      <c r="O197" s="63"/>
      <c r="P197" s="34"/>
      <c r="Q197" s="31"/>
      <c r="R197" s="31"/>
      <c r="S197" s="32"/>
      <c r="T197" s="33"/>
      <c r="U197" s="35"/>
      <c r="V197" s="33"/>
      <c r="W197" s="34"/>
      <c r="X197" s="74"/>
      <c r="Y197" s="62"/>
      <c r="Z197" s="64"/>
      <c r="AA197" s="63"/>
      <c r="AB197" s="34"/>
      <c r="AC197" s="31"/>
      <c r="AD197" s="31"/>
      <c r="AE197" s="32"/>
      <c r="AF197" s="33"/>
      <c r="AG197" s="35"/>
      <c r="AH197" s="33"/>
      <c r="AI197" s="34"/>
      <c r="AJ197" s="74"/>
      <c r="AK197" s="60"/>
      <c r="AL197" s="61"/>
      <c r="AM197" s="58">
        <f>'จัดรูปแบบ 1'!B193</f>
        <v>0</v>
      </c>
      <c r="AN197" s="59">
        <f>'จัดรูปแบบ 1'!A193</f>
        <v>0</v>
      </c>
      <c r="AO197" s="8">
        <f t="shared" si="12"/>
        <v>0</v>
      </c>
      <c r="AP197" s="8">
        <f t="shared" si="13"/>
        <v>0</v>
      </c>
      <c r="AQ197" s="8">
        <f t="shared" si="14"/>
        <v>0</v>
      </c>
      <c r="AR197" s="8">
        <f t="shared" si="15"/>
        <v>0</v>
      </c>
      <c r="AS197" s="8">
        <f t="shared" si="16"/>
        <v>0</v>
      </c>
      <c r="AT197" s="8">
        <f t="shared" si="17"/>
        <v>0</v>
      </c>
      <c r="AU197" s="6"/>
      <c r="AV197" s="7"/>
      <c r="AW197" s="81"/>
    </row>
    <row r="198" spans="1:49" ht="24.75" thickTop="1" thickBot="1" x14ac:dyDescent="0.25">
      <c r="A198" s="62"/>
      <c r="B198" s="64"/>
      <c r="C198" s="63"/>
      <c r="D198" s="34"/>
      <c r="E198" s="31"/>
      <c r="F198" s="31"/>
      <c r="G198" s="32"/>
      <c r="H198" s="33"/>
      <c r="I198" s="35"/>
      <c r="J198" s="33"/>
      <c r="K198" s="34"/>
      <c r="L198" s="70"/>
      <c r="M198" s="62"/>
      <c r="N198" s="64"/>
      <c r="O198" s="63"/>
      <c r="P198" s="34"/>
      <c r="Q198" s="31"/>
      <c r="R198" s="31"/>
      <c r="S198" s="32"/>
      <c r="T198" s="33"/>
      <c r="U198" s="35"/>
      <c r="V198" s="33"/>
      <c r="W198" s="34"/>
      <c r="X198" s="74"/>
      <c r="Y198" s="62"/>
      <c r="Z198" s="64"/>
      <c r="AA198" s="63"/>
      <c r="AB198" s="34"/>
      <c r="AC198" s="31"/>
      <c r="AD198" s="31"/>
      <c r="AE198" s="32"/>
      <c r="AF198" s="33"/>
      <c r="AG198" s="35"/>
      <c r="AH198" s="33"/>
      <c r="AI198" s="34"/>
      <c r="AJ198" s="74"/>
      <c r="AK198" s="60"/>
      <c r="AL198" s="61"/>
      <c r="AM198" s="58">
        <f>'จัดรูปแบบ 1'!B194</f>
        <v>0</v>
      </c>
      <c r="AN198" s="59">
        <f>'จัดรูปแบบ 1'!A194</f>
        <v>0</v>
      </c>
      <c r="AO198" s="8">
        <f t="shared" si="12"/>
        <v>0</v>
      </c>
      <c r="AP198" s="8">
        <f t="shared" si="13"/>
        <v>0</v>
      </c>
      <c r="AQ198" s="8">
        <f t="shared" si="14"/>
        <v>0</v>
      </c>
      <c r="AR198" s="8">
        <f t="shared" si="15"/>
        <v>0</v>
      </c>
      <c r="AS198" s="8">
        <f t="shared" si="16"/>
        <v>0</v>
      </c>
      <c r="AT198" s="8">
        <f t="shared" si="17"/>
        <v>0</v>
      </c>
      <c r="AU198" s="6"/>
      <c r="AV198" s="7"/>
      <c r="AW198" s="81"/>
    </row>
    <row r="199" spans="1:49" ht="24.75" thickTop="1" thickBot="1" x14ac:dyDescent="0.25">
      <c r="A199" s="62"/>
      <c r="B199" s="64"/>
      <c r="C199" s="63"/>
      <c r="D199" s="34"/>
      <c r="E199" s="31"/>
      <c r="F199" s="31"/>
      <c r="G199" s="32"/>
      <c r="H199" s="33"/>
      <c r="I199" s="35"/>
      <c r="J199" s="33"/>
      <c r="K199" s="34"/>
      <c r="L199" s="70"/>
      <c r="M199" s="62"/>
      <c r="N199" s="64"/>
      <c r="O199" s="63"/>
      <c r="P199" s="34"/>
      <c r="Q199" s="31"/>
      <c r="R199" s="31"/>
      <c r="S199" s="32"/>
      <c r="T199" s="33"/>
      <c r="U199" s="35"/>
      <c r="V199" s="33"/>
      <c r="W199" s="34"/>
      <c r="X199" s="74"/>
      <c r="Y199" s="62"/>
      <c r="Z199" s="64"/>
      <c r="AA199" s="63"/>
      <c r="AB199" s="34"/>
      <c r="AC199" s="31"/>
      <c r="AD199" s="31"/>
      <c r="AE199" s="32"/>
      <c r="AF199" s="33"/>
      <c r="AG199" s="35"/>
      <c r="AH199" s="33"/>
      <c r="AI199" s="34"/>
      <c r="AJ199" s="74"/>
      <c r="AK199" s="60"/>
      <c r="AL199" s="61"/>
      <c r="AM199" s="58">
        <f>'จัดรูปแบบ 1'!B195</f>
        <v>0</v>
      </c>
      <c r="AN199" s="59">
        <f>'จัดรูปแบบ 1'!A195</f>
        <v>0</v>
      </c>
      <c r="AO199" s="8">
        <f t="shared" si="12"/>
        <v>0</v>
      </c>
      <c r="AP199" s="8">
        <f t="shared" si="13"/>
        <v>0</v>
      </c>
      <c r="AQ199" s="8">
        <f t="shared" si="14"/>
        <v>0</v>
      </c>
      <c r="AR199" s="8">
        <f t="shared" si="15"/>
        <v>0</v>
      </c>
      <c r="AS199" s="8">
        <f t="shared" si="16"/>
        <v>0</v>
      </c>
      <c r="AT199" s="8">
        <f t="shared" si="17"/>
        <v>0</v>
      </c>
      <c r="AU199" s="6"/>
      <c r="AV199" s="7"/>
      <c r="AW199" s="81"/>
    </row>
    <row r="200" spans="1:49" ht="24.75" thickTop="1" thickBot="1" x14ac:dyDescent="0.25">
      <c r="A200" s="62"/>
      <c r="B200" s="64"/>
      <c r="C200" s="63"/>
      <c r="D200" s="34"/>
      <c r="E200" s="31"/>
      <c r="F200" s="31"/>
      <c r="G200" s="32"/>
      <c r="H200" s="33"/>
      <c r="I200" s="35"/>
      <c r="J200" s="33"/>
      <c r="K200" s="34"/>
      <c r="L200" s="70"/>
      <c r="M200" s="62"/>
      <c r="N200" s="64"/>
      <c r="O200" s="63"/>
      <c r="P200" s="34"/>
      <c r="Q200" s="31"/>
      <c r="R200" s="31"/>
      <c r="S200" s="32"/>
      <c r="T200" s="33"/>
      <c r="U200" s="35"/>
      <c r="V200" s="33"/>
      <c r="W200" s="34"/>
      <c r="X200" s="74"/>
      <c r="Y200" s="62"/>
      <c r="Z200" s="64"/>
      <c r="AA200" s="63"/>
      <c r="AB200" s="34"/>
      <c r="AC200" s="31"/>
      <c r="AD200" s="31"/>
      <c r="AE200" s="32"/>
      <c r="AF200" s="33"/>
      <c r="AG200" s="35"/>
      <c r="AH200" s="33"/>
      <c r="AI200" s="34"/>
      <c r="AJ200" s="74"/>
      <c r="AK200" s="60"/>
      <c r="AL200" s="61"/>
      <c r="AM200" s="58">
        <f>'จัดรูปแบบ 1'!B196</f>
        <v>0</v>
      </c>
      <c r="AN200" s="59">
        <f>'จัดรูปแบบ 1'!A196</f>
        <v>0</v>
      </c>
      <c r="AO200" s="8">
        <f t="shared" ref="AO200:AO263" si="18">SUMIF($A$7:$A$506,AN200,$D$7:$D$506)</f>
        <v>0</v>
      </c>
      <c r="AP200" s="8">
        <f t="shared" ref="AP200:AP263" si="19">SUMIF($A$7:$A$506,AN200,$E$7:$E$506)</f>
        <v>0</v>
      </c>
      <c r="AQ200" s="8">
        <f t="shared" ref="AQ200:AQ263" si="20">SUM(SUMIF($A$7:$A$506,AN200,$F$7:$F$506),SUMIF($M$7:$M$506,AN200,$R$7:$R$506),SUMIF($Y$7:$Y$506,AN200,$AD$7:$AD$506))</f>
        <v>0</v>
      </c>
      <c r="AR200" s="8">
        <f t="shared" ref="AR200:AR263" si="21">SUM(SUMIF($A$7:$A$506,AN200,$G$7:$G$506),SUMIF($M$7:$M$506,AN200,$S$7:$S$506),SUMIF($Y$7:$Y$506,AN200,$AE$7:$AE$506))</f>
        <v>0</v>
      </c>
      <c r="AS200" s="8">
        <f t="shared" ref="AS200:AS263" si="22">SUMIF($Y$7:$Y$506,AN200,$AG$7:$AG$506)</f>
        <v>0</v>
      </c>
      <c r="AT200" s="8">
        <f t="shared" ref="AT200:AT263" si="23">SUMIF($Y$7:$Y$506,AN200,$AI$7:$AI$506)</f>
        <v>0</v>
      </c>
      <c r="AU200" s="6"/>
      <c r="AV200" s="7"/>
      <c r="AW200" s="81"/>
    </row>
    <row r="201" spans="1:49" ht="24.75" thickTop="1" thickBot="1" x14ac:dyDescent="0.25">
      <c r="A201" s="62"/>
      <c r="B201" s="64"/>
      <c r="C201" s="63"/>
      <c r="D201" s="34"/>
      <c r="E201" s="31"/>
      <c r="F201" s="31"/>
      <c r="G201" s="32"/>
      <c r="H201" s="33"/>
      <c r="I201" s="35"/>
      <c r="J201" s="33"/>
      <c r="K201" s="34"/>
      <c r="L201" s="70"/>
      <c r="M201" s="62"/>
      <c r="N201" s="64"/>
      <c r="O201" s="63"/>
      <c r="P201" s="34"/>
      <c r="Q201" s="31"/>
      <c r="R201" s="31"/>
      <c r="S201" s="32"/>
      <c r="T201" s="33"/>
      <c r="U201" s="35"/>
      <c r="V201" s="33"/>
      <c r="W201" s="34"/>
      <c r="X201" s="74"/>
      <c r="Y201" s="62"/>
      <c r="Z201" s="64"/>
      <c r="AA201" s="63"/>
      <c r="AB201" s="34"/>
      <c r="AC201" s="31"/>
      <c r="AD201" s="31"/>
      <c r="AE201" s="32"/>
      <c r="AF201" s="33"/>
      <c r="AG201" s="35"/>
      <c r="AH201" s="33"/>
      <c r="AI201" s="34"/>
      <c r="AJ201" s="74"/>
      <c r="AK201" s="60"/>
      <c r="AL201" s="61"/>
      <c r="AM201" s="58">
        <f>'จัดรูปแบบ 1'!B197</f>
        <v>0</v>
      </c>
      <c r="AN201" s="59">
        <f>'จัดรูปแบบ 1'!A197</f>
        <v>0</v>
      </c>
      <c r="AO201" s="8">
        <f t="shared" si="18"/>
        <v>0</v>
      </c>
      <c r="AP201" s="8">
        <f t="shared" si="19"/>
        <v>0</v>
      </c>
      <c r="AQ201" s="8">
        <f t="shared" si="20"/>
        <v>0</v>
      </c>
      <c r="AR201" s="8">
        <f t="shared" si="21"/>
        <v>0</v>
      </c>
      <c r="AS201" s="8">
        <f t="shared" si="22"/>
        <v>0</v>
      </c>
      <c r="AT201" s="8">
        <f t="shared" si="23"/>
        <v>0</v>
      </c>
      <c r="AU201" s="6"/>
      <c r="AV201" s="7"/>
      <c r="AW201" s="81"/>
    </row>
    <row r="202" spans="1:49" ht="24.75" thickTop="1" thickBot="1" x14ac:dyDescent="0.25">
      <c r="A202" s="62"/>
      <c r="B202" s="64"/>
      <c r="C202" s="63"/>
      <c r="D202" s="34"/>
      <c r="E202" s="31"/>
      <c r="F202" s="31"/>
      <c r="G202" s="32"/>
      <c r="H202" s="33"/>
      <c r="I202" s="35"/>
      <c r="J202" s="33"/>
      <c r="K202" s="34"/>
      <c r="L202" s="70"/>
      <c r="M202" s="62"/>
      <c r="N202" s="64"/>
      <c r="O202" s="63"/>
      <c r="P202" s="34"/>
      <c r="Q202" s="31"/>
      <c r="R202" s="31"/>
      <c r="S202" s="32"/>
      <c r="T202" s="33"/>
      <c r="U202" s="35"/>
      <c r="V202" s="33"/>
      <c r="W202" s="34"/>
      <c r="X202" s="74"/>
      <c r="Y202" s="62"/>
      <c r="Z202" s="64"/>
      <c r="AA202" s="63"/>
      <c r="AB202" s="34"/>
      <c r="AC202" s="31"/>
      <c r="AD202" s="31"/>
      <c r="AE202" s="32"/>
      <c r="AF202" s="33"/>
      <c r="AG202" s="35"/>
      <c r="AH202" s="33"/>
      <c r="AI202" s="34"/>
      <c r="AJ202" s="74"/>
      <c r="AK202" s="60"/>
      <c r="AL202" s="61"/>
      <c r="AM202" s="58">
        <f>'จัดรูปแบบ 1'!B198</f>
        <v>0</v>
      </c>
      <c r="AN202" s="59">
        <f>'จัดรูปแบบ 1'!A198</f>
        <v>0</v>
      </c>
      <c r="AO202" s="8">
        <f t="shared" si="18"/>
        <v>0</v>
      </c>
      <c r="AP202" s="8">
        <f t="shared" si="19"/>
        <v>0</v>
      </c>
      <c r="AQ202" s="8">
        <f t="shared" si="20"/>
        <v>0</v>
      </c>
      <c r="AR202" s="8">
        <f t="shared" si="21"/>
        <v>0</v>
      </c>
      <c r="AS202" s="8">
        <f t="shared" si="22"/>
        <v>0</v>
      </c>
      <c r="AT202" s="8">
        <f t="shared" si="23"/>
        <v>0</v>
      </c>
      <c r="AU202" s="6"/>
      <c r="AV202" s="7"/>
      <c r="AW202" s="81"/>
    </row>
    <row r="203" spans="1:49" ht="24.75" thickTop="1" thickBot="1" x14ac:dyDescent="0.25">
      <c r="A203" s="62"/>
      <c r="B203" s="64"/>
      <c r="C203" s="63"/>
      <c r="D203" s="34"/>
      <c r="E203" s="31"/>
      <c r="F203" s="31"/>
      <c r="G203" s="32"/>
      <c r="H203" s="33"/>
      <c r="I203" s="35"/>
      <c r="J203" s="33"/>
      <c r="K203" s="34"/>
      <c r="L203" s="70"/>
      <c r="M203" s="62"/>
      <c r="N203" s="64"/>
      <c r="O203" s="63"/>
      <c r="P203" s="34"/>
      <c r="Q203" s="31"/>
      <c r="R203" s="31"/>
      <c r="S203" s="32"/>
      <c r="T203" s="33"/>
      <c r="U203" s="35"/>
      <c r="V203" s="33"/>
      <c r="W203" s="34"/>
      <c r="X203" s="74"/>
      <c r="Y203" s="62"/>
      <c r="Z203" s="64"/>
      <c r="AA203" s="63"/>
      <c r="AB203" s="34"/>
      <c r="AC203" s="31"/>
      <c r="AD203" s="31"/>
      <c r="AE203" s="32"/>
      <c r="AF203" s="33"/>
      <c r="AG203" s="35"/>
      <c r="AH203" s="33"/>
      <c r="AI203" s="34"/>
      <c r="AJ203" s="74"/>
      <c r="AK203" s="60"/>
      <c r="AL203" s="61"/>
      <c r="AM203" s="58">
        <f>'จัดรูปแบบ 1'!B199</f>
        <v>0</v>
      </c>
      <c r="AN203" s="59">
        <f>'จัดรูปแบบ 1'!A199</f>
        <v>0</v>
      </c>
      <c r="AO203" s="8">
        <f t="shared" si="18"/>
        <v>0</v>
      </c>
      <c r="AP203" s="8">
        <f t="shared" si="19"/>
        <v>0</v>
      </c>
      <c r="AQ203" s="8">
        <f t="shared" si="20"/>
        <v>0</v>
      </c>
      <c r="AR203" s="8">
        <f t="shared" si="21"/>
        <v>0</v>
      </c>
      <c r="AS203" s="8">
        <f t="shared" si="22"/>
        <v>0</v>
      </c>
      <c r="AT203" s="8">
        <f t="shared" si="23"/>
        <v>0</v>
      </c>
      <c r="AU203" s="6"/>
      <c r="AV203" s="7"/>
      <c r="AW203" s="81"/>
    </row>
    <row r="204" spans="1:49" ht="24.75" thickTop="1" thickBot="1" x14ac:dyDescent="0.25">
      <c r="A204" s="62"/>
      <c r="B204" s="64"/>
      <c r="C204" s="63"/>
      <c r="D204" s="34"/>
      <c r="E204" s="31"/>
      <c r="F204" s="31"/>
      <c r="G204" s="32"/>
      <c r="H204" s="33"/>
      <c r="I204" s="35"/>
      <c r="J204" s="33"/>
      <c r="K204" s="34"/>
      <c r="L204" s="70"/>
      <c r="M204" s="62"/>
      <c r="N204" s="64"/>
      <c r="O204" s="63"/>
      <c r="P204" s="34"/>
      <c r="Q204" s="31"/>
      <c r="R204" s="31"/>
      <c r="S204" s="32"/>
      <c r="T204" s="33"/>
      <c r="U204" s="35"/>
      <c r="V204" s="33"/>
      <c r="W204" s="34"/>
      <c r="X204" s="74"/>
      <c r="Y204" s="62"/>
      <c r="Z204" s="64"/>
      <c r="AA204" s="63"/>
      <c r="AB204" s="34"/>
      <c r="AC204" s="31"/>
      <c r="AD204" s="31"/>
      <c r="AE204" s="32"/>
      <c r="AF204" s="33"/>
      <c r="AG204" s="35"/>
      <c r="AH204" s="33"/>
      <c r="AI204" s="34"/>
      <c r="AJ204" s="74"/>
      <c r="AK204" s="60"/>
      <c r="AL204" s="61"/>
      <c r="AM204" s="58">
        <f>'จัดรูปแบบ 1'!B200</f>
        <v>0</v>
      </c>
      <c r="AN204" s="59">
        <f>'จัดรูปแบบ 1'!A200</f>
        <v>0</v>
      </c>
      <c r="AO204" s="8">
        <f t="shared" si="18"/>
        <v>0</v>
      </c>
      <c r="AP204" s="8">
        <f t="shared" si="19"/>
        <v>0</v>
      </c>
      <c r="AQ204" s="8">
        <f t="shared" si="20"/>
        <v>0</v>
      </c>
      <c r="AR204" s="8">
        <f t="shared" si="21"/>
        <v>0</v>
      </c>
      <c r="AS204" s="8">
        <f t="shared" si="22"/>
        <v>0</v>
      </c>
      <c r="AT204" s="8">
        <f t="shared" si="23"/>
        <v>0</v>
      </c>
      <c r="AU204" s="6"/>
      <c r="AV204" s="7"/>
      <c r="AW204" s="81"/>
    </row>
    <row r="205" spans="1:49" ht="24.75" thickTop="1" thickBot="1" x14ac:dyDescent="0.25">
      <c r="A205" s="62"/>
      <c r="B205" s="64"/>
      <c r="C205" s="63"/>
      <c r="D205" s="34"/>
      <c r="E205" s="31"/>
      <c r="F205" s="31"/>
      <c r="G205" s="32"/>
      <c r="H205" s="33"/>
      <c r="I205" s="35"/>
      <c r="J205" s="33"/>
      <c r="K205" s="34"/>
      <c r="L205" s="70"/>
      <c r="M205" s="62"/>
      <c r="N205" s="64"/>
      <c r="O205" s="63"/>
      <c r="P205" s="34"/>
      <c r="Q205" s="31"/>
      <c r="R205" s="31"/>
      <c r="S205" s="32"/>
      <c r="T205" s="33"/>
      <c r="U205" s="35"/>
      <c r="V205" s="33"/>
      <c r="W205" s="34"/>
      <c r="X205" s="74"/>
      <c r="Y205" s="62"/>
      <c r="Z205" s="64"/>
      <c r="AA205" s="63"/>
      <c r="AB205" s="34"/>
      <c r="AC205" s="31"/>
      <c r="AD205" s="31"/>
      <c r="AE205" s="32"/>
      <c r="AF205" s="33"/>
      <c r="AG205" s="35"/>
      <c r="AH205" s="33"/>
      <c r="AI205" s="34"/>
      <c r="AJ205" s="74"/>
      <c r="AK205" s="60"/>
      <c r="AL205" s="61"/>
      <c r="AM205" s="58">
        <f>'จัดรูปแบบ 1'!B201</f>
        <v>0</v>
      </c>
      <c r="AN205" s="59">
        <f>'จัดรูปแบบ 1'!A201</f>
        <v>0</v>
      </c>
      <c r="AO205" s="8">
        <f t="shared" si="18"/>
        <v>0</v>
      </c>
      <c r="AP205" s="8">
        <f t="shared" si="19"/>
        <v>0</v>
      </c>
      <c r="AQ205" s="8">
        <f t="shared" si="20"/>
        <v>0</v>
      </c>
      <c r="AR205" s="8">
        <f t="shared" si="21"/>
        <v>0</v>
      </c>
      <c r="AS205" s="8">
        <f t="shared" si="22"/>
        <v>0</v>
      </c>
      <c r="AT205" s="8">
        <f t="shared" si="23"/>
        <v>0</v>
      </c>
      <c r="AU205" s="6"/>
      <c r="AV205" s="7"/>
      <c r="AW205" s="81"/>
    </row>
    <row r="206" spans="1:49" ht="24.75" thickTop="1" thickBot="1" x14ac:dyDescent="0.25">
      <c r="A206" s="62"/>
      <c r="B206" s="64"/>
      <c r="C206" s="63"/>
      <c r="D206" s="34"/>
      <c r="E206" s="31"/>
      <c r="F206" s="31"/>
      <c r="G206" s="32"/>
      <c r="H206" s="33"/>
      <c r="I206" s="35"/>
      <c r="J206" s="33"/>
      <c r="K206" s="34"/>
      <c r="L206" s="70"/>
      <c r="M206" s="62"/>
      <c r="N206" s="64"/>
      <c r="O206" s="63"/>
      <c r="P206" s="34"/>
      <c r="Q206" s="31"/>
      <c r="R206" s="31"/>
      <c r="S206" s="32"/>
      <c r="T206" s="33"/>
      <c r="U206" s="35"/>
      <c r="V206" s="33"/>
      <c r="W206" s="34"/>
      <c r="X206" s="74"/>
      <c r="Y206" s="62"/>
      <c r="Z206" s="64"/>
      <c r="AA206" s="63"/>
      <c r="AB206" s="34"/>
      <c r="AC206" s="31"/>
      <c r="AD206" s="31"/>
      <c r="AE206" s="32"/>
      <c r="AF206" s="33"/>
      <c r="AG206" s="35"/>
      <c r="AH206" s="33"/>
      <c r="AI206" s="34"/>
      <c r="AJ206" s="74"/>
      <c r="AK206" s="60"/>
      <c r="AL206" s="61"/>
      <c r="AM206" s="58">
        <f>'จัดรูปแบบ 1'!B202</f>
        <v>0</v>
      </c>
      <c r="AN206" s="59">
        <f>'จัดรูปแบบ 1'!A202</f>
        <v>0</v>
      </c>
      <c r="AO206" s="8">
        <f t="shared" si="18"/>
        <v>0</v>
      </c>
      <c r="AP206" s="8">
        <f t="shared" si="19"/>
        <v>0</v>
      </c>
      <c r="AQ206" s="8">
        <f t="shared" si="20"/>
        <v>0</v>
      </c>
      <c r="AR206" s="8">
        <f t="shared" si="21"/>
        <v>0</v>
      </c>
      <c r="AS206" s="8">
        <f t="shared" si="22"/>
        <v>0</v>
      </c>
      <c r="AT206" s="8">
        <f t="shared" si="23"/>
        <v>0</v>
      </c>
      <c r="AU206" s="6"/>
      <c r="AV206" s="7"/>
      <c r="AW206" s="81"/>
    </row>
    <row r="207" spans="1:49" ht="24.75" thickTop="1" thickBot="1" x14ac:dyDescent="0.25">
      <c r="A207" s="62"/>
      <c r="B207" s="64"/>
      <c r="C207" s="63"/>
      <c r="D207" s="34"/>
      <c r="E207" s="31"/>
      <c r="F207" s="31"/>
      <c r="G207" s="32"/>
      <c r="H207" s="33"/>
      <c r="I207" s="35"/>
      <c r="J207" s="33"/>
      <c r="K207" s="34"/>
      <c r="L207" s="70"/>
      <c r="M207" s="62"/>
      <c r="N207" s="64"/>
      <c r="O207" s="63"/>
      <c r="P207" s="34"/>
      <c r="Q207" s="31"/>
      <c r="R207" s="31"/>
      <c r="S207" s="32"/>
      <c r="T207" s="33"/>
      <c r="U207" s="35"/>
      <c r="V207" s="33"/>
      <c r="W207" s="34"/>
      <c r="X207" s="74"/>
      <c r="Y207" s="62"/>
      <c r="Z207" s="64"/>
      <c r="AA207" s="63"/>
      <c r="AB207" s="34"/>
      <c r="AC207" s="31"/>
      <c r="AD207" s="31"/>
      <c r="AE207" s="32"/>
      <c r="AF207" s="33"/>
      <c r="AG207" s="35"/>
      <c r="AH207" s="33"/>
      <c r="AI207" s="34"/>
      <c r="AJ207" s="74"/>
      <c r="AK207" s="60"/>
      <c r="AL207" s="61"/>
      <c r="AM207" s="58">
        <f>'จัดรูปแบบ 1'!B203</f>
        <v>0</v>
      </c>
      <c r="AN207" s="59">
        <f>'จัดรูปแบบ 1'!A203</f>
        <v>0</v>
      </c>
      <c r="AO207" s="8">
        <f t="shared" si="18"/>
        <v>0</v>
      </c>
      <c r="AP207" s="8">
        <f t="shared" si="19"/>
        <v>0</v>
      </c>
      <c r="AQ207" s="8">
        <f t="shared" si="20"/>
        <v>0</v>
      </c>
      <c r="AR207" s="8">
        <f t="shared" si="21"/>
        <v>0</v>
      </c>
      <c r="AS207" s="8">
        <f t="shared" si="22"/>
        <v>0</v>
      </c>
      <c r="AT207" s="8">
        <f t="shared" si="23"/>
        <v>0</v>
      </c>
      <c r="AU207" s="6"/>
      <c r="AV207" s="7"/>
      <c r="AW207" s="81"/>
    </row>
    <row r="208" spans="1:49" ht="24.75" thickTop="1" thickBot="1" x14ac:dyDescent="0.25">
      <c r="A208" s="62"/>
      <c r="B208" s="64"/>
      <c r="C208" s="63"/>
      <c r="D208" s="34"/>
      <c r="E208" s="31"/>
      <c r="F208" s="31"/>
      <c r="G208" s="32"/>
      <c r="H208" s="33"/>
      <c r="I208" s="35"/>
      <c r="J208" s="33"/>
      <c r="K208" s="34"/>
      <c r="L208" s="70"/>
      <c r="M208" s="62"/>
      <c r="N208" s="64"/>
      <c r="O208" s="63"/>
      <c r="P208" s="34"/>
      <c r="Q208" s="31"/>
      <c r="R208" s="31"/>
      <c r="S208" s="32"/>
      <c r="T208" s="33"/>
      <c r="U208" s="35"/>
      <c r="V208" s="33"/>
      <c r="W208" s="34"/>
      <c r="X208" s="74"/>
      <c r="Y208" s="62"/>
      <c r="Z208" s="64"/>
      <c r="AA208" s="63"/>
      <c r="AB208" s="34"/>
      <c r="AC208" s="31"/>
      <c r="AD208" s="31"/>
      <c r="AE208" s="32"/>
      <c r="AF208" s="33"/>
      <c r="AG208" s="35"/>
      <c r="AH208" s="33"/>
      <c r="AI208" s="34"/>
      <c r="AJ208" s="74"/>
      <c r="AK208" s="60"/>
      <c r="AL208" s="61"/>
      <c r="AM208" s="58">
        <f>'จัดรูปแบบ 1'!B204</f>
        <v>0</v>
      </c>
      <c r="AN208" s="59">
        <f>'จัดรูปแบบ 1'!A204</f>
        <v>0</v>
      </c>
      <c r="AO208" s="8">
        <f t="shared" si="18"/>
        <v>0</v>
      </c>
      <c r="AP208" s="8">
        <f t="shared" si="19"/>
        <v>0</v>
      </c>
      <c r="AQ208" s="8">
        <f t="shared" si="20"/>
        <v>0</v>
      </c>
      <c r="AR208" s="8">
        <f t="shared" si="21"/>
        <v>0</v>
      </c>
      <c r="AS208" s="8">
        <f t="shared" si="22"/>
        <v>0</v>
      </c>
      <c r="AT208" s="8">
        <f t="shared" si="23"/>
        <v>0</v>
      </c>
      <c r="AU208" s="6"/>
      <c r="AV208" s="7"/>
      <c r="AW208" s="81"/>
    </row>
    <row r="209" spans="1:49" ht="24.75" thickTop="1" thickBot="1" x14ac:dyDescent="0.25">
      <c r="A209" s="62"/>
      <c r="B209" s="64"/>
      <c r="C209" s="63"/>
      <c r="D209" s="34"/>
      <c r="E209" s="31"/>
      <c r="F209" s="31"/>
      <c r="G209" s="32"/>
      <c r="H209" s="33"/>
      <c r="I209" s="35"/>
      <c r="J209" s="33"/>
      <c r="K209" s="34"/>
      <c r="L209" s="70"/>
      <c r="M209" s="62"/>
      <c r="N209" s="64"/>
      <c r="O209" s="63"/>
      <c r="P209" s="34"/>
      <c r="Q209" s="31"/>
      <c r="R209" s="31"/>
      <c r="S209" s="32"/>
      <c r="T209" s="33"/>
      <c r="U209" s="35"/>
      <c r="V209" s="33"/>
      <c r="W209" s="34"/>
      <c r="X209" s="74"/>
      <c r="Y209" s="62"/>
      <c r="Z209" s="64"/>
      <c r="AA209" s="63"/>
      <c r="AB209" s="34"/>
      <c r="AC209" s="31"/>
      <c r="AD209" s="31"/>
      <c r="AE209" s="32"/>
      <c r="AF209" s="33"/>
      <c r="AG209" s="35"/>
      <c r="AH209" s="33"/>
      <c r="AI209" s="34"/>
      <c r="AJ209" s="74"/>
      <c r="AK209" s="60"/>
      <c r="AL209" s="61"/>
      <c r="AM209" s="58">
        <f>'จัดรูปแบบ 1'!B205</f>
        <v>0</v>
      </c>
      <c r="AN209" s="59">
        <f>'จัดรูปแบบ 1'!A205</f>
        <v>0</v>
      </c>
      <c r="AO209" s="8">
        <f t="shared" si="18"/>
        <v>0</v>
      </c>
      <c r="AP209" s="8">
        <f t="shared" si="19"/>
        <v>0</v>
      </c>
      <c r="AQ209" s="8">
        <f t="shared" si="20"/>
        <v>0</v>
      </c>
      <c r="AR209" s="8">
        <f t="shared" si="21"/>
        <v>0</v>
      </c>
      <c r="AS209" s="8">
        <f t="shared" si="22"/>
        <v>0</v>
      </c>
      <c r="AT209" s="8">
        <f t="shared" si="23"/>
        <v>0</v>
      </c>
      <c r="AU209" s="6"/>
      <c r="AV209" s="7"/>
      <c r="AW209" s="81"/>
    </row>
    <row r="210" spans="1:49" ht="24.75" thickTop="1" thickBot="1" x14ac:dyDescent="0.25">
      <c r="A210" s="62"/>
      <c r="B210" s="64"/>
      <c r="C210" s="63"/>
      <c r="D210" s="34"/>
      <c r="E210" s="31"/>
      <c r="F210" s="31"/>
      <c r="G210" s="32"/>
      <c r="H210" s="33"/>
      <c r="I210" s="35"/>
      <c r="J210" s="33"/>
      <c r="K210" s="34"/>
      <c r="L210" s="70"/>
      <c r="M210" s="62"/>
      <c r="N210" s="64"/>
      <c r="O210" s="63"/>
      <c r="P210" s="34"/>
      <c r="Q210" s="31"/>
      <c r="R210" s="31"/>
      <c r="S210" s="32"/>
      <c r="T210" s="33"/>
      <c r="U210" s="35"/>
      <c r="V210" s="33"/>
      <c r="W210" s="34"/>
      <c r="X210" s="74"/>
      <c r="Y210" s="62"/>
      <c r="Z210" s="64"/>
      <c r="AA210" s="63"/>
      <c r="AB210" s="34"/>
      <c r="AC210" s="31"/>
      <c r="AD210" s="31"/>
      <c r="AE210" s="32"/>
      <c r="AF210" s="33"/>
      <c r="AG210" s="35"/>
      <c r="AH210" s="33"/>
      <c r="AI210" s="34"/>
      <c r="AJ210" s="74"/>
      <c r="AK210" s="60"/>
      <c r="AL210" s="61"/>
      <c r="AM210" s="58">
        <f>'จัดรูปแบบ 1'!B206</f>
        <v>0</v>
      </c>
      <c r="AN210" s="59">
        <f>'จัดรูปแบบ 1'!A206</f>
        <v>0</v>
      </c>
      <c r="AO210" s="8">
        <f t="shared" si="18"/>
        <v>0</v>
      </c>
      <c r="AP210" s="8">
        <f t="shared" si="19"/>
        <v>0</v>
      </c>
      <c r="AQ210" s="8">
        <f t="shared" si="20"/>
        <v>0</v>
      </c>
      <c r="AR210" s="8">
        <f t="shared" si="21"/>
        <v>0</v>
      </c>
      <c r="AS210" s="8">
        <f t="shared" si="22"/>
        <v>0</v>
      </c>
      <c r="AT210" s="8">
        <f t="shared" si="23"/>
        <v>0</v>
      </c>
      <c r="AU210" s="6"/>
      <c r="AV210" s="7"/>
      <c r="AW210" s="81"/>
    </row>
    <row r="211" spans="1:49" ht="24.75" thickTop="1" thickBot="1" x14ac:dyDescent="0.25">
      <c r="A211" s="62"/>
      <c r="B211" s="64"/>
      <c r="C211" s="63"/>
      <c r="D211" s="34"/>
      <c r="E211" s="31"/>
      <c r="F211" s="31"/>
      <c r="G211" s="32"/>
      <c r="H211" s="33"/>
      <c r="I211" s="35"/>
      <c r="J211" s="33"/>
      <c r="K211" s="34"/>
      <c r="L211" s="70"/>
      <c r="M211" s="62"/>
      <c r="N211" s="64"/>
      <c r="O211" s="63"/>
      <c r="P211" s="34"/>
      <c r="Q211" s="31"/>
      <c r="R211" s="31"/>
      <c r="S211" s="32"/>
      <c r="T211" s="33"/>
      <c r="U211" s="35"/>
      <c r="V211" s="33"/>
      <c r="W211" s="34"/>
      <c r="X211" s="74"/>
      <c r="Y211" s="62"/>
      <c r="Z211" s="64"/>
      <c r="AA211" s="63"/>
      <c r="AB211" s="34"/>
      <c r="AC211" s="31"/>
      <c r="AD211" s="31"/>
      <c r="AE211" s="32"/>
      <c r="AF211" s="33"/>
      <c r="AG211" s="35"/>
      <c r="AH211" s="33"/>
      <c r="AI211" s="34"/>
      <c r="AJ211" s="74"/>
      <c r="AK211" s="60"/>
      <c r="AL211" s="61"/>
      <c r="AM211" s="58">
        <f>'จัดรูปแบบ 1'!B207</f>
        <v>0</v>
      </c>
      <c r="AN211" s="59">
        <f>'จัดรูปแบบ 1'!A207</f>
        <v>0</v>
      </c>
      <c r="AO211" s="8">
        <f t="shared" si="18"/>
        <v>0</v>
      </c>
      <c r="AP211" s="8">
        <f t="shared" si="19"/>
        <v>0</v>
      </c>
      <c r="AQ211" s="8">
        <f t="shared" si="20"/>
        <v>0</v>
      </c>
      <c r="AR211" s="8">
        <f t="shared" si="21"/>
        <v>0</v>
      </c>
      <c r="AS211" s="8">
        <f t="shared" si="22"/>
        <v>0</v>
      </c>
      <c r="AT211" s="8">
        <f t="shared" si="23"/>
        <v>0</v>
      </c>
      <c r="AU211" s="6"/>
      <c r="AV211" s="7"/>
      <c r="AW211" s="81"/>
    </row>
    <row r="212" spans="1:49" ht="24.75" thickTop="1" thickBot="1" x14ac:dyDescent="0.25">
      <c r="A212" s="62"/>
      <c r="B212" s="64"/>
      <c r="C212" s="63"/>
      <c r="D212" s="34"/>
      <c r="E212" s="31"/>
      <c r="F212" s="31"/>
      <c r="G212" s="32"/>
      <c r="H212" s="33"/>
      <c r="I212" s="35"/>
      <c r="J212" s="33"/>
      <c r="K212" s="34"/>
      <c r="L212" s="70"/>
      <c r="M212" s="62"/>
      <c r="N212" s="64"/>
      <c r="O212" s="63"/>
      <c r="P212" s="34"/>
      <c r="Q212" s="31"/>
      <c r="R212" s="31"/>
      <c r="S212" s="32"/>
      <c r="T212" s="33"/>
      <c r="U212" s="35"/>
      <c r="V212" s="33"/>
      <c r="W212" s="34"/>
      <c r="X212" s="74"/>
      <c r="Y212" s="62"/>
      <c r="Z212" s="64"/>
      <c r="AA212" s="63"/>
      <c r="AB212" s="34"/>
      <c r="AC212" s="31"/>
      <c r="AD212" s="31"/>
      <c r="AE212" s="32"/>
      <c r="AF212" s="33"/>
      <c r="AG212" s="35"/>
      <c r="AH212" s="33"/>
      <c r="AI212" s="34"/>
      <c r="AJ212" s="74"/>
      <c r="AK212" s="60"/>
      <c r="AL212" s="61"/>
      <c r="AM212" s="58">
        <f>'จัดรูปแบบ 1'!B208</f>
        <v>0</v>
      </c>
      <c r="AN212" s="59">
        <f>'จัดรูปแบบ 1'!A208</f>
        <v>0</v>
      </c>
      <c r="AO212" s="8">
        <f t="shared" si="18"/>
        <v>0</v>
      </c>
      <c r="AP212" s="8">
        <f t="shared" si="19"/>
        <v>0</v>
      </c>
      <c r="AQ212" s="8">
        <f t="shared" si="20"/>
        <v>0</v>
      </c>
      <c r="AR212" s="8">
        <f t="shared" si="21"/>
        <v>0</v>
      </c>
      <c r="AS212" s="8">
        <f t="shared" si="22"/>
        <v>0</v>
      </c>
      <c r="AT212" s="8">
        <f t="shared" si="23"/>
        <v>0</v>
      </c>
      <c r="AU212" s="6"/>
      <c r="AV212" s="7"/>
      <c r="AW212" s="81"/>
    </row>
    <row r="213" spans="1:49" ht="24.75" thickTop="1" thickBot="1" x14ac:dyDescent="0.25">
      <c r="A213" s="62"/>
      <c r="B213" s="64"/>
      <c r="C213" s="63"/>
      <c r="D213" s="34"/>
      <c r="E213" s="31"/>
      <c r="F213" s="31"/>
      <c r="G213" s="32"/>
      <c r="H213" s="33"/>
      <c r="I213" s="35"/>
      <c r="J213" s="33"/>
      <c r="K213" s="34"/>
      <c r="L213" s="70"/>
      <c r="M213" s="62"/>
      <c r="N213" s="64"/>
      <c r="O213" s="63"/>
      <c r="P213" s="34"/>
      <c r="Q213" s="31"/>
      <c r="R213" s="31"/>
      <c r="S213" s="32"/>
      <c r="T213" s="33"/>
      <c r="U213" s="35"/>
      <c r="V213" s="33"/>
      <c r="W213" s="34"/>
      <c r="X213" s="74"/>
      <c r="Y213" s="62"/>
      <c r="Z213" s="64"/>
      <c r="AA213" s="63"/>
      <c r="AB213" s="34"/>
      <c r="AC213" s="31"/>
      <c r="AD213" s="31"/>
      <c r="AE213" s="32"/>
      <c r="AF213" s="33"/>
      <c r="AG213" s="35"/>
      <c r="AH213" s="33"/>
      <c r="AI213" s="34"/>
      <c r="AJ213" s="74"/>
      <c r="AK213" s="60"/>
      <c r="AL213" s="61"/>
      <c r="AM213" s="58">
        <f>'จัดรูปแบบ 1'!B209</f>
        <v>0</v>
      </c>
      <c r="AN213" s="59">
        <f>'จัดรูปแบบ 1'!A209</f>
        <v>0</v>
      </c>
      <c r="AO213" s="8">
        <f t="shared" si="18"/>
        <v>0</v>
      </c>
      <c r="AP213" s="8">
        <f t="shared" si="19"/>
        <v>0</v>
      </c>
      <c r="AQ213" s="8">
        <f t="shared" si="20"/>
        <v>0</v>
      </c>
      <c r="AR213" s="8">
        <f t="shared" si="21"/>
        <v>0</v>
      </c>
      <c r="AS213" s="8">
        <f t="shared" si="22"/>
        <v>0</v>
      </c>
      <c r="AT213" s="8">
        <f t="shared" si="23"/>
        <v>0</v>
      </c>
      <c r="AU213" s="6"/>
      <c r="AV213" s="7"/>
      <c r="AW213" s="81"/>
    </row>
    <row r="214" spans="1:49" ht="24.75" thickTop="1" thickBot="1" x14ac:dyDescent="0.25">
      <c r="A214" s="62"/>
      <c r="B214" s="64"/>
      <c r="C214" s="63"/>
      <c r="D214" s="34"/>
      <c r="E214" s="31"/>
      <c r="F214" s="31"/>
      <c r="G214" s="32"/>
      <c r="H214" s="33"/>
      <c r="I214" s="35"/>
      <c r="J214" s="33"/>
      <c r="K214" s="34"/>
      <c r="L214" s="70"/>
      <c r="M214" s="62"/>
      <c r="N214" s="64"/>
      <c r="O214" s="63"/>
      <c r="P214" s="34"/>
      <c r="Q214" s="31"/>
      <c r="R214" s="31"/>
      <c r="S214" s="32"/>
      <c r="T214" s="33"/>
      <c r="U214" s="35"/>
      <c r="V214" s="33"/>
      <c r="W214" s="34"/>
      <c r="X214" s="74"/>
      <c r="Y214" s="62"/>
      <c r="Z214" s="64"/>
      <c r="AA214" s="63"/>
      <c r="AB214" s="34"/>
      <c r="AC214" s="31"/>
      <c r="AD214" s="31"/>
      <c r="AE214" s="32"/>
      <c r="AF214" s="33"/>
      <c r="AG214" s="35"/>
      <c r="AH214" s="33"/>
      <c r="AI214" s="34"/>
      <c r="AJ214" s="74"/>
      <c r="AK214" s="60"/>
      <c r="AL214" s="61"/>
      <c r="AM214" s="58">
        <f>'จัดรูปแบบ 1'!B210</f>
        <v>0</v>
      </c>
      <c r="AN214" s="59">
        <f>'จัดรูปแบบ 1'!A210</f>
        <v>0</v>
      </c>
      <c r="AO214" s="8">
        <f t="shared" si="18"/>
        <v>0</v>
      </c>
      <c r="AP214" s="8">
        <f t="shared" si="19"/>
        <v>0</v>
      </c>
      <c r="AQ214" s="8">
        <f t="shared" si="20"/>
        <v>0</v>
      </c>
      <c r="AR214" s="8">
        <f t="shared" si="21"/>
        <v>0</v>
      </c>
      <c r="AS214" s="8">
        <f t="shared" si="22"/>
        <v>0</v>
      </c>
      <c r="AT214" s="8">
        <f t="shared" si="23"/>
        <v>0</v>
      </c>
      <c r="AU214" s="6"/>
      <c r="AV214" s="7"/>
      <c r="AW214" s="81"/>
    </row>
    <row r="215" spans="1:49" ht="24.75" thickTop="1" thickBot="1" x14ac:dyDescent="0.25">
      <c r="A215" s="62"/>
      <c r="B215" s="64"/>
      <c r="C215" s="63"/>
      <c r="D215" s="34"/>
      <c r="E215" s="31"/>
      <c r="F215" s="31"/>
      <c r="G215" s="32"/>
      <c r="H215" s="33"/>
      <c r="I215" s="35"/>
      <c r="J215" s="33"/>
      <c r="K215" s="34"/>
      <c r="L215" s="70"/>
      <c r="M215" s="62"/>
      <c r="N215" s="64"/>
      <c r="O215" s="63"/>
      <c r="P215" s="34"/>
      <c r="Q215" s="31"/>
      <c r="R215" s="31"/>
      <c r="S215" s="32"/>
      <c r="T215" s="33"/>
      <c r="U215" s="35"/>
      <c r="V215" s="33"/>
      <c r="W215" s="34"/>
      <c r="X215" s="74"/>
      <c r="Y215" s="62"/>
      <c r="Z215" s="64"/>
      <c r="AA215" s="63"/>
      <c r="AB215" s="34"/>
      <c r="AC215" s="31"/>
      <c r="AD215" s="31"/>
      <c r="AE215" s="32"/>
      <c r="AF215" s="33"/>
      <c r="AG215" s="35"/>
      <c r="AH215" s="33"/>
      <c r="AI215" s="34"/>
      <c r="AJ215" s="74"/>
      <c r="AK215" s="60"/>
      <c r="AL215" s="61"/>
      <c r="AM215" s="58">
        <f>'จัดรูปแบบ 1'!B211</f>
        <v>0</v>
      </c>
      <c r="AN215" s="59">
        <f>'จัดรูปแบบ 1'!A211</f>
        <v>0</v>
      </c>
      <c r="AO215" s="8">
        <f t="shared" si="18"/>
        <v>0</v>
      </c>
      <c r="AP215" s="8">
        <f t="shared" si="19"/>
        <v>0</v>
      </c>
      <c r="AQ215" s="8">
        <f t="shared" si="20"/>
        <v>0</v>
      </c>
      <c r="AR215" s="8">
        <f t="shared" si="21"/>
        <v>0</v>
      </c>
      <c r="AS215" s="8">
        <f t="shared" si="22"/>
        <v>0</v>
      </c>
      <c r="AT215" s="8">
        <f t="shared" si="23"/>
        <v>0</v>
      </c>
      <c r="AU215" s="6"/>
      <c r="AV215" s="7"/>
      <c r="AW215" s="81"/>
    </row>
    <row r="216" spans="1:49" ht="24.75" thickTop="1" thickBot="1" x14ac:dyDescent="0.25">
      <c r="A216" s="62"/>
      <c r="B216" s="64"/>
      <c r="C216" s="63"/>
      <c r="D216" s="34"/>
      <c r="E216" s="31"/>
      <c r="F216" s="31"/>
      <c r="G216" s="32"/>
      <c r="H216" s="33"/>
      <c r="I216" s="35"/>
      <c r="J216" s="33"/>
      <c r="K216" s="34"/>
      <c r="L216" s="70"/>
      <c r="M216" s="62"/>
      <c r="N216" s="64"/>
      <c r="O216" s="63"/>
      <c r="P216" s="34"/>
      <c r="Q216" s="31"/>
      <c r="R216" s="31"/>
      <c r="S216" s="32"/>
      <c r="T216" s="33"/>
      <c r="U216" s="35"/>
      <c r="V216" s="33"/>
      <c r="W216" s="34"/>
      <c r="X216" s="74"/>
      <c r="Y216" s="62"/>
      <c r="Z216" s="64"/>
      <c r="AA216" s="63"/>
      <c r="AB216" s="34"/>
      <c r="AC216" s="31"/>
      <c r="AD216" s="31"/>
      <c r="AE216" s="32"/>
      <c r="AF216" s="33"/>
      <c r="AG216" s="35"/>
      <c r="AH216" s="33"/>
      <c r="AI216" s="34"/>
      <c r="AJ216" s="74"/>
      <c r="AK216" s="60"/>
      <c r="AL216" s="61"/>
      <c r="AM216" s="58">
        <f>'จัดรูปแบบ 1'!B212</f>
        <v>0</v>
      </c>
      <c r="AN216" s="59">
        <f>'จัดรูปแบบ 1'!A212</f>
        <v>0</v>
      </c>
      <c r="AO216" s="8">
        <f t="shared" si="18"/>
        <v>0</v>
      </c>
      <c r="AP216" s="8">
        <f t="shared" si="19"/>
        <v>0</v>
      </c>
      <c r="AQ216" s="8">
        <f t="shared" si="20"/>
        <v>0</v>
      </c>
      <c r="AR216" s="8">
        <f t="shared" si="21"/>
        <v>0</v>
      </c>
      <c r="AS216" s="8">
        <f t="shared" si="22"/>
        <v>0</v>
      </c>
      <c r="AT216" s="8">
        <f t="shared" si="23"/>
        <v>0</v>
      </c>
      <c r="AU216" s="6"/>
      <c r="AV216" s="7"/>
      <c r="AW216" s="81"/>
    </row>
    <row r="217" spans="1:49" ht="24.75" thickTop="1" thickBot="1" x14ac:dyDescent="0.25">
      <c r="A217" s="62"/>
      <c r="B217" s="64"/>
      <c r="C217" s="63"/>
      <c r="D217" s="34"/>
      <c r="E217" s="31"/>
      <c r="F217" s="31"/>
      <c r="G217" s="32"/>
      <c r="H217" s="33"/>
      <c r="I217" s="35"/>
      <c r="J217" s="33"/>
      <c r="K217" s="34"/>
      <c r="L217" s="70"/>
      <c r="M217" s="62"/>
      <c r="N217" s="64"/>
      <c r="O217" s="63"/>
      <c r="P217" s="34"/>
      <c r="Q217" s="31"/>
      <c r="R217" s="31"/>
      <c r="S217" s="32"/>
      <c r="T217" s="33"/>
      <c r="U217" s="35"/>
      <c r="V217" s="33"/>
      <c r="W217" s="34"/>
      <c r="X217" s="74"/>
      <c r="Y217" s="62"/>
      <c r="Z217" s="64"/>
      <c r="AA217" s="63"/>
      <c r="AB217" s="34"/>
      <c r="AC217" s="31"/>
      <c r="AD217" s="31"/>
      <c r="AE217" s="32"/>
      <c r="AF217" s="33"/>
      <c r="AG217" s="35"/>
      <c r="AH217" s="33"/>
      <c r="AI217" s="34"/>
      <c r="AJ217" s="74"/>
      <c r="AK217" s="60"/>
      <c r="AL217" s="61"/>
      <c r="AM217" s="58">
        <f>'จัดรูปแบบ 1'!B213</f>
        <v>0</v>
      </c>
      <c r="AN217" s="59">
        <f>'จัดรูปแบบ 1'!A213</f>
        <v>0</v>
      </c>
      <c r="AO217" s="8">
        <f t="shared" si="18"/>
        <v>0</v>
      </c>
      <c r="AP217" s="8">
        <f t="shared" si="19"/>
        <v>0</v>
      </c>
      <c r="AQ217" s="8">
        <f t="shared" si="20"/>
        <v>0</v>
      </c>
      <c r="AR217" s="8">
        <f t="shared" si="21"/>
        <v>0</v>
      </c>
      <c r="AS217" s="8">
        <f t="shared" si="22"/>
        <v>0</v>
      </c>
      <c r="AT217" s="8">
        <f t="shared" si="23"/>
        <v>0</v>
      </c>
      <c r="AU217" s="6"/>
      <c r="AV217" s="7"/>
      <c r="AW217" s="81"/>
    </row>
    <row r="218" spans="1:49" ht="24.75" thickTop="1" thickBot="1" x14ac:dyDescent="0.25">
      <c r="A218" s="62"/>
      <c r="B218" s="64"/>
      <c r="C218" s="63"/>
      <c r="D218" s="34"/>
      <c r="E218" s="31"/>
      <c r="F218" s="31"/>
      <c r="G218" s="32"/>
      <c r="H218" s="33"/>
      <c r="I218" s="35"/>
      <c r="J218" s="33"/>
      <c r="K218" s="34"/>
      <c r="L218" s="70"/>
      <c r="M218" s="62"/>
      <c r="N218" s="64"/>
      <c r="O218" s="63"/>
      <c r="P218" s="34"/>
      <c r="Q218" s="31"/>
      <c r="R218" s="31"/>
      <c r="S218" s="32"/>
      <c r="T218" s="33"/>
      <c r="U218" s="35"/>
      <c r="V218" s="33"/>
      <c r="W218" s="34"/>
      <c r="X218" s="74"/>
      <c r="Y218" s="62"/>
      <c r="Z218" s="64"/>
      <c r="AA218" s="63"/>
      <c r="AB218" s="34"/>
      <c r="AC218" s="31"/>
      <c r="AD218" s="31"/>
      <c r="AE218" s="32"/>
      <c r="AF218" s="33"/>
      <c r="AG218" s="35"/>
      <c r="AH218" s="33"/>
      <c r="AI218" s="34"/>
      <c r="AJ218" s="74"/>
      <c r="AK218" s="60"/>
      <c r="AL218" s="61"/>
      <c r="AM218" s="58">
        <f>'จัดรูปแบบ 1'!B214</f>
        <v>0</v>
      </c>
      <c r="AN218" s="59">
        <f>'จัดรูปแบบ 1'!A214</f>
        <v>0</v>
      </c>
      <c r="AO218" s="8">
        <f t="shared" si="18"/>
        <v>0</v>
      </c>
      <c r="AP218" s="8">
        <f t="shared" si="19"/>
        <v>0</v>
      </c>
      <c r="AQ218" s="8">
        <f t="shared" si="20"/>
        <v>0</v>
      </c>
      <c r="AR218" s="8">
        <f t="shared" si="21"/>
        <v>0</v>
      </c>
      <c r="AS218" s="8">
        <f t="shared" si="22"/>
        <v>0</v>
      </c>
      <c r="AT218" s="8">
        <f t="shared" si="23"/>
        <v>0</v>
      </c>
      <c r="AU218" s="6"/>
      <c r="AV218" s="7"/>
      <c r="AW218" s="81"/>
    </row>
    <row r="219" spans="1:49" ht="24.75" thickTop="1" thickBot="1" x14ac:dyDescent="0.25">
      <c r="A219" s="62"/>
      <c r="B219" s="64"/>
      <c r="C219" s="63"/>
      <c r="D219" s="34"/>
      <c r="E219" s="31"/>
      <c r="F219" s="31"/>
      <c r="G219" s="32"/>
      <c r="H219" s="33"/>
      <c r="I219" s="35"/>
      <c r="J219" s="33"/>
      <c r="K219" s="34"/>
      <c r="L219" s="70"/>
      <c r="M219" s="62"/>
      <c r="N219" s="64"/>
      <c r="O219" s="63"/>
      <c r="P219" s="34"/>
      <c r="Q219" s="31"/>
      <c r="R219" s="31"/>
      <c r="S219" s="32"/>
      <c r="T219" s="33"/>
      <c r="U219" s="35"/>
      <c r="V219" s="33"/>
      <c r="W219" s="34"/>
      <c r="X219" s="74"/>
      <c r="Y219" s="62"/>
      <c r="Z219" s="64"/>
      <c r="AA219" s="63"/>
      <c r="AB219" s="34"/>
      <c r="AC219" s="31"/>
      <c r="AD219" s="31"/>
      <c r="AE219" s="32"/>
      <c r="AF219" s="33"/>
      <c r="AG219" s="35"/>
      <c r="AH219" s="33"/>
      <c r="AI219" s="34"/>
      <c r="AJ219" s="74"/>
      <c r="AK219" s="60"/>
      <c r="AL219" s="61"/>
      <c r="AM219" s="58">
        <f>'จัดรูปแบบ 1'!B215</f>
        <v>0</v>
      </c>
      <c r="AN219" s="59">
        <f>'จัดรูปแบบ 1'!A215</f>
        <v>0</v>
      </c>
      <c r="AO219" s="8">
        <f t="shared" si="18"/>
        <v>0</v>
      </c>
      <c r="AP219" s="8">
        <f t="shared" si="19"/>
        <v>0</v>
      </c>
      <c r="AQ219" s="8">
        <f t="shared" si="20"/>
        <v>0</v>
      </c>
      <c r="AR219" s="8">
        <f t="shared" si="21"/>
        <v>0</v>
      </c>
      <c r="AS219" s="8">
        <f t="shared" si="22"/>
        <v>0</v>
      </c>
      <c r="AT219" s="8">
        <f t="shared" si="23"/>
        <v>0</v>
      </c>
      <c r="AU219" s="6"/>
      <c r="AV219" s="7"/>
      <c r="AW219" s="81"/>
    </row>
    <row r="220" spans="1:49" ht="24.75" thickTop="1" thickBot="1" x14ac:dyDescent="0.25">
      <c r="A220" s="62"/>
      <c r="B220" s="64"/>
      <c r="C220" s="63"/>
      <c r="D220" s="34"/>
      <c r="E220" s="31"/>
      <c r="F220" s="31"/>
      <c r="G220" s="32"/>
      <c r="H220" s="33"/>
      <c r="I220" s="35"/>
      <c r="J220" s="33"/>
      <c r="K220" s="34"/>
      <c r="L220" s="70"/>
      <c r="M220" s="62"/>
      <c r="N220" s="64"/>
      <c r="O220" s="63"/>
      <c r="P220" s="34"/>
      <c r="Q220" s="31"/>
      <c r="R220" s="31"/>
      <c r="S220" s="32"/>
      <c r="T220" s="33"/>
      <c r="U220" s="35"/>
      <c r="V220" s="33"/>
      <c r="W220" s="34"/>
      <c r="X220" s="74"/>
      <c r="Y220" s="62"/>
      <c r="Z220" s="64"/>
      <c r="AA220" s="63"/>
      <c r="AB220" s="34"/>
      <c r="AC220" s="31"/>
      <c r="AD220" s="31"/>
      <c r="AE220" s="32"/>
      <c r="AF220" s="33"/>
      <c r="AG220" s="35"/>
      <c r="AH220" s="33"/>
      <c r="AI220" s="34"/>
      <c r="AJ220" s="74"/>
      <c r="AK220" s="60"/>
      <c r="AL220" s="61"/>
      <c r="AM220" s="58">
        <f>'จัดรูปแบบ 1'!B216</f>
        <v>0</v>
      </c>
      <c r="AN220" s="59">
        <f>'จัดรูปแบบ 1'!A216</f>
        <v>0</v>
      </c>
      <c r="AO220" s="8">
        <f t="shared" si="18"/>
        <v>0</v>
      </c>
      <c r="AP220" s="8">
        <f t="shared" si="19"/>
        <v>0</v>
      </c>
      <c r="AQ220" s="8">
        <f t="shared" si="20"/>
        <v>0</v>
      </c>
      <c r="AR220" s="8">
        <f t="shared" si="21"/>
        <v>0</v>
      </c>
      <c r="AS220" s="8">
        <f t="shared" si="22"/>
        <v>0</v>
      </c>
      <c r="AT220" s="8">
        <f t="shared" si="23"/>
        <v>0</v>
      </c>
      <c r="AU220" s="6"/>
      <c r="AV220" s="7"/>
      <c r="AW220" s="81"/>
    </row>
    <row r="221" spans="1:49" ht="24.75" thickTop="1" thickBot="1" x14ac:dyDescent="0.25">
      <c r="A221" s="62"/>
      <c r="B221" s="64"/>
      <c r="C221" s="63"/>
      <c r="D221" s="34"/>
      <c r="E221" s="31"/>
      <c r="F221" s="31"/>
      <c r="G221" s="32"/>
      <c r="H221" s="33"/>
      <c r="I221" s="35"/>
      <c r="J221" s="33"/>
      <c r="K221" s="34"/>
      <c r="L221" s="70"/>
      <c r="M221" s="62"/>
      <c r="N221" s="64"/>
      <c r="O221" s="63"/>
      <c r="P221" s="34"/>
      <c r="Q221" s="31"/>
      <c r="R221" s="31"/>
      <c r="S221" s="32"/>
      <c r="T221" s="33"/>
      <c r="U221" s="35"/>
      <c r="V221" s="33"/>
      <c r="W221" s="34"/>
      <c r="X221" s="74"/>
      <c r="Y221" s="62"/>
      <c r="Z221" s="64"/>
      <c r="AA221" s="63"/>
      <c r="AB221" s="34"/>
      <c r="AC221" s="31"/>
      <c r="AD221" s="31"/>
      <c r="AE221" s="32"/>
      <c r="AF221" s="33"/>
      <c r="AG221" s="35"/>
      <c r="AH221" s="33"/>
      <c r="AI221" s="34"/>
      <c r="AJ221" s="74"/>
      <c r="AK221" s="60"/>
      <c r="AL221" s="61"/>
      <c r="AM221" s="58">
        <f>'จัดรูปแบบ 1'!B217</f>
        <v>0</v>
      </c>
      <c r="AN221" s="59">
        <f>'จัดรูปแบบ 1'!A217</f>
        <v>0</v>
      </c>
      <c r="AO221" s="8">
        <f t="shared" si="18"/>
        <v>0</v>
      </c>
      <c r="AP221" s="8">
        <f t="shared" si="19"/>
        <v>0</v>
      </c>
      <c r="AQ221" s="8">
        <f t="shared" si="20"/>
        <v>0</v>
      </c>
      <c r="AR221" s="8">
        <f t="shared" si="21"/>
        <v>0</v>
      </c>
      <c r="AS221" s="8">
        <f t="shared" si="22"/>
        <v>0</v>
      </c>
      <c r="AT221" s="8">
        <f t="shared" si="23"/>
        <v>0</v>
      </c>
      <c r="AU221" s="6"/>
      <c r="AV221" s="7"/>
      <c r="AW221" s="81"/>
    </row>
    <row r="222" spans="1:49" ht="24.75" thickTop="1" thickBot="1" x14ac:dyDescent="0.25">
      <c r="A222" s="62"/>
      <c r="B222" s="64"/>
      <c r="C222" s="63"/>
      <c r="D222" s="34"/>
      <c r="E222" s="31"/>
      <c r="F222" s="31"/>
      <c r="G222" s="32"/>
      <c r="H222" s="33"/>
      <c r="I222" s="35"/>
      <c r="J222" s="33"/>
      <c r="K222" s="34"/>
      <c r="L222" s="70"/>
      <c r="M222" s="62"/>
      <c r="N222" s="64"/>
      <c r="O222" s="63"/>
      <c r="P222" s="34"/>
      <c r="Q222" s="31"/>
      <c r="R222" s="31"/>
      <c r="S222" s="32"/>
      <c r="T222" s="33"/>
      <c r="U222" s="35"/>
      <c r="V222" s="33"/>
      <c r="W222" s="34"/>
      <c r="X222" s="74"/>
      <c r="Y222" s="62"/>
      <c r="Z222" s="64"/>
      <c r="AA222" s="63"/>
      <c r="AB222" s="34"/>
      <c r="AC222" s="31"/>
      <c r="AD222" s="31"/>
      <c r="AE222" s="32"/>
      <c r="AF222" s="33"/>
      <c r="AG222" s="35"/>
      <c r="AH222" s="33"/>
      <c r="AI222" s="34"/>
      <c r="AJ222" s="74"/>
      <c r="AK222" s="60"/>
      <c r="AL222" s="61"/>
      <c r="AM222" s="58">
        <f>'จัดรูปแบบ 1'!B218</f>
        <v>0</v>
      </c>
      <c r="AN222" s="59">
        <f>'จัดรูปแบบ 1'!A218</f>
        <v>0</v>
      </c>
      <c r="AO222" s="8">
        <f t="shared" si="18"/>
        <v>0</v>
      </c>
      <c r="AP222" s="8">
        <f t="shared" si="19"/>
        <v>0</v>
      </c>
      <c r="AQ222" s="8">
        <f t="shared" si="20"/>
        <v>0</v>
      </c>
      <c r="AR222" s="8">
        <f t="shared" si="21"/>
        <v>0</v>
      </c>
      <c r="AS222" s="8">
        <f t="shared" si="22"/>
        <v>0</v>
      </c>
      <c r="AT222" s="8">
        <f t="shared" si="23"/>
        <v>0</v>
      </c>
      <c r="AU222" s="6"/>
      <c r="AV222" s="7"/>
      <c r="AW222" s="81"/>
    </row>
    <row r="223" spans="1:49" ht="24.75" thickTop="1" thickBot="1" x14ac:dyDescent="0.25">
      <c r="A223" s="62"/>
      <c r="B223" s="64"/>
      <c r="C223" s="63"/>
      <c r="D223" s="34"/>
      <c r="E223" s="31"/>
      <c r="F223" s="31"/>
      <c r="G223" s="32"/>
      <c r="H223" s="33"/>
      <c r="I223" s="35"/>
      <c r="J223" s="33"/>
      <c r="K223" s="34"/>
      <c r="L223" s="70"/>
      <c r="M223" s="62"/>
      <c r="N223" s="64"/>
      <c r="O223" s="63"/>
      <c r="P223" s="34"/>
      <c r="Q223" s="31"/>
      <c r="R223" s="31"/>
      <c r="S223" s="32"/>
      <c r="T223" s="33"/>
      <c r="U223" s="35"/>
      <c r="V223" s="33"/>
      <c r="W223" s="34"/>
      <c r="X223" s="74"/>
      <c r="Y223" s="62"/>
      <c r="Z223" s="64"/>
      <c r="AA223" s="63"/>
      <c r="AB223" s="34"/>
      <c r="AC223" s="31"/>
      <c r="AD223" s="31"/>
      <c r="AE223" s="32"/>
      <c r="AF223" s="33"/>
      <c r="AG223" s="35"/>
      <c r="AH223" s="33"/>
      <c r="AI223" s="34"/>
      <c r="AJ223" s="74"/>
      <c r="AK223" s="60"/>
      <c r="AL223" s="61"/>
      <c r="AM223" s="58">
        <f>'จัดรูปแบบ 1'!B219</f>
        <v>0</v>
      </c>
      <c r="AN223" s="59">
        <f>'จัดรูปแบบ 1'!A219</f>
        <v>0</v>
      </c>
      <c r="AO223" s="8">
        <f t="shared" si="18"/>
        <v>0</v>
      </c>
      <c r="AP223" s="8">
        <f t="shared" si="19"/>
        <v>0</v>
      </c>
      <c r="AQ223" s="8">
        <f t="shared" si="20"/>
        <v>0</v>
      </c>
      <c r="AR223" s="8">
        <f t="shared" si="21"/>
        <v>0</v>
      </c>
      <c r="AS223" s="8">
        <f t="shared" si="22"/>
        <v>0</v>
      </c>
      <c r="AT223" s="8">
        <f t="shared" si="23"/>
        <v>0</v>
      </c>
      <c r="AU223" s="6"/>
      <c r="AV223" s="7"/>
      <c r="AW223" s="81"/>
    </row>
    <row r="224" spans="1:49" ht="24.75" thickTop="1" thickBot="1" x14ac:dyDescent="0.25">
      <c r="A224" s="62"/>
      <c r="B224" s="64"/>
      <c r="C224" s="63"/>
      <c r="D224" s="34"/>
      <c r="E224" s="31"/>
      <c r="F224" s="31"/>
      <c r="G224" s="32"/>
      <c r="H224" s="33"/>
      <c r="I224" s="35"/>
      <c r="J224" s="33"/>
      <c r="K224" s="34"/>
      <c r="L224" s="70"/>
      <c r="M224" s="62"/>
      <c r="N224" s="64"/>
      <c r="O224" s="63"/>
      <c r="P224" s="34"/>
      <c r="Q224" s="31"/>
      <c r="R224" s="31"/>
      <c r="S224" s="32"/>
      <c r="T224" s="33"/>
      <c r="U224" s="35"/>
      <c r="V224" s="33"/>
      <c r="W224" s="34"/>
      <c r="X224" s="74"/>
      <c r="Y224" s="62"/>
      <c r="Z224" s="64"/>
      <c r="AA224" s="63"/>
      <c r="AB224" s="34"/>
      <c r="AC224" s="31"/>
      <c r="AD224" s="31"/>
      <c r="AE224" s="32"/>
      <c r="AF224" s="33"/>
      <c r="AG224" s="35"/>
      <c r="AH224" s="33"/>
      <c r="AI224" s="34"/>
      <c r="AJ224" s="74"/>
      <c r="AK224" s="60"/>
      <c r="AL224" s="61"/>
      <c r="AM224" s="58">
        <f>'จัดรูปแบบ 1'!B220</f>
        <v>0</v>
      </c>
      <c r="AN224" s="59">
        <f>'จัดรูปแบบ 1'!A220</f>
        <v>0</v>
      </c>
      <c r="AO224" s="8">
        <f t="shared" si="18"/>
        <v>0</v>
      </c>
      <c r="AP224" s="8">
        <f t="shared" si="19"/>
        <v>0</v>
      </c>
      <c r="AQ224" s="8">
        <f t="shared" si="20"/>
        <v>0</v>
      </c>
      <c r="AR224" s="8">
        <f t="shared" si="21"/>
        <v>0</v>
      </c>
      <c r="AS224" s="8">
        <f t="shared" si="22"/>
        <v>0</v>
      </c>
      <c r="AT224" s="8">
        <f t="shared" si="23"/>
        <v>0</v>
      </c>
      <c r="AU224" s="6"/>
      <c r="AV224" s="7"/>
      <c r="AW224" s="81"/>
    </row>
    <row r="225" spans="1:49" ht="24.75" thickTop="1" thickBot="1" x14ac:dyDescent="0.25">
      <c r="A225" s="62"/>
      <c r="B225" s="64"/>
      <c r="C225" s="63"/>
      <c r="D225" s="34"/>
      <c r="E225" s="31"/>
      <c r="F225" s="31"/>
      <c r="G225" s="32"/>
      <c r="H225" s="33"/>
      <c r="I225" s="35"/>
      <c r="J225" s="33"/>
      <c r="K225" s="34"/>
      <c r="L225" s="70"/>
      <c r="M225" s="62"/>
      <c r="N225" s="64"/>
      <c r="O225" s="63"/>
      <c r="P225" s="34"/>
      <c r="Q225" s="31"/>
      <c r="R225" s="31"/>
      <c r="S225" s="32"/>
      <c r="T225" s="33"/>
      <c r="U225" s="35"/>
      <c r="V225" s="33"/>
      <c r="W225" s="34"/>
      <c r="X225" s="74"/>
      <c r="Y225" s="62"/>
      <c r="Z225" s="64"/>
      <c r="AA225" s="63"/>
      <c r="AB225" s="34"/>
      <c r="AC225" s="31"/>
      <c r="AD225" s="31"/>
      <c r="AE225" s="32"/>
      <c r="AF225" s="33"/>
      <c r="AG225" s="35"/>
      <c r="AH225" s="33"/>
      <c r="AI225" s="34"/>
      <c r="AJ225" s="74"/>
      <c r="AK225" s="60"/>
      <c r="AL225" s="61"/>
      <c r="AM225" s="58">
        <f>'จัดรูปแบบ 1'!B221</f>
        <v>0</v>
      </c>
      <c r="AN225" s="59">
        <f>'จัดรูปแบบ 1'!A221</f>
        <v>0</v>
      </c>
      <c r="AO225" s="8">
        <f t="shared" si="18"/>
        <v>0</v>
      </c>
      <c r="AP225" s="8">
        <f t="shared" si="19"/>
        <v>0</v>
      </c>
      <c r="AQ225" s="8">
        <f t="shared" si="20"/>
        <v>0</v>
      </c>
      <c r="AR225" s="8">
        <f t="shared" si="21"/>
        <v>0</v>
      </c>
      <c r="AS225" s="8">
        <f t="shared" si="22"/>
        <v>0</v>
      </c>
      <c r="AT225" s="8">
        <f t="shared" si="23"/>
        <v>0</v>
      </c>
      <c r="AU225" s="6"/>
      <c r="AV225" s="7"/>
      <c r="AW225" s="81"/>
    </row>
    <row r="226" spans="1:49" ht="24.75" thickTop="1" thickBot="1" x14ac:dyDescent="0.25">
      <c r="A226" s="62"/>
      <c r="B226" s="64"/>
      <c r="C226" s="63"/>
      <c r="D226" s="34"/>
      <c r="E226" s="31"/>
      <c r="F226" s="31"/>
      <c r="G226" s="32"/>
      <c r="H226" s="33"/>
      <c r="I226" s="35"/>
      <c r="J226" s="33"/>
      <c r="K226" s="34"/>
      <c r="L226" s="70"/>
      <c r="M226" s="62"/>
      <c r="N226" s="64"/>
      <c r="O226" s="63"/>
      <c r="P226" s="34"/>
      <c r="Q226" s="31"/>
      <c r="R226" s="31"/>
      <c r="S226" s="32"/>
      <c r="T226" s="33"/>
      <c r="U226" s="35"/>
      <c r="V226" s="33"/>
      <c r="W226" s="34"/>
      <c r="X226" s="74"/>
      <c r="Y226" s="62"/>
      <c r="Z226" s="64"/>
      <c r="AA226" s="63"/>
      <c r="AB226" s="34"/>
      <c r="AC226" s="31"/>
      <c r="AD226" s="31"/>
      <c r="AE226" s="32"/>
      <c r="AF226" s="33"/>
      <c r="AG226" s="35"/>
      <c r="AH226" s="33"/>
      <c r="AI226" s="34"/>
      <c r="AJ226" s="74"/>
      <c r="AK226" s="60"/>
      <c r="AL226" s="61"/>
      <c r="AM226" s="58">
        <f>'จัดรูปแบบ 1'!B222</f>
        <v>0</v>
      </c>
      <c r="AN226" s="59">
        <f>'จัดรูปแบบ 1'!A222</f>
        <v>0</v>
      </c>
      <c r="AO226" s="8">
        <f t="shared" si="18"/>
        <v>0</v>
      </c>
      <c r="AP226" s="8">
        <f t="shared" si="19"/>
        <v>0</v>
      </c>
      <c r="AQ226" s="8">
        <f t="shared" si="20"/>
        <v>0</v>
      </c>
      <c r="AR226" s="8">
        <f t="shared" si="21"/>
        <v>0</v>
      </c>
      <c r="AS226" s="8">
        <f t="shared" si="22"/>
        <v>0</v>
      </c>
      <c r="AT226" s="8">
        <f t="shared" si="23"/>
        <v>0</v>
      </c>
      <c r="AU226" s="6"/>
      <c r="AV226" s="7"/>
      <c r="AW226" s="81"/>
    </row>
    <row r="227" spans="1:49" ht="24.75" thickTop="1" thickBot="1" x14ac:dyDescent="0.25">
      <c r="A227" s="62"/>
      <c r="B227" s="64"/>
      <c r="C227" s="63"/>
      <c r="D227" s="34"/>
      <c r="E227" s="31"/>
      <c r="F227" s="31"/>
      <c r="G227" s="32"/>
      <c r="H227" s="33"/>
      <c r="I227" s="35"/>
      <c r="J227" s="33"/>
      <c r="K227" s="34"/>
      <c r="L227" s="70"/>
      <c r="M227" s="62"/>
      <c r="N227" s="64"/>
      <c r="O227" s="63"/>
      <c r="P227" s="34"/>
      <c r="Q227" s="31"/>
      <c r="R227" s="31"/>
      <c r="S227" s="32"/>
      <c r="T227" s="33"/>
      <c r="U227" s="35"/>
      <c r="V227" s="33"/>
      <c r="W227" s="34"/>
      <c r="X227" s="74"/>
      <c r="Y227" s="62"/>
      <c r="Z227" s="64"/>
      <c r="AA227" s="63"/>
      <c r="AB227" s="34"/>
      <c r="AC227" s="31"/>
      <c r="AD227" s="31"/>
      <c r="AE227" s="32"/>
      <c r="AF227" s="33"/>
      <c r="AG227" s="35"/>
      <c r="AH227" s="33"/>
      <c r="AI227" s="34"/>
      <c r="AJ227" s="74"/>
      <c r="AK227" s="60"/>
      <c r="AL227" s="61"/>
      <c r="AM227" s="58">
        <f>'จัดรูปแบบ 1'!B223</f>
        <v>0</v>
      </c>
      <c r="AN227" s="59">
        <f>'จัดรูปแบบ 1'!A223</f>
        <v>0</v>
      </c>
      <c r="AO227" s="8">
        <f t="shared" si="18"/>
        <v>0</v>
      </c>
      <c r="AP227" s="8">
        <f t="shared" si="19"/>
        <v>0</v>
      </c>
      <c r="AQ227" s="8">
        <f t="shared" si="20"/>
        <v>0</v>
      </c>
      <c r="AR227" s="8">
        <f t="shared" si="21"/>
        <v>0</v>
      </c>
      <c r="AS227" s="8">
        <f t="shared" si="22"/>
        <v>0</v>
      </c>
      <c r="AT227" s="8">
        <f t="shared" si="23"/>
        <v>0</v>
      </c>
      <c r="AU227" s="6"/>
      <c r="AV227" s="7"/>
      <c r="AW227" s="81"/>
    </row>
    <row r="228" spans="1:49" ht="24.75" thickTop="1" thickBot="1" x14ac:dyDescent="0.25">
      <c r="A228" s="62"/>
      <c r="B228" s="64"/>
      <c r="C228" s="63"/>
      <c r="D228" s="34"/>
      <c r="E228" s="31"/>
      <c r="F228" s="31"/>
      <c r="G228" s="32"/>
      <c r="H228" s="33"/>
      <c r="I228" s="35"/>
      <c r="J228" s="33"/>
      <c r="K228" s="34"/>
      <c r="L228" s="70"/>
      <c r="M228" s="62"/>
      <c r="N228" s="64"/>
      <c r="O228" s="63"/>
      <c r="P228" s="34"/>
      <c r="Q228" s="31"/>
      <c r="R228" s="31"/>
      <c r="S228" s="32"/>
      <c r="T228" s="33"/>
      <c r="U228" s="35"/>
      <c r="V228" s="33"/>
      <c r="W228" s="34"/>
      <c r="X228" s="74"/>
      <c r="Y228" s="62"/>
      <c r="Z228" s="64"/>
      <c r="AA228" s="63"/>
      <c r="AB228" s="34"/>
      <c r="AC228" s="31"/>
      <c r="AD228" s="31"/>
      <c r="AE228" s="32"/>
      <c r="AF228" s="33"/>
      <c r="AG228" s="35"/>
      <c r="AH228" s="33"/>
      <c r="AI228" s="34"/>
      <c r="AJ228" s="74"/>
      <c r="AK228" s="60"/>
      <c r="AL228" s="61"/>
      <c r="AM228" s="58">
        <f>'จัดรูปแบบ 1'!B224</f>
        <v>0</v>
      </c>
      <c r="AN228" s="59">
        <f>'จัดรูปแบบ 1'!A224</f>
        <v>0</v>
      </c>
      <c r="AO228" s="8">
        <f t="shared" si="18"/>
        <v>0</v>
      </c>
      <c r="AP228" s="8">
        <f t="shared" si="19"/>
        <v>0</v>
      </c>
      <c r="AQ228" s="8">
        <f t="shared" si="20"/>
        <v>0</v>
      </c>
      <c r="AR228" s="8">
        <f t="shared" si="21"/>
        <v>0</v>
      </c>
      <c r="AS228" s="8">
        <f t="shared" si="22"/>
        <v>0</v>
      </c>
      <c r="AT228" s="8">
        <f t="shared" si="23"/>
        <v>0</v>
      </c>
      <c r="AU228" s="6"/>
      <c r="AV228" s="7"/>
      <c r="AW228" s="81"/>
    </row>
    <row r="229" spans="1:49" ht="24.75" thickTop="1" thickBot="1" x14ac:dyDescent="0.25">
      <c r="A229" s="62"/>
      <c r="B229" s="64"/>
      <c r="C229" s="63"/>
      <c r="D229" s="34"/>
      <c r="E229" s="31"/>
      <c r="F229" s="31"/>
      <c r="G229" s="32"/>
      <c r="H229" s="33"/>
      <c r="I229" s="35"/>
      <c r="J229" s="33"/>
      <c r="K229" s="34"/>
      <c r="L229" s="70"/>
      <c r="M229" s="62"/>
      <c r="N229" s="64"/>
      <c r="O229" s="63"/>
      <c r="P229" s="34"/>
      <c r="Q229" s="31"/>
      <c r="R229" s="31"/>
      <c r="S229" s="32"/>
      <c r="T229" s="33"/>
      <c r="U229" s="35"/>
      <c r="V229" s="33"/>
      <c r="W229" s="34"/>
      <c r="X229" s="74"/>
      <c r="Y229" s="62"/>
      <c r="Z229" s="64"/>
      <c r="AA229" s="63"/>
      <c r="AB229" s="34"/>
      <c r="AC229" s="31"/>
      <c r="AD229" s="31"/>
      <c r="AE229" s="32"/>
      <c r="AF229" s="33"/>
      <c r="AG229" s="35"/>
      <c r="AH229" s="33"/>
      <c r="AI229" s="34"/>
      <c r="AJ229" s="74"/>
      <c r="AK229" s="60"/>
      <c r="AL229" s="61"/>
      <c r="AM229" s="58">
        <f>'จัดรูปแบบ 1'!B225</f>
        <v>0</v>
      </c>
      <c r="AN229" s="59">
        <f>'จัดรูปแบบ 1'!A225</f>
        <v>0</v>
      </c>
      <c r="AO229" s="8">
        <f t="shared" si="18"/>
        <v>0</v>
      </c>
      <c r="AP229" s="8">
        <f t="shared" si="19"/>
        <v>0</v>
      </c>
      <c r="AQ229" s="8">
        <f t="shared" si="20"/>
        <v>0</v>
      </c>
      <c r="AR229" s="8">
        <f t="shared" si="21"/>
        <v>0</v>
      </c>
      <c r="AS229" s="8">
        <f t="shared" si="22"/>
        <v>0</v>
      </c>
      <c r="AT229" s="8">
        <f t="shared" si="23"/>
        <v>0</v>
      </c>
      <c r="AU229" s="6"/>
      <c r="AV229" s="7"/>
      <c r="AW229" s="81"/>
    </row>
    <row r="230" spans="1:49" ht="24.75" thickTop="1" thickBot="1" x14ac:dyDescent="0.25">
      <c r="A230" s="62"/>
      <c r="B230" s="64"/>
      <c r="C230" s="63"/>
      <c r="D230" s="34"/>
      <c r="E230" s="31"/>
      <c r="F230" s="31"/>
      <c r="G230" s="32"/>
      <c r="H230" s="33"/>
      <c r="I230" s="35"/>
      <c r="J230" s="33"/>
      <c r="K230" s="34"/>
      <c r="L230" s="70"/>
      <c r="M230" s="62"/>
      <c r="N230" s="64"/>
      <c r="O230" s="63"/>
      <c r="P230" s="34"/>
      <c r="Q230" s="31"/>
      <c r="R230" s="31"/>
      <c r="S230" s="32"/>
      <c r="T230" s="33"/>
      <c r="U230" s="35"/>
      <c r="V230" s="33"/>
      <c r="W230" s="34"/>
      <c r="X230" s="74"/>
      <c r="Y230" s="62"/>
      <c r="Z230" s="64"/>
      <c r="AA230" s="63"/>
      <c r="AB230" s="34"/>
      <c r="AC230" s="31"/>
      <c r="AD230" s="31"/>
      <c r="AE230" s="32"/>
      <c r="AF230" s="33"/>
      <c r="AG230" s="35"/>
      <c r="AH230" s="33"/>
      <c r="AI230" s="34"/>
      <c r="AJ230" s="74"/>
      <c r="AK230" s="60"/>
      <c r="AL230" s="61"/>
      <c r="AM230" s="58">
        <f>'จัดรูปแบบ 1'!B226</f>
        <v>0</v>
      </c>
      <c r="AN230" s="59">
        <f>'จัดรูปแบบ 1'!A226</f>
        <v>0</v>
      </c>
      <c r="AO230" s="8">
        <f t="shared" si="18"/>
        <v>0</v>
      </c>
      <c r="AP230" s="8">
        <f t="shared" si="19"/>
        <v>0</v>
      </c>
      <c r="AQ230" s="8">
        <f t="shared" si="20"/>
        <v>0</v>
      </c>
      <c r="AR230" s="8">
        <f t="shared" si="21"/>
        <v>0</v>
      </c>
      <c r="AS230" s="8">
        <f t="shared" si="22"/>
        <v>0</v>
      </c>
      <c r="AT230" s="8">
        <f t="shared" si="23"/>
        <v>0</v>
      </c>
      <c r="AU230" s="6"/>
      <c r="AV230" s="7"/>
      <c r="AW230" s="81"/>
    </row>
    <row r="231" spans="1:49" ht="24.75" thickTop="1" thickBot="1" x14ac:dyDescent="0.25">
      <c r="A231" s="62"/>
      <c r="B231" s="64"/>
      <c r="C231" s="63"/>
      <c r="D231" s="34"/>
      <c r="E231" s="31"/>
      <c r="F231" s="31"/>
      <c r="G231" s="32"/>
      <c r="H231" s="33"/>
      <c r="I231" s="35"/>
      <c r="J231" s="33"/>
      <c r="K231" s="34"/>
      <c r="L231" s="70"/>
      <c r="M231" s="62"/>
      <c r="N231" s="64"/>
      <c r="O231" s="63"/>
      <c r="P231" s="34"/>
      <c r="Q231" s="31"/>
      <c r="R231" s="31"/>
      <c r="S231" s="32"/>
      <c r="T231" s="33"/>
      <c r="U231" s="35"/>
      <c r="V231" s="33"/>
      <c r="W231" s="34"/>
      <c r="X231" s="74"/>
      <c r="Y231" s="62"/>
      <c r="Z231" s="64"/>
      <c r="AA231" s="63"/>
      <c r="AB231" s="34"/>
      <c r="AC231" s="31"/>
      <c r="AD231" s="31"/>
      <c r="AE231" s="32"/>
      <c r="AF231" s="33"/>
      <c r="AG231" s="35"/>
      <c r="AH231" s="33"/>
      <c r="AI231" s="34"/>
      <c r="AJ231" s="74"/>
      <c r="AK231" s="60"/>
      <c r="AL231" s="61"/>
      <c r="AM231" s="58">
        <f>'จัดรูปแบบ 1'!B227</f>
        <v>0</v>
      </c>
      <c r="AN231" s="59">
        <f>'จัดรูปแบบ 1'!A227</f>
        <v>0</v>
      </c>
      <c r="AO231" s="8">
        <f t="shared" si="18"/>
        <v>0</v>
      </c>
      <c r="AP231" s="8">
        <f t="shared" si="19"/>
        <v>0</v>
      </c>
      <c r="AQ231" s="8">
        <f t="shared" si="20"/>
        <v>0</v>
      </c>
      <c r="AR231" s="8">
        <f t="shared" si="21"/>
        <v>0</v>
      </c>
      <c r="AS231" s="8">
        <f t="shared" si="22"/>
        <v>0</v>
      </c>
      <c r="AT231" s="8">
        <f t="shared" si="23"/>
        <v>0</v>
      </c>
      <c r="AU231" s="6"/>
      <c r="AV231" s="7"/>
      <c r="AW231" s="81"/>
    </row>
    <row r="232" spans="1:49" ht="24.75" thickTop="1" thickBot="1" x14ac:dyDescent="0.25">
      <c r="A232" s="62"/>
      <c r="B232" s="64"/>
      <c r="C232" s="63"/>
      <c r="D232" s="34"/>
      <c r="E232" s="31"/>
      <c r="F232" s="31"/>
      <c r="G232" s="32"/>
      <c r="H232" s="33"/>
      <c r="I232" s="35"/>
      <c r="J232" s="33"/>
      <c r="K232" s="34"/>
      <c r="L232" s="70"/>
      <c r="M232" s="62"/>
      <c r="N232" s="64"/>
      <c r="O232" s="63"/>
      <c r="P232" s="34"/>
      <c r="Q232" s="31"/>
      <c r="R232" s="31"/>
      <c r="S232" s="32"/>
      <c r="T232" s="33"/>
      <c r="U232" s="35"/>
      <c r="V232" s="33"/>
      <c r="W232" s="34"/>
      <c r="X232" s="74"/>
      <c r="Y232" s="62"/>
      <c r="Z232" s="64"/>
      <c r="AA232" s="63"/>
      <c r="AB232" s="34"/>
      <c r="AC232" s="31"/>
      <c r="AD232" s="31"/>
      <c r="AE232" s="32"/>
      <c r="AF232" s="33"/>
      <c r="AG232" s="35"/>
      <c r="AH232" s="33"/>
      <c r="AI232" s="34"/>
      <c r="AJ232" s="74"/>
      <c r="AK232" s="60"/>
      <c r="AL232" s="61"/>
      <c r="AM232" s="58">
        <f>'จัดรูปแบบ 1'!B228</f>
        <v>0</v>
      </c>
      <c r="AN232" s="59">
        <f>'จัดรูปแบบ 1'!A228</f>
        <v>0</v>
      </c>
      <c r="AO232" s="8">
        <f t="shared" si="18"/>
        <v>0</v>
      </c>
      <c r="AP232" s="8">
        <f t="shared" si="19"/>
        <v>0</v>
      </c>
      <c r="AQ232" s="8">
        <f t="shared" si="20"/>
        <v>0</v>
      </c>
      <c r="AR232" s="8">
        <f t="shared" si="21"/>
        <v>0</v>
      </c>
      <c r="AS232" s="8">
        <f t="shared" si="22"/>
        <v>0</v>
      </c>
      <c r="AT232" s="8">
        <f t="shared" si="23"/>
        <v>0</v>
      </c>
      <c r="AU232" s="6"/>
      <c r="AV232" s="7"/>
      <c r="AW232" s="81"/>
    </row>
    <row r="233" spans="1:49" ht="24.75" thickTop="1" thickBot="1" x14ac:dyDescent="0.25">
      <c r="A233" s="62"/>
      <c r="B233" s="64"/>
      <c r="C233" s="63"/>
      <c r="D233" s="34"/>
      <c r="E233" s="31"/>
      <c r="F233" s="31"/>
      <c r="G233" s="32"/>
      <c r="H233" s="33"/>
      <c r="I233" s="35"/>
      <c r="J233" s="33"/>
      <c r="K233" s="34"/>
      <c r="L233" s="70"/>
      <c r="M233" s="62"/>
      <c r="N233" s="64"/>
      <c r="O233" s="63"/>
      <c r="P233" s="34"/>
      <c r="Q233" s="31"/>
      <c r="R233" s="31"/>
      <c r="S233" s="32"/>
      <c r="T233" s="33"/>
      <c r="U233" s="35"/>
      <c r="V233" s="33"/>
      <c r="W233" s="34"/>
      <c r="X233" s="74"/>
      <c r="Y233" s="62"/>
      <c r="Z233" s="64"/>
      <c r="AA233" s="63"/>
      <c r="AB233" s="34"/>
      <c r="AC233" s="31"/>
      <c r="AD233" s="31"/>
      <c r="AE233" s="32"/>
      <c r="AF233" s="33"/>
      <c r="AG233" s="35"/>
      <c r="AH233" s="33"/>
      <c r="AI233" s="34"/>
      <c r="AJ233" s="74"/>
      <c r="AK233" s="60"/>
      <c r="AL233" s="61"/>
      <c r="AM233" s="58">
        <f>'จัดรูปแบบ 1'!B229</f>
        <v>0</v>
      </c>
      <c r="AN233" s="59">
        <f>'จัดรูปแบบ 1'!A229</f>
        <v>0</v>
      </c>
      <c r="AO233" s="8">
        <f t="shared" si="18"/>
        <v>0</v>
      </c>
      <c r="AP233" s="8">
        <f t="shared" si="19"/>
        <v>0</v>
      </c>
      <c r="AQ233" s="8">
        <f t="shared" si="20"/>
        <v>0</v>
      </c>
      <c r="AR233" s="8">
        <f t="shared" si="21"/>
        <v>0</v>
      </c>
      <c r="AS233" s="8">
        <f t="shared" si="22"/>
        <v>0</v>
      </c>
      <c r="AT233" s="8">
        <f t="shared" si="23"/>
        <v>0</v>
      </c>
      <c r="AU233" s="6"/>
      <c r="AV233" s="7"/>
      <c r="AW233" s="81"/>
    </row>
    <row r="234" spans="1:49" ht="24.75" thickTop="1" thickBot="1" x14ac:dyDescent="0.25">
      <c r="A234" s="62"/>
      <c r="B234" s="64"/>
      <c r="C234" s="63"/>
      <c r="D234" s="34"/>
      <c r="E234" s="31"/>
      <c r="F234" s="31"/>
      <c r="G234" s="32"/>
      <c r="H234" s="33"/>
      <c r="I234" s="35"/>
      <c r="J234" s="33"/>
      <c r="K234" s="34"/>
      <c r="L234" s="70"/>
      <c r="M234" s="62"/>
      <c r="N234" s="64"/>
      <c r="O234" s="63"/>
      <c r="P234" s="34"/>
      <c r="Q234" s="31"/>
      <c r="R234" s="31"/>
      <c r="S234" s="32"/>
      <c r="T234" s="33"/>
      <c r="U234" s="35"/>
      <c r="V234" s="33"/>
      <c r="W234" s="34"/>
      <c r="X234" s="74"/>
      <c r="Y234" s="62"/>
      <c r="Z234" s="64"/>
      <c r="AA234" s="63"/>
      <c r="AB234" s="34"/>
      <c r="AC234" s="31"/>
      <c r="AD234" s="31"/>
      <c r="AE234" s="32"/>
      <c r="AF234" s="33"/>
      <c r="AG234" s="35"/>
      <c r="AH234" s="33"/>
      <c r="AI234" s="34"/>
      <c r="AJ234" s="74"/>
      <c r="AK234" s="60"/>
      <c r="AL234" s="61"/>
      <c r="AM234" s="58">
        <f>'จัดรูปแบบ 1'!B230</f>
        <v>0</v>
      </c>
      <c r="AN234" s="59">
        <f>'จัดรูปแบบ 1'!A230</f>
        <v>0</v>
      </c>
      <c r="AO234" s="8">
        <f t="shared" si="18"/>
        <v>0</v>
      </c>
      <c r="AP234" s="8">
        <f t="shared" si="19"/>
        <v>0</v>
      </c>
      <c r="AQ234" s="8">
        <f t="shared" si="20"/>
        <v>0</v>
      </c>
      <c r="AR234" s="8">
        <f t="shared" si="21"/>
        <v>0</v>
      </c>
      <c r="AS234" s="8">
        <f t="shared" si="22"/>
        <v>0</v>
      </c>
      <c r="AT234" s="8">
        <f t="shared" si="23"/>
        <v>0</v>
      </c>
      <c r="AU234" s="6"/>
      <c r="AV234" s="7"/>
      <c r="AW234" s="81"/>
    </row>
    <row r="235" spans="1:49" ht="24.75" thickTop="1" thickBot="1" x14ac:dyDescent="0.25">
      <c r="A235" s="62"/>
      <c r="B235" s="64"/>
      <c r="C235" s="63"/>
      <c r="D235" s="34"/>
      <c r="E235" s="31"/>
      <c r="F235" s="31"/>
      <c r="G235" s="32"/>
      <c r="H235" s="33"/>
      <c r="I235" s="35"/>
      <c r="J235" s="33"/>
      <c r="K235" s="34"/>
      <c r="L235" s="70"/>
      <c r="M235" s="62"/>
      <c r="N235" s="64"/>
      <c r="O235" s="63"/>
      <c r="P235" s="34"/>
      <c r="Q235" s="31"/>
      <c r="R235" s="31"/>
      <c r="S235" s="32"/>
      <c r="T235" s="33"/>
      <c r="U235" s="35"/>
      <c r="V235" s="33"/>
      <c r="W235" s="34"/>
      <c r="X235" s="74"/>
      <c r="Y235" s="62"/>
      <c r="Z235" s="64"/>
      <c r="AA235" s="63"/>
      <c r="AB235" s="34"/>
      <c r="AC235" s="31"/>
      <c r="AD235" s="31"/>
      <c r="AE235" s="32"/>
      <c r="AF235" s="33"/>
      <c r="AG235" s="35"/>
      <c r="AH235" s="33"/>
      <c r="AI235" s="34"/>
      <c r="AJ235" s="74"/>
      <c r="AK235" s="60"/>
      <c r="AL235" s="61"/>
      <c r="AM235" s="58">
        <f>'จัดรูปแบบ 1'!B231</f>
        <v>0</v>
      </c>
      <c r="AN235" s="59">
        <f>'จัดรูปแบบ 1'!A231</f>
        <v>0</v>
      </c>
      <c r="AO235" s="8">
        <f t="shared" si="18"/>
        <v>0</v>
      </c>
      <c r="AP235" s="8">
        <f t="shared" si="19"/>
        <v>0</v>
      </c>
      <c r="AQ235" s="8">
        <f t="shared" si="20"/>
        <v>0</v>
      </c>
      <c r="AR235" s="8">
        <f t="shared" si="21"/>
        <v>0</v>
      </c>
      <c r="AS235" s="8">
        <f t="shared" si="22"/>
        <v>0</v>
      </c>
      <c r="AT235" s="8">
        <f t="shared" si="23"/>
        <v>0</v>
      </c>
      <c r="AU235" s="6"/>
      <c r="AV235" s="7"/>
      <c r="AW235" s="81"/>
    </row>
    <row r="236" spans="1:49" ht="24.75" thickTop="1" thickBot="1" x14ac:dyDescent="0.25">
      <c r="A236" s="62"/>
      <c r="B236" s="64"/>
      <c r="C236" s="63"/>
      <c r="D236" s="34"/>
      <c r="E236" s="31"/>
      <c r="F236" s="31"/>
      <c r="G236" s="32"/>
      <c r="H236" s="33"/>
      <c r="I236" s="35"/>
      <c r="J236" s="33"/>
      <c r="K236" s="34"/>
      <c r="L236" s="70"/>
      <c r="M236" s="62"/>
      <c r="N236" s="64"/>
      <c r="O236" s="63"/>
      <c r="P236" s="34"/>
      <c r="Q236" s="31"/>
      <c r="R236" s="31"/>
      <c r="S236" s="32"/>
      <c r="T236" s="33"/>
      <c r="U236" s="35"/>
      <c r="V236" s="33"/>
      <c r="W236" s="34"/>
      <c r="X236" s="74"/>
      <c r="Y236" s="62"/>
      <c r="Z236" s="64"/>
      <c r="AA236" s="63"/>
      <c r="AB236" s="34"/>
      <c r="AC236" s="31"/>
      <c r="AD236" s="31"/>
      <c r="AE236" s="32"/>
      <c r="AF236" s="33"/>
      <c r="AG236" s="35"/>
      <c r="AH236" s="33"/>
      <c r="AI236" s="34"/>
      <c r="AJ236" s="74"/>
      <c r="AK236" s="60"/>
      <c r="AL236" s="61"/>
      <c r="AM236" s="58">
        <f>'จัดรูปแบบ 1'!B232</f>
        <v>0</v>
      </c>
      <c r="AN236" s="59">
        <f>'จัดรูปแบบ 1'!A232</f>
        <v>0</v>
      </c>
      <c r="AO236" s="8">
        <f t="shared" si="18"/>
        <v>0</v>
      </c>
      <c r="AP236" s="8">
        <f t="shared" si="19"/>
        <v>0</v>
      </c>
      <c r="AQ236" s="8">
        <f t="shared" si="20"/>
        <v>0</v>
      </c>
      <c r="AR236" s="8">
        <f t="shared" si="21"/>
        <v>0</v>
      </c>
      <c r="AS236" s="8">
        <f t="shared" si="22"/>
        <v>0</v>
      </c>
      <c r="AT236" s="8">
        <f t="shared" si="23"/>
        <v>0</v>
      </c>
      <c r="AU236" s="6"/>
      <c r="AV236" s="7"/>
      <c r="AW236" s="81"/>
    </row>
    <row r="237" spans="1:49" ht="24.75" thickTop="1" thickBot="1" x14ac:dyDescent="0.25">
      <c r="A237" s="62"/>
      <c r="B237" s="64"/>
      <c r="C237" s="63"/>
      <c r="D237" s="34"/>
      <c r="E237" s="31"/>
      <c r="F237" s="31"/>
      <c r="G237" s="32"/>
      <c r="H237" s="33"/>
      <c r="I237" s="35"/>
      <c r="J237" s="33"/>
      <c r="K237" s="34"/>
      <c r="L237" s="70"/>
      <c r="M237" s="62"/>
      <c r="N237" s="64"/>
      <c r="O237" s="63"/>
      <c r="P237" s="34"/>
      <c r="Q237" s="31"/>
      <c r="R237" s="31"/>
      <c r="S237" s="32"/>
      <c r="T237" s="33"/>
      <c r="U237" s="35"/>
      <c r="V237" s="33"/>
      <c r="W237" s="34"/>
      <c r="X237" s="74"/>
      <c r="Y237" s="62"/>
      <c r="Z237" s="64"/>
      <c r="AA237" s="63"/>
      <c r="AB237" s="34"/>
      <c r="AC237" s="31"/>
      <c r="AD237" s="31"/>
      <c r="AE237" s="32"/>
      <c r="AF237" s="33"/>
      <c r="AG237" s="35"/>
      <c r="AH237" s="33"/>
      <c r="AI237" s="34"/>
      <c r="AJ237" s="74"/>
      <c r="AK237" s="60"/>
      <c r="AL237" s="61"/>
      <c r="AM237" s="58">
        <f>'จัดรูปแบบ 1'!B233</f>
        <v>0</v>
      </c>
      <c r="AN237" s="59">
        <f>'จัดรูปแบบ 1'!A233</f>
        <v>0</v>
      </c>
      <c r="AO237" s="8">
        <f t="shared" si="18"/>
        <v>0</v>
      </c>
      <c r="AP237" s="8">
        <f t="shared" si="19"/>
        <v>0</v>
      </c>
      <c r="AQ237" s="8">
        <f t="shared" si="20"/>
        <v>0</v>
      </c>
      <c r="AR237" s="8">
        <f t="shared" si="21"/>
        <v>0</v>
      </c>
      <c r="AS237" s="8">
        <f t="shared" si="22"/>
        <v>0</v>
      </c>
      <c r="AT237" s="8">
        <f t="shared" si="23"/>
        <v>0</v>
      </c>
      <c r="AU237" s="6"/>
      <c r="AV237" s="7"/>
      <c r="AW237" s="81"/>
    </row>
    <row r="238" spans="1:49" ht="24.75" thickTop="1" thickBot="1" x14ac:dyDescent="0.25">
      <c r="A238" s="62"/>
      <c r="B238" s="64"/>
      <c r="C238" s="63"/>
      <c r="D238" s="34"/>
      <c r="E238" s="31"/>
      <c r="F238" s="31"/>
      <c r="G238" s="32"/>
      <c r="H238" s="33"/>
      <c r="I238" s="35"/>
      <c r="J238" s="33"/>
      <c r="K238" s="34"/>
      <c r="L238" s="70"/>
      <c r="M238" s="62"/>
      <c r="N238" s="64"/>
      <c r="O238" s="63"/>
      <c r="P238" s="34"/>
      <c r="Q238" s="31"/>
      <c r="R238" s="31"/>
      <c r="S238" s="32"/>
      <c r="T238" s="33"/>
      <c r="U238" s="35"/>
      <c r="V238" s="33"/>
      <c r="W238" s="34"/>
      <c r="X238" s="74"/>
      <c r="Y238" s="62"/>
      <c r="Z238" s="64"/>
      <c r="AA238" s="63"/>
      <c r="AB238" s="34"/>
      <c r="AC238" s="31"/>
      <c r="AD238" s="31"/>
      <c r="AE238" s="32"/>
      <c r="AF238" s="33"/>
      <c r="AG238" s="35"/>
      <c r="AH238" s="33"/>
      <c r="AI238" s="34"/>
      <c r="AJ238" s="74"/>
      <c r="AK238" s="60"/>
      <c r="AL238" s="61"/>
      <c r="AM238" s="58">
        <f>'จัดรูปแบบ 1'!B234</f>
        <v>0</v>
      </c>
      <c r="AN238" s="59">
        <f>'จัดรูปแบบ 1'!A234</f>
        <v>0</v>
      </c>
      <c r="AO238" s="8">
        <f t="shared" si="18"/>
        <v>0</v>
      </c>
      <c r="AP238" s="8">
        <f t="shared" si="19"/>
        <v>0</v>
      </c>
      <c r="AQ238" s="8">
        <f t="shared" si="20"/>
        <v>0</v>
      </c>
      <c r="AR238" s="8">
        <f t="shared" si="21"/>
        <v>0</v>
      </c>
      <c r="AS238" s="8">
        <f t="shared" si="22"/>
        <v>0</v>
      </c>
      <c r="AT238" s="8">
        <f t="shared" si="23"/>
        <v>0</v>
      </c>
      <c r="AU238" s="6"/>
      <c r="AV238" s="7"/>
      <c r="AW238" s="81"/>
    </row>
    <row r="239" spans="1:49" ht="24.75" thickTop="1" thickBot="1" x14ac:dyDescent="0.25">
      <c r="A239" s="62"/>
      <c r="B239" s="64"/>
      <c r="C239" s="63"/>
      <c r="D239" s="34"/>
      <c r="E239" s="31"/>
      <c r="F239" s="31"/>
      <c r="G239" s="32"/>
      <c r="H239" s="33"/>
      <c r="I239" s="35"/>
      <c r="J239" s="33"/>
      <c r="K239" s="34"/>
      <c r="L239" s="70"/>
      <c r="M239" s="62"/>
      <c r="N239" s="64"/>
      <c r="O239" s="63"/>
      <c r="P239" s="34"/>
      <c r="Q239" s="31"/>
      <c r="R239" s="31"/>
      <c r="S239" s="32"/>
      <c r="T239" s="33"/>
      <c r="U239" s="35"/>
      <c r="V239" s="33"/>
      <c r="W239" s="34"/>
      <c r="X239" s="74"/>
      <c r="Y239" s="62"/>
      <c r="Z239" s="64"/>
      <c r="AA239" s="63"/>
      <c r="AB239" s="34"/>
      <c r="AC239" s="31"/>
      <c r="AD239" s="31"/>
      <c r="AE239" s="32"/>
      <c r="AF239" s="33"/>
      <c r="AG239" s="35"/>
      <c r="AH239" s="33"/>
      <c r="AI239" s="34"/>
      <c r="AJ239" s="74"/>
      <c r="AK239" s="60"/>
      <c r="AL239" s="61"/>
      <c r="AM239" s="58">
        <f>'จัดรูปแบบ 1'!B235</f>
        <v>0</v>
      </c>
      <c r="AN239" s="59">
        <f>'จัดรูปแบบ 1'!A235</f>
        <v>0</v>
      </c>
      <c r="AO239" s="8">
        <f t="shared" si="18"/>
        <v>0</v>
      </c>
      <c r="AP239" s="8">
        <f t="shared" si="19"/>
        <v>0</v>
      </c>
      <c r="AQ239" s="8">
        <f t="shared" si="20"/>
        <v>0</v>
      </c>
      <c r="AR239" s="8">
        <f t="shared" si="21"/>
        <v>0</v>
      </c>
      <c r="AS239" s="8">
        <f t="shared" si="22"/>
        <v>0</v>
      </c>
      <c r="AT239" s="8">
        <f t="shared" si="23"/>
        <v>0</v>
      </c>
      <c r="AU239" s="6"/>
      <c r="AV239" s="7"/>
      <c r="AW239" s="81"/>
    </row>
    <row r="240" spans="1:49" ht="24.75" thickTop="1" thickBot="1" x14ac:dyDescent="0.25">
      <c r="A240" s="62"/>
      <c r="B240" s="64"/>
      <c r="C240" s="63"/>
      <c r="D240" s="34"/>
      <c r="E240" s="31"/>
      <c r="F240" s="31"/>
      <c r="G240" s="32"/>
      <c r="H240" s="33"/>
      <c r="I240" s="35"/>
      <c r="J240" s="33"/>
      <c r="K240" s="34"/>
      <c r="L240" s="70"/>
      <c r="M240" s="62"/>
      <c r="N240" s="64"/>
      <c r="O240" s="63"/>
      <c r="P240" s="34"/>
      <c r="Q240" s="31"/>
      <c r="R240" s="31"/>
      <c r="S240" s="32"/>
      <c r="T240" s="33"/>
      <c r="U240" s="35"/>
      <c r="V240" s="33"/>
      <c r="W240" s="34"/>
      <c r="X240" s="74"/>
      <c r="Y240" s="62"/>
      <c r="Z240" s="64"/>
      <c r="AA240" s="63"/>
      <c r="AB240" s="34"/>
      <c r="AC240" s="31"/>
      <c r="AD240" s="31"/>
      <c r="AE240" s="32"/>
      <c r="AF240" s="33"/>
      <c r="AG240" s="35"/>
      <c r="AH240" s="33"/>
      <c r="AI240" s="34"/>
      <c r="AJ240" s="74"/>
      <c r="AK240" s="60"/>
      <c r="AL240" s="61"/>
      <c r="AM240" s="58">
        <f>'จัดรูปแบบ 1'!B236</f>
        <v>0</v>
      </c>
      <c r="AN240" s="59">
        <f>'จัดรูปแบบ 1'!A236</f>
        <v>0</v>
      </c>
      <c r="AO240" s="8">
        <f t="shared" si="18"/>
        <v>0</v>
      </c>
      <c r="AP240" s="8">
        <f t="shared" si="19"/>
        <v>0</v>
      </c>
      <c r="AQ240" s="8">
        <f t="shared" si="20"/>
        <v>0</v>
      </c>
      <c r="AR240" s="8">
        <f t="shared" si="21"/>
        <v>0</v>
      </c>
      <c r="AS240" s="8">
        <f t="shared" si="22"/>
        <v>0</v>
      </c>
      <c r="AT240" s="8">
        <f t="shared" si="23"/>
        <v>0</v>
      </c>
      <c r="AU240" s="6"/>
      <c r="AV240" s="7"/>
      <c r="AW240" s="81"/>
    </row>
    <row r="241" spans="1:49" ht="24.75" thickTop="1" thickBot="1" x14ac:dyDescent="0.25">
      <c r="A241" s="62"/>
      <c r="B241" s="64"/>
      <c r="C241" s="63"/>
      <c r="D241" s="34"/>
      <c r="E241" s="31"/>
      <c r="F241" s="31"/>
      <c r="G241" s="32"/>
      <c r="H241" s="33"/>
      <c r="I241" s="35"/>
      <c r="J241" s="33"/>
      <c r="K241" s="34"/>
      <c r="L241" s="70"/>
      <c r="M241" s="62"/>
      <c r="N241" s="64"/>
      <c r="O241" s="63"/>
      <c r="P241" s="34"/>
      <c r="Q241" s="31"/>
      <c r="R241" s="31"/>
      <c r="S241" s="32"/>
      <c r="T241" s="33"/>
      <c r="U241" s="35"/>
      <c r="V241" s="33"/>
      <c r="W241" s="34"/>
      <c r="X241" s="74"/>
      <c r="Y241" s="62"/>
      <c r="Z241" s="64"/>
      <c r="AA241" s="63"/>
      <c r="AB241" s="34"/>
      <c r="AC241" s="31"/>
      <c r="AD241" s="31"/>
      <c r="AE241" s="32"/>
      <c r="AF241" s="33"/>
      <c r="AG241" s="35"/>
      <c r="AH241" s="33"/>
      <c r="AI241" s="34"/>
      <c r="AJ241" s="74"/>
      <c r="AK241" s="60"/>
      <c r="AL241" s="61"/>
      <c r="AM241" s="58">
        <f>'จัดรูปแบบ 1'!B237</f>
        <v>0</v>
      </c>
      <c r="AN241" s="59">
        <f>'จัดรูปแบบ 1'!A237</f>
        <v>0</v>
      </c>
      <c r="AO241" s="8">
        <f t="shared" si="18"/>
        <v>0</v>
      </c>
      <c r="AP241" s="8">
        <f t="shared" si="19"/>
        <v>0</v>
      </c>
      <c r="AQ241" s="8">
        <f t="shared" si="20"/>
        <v>0</v>
      </c>
      <c r="AR241" s="8">
        <f t="shared" si="21"/>
        <v>0</v>
      </c>
      <c r="AS241" s="8">
        <f t="shared" si="22"/>
        <v>0</v>
      </c>
      <c r="AT241" s="8">
        <f t="shared" si="23"/>
        <v>0</v>
      </c>
      <c r="AU241" s="6"/>
      <c r="AV241" s="7"/>
      <c r="AW241" s="81"/>
    </row>
    <row r="242" spans="1:49" ht="24.75" thickTop="1" thickBot="1" x14ac:dyDescent="0.25">
      <c r="A242" s="62"/>
      <c r="B242" s="64"/>
      <c r="C242" s="63"/>
      <c r="D242" s="34"/>
      <c r="E242" s="31"/>
      <c r="F242" s="31"/>
      <c r="G242" s="32"/>
      <c r="H242" s="33"/>
      <c r="I242" s="35"/>
      <c r="J242" s="33"/>
      <c r="K242" s="34"/>
      <c r="L242" s="70"/>
      <c r="M242" s="62"/>
      <c r="N242" s="64"/>
      <c r="O242" s="63"/>
      <c r="P242" s="34"/>
      <c r="Q242" s="31"/>
      <c r="R242" s="31"/>
      <c r="S242" s="32"/>
      <c r="T242" s="33"/>
      <c r="U242" s="35"/>
      <c r="V242" s="33"/>
      <c r="W242" s="34"/>
      <c r="X242" s="74"/>
      <c r="Y242" s="62"/>
      <c r="Z242" s="64"/>
      <c r="AA242" s="63"/>
      <c r="AB242" s="34"/>
      <c r="AC242" s="31"/>
      <c r="AD242" s="31"/>
      <c r="AE242" s="32"/>
      <c r="AF242" s="33"/>
      <c r="AG242" s="35"/>
      <c r="AH242" s="33"/>
      <c r="AI242" s="34"/>
      <c r="AJ242" s="74"/>
      <c r="AK242" s="60"/>
      <c r="AL242" s="61"/>
      <c r="AM242" s="58">
        <f>'จัดรูปแบบ 1'!B238</f>
        <v>0</v>
      </c>
      <c r="AN242" s="59">
        <f>'จัดรูปแบบ 1'!A238</f>
        <v>0</v>
      </c>
      <c r="AO242" s="8">
        <f t="shared" si="18"/>
        <v>0</v>
      </c>
      <c r="AP242" s="8">
        <f t="shared" si="19"/>
        <v>0</v>
      </c>
      <c r="AQ242" s="8">
        <f t="shared" si="20"/>
        <v>0</v>
      </c>
      <c r="AR242" s="8">
        <f t="shared" si="21"/>
        <v>0</v>
      </c>
      <c r="AS242" s="8">
        <f t="shared" si="22"/>
        <v>0</v>
      </c>
      <c r="AT242" s="8">
        <f t="shared" si="23"/>
        <v>0</v>
      </c>
      <c r="AU242" s="6"/>
      <c r="AV242" s="7"/>
      <c r="AW242" s="81"/>
    </row>
    <row r="243" spans="1:49" ht="24.75" thickTop="1" thickBot="1" x14ac:dyDescent="0.25">
      <c r="A243" s="62"/>
      <c r="B243" s="64"/>
      <c r="C243" s="63"/>
      <c r="D243" s="34"/>
      <c r="E243" s="31"/>
      <c r="F243" s="31"/>
      <c r="G243" s="32"/>
      <c r="H243" s="33"/>
      <c r="I243" s="35"/>
      <c r="J243" s="33"/>
      <c r="K243" s="34"/>
      <c r="L243" s="70"/>
      <c r="M243" s="62"/>
      <c r="N243" s="64"/>
      <c r="O243" s="63"/>
      <c r="P243" s="34"/>
      <c r="Q243" s="31"/>
      <c r="R243" s="31"/>
      <c r="S243" s="32"/>
      <c r="T243" s="33"/>
      <c r="U243" s="35"/>
      <c r="V243" s="33"/>
      <c r="W243" s="34"/>
      <c r="X243" s="74"/>
      <c r="Y243" s="62"/>
      <c r="Z243" s="64"/>
      <c r="AA243" s="63"/>
      <c r="AB243" s="34"/>
      <c r="AC243" s="31"/>
      <c r="AD243" s="31"/>
      <c r="AE243" s="32"/>
      <c r="AF243" s="33"/>
      <c r="AG243" s="35"/>
      <c r="AH243" s="33"/>
      <c r="AI243" s="34"/>
      <c r="AJ243" s="74"/>
      <c r="AK243" s="60"/>
      <c r="AL243" s="61"/>
      <c r="AM243" s="58">
        <f>'จัดรูปแบบ 1'!B239</f>
        <v>0</v>
      </c>
      <c r="AN243" s="59">
        <f>'จัดรูปแบบ 1'!A239</f>
        <v>0</v>
      </c>
      <c r="AO243" s="8">
        <f t="shared" si="18"/>
        <v>0</v>
      </c>
      <c r="AP243" s="8">
        <f t="shared" si="19"/>
        <v>0</v>
      </c>
      <c r="AQ243" s="8">
        <f t="shared" si="20"/>
        <v>0</v>
      </c>
      <c r="AR243" s="8">
        <f t="shared" si="21"/>
        <v>0</v>
      </c>
      <c r="AS243" s="8">
        <f t="shared" si="22"/>
        <v>0</v>
      </c>
      <c r="AT243" s="8">
        <f t="shared" si="23"/>
        <v>0</v>
      </c>
      <c r="AU243" s="6"/>
      <c r="AV243" s="7"/>
      <c r="AW243" s="81"/>
    </row>
    <row r="244" spans="1:49" ht="24.75" thickTop="1" thickBot="1" x14ac:dyDescent="0.25">
      <c r="A244" s="62"/>
      <c r="B244" s="64"/>
      <c r="C244" s="63"/>
      <c r="D244" s="34"/>
      <c r="E244" s="31"/>
      <c r="F244" s="31"/>
      <c r="G244" s="32"/>
      <c r="H244" s="33"/>
      <c r="I244" s="35"/>
      <c r="J244" s="33"/>
      <c r="K244" s="34"/>
      <c r="L244" s="70"/>
      <c r="M244" s="62"/>
      <c r="N244" s="64"/>
      <c r="O244" s="63"/>
      <c r="P244" s="34"/>
      <c r="Q244" s="31"/>
      <c r="R244" s="31"/>
      <c r="S244" s="32"/>
      <c r="T244" s="33"/>
      <c r="U244" s="35"/>
      <c r="V244" s="33"/>
      <c r="W244" s="34"/>
      <c r="X244" s="74"/>
      <c r="Y244" s="62"/>
      <c r="Z244" s="64"/>
      <c r="AA244" s="63"/>
      <c r="AB244" s="34"/>
      <c r="AC244" s="31"/>
      <c r="AD244" s="31"/>
      <c r="AE244" s="32"/>
      <c r="AF244" s="33"/>
      <c r="AG244" s="35"/>
      <c r="AH244" s="33"/>
      <c r="AI244" s="34"/>
      <c r="AJ244" s="74"/>
      <c r="AK244" s="60"/>
      <c r="AL244" s="61"/>
      <c r="AM244" s="58">
        <f>'จัดรูปแบบ 1'!B240</f>
        <v>0</v>
      </c>
      <c r="AN244" s="59">
        <f>'จัดรูปแบบ 1'!A240</f>
        <v>0</v>
      </c>
      <c r="AO244" s="8">
        <f t="shared" si="18"/>
        <v>0</v>
      </c>
      <c r="AP244" s="8">
        <f t="shared" si="19"/>
        <v>0</v>
      </c>
      <c r="AQ244" s="8">
        <f t="shared" si="20"/>
        <v>0</v>
      </c>
      <c r="AR244" s="8">
        <f t="shared" si="21"/>
        <v>0</v>
      </c>
      <c r="AS244" s="8">
        <f t="shared" si="22"/>
        <v>0</v>
      </c>
      <c r="AT244" s="8">
        <f t="shared" si="23"/>
        <v>0</v>
      </c>
      <c r="AU244" s="6"/>
      <c r="AV244" s="7"/>
      <c r="AW244" s="81"/>
    </row>
    <row r="245" spans="1:49" ht="24.75" thickTop="1" thickBot="1" x14ac:dyDescent="0.25">
      <c r="A245" s="62"/>
      <c r="B245" s="64"/>
      <c r="C245" s="63"/>
      <c r="D245" s="34"/>
      <c r="E245" s="31"/>
      <c r="F245" s="31"/>
      <c r="G245" s="32"/>
      <c r="H245" s="33"/>
      <c r="I245" s="35"/>
      <c r="J245" s="33"/>
      <c r="K245" s="34"/>
      <c r="L245" s="70"/>
      <c r="M245" s="62"/>
      <c r="N245" s="64"/>
      <c r="O245" s="63"/>
      <c r="P245" s="34"/>
      <c r="Q245" s="31"/>
      <c r="R245" s="31"/>
      <c r="S245" s="32"/>
      <c r="T245" s="33"/>
      <c r="U245" s="35"/>
      <c r="V245" s="33"/>
      <c r="W245" s="34"/>
      <c r="X245" s="74"/>
      <c r="Y245" s="62"/>
      <c r="Z245" s="64"/>
      <c r="AA245" s="63"/>
      <c r="AB245" s="34"/>
      <c r="AC245" s="31"/>
      <c r="AD245" s="31"/>
      <c r="AE245" s="32"/>
      <c r="AF245" s="33"/>
      <c r="AG245" s="35"/>
      <c r="AH245" s="33"/>
      <c r="AI245" s="34"/>
      <c r="AJ245" s="74"/>
      <c r="AK245" s="60"/>
      <c r="AL245" s="61"/>
      <c r="AM245" s="58">
        <f>'จัดรูปแบบ 1'!B241</f>
        <v>0</v>
      </c>
      <c r="AN245" s="59">
        <f>'จัดรูปแบบ 1'!A241</f>
        <v>0</v>
      </c>
      <c r="AO245" s="8">
        <f t="shared" si="18"/>
        <v>0</v>
      </c>
      <c r="AP245" s="8">
        <f t="shared" si="19"/>
        <v>0</v>
      </c>
      <c r="AQ245" s="8">
        <f t="shared" si="20"/>
        <v>0</v>
      </c>
      <c r="AR245" s="8">
        <f t="shared" si="21"/>
        <v>0</v>
      </c>
      <c r="AS245" s="8">
        <f t="shared" si="22"/>
        <v>0</v>
      </c>
      <c r="AT245" s="8">
        <f t="shared" si="23"/>
        <v>0</v>
      </c>
      <c r="AU245" s="6"/>
      <c r="AV245" s="7"/>
      <c r="AW245" s="81"/>
    </row>
    <row r="246" spans="1:49" ht="24.75" thickTop="1" thickBot="1" x14ac:dyDescent="0.25">
      <c r="A246" s="62"/>
      <c r="B246" s="64"/>
      <c r="C246" s="63"/>
      <c r="D246" s="34"/>
      <c r="E246" s="31"/>
      <c r="F246" s="31"/>
      <c r="G246" s="32"/>
      <c r="H246" s="33"/>
      <c r="I246" s="35"/>
      <c r="J246" s="33"/>
      <c r="K246" s="34"/>
      <c r="L246" s="70"/>
      <c r="M246" s="62"/>
      <c r="N246" s="64"/>
      <c r="O246" s="63"/>
      <c r="P246" s="34"/>
      <c r="Q246" s="31"/>
      <c r="R246" s="31"/>
      <c r="S246" s="32"/>
      <c r="T246" s="33"/>
      <c r="U246" s="35"/>
      <c r="V246" s="33"/>
      <c r="W246" s="34"/>
      <c r="X246" s="74"/>
      <c r="Y246" s="62"/>
      <c r="Z246" s="64"/>
      <c r="AA246" s="63"/>
      <c r="AB246" s="34"/>
      <c r="AC246" s="31"/>
      <c r="AD246" s="31"/>
      <c r="AE246" s="32"/>
      <c r="AF246" s="33"/>
      <c r="AG246" s="35"/>
      <c r="AH246" s="33"/>
      <c r="AI246" s="34"/>
      <c r="AJ246" s="74"/>
      <c r="AK246" s="60"/>
      <c r="AL246" s="61"/>
      <c r="AM246" s="58">
        <f>'จัดรูปแบบ 1'!B242</f>
        <v>0</v>
      </c>
      <c r="AN246" s="59">
        <f>'จัดรูปแบบ 1'!A242</f>
        <v>0</v>
      </c>
      <c r="AO246" s="8">
        <f t="shared" si="18"/>
        <v>0</v>
      </c>
      <c r="AP246" s="8">
        <f t="shared" si="19"/>
        <v>0</v>
      </c>
      <c r="AQ246" s="8">
        <f t="shared" si="20"/>
        <v>0</v>
      </c>
      <c r="AR246" s="8">
        <f t="shared" si="21"/>
        <v>0</v>
      </c>
      <c r="AS246" s="8">
        <f t="shared" si="22"/>
        <v>0</v>
      </c>
      <c r="AT246" s="8">
        <f t="shared" si="23"/>
        <v>0</v>
      </c>
      <c r="AU246" s="6"/>
      <c r="AV246" s="7"/>
      <c r="AW246" s="81"/>
    </row>
    <row r="247" spans="1:49" ht="24.75" thickTop="1" thickBot="1" x14ac:dyDescent="0.25">
      <c r="A247" s="62"/>
      <c r="B247" s="64"/>
      <c r="C247" s="63"/>
      <c r="D247" s="34"/>
      <c r="E247" s="31"/>
      <c r="F247" s="31"/>
      <c r="G247" s="32"/>
      <c r="H247" s="33"/>
      <c r="I247" s="35"/>
      <c r="J247" s="33"/>
      <c r="K247" s="34"/>
      <c r="L247" s="70"/>
      <c r="M247" s="62"/>
      <c r="N247" s="64"/>
      <c r="O247" s="63"/>
      <c r="P247" s="34"/>
      <c r="Q247" s="31"/>
      <c r="R247" s="31"/>
      <c r="S247" s="32"/>
      <c r="T247" s="33"/>
      <c r="U247" s="35"/>
      <c r="V247" s="33"/>
      <c r="W247" s="34"/>
      <c r="X247" s="74"/>
      <c r="Y247" s="62"/>
      <c r="Z247" s="64"/>
      <c r="AA247" s="63"/>
      <c r="AB247" s="34"/>
      <c r="AC247" s="31"/>
      <c r="AD247" s="31"/>
      <c r="AE247" s="32"/>
      <c r="AF247" s="33"/>
      <c r="AG247" s="35"/>
      <c r="AH247" s="33"/>
      <c r="AI247" s="34"/>
      <c r="AJ247" s="74"/>
      <c r="AK247" s="60"/>
      <c r="AL247" s="61"/>
      <c r="AM247" s="58">
        <f>'จัดรูปแบบ 1'!B243</f>
        <v>0</v>
      </c>
      <c r="AN247" s="59">
        <f>'จัดรูปแบบ 1'!A243</f>
        <v>0</v>
      </c>
      <c r="AO247" s="8">
        <f t="shared" si="18"/>
        <v>0</v>
      </c>
      <c r="AP247" s="8">
        <f t="shared" si="19"/>
        <v>0</v>
      </c>
      <c r="AQ247" s="8">
        <f t="shared" si="20"/>
        <v>0</v>
      </c>
      <c r="AR247" s="8">
        <f t="shared" si="21"/>
        <v>0</v>
      </c>
      <c r="AS247" s="8">
        <f t="shared" si="22"/>
        <v>0</v>
      </c>
      <c r="AT247" s="8">
        <f t="shared" si="23"/>
        <v>0</v>
      </c>
      <c r="AU247" s="6"/>
      <c r="AV247" s="7"/>
      <c r="AW247" s="81"/>
    </row>
    <row r="248" spans="1:49" ht="24.75" thickTop="1" thickBot="1" x14ac:dyDescent="0.25">
      <c r="A248" s="62"/>
      <c r="B248" s="64"/>
      <c r="C248" s="63"/>
      <c r="D248" s="34"/>
      <c r="E248" s="31"/>
      <c r="F248" s="31"/>
      <c r="G248" s="32"/>
      <c r="H248" s="33"/>
      <c r="I248" s="35"/>
      <c r="J248" s="33"/>
      <c r="K248" s="34"/>
      <c r="L248" s="70"/>
      <c r="M248" s="62"/>
      <c r="N248" s="64"/>
      <c r="O248" s="63"/>
      <c r="P248" s="34"/>
      <c r="Q248" s="31"/>
      <c r="R248" s="31"/>
      <c r="S248" s="32"/>
      <c r="T248" s="33"/>
      <c r="U248" s="35"/>
      <c r="V248" s="33"/>
      <c r="W248" s="34"/>
      <c r="X248" s="74"/>
      <c r="Y248" s="62"/>
      <c r="Z248" s="64"/>
      <c r="AA248" s="63"/>
      <c r="AB248" s="34"/>
      <c r="AC248" s="31"/>
      <c r="AD248" s="31"/>
      <c r="AE248" s="32"/>
      <c r="AF248" s="33"/>
      <c r="AG248" s="35"/>
      <c r="AH248" s="33"/>
      <c r="AI248" s="34"/>
      <c r="AJ248" s="74"/>
      <c r="AK248" s="60"/>
      <c r="AL248" s="61"/>
      <c r="AM248" s="58">
        <f>'จัดรูปแบบ 1'!B244</f>
        <v>0</v>
      </c>
      <c r="AN248" s="59">
        <f>'จัดรูปแบบ 1'!A244</f>
        <v>0</v>
      </c>
      <c r="AO248" s="8">
        <f t="shared" si="18"/>
        <v>0</v>
      </c>
      <c r="AP248" s="8">
        <f t="shared" si="19"/>
        <v>0</v>
      </c>
      <c r="AQ248" s="8">
        <f t="shared" si="20"/>
        <v>0</v>
      </c>
      <c r="AR248" s="8">
        <f t="shared" si="21"/>
        <v>0</v>
      </c>
      <c r="AS248" s="8">
        <f t="shared" si="22"/>
        <v>0</v>
      </c>
      <c r="AT248" s="8">
        <f t="shared" si="23"/>
        <v>0</v>
      </c>
      <c r="AU248" s="6"/>
      <c r="AV248" s="7"/>
      <c r="AW248" s="81"/>
    </row>
    <row r="249" spans="1:49" ht="24.75" thickTop="1" thickBot="1" x14ac:dyDescent="0.25">
      <c r="A249" s="62"/>
      <c r="B249" s="64"/>
      <c r="C249" s="63"/>
      <c r="D249" s="34"/>
      <c r="E249" s="31"/>
      <c r="F249" s="31"/>
      <c r="G249" s="32"/>
      <c r="H249" s="33"/>
      <c r="I249" s="35"/>
      <c r="J249" s="33"/>
      <c r="K249" s="34"/>
      <c r="L249" s="70"/>
      <c r="M249" s="62"/>
      <c r="N249" s="64"/>
      <c r="O249" s="63"/>
      <c r="P249" s="34"/>
      <c r="Q249" s="31"/>
      <c r="R249" s="31"/>
      <c r="S249" s="32"/>
      <c r="T249" s="33"/>
      <c r="U249" s="35"/>
      <c r="V249" s="33"/>
      <c r="W249" s="34"/>
      <c r="X249" s="74"/>
      <c r="Y249" s="62"/>
      <c r="Z249" s="64"/>
      <c r="AA249" s="63"/>
      <c r="AB249" s="34"/>
      <c r="AC249" s="31"/>
      <c r="AD249" s="31"/>
      <c r="AE249" s="32"/>
      <c r="AF249" s="33"/>
      <c r="AG249" s="35"/>
      <c r="AH249" s="33"/>
      <c r="AI249" s="34"/>
      <c r="AJ249" s="74"/>
      <c r="AK249" s="60"/>
      <c r="AL249" s="61"/>
      <c r="AM249" s="58">
        <f>'จัดรูปแบบ 1'!B245</f>
        <v>0</v>
      </c>
      <c r="AN249" s="59">
        <f>'จัดรูปแบบ 1'!A245</f>
        <v>0</v>
      </c>
      <c r="AO249" s="8">
        <f t="shared" si="18"/>
        <v>0</v>
      </c>
      <c r="AP249" s="8">
        <f t="shared" si="19"/>
        <v>0</v>
      </c>
      <c r="AQ249" s="8">
        <f t="shared" si="20"/>
        <v>0</v>
      </c>
      <c r="AR249" s="8">
        <f t="shared" si="21"/>
        <v>0</v>
      </c>
      <c r="AS249" s="8">
        <f t="shared" si="22"/>
        <v>0</v>
      </c>
      <c r="AT249" s="8">
        <f t="shared" si="23"/>
        <v>0</v>
      </c>
      <c r="AU249" s="6"/>
      <c r="AV249" s="7"/>
      <c r="AW249" s="81"/>
    </row>
    <row r="250" spans="1:49" ht="24.75" thickTop="1" thickBot="1" x14ac:dyDescent="0.25">
      <c r="A250" s="62"/>
      <c r="B250" s="64"/>
      <c r="C250" s="63"/>
      <c r="D250" s="34"/>
      <c r="E250" s="31"/>
      <c r="F250" s="31"/>
      <c r="G250" s="32"/>
      <c r="H250" s="33"/>
      <c r="I250" s="35"/>
      <c r="J250" s="33"/>
      <c r="K250" s="34"/>
      <c r="L250" s="70"/>
      <c r="M250" s="62"/>
      <c r="N250" s="64"/>
      <c r="O250" s="63"/>
      <c r="P250" s="34"/>
      <c r="Q250" s="31"/>
      <c r="R250" s="31"/>
      <c r="S250" s="32"/>
      <c r="T250" s="33"/>
      <c r="U250" s="35"/>
      <c r="V250" s="33"/>
      <c r="W250" s="34"/>
      <c r="X250" s="74"/>
      <c r="Y250" s="62"/>
      <c r="Z250" s="64"/>
      <c r="AA250" s="63"/>
      <c r="AB250" s="34"/>
      <c r="AC250" s="31"/>
      <c r="AD250" s="31"/>
      <c r="AE250" s="32"/>
      <c r="AF250" s="33"/>
      <c r="AG250" s="35"/>
      <c r="AH250" s="33"/>
      <c r="AI250" s="34"/>
      <c r="AJ250" s="74"/>
      <c r="AK250" s="60"/>
      <c r="AL250" s="61"/>
      <c r="AM250" s="58">
        <f>'จัดรูปแบบ 1'!B246</f>
        <v>0</v>
      </c>
      <c r="AN250" s="59">
        <f>'จัดรูปแบบ 1'!A246</f>
        <v>0</v>
      </c>
      <c r="AO250" s="8">
        <f t="shared" si="18"/>
        <v>0</v>
      </c>
      <c r="AP250" s="8">
        <f t="shared" si="19"/>
        <v>0</v>
      </c>
      <c r="AQ250" s="8">
        <f t="shared" si="20"/>
        <v>0</v>
      </c>
      <c r="AR250" s="8">
        <f t="shared" si="21"/>
        <v>0</v>
      </c>
      <c r="AS250" s="8">
        <f t="shared" si="22"/>
        <v>0</v>
      </c>
      <c r="AT250" s="8">
        <f t="shared" si="23"/>
        <v>0</v>
      </c>
      <c r="AU250" s="6"/>
      <c r="AV250" s="7"/>
      <c r="AW250" s="81"/>
    </row>
    <row r="251" spans="1:49" ht="24.75" thickTop="1" thickBot="1" x14ac:dyDescent="0.25">
      <c r="A251" s="62"/>
      <c r="B251" s="64"/>
      <c r="C251" s="63"/>
      <c r="D251" s="34"/>
      <c r="E251" s="31"/>
      <c r="F251" s="31"/>
      <c r="G251" s="32"/>
      <c r="H251" s="33"/>
      <c r="I251" s="35"/>
      <c r="J251" s="33"/>
      <c r="K251" s="34"/>
      <c r="L251" s="70"/>
      <c r="M251" s="62"/>
      <c r="N251" s="64"/>
      <c r="O251" s="63"/>
      <c r="P251" s="34"/>
      <c r="Q251" s="31"/>
      <c r="R251" s="31"/>
      <c r="S251" s="32"/>
      <c r="T251" s="33"/>
      <c r="U251" s="35"/>
      <c r="V251" s="33"/>
      <c r="W251" s="34"/>
      <c r="X251" s="74"/>
      <c r="Y251" s="62"/>
      <c r="Z251" s="64"/>
      <c r="AA251" s="63"/>
      <c r="AB251" s="34"/>
      <c r="AC251" s="31"/>
      <c r="AD251" s="31"/>
      <c r="AE251" s="32"/>
      <c r="AF251" s="33"/>
      <c r="AG251" s="35"/>
      <c r="AH251" s="33"/>
      <c r="AI251" s="34"/>
      <c r="AJ251" s="74"/>
      <c r="AK251" s="60"/>
      <c r="AL251" s="61"/>
      <c r="AM251" s="58">
        <f>'จัดรูปแบบ 1'!B247</f>
        <v>0</v>
      </c>
      <c r="AN251" s="59">
        <f>'จัดรูปแบบ 1'!A247</f>
        <v>0</v>
      </c>
      <c r="AO251" s="8">
        <f t="shared" si="18"/>
        <v>0</v>
      </c>
      <c r="AP251" s="8">
        <f t="shared" si="19"/>
        <v>0</v>
      </c>
      <c r="AQ251" s="8">
        <f t="shared" si="20"/>
        <v>0</v>
      </c>
      <c r="AR251" s="8">
        <f t="shared" si="21"/>
        <v>0</v>
      </c>
      <c r="AS251" s="8">
        <f t="shared" si="22"/>
        <v>0</v>
      </c>
      <c r="AT251" s="8">
        <f t="shared" si="23"/>
        <v>0</v>
      </c>
      <c r="AU251" s="6"/>
      <c r="AV251" s="7"/>
      <c r="AW251" s="81"/>
    </row>
    <row r="252" spans="1:49" ht="24.75" thickTop="1" thickBot="1" x14ac:dyDescent="0.25">
      <c r="A252" s="62"/>
      <c r="B252" s="64"/>
      <c r="C252" s="63"/>
      <c r="D252" s="34"/>
      <c r="E252" s="31"/>
      <c r="F252" s="31"/>
      <c r="G252" s="32"/>
      <c r="H252" s="33"/>
      <c r="I252" s="35"/>
      <c r="J252" s="33"/>
      <c r="K252" s="34"/>
      <c r="L252" s="70"/>
      <c r="M252" s="62"/>
      <c r="N252" s="64"/>
      <c r="O252" s="63"/>
      <c r="P252" s="34"/>
      <c r="Q252" s="31"/>
      <c r="R252" s="31"/>
      <c r="S252" s="32"/>
      <c r="T252" s="33"/>
      <c r="U252" s="35"/>
      <c r="V252" s="33"/>
      <c r="W252" s="34"/>
      <c r="X252" s="74"/>
      <c r="Y252" s="62"/>
      <c r="Z252" s="64"/>
      <c r="AA252" s="63"/>
      <c r="AB252" s="34"/>
      <c r="AC252" s="31"/>
      <c r="AD252" s="31"/>
      <c r="AE252" s="32"/>
      <c r="AF252" s="33"/>
      <c r="AG252" s="35"/>
      <c r="AH252" s="33"/>
      <c r="AI252" s="34"/>
      <c r="AJ252" s="74"/>
      <c r="AK252" s="60"/>
      <c r="AL252" s="61"/>
      <c r="AM252" s="58">
        <f>'จัดรูปแบบ 1'!B248</f>
        <v>0</v>
      </c>
      <c r="AN252" s="59">
        <f>'จัดรูปแบบ 1'!A248</f>
        <v>0</v>
      </c>
      <c r="AO252" s="8">
        <f t="shared" si="18"/>
        <v>0</v>
      </c>
      <c r="AP252" s="8">
        <f t="shared" si="19"/>
        <v>0</v>
      </c>
      <c r="AQ252" s="8">
        <f t="shared" si="20"/>
        <v>0</v>
      </c>
      <c r="AR252" s="8">
        <f t="shared" si="21"/>
        <v>0</v>
      </c>
      <c r="AS252" s="8">
        <f t="shared" si="22"/>
        <v>0</v>
      </c>
      <c r="AT252" s="8">
        <f t="shared" si="23"/>
        <v>0</v>
      </c>
      <c r="AU252" s="6"/>
      <c r="AV252" s="7"/>
      <c r="AW252" s="81"/>
    </row>
    <row r="253" spans="1:49" ht="24.75" thickTop="1" thickBot="1" x14ac:dyDescent="0.25">
      <c r="A253" s="62"/>
      <c r="B253" s="64"/>
      <c r="C253" s="63"/>
      <c r="D253" s="34"/>
      <c r="E253" s="31"/>
      <c r="F253" s="31"/>
      <c r="G253" s="32"/>
      <c r="H253" s="33"/>
      <c r="I253" s="35"/>
      <c r="J253" s="33"/>
      <c r="K253" s="34"/>
      <c r="L253" s="70"/>
      <c r="M253" s="62"/>
      <c r="N253" s="64"/>
      <c r="O253" s="63"/>
      <c r="P253" s="34"/>
      <c r="Q253" s="31"/>
      <c r="R253" s="31"/>
      <c r="S253" s="32"/>
      <c r="T253" s="33"/>
      <c r="U253" s="35"/>
      <c r="V253" s="33"/>
      <c r="W253" s="34"/>
      <c r="X253" s="74"/>
      <c r="Y253" s="62"/>
      <c r="Z253" s="64"/>
      <c r="AA253" s="63"/>
      <c r="AB253" s="34"/>
      <c r="AC253" s="31"/>
      <c r="AD253" s="31"/>
      <c r="AE253" s="32"/>
      <c r="AF253" s="33"/>
      <c r="AG253" s="35"/>
      <c r="AH253" s="33"/>
      <c r="AI253" s="34"/>
      <c r="AJ253" s="74"/>
      <c r="AK253" s="60"/>
      <c r="AL253" s="61"/>
      <c r="AM253" s="58">
        <f>'จัดรูปแบบ 1'!B249</f>
        <v>0</v>
      </c>
      <c r="AN253" s="59">
        <f>'จัดรูปแบบ 1'!A249</f>
        <v>0</v>
      </c>
      <c r="AO253" s="8">
        <f t="shared" si="18"/>
        <v>0</v>
      </c>
      <c r="AP253" s="8">
        <f t="shared" si="19"/>
        <v>0</v>
      </c>
      <c r="AQ253" s="8">
        <f t="shared" si="20"/>
        <v>0</v>
      </c>
      <c r="AR253" s="8">
        <f t="shared" si="21"/>
        <v>0</v>
      </c>
      <c r="AS253" s="8">
        <f t="shared" si="22"/>
        <v>0</v>
      </c>
      <c r="AT253" s="8">
        <f t="shared" si="23"/>
        <v>0</v>
      </c>
      <c r="AU253" s="6"/>
      <c r="AV253" s="7"/>
      <c r="AW253" s="81"/>
    </row>
    <row r="254" spans="1:49" ht="24.75" thickTop="1" thickBot="1" x14ac:dyDescent="0.25">
      <c r="A254" s="62"/>
      <c r="B254" s="64"/>
      <c r="C254" s="63"/>
      <c r="D254" s="34"/>
      <c r="E254" s="31"/>
      <c r="F254" s="31"/>
      <c r="G254" s="32"/>
      <c r="H254" s="33"/>
      <c r="I254" s="35"/>
      <c r="J254" s="33"/>
      <c r="K254" s="34"/>
      <c r="L254" s="70"/>
      <c r="M254" s="62"/>
      <c r="N254" s="64"/>
      <c r="O254" s="63"/>
      <c r="P254" s="34"/>
      <c r="Q254" s="31"/>
      <c r="R254" s="31"/>
      <c r="S254" s="32"/>
      <c r="T254" s="33"/>
      <c r="U254" s="35"/>
      <c r="V254" s="33"/>
      <c r="W254" s="34"/>
      <c r="X254" s="74"/>
      <c r="Y254" s="62"/>
      <c r="Z254" s="64"/>
      <c r="AA254" s="63"/>
      <c r="AB254" s="34"/>
      <c r="AC254" s="31"/>
      <c r="AD254" s="31"/>
      <c r="AE254" s="32"/>
      <c r="AF254" s="33"/>
      <c r="AG254" s="35"/>
      <c r="AH254" s="33"/>
      <c r="AI254" s="34"/>
      <c r="AJ254" s="74"/>
      <c r="AK254" s="60"/>
      <c r="AL254" s="61"/>
      <c r="AM254" s="58">
        <f>'จัดรูปแบบ 1'!B250</f>
        <v>0</v>
      </c>
      <c r="AN254" s="59">
        <f>'จัดรูปแบบ 1'!A250</f>
        <v>0</v>
      </c>
      <c r="AO254" s="8">
        <f t="shared" si="18"/>
        <v>0</v>
      </c>
      <c r="AP254" s="8">
        <f t="shared" si="19"/>
        <v>0</v>
      </c>
      <c r="AQ254" s="8">
        <f t="shared" si="20"/>
        <v>0</v>
      </c>
      <c r="AR254" s="8">
        <f t="shared" si="21"/>
        <v>0</v>
      </c>
      <c r="AS254" s="8">
        <f t="shared" si="22"/>
        <v>0</v>
      </c>
      <c r="AT254" s="8">
        <f t="shared" si="23"/>
        <v>0</v>
      </c>
      <c r="AU254" s="6"/>
      <c r="AV254" s="7"/>
      <c r="AW254" s="81"/>
    </row>
    <row r="255" spans="1:49" ht="24.75" thickTop="1" thickBot="1" x14ac:dyDescent="0.25">
      <c r="A255" s="62"/>
      <c r="B255" s="64"/>
      <c r="C255" s="63"/>
      <c r="D255" s="34"/>
      <c r="E255" s="31"/>
      <c r="F255" s="31"/>
      <c r="G255" s="32"/>
      <c r="H255" s="33"/>
      <c r="I255" s="35"/>
      <c r="J255" s="33"/>
      <c r="K255" s="34"/>
      <c r="L255" s="70"/>
      <c r="M255" s="62"/>
      <c r="N255" s="64"/>
      <c r="O255" s="63"/>
      <c r="P255" s="34"/>
      <c r="Q255" s="31"/>
      <c r="R255" s="31"/>
      <c r="S255" s="32"/>
      <c r="T255" s="33"/>
      <c r="U255" s="35"/>
      <c r="V255" s="33"/>
      <c r="W255" s="34"/>
      <c r="X255" s="74"/>
      <c r="Y255" s="62"/>
      <c r="Z255" s="64"/>
      <c r="AA255" s="63"/>
      <c r="AB255" s="34"/>
      <c r="AC255" s="31"/>
      <c r="AD255" s="31"/>
      <c r="AE255" s="32"/>
      <c r="AF255" s="33"/>
      <c r="AG255" s="35"/>
      <c r="AH255" s="33"/>
      <c r="AI255" s="34"/>
      <c r="AJ255" s="74"/>
      <c r="AK255" s="60"/>
      <c r="AL255" s="61"/>
      <c r="AM255" s="58">
        <f>'จัดรูปแบบ 1'!B251</f>
        <v>0</v>
      </c>
      <c r="AN255" s="59">
        <f>'จัดรูปแบบ 1'!A251</f>
        <v>0</v>
      </c>
      <c r="AO255" s="8">
        <f t="shared" si="18"/>
        <v>0</v>
      </c>
      <c r="AP255" s="8">
        <f t="shared" si="19"/>
        <v>0</v>
      </c>
      <c r="AQ255" s="8">
        <f t="shared" si="20"/>
        <v>0</v>
      </c>
      <c r="AR255" s="8">
        <f t="shared" si="21"/>
        <v>0</v>
      </c>
      <c r="AS255" s="8">
        <f t="shared" si="22"/>
        <v>0</v>
      </c>
      <c r="AT255" s="8">
        <f t="shared" si="23"/>
        <v>0</v>
      </c>
      <c r="AU255" s="6"/>
      <c r="AV255" s="7"/>
      <c r="AW255" s="81"/>
    </row>
    <row r="256" spans="1:49" ht="24.75" thickTop="1" thickBot="1" x14ac:dyDescent="0.25">
      <c r="A256" s="62"/>
      <c r="B256" s="64"/>
      <c r="C256" s="63"/>
      <c r="D256" s="34"/>
      <c r="E256" s="31"/>
      <c r="F256" s="31"/>
      <c r="G256" s="32"/>
      <c r="H256" s="33"/>
      <c r="I256" s="35"/>
      <c r="J256" s="33"/>
      <c r="K256" s="34"/>
      <c r="L256" s="70"/>
      <c r="M256" s="62"/>
      <c r="N256" s="64"/>
      <c r="O256" s="63"/>
      <c r="P256" s="34"/>
      <c r="Q256" s="31"/>
      <c r="R256" s="31"/>
      <c r="S256" s="32"/>
      <c r="T256" s="33"/>
      <c r="U256" s="35"/>
      <c r="V256" s="33"/>
      <c r="W256" s="34"/>
      <c r="X256" s="74"/>
      <c r="Y256" s="62"/>
      <c r="Z256" s="64"/>
      <c r="AA256" s="63"/>
      <c r="AB256" s="34"/>
      <c r="AC256" s="31"/>
      <c r="AD256" s="31"/>
      <c r="AE256" s="32"/>
      <c r="AF256" s="33"/>
      <c r="AG256" s="35"/>
      <c r="AH256" s="33"/>
      <c r="AI256" s="34"/>
      <c r="AJ256" s="74"/>
      <c r="AK256" s="60"/>
      <c r="AL256" s="61"/>
      <c r="AM256" s="58">
        <f>'จัดรูปแบบ 1'!B252</f>
        <v>0</v>
      </c>
      <c r="AN256" s="59">
        <f>'จัดรูปแบบ 1'!A252</f>
        <v>0</v>
      </c>
      <c r="AO256" s="8">
        <f t="shared" si="18"/>
        <v>0</v>
      </c>
      <c r="AP256" s="8">
        <f t="shared" si="19"/>
        <v>0</v>
      </c>
      <c r="AQ256" s="8">
        <f t="shared" si="20"/>
        <v>0</v>
      </c>
      <c r="AR256" s="8">
        <f t="shared" si="21"/>
        <v>0</v>
      </c>
      <c r="AS256" s="8">
        <f t="shared" si="22"/>
        <v>0</v>
      </c>
      <c r="AT256" s="8">
        <f t="shared" si="23"/>
        <v>0</v>
      </c>
      <c r="AU256" s="6"/>
      <c r="AV256" s="7"/>
      <c r="AW256" s="81"/>
    </row>
    <row r="257" spans="1:49" ht="24.75" thickTop="1" thickBot="1" x14ac:dyDescent="0.25">
      <c r="A257" s="62"/>
      <c r="B257" s="64"/>
      <c r="C257" s="63"/>
      <c r="D257" s="34"/>
      <c r="E257" s="31"/>
      <c r="F257" s="31"/>
      <c r="G257" s="32"/>
      <c r="H257" s="33"/>
      <c r="I257" s="35"/>
      <c r="J257" s="33"/>
      <c r="K257" s="34"/>
      <c r="L257" s="70"/>
      <c r="M257" s="62"/>
      <c r="N257" s="64"/>
      <c r="O257" s="63"/>
      <c r="P257" s="34"/>
      <c r="Q257" s="31"/>
      <c r="R257" s="31"/>
      <c r="S257" s="32"/>
      <c r="T257" s="33"/>
      <c r="U257" s="35"/>
      <c r="V257" s="33"/>
      <c r="W257" s="34"/>
      <c r="X257" s="74"/>
      <c r="Y257" s="62"/>
      <c r="Z257" s="64"/>
      <c r="AA257" s="63"/>
      <c r="AB257" s="34"/>
      <c r="AC257" s="31"/>
      <c r="AD257" s="31"/>
      <c r="AE257" s="32"/>
      <c r="AF257" s="33"/>
      <c r="AG257" s="35"/>
      <c r="AH257" s="33"/>
      <c r="AI257" s="34"/>
      <c r="AJ257" s="74"/>
      <c r="AK257" s="60"/>
      <c r="AL257" s="61"/>
      <c r="AM257" s="58">
        <f>'จัดรูปแบบ 1'!B253</f>
        <v>0</v>
      </c>
      <c r="AN257" s="59">
        <f>'จัดรูปแบบ 1'!A253</f>
        <v>0</v>
      </c>
      <c r="AO257" s="8">
        <f t="shared" si="18"/>
        <v>0</v>
      </c>
      <c r="AP257" s="8">
        <f t="shared" si="19"/>
        <v>0</v>
      </c>
      <c r="AQ257" s="8">
        <f t="shared" si="20"/>
        <v>0</v>
      </c>
      <c r="AR257" s="8">
        <f t="shared" si="21"/>
        <v>0</v>
      </c>
      <c r="AS257" s="8">
        <f t="shared" si="22"/>
        <v>0</v>
      </c>
      <c r="AT257" s="8">
        <f t="shared" si="23"/>
        <v>0</v>
      </c>
      <c r="AU257" s="6"/>
      <c r="AV257" s="7"/>
      <c r="AW257" s="81"/>
    </row>
    <row r="258" spans="1:49" ht="24.75" thickTop="1" thickBot="1" x14ac:dyDescent="0.25">
      <c r="A258" s="62"/>
      <c r="B258" s="64"/>
      <c r="C258" s="63"/>
      <c r="D258" s="34"/>
      <c r="E258" s="31"/>
      <c r="F258" s="31"/>
      <c r="G258" s="32"/>
      <c r="H258" s="33"/>
      <c r="I258" s="35"/>
      <c r="J258" s="33"/>
      <c r="K258" s="34"/>
      <c r="L258" s="70"/>
      <c r="M258" s="62"/>
      <c r="N258" s="64"/>
      <c r="O258" s="63"/>
      <c r="P258" s="34"/>
      <c r="Q258" s="31"/>
      <c r="R258" s="31"/>
      <c r="S258" s="32"/>
      <c r="T258" s="33"/>
      <c r="U258" s="35"/>
      <c r="V258" s="33"/>
      <c r="W258" s="34"/>
      <c r="X258" s="74"/>
      <c r="Y258" s="62"/>
      <c r="Z258" s="64"/>
      <c r="AA258" s="63"/>
      <c r="AB258" s="34"/>
      <c r="AC258" s="31"/>
      <c r="AD258" s="31"/>
      <c r="AE258" s="32"/>
      <c r="AF258" s="33"/>
      <c r="AG258" s="35"/>
      <c r="AH258" s="33"/>
      <c r="AI258" s="34"/>
      <c r="AJ258" s="74"/>
      <c r="AK258" s="60"/>
      <c r="AL258" s="61"/>
      <c r="AM258" s="58">
        <f>'จัดรูปแบบ 1'!B254</f>
        <v>0</v>
      </c>
      <c r="AN258" s="59">
        <f>'จัดรูปแบบ 1'!A254</f>
        <v>0</v>
      </c>
      <c r="AO258" s="8">
        <f t="shared" si="18"/>
        <v>0</v>
      </c>
      <c r="AP258" s="8">
        <f t="shared" si="19"/>
        <v>0</v>
      </c>
      <c r="AQ258" s="8">
        <f t="shared" si="20"/>
        <v>0</v>
      </c>
      <c r="AR258" s="8">
        <f t="shared" si="21"/>
        <v>0</v>
      </c>
      <c r="AS258" s="8">
        <f t="shared" si="22"/>
        <v>0</v>
      </c>
      <c r="AT258" s="8">
        <f t="shared" si="23"/>
        <v>0</v>
      </c>
      <c r="AU258" s="6"/>
      <c r="AV258" s="7"/>
      <c r="AW258" s="81"/>
    </row>
    <row r="259" spans="1:49" ht="24.75" thickTop="1" thickBot="1" x14ac:dyDescent="0.25">
      <c r="A259" s="62"/>
      <c r="B259" s="64"/>
      <c r="C259" s="63"/>
      <c r="D259" s="34"/>
      <c r="E259" s="31"/>
      <c r="F259" s="31"/>
      <c r="G259" s="32"/>
      <c r="H259" s="33"/>
      <c r="I259" s="35"/>
      <c r="J259" s="33"/>
      <c r="K259" s="34"/>
      <c r="L259" s="70"/>
      <c r="M259" s="62"/>
      <c r="N259" s="64"/>
      <c r="O259" s="63"/>
      <c r="P259" s="34"/>
      <c r="Q259" s="31"/>
      <c r="R259" s="31"/>
      <c r="S259" s="32"/>
      <c r="T259" s="33"/>
      <c r="U259" s="35"/>
      <c r="V259" s="33"/>
      <c r="W259" s="34"/>
      <c r="X259" s="74"/>
      <c r="Y259" s="62"/>
      <c r="Z259" s="64"/>
      <c r="AA259" s="63"/>
      <c r="AB259" s="34"/>
      <c r="AC259" s="31"/>
      <c r="AD259" s="31"/>
      <c r="AE259" s="32"/>
      <c r="AF259" s="33"/>
      <c r="AG259" s="35"/>
      <c r="AH259" s="33"/>
      <c r="AI259" s="34"/>
      <c r="AJ259" s="74"/>
      <c r="AK259" s="60"/>
      <c r="AL259" s="61"/>
      <c r="AM259" s="58">
        <f>'จัดรูปแบบ 1'!B255</f>
        <v>0</v>
      </c>
      <c r="AN259" s="59">
        <f>'จัดรูปแบบ 1'!A255</f>
        <v>0</v>
      </c>
      <c r="AO259" s="8">
        <f t="shared" si="18"/>
        <v>0</v>
      </c>
      <c r="AP259" s="8">
        <f t="shared" si="19"/>
        <v>0</v>
      </c>
      <c r="AQ259" s="8">
        <f t="shared" si="20"/>
        <v>0</v>
      </c>
      <c r="AR259" s="8">
        <f t="shared" si="21"/>
        <v>0</v>
      </c>
      <c r="AS259" s="8">
        <f t="shared" si="22"/>
        <v>0</v>
      </c>
      <c r="AT259" s="8">
        <f t="shared" si="23"/>
        <v>0</v>
      </c>
      <c r="AU259" s="6"/>
      <c r="AV259" s="7"/>
      <c r="AW259" s="81"/>
    </row>
    <row r="260" spans="1:49" ht="24.75" thickTop="1" thickBot="1" x14ac:dyDescent="0.25">
      <c r="A260" s="62"/>
      <c r="B260" s="64"/>
      <c r="C260" s="63"/>
      <c r="D260" s="34"/>
      <c r="E260" s="31"/>
      <c r="F260" s="31"/>
      <c r="G260" s="32"/>
      <c r="H260" s="33"/>
      <c r="I260" s="35"/>
      <c r="J260" s="33"/>
      <c r="K260" s="34"/>
      <c r="L260" s="70"/>
      <c r="M260" s="62"/>
      <c r="N260" s="64"/>
      <c r="O260" s="63"/>
      <c r="P260" s="34"/>
      <c r="Q260" s="31"/>
      <c r="R260" s="31"/>
      <c r="S260" s="32"/>
      <c r="T260" s="33"/>
      <c r="U260" s="35"/>
      <c r="V260" s="33"/>
      <c r="W260" s="34"/>
      <c r="X260" s="74"/>
      <c r="Y260" s="62"/>
      <c r="Z260" s="64"/>
      <c r="AA260" s="63"/>
      <c r="AB260" s="34"/>
      <c r="AC260" s="31"/>
      <c r="AD260" s="31"/>
      <c r="AE260" s="32"/>
      <c r="AF260" s="33"/>
      <c r="AG260" s="35"/>
      <c r="AH260" s="33"/>
      <c r="AI260" s="34"/>
      <c r="AJ260" s="74"/>
      <c r="AK260" s="60"/>
      <c r="AL260" s="61"/>
      <c r="AM260" s="58">
        <f>'จัดรูปแบบ 1'!B256</f>
        <v>0</v>
      </c>
      <c r="AN260" s="59">
        <f>'จัดรูปแบบ 1'!A256</f>
        <v>0</v>
      </c>
      <c r="AO260" s="8">
        <f t="shared" si="18"/>
        <v>0</v>
      </c>
      <c r="AP260" s="8">
        <f t="shared" si="19"/>
        <v>0</v>
      </c>
      <c r="AQ260" s="8">
        <f t="shared" si="20"/>
        <v>0</v>
      </c>
      <c r="AR260" s="8">
        <f t="shared" si="21"/>
        <v>0</v>
      </c>
      <c r="AS260" s="8">
        <f t="shared" si="22"/>
        <v>0</v>
      </c>
      <c r="AT260" s="8">
        <f t="shared" si="23"/>
        <v>0</v>
      </c>
      <c r="AU260" s="6"/>
      <c r="AV260" s="7"/>
      <c r="AW260" s="81"/>
    </row>
    <row r="261" spans="1:49" ht="24.75" thickTop="1" thickBot="1" x14ac:dyDescent="0.25">
      <c r="A261" s="62"/>
      <c r="B261" s="64"/>
      <c r="C261" s="63"/>
      <c r="D261" s="34"/>
      <c r="E261" s="31"/>
      <c r="F261" s="31"/>
      <c r="G261" s="32"/>
      <c r="H261" s="33"/>
      <c r="I261" s="35"/>
      <c r="J261" s="33"/>
      <c r="K261" s="34"/>
      <c r="L261" s="70"/>
      <c r="M261" s="62"/>
      <c r="N261" s="64"/>
      <c r="O261" s="63"/>
      <c r="P261" s="34"/>
      <c r="Q261" s="31"/>
      <c r="R261" s="31"/>
      <c r="S261" s="32"/>
      <c r="T261" s="33"/>
      <c r="U261" s="35"/>
      <c r="V261" s="33"/>
      <c r="W261" s="34"/>
      <c r="X261" s="74"/>
      <c r="Y261" s="62"/>
      <c r="Z261" s="64"/>
      <c r="AA261" s="63"/>
      <c r="AB261" s="34"/>
      <c r="AC261" s="31"/>
      <c r="AD261" s="31"/>
      <c r="AE261" s="32"/>
      <c r="AF261" s="33"/>
      <c r="AG261" s="35"/>
      <c r="AH261" s="33"/>
      <c r="AI261" s="34"/>
      <c r="AJ261" s="74"/>
      <c r="AK261" s="60"/>
      <c r="AL261" s="61"/>
      <c r="AM261" s="58">
        <f>'จัดรูปแบบ 1'!B257</f>
        <v>0</v>
      </c>
      <c r="AN261" s="59">
        <f>'จัดรูปแบบ 1'!A257</f>
        <v>0</v>
      </c>
      <c r="AO261" s="8">
        <f t="shared" si="18"/>
        <v>0</v>
      </c>
      <c r="AP261" s="8">
        <f t="shared" si="19"/>
        <v>0</v>
      </c>
      <c r="AQ261" s="8">
        <f t="shared" si="20"/>
        <v>0</v>
      </c>
      <c r="AR261" s="8">
        <f t="shared" si="21"/>
        <v>0</v>
      </c>
      <c r="AS261" s="8">
        <f t="shared" si="22"/>
        <v>0</v>
      </c>
      <c r="AT261" s="8">
        <f t="shared" si="23"/>
        <v>0</v>
      </c>
      <c r="AU261" s="6"/>
      <c r="AV261" s="7"/>
      <c r="AW261" s="81"/>
    </row>
    <row r="262" spans="1:49" ht="24.75" thickTop="1" thickBot="1" x14ac:dyDescent="0.25">
      <c r="A262" s="62"/>
      <c r="B262" s="64"/>
      <c r="C262" s="63"/>
      <c r="D262" s="34"/>
      <c r="E262" s="31"/>
      <c r="F262" s="31"/>
      <c r="G262" s="32"/>
      <c r="H262" s="33"/>
      <c r="I262" s="35"/>
      <c r="J262" s="33"/>
      <c r="K262" s="34"/>
      <c r="L262" s="70"/>
      <c r="M262" s="62"/>
      <c r="N262" s="64"/>
      <c r="O262" s="63"/>
      <c r="P262" s="34"/>
      <c r="Q262" s="31"/>
      <c r="R262" s="31"/>
      <c r="S262" s="32"/>
      <c r="T262" s="33"/>
      <c r="U262" s="35"/>
      <c r="V262" s="33"/>
      <c r="W262" s="34"/>
      <c r="X262" s="74"/>
      <c r="Y262" s="62"/>
      <c r="Z262" s="64"/>
      <c r="AA262" s="63"/>
      <c r="AB262" s="34"/>
      <c r="AC262" s="31"/>
      <c r="AD262" s="31"/>
      <c r="AE262" s="32"/>
      <c r="AF262" s="33"/>
      <c r="AG262" s="35"/>
      <c r="AH262" s="33"/>
      <c r="AI262" s="34"/>
      <c r="AJ262" s="74"/>
      <c r="AK262" s="60"/>
      <c r="AL262" s="61"/>
      <c r="AM262" s="58">
        <f>'จัดรูปแบบ 1'!B258</f>
        <v>0</v>
      </c>
      <c r="AN262" s="59">
        <f>'จัดรูปแบบ 1'!A258</f>
        <v>0</v>
      </c>
      <c r="AO262" s="8">
        <f t="shared" si="18"/>
        <v>0</v>
      </c>
      <c r="AP262" s="8">
        <f t="shared" si="19"/>
        <v>0</v>
      </c>
      <c r="AQ262" s="8">
        <f t="shared" si="20"/>
        <v>0</v>
      </c>
      <c r="AR262" s="8">
        <f t="shared" si="21"/>
        <v>0</v>
      </c>
      <c r="AS262" s="8">
        <f t="shared" si="22"/>
        <v>0</v>
      </c>
      <c r="AT262" s="8">
        <f t="shared" si="23"/>
        <v>0</v>
      </c>
      <c r="AU262" s="6"/>
      <c r="AV262" s="7"/>
      <c r="AW262" s="81"/>
    </row>
    <row r="263" spans="1:49" ht="24.75" thickTop="1" thickBot="1" x14ac:dyDescent="0.25">
      <c r="A263" s="62"/>
      <c r="B263" s="64"/>
      <c r="C263" s="63"/>
      <c r="D263" s="34"/>
      <c r="E263" s="31"/>
      <c r="F263" s="31"/>
      <c r="G263" s="32"/>
      <c r="H263" s="33"/>
      <c r="I263" s="35"/>
      <c r="J263" s="33"/>
      <c r="K263" s="34"/>
      <c r="L263" s="70"/>
      <c r="M263" s="62"/>
      <c r="N263" s="64"/>
      <c r="O263" s="63"/>
      <c r="P263" s="34"/>
      <c r="Q263" s="31"/>
      <c r="R263" s="31"/>
      <c r="S263" s="32"/>
      <c r="T263" s="33"/>
      <c r="U263" s="35"/>
      <c r="V263" s="33"/>
      <c r="W263" s="34"/>
      <c r="X263" s="74"/>
      <c r="Y263" s="62"/>
      <c r="Z263" s="64"/>
      <c r="AA263" s="63"/>
      <c r="AB263" s="34"/>
      <c r="AC263" s="31"/>
      <c r="AD263" s="31"/>
      <c r="AE263" s="32"/>
      <c r="AF263" s="33"/>
      <c r="AG263" s="35"/>
      <c r="AH263" s="33"/>
      <c r="AI263" s="34"/>
      <c r="AJ263" s="74"/>
      <c r="AK263" s="60"/>
      <c r="AL263" s="61"/>
      <c r="AM263" s="58">
        <f>'จัดรูปแบบ 1'!B259</f>
        <v>0</v>
      </c>
      <c r="AN263" s="59">
        <f>'จัดรูปแบบ 1'!A259</f>
        <v>0</v>
      </c>
      <c r="AO263" s="8">
        <f t="shared" si="18"/>
        <v>0</v>
      </c>
      <c r="AP263" s="8">
        <f t="shared" si="19"/>
        <v>0</v>
      </c>
      <c r="AQ263" s="8">
        <f t="shared" si="20"/>
        <v>0</v>
      </c>
      <c r="AR263" s="8">
        <f t="shared" si="21"/>
        <v>0</v>
      </c>
      <c r="AS263" s="8">
        <f t="shared" si="22"/>
        <v>0</v>
      </c>
      <c r="AT263" s="8">
        <f t="shared" si="23"/>
        <v>0</v>
      </c>
      <c r="AU263" s="6"/>
      <c r="AV263" s="7"/>
      <c r="AW263" s="81"/>
    </row>
    <row r="264" spans="1:49" ht="24.75" thickTop="1" thickBot="1" x14ac:dyDescent="0.25">
      <c r="A264" s="62"/>
      <c r="B264" s="64"/>
      <c r="C264" s="63"/>
      <c r="D264" s="34"/>
      <c r="E264" s="31"/>
      <c r="F264" s="31"/>
      <c r="G264" s="32"/>
      <c r="H264" s="33"/>
      <c r="I264" s="35"/>
      <c r="J264" s="33"/>
      <c r="K264" s="34"/>
      <c r="L264" s="70"/>
      <c r="M264" s="62"/>
      <c r="N264" s="64"/>
      <c r="O264" s="63"/>
      <c r="P264" s="34"/>
      <c r="Q264" s="31"/>
      <c r="R264" s="31"/>
      <c r="S264" s="32"/>
      <c r="T264" s="33"/>
      <c r="U264" s="35"/>
      <c r="V264" s="33"/>
      <c r="W264" s="34"/>
      <c r="X264" s="74"/>
      <c r="Y264" s="62"/>
      <c r="Z264" s="64"/>
      <c r="AA264" s="63"/>
      <c r="AB264" s="34"/>
      <c r="AC264" s="31"/>
      <c r="AD264" s="31"/>
      <c r="AE264" s="32"/>
      <c r="AF264" s="33"/>
      <c r="AG264" s="35"/>
      <c r="AH264" s="33"/>
      <c r="AI264" s="34"/>
      <c r="AJ264" s="74"/>
      <c r="AK264" s="60"/>
      <c r="AL264" s="61"/>
      <c r="AM264" s="58">
        <f>'จัดรูปแบบ 1'!B260</f>
        <v>0</v>
      </c>
      <c r="AN264" s="59">
        <f>'จัดรูปแบบ 1'!A260</f>
        <v>0</v>
      </c>
      <c r="AO264" s="8">
        <f t="shared" ref="AO264:AO327" si="24">SUMIF($A$7:$A$506,AN264,$D$7:$D$506)</f>
        <v>0</v>
      </c>
      <c r="AP264" s="8">
        <f t="shared" ref="AP264:AP327" si="25">SUMIF($A$7:$A$506,AN264,$E$7:$E$506)</f>
        <v>0</v>
      </c>
      <c r="AQ264" s="8">
        <f t="shared" ref="AQ264:AQ327" si="26">SUM(SUMIF($A$7:$A$506,AN264,$F$7:$F$506),SUMIF($M$7:$M$506,AN264,$R$7:$R$506),SUMIF($Y$7:$Y$506,AN264,$AD$7:$AD$506))</f>
        <v>0</v>
      </c>
      <c r="AR264" s="8">
        <f t="shared" ref="AR264:AR327" si="27">SUM(SUMIF($A$7:$A$506,AN264,$G$7:$G$506),SUMIF($M$7:$M$506,AN264,$S$7:$S$506),SUMIF($Y$7:$Y$506,AN264,$AE$7:$AE$506))</f>
        <v>0</v>
      </c>
      <c r="AS264" s="8">
        <f t="shared" ref="AS264:AS327" si="28">SUMIF($Y$7:$Y$506,AN264,$AG$7:$AG$506)</f>
        <v>0</v>
      </c>
      <c r="AT264" s="8">
        <f t="shared" ref="AT264:AT327" si="29">SUMIF($Y$7:$Y$506,AN264,$AI$7:$AI$506)</f>
        <v>0</v>
      </c>
      <c r="AU264" s="6"/>
      <c r="AV264" s="7"/>
      <c r="AW264" s="81"/>
    </row>
    <row r="265" spans="1:49" ht="24.75" thickTop="1" thickBot="1" x14ac:dyDescent="0.25">
      <c r="A265" s="62"/>
      <c r="B265" s="64"/>
      <c r="C265" s="63"/>
      <c r="D265" s="34"/>
      <c r="E265" s="31"/>
      <c r="F265" s="31"/>
      <c r="G265" s="32"/>
      <c r="H265" s="33"/>
      <c r="I265" s="35"/>
      <c r="J265" s="33"/>
      <c r="K265" s="34"/>
      <c r="L265" s="70"/>
      <c r="M265" s="62"/>
      <c r="N265" s="64"/>
      <c r="O265" s="63"/>
      <c r="P265" s="34"/>
      <c r="Q265" s="31"/>
      <c r="R265" s="31"/>
      <c r="S265" s="32"/>
      <c r="T265" s="33"/>
      <c r="U265" s="35"/>
      <c r="V265" s="33"/>
      <c r="W265" s="34"/>
      <c r="X265" s="74"/>
      <c r="Y265" s="62"/>
      <c r="Z265" s="64"/>
      <c r="AA265" s="63"/>
      <c r="AB265" s="34"/>
      <c r="AC265" s="31"/>
      <c r="AD265" s="31"/>
      <c r="AE265" s="32"/>
      <c r="AF265" s="33"/>
      <c r="AG265" s="35"/>
      <c r="AH265" s="33"/>
      <c r="AI265" s="34"/>
      <c r="AJ265" s="74"/>
      <c r="AK265" s="60"/>
      <c r="AL265" s="61"/>
      <c r="AM265" s="58">
        <f>'จัดรูปแบบ 1'!B261</f>
        <v>0</v>
      </c>
      <c r="AN265" s="59">
        <f>'จัดรูปแบบ 1'!A261</f>
        <v>0</v>
      </c>
      <c r="AO265" s="8">
        <f t="shared" si="24"/>
        <v>0</v>
      </c>
      <c r="AP265" s="8">
        <f t="shared" si="25"/>
        <v>0</v>
      </c>
      <c r="AQ265" s="8">
        <f t="shared" si="26"/>
        <v>0</v>
      </c>
      <c r="AR265" s="8">
        <f t="shared" si="27"/>
        <v>0</v>
      </c>
      <c r="AS265" s="8">
        <f t="shared" si="28"/>
        <v>0</v>
      </c>
      <c r="AT265" s="8">
        <f t="shared" si="29"/>
        <v>0</v>
      </c>
      <c r="AU265" s="6"/>
      <c r="AV265" s="7"/>
      <c r="AW265" s="81"/>
    </row>
    <row r="266" spans="1:49" ht="24.75" thickTop="1" thickBot="1" x14ac:dyDescent="0.25">
      <c r="A266" s="62"/>
      <c r="B266" s="64"/>
      <c r="C266" s="63"/>
      <c r="D266" s="34"/>
      <c r="E266" s="31"/>
      <c r="F266" s="31"/>
      <c r="G266" s="32"/>
      <c r="H266" s="33"/>
      <c r="I266" s="35"/>
      <c r="J266" s="33"/>
      <c r="K266" s="34"/>
      <c r="L266" s="70"/>
      <c r="M266" s="62"/>
      <c r="N266" s="64"/>
      <c r="O266" s="63"/>
      <c r="P266" s="34"/>
      <c r="Q266" s="31"/>
      <c r="R266" s="31"/>
      <c r="S266" s="32"/>
      <c r="T266" s="33"/>
      <c r="U266" s="35"/>
      <c r="V266" s="33"/>
      <c r="W266" s="34"/>
      <c r="X266" s="74"/>
      <c r="Y266" s="62"/>
      <c r="Z266" s="64"/>
      <c r="AA266" s="63"/>
      <c r="AB266" s="34"/>
      <c r="AC266" s="31"/>
      <c r="AD266" s="31"/>
      <c r="AE266" s="32"/>
      <c r="AF266" s="33"/>
      <c r="AG266" s="35"/>
      <c r="AH266" s="33"/>
      <c r="AI266" s="34"/>
      <c r="AJ266" s="74"/>
      <c r="AK266" s="60"/>
      <c r="AL266" s="61"/>
      <c r="AM266" s="58">
        <f>'จัดรูปแบบ 1'!B262</f>
        <v>0</v>
      </c>
      <c r="AN266" s="59">
        <f>'จัดรูปแบบ 1'!A262</f>
        <v>0</v>
      </c>
      <c r="AO266" s="8">
        <f t="shared" si="24"/>
        <v>0</v>
      </c>
      <c r="AP266" s="8">
        <f t="shared" si="25"/>
        <v>0</v>
      </c>
      <c r="AQ266" s="8">
        <f t="shared" si="26"/>
        <v>0</v>
      </c>
      <c r="AR266" s="8">
        <f t="shared" si="27"/>
        <v>0</v>
      </c>
      <c r="AS266" s="8">
        <f t="shared" si="28"/>
        <v>0</v>
      </c>
      <c r="AT266" s="8">
        <f t="shared" si="29"/>
        <v>0</v>
      </c>
      <c r="AU266" s="6"/>
      <c r="AV266" s="7"/>
      <c r="AW266" s="81"/>
    </row>
    <row r="267" spans="1:49" ht="24.75" thickTop="1" thickBot="1" x14ac:dyDescent="0.25">
      <c r="A267" s="62"/>
      <c r="B267" s="64"/>
      <c r="C267" s="63"/>
      <c r="D267" s="34"/>
      <c r="E267" s="31"/>
      <c r="F267" s="31"/>
      <c r="G267" s="32"/>
      <c r="H267" s="33"/>
      <c r="I267" s="35"/>
      <c r="J267" s="33"/>
      <c r="K267" s="34"/>
      <c r="L267" s="70"/>
      <c r="M267" s="62"/>
      <c r="N267" s="64"/>
      <c r="O267" s="63"/>
      <c r="P267" s="34"/>
      <c r="Q267" s="31"/>
      <c r="R267" s="31"/>
      <c r="S267" s="32"/>
      <c r="T267" s="33"/>
      <c r="U267" s="35"/>
      <c r="V267" s="33"/>
      <c r="W267" s="34"/>
      <c r="X267" s="74"/>
      <c r="Y267" s="62"/>
      <c r="Z267" s="64"/>
      <c r="AA267" s="63"/>
      <c r="AB267" s="34"/>
      <c r="AC267" s="31"/>
      <c r="AD267" s="31"/>
      <c r="AE267" s="32"/>
      <c r="AF267" s="33"/>
      <c r="AG267" s="35"/>
      <c r="AH267" s="33"/>
      <c r="AI267" s="34"/>
      <c r="AJ267" s="74"/>
      <c r="AK267" s="60"/>
      <c r="AL267" s="61"/>
      <c r="AM267" s="58">
        <f>'จัดรูปแบบ 1'!B263</f>
        <v>0</v>
      </c>
      <c r="AN267" s="59">
        <f>'จัดรูปแบบ 1'!A263</f>
        <v>0</v>
      </c>
      <c r="AO267" s="8">
        <f t="shared" si="24"/>
        <v>0</v>
      </c>
      <c r="AP267" s="8">
        <f t="shared" si="25"/>
        <v>0</v>
      </c>
      <c r="AQ267" s="8">
        <f t="shared" si="26"/>
        <v>0</v>
      </c>
      <c r="AR267" s="8">
        <f t="shared" si="27"/>
        <v>0</v>
      </c>
      <c r="AS267" s="8">
        <f t="shared" si="28"/>
        <v>0</v>
      </c>
      <c r="AT267" s="8">
        <f t="shared" si="29"/>
        <v>0</v>
      </c>
      <c r="AU267" s="6"/>
      <c r="AV267" s="7"/>
      <c r="AW267" s="81"/>
    </row>
    <row r="268" spans="1:49" ht="24.75" thickTop="1" thickBot="1" x14ac:dyDescent="0.25">
      <c r="A268" s="62"/>
      <c r="B268" s="64"/>
      <c r="C268" s="63"/>
      <c r="D268" s="34"/>
      <c r="E268" s="31"/>
      <c r="F268" s="31"/>
      <c r="G268" s="32"/>
      <c r="H268" s="33"/>
      <c r="I268" s="35"/>
      <c r="J268" s="33"/>
      <c r="K268" s="34"/>
      <c r="L268" s="70"/>
      <c r="M268" s="62"/>
      <c r="N268" s="64"/>
      <c r="O268" s="63"/>
      <c r="P268" s="34"/>
      <c r="Q268" s="31"/>
      <c r="R268" s="31"/>
      <c r="S268" s="32"/>
      <c r="T268" s="33"/>
      <c r="U268" s="35"/>
      <c r="V268" s="33"/>
      <c r="W268" s="34"/>
      <c r="X268" s="74"/>
      <c r="Y268" s="62"/>
      <c r="Z268" s="64"/>
      <c r="AA268" s="63"/>
      <c r="AB268" s="34"/>
      <c r="AC268" s="31"/>
      <c r="AD268" s="31"/>
      <c r="AE268" s="32"/>
      <c r="AF268" s="33"/>
      <c r="AG268" s="35"/>
      <c r="AH268" s="33"/>
      <c r="AI268" s="34"/>
      <c r="AJ268" s="74"/>
      <c r="AK268" s="60"/>
      <c r="AL268" s="61"/>
      <c r="AM268" s="58">
        <f>'จัดรูปแบบ 1'!B264</f>
        <v>0</v>
      </c>
      <c r="AN268" s="59">
        <f>'จัดรูปแบบ 1'!A264</f>
        <v>0</v>
      </c>
      <c r="AO268" s="8">
        <f t="shared" si="24"/>
        <v>0</v>
      </c>
      <c r="AP268" s="8">
        <f t="shared" si="25"/>
        <v>0</v>
      </c>
      <c r="AQ268" s="8">
        <f t="shared" si="26"/>
        <v>0</v>
      </c>
      <c r="AR268" s="8">
        <f t="shared" si="27"/>
        <v>0</v>
      </c>
      <c r="AS268" s="8">
        <f t="shared" si="28"/>
        <v>0</v>
      </c>
      <c r="AT268" s="8">
        <f t="shared" si="29"/>
        <v>0</v>
      </c>
      <c r="AU268" s="6"/>
      <c r="AV268" s="7"/>
      <c r="AW268" s="81"/>
    </row>
    <row r="269" spans="1:49" ht="24.75" thickTop="1" thickBot="1" x14ac:dyDescent="0.25">
      <c r="A269" s="62"/>
      <c r="B269" s="64"/>
      <c r="C269" s="63"/>
      <c r="D269" s="34"/>
      <c r="E269" s="31"/>
      <c r="F269" s="31"/>
      <c r="G269" s="32"/>
      <c r="H269" s="33"/>
      <c r="I269" s="35"/>
      <c r="J269" s="33"/>
      <c r="K269" s="34"/>
      <c r="L269" s="70"/>
      <c r="M269" s="62"/>
      <c r="N269" s="64"/>
      <c r="O269" s="63"/>
      <c r="P269" s="34"/>
      <c r="Q269" s="31"/>
      <c r="R269" s="31"/>
      <c r="S269" s="32"/>
      <c r="T269" s="33"/>
      <c r="U269" s="35"/>
      <c r="V269" s="33"/>
      <c r="W269" s="34"/>
      <c r="X269" s="74"/>
      <c r="Y269" s="62"/>
      <c r="Z269" s="64"/>
      <c r="AA269" s="63"/>
      <c r="AB269" s="34"/>
      <c r="AC269" s="31"/>
      <c r="AD269" s="31"/>
      <c r="AE269" s="32"/>
      <c r="AF269" s="33"/>
      <c r="AG269" s="35"/>
      <c r="AH269" s="33"/>
      <c r="AI269" s="34"/>
      <c r="AJ269" s="74"/>
      <c r="AK269" s="60"/>
      <c r="AL269" s="61"/>
      <c r="AM269" s="58">
        <f>'จัดรูปแบบ 1'!B265</f>
        <v>0</v>
      </c>
      <c r="AN269" s="59">
        <f>'จัดรูปแบบ 1'!A265</f>
        <v>0</v>
      </c>
      <c r="AO269" s="8">
        <f t="shared" si="24"/>
        <v>0</v>
      </c>
      <c r="AP269" s="8">
        <f t="shared" si="25"/>
        <v>0</v>
      </c>
      <c r="AQ269" s="8">
        <f t="shared" si="26"/>
        <v>0</v>
      </c>
      <c r="AR269" s="8">
        <f t="shared" si="27"/>
        <v>0</v>
      </c>
      <c r="AS269" s="8">
        <f t="shared" si="28"/>
        <v>0</v>
      </c>
      <c r="AT269" s="8">
        <f t="shared" si="29"/>
        <v>0</v>
      </c>
      <c r="AU269" s="6"/>
      <c r="AV269" s="7"/>
      <c r="AW269" s="81"/>
    </row>
    <row r="270" spans="1:49" ht="24.75" thickTop="1" thickBot="1" x14ac:dyDescent="0.25">
      <c r="A270" s="62"/>
      <c r="B270" s="64"/>
      <c r="C270" s="63"/>
      <c r="D270" s="34"/>
      <c r="E270" s="31"/>
      <c r="F270" s="31"/>
      <c r="G270" s="32"/>
      <c r="H270" s="33"/>
      <c r="I270" s="35"/>
      <c r="J270" s="33"/>
      <c r="K270" s="34"/>
      <c r="L270" s="70"/>
      <c r="M270" s="62"/>
      <c r="N270" s="64"/>
      <c r="O270" s="63"/>
      <c r="P270" s="34"/>
      <c r="Q270" s="31"/>
      <c r="R270" s="31"/>
      <c r="S270" s="32"/>
      <c r="T270" s="33"/>
      <c r="U270" s="35"/>
      <c r="V270" s="33"/>
      <c r="W270" s="34"/>
      <c r="X270" s="74"/>
      <c r="Y270" s="62"/>
      <c r="Z270" s="64"/>
      <c r="AA270" s="63"/>
      <c r="AB270" s="34"/>
      <c r="AC270" s="31"/>
      <c r="AD270" s="31"/>
      <c r="AE270" s="32"/>
      <c r="AF270" s="33"/>
      <c r="AG270" s="35"/>
      <c r="AH270" s="33"/>
      <c r="AI270" s="34"/>
      <c r="AJ270" s="74"/>
      <c r="AK270" s="60"/>
      <c r="AL270" s="61"/>
      <c r="AM270" s="58">
        <f>'จัดรูปแบบ 1'!B266</f>
        <v>0</v>
      </c>
      <c r="AN270" s="59">
        <f>'จัดรูปแบบ 1'!A266</f>
        <v>0</v>
      </c>
      <c r="AO270" s="8">
        <f t="shared" si="24"/>
        <v>0</v>
      </c>
      <c r="AP270" s="8">
        <f t="shared" si="25"/>
        <v>0</v>
      </c>
      <c r="AQ270" s="8">
        <f t="shared" si="26"/>
        <v>0</v>
      </c>
      <c r="AR270" s="8">
        <f t="shared" si="27"/>
        <v>0</v>
      </c>
      <c r="AS270" s="8">
        <f t="shared" si="28"/>
        <v>0</v>
      </c>
      <c r="AT270" s="8">
        <f t="shared" si="29"/>
        <v>0</v>
      </c>
      <c r="AU270" s="6"/>
      <c r="AV270" s="7"/>
      <c r="AW270" s="81"/>
    </row>
    <row r="271" spans="1:49" ht="24.75" thickTop="1" thickBot="1" x14ac:dyDescent="0.25">
      <c r="A271" s="62"/>
      <c r="B271" s="64"/>
      <c r="C271" s="63"/>
      <c r="D271" s="34"/>
      <c r="E271" s="31"/>
      <c r="F271" s="31"/>
      <c r="G271" s="32"/>
      <c r="H271" s="33"/>
      <c r="I271" s="35"/>
      <c r="J271" s="33"/>
      <c r="K271" s="34"/>
      <c r="L271" s="70"/>
      <c r="M271" s="62"/>
      <c r="N271" s="64"/>
      <c r="O271" s="63"/>
      <c r="P271" s="34"/>
      <c r="Q271" s="31"/>
      <c r="R271" s="31"/>
      <c r="S271" s="32"/>
      <c r="T271" s="33"/>
      <c r="U271" s="35"/>
      <c r="V271" s="33"/>
      <c r="W271" s="34"/>
      <c r="X271" s="74"/>
      <c r="Y271" s="62"/>
      <c r="Z271" s="64"/>
      <c r="AA271" s="63"/>
      <c r="AB271" s="34"/>
      <c r="AC271" s="31"/>
      <c r="AD271" s="31"/>
      <c r="AE271" s="32"/>
      <c r="AF271" s="33"/>
      <c r="AG271" s="35"/>
      <c r="AH271" s="33"/>
      <c r="AI271" s="34"/>
      <c r="AJ271" s="74"/>
      <c r="AK271" s="60"/>
      <c r="AL271" s="61"/>
      <c r="AM271" s="58">
        <f>'จัดรูปแบบ 1'!B267</f>
        <v>0</v>
      </c>
      <c r="AN271" s="59">
        <f>'จัดรูปแบบ 1'!A267</f>
        <v>0</v>
      </c>
      <c r="AO271" s="8">
        <f t="shared" si="24"/>
        <v>0</v>
      </c>
      <c r="AP271" s="8">
        <f t="shared" si="25"/>
        <v>0</v>
      </c>
      <c r="AQ271" s="8">
        <f t="shared" si="26"/>
        <v>0</v>
      </c>
      <c r="AR271" s="8">
        <f t="shared" si="27"/>
        <v>0</v>
      </c>
      <c r="AS271" s="8">
        <f t="shared" si="28"/>
        <v>0</v>
      </c>
      <c r="AT271" s="8">
        <f t="shared" si="29"/>
        <v>0</v>
      </c>
      <c r="AU271" s="6"/>
      <c r="AV271" s="7"/>
      <c r="AW271" s="81"/>
    </row>
    <row r="272" spans="1:49" ht="24.75" thickTop="1" thickBot="1" x14ac:dyDescent="0.25">
      <c r="A272" s="62"/>
      <c r="B272" s="64"/>
      <c r="C272" s="63"/>
      <c r="D272" s="34"/>
      <c r="E272" s="31"/>
      <c r="F272" s="31"/>
      <c r="G272" s="32"/>
      <c r="H272" s="33"/>
      <c r="I272" s="35"/>
      <c r="J272" s="33"/>
      <c r="K272" s="34"/>
      <c r="L272" s="70"/>
      <c r="M272" s="62"/>
      <c r="N272" s="64"/>
      <c r="O272" s="63"/>
      <c r="P272" s="34"/>
      <c r="Q272" s="31"/>
      <c r="R272" s="31"/>
      <c r="S272" s="32"/>
      <c r="T272" s="33"/>
      <c r="U272" s="35"/>
      <c r="V272" s="33"/>
      <c r="W272" s="34"/>
      <c r="X272" s="74"/>
      <c r="Y272" s="62"/>
      <c r="Z272" s="64"/>
      <c r="AA272" s="63"/>
      <c r="AB272" s="34"/>
      <c r="AC272" s="31"/>
      <c r="AD272" s="31"/>
      <c r="AE272" s="32"/>
      <c r="AF272" s="33"/>
      <c r="AG272" s="35"/>
      <c r="AH272" s="33"/>
      <c r="AI272" s="34"/>
      <c r="AJ272" s="74"/>
      <c r="AK272" s="60"/>
      <c r="AL272" s="61"/>
      <c r="AM272" s="58">
        <f>'จัดรูปแบบ 1'!B268</f>
        <v>0</v>
      </c>
      <c r="AN272" s="59">
        <f>'จัดรูปแบบ 1'!A268</f>
        <v>0</v>
      </c>
      <c r="AO272" s="8">
        <f t="shared" si="24"/>
        <v>0</v>
      </c>
      <c r="AP272" s="8">
        <f t="shared" si="25"/>
        <v>0</v>
      </c>
      <c r="AQ272" s="8">
        <f t="shared" si="26"/>
        <v>0</v>
      </c>
      <c r="AR272" s="8">
        <f t="shared" si="27"/>
        <v>0</v>
      </c>
      <c r="AS272" s="8">
        <f t="shared" si="28"/>
        <v>0</v>
      </c>
      <c r="AT272" s="8">
        <f t="shared" si="29"/>
        <v>0</v>
      </c>
      <c r="AU272" s="6"/>
      <c r="AV272" s="7"/>
      <c r="AW272" s="81"/>
    </row>
    <row r="273" spans="1:49" ht="24.75" thickTop="1" thickBot="1" x14ac:dyDescent="0.25">
      <c r="A273" s="62"/>
      <c r="B273" s="64"/>
      <c r="C273" s="63"/>
      <c r="D273" s="34"/>
      <c r="E273" s="31"/>
      <c r="F273" s="31"/>
      <c r="G273" s="32"/>
      <c r="H273" s="33"/>
      <c r="I273" s="35"/>
      <c r="J273" s="33"/>
      <c r="K273" s="34"/>
      <c r="L273" s="70"/>
      <c r="M273" s="62"/>
      <c r="N273" s="64"/>
      <c r="O273" s="63"/>
      <c r="P273" s="34"/>
      <c r="Q273" s="31"/>
      <c r="R273" s="31"/>
      <c r="S273" s="32"/>
      <c r="T273" s="33"/>
      <c r="U273" s="35"/>
      <c r="V273" s="33"/>
      <c r="W273" s="34"/>
      <c r="X273" s="74"/>
      <c r="Y273" s="62"/>
      <c r="Z273" s="64"/>
      <c r="AA273" s="63"/>
      <c r="AB273" s="34"/>
      <c r="AC273" s="31"/>
      <c r="AD273" s="31"/>
      <c r="AE273" s="32"/>
      <c r="AF273" s="33"/>
      <c r="AG273" s="35"/>
      <c r="AH273" s="33"/>
      <c r="AI273" s="34"/>
      <c r="AJ273" s="74"/>
      <c r="AK273" s="60"/>
      <c r="AL273" s="61"/>
      <c r="AM273" s="58">
        <f>'จัดรูปแบบ 1'!B269</f>
        <v>0</v>
      </c>
      <c r="AN273" s="59">
        <f>'จัดรูปแบบ 1'!A269</f>
        <v>0</v>
      </c>
      <c r="AO273" s="8">
        <f t="shared" si="24"/>
        <v>0</v>
      </c>
      <c r="AP273" s="8">
        <f t="shared" si="25"/>
        <v>0</v>
      </c>
      <c r="AQ273" s="8">
        <f t="shared" si="26"/>
        <v>0</v>
      </c>
      <c r="AR273" s="8">
        <f t="shared" si="27"/>
        <v>0</v>
      </c>
      <c r="AS273" s="8">
        <f t="shared" si="28"/>
        <v>0</v>
      </c>
      <c r="AT273" s="8">
        <f t="shared" si="29"/>
        <v>0</v>
      </c>
      <c r="AU273" s="6"/>
      <c r="AV273" s="7"/>
      <c r="AW273" s="81"/>
    </row>
    <row r="274" spans="1:49" ht="24.75" thickTop="1" thickBot="1" x14ac:dyDescent="0.25">
      <c r="A274" s="62"/>
      <c r="B274" s="64"/>
      <c r="C274" s="63"/>
      <c r="D274" s="34"/>
      <c r="E274" s="31"/>
      <c r="F274" s="31"/>
      <c r="G274" s="32"/>
      <c r="H274" s="33"/>
      <c r="I274" s="35"/>
      <c r="J274" s="33"/>
      <c r="K274" s="34"/>
      <c r="L274" s="70"/>
      <c r="M274" s="62"/>
      <c r="N274" s="64"/>
      <c r="O274" s="63"/>
      <c r="P274" s="34"/>
      <c r="Q274" s="31"/>
      <c r="R274" s="31"/>
      <c r="S274" s="32"/>
      <c r="T274" s="33"/>
      <c r="U274" s="35"/>
      <c r="V274" s="33"/>
      <c r="W274" s="34"/>
      <c r="X274" s="74"/>
      <c r="Y274" s="62"/>
      <c r="Z274" s="64"/>
      <c r="AA274" s="63"/>
      <c r="AB274" s="34"/>
      <c r="AC274" s="31"/>
      <c r="AD274" s="31"/>
      <c r="AE274" s="32"/>
      <c r="AF274" s="33"/>
      <c r="AG274" s="35"/>
      <c r="AH274" s="33"/>
      <c r="AI274" s="34"/>
      <c r="AJ274" s="74"/>
      <c r="AK274" s="60"/>
      <c r="AL274" s="61"/>
      <c r="AM274" s="58">
        <f>'จัดรูปแบบ 1'!B270</f>
        <v>0</v>
      </c>
      <c r="AN274" s="59">
        <f>'จัดรูปแบบ 1'!A270</f>
        <v>0</v>
      </c>
      <c r="AO274" s="8">
        <f t="shared" si="24"/>
        <v>0</v>
      </c>
      <c r="AP274" s="8">
        <f t="shared" si="25"/>
        <v>0</v>
      </c>
      <c r="AQ274" s="8">
        <f t="shared" si="26"/>
        <v>0</v>
      </c>
      <c r="AR274" s="8">
        <f t="shared" si="27"/>
        <v>0</v>
      </c>
      <c r="AS274" s="8">
        <f t="shared" si="28"/>
        <v>0</v>
      </c>
      <c r="AT274" s="8">
        <f t="shared" si="29"/>
        <v>0</v>
      </c>
      <c r="AU274" s="6"/>
      <c r="AV274" s="7"/>
      <c r="AW274" s="81"/>
    </row>
    <row r="275" spans="1:49" ht="24.75" thickTop="1" thickBot="1" x14ac:dyDescent="0.25">
      <c r="A275" s="62"/>
      <c r="B275" s="64"/>
      <c r="C275" s="63"/>
      <c r="D275" s="34"/>
      <c r="E275" s="31"/>
      <c r="F275" s="31"/>
      <c r="G275" s="32"/>
      <c r="H275" s="33"/>
      <c r="I275" s="35"/>
      <c r="J275" s="33"/>
      <c r="K275" s="34"/>
      <c r="L275" s="70"/>
      <c r="M275" s="62"/>
      <c r="N275" s="64"/>
      <c r="O275" s="63"/>
      <c r="P275" s="34"/>
      <c r="Q275" s="31"/>
      <c r="R275" s="31"/>
      <c r="S275" s="32"/>
      <c r="T275" s="33"/>
      <c r="U275" s="35"/>
      <c r="V275" s="33"/>
      <c r="W275" s="34"/>
      <c r="X275" s="74"/>
      <c r="Y275" s="62"/>
      <c r="Z275" s="64"/>
      <c r="AA275" s="63"/>
      <c r="AB275" s="34"/>
      <c r="AC275" s="31"/>
      <c r="AD275" s="31"/>
      <c r="AE275" s="32"/>
      <c r="AF275" s="33"/>
      <c r="AG275" s="35"/>
      <c r="AH275" s="33"/>
      <c r="AI275" s="34"/>
      <c r="AJ275" s="74"/>
      <c r="AK275" s="60"/>
      <c r="AL275" s="61"/>
      <c r="AM275" s="58">
        <f>'จัดรูปแบบ 1'!B271</f>
        <v>0</v>
      </c>
      <c r="AN275" s="59">
        <f>'จัดรูปแบบ 1'!A271</f>
        <v>0</v>
      </c>
      <c r="AO275" s="8">
        <f t="shared" si="24"/>
        <v>0</v>
      </c>
      <c r="AP275" s="8">
        <f t="shared" si="25"/>
        <v>0</v>
      </c>
      <c r="AQ275" s="8">
        <f t="shared" si="26"/>
        <v>0</v>
      </c>
      <c r="AR275" s="8">
        <f t="shared" si="27"/>
        <v>0</v>
      </c>
      <c r="AS275" s="8">
        <f t="shared" si="28"/>
        <v>0</v>
      </c>
      <c r="AT275" s="8">
        <f t="shared" si="29"/>
        <v>0</v>
      </c>
      <c r="AU275" s="6"/>
      <c r="AV275" s="7"/>
      <c r="AW275" s="81"/>
    </row>
    <row r="276" spans="1:49" ht="24.75" thickTop="1" thickBot="1" x14ac:dyDescent="0.25">
      <c r="A276" s="62"/>
      <c r="B276" s="64"/>
      <c r="C276" s="63"/>
      <c r="D276" s="34"/>
      <c r="E276" s="31"/>
      <c r="F276" s="31"/>
      <c r="G276" s="32"/>
      <c r="H276" s="33"/>
      <c r="I276" s="35"/>
      <c r="J276" s="33"/>
      <c r="K276" s="34"/>
      <c r="L276" s="70"/>
      <c r="M276" s="62"/>
      <c r="N276" s="64"/>
      <c r="O276" s="63"/>
      <c r="P276" s="34"/>
      <c r="Q276" s="31"/>
      <c r="R276" s="31"/>
      <c r="S276" s="32"/>
      <c r="T276" s="33"/>
      <c r="U276" s="35"/>
      <c r="V276" s="33"/>
      <c r="W276" s="34"/>
      <c r="X276" s="74"/>
      <c r="Y276" s="62"/>
      <c r="Z276" s="64"/>
      <c r="AA276" s="63"/>
      <c r="AB276" s="34"/>
      <c r="AC276" s="31"/>
      <c r="AD276" s="31"/>
      <c r="AE276" s="32"/>
      <c r="AF276" s="33"/>
      <c r="AG276" s="35"/>
      <c r="AH276" s="33"/>
      <c r="AI276" s="34"/>
      <c r="AJ276" s="74"/>
      <c r="AK276" s="60"/>
      <c r="AL276" s="61"/>
      <c r="AM276" s="58">
        <f>'จัดรูปแบบ 1'!B272</f>
        <v>0</v>
      </c>
      <c r="AN276" s="59">
        <f>'จัดรูปแบบ 1'!A272</f>
        <v>0</v>
      </c>
      <c r="AO276" s="8">
        <f t="shared" si="24"/>
        <v>0</v>
      </c>
      <c r="AP276" s="8">
        <f t="shared" si="25"/>
        <v>0</v>
      </c>
      <c r="AQ276" s="8">
        <f t="shared" si="26"/>
        <v>0</v>
      </c>
      <c r="AR276" s="8">
        <f t="shared" si="27"/>
        <v>0</v>
      </c>
      <c r="AS276" s="8">
        <f t="shared" si="28"/>
        <v>0</v>
      </c>
      <c r="AT276" s="8">
        <f t="shared" si="29"/>
        <v>0</v>
      </c>
      <c r="AU276" s="6"/>
      <c r="AV276" s="7"/>
      <c r="AW276" s="81"/>
    </row>
    <row r="277" spans="1:49" ht="24.75" thickTop="1" thickBot="1" x14ac:dyDescent="0.25">
      <c r="A277" s="62"/>
      <c r="B277" s="64"/>
      <c r="C277" s="63"/>
      <c r="D277" s="34"/>
      <c r="E277" s="31"/>
      <c r="F277" s="31"/>
      <c r="G277" s="32"/>
      <c r="H277" s="33"/>
      <c r="I277" s="35"/>
      <c r="J277" s="33"/>
      <c r="K277" s="34"/>
      <c r="L277" s="70"/>
      <c r="M277" s="62"/>
      <c r="N277" s="64"/>
      <c r="O277" s="63"/>
      <c r="P277" s="34"/>
      <c r="Q277" s="31"/>
      <c r="R277" s="31"/>
      <c r="S277" s="32"/>
      <c r="T277" s="33"/>
      <c r="U277" s="35"/>
      <c r="V277" s="33"/>
      <c r="W277" s="34"/>
      <c r="X277" s="74"/>
      <c r="Y277" s="62"/>
      <c r="Z277" s="64"/>
      <c r="AA277" s="63"/>
      <c r="AB277" s="34"/>
      <c r="AC277" s="31"/>
      <c r="AD277" s="31"/>
      <c r="AE277" s="32"/>
      <c r="AF277" s="33"/>
      <c r="AG277" s="35"/>
      <c r="AH277" s="33"/>
      <c r="AI277" s="34"/>
      <c r="AJ277" s="74"/>
      <c r="AK277" s="60"/>
      <c r="AL277" s="61"/>
      <c r="AM277" s="58">
        <f>'จัดรูปแบบ 1'!B273</f>
        <v>0</v>
      </c>
      <c r="AN277" s="59">
        <f>'จัดรูปแบบ 1'!A273</f>
        <v>0</v>
      </c>
      <c r="AO277" s="8">
        <f t="shared" si="24"/>
        <v>0</v>
      </c>
      <c r="AP277" s="8">
        <f t="shared" si="25"/>
        <v>0</v>
      </c>
      <c r="AQ277" s="8">
        <f t="shared" si="26"/>
        <v>0</v>
      </c>
      <c r="AR277" s="8">
        <f t="shared" si="27"/>
        <v>0</v>
      </c>
      <c r="AS277" s="8">
        <f t="shared" si="28"/>
        <v>0</v>
      </c>
      <c r="AT277" s="8">
        <f t="shared" si="29"/>
        <v>0</v>
      </c>
      <c r="AU277" s="6"/>
      <c r="AV277" s="7"/>
      <c r="AW277" s="81"/>
    </row>
    <row r="278" spans="1:49" ht="24.75" thickTop="1" thickBot="1" x14ac:dyDescent="0.25">
      <c r="A278" s="62"/>
      <c r="B278" s="64"/>
      <c r="C278" s="63"/>
      <c r="D278" s="34"/>
      <c r="E278" s="31"/>
      <c r="F278" s="31"/>
      <c r="G278" s="32"/>
      <c r="H278" s="33"/>
      <c r="I278" s="35"/>
      <c r="J278" s="33"/>
      <c r="K278" s="34"/>
      <c r="L278" s="70"/>
      <c r="M278" s="62"/>
      <c r="N278" s="64"/>
      <c r="O278" s="63"/>
      <c r="P278" s="34"/>
      <c r="Q278" s="31"/>
      <c r="R278" s="31"/>
      <c r="S278" s="32"/>
      <c r="T278" s="33"/>
      <c r="U278" s="35"/>
      <c r="V278" s="33"/>
      <c r="W278" s="34"/>
      <c r="X278" s="74"/>
      <c r="Y278" s="62"/>
      <c r="Z278" s="64"/>
      <c r="AA278" s="63"/>
      <c r="AB278" s="34"/>
      <c r="AC278" s="31"/>
      <c r="AD278" s="31"/>
      <c r="AE278" s="32"/>
      <c r="AF278" s="33"/>
      <c r="AG278" s="35"/>
      <c r="AH278" s="33"/>
      <c r="AI278" s="34"/>
      <c r="AJ278" s="74"/>
      <c r="AK278" s="60"/>
      <c r="AL278" s="61"/>
      <c r="AM278" s="58">
        <f>'จัดรูปแบบ 1'!B274</f>
        <v>0</v>
      </c>
      <c r="AN278" s="59">
        <f>'จัดรูปแบบ 1'!A274</f>
        <v>0</v>
      </c>
      <c r="AO278" s="8">
        <f t="shared" si="24"/>
        <v>0</v>
      </c>
      <c r="AP278" s="8">
        <f t="shared" si="25"/>
        <v>0</v>
      </c>
      <c r="AQ278" s="8">
        <f t="shared" si="26"/>
        <v>0</v>
      </c>
      <c r="AR278" s="8">
        <f t="shared" si="27"/>
        <v>0</v>
      </c>
      <c r="AS278" s="8">
        <f t="shared" si="28"/>
        <v>0</v>
      </c>
      <c r="AT278" s="8">
        <f t="shared" si="29"/>
        <v>0</v>
      </c>
      <c r="AU278" s="6"/>
      <c r="AV278" s="7"/>
      <c r="AW278" s="81"/>
    </row>
    <row r="279" spans="1:49" ht="24.75" thickTop="1" thickBot="1" x14ac:dyDescent="0.25">
      <c r="A279" s="62"/>
      <c r="B279" s="64"/>
      <c r="C279" s="63"/>
      <c r="D279" s="34"/>
      <c r="E279" s="31"/>
      <c r="F279" s="31"/>
      <c r="G279" s="32"/>
      <c r="H279" s="33"/>
      <c r="I279" s="35"/>
      <c r="J279" s="33"/>
      <c r="K279" s="34"/>
      <c r="L279" s="70"/>
      <c r="M279" s="62"/>
      <c r="N279" s="64"/>
      <c r="O279" s="63"/>
      <c r="P279" s="34"/>
      <c r="Q279" s="31"/>
      <c r="R279" s="31"/>
      <c r="S279" s="32"/>
      <c r="T279" s="33"/>
      <c r="U279" s="35"/>
      <c r="V279" s="33"/>
      <c r="W279" s="34"/>
      <c r="X279" s="74"/>
      <c r="Y279" s="62"/>
      <c r="Z279" s="64"/>
      <c r="AA279" s="63"/>
      <c r="AB279" s="34"/>
      <c r="AC279" s="31"/>
      <c r="AD279" s="31"/>
      <c r="AE279" s="32"/>
      <c r="AF279" s="33"/>
      <c r="AG279" s="35"/>
      <c r="AH279" s="33"/>
      <c r="AI279" s="34"/>
      <c r="AJ279" s="74"/>
      <c r="AK279" s="60"/>
      <c r="AL279" s="61"/>
      <c r="AM279" s="58">
        <f>'จัดรูปแบบ 1'!B275</f>
        <v>0</v>
      </c>
      <c r="AN279" s="59">
        <f>'จัดรูปแบบ 1'!A275</f>
        <v>0</v>
      </c>
      <c r="AO279" s="8">
        <f t="shared" si="24"/>
        <v>0</v>
      </c>
      <c r="AP279" s="8">
        <f t="shared" si="25"/>
        <v>0</v>
      </c>
      <c r="AQ279" s="8">
        <f t="shared" si="26"/>
        <v>0</v>
      </c>
      <c r="AR279" s="8">
        <f t="shared" si="27"/>
        <v>0</v>
      </c>
      <c r="AS279" s="8">
        <f t="shared" si="28"/>
        <v>0</v>
      </c>
      <c r="AT279" s="8">
        <f t="shared" si="29"/>
        <v>0</v>
      </c>
      <c r="AU279" s="6"/>
      <c r="AV279" s="7"/>
      <c r="AW279" s="81"/>
    </row>
    <row r="280" spans="1:49" ht="24.75" thickTop="1" thickBot="1" x14ac:dyDescent="0.25">
      <c r="A280" s="62"/>
      <c r="B280" s="64"/>
      <c r="C280" s="63"/>
      <c r="D280" s="34"/>
      <c r="E280" s="31"/>
      <c r="F280" s="31"/>
      <c r="G280" s="32"/>
      <c r="H280" s="33"/>
      <c r="I280" s="35"/>
      <c r="J280" s="33"/>
      <c r="K280" s="34"/>
      <c r="L280" s="70"/>
      <c r="M280" s="62"/>
      <c r="N280" s="64"/>
      <c r="O280" s="63"/>
      <c r="P280" s="34"/>
      <c r="Q280" s="31"/>
      <c r="R280" s="31"/>
      <c r="S280" s="32"/>
      <c r="T280" s="33"/>
      <c r="U280" s="35"/>
      <c r="V280" s="33"/>
      <c r="W280" s="34"/>
      <c r="X280" s="74"/>
      <c r="Y280" s="62"/>
      <c r="Z280" s="64"/>
      <c r="AA280" s="63"/>
      <c r="AB280" s="34"/>
      <c r="AC280" s="31"/>
      <c r="AD280" s="31"/>
      <c r="AE280" s="32"/>
      <c r="AF280" s="33"/>
      <c r="AG280" s="35"/>
      <c r="AH280" s="33"/>
      <c r="AI280" s="34"/>
      <c r="AJ280" s="74"/>
      <c r="AK280" s="60"/>
      <c r="AL280" s="61"/>
      <c r="AM280" s="58">
        <f>'จัดรูปแบบ 1'!B276</f>
        <v>0</v>
      </c>
      <c r="AN280" s="59">
        <f>'จัดรูปแบบ 1'!A276</f>
        <v>0</v>
      </c>
      <c r="AO280" s="8">
        <f t="shared" si="24"/>
        <v>0</v>
      </c>
      <c r="AP280" s="8">
        <f t="shared" si="25"/>
        <v>0</v>
      </c>
      <c r="AQ280" s="8">
        <f t="shared" si="26"/>
        <v>0</v>
      </c>
      <c r="AR280" s="8">
        <f t="shared" si="27"/>
        <v>0</v>
      </c>
      <c r="AS280" s="8">
        <f t="shared" si="28"/>
        <v>0</v>
      </c>
      <c r="AT280" s="8">
        <f t="shared" si="29"/>
        <v>0</v>
      </c>
      <c r="AU280" s="6"/>
      <c r="AV280" s="7"/>
      <c r="AW280" s="81"/>
    </row>
    <row r="281" spans="1:49" ht="24.75" thickTop="1" thickBot="1" x14ac:dyDescent="0.25">
      <c r="A281" s="62"/>
      <c r="B281" s="64"/>
      <c r="C281" s="63"/>
      <c r="D281" s="34"/>
      <c r="E281" s="31"/>
      <c r="F281" s="31"/>
      <c r="G281" s="32"/>
      <c r="H281" s="33"/>
      <c r="I281" s="35"/>
      <c r="J281" s="33"/>
      <c r="K281" s="34"/>
      <c r="L281" s="70"/>
      <c r="M281" s="62"/>
      <c r="N281" s="64"/>
      <c r="O281" s="63"/>
      <c r="P281" s="34"/>
      <c r="Q281" s="31"/>
      <c r="R281" s="31"/>
      <c r="S281" s="32"/>
      <c r="T281" s="33"/>
      <c r="U281" s="35"/>
      <c r="V281" s="33"/>
      <c r="W281" s="34"/>
      <c r="X281" s="74"/>
      <c r="Y281" s="62"/>
      <c r="Z281" s="64"/>
      <c r="AA281" s="63"/>
      <c r="AB281" s="34"/>
      <c r="AC281" s="31"/>
      <c r="AD281" s="31"/>
      <c r="AE281" s="32"/>
      <c r="AF281" s="33"/>
      <c r="AG281" s="35"/>
      <c r="AH281" s="33"/>
      <c r="AI281" s="34"/>
      <c r="AJ281" s="74"/>
      <c r="AK281" s="60"/>
      <c r="AL281" s="61"/>
      <c r="AM281" s="58">
        <f>'จัดรูปแบบ 1'!B277</f>
        <v>0</v>
      </c>
      <c r="AN281" s="59">
        <f>'จัดรูปแบบ 1'!A277</f>
        <v>0</v>
      </c>
      <c r="AO281" s="8">
        <f t="shared" si="24"/>
        <v>0</v>
      </c>
      <c r="AP281" s="8">
        <f t="shared" si="25"/>
        <v>0</v>
      </c>
      <c r="AQ281" s="8">
        <f t="shared" si="26"/>
        <v>0</v>
      </c>
      <c r="AR281" s="8">
        <f t="shared" si="27"/>
        <v>0</v>
      </c>
      <c r="AS281" s="8">
        <f t="shared" si="28"/>
        <v>0</v>
      </c>
      <c r="AT281" s="8">
        <f t="shared" si="29"/>
        <v>0</v>
      </c>
      <c r="AU281" s="6"/>
      <c r="AV281" s="7"/>
      <c r="AW281" s="81"/>
    </row>
    <row r="282" spans="1:49" ht="24.75" thickTop="1" thickBot="1" x14ac:dyDescent="0.25">
      <c r="A282" s="62"/>
      <c r="B282" s="64"/>
      <c r="C282" s="63"/>
      <c r="D282" s="34"/>
      <c r="E282" s="31"/>
      <c r="F282" s="31"/>
      <c r="G282" s="32"/>
      <c r="H282" s="33"/>
      <c r="I282" s="35"/>
      <c r="J282" s="33"/>
      <c r="K282" s="34"/>
      <c r="L282" s="70"/>
      <c r="M282" s="62"/>
      <c r="N282" s="64"/>
      <c r="O282" s="63"/>
      <c r="P282" s="34"/>
      <c r="Q282" s="31"/>
      <c r="R282" s="31"/>
      <c r="S282" s="32"/>
      <c r="T282" s="33"/>
      <c r="U282" s="35"/>
      <c r="V282" s="33"/>
      <c r="W282" s="34"/>
      <c r="X282" s="74"/>
      <c r="Y282" s="62"/>
      <c r="Z282" s="64"/>
      <c r="AA282" s="63"/>
      <c r="AB282" s="34"/>
      <c r="AC282" s="31"/>
      <c r="AD282" s="31"/>
      <c r="AE282" s="32"/>
      <c r="AF282" s="33"/>
      <c r="AG282" s="35"/>
      <c r="AH282" s="33"/>
      <c r="AI282" s="34"/>
      <c r="AJ282" s="74"/>
      <c r="AK282" s="60"/>
      <c r="AL282" s="61"/>
      <c r="AM282" s="58">
        <f>'จัดรูปแบบ 1'!B278</f>
        <v>0</v>
      </c>
      <c r="AN282" s="59">
        <f>'จัดรูปแบบ 1'!A278</f>
        <v>0</v>
      </c>
      <c r="AO282" s="8">
        <f t="shared" si="24"/>
        <v>0</v>
      </c>
      <c r="AP282" s="8">
        <f t="shared" si="25"/>
        <v>0</v>
      </c>
      <c r="AQ282" s="8">
        <f t="shared" si="26"/>
        <v>0</v>
      </c>
      <c r="AR282" s="8">
        <f t="shared" si="27"/>
        <v>0</v>
      </c>
      <c r="AS282" s="8">
        <f t="shared" si="28"/>
        <v>0</v>
      </c>
      <c r="AT282" s="8">
        <f t="shared" si="29"/>
        <v>0</v>
      </c>
      <c r="AU282" s="6"/>
      <c r="AV282" s="7"/>
      <c r="AW282" s="81"/>
    </row>
    <row r="283" spans="1:49" ht="24.75" thickTop="1" thickBot="1" x14ac:dyDescent="0.25">
      <c r="A283" s="62"/>
      <c r="B283" s="64"/>
      <c r="C283" s="63"/>
      <c r="D283" s="34"/>
      <c r="E283" s="31"/>
      <c r="F283" s="31"/>
      <c r="G283" s="32"/>
      <c r="H283" s="33"/>
      <c r="I283" s="35"/>
      <c r="J283" s="33"/>
      <c r="K283" s="34"/>
      <c r="L283" s="70"/>
      <c r="M283" s="62"/>
      <c r="N283" s="64"/>
      <c r="O283" s="63"/>
      <c r="P283" s="34"/>
      <c r="Q283" s="31"/>
      <c r="R283" s="31"/>
      <c r="S283" s="32"/>
      <c r="T283" s="33"/>
      <c r="U283" s="35"/>
      <c r="V283" s="33"/>
      <c r="W283" s="34"/>
      <c r="X283" s="74"/>
      <c r="Y283" s="62"/>
      <c r="Z283" s="64"/>
      <c r="AA283" s="63"/>
      <c r="AB283" s="34"/>
      <c r="AC283" s="31"/>
      <c r="AD283" s="31"/>
      <c r="AE283" s="32"/>
      <c r="AF283" s="33"/>
      <c r="AG283" s="35"/>
      <c r="AH283" s="33"/>
      <c r="AI283" s="34"/>
      <c r="AJ283" s="74"/>
      <c r="AK283" s="60"/>
      <c r="AL283" s="61"/>
      <c r="AM283" s="58">
        <f>'จัดรูปแบบ 1'!B279</f>
        <v>0</v>
      </c>
      <c r="AN283" s="59">
        <f>'จัดรูปแบบ 1'!A279</f>
        <v>0</v>
      </c>
      <c r="AO283" s="8">
        <f t="shared" si="24"/>
        <v>0</v>
      </c>
      <c r="AP283" s="8">
        <f t="shared" si="25"/>
        <v>0</v>
      </c>
      <c r="AQ283" s="8">
        <f t="shared" si="26"/>
        <v>0</v>
      </c>
      <c r="AR283" s="8">
        <f t="shared" si="27"/>
        <v>0</v>
      </c>
      <c r="AS283" s="8">
        <f t="shared" si="28"/>
        <v>0</v>
      </c>
      <c r="AT283" s="8">
        <f t="shared" si="29"/>
        <v>0</v>
      </c>
      <c r="AU283" s="6"/>
      <c r="AV283" s="7"/>
      <c r="AW283" s="81"/>
    </row>
    <row r="284" spans="1:49" ht="24.75" thickTop="1" thickBot="1" x14ac:dyDescent="0.25">
      <c r="A284" s="62"/>
      <c r="B284" s="64"/>
      <c r="C284" s="63"/>
      <c r="D284" s="34"/>
      <c r="E284" s="31"/>
      <c r="F284" s="31"/>
      <c r="G284" s="32"/>
      <c r="H284" s="33"/>
      <c r="I284" s="35"/>
      <c r="J284" s="33"/>
      <c r="K284" s="34"/>
      <c r="L284" s="70"/>
      <c r="M284" s="62"/>
      <c r="N284" s="64"/>
      <c r="O284" s="63"/>
      <c r="P284" s="34"/>
      <c r="Q284" s="31"/>
      <c r="R284" s="31"/>
      <c r="S284" s="32"/>
      <c r="T284" s="33"/>
      <c r="U284" s="35"/>
      <c r="V284" s="33"/>
      <c r="W284" s="34"/>
      <c r="X284" s="74"/>
      <c r="Y284" s="62"/>
      <c r="Z284" s="64"/>
      <c r="AA284" s="63"/>
      <c r="AB284" s="34"/>
      <c r="AC284" s="31"/>
      <c r="AD284" s="31"/>
      <c r="AE284" s="32"/>
      <c r="AF284" s="33"/>
      <c r="AG284" s="35"/>
      <c r="AH284" s="33"/>
      <c r="AI284" s="34"/>
      <c r="AJ284" s="74"/>
      <c r="AK284" s="60"/>
      <c r="AL284" s="61"/>
      <c r="AM284" s="58">
        <f>'จัดรูปแบบ 1'!B280</f>
        <v>0</v>
      </c>
      <c r="AN284" s="59">
        <f>'จัดรูปแบบ 1'!A280</f>
        <v>0</v>
      </c>
      <c r="AO284" s="8">
        <f t="shared" si="24"/>
        <v>0</v>
      </c>
      <c r="AP284" s="8">
        <f t="shared" si="25"/>
        <v>0</v>
      </c>
      <c r="AQ284" s="8">
        <f t="shared" si="26"/>
        <v>0</v>
      </c>
      <c r="AR284" s="8">
        <f t="shared" si="27"/>
        <v>0</v>
      </c>
      <c r="AS284" s="8">
        <f t="shared" si="28"/>
        <v>0</v>
      </c>
      <c r="AT284" s="8">
        <f t="shared" si="29"/>
        <v>0</v>
      </c>
      <c r="AU284" s="6"/>
      <c r="AV284" s="7"/>
      <c r="AW284" s="81"/>
    </row>
    <row r="285" spans="1:49" ht="24.75" thickTop="1" thickBot="1" x14ac:dyDescent="0.25">
      <c r="A285" s="62"/>
      <c r="B285" s="64"/>
      <c r="C285" s="63"/>
      <c r="D285" s="34"/>
      <c r="E285" s="31"/>
      <c r="F285" s="31"/>
      <c r="G285" s="32"/>
      <c r="H285" s="33"/>
      <c r="I285" s="35"/>
      <c r="J285" s="33"/>
      <c r="K285" s="34"/>
      <c r="L285" s="70"/>
      <c r="M285" s="62"/>
      <c r="N285" s="64"/>
      <c r="O285" s="63"/>
      <c r="P285" s="34"/>
      <c r="Q285" s="31"/>
      <c r="R285" s="31"/>
      <c r="S285" s="32"/>
      <c r="T285" s="33"/>
      <c r="U285" s="35"/>
      <c r="V285" s="33"/>
      <c r="W285" s="34"/>
      <c r="X285" s="74"/>
      <c r="Y285" s="62"/>
      <c r="Z285" s="64"/>
      <c r="AA285" s="63"/>
      <c r="AB285" s="34"/>
      <c r="AC285" s="31"/>
      <c r="AD285" s="31"/>
      <c r="AE285" s="32"/>
      <c r="AF285" s="33"/>
      <c r="AG285" s="35"/>
      <c r="AH285" s="33"/>
      <c r="AI285" s="34"/>
      <c r="AJ285" s="74"/>
      <c r="AK285" s="60"/>
      <c r="AL285" s="61"/>
      <c r="AM285" s="58">
        <f>'จัดรูปแบบ 1'!B281</f>
        <v>0</v>
      </c>
      <c r="AN285" s="59">
        <f>'จัดรูปแบบ 1'!A281</f>
        <v>0</v>
      </c>
      <c r="AO285" s="8">
        <f t="shared" si="24"/>
        <v>0</v>
      </c>
      <c r="AP285" s="8">
        <f t="shared" si="25"/>
        <v>0</v>
      </c>
      <c r="AQ285" s="8">
        <f t="shared" si="26"/>
        <v>0</v>
      </c>
      <c r="AR285" s="8">
        <f t="shared" si="27"/>
        <v>0</v>
      </c>
      <c r="AS285" s="8">
        <f t="shared" si="28"/>
        <v>0</v>
      </c>
      <c r="AT285" s="8">
        <f t="shared" si="29"/>
        <v>0</v>
      </c>
      <c r="AU285" s="6"/>
      <c r="AV285" s="7"/>
      <c r="AW285" s="81"/>
    </row>
    <row r="286" spans="1:49" ht="24.75" thickTop="1" thickBot="1" x14ac:dyDescent="0.25">
      <c r="A286" s="62"/>
      <c r="B286" s="64"/>
      <c r="C286" s="63"/>
      <c r="D286" s="34"/>
      <c r="E286" s="31"/>
      <c r="F286" s="31"/>
      <c r="G286" s="32"/>
      <c r="H286" s="33"/>
      <c r="I286" s="35"/>
      <c r="J286" s="33"/>
      <c r="K286" s="34"/>
      <c r="L286" s="70"/>
      <c r="M286" s="62"/>
      <c r="N286" s="64"/>
      <c r="O286" s="63"/>
      <c r="P286" s="34"/>
      <c r="Q286" s="31"/>
      <c r="R286" s="31"/>
      <c r="S286" s="32"/>
      <c r="T286" s="33"/>
      <c r="U286" s="35"/>
      <c r="V286" s="33"/>
      <c r="W286" s="34"/>
      <c r="X286" s="74"/>
      <c r="Y286" s="62"/>
      <c r="Z286" s="64"/>
      <c r="AA286" s="63"/>
      <c r="AB286" s="34"/>
      <c r="AC286" s="31"/>
      <c r="AD286" s="31"/>
      <c r="AE286" s="32"/>
      <c r="AF286" s="33"/>
      <c r="AG286" s="35"/>
      <c r="AH286" s="33"/>
      <c r="AI286" s="34"/>
      <c r="AJ286" s="74"/>
      <c r="AK286" s="60"/>
      <c r="AL286" s="61"/>
      <c r="AM286" s="58">
        <f>'จัดรูปแบบ 1'!B282</f>
        <v>0</v>
      </c>
      <c r="AN286" s="59">
        <f>'จัดรูปแบบ 1'!A282</f>
        <v>0</v>
      </c>
      <c r="AO286" s="8">
        <f t="shared" si="24"/>
        <v>0</v>
      </c>
      <c r="AP286" s="8">
        <f t="shared" si="25"/>
        <v>0</v>
      </c>
      <c r="AQ286" s="8">
        <f t="shared" si="26"/>
        <v>0</v>
      </c>
      <c r="AR286" s="8">
        <f t="shared" si="27"/>
        <v>0</v>
      </c>
      <c r="AS286" s="8">
        <f t="shared" si="28"/>
        <v>0</v>
      </c>
      <c r="AT286" s="8">
        <f t="shared" si="29"/>
        <v>0</v>
      </c>
      <c r="AU286" s="6"/>
      <c r="AV286" s="7"/>
      <c r="AW286" s="81"/>
    </row>
    <row r="287" spans="1:49" ht="24.75" thickTop="1" thickBot="1" x14ac:dyDescent="0.25">
      <c r="A287" s="62"/>
      <c r="B287" s="64"/>
      <c r="C287" s="63"/>
      <c r="D287" s="34"/>
      <c r="E287" s="31"/>
      <c r="F287" s="31"/>
      <c r="G287" s="32"/>
      <c r="H287" s="33"/>
      <c r="I287" s="35"/>
      <c r="J287" s="33"/>
      <c r="K287" s="34"/>
      <c r="L287" s="70"/>
      <c r="M287" s="62"/>
      <c r="N287" s="64"/>
      <c r="O287" s="63"/>
      <c r="P287" s="34"/>
      <c r="Q287" s="31"/>
      <c r="R287" s="31"/>
      <c r="S287" s="32"/>
      <c r="T287" s="33"/>
      <c r="U287" s="35"/>
      <c r="V287" s="33"/>
      <c r="W287" s="34"/>
      <c r="X287" s="74"/>
      <c r="Y287" s="62"/>
      <c r="Z287" s="64"/>
      <c r="AA287" s="63"/>
      <c r="AB287" s="34"/>
      <c r="AC287" s="31"/>
      <c r="AD287" s="31"/>
      <c r="AE287" s="32"/>
      <c r="AF287" s="33"/>
      <c r="AG287" s="35"/>
      <c r="AH287" s="33"/>
      <c r="AI287" s="34"/>
      <c r="AJ287" s="74"/>
      <c r="AK287" s="60"/>
      <c r="AL287" s="61"/>
      <c r="AM287" s="58">
        <f>'จัดรูปแบบ 1'!B283</f>
        <v>0</v>
      </c>
      <c r="AN287" s="59">
        <f>'จัดรูปแบบ 1'!A283</f>
        <v>0</v>
      </c>
      <c r="AO287" s="8">
        <f t="shared" si="24"/>
        <v>0</v>
      </c>
      <c r="AP287" s="8">
        <f t="shared" si="25"/>
        <v>0</v>
      </c>
      <c r="AQ287" s="8">
        <f t="shared" si="26"/>
        <v>0</v>
      </c>
      <c r="AR287" s="8">
        <f t="shared" si="27"/>
        <v>0</v>
      </c>
      <c r="AS287" s="8">
        <f t="shared" si="28"/>
        <v>0</v>
      </c>
      <c r="AT287" s="8">
        <f t="shared" si="29"/>
        <v>0</v>
      </c>
      <c r="AU287" s="6"/>
      <c r="AV287" s="7"/>
      <c r="AW287" s="81"/>
    </row>
    <row r="288" spans="1:49" ht="24.75" thickTop="1" thickBot="1" x14ac:dyDescent="0.25">
      <c r="A288" s="62"/>
      <c r="B288" s="64"/>
      <c r="C288" s="63"/>
      <c r="D288" s="34"/>
      <c r="E288" s="31"/>
      <c r="F288" s="31"/>
      <c r="G288" s="32"/>
      <c r="H288" s="33"/>
      <c r="I288" s="35"/>
      <c r="J288" s="33"/>
      <c r="K288" s="34"/>
      <c r="L288" s="70"/>
      <c r="M288" s="62"/>
      <c r="N288" s="64"/>
      <c r="O288" s="63"/>
      <c r="P288" s="34"/>
      <c r="Q288" s="31"/>
      <c r="R288" s="31"/>
      <c r="S288" s="32"/>
      <c r="T288" s="33"/>
      <c r="U288" s="35"/>
      <c r="V288" s="33"/>
      <c r="W288" s="34"/>
      <c r="X288" s="74"/>
      <c r="Y288" s="62"/>
      <c r="Z288" s="64"/>
      <c r="AA288" s="63"/>
      <c r="AB288" s="34"/>
      <c r="AC288" s="31"/>
      <c r="AD288" s="31"/>
      <c r="AE288" s="32"/>
      <c r="AF288" s="33"/>
      <c r="AG288" s="35"/>
      <c r="AH288" s="33"/>
      <c r="AI288" s="34"/>
      <c r="AJ288" s="74"/>
      <c r="AK288" s="60"/>
      <c r="AL288" s="61"/>
      <c r="AM288" s="58">
        <f>'จัดรูปแบบ 1'!B284</f>
        <v>0</v>
      </c>
      <c r="AN288" s="59">
        <f>'จัดรูปแบบ 1'!A284</f>
        <v>0</v>
      </c>
      <c r="AO288" s="8">
        <f t="shared" si="24"/>
        <v>0</v>
      </c>
      <c r="AP288" s="8">
        <f t="shared" si="25"/>
        <v>0</v>
      </c>
      <c r="AQ288" s="8">
        <f t="shared" si="26"/>
        <v>0</v>
      </c>
      <c r="AR288" s="8">
        <f t="shared" si="27"/>
        <v>0</v>
      </c>
      <c r="AS288" s="8">
        <f t="shared" si="28"/>
        <v>0</v>
      </c>
      <c r="AT288" s="8">
        <f t="shared" si="29"/>
        <v>0</v>
      </c>
      <c r="AU288" s="6"/>
      <c r="AV288" s="7"/>
      <c r="AW288" s="81"/>
    </row>
    <row r="289" spans="1:49" ht="24.75" thickTop="1" thickBot="1" x14ac:dyDescent="0.25">
      <c r="A289" s="62"/>
      <c r="B289" s="64"/>
      <c r="C289" s="63"/>
      <c r="D289" s="34"/>
      <c r="E289" s="31"/>
      <c r="F289" s="31"/>
      <c r="G289" s="32"/>
      <c r="H289" s="33"/>
      <c r="I289" s="35"/>
      <c r="J289" s="33"/>
      <c r="K289" s="34"/>
      <c r="L289" s="70"/>
      <c r="M289" s="62"/>
      <c r="N289" s="64"/>
      <c r="O289" s="63"/>
      <c r="P289" s="34"/>
      <c r="Q289" s="31"/>
      <c r="R289" s="31"/>
      <c r="S289" s="32"/>
      <c r="T289" s="33"/>
      <c r="U289" s="35"/>
      <c r="V289" s="33"/>
      <c r="W289" s="34"/>
      <c r="X289" s="74"/>
      <c r="Y289" s="62"/>
      <c r="Z289" s="64"/>
      <c r="AA289" s="63"/>
      <c r="AB289" s="34"/>
      <c r="AC289" s="31"/>
      <c r="AD289" s="31"/>
      <c r="AE289" s="32"/>
      <c r="AF289" s="33"/>
      <c r="AG289" s="35"/>
      <c r="AH289" s="33"/>
      <c r="AI289" s="34"/>
      <c r="AJ289" s="74"/>
      <c r="AK289" s="60"/>
      <c r="AL289" s="61"/>
      <c r="AM289" s="58">
        <f>'จัดรูปแบบ 1'!B285</f>
        <v>0</v>
      </c>
      <c r="AN289" s="59">
        <f>'จัดรูปแบบ 1'!A285</f>
        <v>0</v>
      </c>
      <c r="AO289" s="8">
        <f t="shared" si="24"/>
        <v>0</v>
      </c>
      <c r="AP289" s="8">
        <f t="shared" si="25"/>
        <v>0</v>
      </c>
      <c r="AQ289" s="8">
        <f t="shared" si="26"/>
        <v>0</v>
      </c>
      <c r="AR289" s="8">
        <f t="shared" si="27"/>
        <v>0</v>
      </c>
      <c r="AS289" s="8">
        <f t="shared" si="28"/>
        <v>0</v>
      </c>
      <c r="AT289" s="8">
        <f t="shared" si="29"/>
        <v>0</v>
      </c>
      <c r="AU289" s="6"/>
      <c r="AV289" s="7"/>
      <c r="AW289" s="81"/>
    </row>
    <row r="290" spans="1:49" ht="24.75" thickTop="1" thickBot="1" x14ac:dyDescent="0.25">
      <c r="A290" s="62"/>
      <c r="B290" s="64"/>
      <c r="C290" s="63"/>
      <c r="D290" s="34"/>
      <c r="E290" s="31"/>
      <c r="F290" s="31"/>
      <c r="G290" s="32"/>
      <c r="H290" s="33"/>
      <c r="I290" s="35"/>
      <c r="J290" s="33"/>
      <c r="K290" s="34"/>
      <c r="L290" s="70"/>
      <c r="M290" s="62"/>
      <c r="N290" s="64"/>
      <c r="O290" s="63"/>
      <c r="P290" s="34"/>
      <c r="Q290" s="31"/>
      <c r="R290" s="31"/>
      <c r="S290" s="32"/>
      <c r="T290" s="33"/>
      <c r="U290" s="35"/>
      <c r="V290" s="33"/>
      <c r="W290" s="34"/>
      <c r="X290" s="74"/>
      <c r="Y290" s="62"/>
      <c r="Z290" s="64"/>
      <c r="AA290" s="63"/>
      <c r="AB290" s="34"/>
      <c r="AC290" s="31"/>
      <c r="AD290" s="31"/>
      <c r="AE290" s="32"/>
      <c r="AF290" s="33"/>
      <c r="AG290" s="35"/>
      <c r="AH290" s="33"/>
      <c r="AI290" s="34"/>
      <c r="AJ290" s="74"/>
      <c r="AK290" s="60"/>
      <c r="AL290" s="61"/>
      <c r="AM290" s="58">
        <f>'จัดรูปแบบ 1'!B286</f>
        <v>0</v>
      </c>
      <c r="AN290" s="59">
        <f>'จัดรูปแบบ 1'!A286</f>
        <v>0</v>
      </c>
      <c r="AO290" s="8">
        <f t="shared" si="24"/>
        <v>0</v>
      </c>
      <c r="AP290" s="8">
        <f t="shared" si="25"/>
        <v>0</v>
      </c>
      <c r="AQ290" s="8">
        <f t="shared" si="26"/>
        <v>0</v>
      </c>
      <c r="AR290" s="8">
        <f t="shared" si="27"/>
        <v>0</v>
      </c>
      <c r="AS290" s="8">
        <f t="shared" si="28"/>
        <v>0</v>
      </c>
      <c r="AT290" s="8">
        <f t="shared" si="29"/>
        <v>0</v>
      </c>
      <c r="AU290" s="6"/>
      <c r="AV290" s="7"/>
      <c r="AW290" s="81"/>
    </row>
    <row r="291" spans="1:49" ht="24.75" thickTop="1" thickBot="1" x14ac:dyDescent="0.25">
      <c r="A291" s="62"/>
      <c r="B291" s="64"/>
      <c r="C291" s="63"/>
      <c r="D291" s="34"/>
      <c r="E291" s="31"/>
      <c r="F291" s="31"/>
      <c r="G291" s="32"/>
      <c r="H291" s="33"/>
      <c r="I291" s="35"/>
      <c r="J291" s="33"/>
      <c r="K291" s="34"/>
      <c r="L291" s="70"/>
      <c r="M291" s="62"/>
      <c r="N291" s="64"/>
      <c r="O291" s="63"/>
      <c r="P291" s="34"/>
      <c r="Q291" s="31"/>
      <c r="R291" s="31"/>
      <c r="S291" s="32"/>
      <c r="T291" s="33"/>
      <c r="U291" s="35"/>
      <c r="V291" s="33"/>
      <c r="W291" s="34"/>
      <c r="X291" s="74"/>
      <c r="Y291" s="62"/>
      <c r="Z291" s="64"/>
      <c r="AA291" s="63"/>
      <c r="AB291" s="34"/>
      <c r="AC291" s="31"/>
      <c r="AD291" s="31"/>
      <c r="AE291" s="32"/>
      <c r="AF291" s="33"/>
      <c r="AG291" s="35"/>
      <c r="AH291" s="33"/>
      <c r="AI291" s="34"/>
      <c r="AJ291" s="74"/>
      <c r="AK291" s="60"/>
      <c r="AL291" s="61"/>
      <c r="AM291" s="58">
        <f>'จัดรูปแบบ 1'!B287</f>
        <v>0</v>
      </c>
      <c r="AN291" s="59">
        <f>'จัดรูปแบบ 1'!A287</f>
        <v>0</v>
      </c>
      <c r="AO291" s="8">
        <f t="shared" si="24"/>
        <v>0</v>
      </c>
      <c r="AP291" s="8">
        <f t="shared" si="25"/>
        <v>0</v>
      </c>
      <c r="AQ291" s="8">
        <f t="shared" si="26"/>
        <v>0</v>
      </c>
      <c r="AR291" s="8">
        <f t="shared" si="27"/>
        <v>0</v>
      </c>
      <c r="AS291" s="8">
        <f t="shared" si="28"/>
        <v>0</v>
      </c>
      <c r="AT291" s="8">
        <f t="shared" si="29"/>
        <v>0</v>
      </c>
      <c r="AU291" s="6"/>
      <c r="AV291" s="7"/>
      <c r="AW291" s="81"/>
    </row>
    <row r="292" spans="1:49" ht="24.75" thickTop="1" thickBot="1" x14ac:dyDescent="0.25">
      <c r="A292" s="62"/>
      <c r="B292" s="64"/>
      <c r="C292" s="63"/>
      <c r="D292" s="34"/>
      <c r="E292" s="31"/>
      <c r="F292" s="31"/>
      <c r="G292" s="32"/>
      <c r="H292" s="33"/>
      <c r="I292" s="35"/>
      <c r="J292" s="33"/>
      <c r="K292" s="34"/>
      <c r="L292" s="70"/>
      <c r="M292" s="62"/>
      <c r="N292" s="64"/>
      <c r="O292" s="63"/>
      <c r="P292" s="34"/>
      <c r="Q292" s="31"/>
      <c r="R292" s="31"/>
      <c r="S292" s="32"/>
      <c r="T292" s="33"/>
      <c r="U292" s="35"/>
      <c r="V292" s="33"/>
      <c r="W292" s="34"/>
      <c r="X292" s="74"/>
      <c r="Y292" s="62"/>
      <c r="Z292" s="64"/>
      <c r="AA292" s="63"/>
      <c r="AB292" s="34"/>
      <c r="AC292" s="31"/>
      <c r="AD292" s="31"/>
      <c r="AE292" s="32"/>
      <c r="AF292" s="33"/>
      <c r="AG292" s="35"/>
      <c r="AH292" s="33"/>
      <c r="AI292" s="34"/>
      <c r="AJ292" s="74"/>
      <c r="AK292" s="60"/>
      <c r="AL292" s="61"/>
      <c r="AM292" s="58">
        <f>'จัดรูปแบบ 1'!B288</f>
        <v>0</v>
      </c>
      <c r="AN292" s="59">
        <f>'จัดรูปแบบ 1'!A288</f>
        <v>0</v>
      </c>
      <c r="AO292" s="8">
        <f t="shared" si="24"/>
        <v>0</v>
      </c>
      <c r="AP292" s="8">
        <f t="shared" si="25"/>
        <v>0</v>
      </c>
      <c r="AQ292" s="8">
        <f t="shared" si="26"/>
        <v>0</v>
      </c>
      <c r="AR292" s="8">
        <f t="shared" si="27"/>
        <v>0</v>
      </c>
      <c r="AS292" s="8">
        <f t="shared" si="28"/>
        <v>0</v>
      </c>
      <c r="AT292" s="8">
        <f t="shared" si="29"/>
        <v>0</v>
      </c>
      <c r="AU292" s="6"/>
      <c r="AV292" s="7"/>
      <c r="AW292" s="81"/>
    </row>
    <row r="293" spans="1:49" ht="24.75" thickTop="1" thickBot="1" x14ac:dyDescent="0.25">
      <c r="A293" s="62"/>
      <c r="B293" s="64"/>
      <c r="C293" s="63"/>
      <c r="D293" s="34"/>
      <c r="E293" s="31"/>
      <c r="F293" s="31"/>
      <c r="G293" s="32"/>
      <c r="H293" s="33"/>
      <c r="I293" s="35"/>
      <c r="J293" s="33"/>
      <c r="K293" s="34"/>
      <c r="L293" s="70"/>
      <c r="M293" s="62"/>
      <c r="N293" s="64"/>
      <c r="O293" s="63"/>
      <c r="P293" s="34"/>
      <c r="Q293" s="31"/>
      <c r="R293" s="31"/>
      <c r="S293" s="32"/>
      <c r="T293" s="33"/>
      <c r="U293" s="35"/>
      <c r="V293" s="33"/>
      <c r="W293" s="34"/>
      <c r="X293" s="74"/>
      <c r="Y293" s="62"/>
      <c r="Z293" s="64"/>
      <c r="AA293" s="63"/>
      <c r="AB293" s="34"/>
      <c r="AC293" s="31"/>
      <c r="AD293" s="31"/>
      <c r="AE293" s="32"/>
      <c r="AF293" s="33"/>
      <c r="AG293" s="35"/>
      <c r="AH293" s="33"/>
      <c r="AI293" s="34"/>
      <c r="AJ293" s="74"/>
      <c r="AK293" s="60"/>
      <c r="AL293" s="61"/>
      <c r="AM293" s="58">
        <f>'จัดรูปแบบ 1'!B289</f>
        <v>0</v>
      </c>
      <c r="AN293" s="59">
        <f>'จัดรูปแบบ 1'!A289</f>
        <v>0</v>
      </c>
      <c r="AO293" s="8">
        <f t="shared" si="24"/>
        <v>0</v>
      </c>
      <c r="AP293" s="8">
        <f t="shared" si="25"/>
        <v>0</v>
      </c>
      <c r="AQ293" s="8">
        <f t="shared" si="26"/>
        <v>0</v>
      </c>
      <c r="AR293" s="8">
        <f t="shared" si="27"/>
        <v>0</v>
      </c>
      <c r="AS293" s="8">
        <f t="shared" si="28"/>
        <v>0</v>
      </c>
      <c r="AT293" s="8">
        <f t="shared" si="29"/>
        <v>0</v>
      </c>
      <c r="AU293" s="6"/>
      <c r="AV293" s="7"/>
      <c r="AW293" s="81"/>
    </row>
    <row r="294" spans="1:49" ht="24.75" thickTop="1" thickBot="1" x14ac:dyDescent="0.25">
      <c r="A294" s="62"/>
      <c r="B294" s="64"/>
      <c r="C294" s="63"/>
      <c r="D294" s="34"/>
      <c r="E294" s="31"/>
      <c r="F294" s="31"/>
      <c r="G294" s="32"/>
      <c r="H294" s="33"/>
      <c r="I294" s="35"/>
      <c r="J294" s="33"/>
      <c r="K294" s="34"/>
      <c r="L294" s="70"/>
      <c r="M294" s="62"/>
      <c r="N294" s="64"/>
      <c r="O294" s="63"/>
      <c r="P294" s="34"/>
      <c r="Q294" s="31"/>
      <c r="R294" s="31"/>
      <c r="S294" s="32"/>
      <c r="T294" s="33"/>
      <c r="U294" s="35"/>
      <c r="V294" s="33"/>
      <c r="W294" s="34"/>
      <c r="X294" s="74"/>
      <c r="Y294" s="62"/>
      <c r="Z294" s="64"/>
      <c r="AA294" s="63"/>
      <c r="AB294" s="34"/>
      <c r="AC294" s="31"/>
      <c r="AD294" s="31"/>
      <c r="AE294" s="32"/>
      <c r="AF294" s="33"/>
      <c r="AG294" s="35"/>
      <c r="AH294" s="33"/>
      <c r="AI294" s="34"/>
      <c r="AJ294" s="74"/>
      <c r="AK294" s="60"/>
      <c r="AL294" s="61"/>
      <c r="AM294" s="58">
        <f>'จัดรูปแบบ 1'!B290</f>
        <v>0</v>
      </c>
      <c r="AN294" s="59">
        <f>'จัดรูปแบบ 1'!A290</f>
        <v>0</v>
      </c>
      <c r="AO294" s="8">
        <f t="shared" si="24"/>
        <v>0</v>
      </c>
      <c r="AP294" s="8">
        <f t="shared" si="25"/>
        <v>0</v>
      </c>
      <c r="AQ294" s="8">
        <f t="shared" si="26"/>
        <v>0</v>
      </c>
      <c r="AR294" s="8">
        <f t="shared" si="27"/>
        <v>0</v>
      </c>
      <c r="AS294" s="8">
        <f t="shared" si="28"/>
        <v>0</v>
      </c>
      <c r="AT294" s="8">
        <f t="shared" si="29"/>
        <v>0</v>
      </c>
      <c r="AU294" s="6"/>
      <c r="AV294" s="7"/>
      <c r="AW294" s="81"/>
    </row>
    <row r="295" spans="1:49" ht="24.75" thickTop="1" thickBot="1" x14ac:dyDescent="0.25">
      <c r="A295" s="62"/>
      <c r="B295" s="64"/>
      <c r="C295" s="63"/>
      <c r="D295" s="34"/>
      <c r="E295" s="31"/>
      <c r="F295" s="31"/>
      <c r="G295" s="32"/>
      <c r="H295" s="33"/>
      <c r="I295" s="35"/>
      <c r="J295" s="33"/>
      <c r="K295" s="34"/>
      <c r="L295" s="70"/>
      <c r="M295" s="62"/>
      <c r="N295" s="64"/>
      <c r="O295" s="63"/>
      <c r="P295" s="34"/>
      <c r="Q295" s="31"/>
      <c r="R295" s="31"/>
      <c r="S295" s="32"/>
      <c r="T295" s="33"/>
      <c r="U295" s="35"/>
      <c r="V295" s="33"/>
      <c r="W295" s="34"/>
      <c r="X295" s="74"/>
      <c r="Y295" s="62"/>
      <c r="Z295" s="64"/>
      <c r="AA295" s="63"/>
      <c r="AB295" s="34"/>
      <c r="AC295" s="31"/>
      <c r="AD295" s="31"/>
      <c r="AE295" s="32"/>
      <c r="AF295" s="33"/>
      <c r="AG295" s="35"/>
      <c r="AH295" s="33"/>
      <c r="AI295" s="34"/>
      <c r="AJ295" s="74"/>
      <c r="AK295" s="60"/>
      <c r="AL295" s="61"/>
      <c r="AM295" s="58">
        <f>'จัดรูปแบบ 1'!B291</f>
        <v>0</v>
      </c>
      <c r="AN295" s="59">
        <f>'จัดรูปแบบ 1'!A291</f>
        <v>0</v>
      </c>
      <c r="AO295" s="8">
        <f t="shared" si="24"/>
        <v>0</v>
      </c>
      <c r="AP295" s="8">
        <f t="shared" si="25"/>
        <v>0</v>
      </c>
      <c r="AQ295" s="8">
        <f t="shared" si="26"/>
        <v>0</v>
      </c>
      <c r="AR295" s="8">
        <f t="shared" si="27"/>
        <v>0</v>
      </c>
      <c r="AS295" s="8">
        <f t="shared" si="28"/>
        <v>0</v>
      </c>
      <c r="AT295" s="8">
        <f t="shared" si="29"/>
        <v>0</v>
      </c>
      <c r="AU295" s="6"/>
      <c r="AV295" s="7"/>
      <c r="AW295" s="81"/>
    </row>
    <row r="296" spans="1:49" ht="24.75" thickTop="1" thickBot="1" x14ac:dyDescent="0.25">
      <c r="A296" s="62"/>
      <c r="B296" s="64"/>
      <c r="C296" s="63"/>
      <c r="D296" s="34"/>
      <c r="E296" s="31"/>
      <c r="F296" s="31"/>
      <c r="G296" s="32"/>
      <c r="H296" s="33"/>
      <c r="I296" s="35"/>
      <c r="J296" s="33"/>
      <c r="K296" s="34"/>
      <c r="L296" s="70"/>
      <c r="M296" s="62"/>
      <c r="N296" s="64"/>
      <c r="O296" s="63"/>
      <c r="P296" s="34"/>
      <c r="Q296" s="31"/>
      <c r="R296" s="31"/>
      <c r="S296" s="32"/>
      <c r="T296" s="33"/>
      <c r="U296" s="35"/>
      <c r="V296" s="33"/>
      <c r="W296" s="34"/>
      <c r="X296" s="74"/>
      <c r="Y296" s="62"/>
      <c r="Z296" s="64"/>
      <c r="AA296" s="63"/>
      <c r="AB296" s="34"/>
      <c r="AC296" s="31"/>
      <c r="AD296" s="31"/>
      <c r="AE296" s="32"/>
      <c r="AF296" s="33"/>
      <c r="AG296" s="35"/>
      <c r="AH296" s="33"/>
      <c r="AI296" s="34"/>
      <c r="AJ296" s="74"/>
      <c r="AK296" s="60"/>
      <c r="AL296" s="61"/>
      <c r="AM296" s="58">
        <f>'จัดรูปแบบ 1'!B292</f>
        <v>0</v>
      </c>
      <c r="AN296" s="59">
        <f>'จัดรูปแบบ 1'!A292</f>
        <v>0</v>
      </c>
      <c r="AO296" s="8">
        <f t="shared" si="24"/>
        <v>0</v>
      </c>
      <c r="AP296" s="8">
        <f t="shared" si="25"/>
        <v>0</v>
      </c>
      <c r="AQ296" s="8">
        <f t="shared" si="26"/>
        <v>0</v>
      </c>
      <c r="AR296" s="8">
        <f t="shared" si="27"/>
        <v>0</v>
      </c>
      <c r="AS296" s="8">
        <f t="shared" si="28"/>
        <v>0</v>
      </c>
      <c r="AT296" s="8">
        <f t="shared" si="29"/>
        <v>0</v>
      </c>
      <c r="AU296" s="6"/>
      <c r="AV296" s="7"/>
      <c r="AW296" s="81"/>
    </row>
    <row r="297" spans="1:49" ht="24.75" thickTop="1" thickBot="1" x14ac:dyDescent="0.25">
      <c r="A297" s="62"/>
      <c r="B297" s="64"/>
      <c r="C297" s="63"/>
      <c r="D297" s="34"/>
      <c r="E297" s="31"/>
      <c r="F297" s="31"/>
      <c r="G297" s="32"/>
      <c r="H297" s="33"/>
      <c r="I297" s="35"/>
      <c r="J297" s="33"/>
      <c r="K297" s="34"/>
      <c r="L297" s="70"/>
      <c r="M297" s="62"/>
      <c r="N297" s="64"/>
      <c r="O297" s="63"/>
      <c r="P297" s="34"/>
      <c r="Q297" s="31"/>
      <c r="R297" s="31"/>
      <c r="S297" s="32"/>
      <c r="T297" s="33"/>
      <c r="U297" s="35"/>
      <c r="V297" s="33"/>
      <c r="W297" s="34"/>
      <c r="X297" s="74"/>
      <c r="Y297" s="62"/>
      <c r="Z297" s="64"/>
      <c r="AA297" s="63"/>
      <c r="AB297" s="34"/>
      <c r="AC297" s="31"/>
      <c r="AD297" s="31"/>
      <c r="AE297" s="32"/>
      <c r="AF297" s="33"/>
      <c r="AG297" s="35"/>
      <c r="AH297" s="33"/>
      <c r="AI297" s="34"/>
      <c r="AJ297" s="74"/>
      <c r="AK297" s="60"/>
      <c r="AL297" s="61"/>
      <c r="AM297" s="58">
        <f>'จัดรูปแบบ 1'!B293</f>
        <v>0</v>
      </c>
      <c r="AN297" s="59">
        <f>'จัดรูปแบบ 1'!A293</f>
        <v>0</v>
      </c>
      <c r="AO297" s="8">
        <f t="shared" si="24"/>
        <v>0</v>
      </c>
      <c r="AP297" s="8">
        <f t="shared" si="25"/>
        <v>0</v>
      </c>
      <c r="AQ297" s="8">
        <f t="shared" si="26"/>
        <v>0</v>
      </c>
      <c r="AR297" s="8">
        <f t="shared" si="27"/>
        <v>0</v>
      </c>
      <c r="AS297" s="8">
        <f t="shared" si="28"/>
        <v>0</v>
      </c>
      <c r="AT297" s="8">
        <f t="shared" si="29"/>
        <v>0</v>
      </c>
      <c r="AU297" s="6"/>
      <c r="AV297" s="7"/>
      <c r="AW297" s="81"/>
    </row>
    <row r="298" spans="1:49" ht="24.75" thickTop="1" thickBot="1" x14ac:dyDescent="0.25">
      <c r="A298" s="62"/>
      <c r="B298" s="64"/>
      <c r="C298" s="63"/>
      <c r="D298" s="34"/>
      <c r="E298" s="31"/>
      <c r="F298" s="31"/>
      <c r="G298" s="32"/>
      <c r="H298" s="33"/>
      <c r="I298" s="35"/>
      <c r="J298" s="33"/>
      <c r="K298" s="34"/>
      <c r="L298" s="70"/>
      <c r="M298" s="62"/>
      <c r="N298" s="64"/>
      <c r="O298" s="63"/>
      <c r="P298" s="34"/>
      <c r="Q298" s="31"/>
      <c r="R298" s="31"/>
      <c r="S298" s="32"/>
      <c r="T298" s="33"/>
      <c r="U298" s="35"/>
      <c r="V298" s="33"/>
      <c r="W298" s="34"/>
      <c r="X298" s="74"/>
      <c r="Y298" s="62"/>
      <c r="Z298" s="64"/>
      <c r="AA298" s="63"/>
      <c r="AB298" s="34"/>
      <c r="AC298" s="31"/>
      <c r="AD298" s="31"/>
      <c r="AE298" s="32"/>
      <c r="AF298" s="33"/>
      <c r="AG298" s="35"/>
      <c r="AH298" s="33"/>
      <c r="AI298" s="34"/>
      <c r="AJ298" s="74"/>
      <c r="AK298" s="60"/>
      <c r="AL298" s="61"/>
      <c r="AM298" s="58">
        <f>'จัดรูปแบบ 1'!B294</f>
        <v>0</v>
      </c>
      <c r="AN298" s="59">
        <f>'จัดรูปแบบ 1'!A294</f>
        <v>0</v>
      </c>
      <c r="AO298" s="8">
        <f t="shared" si="24"/>
        <v>0</v>
      </c>
      <c r="AP298" s="8">
        <f t="shared" si="25"/>
        <v>0</v>
      </c>
      <c r="AQ298" s="8">
        <f t="shared" si="26"/>
        <v>0</v>
      </c>
      <c r="AR298" s="8">
        <f t="shared" si="27"/>
        <v>0</v>
      </c>
      <c r="AS298" s="8">
        <f t="shared" si="28"/>
        <v>0</v>
      </c>
      <c r="AT298" s="8">
        <f t="shared" si="29"/>
        <v>0</v>
      </c>
      <c r="AU298" s="6"/>
      <c r="AV298" s="7"/>
      <c r="AW298" s="81"/>
    </row>
    <row r="299" spans="1:49" ht="24.75" thickTop="1" thickBot="1" x14ac:dyDescent="0.25">
      <c r="A299" s="62"/>
      <c r="B299" s="64"/>
      <c r="C299" s="63"/>
      <c r="D299" s="34"/>
      <c r="E299" s="31"/>
      <c r="F299" s="31"/>
      <c r="G299" s="32"/>
      <c r="H299" s="33"/>
      <c r="I299" s="35"/>
      <c r="J299" s="33"/>
      <c r="K299" s="34"/>
      <c r="L299" s="70"/>
      <c r="M299" s="62"/>
      <c r="N299" s="64"/>
      <c r="O299" s="63"/>
      <c r="P299" s="34"/>
      <c r="Q299" s="31"/>
      <c r="R299" s="31"/>
      <c r="S299" s="32"/>
      <c r="T299" s="33"/>
      <c r="U299" s="35"/>
      <c r="V299" s="33"/>
      <c r="W299" s="34"/>
      <c r="X299" s="74"/>
      <c r="Y299" s="62"/>
      <c r="Z299" s="64"/>
      <c r="AA299" s="63"/>
      <c r="AB299" s="34"/>
      <c r="AC299" s="31"/>
      <c r="AD299" s="31"/>
      <c r="AE299" s="32"/>
      <c r="AF299" s="33"/>
      <c r="AG299" s="35"/>
      <c r="AH299" s="33"/>
      <c r="AI299" s="34"/>
      <c r="AJ299" s="74"/>
      <c r="AK299" s="60"/>
      <c r="AL299" s="61"/>
      <c r="AM299" s="58">
        <f>'จัดรูปแบบ 1'!B295</f>
        <v>0</v>
      </c>
      <c r="AN299" s="59">
        <f>'จัดรูปแบบ 1'!A295</f>
        <v>0</v>
      </c>
      <c r="AO299" s="8">
        <f t="shared" si="24"/>
        <v>0</v>
      </c>
      <c r="AP299" s="8">
        <f t="shared" si="25"/>
        <v>0</v>
      </c>
      <c r="AQ299" s="8">
        <f t="shared" si="26"/>
        <v>0</v>
      </c>
      <c r="AR299" s="8">
        <f t="shared" si="27"/>
        <v>0</v>
      </c>
      <c r="AS299" s="8">
        <f t="shared" si="28"/>
        <v>0</v>
      </c>
      <c r="AT299" s="8">
        <f t="shared" si="29"/>
        <v>0</v>
      </c>
      <c r="AU299" s="6"/>
      <c r="AV299" s="7"/>
      <c r="AW299" s="81"/>
    </row>
    <row r="300" spans="1:49" ht="24.75" thickTop="1" thickBot="1" x14ac:dyDescent="0.25">
      <c r="A300" s="62"/>
      <c r="B300" s="64"/>
      <c r="C300" s="63"/>
      <c r="D300" s="34"/>
      <c r="E300" s="31"/>
      <c r="F300" s="31"/>
      <c r="G300" s="32"/>
      <c r="H300" s="33"/>
      <c r="I300" s="35"/>
      <c r="J300" s="33"/>
      <c r="K300" s="34"/>
      <c r="L300" s="70"/>
      <c r="M300" s="62"/>
      <c r="N300" s="64"/>
      <c r="O300" s="63"/>
      <c r="P300" s="34"/>
      <c r="Q300" s="31"/>
      <c r="R300" s="31"/>
      <c r="S300" s="32"/>
      <c r="T300" s="33"/>
      <c r="U300" s="35"/>
      <c r="V300" s="33"/>
      <c r="W300" s="34"/>
      <c r="X300" s="74"/>
      <c r="Y300" s="62"/>
      <c r="Z300" s="64"/>
      <c r="AA300" s="63"/>
      <c r="AB300" s="34"/>
      <c r="AC300" s="31"/>
      <c r="AD300" s="31"/>
      <c r="AE300" s="32"/>
      <c r="AF300" s="33"/>
      <c r="AG300" s="35"/>
      <c r="AH300" s="33"/>
      <c r="AI300" s="34"/>
      <c r="AJ300" s="74"/>
      <c r="AK300" s="60"/>
      <c r="AL300" s="61"/>
      <c r="AM300" s="58">
        <f>'จัดรูปแบบ 1'!B296</f>
        <v>0</v>
      </c>
      <c r="AN300" s="59">
        <f>'จัดรูปแบบ 1'!A296</f>
        <v>0</v>
      </c>
      <c r="AO300" s="8">
        <f t="shared" si="24"/>
        <v>0</v>
      </c>
      <c r="AP300" s="8">
        <f t="shared" si="25"/>
        <v>0</v>
      </c>
      <c r="AQ300" s="8">
        <f t="shared" si="26"/>
        <v>0</v>
      </c>
      <c r="AR300" s="8">
        <f t="shared" si="27"/>
        <v>0</v>
      </c>
      <c r="AS300" s="8">
        <f t="shared" si="28"/>
        <v>0</v>
      </c>
      <c r="AT300" s="8">
        <f t="shared" si="29"/>
        <v>0</v>
      </c>
      <c r="AU300" s="6"/>
      <c r="AV300" s="7"/>
      <c r="AW300" s="81"/>
    </row>
    <row r="301" spans="1:49" ht="24.75" thickTop="1" thickBot="1" x14ac:dyDescent="0.25">
      <c r="A301" s="62"/>
      <c r="B301" s="64"/>
      <c r="C301" s="63"/>
      <c r="D301" s="34"/>
      <c r="E301" s="31"/>
      <c r="F301" s="31"/>
      <c r="G301" s="32"/>
      <c r="H301" s="33"/>
      <c r="I301" s="35"/>
      <c r="J301" s="33"/>
      <c r="K301" s="34"/>
      <c r="L301" s="70"/>
      <c r="M301" s="62"/>
      <c r="N301" s="64"/>
      <c r="O301" s="63"/>
      <c r="P301" s="34"/>
      <c r="Q301" s="31"/>
      <c r="R301" s="31"/>
      <c r="S301" s="32"/>
      <c r="T301" s="33"/>
      <c r="U301" s="35"/>
      <c r="V301" s="33"/>
      <c r="W301" s="34"/>
      <c r="X301" s="74"/>
      <c r="Y301" s="62"/>
      <c r="Z301" s="64"/>
      <c r="AA301" s="63"/>
      <c r="AB301" s="34"/>
      <c r="AC301" s="31"/>
      <c r="AD301" s="31"/>
      <c r="AE301" s="32"/>
      <c r="AF301" s="33"/>
      <c r="AG301" s="35"/>
      <c r="AH301" s="33"/>
      <c r="AI301" s="34"/>
      <c r="AJ301" s="74"/>
      <c r="AK301" s="60"/>
      <c r="AL301" s="61"/>
      <c r="AM301" s="58">
        <f>'จัดรูปแบบ 1'!B297</f>
        <v>0</v>
      </c>
      <c r="AN301" s="59">
        <f>'จัดรูปแบบ 1'!A297</f>
        <v>0</v>
      </c>
      <c r="AO301" s="8">
        <f t="shared" si="24"/>
        <v>0</v>
      </c>
      <c r="AP301" s="8">
        <f t="shared" si="25"/>
        <v>0</v>
      </c>
      <c r="AQ301" s="8">
        <f t="shared" si="26"/>
        <v>0</v>
      </c>
      <c r="AR301" s="8">
        <f t="shared" si="27"/>
        <v>0</v>
      </c>
      <c r="AS301" s="8">
        <f t="shared" si="28"/>
        <v>0</v>
      </c>
      <c r="AT301" s="8">
        <f t="shared" si="29"/>
        <v>0</v>
      </c>
      <c r="AU301" s="6"/>
      <c r="AV301" s="7"/>
      <c r="AW301" s="81"/>
    </row>
    <row r="302" spans="1:49" ht="24.75" thickTop="1" thickBot="1" x14ac:dyDescent="0.25">
      <c r="A302" s="62"/>
      <c r="B302" s="64"/>
      <c r="C302" s="63"/>
      <c r="D302" s="34"/>
      <c r="E302" s="31"/>
      <c r="F302" s="31"/>
      <c r="G302" s="32"/>
      <c r="H302" s="33"/>
      <c r="I302" s="35"/>
      <c r="J302" s="33"/>
      <c r="K302" s="34"/>
      <c r="L302" s="70"/>
      <c r="M302" s="62"/>
      <c r="N302" s="64"/>
      <c r="O302" s="63"/>
      <c r="P302" s="34"/>
      <c r="Q302" s="31"/>
      <c r="R302" s="31"/>
      <c r="S302" s="32"/>
      <c r="T302" s="33"/>
      <c r="U302" s="35"/>
      <c r="V302" s="33"/>
      <c r="W302" s="34"/>
      <c r="X302" s="74"/>
      <c r="Y302" s="62"/>
      <c r="Z302" s="64"/>
      <c r="AA302" s="63"/>
      <c r="AB302" s="34"/>
      <c r="AC302" s="31"/>
      <c r="AD302" s="31"/>
      <c r="AE302" s="32"/>
      <c r="AF302" s="33"/>
      <c r="AG302" s="35"/>
      <c r="AH302" s="33"/>
      <c r="AI302" s="34"/>
      <c r="AJ302" s="74"/>
      <c r="AK302" s="60"/>
      <c r="AL302" s="61"/>
      <c r="AM302" s="58">
        <f>'จัดรูปแบบ 1'!B298</f>
        <v>0</v>
      </c>
      <c r="AN302" s="59">
        <f>'จัดรูปแบบ 1'!A298</f>
        <v>0</v>
      </c>
      <c r="AO302" s="8">
        <f t="shared" si="24"/>
        <v>0</v>
      </c>
      <c r="AP302" s="8">
        <f t="shared" si="25"/>
        <v>0</v>
      </c>
      <c r="AQ302" s="8">
        <f t="shared" si="26"/>
        <v>0</v>
      </c>
      <c r="AR302" s="8">
        <f t="shared" si="27"/>
        <v>0</v>
      </c>
      <c r="AS302" s="8">
        <f t="shared" si="28"/>
        <v>0</v>
      </c>
      <c r="AT302" s="8">
        <f t="shared" si="29"/>
        <v>0</v>
      </c>
      <c r="AU302" s="6"/>
      <c r="AV302" s="7"/>
      <c r="AW302" s="81"/>
    </row>
    <row r="303" spans="1:49" ht="24.75" thickTop="1" thickBot="1" x14ac:dyDescent="0.25">
      <c r="A303" s="62"/>
      <c r="B303" s="64"/>
      <c r="C303" s="63"/>
      <c r="D303" s="34"/>
      <c r="E303" s="31"/>
      <c r="F303" s="31"/>
      <c r="G303" s="32"/>
      <c r="H303" s="33"/>
      <c r="I303" s="35"/>
      <c r="J303" s="33"/>
      <c r="K303" s="34"/>
      <c r="L303" s="70"/>
      <c r="M303" s="62"/>
      <c r="N303" s="64"/>
      <c r="O303" s="63"/>
      <c r="P303" s="34"/>
      <c r="Q303" s="31"/>
      <c r="R303" s="31"/>
      <c r="S303" s="32"/>
      <c r="T303" s="33"/>
      <c r="U303" s="35"/>
      <c r="V303" s="33"/>
      <c r="W303" s="34"/>
      <c r="X303" s="74"/>
      <c r="Y303" s="62"/>
      <c r="Z303" s="64"/>
      <c r="AA303" s="63"/>
      <c r="AB303" s="34"/>
      <c r="AC303" s="31"/>
      <c r="AD303" s="31"/>
      <c r="AE303" s="32"/>
      <c r="AF303" s="33"/>
      <c r="AG303" s="35"/>
      <c r="AH303" s="33"/>
      <c r="AI303" s="34"/>
      <c r="AJ303" s="74"/>
      <c r="AK303" s="60"/>
      <c r="AL303" s="61"/>
      <c r="AM303" s="58">
        <f>'จัดรูปแบบ 1'!B299</f>
        <v>0</v>
      </c>
      <c r="AN303" s="59">
        <f>'จัดรูปแบบ 1'!A299</f>
        <v>0</v>
      </c>
      <c r="AO303" s="8">
        <f t="shared" si="24"/>
        <v>0</v>
      </c>
      <c r="AP303" s="8">
        <f t="shared" si="25"/>
        <v>0</v>
      </c>
      <c r="AQ303" s="8">
        <f t="shared" si="26"/>
        <v>0</v>
      </c>
      <c r="AR303" s="8">
        <f t="shared" si="27"/>
        <v>0</v>
      </c>
      <c r="AS303" s="8">
        <f t="shared" si="28"/>
        <v>0</v>
      </c>
      <c r="AT303" s="8">
        <f t="shared" si="29"/>
        <v>0</v>
      </c>
      <c r="AU303" s="6"/>
      <c r="AV303" s="7"/>
      <c r="AW303" s="81"/>
    </row>
    <row r="304" spans="1:49" ht="24.75" thickTop="1" thickBot="1" x14ac:dyDescent="0.25">
      <c r="A304" s="62"/>
      <c r="B304" s="64"/>
      <c r="C304" s="63"/>
      <c r="D304" s="34"/>
      <c r="E304" s="31"/>
      <c r="F304" s="31"/>
      <c r="G304" s="32"/>
      <c r="H304" s="33"/>
      <c r="I304" s="35"/>
      <c r="J304" s="33"/>
      <c r="K304" s="34"/>
      <c r="L304" s="70"/>
      <c r="M304" s="62"/>
      <c r="N304" s="64"/>
      <c r="O304" s="63"/>
      <c r="P304" s="34"/>
      <c r="Q304" s="31"/>
      <c r="R304" s="31"/>
      <c r="S304" s="32"/>
      <c r="T304" s="33"/>
      <c r="U304" s="35"/>
      <c r="V304" s="33"/>
      <c r="W304" s="34"/>
      <c r="X304" s="74"/>
      <c r="Y304" s="62"/>
      <c r="Z304" s="64"/>
      <c r="AA304" s="63"/>
      <c r="AB304" s="34"/>
      <c r="AC304" s="31"/>
      <c r="AD304" s="31"/>
      <c r="AE304" s="32"/>
      <c r="AF304" s="33"/>
      <c r="AG304" s="35"/>
      <c r="AH304" s="33"/>
      <c r="AI304" s="34"/>
      <c r="AJ304" s="74"/>
      <c r="AK304" s="60"/>
      <c r="AL304" s="61"/>
      <c r="AM304" s="58">
        <f>'จัดรูปแบบ 1'!B300</f>
        <v>0</v>
      </c>
      <c r="AN304" s="59">
        <f>'จัดรูปแบบ 1'!A300</f>
        <v>0</v>
      </c>
      <c r="AO304" s="8">
        <f t="shared" si="24"/>
        <v>0</v>
      </c>
      <c r="AP304" s="8">
        <f t="shared" si="25"/>
        <v>0</v>
      </c>
      <c r="AQ304" s="8">
        <f t="shared" si="26"/>
        <v>0</v>
      </c>
      <c r="AR304" s="8">
        <f t="shared" si="27"/>
        <v>0</v>
      </c>
      <c r="AS304" s="8">
        <f t="shared" si="28"/>
        <v>0</v>
      </c>
      <c r="AT304" s="8">
        <f t="shared" si="29"/>
        <v>0</v>
      </c>
      <c r="AU304" s="6"/>
      <c r="AV304" s="7"/>
      <c r="AW304" s="81"/>
    </row>
    <row r="305" spans="1:51" ht="24.75" thickTop="1" thickBot="1" x14ac:dyDescent="0.25">
      <c r="A305" s="62"/>
      <c r="B305" s="64"/>
      <c r="C305" s="63"/>
      <c r="D305" s="34"/>
      <c r="E305" s="31"/>
      <c r="F305" s="31"/>
      <c r="G305" s="32"/>
      <c r="H305" s="33"/>
      <c r="I305" s="35"/>
      <c r="J305" s="33"/>
      <c r="K305" s="34"/>
      <c r="L305" s="70"/>
      <c r="M305" s="62"/>
      <c r="N305" s="64"/>
      <c r="O305" s="63"/>
      <c r="P305" s="34"/>
      <c r="Q305" s="31"/>
      <c r="R305" s="31"/>
      <c r="S305" s="32"/>
      <c r="T305" s="33"/>
      <c r="U305" s="35"/>
      <c r="V305" s="33"/>
      <c r="W305" s="34"/>
      <c r="X305" s="74"/>
      <c r="Y305" s="62"/>
      <c r="Z305" s="64"/>
      <c r="AA305" s="63"/>
      <c r="AB305" s="34"/>
      <c r="AC305" s="31"/>
      <c r="AD305" s="31"/>
      <c r="AE305" s="32"/>
      <c r="AF305" s="33"/>
      <c r="AG305" s="35"/>
      <c r="AH305" s="33"/>
      <c r="AI305" s="34"/>
      <c r="AJ305" s="74"/>
      <c r="AK305" s="60"/>
      <c r="AL305" s="61"/>
      <c r="AM305" s="58">
        <f>'จัดรูปแบบ 1'!B301</f>
        <v>0</v>
      </c>
      <c r="AN305" s="59">
        <f>'จัดรูปแบบ 1'!A301</f>
        <v>0</v>
      </c>
      <c r="AO305" s="8">
        <f t="shared" si="24"/>
        <v>0</v>
      </c>
      <c r="AP305" s="8">
        <f t="shared" si="25"/>
        <v>0</v>
      </c>
      <c r="AQ305" s="8">
        <f t="shared" si="26"/>
        <v>0</v>
      </c>
      <c r="AR305" s="8">
        <f t="shared" si="27"/>
        <v>0</v>
      </c>
      <c r="AS305" s="8">
        <f t="shared" si="28"/>
        <v>0</v>
      </c>
      <c r="AT305" s="8">
        <f t="shared" si="29"/>
        <v>0</v>
      </c>
      <c r="AU305" s="6"/>
      <c r="AV305" s="7"/>
      <c r="AW305" s="81"/>
    </row>
    <row r="306" spans="1:51" ht="24.75" thickTop="1" thickBot="1" x14ac:dyDescent="0.25">
      <c r="A306" s="62"/>
      <c r="B306" s="64"/>
      <c r="C306" s="63"/>
      <c r="D306" s="34"/>
      <c r="E306" s="31"/>
      <c r="F306" s="31"/>
      <c r="G306" s="32"/>
      <c r="H306" s="33"/>
      <c r="I306" s="35"/>
      <c r="J306" s="33"/>
      <c r="K306" s="34"/>
      <c r="L306" s="70"/>
      <c r="M306" s="62"/>
      <c r="N306" s="64"/>
      <c r="O306" s="63"/>
      <c r="P306" s="34"/>
      <c r="Q306" s="31"/>
      <c r="R306" s="31"/>
      <c r="S306" s="32"/>
      <c r="T306" s="33"/>
      <c r="U306" s="35"/>
      <c r="V306" s="33"/>
      <c r="W306" s="34"/>
      <c r="X306" s="74"/>
      <c r="Y306" s="62"/>
      <c r="Z306" s="64"/>
      <c r="AA306" s="63"/>
      <c r="AB306" s="34"/>
      <c r="AC306" s="31"/>
      <c r="AD306" s="31"/>
      <c r="AE306" s="32"/>
      <c r="AF306" s="33"/>
      <c r="AG306" s="35"/>
      <c r="AH306" s="33"/>
      <c r="AI306" s="34"/>
      <c r="AJ306" s="74"/>
      <c r="AK306" s="60"/>
      <c r="AL306" s="61"/>
      <c r="AM306" s="58">
        <f>'จัดรูปแบบ 1'!B302</f>
        <v>0</v>
      </c>
      <c r="AN306" s="59">
        <f>'จัดรูปแบบ 1'!A302</f>
        <v>0</v>
      </c>
      <c r="AO306" s="8">
        <f t="shared" si="24"/>
        <v>0</v>
      </c>
      <c r="AP306" s="8">
        <f t="shared" si="25"/>
        <v>0</v>
      </c>
      <c r="AQ306" s="8">
        <f t="shared" si="26"/>
        <v>0</v>
      </c>
      <c r="AR306" s="8">
        <f t="shared" si="27"/>
        <v>0</v>
      </c>
      <c r="AS306" s="8">
        <f t="shared" si="28"/>
        <v>0</v>
      </c>
      <c r="AT306" s="8">
        <f t="shared" si="29"/>
        <v>0</v>
      </c>
      <c r="AU306" s="6"/>
      <c r="AV306" s="7"/>
      <c r="AW306" s="81"/>
    </row>
    <row r="307" spans="1:51" ht="24.75" thickTop="1" thickBot="1" x14ac:dyDescent="0.25">
      <c r="A307" s="62"/>
      <c r="B307" s="64"/>
      <c r="C307" s="63"/>
      <c r="D307" s="34"/>
      <c r="E307" s="31"/>
      <c r="F307" s="31"/>
      <c r="G307" s="32"/>
      <c r="H307" s="33"/>
      <c r="I307" s="35"/>
      <c r="J307" s="33"/>
      <c r="K307" s="34"/>
      <c r="L307" s="70"/>
      <c r="M307" s="62"/>
      <c r="N307" s="64"/>
      <c r="O307" s="63"/>
      <c r="P307" s="34"/>
      <c r="Q307" s="31"/>
      <c r="R307" s="31"/>
      <c r="S307" s="32"/>
      <c r="T307" s="33"/>
      <c r="U307" s="35"/>
      <c r="V307" s="33"/>
      <c r="W307" s="34"/>
      <c r="X307" s="74"/>
      <c r="Y307" s="62"/>
      <c r="Z307" s="64"/>
      <c r="AA307" s="63"/>
      <c r="AB307" s="34"/>
      <c r="AC307" s="31"/>
      <c r="AD307" s="31"/>
      <c r="AE307" s="32"/>
      <c r="AF307" s="33"/>
      <c r="AG307" s="35"/>
      <c r="AH307" s="33"/>
      <c r="AI307" s="34"/>
      <c r="AJ307" s="74"/>
      <c r="AK307" s="60"/>
      <c r="AL307" s="61"/>
      <c r="AM307" s="58">
        <f>'จัดรูปแบบ 1'!B303</f>
        <v>0</v>
      </c>
      <c r="AN307" s="59">
        <f>'จัดรูปแบบ 1'!A303</f>
        <v>0</v>
      </c>
      <c r="AO307" s="8">
        <f t="shared" si="24"/>
        <v>0</v>
      </c>
      <c r="AP307" s="8">
        <f t="shared" si="25"/>
        <v>0</v>
      </c>
      <c r="AQ307" s="8">
        <f t="shared" si="26"/>
        <v>0</v>
      </c>
      <c r="AR307" s="8">
        <f t="shared" si="27"/>
        <v>0</v>
      </c>
      <c r="AS307" s="8">
        <f t="shared" si="28"/>
        <v>0</v>
      </c>
      <c r="AT307" s="8">
        <f t="shared" si="29"/>
        <v>0</v>
      </c>
      <c r="AU307" s="6"/>
      <c r="AV307" s="7"/>
      <c r="AW307" s="81"/>
    </row>
    <row r="308" spans="1:51" ht="24.75" thickTop="1" thickBot="1" x14ac:dyDescent="0.25">
      <c r="A308" s="62"/>
      <c r="B308" s="64"/>
      <c r="C308" s="63"/>
      <c r="D308" s="34"/>
      <c r="E308" s="31"/>
      <c r="F308" s="31"/>
      <c r="G308" s="32"/>
      <c r="H308" s="33"/>
      <c r="I308" s="35"/>
      <c r="J308" s="33"/>
      <c r="K308" s="34"/>
      <c r="L308" s="70"/>
      <c r="M308" s="62"/>
      <c r="N308" s="64"/>
      <c r="O308" s="63"/>
      <c r="P308" s="34"/>
      <c r="Q308" s="31"/>
      <c r="R308" s="31"/>
      <c r="S308" s="32"/>
      <c r="T308" s="33"/>
      <c r="U308" s="35"/>
      <c r="V308" s="33"/>
      <c r="W308" s="34"/>
      <c r="X308" s="74"/>
      <c r="Y308" s="62"/>
      <c r="Z308" s="64"/>
      <c r="AA308" s="63"/>
      <c r="AB308" s="34"/>
      <c r="AC308" s="31"/>
      <c r="AD308" s="31"/>
      <c r="AE308" s="32"/>
      <c r="AF308" s="33"/>
      <c r="AG308" s="35"/>
      <c r="AH308" s="33"/>
      <c r="AI308" s="34"/>
      <c r="AJ308" s="74"/>
      <c r="AK308" s="60"/>
      <c r="AL308" s="61"/>
      <c r="AM308" s="58">
        <f>'จัดรูปแบบ 1'!B304</f>
        <v>0</v>
      </c>
      <c r="AN308" s="59">
        <f>'จัดรูปแบบ 1'!A304</f>
        <v>0</v>
      </c>
      <c r="AO308" s="8">
        <f t="shared" si="24"/>
        <v>0</v>
      </c>
      <c r="AP308" s="8">
        <f t="shared" si="25"/>
        <v>0</v>
      </c>
      <c r="AQ308" s="8">
        <f t="shared" si="26"/>
        <v>0</v>
      </c>
      <c r="AR308" s="8">
        <f t="shared" si="27"/>
        <v>0</v>
      </c>
      <c r="AS308" s="8">
        <f t="shared" si="28"/>
        <v>0</v>
      </c>
      <c r="AT308" s="8">
        <f t="shared" si="29"/>
        <v>0</v>
      </c>
      <c r="AU308" s="6"/>
      <c r="AV308" s="7"/>
      <c r="AW308" s="81"/>
    </row>
    <row r="309" spans="1:51" ht="24.75" thickTop="1" thickBot="1" x14ac:dyDescent="0.25">
      <c r="A309" s="62"/>
      <c r="B309" s="64"/>
      <c r="C309" s="63"/>
      <c r="D309" s="34"/>
      <c r="E309" s="31"/>
      <c r="F309" s="31"/>
      <c r="G309" s="32"/>
      <c r="H309" s="33"/>
      <c r="I309" s="35"/>
      <c r="J309" s="33"/>
      <c r="K309" s="34"/>
      <c r="L309" s="70"/>
      <c r="M309" s="62"/>
      <c r="N309" s="64"/>
      <c r="O309" s="63"/>
      <c r="P309" s="34"/>
      <c r="Q309" s="31"/>
      <c r="R309" s="31"/>
      <c r="S309" s="32"/>
      <c r="T309" s="33"/>
      <c r="U309" s="35"/>
      <c r="V309" s="33"/>
      <c r="W309" s="34"/>
      <c r="X309" s="74"/>
      <c r="Y309" s="62"/>
      <c r="Z309" s="64"/>
      <c r="AA309" s="63"/>
      <c r="AB309" s="34"/>
      <c r="AC309" s="31"/>
      <c r="AD309" s="31"/>
      <c r="AE309" s="32"/>
      <c r="AF309" s="33"/>
      <c r="AG309" s="35"/>
      <c r="AH309" s="33"/>
      <c r="AI309" s="34"/>
      <c r="AJ309" s="74"/>
      <c r="AK309" s="60"/>
      <c r="AL309" s="61"/>
      <c r="AM309" s="58">
        <f>'จัดรูปแบบ 1'!B305</f>
        <v>0</v>
      </c>
      <c r="AN309" s="59">
        <f>'จัดรูปแบบ 1'!A305</f>
        <v>0</v>
      </c>
      <c r="AO309" s="8">
        <f t="shared" si="24"/>
        <v>0</v>
      </c>
      <c r="AP309" s="8">
        <f t="shared" si="25"/>
        <v>0</v>
      </c>
      <c r="AQ309" s="8">
        <f t="shared" si="26"/>
        <v>0</v>
      </c>
      <c r="AR309" s="8">
        <f t="shared" si="27"/>
        <v>0</v>
      </c>
      <c r="AS309" s="8">
        <f t="shared" si="28"/>
        <v>0</v>
      </c>
      <c r="AT309" s="8">
        <f t="shared" si="29"/>
        <v>0</v>
      </c>
      <c r="AU309" s="6"/>
      <c r="AV309" s="7"/>
      <c r="AW309" s="81"/>
    </row>
    <row r="310" spans="1:51" ht="24.75" thickTop="1" thickBot="1" x14ac:dyDescent="0.25">
      <c r="A310" s="62"/>
      <c r="B310" s="64"/>
      <c r="C310" s="63"/>
      <c r="D310" s="34"/>
      <c r="E310" s="31"/>
      <c r="F310" s="31"/>
      <c r="G310" s="32"/>
      <c r="H310" s="33"/>
      <c r="I310" s="35"/>
      <c r="J310" s="33"/>
      <c r="K310" s="34"/>
      <c r="L310" s="70"/>
      <c r="M310" s="62"/>
      <c r="N310" s="64"/>
      <c r="O310" s="63"/>
      <c r="P310" s="34"/>
      <c r="Q310" s="31"/>
      <c r="R310" s="31"/>
      <c r="S310" s="32"/>
      <c r="T310" s="33"/>
      <c r="U310" s="35"/>
      <c r="V310" s="33"/>
      <c r="W310" s="34"/>
      <c r="X310" s="74"/>
      <c r="Y310" s="62"/>
      <c r="Z310" s="64"/>
      <c r="AA310" s="63"/>
      <c r="AB310" s="34"/>
      <c r="AC310" s="31"/>
      <c r="AD310" s="31"/>
      <c r="AE310" s="32"/>
      <c r="AF310" s="33"/>
      <c r="AG310" s="35"/>
      <c r="AH310" s="33"/>
      <c r="AI310" s="34"/>
      <c r="AJ310" s="74"/>
      <c r="AK310" s="60"/>
      <c r="AL310" s="61"/>
      <c r="AM310" s="58">
        <f>'จัดรูปแบบ 1'!B306</f>
        <v>0</v>
      </c>
      <c r="AN310" s="59">
        <f>'จัดรูปแบบ 1'!A306</f>
        <v>0</v>
      </c>
      <c r="AO310" s="8">
        <f t="shared" si="24"/>
        <v>0</v>
      </c>
      <c r="AP310" s="8">
        <f t="shared" si="25"/>
        <v>0</v>
      </c>
      <c r="AQ310" s="8">
        <f t="shared" si="26"/>
        <v>0</v>
      </c>
      <c r="AR310" s="8">
        <f t="shared" si="27"/>
        <v>0</v>
      </c>
      <c r="AS310" s="8">
        <f t="shared" si="28"/>
        <v>0</v>
      </c>
      <c r="AT310" s="8">
        <f t="shared" si="29"/>
        <v>0</v>
      </c>
      <c r="AU310" s="6"/>
      <c r="AV310" s="7"/>
      <c r="AW310" s="81"/>
    </row>
    <row r="311" spans="1:51" ht="24.75" thickTop="1" thickBot="1" x14ac:dyDescent="0.25">
      <c r="A311" s="62"/>
      <c r="B311" s="64"/>
      <c r="C311" s="63"/>
      <c r="D311" s="34"/>
      <c r="E311" s="31"/>
      <c r="F311" s="31"/>
      <c r="G311" s="32"/>
      <c r="H311" s="33"/>
      <c r="I311" s="35"/>
      <c r="J311" s="33"/>
      <c r="K311" s="34"/>
      <c r="L311" s="70"/>
      <c r="M311" s="62"/>
      <c r="N311" s="64"/>
      <c r="O311" s="63"/>
      <c r="P311" s="34"/>
      <c r="Q311" s="31"/>
      <c r="R311" s="31"/>
      <c r="S311" s="32"/>
      <c r="T311" s="33"/>
      <c r="U311" s="35"/>
      <c r="V311" s="33"/>
      <c r="W311" s="34"/>
      <c r="X311" s="74"/>
      <c r="Y311" s="62"/>
      <c r="Z311" s="64"/>
      <c r="AA311" s="63"/>
      <c r="AB311" s="34"/>
      <c r="AC311" s="31"/>
      <c r="AD311" s="31"/>
      <c r="AE311" s="32"/>
      <c r="AF311" s="33"/>
      <c r="AG311" s="35"/>
      <c r="AH311" s="33"/>
      <c r="AI311" s="34"/>
      <c r="AJ311" s="74"/>
      <c r="AK311" s="60"/>
      <c r="AL311" s="61"/>
      <c r="AM311" s="58">
        <f>'จัดรูปแบบ 1'!B307</f>
        <v>0</v>
      </c>
      <c r="AN311" s="59">
        <f>'จัดรูปแบบ 1'!A307</f>
        <v>0</v>
      </c>
      <c r="AO311" s="8">
        <f t="shared" si="24"/>
        <v>0</v>
      </c>
      <c r="AP311" s="8">
        <f t="shared" si="25"/>
        <v>0</v>
      </c>
      <c r="AQ311" s="8">
        <f t="shared" si="26"/>
        <v>0</v>
      </c>
      <c r="AR311" s="8">
        <f t="shared" si="27"/>
        <v>0</v>
      </c>
      <c r="AS311" s="8">
        <f t="shared" si="28"/>
        <v>0</v>
      </c>
      <c r="AT311" s="8">
        <f t="shared" si="29"/>
        <v>0</v>
      </c>
      <c r="AU311" s="6"/>
      <c r="AV311" s="7"/>
      <c r="AW311" s="81"/>
    </row>
    <row r="312" spans="1:51" ht="24.75" thickTop="1" thickBot="1" x14ac:dyDescent="0.25">
      <c r="A312" s="62"/>
      <c r="B312" s="64"/>
      <c r="C312" s="63"/>
      <c r="D312" s="34"/>
      <c r="E312" s="31"/>
      <c r="F312" s="31"/>
      <c r="G312" s="32"/>
      <c r="H312" s="33"/>
      <c r="I312" s="35"/>
      <c r="J312" s="33"/>
      <c r="K312" s="34"/>
      <c r="L312" s="70"/>
      <c r="M312" s="62"/>
      <c r="N312" s="64"/>
      <c r="O312" s="63"/>
      <c r="P312" s="34"/>
      <c r="Q312" s="31"/>
      <c r="R312" s="31"/>
      <c r="S312" s="32"/>
      <c r="T312" s="33"/>
      <c r="U312" s="35"/>
      <c r="V312" s="33"/>
      <c r="W312" s="34"/>
      <c r="X312" s="74"/>
      <c r="Y312" s="62"/>
      <c r="Z312" s="64"/>
      <c r="AA312" s="63"/>
      <c r="AB312" s="34"/>
      <c r="AC312" s="31"/>
      <c r="AD312" s="31"/>
      <c r="AE312" s="32"/>
      <c r="AF312" s="33"/>
      <c r="AG312" s="35"/>
      <c r="AH312" s="33"/>
      <c r="AI312" s="34"/>
      <c r="AJ312" s="74"/>
      <c r="AK312" s="60"/>
      <c r="AL312" s="61"/>
      <c r="AM312" s="58">
        <f>'จัดรูปแบบ 1'!B308</f>
        <v>0</v>
      </c>
      <c r="AN312" s="59">
        <f>'จัดรูปแบบ 1'!A308</f>
        <v>0</v>
      </c>
      <c r="AO312" s="8">
        <f t="shared" si="24"/>
        <v>0</v>
      </c>
      <c r="AP312" s="8">
        <f t="shared" si="25"/>
        <v>0</v>
      </c>
      <c r="AQ312" s="8">
        <f t="shared" si="26"/>
        <v>0</v>
      </c>
      <c r="AR312" s="8">
        <f t="shared" si="27"/>
        <v>0</v>
      </c>
      <c r="AS312" s="8">
        <f t="shared" si="28"/>
        <v>0</v>
      </c>
      <c r="AT312" s="8">
        <f t="shared" si="29"/>
        <v>0</v>
      </c>
      <c r="AU312" s="6"/>
      <c r="AV312" s="7"/>
      <c r="AW312" s="81"/>
    </row>
    <row r="313" spans="1:51" ht="24.75" thickTop="1" thickBot="1" x14ac:dyDescent="0.25">
      <c r="A313" s="62"/>
      <c r="B313" s="64"/>
      <c r="C313" s="63"/>
      <c r="D313" s="34"/>
      <c r="E313" s="31"/>
      <c r="F313" s="31"/>
      <c r="G313" s="32"/>
      <c r="H313" s="33"/>
      <c r="I313" s="35"/>
      <c r="J313" s="33"/>
      <c r="K313" s="34"/>
      <c r="L313" s="70"/>
      <c r="M313" s="62"/>
      <c r="N313" s="64"/>
      <c r="O313" s="63"/>
      <c r="P313" s="34"/>
      <c r="Q313" s="31"/>
      <c r="R313" s="31"/>
      <c r="S313" s="32"/>
      <c r="T313" s="33"/>
      <c r="U313" s="35"/>
      <c r="V313" s="33"/>
      <c r="W313" s="34"/>
      <c r="X313" s="74"/>
      <c r="Y313" s="62"/>
      <c r="Z313" s="64"/>
      <c r="AA313" s="63"/>
      <c r="AB313" s="34"/>
      <c r="AC313" s="31"/>
      <c r="AD313" s="31"/>
      <c r="AE313" s="32"/>
      <c r="AF313" s="33"/>
      <c r="AG313" s="35"/>
      <c r="AH313" s="33"/>
      <c r="AI313" s="34"/>
      <c r="AJ313" s="74"/>
      <c r="AK313" s="60"/>
      <c r="AL313" s="61"/>
      <c r="AM313" s="58">
        <f>'จัดรูปแบบ 1'!B309</f>
        <v>0</v>
      </c>
      <c r="AN313" s="59">
        <f>'จัดรูปแบบ 1'!A309</f>
        <v>0</v>
      </c>
      <c r="AO313" s="8">
        <f t="shared" si="24"/>
        <v>0</v>
      </c>
      <c r="AP313" s="8">
        <f t="shared" si="25"/>
        <v>0</v>
      </c>
      <c r="AQ313" s="8">
        <f t="shared" si="26"/>
        <v>0</v>
      </c>
      <c r="AR313" s="8">
        <f t="shared" si="27"/>
        <v>0</v>
      </c>
      <c r="AS313" s="8">
        <f t="shared" si="28"/>
        <v>0</v>
      </c>
      <c r="AT313" s="8">
        <f t="shared" si="29"/>
        <v>0</v>
      </c>
      <c r="AU313" s="6"/>
      <c r="AV313" s="7"/>
      <c r="AW313" s="81"/>
    </row>
    <row r="314" spans="1:51" ht="21" customHeight="1" thickTop="1" thickBot="1" x14ac:dyDescent="0.25">
      <c r="A314" s="62"/>
      <c r="B314" s="64"/>
      <c r="C314" s="63"/>
      <c r="D314" s="34"/>
      <c r="E314" s="31"/>
      <c r="F314" s="31"/>
      <c r="G314" s="32"/>
      <c r="H314" s="33"/>
      <c r="I314" s="35"/>
      <c r="J314" s="33"/>
      <c r="K314" s="34"/>
      <c r="L314" s="70"/>
      <c r="M314" s="62"/>
      <c r="N314" s="64"/>
      <c r="O314" s="63"/>
      <c r="P314" s="34"/>
      <c r="Q314" s="31"/>
      <c r="R314" s="31"/>
      <c r="S314" s="32"/>
      <c r="T314" s="33"/>
      <c r="U314" s="35"/>
      <c r="V314" s="33"/>
      <c r="W314" s="34"/>
      <c r="X314" s="74"/>
      <c r="Y314" s="62"/>
      <c r="Z314" s="64"/>
      <c r="AA314" s="63"/>
      <c r="AB314" s="34"/>
      <c r="AC314" s="31"/>
      <c r="AD314" s="31"/>
      <c r="AE314" s="32"/>
      <c r="AF314" s="33"/>
      <c r="AG314" s="35"/>
      <c r="AH314" s="33"/>
      <c r="AI314" s="34"/>
      <c r="AJ314" s="74"/>
      <c r="AK314" s="60"/>
      <c r="AL314" s="61"/>
      <c r="AM314" s="58">
        <f>'จัดรูปแบบ 1'!B310</f>
        <v>0</v>
      </c>
      <c r="AN314" s="59">
        <f>'จัดรูปแบบ 1'!A310</f>
        <v>0</v>
      </c>
      <c r="AO314" s="8">
        <f t="shared" si="24"/>
        <v>0</v>
      </c>
      <c r="AP314" s="8">
        <f t="shared" si="25"/>
        <v>0</v>
      </c>
      <c r="AQ314" s="8">
        <f t="shared" si="26"/>
        <v>0</v>
      </c>
      <c r="AR314" s="8">
        <f t="shared" si="27"/>
        <v>0</v>
      </c>
      <c r="AS314" s="8">
        <f t="shared" si="28"/>
        <v>0</v>
      </c>
      <c r="AT314" s="8">
        <f t="shared" si="29"/>
        <v>0</v>
      </c>
      <c r="AU314" s="12"/>
      <c r="AV314" s="12"/>
      <c r="AW314" s="81"/>
    </row>
    <row r="315" spans="1:51" ht="24.75" thickTop="1" thickBot="1" x14ac:dyDescent="0.25">
      <c r="A315" s="62"/>
      <c r="B315" s="64"/>
      <c r="C315" s="63"/>
      <c r="D315" s="34"/>
      <c r="E315" s="31"/>
      <c r="F315" s="31"/>
      <c r="G315" s="32"/>
      <c r="H315" s="33"/>
      <c r="I315" s="35"/>
      <c r="J315" s="33"/>
      <c r="K315" s="34"/>
      <c r="L315" s="70"/>
      <c r="M315" s="62"/>
      <c r="N315" s="64"/>
      <c r="O315" s="63"/>
      <c r="P315" s="34"/>
      <c r="Q315" s="31"/>
      <c r="R315" s="31"/>
      <c r="S315" s="32"/>
      <c r="T315" s="33"/>
      <c r="U315" s="35"/>
      <c r="V315" s="33"/>
      <c r="W315" s="34"/>
      <c r="X315" s="74"/>
      <c r="Y315" s="62"/>
      <c r="Z315" s="64"/>
      <c r="AA315" s="63"/>
      <c r="AB315" s="34"/>
      <c r="AC315" s="31"/>
      <c r="AD315" s="31"/>
      <c r="AE315" s="32"/>
      <c r="AF315" s="33"/>
      <c r="AG315" s="35"/>
      <c r="AH315" s="33"/>
      <c r="AI315" s="34"/>
      <c r="AJ315" s="74"/>
      <c r="AK315" s="60"/>
      <c r="AL315" s="61"/>
      <c r="AM315" s="58">
        <f>'จัดรูปแบบ 1'!B311</f>
        <v>0</v>
      </c>
      <c r="AN315" s="59">
        <f>'จัดรูปแบบ 1'!A311</f>
        <v>0</v>
      </c>
      <c r="AO315" s="8">
        <f t="shared" si="24"/>
        <v>0</v>
      </c>
      <c r="AP315" s="8">
        <f t="shared" si="25"/>
        <v>0</v>
      </c>
      <c r="AQ315" s="8">
        <f t="shared" si="26"/>
        <v>0</v>
      </c>
      <c r="AR315" s="8">
        <f t="shared" si="27"/>
        <v>0</v>
      </c>
      <c r="AS315" s="8">
        <f t="shared" si="28"/>
        <v>0</v>
      </c>
      <c r="AT315" s="8">
        <f t="shared" si="29"/>
        <v>0</v>
      </c>
      <c r="AU315" s="12"/>
      <c r="AV315" s="12"/>
      <c r="AW315" s="81"/>
    </row>
    <row r="316" spans="1:51" s="57" customFormat="1" ht="24.75" thickTop="1" thickBot="1" x14ac:dyDescent="0.25">
      <c r="A316" s="62"/>
      <c r="B316" s="64"/>
      <c r="C316" s="63"/>
      <c r="D316" s="34"/>
      <c r="E316" s="31"/>
      <c r="F316" s="31"/>
      <c r="G316" s="32"/>
      <c r="H316" s="33"/>
      <c r="I316" s="35"/>
      <c r="J316" s="33"/>
      <c r="K316" s="34"/>
      <c r="L316" s="70"/>
      <c r="M316" s="62"/>
      <c r="N316" s="64"/>
      <c r="O316" s="63"/>
      <c r="P316" s="34"/>
      <c r="Q316" s="31"/>
      <c r="R316" s="31"/>
      <c r="S316" s="32"/>
      <c r="T316" s="33"/>
      <c r="U316" s="35"/>
      <c r="V316" s="33"/>
      <c r="W316" s="34"/>
      <c r="X316" s="74"/>
      <c r="Y316" s="62"/>
      <c r="Z316" s="64"/>
      <c r="AA316" s="63"/>
      <c r="AB316" s="34"/>
      <c r="AC316" s="31"/>
      <c r="AD316" s="31"/>
      <c r="AE316" s="32"/>
      <c r="AF316" s="33"/>
      <c r="AG316" s="35"/>
      <c r="AH316" s="33"/>
      <c r="AI316" s="34"/>
      <c r="AJ316" s="74"/>
      <c r="AK316" s="60"/>
      <c r="AL316" s="61"/>
      <c r="AM316" s="58">
        <f>'จัดรูปแบบ 1'!B312</f>
        <v>0</v>
      </c>
      <c r="AN316" s="59">
        <f>'จัดรูปแบบ 1'!A312</f>
        <v>0</v>
      </c>
      <c r="AO316" s="8">
        <f t="shared" si="24"/>
        <v>0</v>
      </c>
      <c r="AP316" s="8">
        <f t="shared" si="25"/>
        <v>0</v>
      </c>
      <c r="AQ316" s="8">
        <f t="shared" si="26"/>
        <v>0</v>
      </c>
      <c r="AR316" s="8">
        <f t="shared" si="27"/>
        <v>0</v>
      </c>
      <c r="AS316" s="8">
        <f t="shared" si="28"/>
        <v>0</v>
      </c>
      <c r="AT316" s="8">
        <f t="shared" si="29"/>
        <v>0</v>
      </c>
      <c r="AU316" s="12"/>
      <c r="AV316" s="12"/>
      <c r="AW316" s="80"/>
      <c r="AX316" s="49"/>
      <c r="AY316" s="49"/>
    </row>
    <row r="317" spans="1:51" s="57" customFormat="1" ht="24.75" thickTop="1" thickBot="1" x14ac:dyDescent="0.25">
      <c r="A317" s="62"/>
      <c r="B317" s="64"/>
      <c r="C317" s="63"/>
      <c r="D317" s="34"/>
      <c r="E317" s="31"/>
      <c r="F317" s="31"/>
      <c r="G317" s="32"/>
      <c r="H317" s="33"/>
      <c r="I317" s="35"/>
      <c r="J317" s="33"/>
      <c r="K317" s="34"/>
      <c r="L317" s="70"/>
      <c r="M317" s="62"/>
      <c r="N317" s="64"/>
      <c r="O317" s="63"/>
      <c r="P317" s="34"/>
      <c r="Q317" s="31"/>
      <c r="R317" s="31"/>
      <c r="S317" s="32"/>
      <c r="T317" s="33"/>
      <c r="U317" s="35"/>
      <c r="V317" s="33"/>
      <c r="W317" s="34"/>
      <c r="X317" s="74"/>
      <c r="Y317" s="62"/>
      <c r="Z317" s="64"/>
      <c r="AA317" s="63"/>
      <c r="AB317" s="34"/>
      <c r="AC317" s="31"/>
      <c r="AD317" s="31"/>
      <c r="AE317" s="32"/>
      <c r="AF317" s="33"/>
      <c r="AG317" s="35"/>
      <c r="AH317" s="33"/>
      <c r="AI317" s="34"/>
      <c r="AJ317" s="74"/>
      <c r="AK317" s="60"/>
      <c r="AL317" s="61"/>
      <c r="AM317" s="58">
        <f>'จัดรูปแบบ 1'!B313</f>
        <v>0</v>
      </c>
      <c r="AN317" s="59">
        <f>'จัดรูปแบบ 1'!A313</f>
        <v>0</v>
      </c>
      <c r="AO317" s="8">
        <f t="shared" si="24"/>
        <v>0</v>
      </c>
      <c r="AP317" s="8">
        <f t="shared" si="25"/>
        <v>0</v>
      </c>
      <c r="AQ317" s="8">
        <f t="shared" si="26"/>
        <v>0</v>
      </c>
      <c r="AR317" s="8">
        <f t="shared" si="27"/>
        <v>0</v>
      </c>
      <c r="AS317" s="8">
        <f t="shared" si="28"/>
        <v>0</v>
      </c>
      <c r="AT317" s="8">
        <f t="shared" si="29"/>
        <v>0</v>
      </c>
      <c r="AU317" s="12"/>
      <c r="AV317" s="12"/>
      <c r="AW317" s="80"/>
      <c r="AX317" s="49"/>
      <c r="AY317" s="49"/>
    </row>
    <row r="318" spans="1:51" s="57" customFormat="1" ht="24.75" thickTop="1" thickBot="1" x14ac:dyDescent="0.25">
      <c r="A318" s="62"/>
      <c r="B318" s="64"/>
      <c r="C318" s="63"/>
      <c r="D318" s="34"/>
      <c r="E318" s="31"/>
      <c r="F318" s="31"/>
      <c r="G318" s="32"/>
      <c r="H318" s="33"/>
      <c r="I318" s="35"/>
      <c r="J318" s="33"/>
      <c r="K318" s="34"/>
      <c r="L318" s="70"/>
      <c r="M318" s="62"/>
      <c r="N318" s="64"/>
      <c r="O318" s="63"/>
      <c r="P318" s="34"/>
      <c r="Q318" s="31"/>
      <c r="R318" s="31"/>
      <c r="S318" s="32"/>
      <c r="T318" s="33"/>
      <c r="U318" s="35"/>
      <c r="V318" s="33"/>
      <c r="W318" s="34"/>
      <c r="X318" s="74"/>
      <c r="Y318" s="62"/>
      <c r="Z318" s="64"/>
      <c r="AA318" s="63"/>
      <c r="AB318" s="34"/>
      <c r="AC318" s="31"/>
      <c r="AD318" s="31"/>
      <c r="AE318" s="32"/>
      <c r="AF318" s="33"/>
      <c r="AG318" s="35"/>
      <c r="AH318" s="33"/>
      <c r="AI318" s="34"/>
      <c r="AJ318" s="74"/>
      <c r="AK318" s="60"/>
      <c r="AL318" s="61"/>
      <c r="AM318" s="58">
        <f>'จัดรูปแบบ 1'!B314</f>
        <v>0</v>
      </c>
      <c r="AN318" s="59">
        <f>'จัดรูปแบบ 1'!A314</f>
        <v>0</v>
      </c>
      <c r="AO318" s="8">
        <f t="shared" si="24"/>
        <v>0</v>
      </c>
      <c r="AP318" s="8">
        <f t="shared" si="25"/>
        <v>0</v>
      </c>
      <c r="AQ318" s="8">
        <f t="shared" si="26"/>
        <v>0</v>
      </c>
      <c r="AR318" s="8">
        <f t="shared" si="27"/>
        <v>0</v>
      </c>
      <c r="AS318" s="8">
        <f t="shared" si="28"/>
        <v>0</v>
      </c>
      <c r="AT318" s="8">
        <f t="shared" si="29"/>
        <v>0</v>
      </c>
      <c r="AU318" s="12"/>
      <c r="AV318" s="12"/>
      <c r="AW318" s="80"/>
      <c r="AX318" s="49"/>
      <c r="AY318" s="49"/>
    </row>
    <row r="319" spans="1:51" s="57" customFormat="1" ht="24.75" thickTop="1" thickBot="1" x14ac:dyDescent="0.25">
      <c r="A319" s="62"/>
      <c r="B319" s="64"/>
      <c r="C319" s="63"/>
      <c r="D319" s="34"/>
      <c r="E319" s="31"/>
      <c r="F319" s="31"/>
      <c r="G319" s="32"/>
      <c r="H319" s="33"/>
      <c r="I319" s="35"/>
      <c r="J319" s="33"/>
      <c r="K319" s="34"/>
      <c r="L319" s="70"/>
      <c r="M319" s="62"/>
      <c r="N319" s="64"/>
      <c r="O319" s="63"/>
      <c r="P319" s="34"/>
      <c r="Q319" s="31"/>
      <c r="R319" s="31"/>
      <c r="S319" s="32"/>
      <c r="T319" s="33"/>
      <c r="U319" s="35"/>
      <c r="V319" s="33"/>
      <c r="W319" s="34"/>
      <c r="X319" s="74"/>
      <c r="Y319" s="62"/>
      <c r="Z319" s="64"/>
      <c r="AA319" s="63"/>
      <c r="AB319" s="34"/>
      <c r="AC319" s="31"/>
      <c r="AD319" s="31"/>
      <c r="AE319" s="32"/>
      <c r="AF319" s="33"/>
      <c r="AG319" s="35"/>
      <c r="AH319" s="33"/>
      <c r="AI319" s="34"/>
      <c r="AJ319" s="74"/>
      <c r="AK319" s="60"/>
      <c r="AL319" s="61"/>
      <c r="AM319" s="58">
        <f>'จัดรูปแบบ 1'!B315</f>
        <v>0</v>
      </c>
      <c r="AN319" s="59">
        <f>'จัดรูปแบบ 1'!A315</f>
        <v>0</v>
      </c>
      <c r="AO319" s="8">
        <f t="shared" si="24"/>
        <v>0</v>
      </c>
      <c r="AP319" s="8">
        <f t="shared" si="25"/>
        <v>0</v>
      </c>
      <c r="AQ319" s="8">
        <f t="shared" si="26"/>
        <v>0</v>
      </c>
      <c r="AR319" s="8">
        <f t="shared" si="27"/>
        <v>0</v>
      </c>
      <c r="AS319" s="8">
        <f t="shared" si="28"/>
        <v>0</v>
      </c>
      <c r="AT319" s="8">
        <f t="shared" si="29"/>
        <v>0</v>
      </c>
      <c r="AU319" s="12"/>
      <c r="AV319" s="12"/>
      <c r="AW319" s="80"/>
      <c r="AX319" s="49"/>
      <c r="AY319" s="49"/>
    </row>
    <row r="320" spans="1:51" s="57" customFormat="1" ht="24.75" thickTop="1" thickBot="1" x14ac:dyDescent="0.25">
      <c r="A320" s="62"/>
      <c r="B320" s="64"/>
      <c r="C320" s="63"/>
      <c r="D320" s="34"/>
      <c r="E320" s="31"/>
      <c r="F320" s="31"/>
      <c r="G320" s="32"/>
      <c r="H320" s="33"/>
      <c r="I320" s="35"/>
      <c r="J320" s="33"/>
      <c r="K320" s="34"/>
      <c r="L320" s="70"/>
      <c r="M320" s="62"/>
      <c r="N320" s="64"/>
      <c r="O320" s="63"/>
      <c r="P320" s="34"/>
      <c r="Q320" s="31"/>
      <c r="R320" s="31"/>
      <c r="S320" s="32"/>
      <c r="T320" s="33"/>
      <c r="U320" s="35"/>
      <c r="V320" s="33"/>
      <c r="W320" s="34"/>
      <c r="X320" s="74"/>
      <c r="Y320" s="62"/>
      <c r="Z320" s="64"/>
      <c r="AA320" s="63"/>
      <c r="AB320" s="34"/>
      <c r="AC320" s="31"/>
      <c r="AD320" s="31"/>
      <c r="AE320" s="32"/>
      <c r="AF320" s="33"/>
      <c r="AG320" s="35"/>
      <c r="AH320" s="33"/>
      <c r="AI320" s="34"/>
      <c r="AJ320" s="74"/>
      <c r="AK320" s="60"/>
      <c r="AL320" s="61"/>
      <c r="AM320" s="58">
        <f>'จัดรูปแบบ 1'!B316</f>
        <v>0</v>
      </c>
      <c r="AN320" s="59">
        <f>'จัดรูปแบบ 1'!A316</f>
        <v>0</v>
      </c>
      <c r="AO320" s="8">
        <f t="shared" si="24"/>
        <v>0</v>
      </c>
      <c r="AP320" s="8">
        <f t="shared" si="25"/>
        <v>0</v>
      </c>
      <c r="AQ320" s="8">
        <f t="shared" si="26"/>
        <v>0</v>
      </c>
      <c r="AR320" s="8">
        <f t="shared" si="27"/>
        <v>0</v>
      </c>
      <c r="AS320" s="8">
        <f t="shared" si="28"/>
        <v>0</v>
      </c>
      <c r="AT320" s="8">
        <f t="shared" si="29"/>
        <v>0</v>
      </c>
      <c r="AU320" s="12"/>
      <c r="AV320" s="12"/>
      <c r="AW320" s="80"/>
      <c r="AX320" s="49"/>
      <c r="AY320" s="49"/>
    </row>
    <row r="321" spans="1:51" s="57" customFormat="1" ht="24.75" thickTop="1" thickBot="1" x14ac:dyDescent="0.25">
      <c r="A321" s="62"/>
      <c r="B321" s="64"/>
      <c r="C321" s="63"/>
      <c r="D321" s="34"/>
      <c r="E321" s="31"/>
      <c r="F321" s="31"/>
      <c r="G321" s="32"/>
      <c r="H321" s="33"/>
      <c r="I321" s="35"/>
      <c r="J321" s="33"/>
      <c r="K321" s="34"/>
      <c r="L321" s="70"/>
      <c r="M321" s="62"/>
      <c r="N321" s="64"/>
      <c r="O321" s="63"/>
      <c r="P321" s="34"/>
      <c r="Q321" s="31"/>
      <c r="R321" s="31"/>
      <c r="S321" s="32"/>
      <c r="T321" s="33"/>
      <c r="U321" s="35"/>
      <c r="V321" s="33"/>
      <c r="W321" s="34"/>
      <c r="X321" s="74"/>
      <c r="Y321" s="62"/>
      <c r="Z321" s="64"/>
      <c r="AA321" s="63"/>
      <c r="AB321" s="34"/>
      <c r="AC321" s="31"/>
      <c r="AD321" s="31"/>
      <c r="AE321" s="32"/>
      <c r="AF321" s="33"/>
      <c r="AG321" s="35"/>
      <c r="AH321" s="33"/>
      <c r="AI321" s="34"/>
      <c r="AJ321" s="74"/>
      <c r="AK321" s="60"/>
      <c r="AL321" s="61"/>
      <c r="AM321" s="58">
        <f>'จัดรูปแบบ 1'!B317</f>
        <v>0</v>
      </c>
      <c r="AN321" s="59">
        <f>'จัดรูปแบบ 1'!A317</f>
        <v>0</v>
      </c>
      <c r="AO321" s="8">
        <f t="shared" si="24"/>
        <v>0</v>
      </c>
      <c r="AP321" s="8">
        <f t="shared" si="25"/>
        <v>0</v>
      </c>
      <c r="AQ321" s="8">
        <f t="shared" si="26"/>
        <v>0</v>
      </c>
      <c r="AR321" s="8">
        <f t="shared" si="27"/>
        <v>0</v>
      </c>
      <c r="AS321" s="8">
        <f t="shared" si="28"/>
        <v>0</v>
      </c>
      <c r="AT321" s="8">
        <f t="shared" si="29"/>
        <v>0</v>
      </c>
      <c r="AU321" s="12"/>
      <c r="AV321" s="12"/>
      <c r="AW321" s="80"/>
      <c r="AX321" s="49"/>
      <c r="AY321" s="49"/>
    </row>
    <row r="322" spans="1:51" s="57" customFormat="1" ht="24.75" thickTop="1" thickBot="1" x14ac:dyDescent="0.25">
      <c r="A322" s="62"/>
      <c r="B322" s="64"/>
      <c r="C322" s="63"/>
      <c r="D322" s="34"/>
      <c r="E322" s="31"/>
      <c r="F322" s="31"/>
      <c r="G322" s="32"/>
      <c r="H322" s="33"/>
      <c r="I322" s="35"/>
      <c r="J322" s="33"/>
      <c r="K322" s="34"/>
      <c r="L322" s="70"/>
      <c r="M322" s="62"/>
      <c r="N322" s="64"/>
      <c r="O322" s="63"/>
      <c r="P322" s="34"/>
      <c r="Q322" s="31"/>
      <c r="R322" s="31"/>
      <c r="S322" s="32"/>
      <c r="T322" s="33"/>
      <c r="U322" s="35"/>
      <c r="V322" s="33"/>
      <c r="W322" s="34"/>
      <c r="X322" s="74"/>
      <c r="Y322" s="62"/>
      <c r="Z322" s="64"/>
      <c r="AA322" s="63"/>
      <c r="AB322" s="34"/>
      <c r="AC322" s="31"/>
      <c r="AD322" s="31"/>
      <c r="AE322" s="32"/>
      <c r="AF322" s="33"/>
      <c r="AG322" s="35"/>
      <c r="AH322" s="33"/>
      <c r="AI322" s="34"/>
      <c r="AJ322" s="74"/>
      <c r="AK322" s="60"/>
      <c r="AL322" s="61"/>
      <c r="AM322" s="58">
        <f>'จัดรูปแบบ 1'!B318</f>
        <v>0</v>
      </c>
      <c r="AN322" s="59">
        <f>'จัดรูปแบบ 1'!A318</f>
        <v>0</v>
      </c>
      <c r="AO322" s="8">
        <f t="shared" si="24"/>
        <v>0</v>
      </c>
      <c r="AP322" s="8">
        <f t="shared" si="25"/>
        <v>0</v>
      </c>
      <c r="AQ322" s="8">
        <f t="shared" si="26"/>
        <v>0</v>
      </c>
      <c r="AR322" s="8">
        <f t="shared" si="27"/>
        <v>0</v>
      </c>
      <c r="AS322" s="8">
        <f t="shared" si="28"/>
        <v>0</v>
      </c>
      <c r="AT322" s="8">
        <f t="shared" si="29"/>
        <v>0</v>
      </c>
      <c r="AU322" s="12"/>
      <c r="AV322" s="12"/>
      <c r="AW322" s="80"/>
      <c r="AX322" s="49"/>
      <c r="AY322" s="49"/>
    </row>
    <row r="323" spans="1:51" s="57" customFormat="1" ht="24.75" thickTop="1" thickBot="1" x14ac:dyDescent="0.25">
      <c r="A323" s="62"/>
      <c r="B323" s="64"/>
      <c r="C323" s="63"/>
      <c r="D323" s="34"/>
      <c r="E323" s="31"/>
      <c r="F323" s="31"/>
      <c r="G323" s="32"/>
      <c r="H323" s="33"/>
      <c r="I323" s="35"/>
      <c r="J323" s="33"/>
      <c r="K323" s="34"/>
      <c r="L323" s="70"/>
      <c r="M323" s="62"/>
      <c r="N323" s="64"/>
      <c r="O323" s="63"/>
      <c r="P323" s="34"/>
      <c r="Q323" s="31"/>
      <c r="R323" s="31"/>
      <c r="S323" s="32"/>
      <c r="T323" s="33"/>
      <c r="U323" s="35"/>
      <c r="V323" s="33"/>
      <c r="W323" s="34"/>
      <c r="X323" s="74"/>
      <c r="Y323" s="62"/>
      <c r="Z323" s="64"/>
      <c r="AA323" s="63"/>
      <c r="AB323" s="34"/>
      <c r="AC323" s="31"/>
      <c r="AD323" s="31"/>
      <c r="AE323" s="32"/>
      <c r="AF323" s="33"/>
      <c r="AG323" s="35"/>
      <c r="AH323" s="33"/>
      <c r="AI323" s="34"/>
      <c r="AJ323" s="74"/>
      <c r="AK323" s="60"/>
      <c r="AL323" s="61"/>
      <c r="AM323" s="58">
        <f>'จัดรูปแบบ 1'!B319</f>
        <v>0</v>
      </c>
      <c r="AN323" s="59">
        <f>'จัดรูปแบบ 1'!A319</f>
        <v>0</v>
      </c>
      <c r="AO323" s="8">
        <f t="shared" si="24"/>
        <v>0</v>
      </c>
      <c r="AP323" s="8">
        <f t="shared" si="25"/>
        <v>0</v>
      </c>
      <c r="AQ323" s="8">
        <f t="shared" si="26"/>
        <v>0</v>
      </c>
      <c r="AR323" s="8">
        <f t="shared" si="27"/>
        <v>0</v>
      </c>
      <c r="AS323" s="8">
        <f t="shared" si="28"/>
        <v>0</v>
      </c>
      <c r="AT323" s="8">
        <f t="shared" si="29"/>
        <v>0</v>
      </c>
      <c r="AU323" s="12"/>
      <c r="AV323" s="12"/>
      <c r="AW323" s="80"/>
      <c r="AX323" s="49"/>
      <c r="AY323" s="49"/>
    </row>
    <row r="324" spans="1:51" s="57" customFormat="1" ht="24.75" thickTop="1" thickBot="1" x14ac:dyDescent="0.25">
      <c r="A324" s="62"/>
      <c r="B324" s="64"/>
      <c r="C324" s="63"/>
      <c r="D324" s="34"/>
      <c r="E324" s="31"/>
      <c r="F324" s="31"/>
      <c r="G324" s="32"/>
      <c r="H324" s="33"/>
      <c r="I324" s="35"/>
      <c r="J324" s="33"/>
      <c r="K324" s="34"/>
      <c r="L324" s="70"/>
      <c r="M324" s="62"/>
      <c r="N324" s="64"/>
      <c r="O324" s="63"/>
      <c r="P324" s="34"/>
      <c r="Q324" s="31"/>
      <c r="R324" s="31"/>
      <c r="S324" s="32"/>
      <c r="T324" s="33"/>
      <c r="U324" s="35"/>
      <c r="V324" s="33"/>
      <c r="W324" s="34"/>
      <c r="X324" s="74"/>
      <c r="Y324" s="62"/>
      <c r="Z324" s="64"/>
      <c r="AA324" s="63"/>
      <c r="AB324" s="34"/>
      <c r="AC324" s="31"/>
      <c r="AD324" s="31"/>
      <c r="AE324" s="32"/>
      <c r="AF324" s="33"/>
      <c r="AG324" s="35"/>
      <c r="AH324" s="33"/>
      <c r="AI324" s="34"/>
      <c r="AJ324" s="74"/>
      <c r="AK324" s="60"/>
      <c r="AL324" s="61"/>
      <c r="AM324" s="58">
        <f>'จัดรูปแบบ 1'!B320</f>
        <v>0</v>
      </c>
      <c r="AN324" s="59">
        <f>'จัดรูปแบบ 1'!A320</f>
        <v>0</v>
      </c>
      <c r="AO324" s="8">
        <f t="shared" si="24"/>
        <v>0</v>
      </c>
      <c r="AP324" s="8">
        <f t="shared" si="25"/>
        <v>0</v>
      </c>
      <c r="AQ324" s="8">
        <f t="shared" si="26"/>
        <v>0</v>
      </c>
      <c r="AR324" s="8">
        <f t="shared" si="27"/>
        <v>0</v>
      </c>
      <c r="AS324" s="8">
        <f t="shared" si="28"/>
        <v>0</v>
      </c>
      <c r="AT324" s="8">
        <f t="shared" si="29"/>
        <v>0</v>
      </c>
      <c r="AU324" s="12"/>
      <c r="AV324" s="12"/>
      <c r="AW324" s="80"/>
      <c r="AX324" s="49"/>
      <c r="AY324" s="49"/>
    </row>
    <row r="325" spans="1:51" s="57" customFormat="1" ht="24.75" thickTop="1" thickBot="1" x14ac:dyDescent="0.25">
      <c r="A325" s="62"/>
      <c r="B325" s="64"/>
      <c r="C325" s="63"/>
      <c r="D325" s="34"/>
      <c r="E325" s="31"/>
      <c r="F325" s="31"/>
      <c r="G325" s="32"/>
      <c r="H325" s="33"/>
      <c r="I325" s="35"/>
      <c r="J325" s="33"/>
      <c r="K325" s="34"/>
      <c r="L325" s="70"/>
      <c r="M325" s="62"/>
      <c r="N325" s="64"/>
      <c r="O325" s="63"/>
      <c r="P325" s="34"/>
      <c r="Q325" s="31"/>
      <c r="R325" s="31"/>
      <c r="S325" s="32"/>
      <c r="T325" s="33"/>
      <c r="U325" s="35"/>
      <c r="V325" s="33"/>
      <c r="W325" s="34"/>
      <c r="X325" s="74"/>
      <c r="Y325" s="62"/>
      <c r="Z325" s="64"/>
      <c r="AA325" s="63"/>
      <c r="AB325" s="34"/>
      <c r="AC325" s="31"/>
      <c r="AD325" s="31"/>
      <c r="AE325" s="32"/>
      <c r="AF325" s="33"/>
      <c r="AG325" s="35"/>
      <c r="AH325" s="33"/>
      <c r="AI325" s="34"/>
      <c r="AJ325" s="74"/>
      <c r="AK325" s="60"/>
      <c r="AL325" s="61"/>
      <c r="AM325" s="58">
        <f>'จัดรูปแบบ 1'!B321</f>
        <v>0</v>
      </c>
      <c r="AN325" s="59">
        <f>'จัดรูปแบบ 1'!A321</f>
        <v>0</v>
      </c>
      <c r="AO325" s="8">
        <f t="shared" si="24"/>
        <v>0</v>
      </c>
      <c r="AP325" s="8">
        <f t="shared" si="25"/>
        <v>0</v>
      </c>
      <c r="AQ325" s="8">
        <f t="shared" si="26"/>
        <v>0</v>
      </c>
      <c r="AR325" s="8">
        <f t="shared" si="27"/>
        <v>0</v>
      </c>
      <c r="AS325" s="8">
        <f t="shared" si="28"/>
        <v>0</v>
      </c>
      <c r="AT325" s="8">
        <f t="shared" si="29"/>
        <v>0</v>
      </c>
      <c r="AU325" s="12"/>
      <c r="AV325" s="12"/>
      <c r="AW325" s="80"/>
      <c r="AX325" s="49"/>
      <c r="AY325" s="49"/>
    </row>
    <row r="326" spans="1:51" s="57" customFormat="1" ht="24.75" thickTop="1" thickBot="1" x14ac:dyDescent="0.25">
      <c r="A326" s="62"/>
      <c r="B326" s="64"/>
      <c r="C326" s="63"/>
      <c r="D326" s="34"/>
      <c r="E326" s="31"/>
      <c r="F326" s="31"/>
      <c r="G326" s="32"/>
      <c r="H326" s="33"/>
      <c r="I326" s="35"/>
      <c r="J326" s="33"/>
      <c r="K326" s="34"/>
      <c r="L326" s="70"/>
      <c r="M326" s="62"/>
      <c r="N326" s="64"/>
      <c r="O326" s="63"/>
      <c r="P326" s="34"/>
      <c r="Q326" s="31"/>
      <c r="R326" s="31"/>
      <c r="S326" s="32"/>
      <c r="T326" s="33"/>
      <c r="U326" s="35"/>
      <c r="V326" s="33"/>
      <c r="W326" s="34"/>
      <c r="X326" s="74"/>
      <c r="Y326" s="62"/>
      <c r="Z326" s="64"/>
      <c r="AA326" s="63"/>
      <c r="AB326" s="34"/>
      <c r="AC326" s="31"/>
      <c r="AD326" s="31"/>
      <c r="AE326" s="32"/>
      <c r="AF326" s="33"/>
      <c r="AG326" s="35"/>
      <c r="AH326" s="33"/>
      <c r="AI326" s="34"/>
      <c r="AJ326" s="74"/>
      <c r="AK326" s="60"/>
      <c r="AL326" s="61"/>
      <c r="AM326" s="58">
        <f>'จัดรูปแบบ 1'!B322</f>
        <v>0</v>
      </c>
      <c r="AN326" s="59">
        <f>'จัดรูปแบบ 1'!A322</f>
        <v>0</v>
      </c>
      <c r="AO326" s="8">
        <f t="shared" si="24"/>
        <v>0</v>
      </c>
      <c r="AP326" s="8">
        <f t="shared" si="25"/>
        <v>0</v>
      </c>
      <c r="AQ326" s="8">
        <f t="shared" si="26"/>
        <v>0</v>
      </c>
      <c r="AR326" s="8">
        <f t="shared" si="27"/>
        <v>0</v>
      </c>
      <c r="AS326" s="8">
        <f t="shared" si="28"/>
        <v>0</v>
      </c>
      <c r="AT326" s="8">
        <f t="shared" si="29"/>
        <v>0</v>
      </c>
      <c r="AU326" s="12"/>
      <c r="AV326" s="12"/>
      <c r="AW326" s="80"/>
      <c r="AX326" s="49"/>
      <c r="AY326" s="49"/>
    </row>
    <row r="327" spans="1:51" s="57" customFormat="1" ht="24.75" thickTop="1" thickBot="1" x14ac:dyDescent="0.25">
      <c r="A327" s="62"/>
      <c r="B327" s="64"/>
      <c r="C327" s="63"/>
      <c r="D327" s="34"/>
      <c r="E327" s="31"/>
      <c r="F327" s="31"/>
      <c r="G327" s="32"/>
      <c r="H327" s="33"/>
      <c r="I327" s="35"/>
      <c r="J327" s="33"/>
      <c r="K327" s="34"/>
      <c r="L327" s="70"/>
      <c r="M327" s="62"/>
      <c r="N327" s="64"/>
      <c r="O327" s="63"/>
      <c r="P327" s="34"/>
      <c r="Q327" s="31"/>
      <c r="R327" s="31"/>
      <c r="S327" s="32"/>
      <c r="T327" s="33"/>
      <c r="U327" s="35"/>
      <c r="V327" s="33"/>
      <c r="W327" s="34"/>
      <c r="X327" s="74"/>
      <c r="Y327" s="62"/>
      <c r="Z327" s="64"/>
      <c r="AA327" s="63"/>
      <c r="AB327" s="34"/>
      <c r="AC327" s="31"/>
      <c r="AD327" s="31"/>
      <c r="AE327" s="32"/>
      <c r="AF327" s="33"/>
      <c r="AG327" s="35"/>
      <c r="AH327" s="33"/>
      <c r="AI327" s="34"/>
      <c r="AJ327" s="74"/>
      <c r="AK327" s="60"/>
      <c r="AL327" s="61"/>
      <c r="AM327" s="58">
        <f>'จัดรูปแบบ 1'!B323</f>
        <v>0</v>
      </c>
      <c r="AN327" s="59">
        <f>'จัดรูปแบบ 1'!A323</f>
        <v>0</v>
      </c>
      <c r="AO327" s="8">
        <f t="shared" si="24"/>
        <v>0</v>
      </c>
      <c r="AP327" s="8">
        <f t="shared" si="25"/>
        <v>0</v>
      </c>
      <c r="AQ327" s="8">
        <f t="shared" si="26"/>
        <v>0</v>
      </c>
      <c r="AR327" s="8">
        <f t="shared" si="27"/>
        <v>0</v>
      </c>
      <c r="AS327" s="8">
        <f t="shared" si="28"/>
        <v>0</v>
      </c>
      <c r="AT327" s="8">
        <f t="shared" si="29"/>
        <v>0</v>
      </c>
      <c r="AU327" s="12"/>
      <c r="AV327" s="12"/>
      <c r="AW327" s="80"/>
      <c r="AX327" s="49"/>
      <c r="AY327" s="49"/>
    </row>
    <row r="328" spans="1:51" s="57" customFormat="1" ht="24.75" thickTop="1" thickBot="1" x14ac:dyDescent="0.25">
      <c r="A328" s="62"/>
      <c r="B328" s="64"/>
      <c r="C328" s="63"/>
      <c r="D328" s="34"/>
      <c r="E328" s="31"/>
      <c r="F328" s="31"/>
      <c r="G328" s="32"/>
      <c r="H328" s="33"/>
      <c r="I328" s="35"/>
      <c r="J328" s="33"/>
      <c r="K328" s="34"/>
      <c r="L328" s="70"/>
      <c r="M328" s="62"/>
      <c r="N328" s="64"/>
      <c r="O328" s="63"/>
      <c r="P328" s="34"/>
      <c r="Q328" s="31"/>
      <c r="R328" s="31"/>
      <c r="S328" s="32"/>
      <c r="T328" s="33"/>
      <c r="U328" s="35"/>
      <c r="V328" s="33"/>
      <c r="W328" s="34"/>
      <c r="X328" s="74"/>
      <c r="Y328" s="62"/>
      <c r="Z328" s="64"/>
      <c r="AA328" s="63"/>
      <c r="AB328" s="34"/>
      <c r="AC328" s="31"/>
      <c r="AD328" s="31"/>
      <c r="AE328" s="32"/>
      <c r="AF328" s="33"/>
      <c r="AG328" s="35"/>
      <c r="AH328" s="33"/>
      <c r="AI328" s="34"/>
      <c r="AJ328" s="74"/>
      <c r="AK328" s="60"/>
      <c r="AL328" s="61"/>
      <c r="AM328" s="58">
        <f>'จัดรูปแบบ 1'!B324</f>
        <v>0</v>
      </c>
      <c r="AN328" s="59">
        <f>'จัดรูปแบบ 1'!A324</f>
        <v>0</v>
      </c>
      <c r="AO328" s="8">
        <f t="shared" ref="AO328:AO391" si="30">SUMIF($A$7:$A$506,AN328,$D$7:$D$506)</f>
        <v>0</v>
      </c>
      <c r="AP328" s="8">
        <f t="shared" ref="AP328:AP391" si="31">SUMIF($A$7:$A$506,AN328,$E$7:$E$506)</f>
        <v>0</v>
      </c>
      <c r="AQ328" s="8">
        <f t="shared" ref="AQ328:AQ391" si="32">SUM(SUMIF($A$7:$A$506,AN328,$F$7:$F$506),SUMIF($M$7:$M$506,AN328,$R$7:$R$506),SUMIF($Y$7:$Y$506,AN328,$AD$7:$AD$506))</f>
        <v>0</v>
      </c>
      <c r="AR328" s="8">
        <f t="shared" ref="AR328:AR391" si="33">SUM(SUMIF($A$7:$A$506,AN328,$G$7:$G$506),SUMIF($M$7:$M$506,AN328,$S$7:$S$506),SUMIF($Y$7:$Y$506,AN328,$AE$7:$AE$506))</f>
        <v>0</v>
      </c>
      <c r="AS328" s="8">
        <f t="shared" ref="AS328:AS391" si="34">SUMIF($Y$7:$Y$506,AN328,$AG$7:$AG$506)</f>
        <v>0</v>
      </c>
      <c r="AT328" s="8">
        <f t="shared" ref="AT328:AT391" si="35">SUMIF($Y$7:$Y$506,AN328,$AI$7:$AI$506)</f>
        <v>0</v>
      </c>
      <c r="AU328" s="12"/>
      <c r="AV328" s="12"/>
      <c r="AW328" s="80"/>
      <c r="AX328" s="49"/>
      <c r="AY328" s="49"/>
    </row>
    <row r="329" spans="1:51" s="57" customFormat="1" ht="24.75" thickTop="1" thickBot="1" x14ac:dyDescent="0.25">
      <c r="A329" s="62"/>
      <c r="B329" s="64"/>
      <c r="C329" s="63"/>
      <c r="D329" s="34"/>
      <c r="E329" s="31"/>
      <c r="F329" s="31"/>
      <c r="G329" s="32"/>
      <c r="H329" s="33"/>
      <c r="I329" s="35"/>
      <c r="J329" s="33"/>
      <c r="K329" s="34"/>
      <c r="L329" s="70"/>
      <c r="M329" s="62"/>
      <c r="N329" s="64"/>
      <c r="O329" s="63"/>
      <c r="P329" s="34"/>
      <c r="Q329" s="31"/>
      <c r="R329" s="31"/>
      <c r="S329" s="32"/>
      <c r="T329" s="33"/>
      <c r="U329" s="35"/>
      <c r="V329" s="33"/>
      <c r="W329" s="34"/>
      <c r="X329" s="74"/>
      <c r="Y329" s="62"/>
      <c r="Z329" s="64"/>
      <c r="AA329" s="63"/>
      <c r="AB329" s="34"/>
      <c r="AC329" s="31"/>
      <c r="AD329" s="31"/>
      <c r="AE329" s="32"/>
      <c r="AF329" s="33"/>
      <c r="AG329" s="35"/>
      <c r="AH329" s="33"/>
      <c r="AI329" s="34"/>
      <c r="AJ329" s="74"/>
      <c r="AK329" s="60"/>
      <c r="AL329" s="61"/>
      <c r="AM329" s="58">
        <f>'จัดรูปแบบ 1'!B325</f>
        <v>0</v>
      </c>
      <c r="AN329" s="59">
        <f>'จัดรูปแบบ 1'!A325</f>
        <v>0</v>
      </c>
      <c r="AO329" s="8">
        <f t="shared" si="30"/>
        <v>0</v>
      </c>
      <c r="AP329" s="8">
        <f t="shared" si="31"/>
        <v>0</v>
      </c>
      <c r="AQ329" s="8">
        <f t="shared" si="32"/>
        <v>0</v>
      </c>
      <c r="AR329" s="8">
        <f t="shared" si="33"/>
        <v>0</v>
      </c>
      <c r="AS329" s="8">
        <f t="shared" si="34"/>
        <v>0</v>
      </c>
      <c r="AT329" s="8">
        <f t="shared" si="35"/>
        <v>0</v>
      </c>
      <c r="AU329" s="12"/>
      <c r="AV329" s="12"/>
      <c r="AW329" s="80"/>
      <c r="AX329" s="49"/>
      <c r="AY329" s="49"/>
    </row>
    <row r="330" spans="1:51" s="57" customFormat="1" ht="24.75" thickTop="1" thickBot="1" x14ac:dyDescent="0.25">
      <c r="A330" s="62"/>
      <c r="B330" s="64"/>
      <c r="C330" s="63"/>
      <c r="D330" s="34"/>
      <c r="E330" s="31"/>
      <c r="F330" s="31"/>
      <c r="G330" s="32"/>
      <c r="H330" s="33"/>
      <c r="I330" s="35"/>
      <c r="J330" s="33"/>
      <c r="K330" s="34"/>
      <c r="L330" s="70"/>
      <c r="M330" s="62"/>
      <c r="N330" s="64"/>
      <c r="O330" s="63"/>
      <c r="P330" s="34"/>
      <c r="Q330" s="31"/>
      <c r="R330" s="31"/>
      <c r="S330" s="32"/>
      <c r="T330" s="33"/>
      <c r="U330" s="35"/>
      <c r="V330" s="33"/>
      <c r="W330" s="34"/>
      <c r="X330" s="74"/>
      <c r="Y330" s="62"/>
      <c r="Z330" s="64"/>
      <c r="AA330" s="63"/>
      <c r="AB330" s="34"/>
      <c r="AC330" s="31"/>
      <c r="AD330" s="31"/>
      <c r="AE330" s="32"/>
      <c r="AF330" s="33"/>
      <c r="AG330" s="35"/>
      <c r="AH330" s="33"/>
      <c r="AI330" s="34"/>
      <c r="AJ330" s="74"/>
      <c r="AK330" s="60"/>
      <c r="AL330" s="61"/>
      <c r="AM330" s="58">
        <f>'จัดรูปแบบ 1'!B326</f>
        <v>0</v>
      </c>
      <c r="AN330" s="59">
        <f>'จัดรูปแบบ 1'!A326</f>
        <v>0</v>
      </c>
      <c r="AO330" s="8">
        <f t="shared" si="30"/>
        <v>0</v>
      </c>
      <c r="AP330" s="8">
        <f t="shared" si="31"/>
        <v>0</v>
      </c>
      <c r="AQ330" s="8">
        <f t="shared" si="32"/>
        <v>0</v>
      </c>
      <c r="AR330" s="8">
        <f t="shared" si="33"/>
        <v>0</v>
      </c>
      <c r="AS330" s="8">
        <f t="shared" si="34"/>
        <v>0</v>
      </c>
      <c r="AT330" s="8">
        <f t="shared" si="35"/>
        <v>0</v>
      </c>
      <c r="AU330" s="12"/>
      <c r="AV330" s="12"/>
      <c r="AW330" s="80"/>
      <c r="AX330" s="49"/>
      <c r="AY330" s="49"/>
    </row>
    <row r="331" spans="1:51" s="57" customFormat="1" ht="24.75" thickTop="1" thickBot="1" x14ac:dyDescent="0.25">
      <c r="A331" s="62"/>
      <c r="B331" s="64"/>
      <c r="C331" s="63"/>
      <c r="D331" s="34"/>
      <c r="E331" s="31"/>
      <c r="F331" s="31"/>
      <c r="G331" s="32"/>
      <c r="H331" s="33"/>
      <c r="I331" s="35"/>
      <c r="J331" s="33"/>
      <c r="K331" s="34"/>
      <c r="L331" s="70"/>
      <c r="M331" s="62"/>
      <c r="N331" s="64"/>
      <c r="O331" s="63"/>
      <c r="P331" s="34"/>
      <c r="Q331" s="31"/>
      <c r="R331" s="31"/>
      <c r="S331" s="32"/>
      <c r="T331" s="33"/>
      <c r="U331" s="35"/>
      <c r="V331" s="33"/>
      <c r="W331" s="34"/>
      <c r="X331" s="74"/>
      <c r="Y331" s="62"/>
      <c r="Z331" s="64"/>
      <c r="AA331" s="63"/>
      <c r="AB331" s="34"/>
      <c r="AC331" s="31"/>
      <c r="AD331" s="31"/>
      <c r="AE331" s="32"/>
      <c r="AF331" s="33"/>
      <c r="AG331" s="35"/>
      <c r="AH331" s="33"/>
      <c r="AI331" s="34"/>
      <c r="AJ331" s="74"/>
      <c r="AK331" s="60"/>
      <c r="AL331" s="61"/>
      <c r="AM331" s="58">
        <f>'จัดรูปแบบ 1'!B327</f>
        <v>0</v>
      </c>
      <c r="AN331" s="59">
        <f>'จัดรูปแบบ 1'!A327</f>
        <v>0</v>
      </c>
      <c r="AO331" s="8">
        <f t="shared" si="30"/>
        <v>0</v>
      </c>
      <c r="AP331" s="8">
        <f t="shared" si="31"/>
        <v>0</v>
      </c>
      <c r="AQ331" s="8">
        <f t="shared" si="32"/>
        <v>0</v>
      </c>
      <c r="AR331" s="8">
        <f t="shared" si="33"/>
        <v>0</v>
      </c>
      <c r="AS331" s="8">
        <f t="shared" si="34"/>
        <v>0</v>
      </c>
      <c r="AT331" s="8">
        <f t="shared" si="35"/>
        <v>0</v>
      </c>
      <c r="AU331" s="12"/>
      <c r="AV331" s="12"/>
      <c r="AW331" s="80"/>
      <c r="AX331" s="49"/>
      <c r="AY331" s="49"/>
    </row>
    <row r="332" spans="1:51" s="57" customFormat="1" ht="24.75" thickTop="1" thickBot="1" x14ac:dyDescent="0.25">
      <c r="A332" s="62"/>
      <c r="B332" s="64"/>
      <c r="C332" s="63"/>
      <c r="D332" s="34"/>
      <c r="E332" s="31"/>
      <c r="F332" s="31"/>
      <c r="G332" s="32"/>
      <c r="H332" s="33"/>
      <c r="I332" s="35"/>
      <c r="J332" s="33"/>
      <c r="K332" s="34"/>
      <c r="L332" s="70"/>
      <c r="M332" s="62"/>
      <c r="N332" s="64"/>
      <c r="O332" s="63"/>
      <c r="P332" s="34"/>
      <c r="Q332" s="31"/>
      <c r="R332" s="31"/>
      <c r="S332" s="32"/>
      <c r="T332" s="33"/>
      <c r="U332" s="35"/>
      <c r="V332" s="33"/>
      <c r="W332" s="34"/>
      <c r="X332" s="74"/>
      <c r="Y332" s="62"/>
      <c r="Z332" s="64"/>
      <c r="AA332" s="63"/>
      <c r="AB332" s="34"/>
      <c r="AC332" s="31"/>
      <c r="AD332" s="31"/>
      <c r="AE332" s="32"/>
      <c r="AF332" s="33"/>
      <c r="AG332" s="35"/>
      <c r="AH332" s="33"/>
      <c r="AI332" s="34"/>
      <c r="AJ332" s="74"/>
      <c r="AK332" s="60"/>
      <c r="AL332" s="61"/>
      <c r="AM332" s="58">
        <f>'จัดรูปแบบ 1'!B328</f>
        <v>0</v>
      </c>
      <c r="AN332" s="59">
        <f>'จัดรูปแบบ 1'!A328</f>
        <v>0</v>
      </c>
      <c r="AO332" s="8">
        <f t="shared" si="30"/>
        <v>0</v>
      </c>
      <c r="AP332" s="8">
        <f t="shared" si="31"/>
        <v>0</v>
      </c>
      <c r="AQ332" s="8">
        <f t="shared" si="32"/>
        <v>0</v>
      </c>
      <c r="AR332" s="8">
        <f t="shared" si="33"/>
        <v>0</v>
      </c>
      <c r="AS332" s="8">
        <f t="shared" si="34"/>
        <v>0</v>
      </c>
      <c r="AT332" s="8">
        <f t="shared" si="35"/>
        <v>0</v>
      </c>
      <c r="AU332" s="12"/>
      <c r="AV332" s="12"/>
      <c r="AW332" s="80"/>
      <c r="AX332" s="49"/>
      <c r="AY332" s="49"/>
    </row>
    <row r="333" spans="1:51" s="57" customFormat="1" ht="24.75" thickTop="1" thickBot="1" x14ac:dyDescent="0.25">
      <c r="A333" s="62"/>
      <c r="B333" s="64"/>
      <c r="C333" s="63"/>
      <c r="D333" s="34"/>
      <c r="E333" s="31"/>
      <c r="F333" s="31"/>
      <c r="G333" s="32"/>
      <c r="H333" s="33"/>
      <c r="I333" s="35"/>
      <c r="J333" s="33"/>
      <c r="K333" s="34"/>
      <c r="L333" s="70"/>
      <c r="M333" s="62"/>
      <c r="N333" s="64"/>
      <c r="O333" s="63"/>
      <c r="P333" s="34"/>
      <c r="Q333" s="31"/>
      <c r="R333" s="31"/>
      <c r="S333" s="32"/>
      <c r="T333" s="33"/>
      <c r="U333" s="35"/>
      <c r="V333" s="33"/>
      <c r="W333" s="34"/>
      <c r="X333" s="74"/>
      <c r="Y333" s="62"/>
      <c r="Z333" s="64"/>
      <c r="AA333" s="63"/>
      <c r="AB333" s="34"/>
      <c r="AC333" s="31"/>
      <c r="AD333" s="31"/>
      <c r="AE333" s="32"/>
      <c r="AF333" s="33"/>
      <c r="AG333" s="35"/>
      <c r="AH333" s="33"/>
      <c r="AI333" s="34"/>
      <c r="AJ333" s="74"/>
      <c r="AK333" s="60"/>
      <c r="AL333" s="61"/>
      <c r="AM333" s="58">
        <f>'จัดรูปแบบ 1'!B329</f>
        <v>0</v>
      </c>
      <c r="AN333" s="59">
        <f>'จัดรูปแบบ 1'!A329</f>
        <v>0</v>
      </c>
      <c r="AO333" s="8">
        <f t="shared" si="30"/>
        <v>0</v>
      </c>
      <c r="AP333" s="8">
        <f t="shared" si="31"/>
        <v>0</v>
      </c>
      <c r="AQ333" s="8">
        <f t="shared" si="32"/>
        <v>0</v>
      </c>
      <c r="AR333" s="8">
        <f t="shared" si="33"/>
        <v>0</v>
      </c>
      <c r="AS333" s="8">
        <f t="shared" si="34"/>
        <v>0</v>
      </c>
      <c r="AT333" s="8">
        <f t="shared" si="35"/>
        <v>0</v>
      </c>
      <c r="AU333" s="12"/>
      <c r="AV333" s="12"/>
      <c r="AW333" s="80"/>
      <c r="AX333" s="49"/>
      <c r="AY333" s="49"/>
    </row>
    <row r="334" spans="1:51" s="57" customFormat="1" ht="24.75" thickTop="1" thickBot="1" x14ac:dyDescent="0.25">
      <c r="A334" s="62"/>
      <c r="B334" s="64"/>
      <c r="C334" s="63"/>
      <c r="D334" s="34"/>
      <c r="E334" s="31"/>
      <c r="F334" s="31"/>
      <c r="G334" s="32"/>
      <c r="H334" s="33"/>
      <c r="I334" s="35"/>
      <c r="J334" s="33"/>
      <c r="K334" s="34"/>
      <c r="L334" s="70"/>
      <c r="M334" s="62"/>
      <c r="N334" s="64"/>
      <c r="O334" s="63"/>
      <c r="P334" s="34"/>
      <c r="Q334" s="31"/>
      <c r="R334" s="31"/>
      <c r="S334" s="32"/>
      <c r="T334" s="33"/>
      <c r="U334" s="35"/>
      <c r="V334" s="33"/>
      <c r="W334" s="34"/>
      <c r="X334" s="74"/>
      <c r="Y334" s="62"/>
      <c r="Z334" s="64"/>
      <c r="AA334" s="63"/>
      <c r="AB334" s="34"/>
      <c r="AC334" s="31"/>
      <c r="AD334" s="31"/>
      <c r="AE334" s="32"/>
      <c r="AF334" s="33"/>
      <c r="AG334" s="35"/>
      <c r="AH334" s="33"/>
      <c r="AI334" s="34"/>
      <c r="AJ334" s="74"/>
      <c r="AK334" s="60"/>
      <c r="AL334" s="61"/>
      <c r="AM334" s="58">
        <f>'จัดรูปแบบ 1'!B330</f>
        <v>0</v>
      </c>
      <c r="AN334" s="59">
        <f>'จัดรูปแบบ 1'!A330</f>
        <v>0</v>
      </c>
      <c r="AO334" s="8">
        <f t="shared" si="30"/>
        <v>0</v>
      </c>
      <c r="AP334" s="8">
        <f t="shared" si="31"/>
        <v>0</v>
      </c>
      <c r="AQ334" s="8">
        <f t="shared" si="32"/>
        <v>0</v>
      </c>
      <c r="AR334" s="8">
        <f t="shared" si="33"/>
        <v>0</v>
      </c>
      <c r="AS334" s="8">
        <f t="shared" si="34"/>
        <v>0</v>
      </c>
      <c r="AT334" s="8">
        <f t="shared" si="35"/>
        <v>0</v>
      </c>
      <c r="AU334" s="12"/>
      <c r="AV334" s="12"/>
      <c r="AW334" s="80"/>
      <c r="AX334" s="49"/>
      <c r="AY334" s="49"/>
    </row>
    <row r="335" spans="1:51" s="57" customFormat="1" ht="24.75" thickTop="1" thickBot="1" x14ac:dyDescent="0.25">
      <c r="A335" s="62"/>
      <c r="B335" s="64"/>
      <c r="C335" s="63"/>
      <c r="D335" s="34"/>
      <c r="E335" s="31"/>
      <c r="F335" s="31"/>
      <c r="G335" s="32"/>
      <c r="H335" s="33"/>
      <c r="I335" s="35"/>
      <c r="J335" s="33"/>
      <c r="K335" s="34"/>
      <c r="L335" s="70"/>
      <c r="M335" s="62"/>
      <c r="N335" s="64"/>
      <c r="O335" s="63"/>
      <c r="P335" s="34"/>
      <c r="Q335" s="31"/>
      <c r="R335" s="31"/>
      <c r="S335" s="32"/>
      <c r="T335" s="33"/>
      <c r="U335" s="35"/>
      <c r="V335" s="33"/>
      <c r="W335" s="34"/>
      <c r="X335" s="74"/>
      <c r="Y335" s="62"/>
      <c r="Z335" s="64"/>
      <c r="AA335" s="63"/>
      <c r="AB335" s="34"/>
      <c r="AC335" s="31"/>
      <c r="AD335" s="31"/>
      <c r="AE335" s="32"/>
      <c r="AF335" s="33"/>
      <c r="AG335" s="35"/>
      <c r="AH335" s="33"/>
      <c r="AI335" s="34"/>
      <c r="AJ335" s="74"/>
      <c r="AK335" s="60"/>
      <c r="AL335" s="61"/>
      <c r="AM335" s="58">
        <f>'จัดรูปแบบ 1'!B331</f>
        <v>0</v>
      </c>
      <c r="AN335" s="59">
        <f>'จัดรูปแบบ 1'!A331</f>
        <v>0</v>
      </c>
      <c r="AO335" s="8">
        <f t="shared" si="30"/>
        <v>0</v>
      </c>
      <c r="AP335" s="8">
        <f t="shared" si="31"/>
        <v>0</v>
      </c>
      <c r="AQ335" s="8">
        <f t="shared" si="32"/>
        <v>0</v>
      </c>
      <c r="AR335" s="8">
        <f t="shared" si="33"/>
        <v>0</v>
      </c>
      <c r="AS335" s="8">
        <f t="shared" si="34"/>
        <v>0</v>
      </c>
      <c r="AT335" s="8">
        <f t="shared" si="35"/>
        <v>0</v>
      </c>
      <c r="AU335" s="12"/>
      <c r="AV335" s="12"/>
      <c r="AW335" s="80"/>
      <c r="AX335" s="49"/>
      <c r="AY335" s="49"/>
    </row>
    <row r="336" spans="1:51" s="57" customFormat="1" ht="24.75" thickTop="1" thickBot="1" x14ac:dyDescent="0.25">
      <c r="A336" s="62"/>
      <c r="B336" s="64"/>
      <c r="C336" s="63"/>
      <c r="D336" s="34"/>
      <c r="E336" s="31"/>
      <c r="F336" s="31"/>
      <c r="G336" s="32"/>
      <c r="H336" s="33"/>
      <c r="I336" s="35"/>
      <c r="J336" s="33"/>
      <c r="K336" s="34"/>
      <c r="L336" s="70"/>
      <c r="M336" s="62"/>
      <c r="N336" s="64"/>
      <c r="O336" s="63"/>
      <c r="P336" s="34"/>
      <c r="Q336" s="31"/>
      <c r="R336" s="31"/>
      <c r="S336" s="32"/>
      <c r="T336" s="33"/>
      <c r="U336" s="35"/>
      <c r="V336" s="33"/>
      <c r="W336" s="34"/>
      <c r="X336" s="74"/>
      <c r="Y336" s="62"/>
      <c r="Z336" s="64"/>
      <c r="AA336" s="63"/>
      <c r="AB336" s="34"/>
      <c r="AC336" s="31"/>
      <c r="AD336" s="31"/>
      <c r="AE336" s="32"/>
      <c r="AF336" s="33"/>
      <c r="AG336" s="35"/>
      <c r="AH336" s="33"/>
      <c r="AI336" s="34"/>
      <c r="AJ336" s="74"/>
      <c r="AK336" s="60"/>
      <c r="AL336" s="61"/>
      <c r="AM336" s="58">
        <f>'จัดรูปแบบ 1'!B332</f>
        <v>0</v>
      </c>
      <c r="AN336" s="59">
        <f>'จัดรูปแบบ 1'!A332</f>
        <v>0</v>
      </c>
      <c r="AO336" s="8">
        <f t="shared" si="30"/>
        <v>0</v>
      </c>
      <c r="AP336" s="8">
        <f t="shared" si="31"/>
        <v>0</v>
      </c>
      <c r="AQ336" s="8">
        <f t="shared" si="32"/>
        <v>0</v>
      </c>
      <c r="AR336" s="8">
        <f t="shared" si="33"/>
        <v>0</v>
      </c>
      <c r="AS336" s="8">
        <f t="shared" si="34"/>
        <v>0</v>
      </c>
      <c r="AT336" s="8">
        <f t="shared" si="35"/>
        <v>0</v>
      </c>
      <c r="AU336" s="12"/>
      <c r="AV336" s="12"/>
      <c r="AW336" s="80"/>
      <c r="AX336" s="49"/>
      <c r="AY336" s="49"/>
    </row>
    <row r="337" spans="1:51" s="57" customFormat="1" ht="24.75" thickTop="1" thickBot="1" x14ac:dyDescent="0.25">
      <c r="A337" s="62"/>
      <c r="B337" s="64"/>
      <c r="C337" s="63"/>
      <c r="D337" s="34"/>
      <c r="E337" s="31"/>
      <c r="F337" s="31"/>
      <c r="G337" s="32"/>
      <c r="H337" s="33"/>
      <c r="I337" s="35"/>
      <c r="J337" s="33"/>
      <c r="K337" s="34"/>
      <c r="L337" s="70"/>
      <c r="M337" s="62"/>
      <c r="N337" s="64"/>
      <c r="O337" s="63"/>
      <c r="P337" s="34"/>
      <c r="Q337" s="31"/>
      <c r="R337" s="31"/>
      <c r="S337" s="32"/>
      <c r="T337" s="33"/>
      <c r="U337" s="35"/>
      <c r="V337" s="33"/>
      <c r="W337" s="34"/>
      <c r="X337" s="74"/>
      <c r="Y337" s="62"/>
      <c r="Z337" s="64"/>
      <c r="AA337" s="63"/>
      <c r="AB337" s="34"/>
      <c r="AC337" s="31"/>
      <c r="AD337" s="31"/>
      <c r="AE337" s="32"/>
      <c r="AF337" s="33"/>
      <c r="AG337" s="35"/>
      <c r="AH337" s="33"/>
      <c r="AI337" s="34"/>
      <c r="AJ337" s="74"/>
      <c r="AK337" s="60"/>
      <c r="AL337" s="61"/>
      <c r="AM337" s="58">
        <f>'จัดรูปแบบ 1'!B333</f>
        <v>0</v>
      </c>
      <c r="AN337" s="59">
        <f>'จัดรูปแบบ 1'!A333</f>
        <v>0</v>
      </c>
      <c r="AO337" s="8">
        <f t="shared" si="30"/>
        <v>0</v>
      </c>
      <c r="AP337" s="8">
        <f t="shared" si="31"/>
        <v>0</v>
      </c>
      <c r="AQ337" s="8">
        <f t="shared" si="32"/>
        <v>0</v>
      </c>
      <c r="AR337" s="8">
        <f t="shared" si="33"/>
        <v>0</v>
      </c>
      <c r="AS337" s="8">
        <f t="shared" si="34"/>
        <v>0</v>
      </c>
      <c r="AT337" s="8">
        <f t="shared" si="35"/>
        <v>0</v>
      </c>
      <c r="AU337" s="12"/>
      <c r="AV337" s="12"/>
      <c r="AW337" s="80"/>
      <c r="AX337" s="49"/>
      <c r="AY337" s="49"/>
    </row>
    <row r="338" spans="1:51" s="57" customFormat="1" ht="24.75" thickTop="1" thickBot="1" x14ac:dyDescent="0.25">
      <c r="A338" s="62"/>
      <c r="B338" s="64"/>
      <c r="C338" s="63"/>
      <c r="D338" s="34"/>
      <c r="E338" s="31"/>
      <c r="F338" s="31"/>
      <c r="G338" s="32"/>
      <c r="H338" s="33"/>
      <c r="I338" s="35"/>
      <c r="J338" s="33"/>
      <c r="K338" s="34"/>
      <c r="L338" s="70"/>
      <c r="M338" s="62"/>
      <c r="N338" s="64"/>
      <c r="O338" s="63"/>
      <c r="P338" s="34"/>
      <c r="Q338" s="31"/>
      <c r="R338" s="31"/>
      <c r="S338" s="32"/>
      <c r="T338" s="33"/>
      <c r="U338" s="35"/>
      <c r="V338" s="33"/>
      <c r="W338" s="34"/>
      <c r="X338" s="74"/>
      <c r="Y338" s="62"/>
      <c r="Z338" s="64"/>
      <c r="AA338" s="63"/>
      <c r="AB338" s="34"/>
      <c r="AC338" s="31"/>
      <c r="AD338" s="31"/>
      <c r="AE338" s="32"/>
      <c r="AF338" s="33"/>
      <c r="AG338" s="35"/>
      <c r="AH338" s="33"/>
      <c r="AI338" s="34"/>
      <c r="AJ338" s="74"/>
      <c r="AK338" s="60"/>
      <c r="AL338" s="61"/>
      <c r="AM338" s="58">
        <f>'จัดรูปแบบ 1'!B334</f>
        <v>0</v>
      </c>
      <c r="AN338" s="59">
        <f>'จัดรูปแบบ 1'!A334</f>
        <v>0</v>
      </c>
      <c r="AO338" s="8">
        <f t="shared" si="30"/>
        <v>0</v>
      </c>
      <c r="AP338" s="8">
        <f t="shared" si="31"/>
        <v>0</v>
      </c>
      <c r="AQ338" s="8">
        <f t="shared" si="32"/>
        <v>0</v>
      </c>
      <c r="AR338" s="8">
        <f t="shared" si="33"/>
        <v>0</v>
      </c>
      <c r="AS338" s="8">
        <f t="shared" si="34"/>
        <v>0</v>
      </c>
      <c r="AT338" s="8">
        <f t="shared" si="35"/>
        <v>0</v>
      </c>
      <c r="AU338" s="12"/>
      <c r="AV338" s="12"/>
      <c r="AW338" s="80"/>
      <c r="AX338" s="49"/>
      <c r="AY338" s="49"/>
    </row>
    <row r="339" spans="1:51" s="57" customFormat="1" ht="24.75" thickTop="1" thickBot="1" x14ac:dyDescent="0.25">
      <c r="A339" s="62"/>
      <c r="B339" s="64"/>
      <c r="C339" s="63"/>
      <c r="D339" s="34"/>
      <c r="E339" s="31"/>
      <c r="F339" s="31"/>
      <c r="G339" s="32"/>
      <c r="H339" s="33"/>
      <c r="I339" s="35"/>
      <c r="J339" s="33"/>
      <c r="K339" s="34"/>
      <c r="L339" s="70"/>
      <c r="M339" s="62"/>
      <c r="N339" s="64"/>
      <c r="O339" s="63"/>
      <c r="P339" s="34"/>
      <c r="Q339" s="31"/>
      <c r="R339" s="31"/>
      <c r="S339" s="32"/>
      <c r="T339" s="33"/>
      <c r="U339" s="35"/>
      <c r="V339" s="33"/>
      <c r="W339" s="34"/>
      <c r="X339" s="74"/>
      <c r="Y339" s="62"/>
      <c r="Z339" s="64"/>
      <c r="AA339" s="63"/>
      <c r="AB339" s="34"/>
      <c r="AC339" s="31"/>
      <c r="AD339" s="31"/>
      <c r="AE339" s="32"/>
      <c r="AF339" s="33"/>
      <c r="AG339" s="35"/>
      <c r="AH339" s="33"/>
      <c r="AI339" s="34"/>
      <c r="AJ339" s="74"/>
      <c r="AK339" s="60"/>
      <c r="AL339" s="61"/>
      <c r="AM339" s="58">
        <f>'จัดรูปแบบ 1'!B335</f>
        <v>0</v>
      </c>
      <c r="AN339" s="59">
        <f>'จัดรูปแบบ 1'!A335</f>
        <v>0</v>
      </c>
      <c r="AO339" s="8">
        <f t="shared" si="30"/>
        <v>0</v>
      </c>
      <c r="AP339" s="8">
        <f t="shared" si="31"/>
        <v>0</v>
      </c>
      <c r="AQ339" s="8">
        <f t="shared" si="32"/>
        <v>0</v>
      </c>
      <c r="AR339" s="8">
        <f t="shared" si="33"/>
        <v>0</v>
      </c>
      <c r="AS339" s="8">
        <f t="shared" si="34"/>
        <v>0</v>
      </c>
      <c r="AT339" s="8">
        <f t="shared" si="35"/>
        <v>0</v>
      </c>
      <c r="AU339" s="12"/>
      <c r="AV339" s="12"/>
      <c r="AW339" s="80"/>
      <c r="AX339" s="49"/>
      <c r="AY339" s="49"/>
    </row>
    <row r="340" spans="1:51" s="57" customFormat="1" ht="24.75" thickTop="1" thickBot="1" x14ac:dyDescent="0.25">
      <c r="A340" s="62"/>
      <c r="B340" s="64"/>
      <c r="C340" s="63"/>
      <c r="D340" s="34"/>
      <c r="E340" s="31"/>
      <c r="F340" s="31"/>
      <c r="G340" s="32"/>
      <c r="H340" s="33"/>
      <c r="I340" s="35"/>
      <c r="J340" s="33"/>
      <c r="K340" s="34"/>
      <c r="L340" s="70"/>
      <c r="M340" s="62"/>
      <c r="N340" s="64"/>
      <c r="O340" s="63"/>
      <c r="P340" s="34"/>
      <c r="Q340" s="31"/>
      <c r="R340" s="31"/>
      <c r="S340" s="32"/>
      <c r="T340" s="33"/>
      <c r="U340" s="35"/>
      <c r="V340" s="33"/>
      <c r="W340" s="34"/>
      <c r="X340" s="74"/>
      <c r="Y340" s="62"/>
      <c r="Z340" s="64"/>
      <c r="AA340" s="63"/>
      <c r="AB340" s="34"/>
      <c r="AC340" s="31"/>
      <c r="AD340" s="31"/>
      <c r="AE340" s="32"/>
      <c r="AF340" s="33"/>
      <c r="AG340" s="35"/>
      <c r="AH340" s="33"/>
      <c r="AI340" s="34"/>
      <c r="AJ340" s="74"/>
      <c r="AK340" s="60"/>
      <c r="AL340" s="61"/>
      <c r="AM340" s="58">
        <f>'จัดรูปแบบ 1'!B336</f>
        <v>0</v>
      </c>
      <c r="AN340" s="59">
        <f>'จัดรูปแบบ 1'!A336</f>
        <v>0</v>
      </c>
      <c r="AO340" s="8">
        <f t="shared" si="30"/>
        <v>0</v>
      </c>
      <c r="AP340" s="8">
        <f t="shared" si="31"/>
        <v>0</v>
      </c>
      <c r="AQ340" s="8">
        <f t="shared" si="32"/>
        <v>0</v>
      </c>
      <c r="AR340" s="8">
        <f t="shared" si="33"/>
        <v>0</v>
      </c>
      <c r="AS340" s="8">
        <f t="shared" si="34"/>
        <v>0</v>
      </c>
      <c r="AT340" s="8">
        <f t="shared" si="35"/>
        <v>0</v>
      </c>
      <c r="AU340" s="12"/>
      <c r="AV340" s="12"/>
      <c r="AW340" s="80"/>
      <c r="AX340" s="49"/>
      <c r="AY340" s="49"/>
    </row>
    <row r="341" spans="1:51" s="57" customFormat="1" ht="24.75" thickTop="1" thickBot="1" x14ac:dyDescent="0.25">
      <c r="A341" s="62"/>
      <c r="B341" s="64"/>
      <c r="C341" s="63"/>
      <c r="D341" s="34"/>
      <c r="E341" s="31"/>
      <c r="F341" s="31"/>
      <c r="G341" s="32"/>
      <c r="H341" s="33"/>
      <c r="I341" s="35"/>
      <c r="J341" s="33"/>
      <c r="K341" s="34"/>
      <c r="L341" s="70"/>
      <c r="M341" s="62"/>
      <c r="N341" s="64"/>
      <c r="O341" s="63"/>
      <c r="P341" s="34"/>
      <c r="Q341" s="31"/>
      <c r="R341" s="31"/>
      <c r="S341" s="32"/>
      <c r="T341" s="33"/>
      <c r="U341" s="35"/>
      <c r="V341" s="33"/>
      <c r="W341" s="34"/>
      <c r="X341" s="74"/>
      <c r="Y341" s="62"/>
      <c r="Z341" s="64"/>
      <c r="AA341" s="63"/>
      <c r="AB341" s="34"/>
      <c r="AC341" s="31"/>
      <c r="AD341" s="31"/>
      <c r="AE341" s="32"/>
      <c r="AF341" s="33"/>
      <c r="AG341" s="35"/>
      <c r="AH341" s="33"/>
      <c r="AI341" s="34"/>
      <c r="AJ341" s="74"/>
      <c r="AK341" s="60"/>
      <c r="AL341" s="61"/>
      <c r="AM341" s="58">
        <f>'จัดรูปแบบ 1'!B337</f>
        <v>0</v>
      </c>
      <c r="AN341" s="59">
        <f>'จัดรูปแบบ 1'!A337</f>
        <v>0</v>
      </c>
      <c r="AO341" s="8">
        <f t="shared" si="30"/>
        <v>0</v>
      </c>
      <c r="AP341" s="8">
        <f t="shared" si="31"/>
        <v>0</v>
      </c>
      <c r="AQ341" s="8">
        <f t="shared" si="32"/>
        <v>0</v>
      </c>
      <c r="AR341" s="8">
        <f t="shared" si="33"/>
        <v>0</v>
      </c>
      <c r="AS341" s="8">
        <f t="shared" si="34"/>
        <v>0</v>
      </c>
      <c r="AT341" s="8">
        <f t="shared" si="35"/>
        <v>0</v>
      </c>
      <c r="AU341" s="12"/>
      <c r="AV341" s="12"/>
      <c r="AW341" s="80"/>
      <c r="AX341" s="49"/>
      <c r="AY341" s="49"/>
    </row>
    <row r="342" spans="1:51" s="57" customFormat="1" ht="24.75" thickTop="1" thickBot="1" x14ac:dyDescent="0.25">
      <c r="A342" s="62"/>
      <c r="B342" s="64"/>
      <c r="C342" s="63"/>
      <c r="D342" s="34"/>
      <c r="E342" s="31"/>
      <c r="F342" s="31"/>
      <c r="G342" s="32"/>
      <c r="H342" s="33"/>
      <c r="I342" s="35"/>
      <c r="J342" s="33"/>
      <c r="K342" s="34"/>
      <c r="L342" s="70"/>
      <c r="M342" s="62"/>
      <c r="N342" s="64"/>
      <c r="O342" s="63"/>
      <c r="P342" s="34"/>
      <c r="Q342" s="31"/>
      <c r="R342" s="31"/>
      <c r="S342" s="32"/>
      <c r="T342" s="33"/>
      <c r="U342" s="35"/>
      <c r="V342" s="33"/>
      <c r="W342" s="34"/>
      <c r="X342" s="74"/>
      <c r="Y342" s="62"/>
      <c r="Z342" s="64"/>
      <c r="AA342" s="63"/>
      <c r="AB342" s="34"/>
      <c r="AC342" s="31"/>
      <c r="AD342" s="31"/>
      <c r="AE342" s="32"/>
      <c r="AF342" s="33"/>
      <c r="AG342" s="35"/>
      <c r="AH342" s="33"/>
      <c r="AI342" s="34"/>
      <c r="AJ342" s="74"/>
      <c r="AK342" s="60"/>
      <c r="AL342" s="61"/>
      <c r="AM342" s="58">
        <f>'จัดรูปแบบ 1'!B338</f>
        <v>0</v>
      </c>
      <c r="AN342" s="59">
        <f>'จัดรูปแบบ 1'!A338</f>
        <v>0</v>
      </c>
      <c r="AO342" s="8">
        <f t="shared" si="30"/>
        <v>0</v>
      </c>
      <c r="AP342" s="8">
        <f t="shared" si="31"/>
        <v>0</v>
      </c>
      <c r="AQ342" s="8">
        <f t="shared" si="32"/>
        <v>0</v>
      </c>
      <c r="AR342" s="8">
        <f t="shared" si="33"/>
        <v>0</v>
      </c>
      <c r="AS342" s="8">
        <f t="shared" si="34"/>
        <v>0</v>
      </c>
      <c r="AT342" s="8">
        <f t="shared" si="35"/>
        <v>0</v>
      </c>
      <c r="AU342" s="12"/>
      <c r="AV342" s="12"/>
      <c r="AW342" s="80"/>
      <c r="AX342" s="49"/>
      <c r="AY342" s="49"/>
    </row>
    <row r="343" spans="1:51" s="57" customFormat="1" ht="24.75" thickTop="1" thickBot="1" x14ac:dyDescent="0.25">
      <c r="A343" s="62"/>
      <c r="B343" s="64"/>
      <c r="C343" s="63"/>
      <c r="D343" s="34"/>
      <c r="E343" s="31"/>
      <c r="F343" s="31"/>
      <c r="G343" s="32"/>
      <c r="H343" s="33"/>
      <c r="I343" s="35"/>
      <c r="J343" s="33"/>
      <c r="K343" s="34"/>
      <c r="L343" s="70"/>
      <c r="M343" s="62"/>
      <c r="N343" s="64"/>
      <c r="O343" s="63"/>
      <c r="P343" s="34"/>
      <c r="Q343" s="31"/>
      <c r="R343" s="31"/>
      <c r="S343" s="32"/>
      <c r="T343" s="33"/>
      <c r="U343" s="35"/>
      <c r="V343" s="33"/>
      <c r="W343" s="34"/>
      <c r="X343" s="74"/>
      <c r="Y343" s="62"/>
      <c r="Z343" s="64"/>
      <c r="AA343" s="63"/>
      <c r="AB343" s="34"/>
      <c r="AC343" s="31"/>
      <c r="AD343" s="31"/>
      <c r="AE343" s="32"/>
      <c r="AF343" s="33"/>
      <c r="AG343" s="35"/>
      <c r="AH343" s="33"/>
      <c r="AI343" s="34"/>
      <c r="AJ343" s="74"/>
      <c r="AK343" s="60"/>
      <c r="AL343" s="61"/>
      <c r="AM343" s="58">
        <f>'จัดรูปแบบ 1'!B339</f>
        <v>0</v>
      </c>
      <c r="AN343" s="59">
        <f>'จัดรูปแบบ 1'!A339</f>
        <v>0</v>
      </c>
      <c r="AO343" s="8">
        <f t="shared" si="30"/>
        <v>0</v>
      </c>
      <c r="AP343" s="8">
        <f t="shared" si="31"/>
        <v>0</v>
      </c>
      <c r="AQ343" s="8">
        <f t="shared" si="32"/>
        <v>0</v>
      </c>
      <c r="AR343" s="8">
        <f t="shared" si="33"/>
        <v>0</v>
      </c>
      <c r="AS343" s="8">
        <f t="shared" si="34"/>
        <v>0</v>
      </c>
      <c r="AT343" s="8">
        <f t="shared" si="35"/>
        <v>0</v>
      </c>
      <c r="AU343" s="12"/>
      <c r="AV343" s="12"/>
      <c r="AW343" s="80"/>
      <c r="AX343" s="49"/>
      <c r="AY343" s="49"/>
    </row>
    <row r="344" spans="1:51" s="57" customFormat="1" ht="24.75" thickTop="1" thickBot="1" x14ac:dyDescent="0.25">
      <c r="A344" s="62"/>
      <c r="B344" s="64"/>
      <c r="C344" s="63"/>
      <c r="D344" s="34"/>
      <c r="E344" s="31"/>
      <c r="F344" s="31"/>
      <c r="G344" s="32"/>
      <c r="H344" s="33"/>
      <c r="I344" s="35"/>
      <c r="J344" s="33"/>
      <c r="K344" s="34"/>
      <c r="L344" s="70"/>
      <c r="M344" s="62"/>
      <c r="N344" s="64"/>
      <c r="O344" s="63"/>
      <c r="P344" s="34"/>
      <c r="Q344" s="31"/>
      <c r="R344" s="31"/>
      <c r="S344" s="32"/>
      <c r="T344" s="33"/>
      <c r="U344" s="35"/>
      <c r="V344" s="33"/>
      <c r="W344" s="34"/>
      <c r="X344" s="74"/>
      <c r="Y344" s="62"/>
      <c r="Z344" s="64"/>
      <c r="AA344" s="63"/>
      <c r="AB344" s="34"/>
      <c r="AC344" s="31"/>
      <c r="AD344" s="31"/>
      <c r="AE344" s="32"/>
      <c r="AF344" s="33"/>
      <c r="AG344" s="35"/>
      <c r="AH344" s="33"/>
      <c r="AI344" s="34"/>
      <c r="AJ344" s="74"/>
      <c r="AK344" s="60"/>
      <c r="AL344" s="61"/>
      <c r="AM344" s="58">
        <f>'จัดรูปแบบ 1'!B340</f>
        <v>0</v>
      </c>
      <c r="AN344" s="59">
        <f>'จัดรูปแบบ 1'!A340</f>
        <v>0</v>
      </c>
      <c r="AO344" s="8">
        <f t="shared" si="30"/>
        <v>0</v>
      </c>
      <c r="AP344" s="8">
        <f t="shared" si="31"/>
        <v>0</v>
      </c>
      <c r="AQ344" s="8">
        <f t="shared" si="32"/>
        <v>0</v>
      </c>
      <c r="AR344" s="8">
        <f t="shared" si="33"/>
        <v>0</v>
      </c>
      <c r="AS344" s="8">
        <f t="shared" si="34"/>
        <v>0</v>
      </c>
      <c r="AT344" s="8">
        <f t="shared" si="35"/>
        <v>0</v>
      </c>
      <c r="AU344" s="12"/>
      <c r="AV344" s="12"/>
      <c r="AW344" s="80"/>
      <c r="AX344" s="49"/>
      <c r="AY344" s="49"/>
    </row>
    <row r="345" spans="1:51" s="57" customFormat="1" ht="24.75" thickTop="1" thickBot="1" x14ac:dyDescent="0.25">
      <c r="A345" s="62"/>
      <c r="B345" s="64"/>
      <c r="C345" s="63"/>
      <c r="D345" s="34"/>
      <c r="E345" s="31"/>
      <c r="F345" s="31"/>
      <c r="G345" s="32"/>
      <c r="H345" s="33"/>
      <c r="I345" s="35"/>
      <c r="J345" s="33"/>
      <c r="K345" s="34"/>
      <c r="L345" s="70"/>
      <c r="M345" s="62"/>
      <c r="N345" s="64"/>
      <c r="O345" s="63"/>
      <c r="P345" s="34"/>
      <c r="Q345" s="31"/>
      <c r="R345" s="31"/>
      <c r="S345" s="32"/>
      <c r="T345" s="33"/>
      <c r="U345" s="35"/>
      <c r="V345" s="33"/>
      <c r="W345" s="34"/>
      <c r="X345" s="74"/>
      <c r="Y345" s="62"/>
      <c r="Z345" s="64"/>
      <c r="AA345" s="63"/>
      <c r="AB345" s="34"/>
      <c r="AC345" s="31"/>
      <c r="AD345" s="31"/>
      <c r="AE345" s="32"/>
      <c r="AF345" s="33"/>
      <c r="AG345" s="35"/>
      <c r="AH345" s="33"/>
      <c r="AI345" s="34"/>
      <c r="AJ345" s="74"/>
      <c r="AK345" s="60"/>
      <c r="AL345" s="61"/>
      <c r="AM345" s="58">
        <f>'จัดรูปแบบ 1'!B341</f>
        <v>0</v>
      </c>
      <c r="AN345" s="59">
        <f>'จัดรูปแบบ 1'!A341</f>
        <v>0</v>
      </c>
      <c r="AO345" s="8">
        <f t="shared" si="30"/>
        <v>0</v>
      </c>
      <c r="AP345" s="8">
        <f t="shared" si="31"/>
        <v>0</v>
      </c>
      <c r="AQ345" s="8">
        <f t="shared" si="32"/>
        <v>0</v>
      </c>
      <c r="AR345" s="8">
        <f t="shared" si="33"/>
        <v>0</v>
      </c>
      <c r="AS345" s="8">
        <f t="shared" si="34"/>
        <v>0</v>
      </c>
      <c r="AT345" s="8">
        <f t="shared" si="35"/>
        <v>0</v>
      </c>
      <c r="AU345" s="12"/>
      <c r="AV345" s="12"/>
      <c r="AW345" s="80"/>
      <c r="AX345" s="49"/>
      <c r="AY345" s="49"/>
    </row>
    <row r="346" spans="1:51" s="57" customFormat="1" ht="24.75" thickTop="1" thickBot="1" x14ac:dyDescent="0.25">
      <c r="A346" s="62"/>
      <c r="B346" s="64"/>
      <c r="C346" s="63"/>
      <c r="D346" s="34"/>
      <c r="E346" s="31"/>
      <c r="F346" s="31"/>
      <c r="G346" s="32"/>
      <c r="H346" s="33"/>
      <c r="I346" s="35"/>
      <c r="J346" s="33"/>
      <c r="K346" s="34"/>
      <c r="L346" s="70"/>
      <c r="M346" s="62"/>
      <c r="N346" s="64"/>
      <c r="O346" s="63"/>
      <c r="P346" s="34"/>
      <c r="Q346" s="31"/>
      <c r="R346" s="31"/>
      <c r="S346" s="32"/>
      <c r="T346" s="33"/>
      <c r="U346" s="35"/>
      <c r="V346" s="33"/>
      <c r="W346" s="34"/>
      <c r="X346" s="74"/>
      <c r="Y346" s="62"/>
      <c r="Z346" s="64"/>
      <c r="AA346" s="63"/>
      <c r="AB346" s="34"/>
      <c r="AC346" s="31"/>
      <c r="AD346" s="31"/>
      <c r="AE346" s="32"/>
      <c r="AF346" s="33"/>
      <c r="AG346" s="35"/>
      <c r="AH346" s="33"/>
      <c r="AI346" s="34"/>
      <c r="AJ346" s="74"/>
      <c r="AK346" s="60"/>
      <c r="AL346" s="61"/>
      <c r="AM346" s="58">
        <f>'จัดรูปแบบ 1'!B342</f>
        <v>0</v>
      </c>
      <c r="AN346" s="59">
        <f>'จัดรูปแบบ 1'!A342</f>
        <v>0</v>
      </c>
      <c r="AO346" s="8">
        <f t="shared" si="30"/>
        <v>0</v>
      </c>
      <c r="AP346" s="8">
        <f t="shared" si="31"/>
        <v>0</v>
      </c>
      <c r="AQ346" s="8">
        <f t="shared" si="32"/>
        <v>0</v>
      </c>
      <c r="AR346" s="8">
        <f t="shared" si="33"/>
        <v>0</v>
      </c>
      <c r="AS346" s="8">
        <f t="shared" si="34"/>
        <v>0</v>
      </c>
      <c r="AT346" s="8">
        <f t="shared" si="35"/>
        <v>0</v>
      </c>
      <c r="AU346" s="12"/>
      <c r="AV346" s="12"/>
      <c r="AW346" s="80"/>
      <c r="AX346" s="49"/>
      <c r="AY346" s="49"/>
    </row>
    <row r="347" spans="1:51" s="57" customFormat="1" ht="24.75" thickTop="1" thickBot="1" x14ac:dyDescent="0.25">
      <c r="A347" s="62"/>
      <c r="B347" s="64"/>
      <c r="C347" s="63"/>
      <c r="D347" s="34"/>
      <c r="E347" s="31"/>
      <c r="F347" s="31"/>
      <c r="G347" s="32"/>
      <c r="H347" s="33"/>
      <c r="I347" s="35"/>
      <c r="J347" s="33"/>
      <c r="K347" s="34"/>
      <c r="L347" s="70"/>
      <c r="M347" s="62"/>
      <c r="N347" s="64"/>
      <c r="O347" s="63"/>
      <c r="P347" s="34"/>
      <c r="Q347" s="31"/>
      <c r="R347" s="31"/>
      <c r="S347" s="32"/>
      <c r="T347" s="33"/>
      <c r="U347" s="35"/>
      <c r="V347" s="33"/>
      <c r="W347" s="34"/>
      <c r="X347" s="74"/>
      <c r="Y347" s="62"/>
      <c r="Z347" s="64"/>
      <c r="AA347" s="63"/>
      <c r="AB347" s="34"/>
      <c r="AC347" s="31"/>
      <c r="AD347" s="31"/>
      <c r="AE347" s="32"/>
      <c r="AF347" s="33"/>
      <c r="AG347" s="35"/>
      <c r="AH347" s="33"/>
      <c r="AI347" s="34"/>
      <c r="AJ347" s="74"/>
      <c r="AK347" s="60"/>
      <c r="AL347" s="61"/>
      <c r="AM347" s="58">
        <f>'จัดรูปแบบ 1'!B343</f>
        <v>0</v>
      </c>
      <c r="AN347" s="59">
        <f>'จัดรูปแบบ 1'!A343</f>
        <v>0</v>
      </c>
      <c r="AO347" s="8">
        <f t="shared" si="30"/>
        <v>0</v>
      </c>
      <c r="AP347" s="8">
        <f t="shared" si="31"/>
        <v>0</v>
      </c>
      <c r="AQ347" s="8">
        <f t="shared" si="32"/>
        <v>0</v>
      </c>
      <c r="AR347" s="8">
        <f t="shared" si="33"/>
        <v>0</v>
      </c>
      <c r="AS347" s="8">
        <f t="shared" si="34"/>
        <v>0</v>
      </c>
      <c r="AT347" s="8">
        <f t="shared" si="35"/>
        <v>0</v>
      </c>
      <c r="AU347" s="12"/>
      <c r="AV347" s="12"/>
      <c r="AW347" s="80"/>
      <c r="AX347" s="49"/>
      <c r="AY347" s="49"/>
    </row>
    <row r="348" spans="1:51" s="57" customFormat="1" ht="24.75" thickTop="1" thickBot="1" x14ac:dyDescent="0.25">
      <c r="A348" s="62"/>
      <c r="B348" s="64"/>
      <c r="C348" s="63"/>
      <c r="D348" s="34"/>
      <c r="E348" s="31"/>
      <c r="F348" s="31"/>
      <c r="G348" s="32"/>
      <c r="H348" s="33"/>
      <c r="I348" s="35"/>
      <c r="J348" s="33"/>
      <c r="K348" s="34"/>
      <c r="L348" s="70"/>
      <c r="M348" s="62"/>
      <c r="N348" s="64"/>
      <c r="O348" s="63"/>
      <c r="P348" s="34"/>
      <c r="Q348" s="31"/>
      <c r="R348" s="31"/>
      <c r="S348" s="32"/>
      <c r="T348" s="33"/>
      <c r="U348" s="35"/>
      <c r="V348" s="33"/>
      <c r="W348" s="34"/>
      <c r="X348" s="74"/>
      <c r="Y348" s="62"/>
      <c r="Z348" s="64"/>
      <c r="AA348" s="63"/>
      <c r="AB348" s="34"/>
      <c r="AC348" s="31"/>
      <c r="AD348" s="31"/>
      <c r="AE348" s="32"/>
      <c r="AF348" s="33"/>
      <c r="AG348" s="35"/>
      <c r="AH348" s="33"/>
      <c r="AI348" s="34"/>
      <c r="AJ348" s="74"/>
      <c r="AK348" s="60"/>
      <c r="AL348" s="61"/>
      <c r="AM348" s="58">
        <f>'จัดรูปแบบ 1'!B344</f>
        <v>0</v>
      </c>
      <c r="AN348" s="59">
        <f>'จัดรูปแบบ 1'!A344</f>
        <v>0</v>
      </c>
      <c r="AO348" s="8">
        <f t="shared" si="30"/>
        <v>0</v>
      </c>
      <c r="AP348" s="8">
        <f t="shared" si="31"/>
        <v>0</v>
      </c>
      <c r="AQ348" s="8">
        <f t="shared" si="32"/>
        <v>0</v>
      </c>
      <c r="AR348" s="8">
        <f t="shared" si="33"/>
        <v>0</v>
      </c>
      <c r="AS348" s="8">
        <f t="shared" si="34"/>
        <v>0</v>
      </c>
      <c r="AT348" s="8">
        <f t="shared" si="35"/>
        <v>0</v>
      </c>
      <c r="AU348" s="12"/>
      <c r="AV348" s="12"/>
      <c r="AW348" s="80"/>
      <c r="AX348" s="49"/>
      <c r="AY348" s="49"/>
    </row>
    <row r="349" spans="1:51" s="57" customFormat="1" ht="24.75" thickTop="1" thickBot="1" x14ac:dyDescent="0.25">
      <c r="A349" s="62"/>
      <c r="B349" s="64"/>
      <c r="C349" s="63"/>
      <c r="D349" s="34"/>
      <c r="E349" s="31"/>
      <c r="F349" s="31"/>
      <c r="G349" s="32"/>
      <c r="H349" s="33"/>
      <c r="I349" s="35"/>
      <c r="J349" s="33"/>
      <c r="K349" s="34"/>
      <c r="L349" s="70"/>
      <c r="M349" s="62"/>
      <c r="N349" s="64"/>
      <c r="O349" s="63"/>
      <c r="P349" s="34"/>
      <c r="Q349" s="31"/>
      <c r="R349" s="31"/>
      <c r="S349" s="32"/>
      <c r="T349" s="33"/>
      <c r="U349" s="35"/>
      <c r="V349" s="33"/>
      <c r="W349" s="34"/>
      <c r="X349" s="74"/>
      <c r="Y349" s="62"/>
      <c r="Z349" s="64"/>
      <c r="AA349" s="63"/>
      <c r="AB349" s="34"/>
      <c r="AC349" s="31"/>
      <c r="AD349" s="31"/>
      <c r="AE349" s="32"/>
      <c r="AF349" s="33"/>
      <c r="AG349" s="35"/>
      <c r="AH349" s="33"/>
      <c r="AI349" s="34"/>
      <c r="AJ349" s="74"/>
      <c r="AK349" s="60"/>
      <c r="AL349" s="61"/>
      <c r="AM349" s="58">
        <f>'จัดรูปแบบ 1'!B345</f>
        <v>0</v>
      </c>
      <c r="AN349" s="59">
        <f>'จัดรูปแบบ 1'!A345</f>
        <v>0</v>
      </c>
      <c r="AO349" s="8">
        <f t="shared" si="30"/>
        <v>0</v>
      </c>
      <c r="AP349" s="8">
        <f t="shared" si="31"/>
        <v>0</v>
      </c>
      <c r="AQ349" s="8">
        <f t="shared" si="32"/>
        <v>0</v>
      </c>
      <c r="AR349" s="8">
        <f t="shared" si="33"/>
        <v>0</v>
      </c>
      <c r="AS349" s="8">
        <f t="shared" si="34"/>
        <v>0</v>
      </c>
      <c r="AT349" s="8">
        <f t="shared" si="35"/>
        <v>0</v>
      </c>
      <c r="AU349" s="12"/>
      <c r="AV349" s="12"/>
      <c r="AW349" s="80"/>
      <c r="AX349" s="49"/>
      <c r="AY349" s="49"/>
    </row>
    <row r="350" spans="1:51" s="57" customFormat="1" ht="24.75" thickTop="1" thickBot="1" x14ac:dyDescent="0.25">
      <c r="A350" s="62"/>
      <c r="B350" s="64"/>
      <c r="C350" s="63"/>
      <c r="D350" s="34"/>
      <c r="E350" s="31"/>
      <c r="F350" s="31"/>
      <c r="G350" s="32"/>
      <c r="H350" s="33"/>
      <c r="I350" s="35"/>
      <c r="J350" s="33"/>
      <c r="K350" s="34"/>
      <c r="L350" s="70"/>
      <c r="M350" s="62"/>
      <c r="N350" s="64"/>
      <c r="O350" s="63"/>
      <c r="P350" s="34"/>
      <c r="Q350" s="31"/>
      <c r="R350" s="31"/>
      <c r="S350" s="32"/>
      <c r="T350" s="33"/>
      <c r="U350" s="35"/>
      <c r="V350" s="33"/>
      <c r="W350" s="34"/>
      <c r="X350" s="74"/>
      <c r="Y350" s="62"/>
      <c r="Z350" s="64"/>
      <c r="AA350" s="63"/>
      <c r="AB350" s="34"/>
      <c r="AC350" s="31"/>
      <c r="AD350" s="31"/>
      <c r="AE350" s="32"/>
      <c r="AF350" s="33"/>
      <c r="AG350" s="35"/>
      <c r="AH350" s="33"/>
      <c r="AI350" s="34"/>
      <c r="AJ350" s="74"/>
      <c r="AK350" s="60"/>
      <c r="AL350" s="61"/>
      <c r="AM350" s="58">
        <f>'จัดรูปแบบ 1'!B346</f>
        <v>0</v>
      </c>
      <c r="AN350" s="59">
        <f>'จัดรูปแบบ 1'!A346</f>
        <v>0</v>
      </c>
      <c r="AO350" s="8">
        <f t="shared" si="30"/>
        <v>0</v>
      </c>
      <c r="AP350" s="8">
        <f t="shared" si="31"/>
        <v>0</v>
      </c>
      <c r="AQ350" s="8">
        <f t="shared" si="32"/>
        <v>0</v>
      </c>
      <c r="AR350" s="8">
        <f t="shared" si="33"/>
        <v>0</v>
      </c>
      <c r="AS350" s="8">
        <f t="shared" si="34"/>
        <v>0</v>
      </c>
      <c r="AT350" s="8">
        <f t="shared" si="35"/>
        <v>0</v>
      </c>
      <c r="AU350" s="12"/>
      <c r="AV350" s="12"/>
      <c r="AW350" s="80"/>
      <c r="AX350" s="49"/>
      <c r="AY350" s="49"/>
    </row>
    <row r="351" spans="1:51" s="57" customFormat="1" ht="24.75" thickTop="1" thickBot="1" x14ac:dyDescent="0.25">
      <c r="A351" s="62"/>
      <c r="B351" s="64"/>
      <c r="C351" s="63"/>
      <c r="D351" s="34"/>
      <c r="E351" s="31"/>
      <c r="F351" s="31"/>
      <c r="G351" s="32"/>
      <c r="H351" s="33"/>
      <c r="I351" s="35"/>
      <c r="J351" s="33"/>
      <c r="K351" s="34"/>
      <c r="L351" s="70"/>
      <c r="M351" s="62"/>
      <c r="N351" s="64"/>
      <c r="O351" s="63"/>
      <c r="P351" s="34"/>
      <c r="Q351" s="31"/>
      <c r="R351" s="31"/>
      <c r="S351" s="32"/>
      <c r="T351" s="33"/>
      <c r="U351" s="35"/>
      <c r="V351" s="33"/>
      <c r="W351" s="34"/>
      <c r="X351" s="74"/>
      <c r="Y351" s="62"/>
      <c r="Z351" s="64"/>
      <c r="AA351" s="63"/>
      <c r="AB351" s="34"/>
      <c r="AC351" s="31"/>
      <c r="AD351" s="31"/>
      <c r="AE351" s="32"/>
      <c r="AF351" s="33"/>
      <c r="AG351" s="35"/>
      <c r="AH351" s="33"/>
      <c r="AI351" s="34"/>
      <c r="AJ351" s="74"/>
      <c r="AK351" s="60"/>
      <c r="AL351" s="61"/>
      <c r="AM351" s="58">
        <f>'จัดรูปแบบ 1'!B347</f>
        <v>0</v>
      </c>
      <c r="AN351" s="59">
        <f>'จัดรูปแบบ 1'!A347</f>
        <v>0</v>
      </c>
      <c r="AO351" s="8">
        <f t="shared" si="30"/>
        <v>0</v>
      </c>
      <c r="AP351" s="8">
        <f t="shared" si="31"/>
        <v>0</v>
      </c>
      <c r="AQ351" s="8">
        <f t="shared" si="32"/>
        <v>0</v>
      </c>
      <c r="AR351" s="8">
        <f t="shared" si="33"/>
        <v>0</v>
      </c>
      <c r="AS351" s="8">
        <f t="shared" si="34"/>
        <v>0</v>
      </c>
      <c r="AT351" s="8">
        <f t="shared" si="35"/>
        <v>0</v>
      </c>
      <c r="AU351" s="12"/>
      <c r="AV351" s="12"/>
      <c r="AW351" s="80"/>
      <c r="AX351" s="49"/>
      <c r="AY351" s="49"/>
    </row>
    <row r="352" spans="1:51" s="57" customFormat="1" ht="24.75" thickTop="1" thickBot="1" x14ac:dyDescent="0.25">
      <c r="A352" s="62"/>
      <c r="B352" s="64"/>
      <c r="C352" s="63"/>
      <c r="D352" s="34"/>
      <c r="E352" s="31"/>
      <c r="F352" s="31"/>
      <c r="G352" s="32"/>
      <c r="H352" s="33"/>
      <c r="I352" s="35"/>
      <c r="J352" s="33"/>
      <c r="K352" s="34"/>
      <c r="L352" s="70"/>
      <c r="M352" s="62"/>
      <c r="N352" s="64"/>
      <c r="O352" s="63"/>
      <c r="P352" s="34"/>
      <c r="Q352" s="31"/>
      <c r="R352" s="31"/>
      <c r="S352" s="32"/>
      <c r="T352" s="33"/>
      <c r="U352" s="35"/>
      <c r="V352" s="33"/>
      <c r="W352" s="34"/>
      <c r="X352" s="74"/>
      <c r="Y352" s="62"/>
      <c r="Z352" s="64"/>
      <c r="AA352" s="63"/>
      <c r="AB352" s="34"/>
      <c r="AC352" s="31"/>
      <c r="AD352" s="31"/>
      <c r="AE352" s="32"/>
      <c r="AF352" s="33"/>
      <c r="AG352" s="35"/>
      <c r="AH352" s="33"/>
      <c r="AI352" s="34"/>
      <c r="AJ352" s="74"/>
      <c r="AK352" s="60"/>
      <c r="AL352" s="61"/>
      <c r="AM352" s="58">
        <f>'จัดรูปแบบ 1'!B348</f>
        <v>0</v>
      </c>
      <c r="AN352" s="59">
        <f>'จัดรูปแบบ 1'!A348</f>
        <v>0</v>
      </c>
      <c r="AO352" s="8">
        <f t="shared" si="30"/>
        <v>0</v>
      </c>
      <c r="AP352" s="8">
        <f t="shared" si="31"/>
        <v>0</v>
      </c>
      <c r="AQ352" s="8">
        <f t="shared" si="32"/>
        <v>0</v>
      </c>
      <c r="AR352" s="8">
        <f t="shared" si="33"/>
        <v>0</v>
      </c>
      <c r="AS352" s="8">
        <f t="shared" si="34"/>
        <v>0</v>
      </c>
      <c r="AT352" s="8">
        <f t="shared" si="35"/>
        <v>0</v>
      </c>
      <c r="AU352" s="12"/>
      <c r="AV352" s="12"/>
      <c r="AW352" s="80"/>
      <c r="AX352" s="49"/>
      <c r="AY352" s="49"/>
    </row>
    <row r="353" spans="1:51" s="57" customFormat="1" ht="24.75" thickTop="1" thickBot="1" x14ac:dyDescent="0.25">
      <c r="A353" s="62"/>
      <c r="B353" s="64"/>
      <c r="C353" s="63"/>
      <c r="D353" s="34"/>
      <c r="E353" s="31"/>
      <c r="F353" s="31"/>
      <c r="G353" s="32"/>
      <c r="H353" s="33"/>
      <c r="I353" s="35"/>
      <c r="J353" s="33"/>
      <c r="K353" s="34"/>
      <c r="L353" s="70"/>
      <c r="M353" s="62"/>
      <c r="N353" s="64"/>
      <c r="O353" s="63"/>
      <c r="P353" s="34"/>
      <c r="Q353" s="31"/>
      <c r="R353" s="31"/>
      <c r="S353" s="32"/>
      <c r="T353" s="33"/>
      <c r="U353" s="35"/>
      <c r="V353" s="33"/>
      <c r="W353" s="34"/>
      <c r="X353" s="74"/>
      <c r="Y353" s="62"/>
      <c r="Z353" s="64"/>
      <c r="AA353" s="63"/>
      <c r="AB353" s="34"/>
      <c r="AC353" s="31"/>
      <c r="AD353" s="31"/>
      <c r="AE353" s="32"/>
      <c r="AF353" s="33"/>
      <c r="AG353" s="35"/>
      <c r="AH353" s="33"/>
      <c r="AI353" s="34"/>
      <c r="AJ353" s="74"/>
      <c r="AK353" s="60"/>
      <c r="AL353" s="61"/>
      <c r="AM353" s="58">
        <f>'จัดรูปแบบ 1'!B349</f>
        <v>0</v>
      </c>
      <c r="AN353" s="59">
        <f>'จัดรูปแบบ 1'!A349</f>
        <v>0</v>
      </c>
      <c r="AO353" s="8">
        <f t="shared" si="30"/>
        <v>0</v>
      </c>
      <c r="AP353" s="8">
        <f t="shared" si="31"/>
        <v>0</v>
      </c>
      <c r="AQ353" s="8">
        <f t="shared" si="32"/>
        <v>0</v>
      </c>
      <c r="AR353" s="8">
        <f t="shared" si="33"/>
        <v>0</v>
      </c>
      <c r="AS353" s="8">
        <f t="shared" si="34"/>
        <v>0</v>
      </c>
      <c r="AT353" s="8">
        <f t="shared" si="35"/>
        <v>0</v>
      </c>
      <c r="AU353" s="12"/>
      <c r="AV353" s="12"/>
      <c r="AW353" s="80"/>
      <c r="AX353" s="49"/>
      <c r="AY353" s="49"/>
    </row>
    <row r="354" spans="1:51" s="57" customFormat="1" ht="24.75" thickTop="1" thickBot="1" x14ac:dyDescent="0.25">
      <c r="A354" s="62"/>
      <c r="B354" s="64"/>
      <c r="C354" s="63"/>
      <c r="D354" s="34"/>
      <c r="E354" s="31"/>
      <c r="F354" s="31"/>
      <c r="G354" s="32"/>
      <c r="H354" s="33"/>
      <c r="I354" s="35"/>
      <c r="J354" s="33"/>
      <c r="K354" s="34"/>
      <c r="L354" s="70"/>
      <c r="M354" s="62"/>
      <c r="N354" s="64"/>
      <c r="O354" s="63"/>
      <c r="P354" s="34"/>
      <c r="Q354" s="31"/>
      <c r="R354" s="31"/>
      <c r="S354" s="32"/>
      <c r="T354" s="33"/>
      <c r="U354" s="35"/>
      <c r="V354" s="33"/>
      <c r="W354" s="34"/>
      <c r="X354" s="74"/>
      <c r="Y354" s="62"/>
      <c r="Z354" s="64"/>
      <c r="AA354" s="63"/>
      <c r="AB354" s="34"/>
      <c r="AC354" s="31"/>
      <c r="AD354" s="31"/>
      <c r="AE354" s="32"/>
      <c r="AF354" s="33"/>
      <c r="AG354" s="35"/>
      <c r="AH354" s="33"/>
      <c r="AI354" s="34"/>
      <c r="AJ354" s="74"/>
      <c r="AK354" s="60"/>
      <c r="AL354" s="61"/>
      <c r="AM354" s="58">
        <f>'จัดรูปแบบ 1'!B350</f>
        <v>0</v>
      </c>
      <c r="AN354" s="59">
        <f>'จัดรูปแบบ 1'!A350</f>
        <v>0</v>
      </c>
      <c r="AO354" s="8">
        <f t="shared" si="30"/>
        <v>0</v>
      </c>
      <c r="AP354" s="8">
        <f t="shared" si="31"/>
        <v>0</v>
      </c>
      <c r="AQ354" s="8">
        <f t="shared" si="32"/>
        <v>0</v>
      </c>
      <c r="AR354" s="8">
        <f t="shared" si="33"/>
        <v>0</v>
      </c>
      <c r="AS354" s="8">
        <f t="shared" si="34"/>
        <v>0</v>
      </c>
      <c r="AT354" s="8">
        <f t="shared" si="35"/>
        <v>0</v>
      </c>
      <c r="AU354" s="12"/>
      <c r="AV354" s="12"/>
      <c r="AW354" s="80"/>
      <c r="AX354" s="49"/>
      <c r="AY354" s="49"/>
    </row>
    <row r="355" spans="1:51" s="57" customFormat="1" ht="24.75" thickTop="1" thickBot="1" x14ac:dyDescent="0.25">
      <c r="A355" s="62"/>
      <c r="B355" s="64"/>
      <c r="C355" s="63"/>
      <c r="D355" s="34"/>
      <c r="E355" s="31"/>
      <c r="F355" s="31"/>
      <c r="G355" s="32"/>
      <c r="H355" s="33"/>
      <c r="I355" s="35"/>
      <c r="J355" s="33"/>
      <c r="K355" s="34"/>
      <c r="L355" s="70"/>
      <c r="M355" s="62"/>
      <c r="N355" s="64"/>
      <c r="O355" s="63"/>
      <c r="P355" s="34"/>
      <c r="Q355" s="31"/>
      <c r="R355" s="31"/>
      <c r="S355" s="32"/>
      <c r="T355" s="33"/>
      <c r="U355" s="35"/>
      <c r="V355" s="33"/>
      <c r="W355" s="34"/>
      <c r="X355" s="74"/>
      <c r="Y355" s="62"/>
      <c r="Z355" s="64"/>
      <c r="AA355" s="63"/>
      <c r="AB355" s="34"/>
      <c r="AC355" s="31"/>
      <c r="AD355" s="31"/>
      <c r="AE355" s="32"/>
      <c r="AF355" s="33"/>
      <c r="AG355" s="35"/>
      <c r="AH355" s="33"/>
      <c r="AI355" s="34"/>
      <c r="AJ355" s="74"/>
      <c r="AK355" s="60"/>
      <c r="AL355" s="61"/>
      <c r="AM355" s="58">
        <f>'จัดรูปแบบ 1'!B351</f>
        <v>0</v>
      </c>
      <c r="AN355" s="59">
        <f>'จัดรูปแบบ 1'!A351</f>
        <v>0</v>
      </c>
      <c r="AO355" s="8">
        <f t="shared" si="30"/>
        <v>0</v>
      </c>
      <c r="AP355" s="8">
        <f t="shared" si="31"/>
        <v>0</v>
      </c>
      <c r="AQ355" s="8">
        <f t="shared" si="32"/>
        <v>0</v>
      </c>
      <c r="AR355" s="8">
        <f t="shared" si="33"/>
        <v>0</v>
      </c>
      <c r="AS355" s="8">
        <f t="shared" si="34"/>
        <v>0</v>
      </c>
      <c r="AT355" s="8">
        <f t="shared" si="35"/>
        <v>0</v>
      </c>
      <c r="AU355" s="12"/>
      <c r="AV355" s="12"/>
      <c r="AW355" s="80"/>
      <c r="AX355" s="49"/>
      <c r="AY355" s="49"/>
    </row>
    <row r="356" spans="1:51" s="57" customFormat="1" ht="24.75" thickTop="1" thickBot="1" x14ac:dyDescent="0.25">
      <c r="A356" s="62"/>
      <c r="B356" s="64"/>
      <c r="C356" s="63"/>
      <c r="D356" s="34"/>
      <c r="E356" s="31"/>
      <c r="F356" s="31"/>
      <c r="G356" s="32"/>
      <c r="H356" s="33"/>
      <c r="I356" s="35"/>
      <c r="J356" s="33"/>
      <c r="K356" s="34"/>
      <c r="L356" s="70"/>
      <c r="M356" s="62"/>
      <c r="N356" s="64"/>
      <c r="O356" s="63"/>
      <c r="P356" s="34"/>
      <c r="Q356" s="31"/>
      <c r="R356" s="31"/>
      <c r="S356" s="32"/>
      <c r="T356" s="33"/>
      <c r="U356" s="35"/>
      <c r="V356" s="33"/>
      <c r="W356" s="34"/>
      <c r="X356" s="74"/>
      <c r="Y356" s="62"/>
      <c r="Z356" s="64"/>
      <c r="AA356" s="63"/>
      <c r="AB356" s="34"/>
      <c r="AC356" s="31"/>
      <c r="AD356" s="31"/>
      <c r="AE356" s="32"/>
      <c r="AF356" s="33"/>
      <c r="AG356" s="35"/>
      <c r="AH356" s="33"/>
      <c r="AI356" s="34"/>
      <c r="AJ356" s="74"/>
      <c r="AK356" s="60"/>
      <c r="AL356" s="61"/>
      <c r="AM356" s="58">
        <f>'จัดรูปแบบ 1'!B352</f>
        <v>0</v>
      </c>
      <c r="AN356" s="59">
        <f>'จัดรูปแบบ 1'!A352</f>
        <v>0</v>
      </c>
      <c r="AO356" s="8">
        <f t="shared" si="30"/>
        <v>0</v>
      </c>
      <c r="AP356" s="8">
        <f t="shared" si="31"/>
        <v>0</v>
      </c>
      <c r="AQ356" s="8">
        <f t="shared" si="32"/>
        <v>0</v>
      </c>
      <c r="AR356" s="8">
        <f t="shared" si="33"/>
        <v>0</v>
      </c>
      <c r="AS356" s="8">
        <f t="shared" si="34"/>
        <v>0</v>
      </c>
      <c r="AT356" s="8">
        <f t="shared" si="35"/>
        <v>0</v>
      </c>
      <c r="AU356" s="12"/>
      <c r="AV356" s="12"/>
      <c r="AW356" s="80"/>
      <c r="AX356" s="49"/>
      <c r="AY356" s="49"/>
    </row>
    <row r="357" spans="1:51" s="57" customFormat="1" ht="24.75" thickTop="1" thickBot="1" x14ac:dyDescent="0.25">
      <c r="A357" s="62"/>
      <c r="B357" s="64"/>
      <c r="C357" s="63"/>
      <c r="D357" s="34"/>
      <c r="E357" s="31"/>
      <c r="F357" s="31"/>
      <c r="G357" s="32"/>
      <c r="H357" s="33"/>
      <c r="I357" s="35"/>
      <c r="J357" s="33"/>
      <c r="K357" s="34"/>
      <c r="L357" s="70"/>
      <c r="M357" s="62"/>
      <c r="N357" s="64"/>
      <c r="O357" s="63"/>
      <c r="P357" s="34"/>
      <c r="Q357" s="31"/>
      <c r="R357" s="31"/>
      <c r="S357" s="32"/>
      <c r="T357" s="33"/>
      <c r="U357" s="35"/>
      <c r="V357" s="33"/>
      <c r="W357" s="34"/>
      <c r="X357" s="74"/>
      <c r="Y357" s="62"/>
      <c r="Z357" s="64"/>
      <c r="AA357" s="63"/>
      <c r="AB357" s="34"/>
      <c r="AC357" s="31"/>
      <c r="AD357" s="31"/>
      <c r="AE357" s="32"/>
      <c r="AF357" s="33"/>
      <c r="AG357" s="35"/>
      <c r="AH357" s="33"/>
      <c r="AI357" s="34"/>
      <c r="AJ357" s="74"/>
      <c r="AK357" s="60"/>
      <c r="AL357" s="61"/>
      <c r="AM357" s="58">
        <f>'จัดรูปแบบ 1'!B353</f>
        <v>0</v>
      </c>
      <c r="AN357" s="59">
        <f>'จัดรูปแบบ 1'!A353</f>
        <v>0</v>
      </c>
      <c r="AO357" s="8">
        <f t="shared" si="30"/>
        <v>0</v>
      </c>
      <c r="AP357" s="8">
        <f t="shared" si="31"/>
        <v>0</v>
      </c>
      <c r="AQ357" s="8">
        <f t="shared" si="32"/>
        <v>0</v>
      </c>
      <c r="AR357" s="8">
        <f t="shared" si="33"/>
        <v>0</v>
      </c>
      <c r="AS357" s="8">
        <f t="shared" si="34"/>
        <v>0</v>
      </c>
      <c r="AT357" s="8">
        <f t="shared" si="35"/>
        <v>0</v>
      </c>
      <c r="AU357" s="12"/>
      <c r="AV357" s="12"/>
      <c r="AW357" s="80"/>
      <c r="AX357" s="49"/>
      <c r="AY357" s="49"/>
    </row>
    <row r="358" spans="1:51" s="57" customFormat="1" ht="24.75" thickTop="1" thickBot="1" x14ac:dyDescent="0.25">
      <c r="A358" s="62"/>
      <c r="B358" s="64"/>
      <c r="C358" s="63"/>
      <c r="D358" s="34"/>
      <c r="E358" s="31"/>
      <c r="F358" s="31"/>
      <c r="G358" s="32"/>
      <c r="H358" s="33"/>
      <c r="I358" s="35"/>
      <c r="J358" s="33"/>
      <c r="K358" s="34"/>
      <c r="L358" s="70"/>
      <c r="M358" s="62"/>
      <c r="N358" s="64"/>
      <c r="O358" s="63"/>
      <c r="P358" s="34"/>
      <c r="Q358" s="31"/>
      <c r="R358" s="31"/>
      <c r="S358" s="32"/>
      <c r="T358" s="33"/>
      <c r="U358" s="35"/>
      <c r="V358" s="33"/>
      <c r="W358" s="34"/>
      <c r="X358" s="74"/>
      <c r="Y358" s="62"/>
      <c r="Z358" s="64"/>
      <c r="AA358" s="63"/>
      <c r="AB358" s="34"/>
      <c r="AC358" s="31"/>
      <c r="AD358" s="31"/>
      <c r="AE358" s="32"/>
      <c r="AF358" s="33"/>
      <c r="AG358" s="35"/>
      <c r="AH358" s="33"/>
      <c r="AI358" s="34"/>
      <c r="AJ358" s="74"/>
      <c r="AK358" s="60"/>
      <c r="AL358" s="61"/>
      <c r="AM358" s="58">
        <f>'จัดรูปแบบ 1'!B354</f>
        <v>0</v>
      </c>
      <c r="AN358" s="59">
        <f>'จัดรูปแบบ 1'!A354</f>
        <v>0</v>
      </c>
      <c r="AO358" s="8">
        <f t="shared" si="30"/>
        <v>0</v>
      </c>
      <c r="AP358" s="8">
        <f t="shared" si="31"/>
        <v>0</v>
      </c>
      <c r="AQ358" s="8">
        <f t="shared" si="32"/>
        <v>0</v>
      </c>
      <c r="AR358" s="8">
        <f t="shared" si="33"/>
        <v>0</v>
      </c>
      <c r="AS358" s="8">
        <f t="shared" si="34"/>
        <v>0</v>
      </c>
      <c r="AT358" s="8">
        <f t="shared" si="35"/>
        <v>0</v>
      </c>
      <c r="AU358" s="12"/>
      <c r="AV358" s="12"/>
      <c r="AW358" s="80"/>
      <c r="AX358" s="49"/>
      <c r="AY358" s="49"/>
    </row>
    <row r="359" spans="1:51" s="57" customFormat="1" ht="24.75" thickTop="1" thickBot="1" x14ac:dyDescent="0.25">
      <c r="A359" s="62"/>
      <c r="B359" s="64"/>
      <c r="C359" s="63"/>
      <c r="D359" s="34"/>
      <c r="E359" s="31"/>
      <c r="F359" s="31"/>
      <c r="G359" s="32"/>
      <c r="H359" s="33"/>
      <c r="I359" s="35"/>
      <c r="J359" s="33"/>
      <c r="K359" s="34"/>
      <c r="L359" s="70"/>
      <c r="M359" s="62"/>
      <c r="N359" s="64"/>
      <c r="O359" s="63"/>
      <c r="P359" s="34"/>
      <c r="Q359" s="31"/>
      <c r="R359" s="31"/>
      <c r="S359" s="32"/>
      <c r="T359" s="33"/>
      <c r="U359" s="35"/>
      <c r="V359" s="33"/>
      <c r="W359" s="34"/>
      <c r="X359" s="74"/>
      <c r="Y359" s="62"/>
      <c r="Z359" s="64"/>
      <c r="AA359" s="63"/>
      <c r="AB359" s="34"/>
      <c r="AC359" s="31"/>
      <c r="AD359" s="31"/>
      <c r="AE359" s="32"/>
      <c r="AF359" s="33"/>
      <c r="AG359" s="35"/>
      <c r="AH359" s="33"/>
      <c r="AI359" s="34"/>
      <c r="AJ359" s="74"/>
      <c r="AK359" s="60"/>
      <c r="AL359" s="61"/>
      <c r="AM359" s="58">
        <f>'จัดรูปแบบ 1'!B355</f>
        <v>0</v>
      </c>
      <c r="AN359" s="59">
        <f>'จัดรูปแบบ 1'!A355</f>
        <v>0</v>
      </c>
      <c r="AO359" s="8">
        <f t="shared" si="30"/>
        <v>0</v>
      </c>
      <c r="AP359" s="8">
        <f t="shared" si="31"/>
        <v>0</v>
      </c>
      <c r="AQ359" s="8">
        <f t="shared" si="32"/>
        <v>0</v>
      </c>
      <c r="AR359" s="8">
        <f t="shared" si="33"/>
        <v>0</v>
      </c>
      <c r="AS359" s="8">
        <f t="shared" si="34"/>
        <v>0</v>
      </c>
      <c r="AT359" s="8">
        <f t="shared" si="35"/>
        <v>0</v>
      </c>
      <c r="AU359" s="12"/>
      <c r="AV359" s="12"/>
      <c r="AW359" s="80"/>
      <c r="AX359" s="49"/>
      <c r="AY359" s="49"/>
    </row>
    <row r="360" spans="1:51" s="57" customFormat="1" ht="24.75" thickTop="1" thickBot="1" x14ac:dyDescent="0.25">
      <c r="A360" s="62"/>
      <c r="B360" s="64"/>
      <c r="C360" s="63"/>
      <c r="D360" s="34"/>
      <c r="E360" s="31"/>
      <c r="F360" s="31"/>
      <c r="G360" s="32"/>
      <c r="H360" s="33"/>
      <c r="I360" s="35"/>
      <c r="J360" s="33"/>
      <c r="K360" s="34"/>
      <c r="L360" s="70"/>
      <c r="M360" s="62"/>
      <c r="N360" s="64"/>
      <c r="O360" s="63"/>
      <c r="P360" s="34"/>
      <c r="Q360" s="31"/>
      <c r="R360" s="31"/>
      <c r="S360" s="32"/>
      <c r="T360" s="33"/>
      <c r="U360" s="35"/>
      <c r="V360" s="33"/>
      <c r="W360" s="34"/>
      <c r="X360" s="74"/>
      <c r="Y360" s="62"/>
      <c r="Z360" s="64"/>
      <c r="AA360" s="63"/>
      <c r="AB360" s="34"/>
      <c r="AC360" s="31"/>
      <c r="AD360" s="31"/>
      <c r="AE360" s="32"/>
      <c r="AF360" s="33"/>
      <c r="AG360" s="35"/>
      <c r="AH360" s="33"/>
      <c r="AI360" s="34"/>
      <c r="AJ360" s="74"/>
      <c r="AK360" s="60"/>
      <c r="AL360" s="61"/>
      <c r="AM360" s="58">
        <f>'จัดรูปแบบ 1'!B356</f>
        <v>0</v>
      </c>
      <c r="AN360" s="59">
        <f>'จัดรูปแบบ 1'!A356</f>
        <v>0</v>
      </c>
      <c r="AO360" s="8">
        <f t="shared" si="30"/>
        <v>0</v>
      </c>
      <c r="AP360" s="8">
        <f t="shared" si="31"/>
        <v>0</v>
      </c>
      <c r="AQ360" s="8">
        <f t="shared" si="32"/>
        <v>0</v>
      </c>
      <c r="AR360" s="8">
        <f t="shared" si="33"/>
        <v>0</v>
      </c>
      <c r="AS360" s="8">
        <f t="shared" si="34"/>
        <v>0</v>
      </c>
      <c r="AT360" s="8">
        <f t="shared" si="35"/>
        <v>0</v>
      </c>
      <c r="AU360" s="12"/>
      <c r="AV360" s="12"/>
      <c r="AW360" s="80"/>
      <c r="AX360" s="49"/>
      <c r="AY360" s="49"/>
    </row>
    <row r="361" spans="1:51" s="57" customFormat="1" ht="24.75" thickTop="1" thickBot="1" x14ac:dyDescent="0.25">
      <c r="A361" s="62"/>
      <c r="B361" s="64"/>
      <c r="C361" s="63"/>
      <c r="D361" s="34"/>
      <c r="E361" s="31"/>
      <c r="F361" s="31"/>
      <c r="G361" s="32"/>
      <c r="H361" s="33"/>
      <c r="I361" s="35"/>
      <c r="J361" s="33"/>
      <c r="K361" s="34"/>
      <c r="L361" s="70"/>
      <c r="M361" s="62"/>
      <c r="N361" s="64"/>
      <c r="O361" s="63"/>
      <c r="P361" s="34"/>
      <c r="Q361" s="31"/>
      <c r="R361" s="31"/>
      <c r="S361" s="32"/>
      <c r="T361" s="33"/>
      <c r="U361" s="35"/>
      <c r="V361" s="33"/>
      <c r="W361" s="34"/>
      <c r="X361" s="74"/>
      <c r="Y361" s="62"/>
      <c r="Z361" s="64"/>
      <c r="AA361" s="63"/>
      <c r="AB361" s="34"/>
      <c r="AC361" s="31"/>
      <c r="AD361" s="31"/>
      <c r="AE361" s="32"/>
      <c r="AF361" s="33"/>
      <c r="AG361" s="35"/>
      <c r="AH361" s="33"/>
      <c r="AI361" s="34"/>
      <c r="AJ361" s="74"/>
      <c r="AK361" s="60"/>
      <c r="AL361" s="61"/>
      <c r="AM361" s="58">
        <f>'จัดรูปแบบ 1'!B357</f>
        <v>0</v>
      </c>
      <c r="AN361" s="59">
        <f>'จัดรูปแบบ 1'!A357</f>
        <v>0</v>
      </c>
      <c r="AO361" s="8">
        <f t="shared" si="30"/>
        <v>0</v>
      </c>
      <c r="AP361" s="8">
        <f t="shared" si="31"/>
        <v>0</v>
      </c>
      <c r="AQ361" s="8">
        <f t="shared" si="32"/>
        <v>0</v>
      </c>
      <c r="AR361" s="8">
        <f t="shared" si="33"/>
        <v>0</v>
      </c>
      <c r="AS361" s="8">
        <f t="shared" si="34"/>
        <v>0</v>
      </c>
      <c r="AT361" s="8">
        <f t="shared" si="35"/>
        <v>0</v>
      </c>
      <c r="AU361" s="12"/>
      <c r="AV361" s="12"/>
      <c r="AW361" s="80"/>
      <c r="AX361" s="49"/>
      <c r="AY361" s="49"/>
    </row>
    <row r="362" spans="1:51" s="57" customFormat="1" ht="24.75" thickTop="1" thickBot="1" x14ac:dyDescent="0.25">
      <c r="A362" s="62"/>
      <c r="B362" s="64"/>
      <c r="C362" s="63"/>
      <c r="D362" s="34"/>
      <c r="E362" s="31"/>
      <c r="F362" s="31"/>
      <c r="G362" s="32"/>
      <c r="H362" s="33"/>
      <c r="I362" s="35"/>
      <c r="J362" s="33"/>
      <c r="K362" s="34"/>
      <c r="L362" s="70"/>
      <c r="M362" s="62"/>
      <c r="N362" s="64"/>
      <c r="O362" s="63"/>
      <c r="P362" s="34"/>
      <c r="Q362" s="31"/>
      <c r="R362" s="31"/>
      <c r="S362" s="32"/>
      <c r="T362" s="33"/>
      <c r="U362" s="35"/>
      <c r="V362" s="33"/>
      <c r="W362" s="34"/>
      <c r="X362" s="74"/>
      <c r="Y362" s="62"/>
      <c r="Z362" s="64"/>
      <c r="AA362" s="63"/>
      <c r="AB362" s="34"/>
      <c r="AC362" s="31"/>
      <c r="AD362" s="31"/>
      <c r="AE362" s="32"/>
      <c r="AF362" s="33"/>
      <c r="AG362" s="35"/>
      <c r="AH362" s="33"/>
      <c r="AI362" s="34"/>
      <c r="AJ362" s="74"/>
      <c r="AK362" s="60"/>
      <c r="AL362" s="61"/>
      <c r="AM362" s="58">
        <f>'จัดรูปแบบ 1'!B358</f>
        <v>0</v>
      </c>
      <c r="AN362" s="59">
        <f>'จัดรูปแบบ 1'!A358</f>
        <v>0</v>
      </c>
      <c r="AO362" s="8">
        <f t="shared" si="30"/>
        <v>0</v>
      </c>
      <c r="AP362" s="8">
        <f t="shared" si="31"/>
        <v>0</v>
      </c>
      <c r="AQ362" s="8">
        <f t="shared" si="32"/>
        <v>0</v>
      </c>
      <c r="AR362" s="8">
        <f t="shared" si="33"/>
        <v>0</v>
      </c>
      <c r="AS362" s="8">
        <f t="shared" si="34"/>
        <v>0</v>
      </c>
      <c r="AT362" s="8">
        <f t="shared" si="35"/>
        <v>0</v>
      </c>
      <c r="AU362" s="12"/>
      <c r="AV362" s="12"/>
      <c r="AW362" s="80"/>
      <c r="AX362" s="49"/>
      <c r="AY362" s="49"/>
    </row>
    <row r="363" spans="1:51" s="57" customFormat="1" ht="24.75" thickTop="1" thickBot="1" x14ac:dyDescent="0.25">
      <c r="A363" s="62"/>
      <c r="B363" s="64"/>
      <c r="C363" s="63"/>
      <c r="D363" s="34"/>
      <c r="E363" s="31"/>
      <c r="F363" s="31"/>
      <c r="G363" s="32"/>
      <c r="H363" s="33"/>
      <c r="I363" s="35"/>
      <c r="J363" s="33"/>
      <c r="K363" s="34"/>
      <c r="L363" s="70"/>
      <c r="M363" s="62"/>
      <c r="N363" s="64"/>
      <c r="O363" s="63"/>
      <c r="P363" s="34"/>
      <c r="Q363" s="31"/>
      <c r="R363" s="31"/>
      <c r="S363" s="32"/>
      <c r="T363" s="33"/>
      <c r="U363" s="35"/>
      <c r="V363" s="33"/>
      <c r="W363" s="34"/>
      <c r="X363" s="74"/>
      <c r="Y363" s="62"/>
      <c r="Z363" s="64"/>
      <c r="AA363" s="63"/>
      <c r="AB363" s="34"/>
      <c r="AC363" s="31"/>
      <c r="AD363" s="31"/>
      <c r="AE363" s="32"/>
      <c r="AF363" s="33"/>
      <c r="AG363" s="35"/>
      <c r="AH363" s="33"/>
      <c r="AI363" s="34"/>
      <c r="AJ363" s="74"/>
      <c r="AK363" s="60"/>
      <c r="AL363" s="61"/>
      <c r="AM363" s="58">
        <f>'จัดรูปแบบ 1'!B359</f>
        <v>0</v>
      </c>
      <c r="AN363" s="59">
        <f>'จัดรูปแบบ 1'!A359</f>
        <v>0</v>
      </c>
      <c r="AO363" s="8">
        <f t="shared" si="30"/>
        <v>0</v>
      </c>
      <c r="AP363" s="8">
        <f t="shared" si="31"/>
        <v>0</v>
      </c>
      <c r="AQ363" s="8">
        <f t="shared" si="32"/>
        <v>0</v>
      </c>
      <c r="AR363" s="8">
        <f t="shared" si="33"/>
        <v>0</v>
      </c>
      <c r="AS363" s="8">
        <f t="shared" si="34"/>
        <v>0</v>
      </c>
      <c r="AT363" s="8">
        <f t="shared" si="35"/>
        <v>0</v>
      </c>
      <c r="AU363" s="12"/>
      <c r="AV363" s="12"/>
      <c r="AW363" s="80"/>
      <c r="AX363" s="49"/>
      <c r="AY363" s="49"/>
    </row>
    <row r="364" spans="1:51" s="57" customFormat="1" ht="24.75" thickTop="1" thickBot="1" x14ac:dyDescent="0.25">
      <c r="A364" s="62"/>
      <c r="B364" s="64"/>
      <c r="C364" s="63"/>
      <c r="D364" s="34"/>
      <c r="E364" s="31"/>
      <c r="F364" s="31"/>
      <c r="G364" s="32"/>
      <c r="H364" s="33"/>
      <c r="I364" s="35"/>
      <c r="J364" s="33"/>
      <c r="K364" s="34"/>
      <c r="L364" s="70"/>
      <c r="M364" s="62"/>
      <c r="N364" s="64"/>
      <c r="O364" s="63"/>
      <c r="P364" s="34"/>
      <c r="Q364" s="31"/>
      <c r="R364" s="31"/>
      <c r="S364" s="32"/>
      <c r="T364" s="33"/>
      <c r="U364" s="35"/>
      <c r="V364" s="33"/>
      <c r="W364" s="34"/>
      <c r="X364" s="74"/>
      <c r="Y364" s="62"/>
      <c r="Z364" s="64"/>
      <c r="AA364" s="63"/>
      <c r="AB364" s="34"/>
      <c r="AC364" s="31"/>
      <c r="AD364" s="31"/>
      <c r="AE364" s="32"/>
      <c r="AF364" s="33"/>
      <c r="AG364" s="35"/>
      <c r="AH364" s="33"/>
      <c r="AI364" s="34"/>
      <c r="AJ364" s="74"/>
      <c r="AK364" s="60"/>
      <c r="AL364" s="61"/>
      <c r="AM364" s="58">
        <f>'จัดรูปแบบ 1'!B360</f>
        <v>0</v>
      </c>
      <c r="AN364" s="59">
        <f>'จัดรูปแบบ 1'!A360</f>
        <v>0</v>
      </c>
      <c r="AO364" s="8">
        <f t="shared" si="30"/>
        <v>0</v>
      </c>
      <c r="AP364" s="8">
        <f t="shared" si="31"/>
        <v>0</v>
      </c>
      <c r="AQ364" s="8">
        <f t="shared" si="32"/>
        <v>0</v>
      </c>
      <c r="AR364" s="8">
        <f t="shared" si="33"/>
        <v>0</v>
      </c>
      <c r="AS364" s="8">
        <f t="shared" si="34"/>
        <v>0</v>
      </c>
      <c r="AT364" s="8">
        <f t="shared" si="35"/>
        <v>0</v>
      </c>
      <c r="AU364" s="12"/>
      <c r="AV364" s="12"/>
      <c r="AW364" s="80"/>
      <c r="AX364" s="49"/>
      <c r="AY364" s="49"/>
    </row>
    <row r="365" spans="1:51" s="57" customFormat="1" ht="24.75" thickTop="1" thickBot="1" x14ac:dyDescent="0.25">
      <c r="A365" s="62"/>
      <c r="B365" s="64"/>
      <c r="C365" s="63"/>
      <c r="D365" s="34"/>
      <c r="E365" s="31"/>
      <c r="F365" s="31"/>
      <c r="G365" s="32"/>
      <c r="H365" s="33"/>
      <c r="I365" s="35"/>
      <c r="J365" s="33"/>
      <c r="K365" s="34"/>
      <c r="L365" s="70"/>
      <c r="M365" s="62"/>
      <c r="N365" s="64"/>
      <c r="O365" s="63"/>
      <c r="P365" s="34"/>
      <c r="Q365" s="31"/>
      <c r="R365" s="31"/>
      <c r="S365" s="32"/>
      <c r="T365" s="33"/>
      <c r="U365" s="35"/>
      <c r="V365" s="33"/>
      <c r="W365" s="34"/>
      <c r="X365" s="74"/>
      <c r="Y365" s="62"/>
      <c r="Z365" s="64"/>
      <c r="AA365" s="63"/>
      <c r="AB365" s="34"/>
      <c r="AC365" s="31"/>
      <c r="AD365" s="31"/>
      <c r="AE365" s="32"/>
      <c r="AF365" s="33"/>
      <c r="AG365" s="35"/>
      <c r="AH365" s="33"/>
      <c r="AI365" s="34"/>
      <c r="AJ365" s="74"/>
      <c r="AK365" s="60"/>
      <c r="AL365" s="61"/>
      <c r="AM365" s="58">
        <f>'จัดรูปแบบ 1'!B361</f>
        <v>0</v>
      </c>
      <c r="AN365" s="59">
        <f>'จัดรูปแบบ 1'!A361</f>
        <v>0</v>
      </c>
      <c r="AO365" s="8">
        <f t="shared" si="30"/>
        <v>0</v>
      </c>
      <c r="AP365" s="8">
        <f t="shared" si="31"/>
        <v>0</v>
      </c>
      <c r="AQ365" s="8">
        <f t="shared" si="32"/>
        <v>0</v>
      </c>
      <c r="AR365" s="8">
        <f t="shared" si="33"/>
        <v>0</v>
      </c>
      <c r="AS365" s="8">
        <f t="shared" si="34"/>
        <v>0</v>
      </c>
      <c r="AT365" s="8">
        <f t="shared" si="35"/>
        <v>0</v>
      </c>
      <c r="AU365" s="12"/>
      <c r="AV365" s="12"/>
      <c r="AW365" s="80"/>
      <c r="AX365" s="49"/>
      <c r="AY365" s="49"/>
    </row>
    <row r="366" spans="1:51" s="57" customFormat="1" ht="24.75" thickTop="1" thickBot="1" x14ac:dyDescent="0.25">
      <c r="A366" s="62"/>
      <c r="B366" s="64"/>
      <c r="C366" s="63"/>
      <c r="D366" s="34"/>
      <c r="E366" s="31"/>
      <c r="F366" s="31"/>
      <c r="G366" s="32"/>
      <c r="H366" s="33"/>
      <c r="I366" s="35"/>
      <c r="J366" s="33"/>
      <c r="K366" s="34"/>
      <c r="L366" s="70"/>
      <c r="M366" s="62"/>
      <c r="N366" s="64"/>
      <c r="O366" s="63"/>
      <c r="P366" s="34"/>
      <c r="Q366" s="31"/>
      <c r="R366" s="31"/>
      <c r="S366" s="32"/>
      <c r="T366" s="33"/>
      <c r="U366" s="35"/>
      <c r="V366" s="33"/>
      <c r="W366" s="34"/>
      <c r="X366" s="74"/>
      <c r="Y366" s="62"/>
      <c r="Z366" s="64"/>
      <c r="AA366" s="63"/>
      <c r="AB366" s="34"/>
      <c r="AC366" s="31"/>
      <c r="AD366" s="31"/>
      <c r="AE366" s="32"/>
      <c r="AF366" s="33"/>
      <c r="AG366" s="35"/>
      <c r="AH366" s="33"/>
      <c r="AI366" s="34"/>
      <c r="AJ366" s="74"/>
      <c r="AK366" s="60"/>
      <c r="AL366" s="61"/>
      <c r="AM366" s="58">
        <f>'จัดรูปแบบ 1'!B362</f>
        <v>0</v>
      </c>
      <c r="AN366" s="59">
        <f>'จัดรูปแบบ 1'!A362</f>
        <v>0</v>
      </c>
      <c r="AO366" s="8">
        <f t="shared" si="30"/>
        <v>0</v>
      </c>
      <c r="AP366" s="8">
        <f t="shared" si="31"/>
        <v>0</v>
      </c>
      <c r="AQ366" s="8">
        <f t="shared" si="32"/>
        <v>0</v>
      </c>
      <c r="AR366" s="8">
        <f t="shared" si="33"/>
        <v>0</v>
      </c>
      <c r="AS366" s="8">
        <f t="shared" si="34"/>
        <v>0</v>
      </c>
      <c r="AT366" s="8">
        <f t="shared" si="35"/>
        <v>0</v>
      </c>
      <c r="AU366" s="12"/>
      <c r="AV366" s="12"/>
      <c r="AW366" s="80"/>
      <c r="AX366" s="49"/>
      <c r="AY366" s="49"/>
    </row>
    <row r="367" spans="1:51" s="57" customFormat="1" ht="24.75" thickTop="1" thickBot="1" x14ac:dyDescent="0.25">
      <c r="A367" s="62"/>
      <c r="B367" s="64"/>
      <c r="C367" s="63"/>
      <c r="D367" s="34"/>
      <c r="E367" s="31"/>
      <c r="F367" s="31"/>
      <c r="G367" s="32"/>
      <c r="H367" s="33"/>
      <c r="I367" s="35"/>
      <c r="J367" s="33"/>
      <c r="K367" s="34"/>
      <c r="L367" s="70"/>
      <c r="M367" s="62"/>
      <c r="N367" s="64"/>
      <c r="O367" s="63"/>
      <c r="P367" s="34"/>
      <c r="Q367" s="31"/>
      <c r="R367" s="31"/>
      <c r="S367" s="32"/>
      <c r="T367" s="33"/>
      <c r="U367" s="35"/>
      <c r="V367" s="33"/>
      <c r="W367" s="34"/>
      <c r="X367" s="74"/>
      <c r="Y367" s="62"/>
      <c r="Z367" s="64"/>
      <c r="AA367" s="63"/>
      <c r="AB367" s="34"/>
      <c r="AC367" s="31"/>
      <c r="AD367" s="31"/>
      <c r="AE367" s="32"/>
      <c r="AF367" s="33"/>
      <c r="AG367" s="35"/>
      <c r="AH367" s="33"/>
      <c r="AI367" s="34"/>
      <c r="AJ367" s="74"/>
      <c r="AK367" s="60"/>
      <c r="AL367" s="61"/>
      <c r="AM367" s="58">
        <f>'จัดรูปแบบ 1'!B363</f>
        <v>0</v>
      </c>
      <c r="AN367" s="59">
        <f>'จัดรูปแบบ 1'!A363</f>
        <v>0</v>
      </c>
      <c r="AO367" s="8">
        <f t="shared" si="30"/>
        <v>0</v>
      </c>
      <c r="AP367" s="8">
        <f t="shared" si="31"/>
        <v>0</v>
      </c>
      <c r="AQ367" s="8">
        <f t="shared" si="32"/>
        <v>0</v>
      </c>
      <c r="AR367" s="8">
        <f t="shared" si="33"/>
        <v>0</v>
      </c>
      <c r="AS367" s="8">
        <f t="shared" si="34"/>
        <v>0</v>
      </c>
      <c r="AT367" s="8">
        <f t="shared" si="35"/>
        <v>0</v>
      </c>
      <c r="AU367" s="12"/>
      <c r="AV367" s="12"/>
      <c r="AW367" s="80"/>
      <c r="AX367" s="49"/>
      <c r="AY367" s="49"/>
    </row>
    <row r="368" spans="1:51" s="57" customFormat="1" ht="24.75" thickTop="1" thickBot="1" x14ac:dyDescent="0.25">
      <c r="A368" s="62"/>
      <c r="B368" s="64"/>
      <c r="C368" s="63"/>
      <c r="D368" s="34"/>
      <c r="E368" s="31"/>
      <c r="F368" s="31"/>
      <c r="G368" s="32"/>
      <c r="H368" s="33"/>
      <c r="I368" s="35"/>
      <c r="J368" s="33"/>
      <c r="K368" s="34"/>
      <c r="L368" s="70"/>
      <c r="M368" s="62"/>
      <c r="N368" s="64"/>
      <c r="O368" s="63"/>
      <c r="P368" s="34"/>
      <c r="Q368" s="31"/>
      <c r="R368" s="31"/>
      <c r="S368" s="32"/>
      <c r="T368" s="33"/>
      <c r="U368" s="35"/>
      <c r="V368" s="33"/>
      <c r="W368" s="34"/>
      <c r="X368" s="74"/>
      <c r="Y368" s="62"/>
      <c r="Z368" s="64"/>
      <c r="AA368" s="63"/>
      <c r="AB368" s="34"/>
      <c r="AC368" s="31"/>
      <c r="AD368" s="31"/>
      <c r="AE368" s="32"/>
      <c r="AF368" s="33"/>
      <c r="AG368" s="35"/>
      <c r="AH368" s="33"/>
      <c r="AI368" s="34"/>
      <c r="AJ368" s="74"/>
      <c r="AK368" s="60"/>
      <c r="AL368" s="61"/>
      <c r="AM368" s="58">
        <f>'จัดรูปแบบ 1'!B364</f>
        <v>0</v>
      </c>
      <c r="AN368" s="59">
        <f>'จัดรูปแบบ 1'!A364</f>
        <v>0</v>
      </c>
      <c r="AO368" s="8">
        <f t="shared" si="30"/>
        <v>0</v>
      </c>
      <c r="AP368" s="8">
        <f t="shared" si="31"/>
        <v>0</v>
      </c>
      <c r="AQ368" s="8">
        <f t="shared" si="32"/>
        <v>0</v>
      </c>
      <c r="AR368" s="8">
        <f t="shared" si="33"/>
        <v>0</v>
      </c>
      <c r="AS368" s="8">
        <f t="shared" si="34"/>
        <v>0</v>
      </c>
      <c r="AT368" s="8">
        <f t="shared" si="35"/>
        <v>0</v>
      </c>
      <c r="AU368" s="12"/>
      <c r="AV368" s="12"/>
      <c r="AW368" s="80"/>
      <c r="AX368" s="49"/>
      <c r="AY368" s="49"/>
    </row>
    <row r="369" spans="1:51" s="57" customFormat="1" ht="24.75" thickTop="1" thickBot="1" x14ac:dyDescent="0.25">
      <c r="A369" s="62"/>
      <c r="B369" s="64"/>
      <c r="C369" s="63"/>
      <c r="D369" s="34"/>
      <c r="E369" s="31"/>
      <c r="F369" s="31"/>
      <c r="G369" s="32"/>
      <c r="H369" s="33"/>
      <c r="I369" s="35"/>
      <c r="J369" s="33"/>
      <c r="K369" s="34"/>
      <c r="L369" s="70"/>
      <c r="M369" s="62"/>
      <c r="N369" s="64"/>
      <c r="O369" s="63"/>
      <c r="P369" s="34"/>
      <c r="Q369" s="31"/>
      <c r="R369" s="31"/>
      <c r="S369" s="32"/>
      <c r="T369" s="33"/>
      <c r="U369" s="35"/>
      <c r="V369" s="33"/>
      <c r="W369" s="34"/>
      <c r="X369" s="74"/>
      <c r="Y369" s="62"/>
      <c r="Z369" s="64"/>
      <c r="AA369" s="63"/>
      <c r="AB369" s="34"/>
      <c r="AC369" s="31"/>
      <c r="AD369" s="31"/>
      <c r="AE369" s="32"/>
      <c r="AF369" s="33"/>
      <c r="AG369" s="35"/>
      <c r="AH369" s="33"/>
      <c r="AI369" s="34"/>
      <c r="AJ369" s="74"/>
      <c r="AK369" s="60"/>
      <c r="AL369" s="61"/>
      <c r="AM369" s="58">
        <f>'จัดรูปแบบ 1'!B365</f>
        <v>0</v>
      </c>
      <c r="AN369" s="59">
        <f>'จัดรูปแบบ 1'!A365</f>
        <v>0</v>
      </c>
      <c r="AO369" s="8">
        <f t="shared" si="30"/>
        <v>0</v>
      </c>
      <c r="AP369" s="8">
        <f t="shared" si="31"/>
        <v>0</v>
      </c>
      <c r="AQ369" s="8">
        <f t="shared" si="32"/>
        <v>0</v>
      </c>
      <c r="AR369" s="8">
        <f t="shared" si="33"/>
        <v>0</v>
      </c>
      <c r="AS369" s="8">
        <f t="shared" si="34"/>
        <v>0</v>
      </c>
      <c r="AT369" s="8">
        <f t="shared" si="35"/>
        <v>0</v>
      </c>
      <c r="AU369" s="12"/>
      <c r="AV369" s="12"/>
      <c r="AW369" s="80"/>
      <c r="AX369" s="49"/>
      <c r="AY369" s="49"/>
    </row>
    <row r="370" spans="1:51" s="57" customFormat="1" ht="24.75" thickTop="1" thickBot="1" x14ac:dyDescent="0.25">
      <c r="A370" s="62"/>
      <c r="B370" s="64"/>
      <c r="C370" s="63"/>
      <c r="D370" s="34"/>
      <c r="E370" s="31"/>
      <c r="F370" s="31"/>
      <c r="G370" s="32"/>
      <c r="H370" s="33"/>
      <c r="I370" s="35"/>
      <c r="J370" s="33"/>
      <c r="K370" s="34"/>
      <c r="L370" s="70"/>
      <c r="M370" s="62"/>
      <c r="N370" s="64"/>
      <c r="O370" s="63"/>
      <c r="P370" s="34"/>
      <c r="Q370" s="31"/>
      <c r="R370" s="31"/>
      <c r="S370" s="32"/>
      <c r="T370" s="33"/>
      <c r="U370" s="35"/>
      <c r="V370" s="33"/>
      <c r="W370" s="34"/>
      <c r="X370" s="74"/>
      <c r="Y370" s="62"/>
      <c r="Z370" s="64"/>
      <c r="AA370" s="63"/>
      <c r="AB370" s="34"/>
      <c r="AC370" s="31"/>
      <c r="AD370" s="31"/>
      <c r="AE370" s="32"/>
      <c r="AF370" s="33"/>
      <c r="AG370" s="35"/>
      <c r="AH370" s="33"/>
      <c r="AI370" s="34"/>
      <c r="AJ370" s="74"/>
      <c r="AK370" s="60"/>
      <c r="AL370" s="61"/>
      <c r="AM370" s="58">
        <f>'จัดรูปแบบ 1'!B366</f>
        <v>0</v>
      </c>
      <c r="AN370" s="59">
        <f>'จัดรูปแบบ 1'!A366</f>
        <v>0</v>
      </c>
      <c r="AO370" s="8">
        <f t="shared" si="30"/>
        <v>0</v>
      </c>
      <c r="AP370" s="8">
        <f t="shared" si="31"/>
        <v>0</v>
      </c>
      <c r="AQ370" s="8">
        <f t="shared" si="32"/>
        <v>0</v>
      </c>
      <c r="AR370" s="8">
        <f t="shared" si="33"/>
        <v>0</v>
      </c>
      <c r="AS370" s="8">
        <f t="shared" si="34"/>
        <v>0</v>
      </c>
      <c r="AT370" s="8">
        <f t="shared" si="35"/>
        <v>0</v>
      </c>
      <c r="AU370" s="12"/>
      <c r="AV370" s="12"/>
      <c r="AW370" s="80"/>
      <c r="AX370" s="49"/>
      <c r="AY370" s="49"/>
    </row>
    <row r="371" spans="1:51" s="57" customFormat="1" ht="24.75" thickTop="1" thickBot="1" x14ac:dyDescent="0.25">
      <c r="A371" s="62"/>
      <c r="B371" s="64"/>
      <c r="C371" s="63"/>
      <c r="D371" s="34"/>
      <c r="E371" s="31"/>
      <c r="F371" s="31"/>
      <c r="G371" s="32"/>
      <c r="H371" s="33"/>
      <c r="I371" s="35"/>
      <c r="J371" s="33"/>
      <c r="K371" s="34"/>
      <c r="L371" s="70"/>
      <c r="M371" s="62"/>
      <c r="N371" s="64"/>
      <c r="O371" s="63"/>
      <c r="P371" s="34"/>
      <c r="Q371" s="31"/>
      <c r="R371" s="31"/>
      <c r="S371" s="32"/>
      <c r="T371" s="33"/>
      <c r="U371" s="35"/>
      <c r="V371" s="33"/>
      <c r="W371" s="34"/>
      <c r="X371" s="74"/>
      <c r="Y371" s="62"/>
      <c r="Z371" s="64"/>
      <c r="AA371" s="63"/>
      <c r="AB371" s="34"/>
      <c r="AC371" s="31"/>
      <c r="AD371" s="31"/>
      <c r="AE371" s="32"/>
      <c r="AF371" s="33"/>
      <c r="AG371" s="35"/>
      <c r="AH371" s="33"/>
      <c r="AI371" s="34"/>
      <c r="AJ371" s="74"/>
      <c r="AK371" s="60"/>
      <c r="AL371" s="61"/>
      <c r="AM371" s="58">
        <f>'จัดรูปแบบ 1'!B367</f>
        <v>0</v>
      </c>
      <c r="AN371" s="59">
        <f>'จัดรูปแบบ 1'!A367</f>
        <v>0</v>
      </c>
      <c r="AO371" s="8">
        <f t="shared" si="30"/>
        <v>0</v>
      </c>
      <c r="AP371" s="8">
        <f t="shared" si="31"/>
        <v>0</v>
      </c>
      <c r="AQ371" s="8">
        <f t="shared" si="32"/>
        <v>0</v>
      </c>
      <c r="AR371" s="8">
        <f t="shared" si="33"/>
        <v>0</v>
      </c>
      <c r="AS371" s="8">
        <f t="shared" si="34"/>
        <v>0</v>
      </c>
      <c r="AT371" s="8">
        <f t="shared" si="35"/>
        <v>0</v>
      </c>
      <c r="AU371" s="12"/>
      <c r="AV371" s="12"/>
      <c r="AW371" s="80"/>
      <c r="AX371" s="49"/>
      <c r="AY371" s="49"/>
    </row>
    <row r="372" spans="1:51" s="57" customFormat="1" ht="24.75" thickTop="1" thickBot="1" x14ac:dyDescent="0.25">
      <c r="A372" s="62"/>
      <c r="B372" s="64"/>
      <c r="C372" s="63"/>
      <c r="D372" s="34"/>
      <c r="E372" s="31"/>
      <c r="F372" s="31"/>
      <c r="G372" s="32"/>
      <c r="H372" s="33"/>
      <c r="I372" s="35"/>
      <c r="J372" s="33"/>
      <c r="K372" s="34"/>
      <c r="L372" s="70"/>
      <c r="M372" s="62"/>
      <c r="N372" s="64"/>
      <c r="O372" s="63"/>
      <c r="P372" s="34"/>
      <c r="Q372" s="31"/>
      <c r="R372" s="31"/>
      <c r="S372" s="32"/>
      <c r="T372" s="33"/>
      <c r="U372" s="35"/>
      <c r="V372" s="33"/>
      <c r="W372" s="34"/>
      <c r="X372" s="74"/>
      <c r="Y372" s="62"/>
      <c r="Z372" s="64"/>
      <c r="AA372" s="63"/>
      <c r="AB372" s="34"/>
      <c r="AC372" s="31"/>
      <c r="AD372" s="31"/>
      <c r="AE372" s="32"/>
      <c r="AF372" s="33"/>
      <c r="AG372" s="35"/>
      <c r="AH372" s="33"/>
      <c r="AI372" s="34"/>
      <c r="AJ372" s="74"/>
      <c r="AK372" s="60"/>
      <c r="AL372" s="61"/>
      <c r="AM372" s="58">
        <f>'จัดรูปแบบ 1'!B368</f>
        <v>0</v>
      </c>
      <c r="AN372" s="59">
        <f>'จัดรูปแบบ 1'!A368</f>
        <v>0</v>
      </c>
      <c r="AO372" s="8">
        <f t="shared" si="30"/>
        <v>0</v>
      </c>
      <c r="AP372" s="8">
        <f t="shared" si="31"/>
        <v>0</v>
      </c>
      <c r="AQ372" s="8">
        <f t="shared" si="32"/>
        <v>0</v>
      </c>
      <c r="AR372" s="8">
        <f t="shared" si="33"/>
        <v>0</v>
      </c>
      <c r="AS372" s="8">
        <f t="shared" si="34"/>
        <v>0</v>
      </c>
      <c r="AT372" s="8">
        <f t="shared" si="35"/>
        <v>0</v>
      </c>
      <c r="AU372" s="12"/>
      <c r="AV372" s="12"/>
      <c r="AW372" s="80"/>
      <c r="AX372" s="49"/>
      <c r="AY372" s="49"/>
    </row>
    <row r="373" spans="1:51" s="57" customFormat="1" ht="24.75" thickTop="1" thickBot="1" x14ac:dyDescent="0.25">
      <c r="A373" s="62"/>
      <c r="B373" s="64"/>
      <c r="C373" s="63"/>
      <c r="D373" s="34"/>
      <c r="E373" s="31"/>
      <c r="F373" s="31"/>
      <c r="G373" s="32"/>
      <c r="H373" s="33"/>
      <c r="I373" s="35"/>
      <c r="J373" s="33"/>
      <c r="K373" s="34"/>
      <c r="L373" s="70"/>
      <c r="M373" s="62"/>
      <c r="N373" s="64"/>
      <c r="O373" s="63"/>
      <c r="P373" s="34"/>
      <c r="Q373" s="31"/>
      <c r="R373" s="31"/>
      <c r="S373" s="32"/>
      <c r="T373" s="33"/>
      <c r="U373" s="35"/>
      <c r="V373" s="33"/>
      <c r="W373" s="34"/>
      <c r="X373" s="74"/>
      <c r="Y373" s="62"/>
      <c r="Z373" s="64"/>
      <c r="AA373" s="63"/>
      <c r="AB373" s="34"/>
      <c r="AC373" s="31"/>
      <c r="AD373" s="31"/>
      <c r="AE373" s="32"/>
      <c r="AF373" s="33"/>
      <c r="AG373" s="35"/>
      <c r="AH373" s="33"/>
      <c r="AI373" s="34"/>
      <c r="AJ373" s="74"/>
      <c r="AK373" s="60"/>
      <c r="AL373" s="61"/>
      <c r="AM373" s="58">
        <f>'จัดรูปแบบ 1'!B369</f>
        <v>0</v>
      </c>
      <c r="AN373" s="59">
        <f>'จัดรูปแบบ 1'!A369</f>
        <v>0</v>
      </c>
      <c r="AO373" s="8">
        <f t="shared" si="30"/>
        <v>0</v>
      </c>
      <c r="AP373" s="8">
        <f t="shared" si="31"/>
        <v>0</v>
      </c>
      <c r="AQ373" s="8">
        <f t="shared" si="32"/>
        <v>0</v>
      </c>
      <c r="AR373" s="8">
        <f t="shared" si="33"/>
        <v>0</v>
      </c>
      <c r="AS373" s="8">
        <f t="shared" si="34"/>
        <v>0</v>
      </c>
      <c r="AT373" s="8">
        <f t="shared" si="35"/>
        <v>0</v>
      </c>
      <c r="AU373" s="12"/>
      <c r="AV373" s="12"/>
      <c r="AW373" s="80"/>
      <c r="AX373" s="49"/>
      <c r="AY373" s="49"/>
    </row>
    <row r="374" spans="1:51" s="57" customFormat="1" ht="24.75" thickTop="1" thickBot="1" x14ac:dyDescent="0.25">
      <c r="A374" s="62"/>
      <c r="B374" s="64"/>
      <c r="C374" s="63"/>
      <c r="D374" s="34"/>
      <c r="E374" s="31"/>
      <c r="F374" s="31"/>
      <c r="G374" s="32"/>
      <c r="H374" s="33"/>
      <c r="I374" s="35"/>
      <c r="J374" s="33"/>
      <c r="K374" s="34"/>
      <c r="L374" s="70"/>
      <c r="M374" s="62"/>
      <c r="N374" s="64"/>
      <c r="O374" s="63"/>
      <c r="P374" s="34"/>
      <c r="Q374" s="31"/>
      <c r="R374" s="31"/>
      <c r="S374" s="32"/>
      <c r="T374" s="33"/>
      <c r="U374" s="35"/>
      <c r="V374" s="33"/>
      <c r="W374" s="34"/>
      <c r="X374" s="74"/>
      <c r="Y374" s="62"/>
      <c r="Z374" s="64"/>
      <c r="AA374" s="63"/>
      <c r="AB374" s="34"/>
      <c r="AC374" s="31"/>
      <c r="AD374" s="31"/>
      <c r="AE374" s="32"/>
      <c r="AF374" s="33"/>
      <c r="AG374" s="35"/>
      <c r="AH374" s="33"/>
      <c r="AI374" s="34"/>
      <c r="AJ374" s="74"/>
      <c r="AK374" s="60"/>
      <c r="AL374" s="61"/>
      <c r="AM374" s="58">
        <f>'จัดรูปแบบ 1'!B370</f>
        <v>0</v>
      </c>
      <c r="AN374" s="59">
        <f>'จัดรูปแบบ 1'!A370</f>
        <v>0</v>
      </c>
      <c r="AO374" s="8">
        <f t="shared" si="30"/>
        <v>0</v>
      </c>
      <c r="AP374" s="8">
        <f t="shared" si="31"/>
        <v>0</v>
      </c>
      <c r="AQ374" s="8">
        <f t="shared" si="32"/>
        <v>0</v>
      </c>
      <c r="AR374" s="8">
        <f t="shared" si="33"/>
        <v>0</v>
      </c>
      <c r="AS374" s="8">
        <f t="shared" si="34"/>
        <v>0</v>
      </c>
      <c r="AT374" s="8">
        <f t="shared" si="35"/>
        <v>0</v>
      </c>
      <c r="AU374" s="12"/>
      <c r="AV374" s="12"/>
      <c r="AW374" s="80"/>
      <c r="AX374" s="49"/>
      <c r="AY374" s="49"/>
    </row>
    <row r="375" spans="1:51" s="57" customFormat="1" ht="24.75" thickTop="1" thickBot="1" x14ac:dyDescent="0.25">
      <c r="A375" s="62"/>
      <c r="B375" s="64"/>
      <c r="C375" s="63"/>
      <c r="D375" s="34"/>
      <c r="E375" s="31"/>
      <c r="F375" s="31"/>
      <c r="G375" s="32"/>
      <c r="H375" s="33"/>
      <c r="I375" s="35"/>
      <c r="J375" s="33"/>
      <c r="K375" s="34"/>
      <c r="L375" s="70"/>
      <c r="M375" s="62"/>
      <c r="N375" s="64"/>
      <c r="O375" s="63"/>
      <c r="P375" s="34"/>
      <c r="Q375" s="31"/>
      <c r="R375" s="31"/>
      <c r="S375" s="32"/>
      <c r="T375" s="33"/>
      <c r="U375" s="35"/>
      <c r="V375" s="33"/>
      <c r="W375" s="34"/>
      <c r="X375" s="74"/>
      <c r="Y375" s="62"/>
      <c r="Z375" s="64"/>
      <c r="AA375" s="63"/>
      <c r="AB375" s="34"/>
      <c r="AC375" s="31"/>
      <c r="AD375" s="31"/>
      <c r="AE375" s="32"/>
      <c r="AF375" s="33"/>
      <c r="AG375" s="35"/>
      <c r="AH375" s="33"/>
      <c r="AI375" s="34"/>
      <c r="AJ375" s="74"/>
      <c r="AK375" s="60"/>
      <c r="AL375" s="61"/>
      <c r="AM375" s="58">
        <f>'จัดรูปแบบ 1'!B371</f>
        <v>0</v>
      </c>
      <c r="AN375" s="59">
        <f>'จัดรูปแบบ 1'!A371</f>
        <v>0</v>
      </c>
      <c r="AO375" s="8">
        <f t="shared" si="30"/>
        <v>0</v>
      </c>
      <c r="AP375" s="8">
        <f t="shared" si="31"/>
        <v>0</v>
      </c>
      <c r="AQ375" s="8">
        <f t="shared" si="32"/>
        <v>0</v>
      </c>
      <c r="AR375" s="8">
        <f t="shared" si="33"/>
        <v>0</v>
      </c>
      <c r="AS375" s="8">
        <f t="shared" si="34"/>
        <v>0</v>
      </c>
      <c r="AT375" s="8">
        <f t="shared" si="35"/>
        <v>0</v>
      </c>
      <c r="AU375" s="12"/>
      <c r="AV375" s="12"/>
      <c r="AW375" s="80"/>
      <c r="AX375" s="49"/>
      <c r="AY375" s="49"/>
    </row>
    <row r="376" spans="1:51" s="57" customFormat="1" ht="24.75" thickTop="1" thickBot="1" x14ac:dyDescent="0.25">
      <c r="A376" s="62"/>
      <c r="B376" s="64"/>
      <c r="C376" s="63"/>
      <c r="D376" s="34"/>
      <c r="E376" s="31"/>
      <c r="F376" s="31"/>
      <c r="G376" s="32"/>
      <c r="H376" s="33"/>
      <c r="I376" s="35"/>
      <c r="J376" s="33"/>
      <c r="K376" s="34"/>
      <c r="L376" s="70"/>
      <c r="M376" s="62"/>
      <c r="N376" s="64"/>
      <c r="O376" s="63"/>
      <c r="P376" s="34"/>
      <c r="Q376" s="31"/>
      <c r="R376" s="31"/>
      <c r="S376" s="32"/>
      <c r="T376" s="33"/>
      <c r="U376" s="35"/>
      <c r="V376" s="33"/>
      <c r="W376" s="34"/>
      <c r="X376" s="74"/>
      <c r="Y376" s="62"/>
      <c r="Z376" s="64"/>
      <c r="AA376" s="63"/>
      <c r="AB376" s="34"/>
      <c r="AC376" s="31"/>
      <c r="AD376" s="31"/>
      <c r="AE376" s="32"/>
      <c r="AF376" s="33"/>
      <c r="AG376" s="35"/>
      <c r="AH376" s="33"/>
      <c r="AI376" s="34"/>
      <c r="AJ376" s="74"/>
      <c r="AK376" s="60"/>
      <c r="AL376" s="61"/>
      <c r="AM376" s="58">
        <f>'จัดรูปแบบ 1'!B372</f>
        <v>0</v>
      </c>
      <c r="AN376" s="59">
        <f>'จัดรูปแบบ 1'!A372</f>
        <v>0</v>
      </c>
      <c r="AO376" s="8">
        <f t="shared" si="30"/>
        <v>0</v>
      </c>
      <c r="AP376" s="8">
        <f t="shared" si="31"/>
        <v>0</v>
      </c>
      <c r="AQ376" s="8">
        <f t="shared" si="32"/>
        <v>0</v>
      </c>
      <c r="AR376" s="8">
        <f t="shared" si="33"/>
        <v>0</v>
      </c>
      <c r="AS376" s="8">
        <f t="shared" si="34"/>
        <v>0</v>
      </c>
      <c r="AT376" s="8">
        <f t="shared" si="35"/>
        <v>0</v>
      </c>
      <c r="AU376" s="12"/>
      <c r="AV376" s="12"/>
      <c r="AW376" s="80"/>
      <c r="AX376" s="49"/>
      <c r="AY376" s="49"/>
    </row>
    <row r="377" spans="1:51" s="57" customFormat="1" ht="24.75" thickTop="1" thickBot="1" x14ac:dyDescent="0.25">
      <c r="A377" s="62"/>
      <c r="B377" s="64"/>
      <c r="C377" s="63"/>
      <c r="D377" s="34"/>
      <c r="E377" s="31"/>
      <c r="F377" s="31"/>
      <c r="G377" s="32"/>
      <c r="H377" s="33"/>
      <c r="I377" s="35"/>
      <c r="J377" s="33"/>
      <c r="K377" s="34"/>
      <c r="L377" s="70"/>
      <c r="M377" s="62"/>
      <c r="N377" s="64"/>
      <c r="O377" s="63"/>
      <c r="P377" s="34"/>
      <c r="Q377" s="31"/>
      <c r="R377" s="31"/>
      <c r="S377" s="32"/>
      <c r="T377" s="33"/>
      <c r="U377" s="35"/>
      <c r="V377" s="33"/>
      <c r="W377" s="34"/>
      <c r="X377" s="74"/>
      <c r="Y377" s="62"/>
      <c r="Z377" s="64"/>
      <c r="AA377" s="63"/>
      <c r="AB377" s="34"/>
      <c r="AC377" s="31"/>
      <c r="AD377" s="31"/>
      <c r="AE377" s="32"/>
      <c r="AF377" s="33"/>
      <c r="AG377" s="35"/>
      <c r="AH377" s="33"/>
      <c r="AI377" s="34"/>
      <c r="AJ377" s="74"/>
      <c r="AK377" s="60"/>
      <c r="AL377" s="61"/>
      <c r="AM377" s="58">
        <f>'จัดรูปแบบ 1'!B373</f>
        <v>0</v>
      </c>
      <c r="AN377" s="59">
        <f>'จัดรูปแบบ 1'!A373</f>
        <v>0</v>
      </c>
      <c r="AO377" s="8">
        <f t="shared" si="30"/>
        <v>0</v>
      </c>
      <c r="AP377" s="8">
        <f t="shared" si="31"/>
        <v>0</v>
      </c>
      <c r="AQ377" s="8">
        <f t="shared" si="32"/>
        <v>0</v>
      </c>
      <c r="AR377" s="8">
        <f t="shared" si="33"/>
        <v>0</v>
      </c>
      <c r="AS377" s="8">
        <f t="shared" si="34"/>
        <v>0</v>
      </c>
      <c r="AT377" s="8">
        <f t="shared" si="35"/>
        <v>0</v>
      </c>
      <c r="AU377" s="12"/>
      <c r="AV377" s="12"/>
      <c r="AW377" s="80"/>
      <c r="AX377" s="49"/>
      <c r="AY377" s="49"/>
    </row>
    <row r="378" spans="1:51" s="57" customFormat="1" ht="24.75" thickTop="1" thickBot="1" x14ac:dyDescent="0.25">
      <c r="A378" s="62"/>
      <c r="B378" s="64"/>
      <c r="C378" s="63"/>
      <c r="D378" s="34"/>
      <c r="E378" s="31"/>
      <c r="F378" s="31"/>
      <c r="G378" s="32"/>
      <c r="H378" s="33"/>
      <c r="I378" s="35"/>
      <c r="J378" s="33"/>
      <c r="K378" s="34"/>
      <c r="L378" s="70"/>
      <c r="M378" s="62"/>
      <c r="N378" s="64"/>
      <c r="O378" s="63"/>
      <c r="P378" s="34"/>
      <c r="Q378" s="31"/>
      <c r="R378" s="31"/>
      <c r="S378" s="32"/>
      <c r="T378" s="33"/>
      <c r="U378" s="35"/>
      <c r="V378" s="33"/>
      <c r="W378" s="34"/>
      <c r="X378" s="74"/>
      <c r="Y378" s="62"/>
      <c r="Z378" s="64"/>
      <c r="AA378" s="63"/>
      <c r="AB378" s="34"/>
      <c r="AC378" s="31"/>
      <c r="AD378" s="31"/>
      <c r="AE378" s="32"/>
      <c r="AF378" s="33"/>
      <c r="AG378" s="35"/>
      <c r="AH378" s="33"/>
      <c r="AI378" s="34"/>
      <c r="AJ378" s="74"/>
      <c r="AK378" s="60"/>
      <c r="AL378" s="61"/>
      <c r="AM378" s="58">
        <f>'จัดรูปแบบ 1'!B374</f>
        <v>0</v>
      </c>
      <c r="AN378" s="59">
        <f>'จัดรูปแบบ 1'!A374</f>
        <v>0</v>
      </c>
      <c r="AO378" s="8">
        <f t="shared" si="30"/>
        <v>0</v>
      </c>
      <c r="AP378" s="8">
        <f t="shared" si="31"/>
        <v>0</v>
      </c>
      <c r="AQ378" s="8">
        <f t="shared" si="32"/>
        <v>0</v>
      </c>
      <c r="AR378" s="8">
        <f t="shared" si="33"/>
        <v>0</v>
      </c>
      <c r="AS378" s="8">
        <f t="shared" si="34"/>
        <v>0</v>
      </c>
      <c r="AT378" s="8">
        <f t="shared" si="35"/>
        <v>0</v>
      </c>
      <c r="AU378" s="12"/>
      <c r="AV378" s="12"/>
      <c r="AW378" s="80"/>
      <c r="AX378" s="49"/>
      <c r="AY378" s="49"/>
    </row>
    <row r="379" spans="1:51" s="57" customFormat="1" ht="24.75" thickTop="1" thickBot="1" x14ac:dyDescent="0.25">
      <c r="A379" s="62"/>
      <c r="B379" s="64"/>
      <c r="C379" s="63"/>
      <c r="D379" s="34"/>
      <c r="E379" s="31"/>
      <c r="F379" s="31"/>
      <c r="G379" s="32"/>
      <c r="H379" s="33"/>
      <c r="I379" s="35"/>
      <c r="J379" s="33"/>
      <c r="K379" s="34"/>
      <c r="L379" s="70"/>
      <c r="M379" s="62"/>
      <c r="N379" s="64"/>
      <c r="O379" s="63"/>
      <c r="P379" s="34"/>
      <c r="Q379" s="31"/>
      <c r="R379" s="31"/>
      <c r="S379" s="32"/>
      <c r="T379" s="33"/>
      <c r="U379" s="35"/>
      <c r="V379" s="33"/>
      <c r="W379" s="34"/>
      <c r="X379" s="74"/>
      <c r="Y379" s="62"/>
      <c r="Z379" s="64"/>
      <c r="AA379" s="63"/>
      <c r="AB379" s="34"/>
      <c r="AC379" s="31"/>
      <c r="AD379" s="31"/>
      <c r="AE379" s="32"/>
      <c r="AF379" s="33"/>
      <c r="AG379" s="35"/>
      <c r="AH379" s="33"/>
      <c r="AI379" s="34"/>
      <c r="AJ379" s="74"/>
      <c r="AK379" s="60"/>
      <c r="AL379" s="61"/>
      <c r="AM379" s="58">
        <f>'จัดรูปแบบ 1'!B375</f>
        <v>0</v>
      </c>
      <c r="AN379" s="59">
        <f>'จัดรูปแบบ 1'!A375</f>
        <v>0</v>
      </c>
      <c r="AO379" s="8">
        <f t="shared" si="30"/>
        <v>0</v>
      </c>
      <c r="AP379" s="8">
        <f t="shared" si="31"/>
        <v>0</v>
      </c>
      <c r="AQ379" s="8">
        <f t="shared" si="32"/>
        <v>0</v>
      </c>
      <c r="AR379" s="8">
        <f t="shared" si="33"/>
        <v>0</v>
      </c>
      <c r="AS379" s="8">
        <f t="shared" si="34"/>
        <v>0</v>
      </c>
      <c r="AT379" s="8">
        <f t="shared" si="35"/>
        <v>0</v>
      </c>
      <c r="AU379" s="12"/>
      <c r="AV379" s="12"/>
      <c r="AW379" s="80"/>
      <c r="AX379" s="49"/>
      <c r="AY379" s="49"/>
    </row>
    <row r="380" spans="1:51" s="57" customFormat="1" ht="24.75" thickTop="1" thickBot="1" x14ac:dyDescent="0.25">
      <c r="A380" s="62"/>
      <c r="B380" s="64"/>
      <c r="C380" s="63"/>
      <c r="D380" s="34"/>
      <c r="E380" s="31"/>
      <c r="F380" s="31"/>
      <c r="G380" s="32"/>
      <c r="H380" s="33"/>
      <c r="I380" s="35"/>
      <c r="J380" s="33"/>
      <c r="K380" s="34"/>
      <c r="L380" s="70"/>
      <c r="M380" s="62"/>
      <c r="N380" s="64"/>
      <c r="O380" s="63"/>
      <c r="P380" s="34"/>
      <c r="Q380" s="31"/>
      <c r="R380" s="31"/>
      <c r="S380" s="32"/>
      <c r="T380" s="33"/>
      <c r="U380" s="35"/>
      <c r="V380" s="33"/>
      <c r="W380" s="34"/>
      <c r="X380" s="74"/>
      <c r="Y380" s="62"/>
      <c r="Z380" s="64"/>
      <c r="AA380" s="63"/>
      <c r="AB380" s="34"/>
      <c r="AC380" s="31"/>
      <c r="AD380" s="31"/>
      <c r="AE380" s="32"/>
      <c r="AF380" s="33"/>
      <c r="AG380" s="35"/>
      <c r="AH380" s="33"/>
      <c r="AI380" s="34"/>
      <c r="AJ380" s="74"/>
      <c r="AK380" s="60"/>
      <c r="AL380" s="61"/>
      <c r="AM380" s="58">
        <f>'จัดรูปแบบ 1'!B376</f>
        <v>0</v>
      </c>
      <c r="AN380" s="59">
        <f>'จัดรูปแบบ 1'!A376</f>
        <v>0</v>
      </c>
      <c r="AO380" s="8">
        <f t="shared" si="30"/>
        <v>0</v>
      </c>
      <c r="AP380" s="8">
        <f t="shared" si="31"/>
        <v>0</v>
      </c>
      <c r="AQ380" s="8">
        <f t="shared" si="32"/>
        <v>0</v>
      </c>
      <c r="AR380" s="8">
        <f t="shared" si="33"/>
        <v>0</v>
      </c>
      <c r="AS380" s="8">
        <f t="shared" si="34"/>
        <v>0</v>
      </c>
      <c r="AT380" s="8">
        <f t="shared" si="35"/>
        <v>0</v>
      </c>
      <c r="AU380" s="12"/>
      <c r="AV380" s="12"/>
      <c r="AW380" s="80"/>
      <c r="AX380" s="49"/>
      <c r="AY380" s="49"/>
    </row>
    <row r="381" spans="1:51" s="57" customFormat="1" ht="24.75" thickTop="1" thickBot="1" x14ac:dyDescent="0.25">
      <c r="A381" s="62"/>
      <c r="B381" s="64"/>
      <c r="C381" s="63"/>
      <c r="D381" s="34"/>
      <c r="E381" s="31"/>
      <c r="F381" s="31"/>
      <c r="G381" s="32"/>
      <c r="H381" s="33"/>
      <c r="I381" s="35"/>
      <c r="J381" s="33"/>
      <c r="K381" s="34"/>
      <c r="L381" s="70"/>
      <c r="M381" s="62"/>
      <c r="N381" s="64"/>
      <c r="O381" s="63"/>
      <c r="P381" s="34"/>
      <c r="Q381" s="31"/>
      <c r="R381" s="31"/>
      <c r="S381" s="32"/>
      <c r="T381" s="33"/>
      <c r="U381" s="35"/>
      <c r="V381" s="33"/>
      <c r="W381" s="34"/>
      <c r="X381" s="74"/>
      <c r="Y381" s="62"/>
      <c r="Z381" s="64"/>
      <c r="AA381" s="63"/>
      <c r="AB381" s="34"/>
      <c r="AC381" s="31"/>
      <c r="AD381" s="31"/>
      <c r="AE381" s="32"/>
      <c r="AF381" s="33"/>
      <c r="AG381" s="35"/>
      <c r="AH381" s="33"/>
      <c r="AI381" s="34"/>
      <c r="AJ381" s="74"/>
      <c r="AK381" s="60"/>
      <c r="AL381" s="61"/>
      <c r="AM381" s="58">
        <f>'จัดรูปแบบ 1'!B377</f>
        <v>0</v>
      </c>
      <c r="AN381" s="59">
        <f>'จัดรูปแบบ 1'!A377</f>
        <v>0</v>
      </c>
      <c r="AO381" s="8">
        <f t="shared" si="30"/>
        <v>0</v>
      </c>
      <c r="AP381" s="8">
        <f t="shared" si="31"/>
        <v>0</v>
      </c>
      <c r="AQ381" s="8">
        <f t="shared" si="32"/>
        <v>0</v>
      </c>
      <c r="AR381" s="8">
        <f t="shared" si="33"/>
        <v>0</v>
      </c>
      <c r="AS381" s="8">
        <f t="shared" si="34"/>
        <v>0</v>
      </c>
      <c r="AT381" s="8">
        <f t="shared" si="35"/>
        <v>0</v>
      </c>
      <c r="AU381" s="12"/>
      <c r="AV381" s="12"/>
      <c r="AW381" s="80"/>
      <c r="AX381" s="49"/>
      <c r="AY381" s="49"/>
    </row>
    <row r="382" spans="1:51" s="57" customFormat="1" ht="24.75" thickTop="1" thickBot="1" x14ac:dyDescent="0.25">
      <c r="A382" s="62"/>
      <c r="B382" s="64"/>
      <c r="C382" s="63"/>
      <c r="D382" s="34"/>
      <c r="E382" s="31"/>
      <c r="F382" s="31"/>
      <c r="G382" s="32"/>
      <c r="H382" s="33"/>
      <c r="I382" s="35"/>
      <c r="J382" s="33"/>
      <c r="K382" s="34"/>
      <c r="L382" s="70"/>
      <c r="M382" s="62"/>
      <c r="N382" s="64"/>
      <c r="O382" s="63"/>
      <c r="P382" s="34"/>
      <c r="Q382" s="31"/>
      <c r="R382" s="31"/>
      <c r="S382" s="32"/>
      <c r="T382" s="33"/>
      <c r="U382" s="35"/>
      <c r="V382" s="33"/>
      <c r="W382" s="34"/>
      <c r="X382" s="74"/>
      <c r="Y382" s="62"/>
      <c r="Z382" s="64"/>
      <c r="AA382" s="63"/>
      <c r="AB382" s="34"/>
      <c r="AC382" s="31"/>
      <c r="AD382" s="31"/>
      <c r="AE382" s="32"/>
      <c r="AF382" s="33"/>
      <c r="AG382" s="35"/>
      <c r="AH382" s="33"/>
      <c r="AI382" s="34"/>
      <c r="AJ382" s="74"/>
      <c r="AK382" s="60"/>
      <c r="AL382" s="61"/>
      <c r="AM382" s="58">
        <f>'จัดรูปแบบ 1'!B378</f>
        <v>0</v>
      </c>
      <c r="AN382" s="59">
        <f>'จัดรูปแบบ 1'!A378</f>
        <v>0</v>
      </c>
      <c r="AO382" s="8">
        <f t="shared" si="30"/>
        <v>0</v>
      </c>
      <c r="AP382" s="8">
        <f t="shared" si="31"/>
        <v>0</v>
      </c>
      <c r="AQ382" s="8">
        <f t="shared" si="32"/>
        <v>0</v>
      </c>
      <c r="AR382" s="8">
        <f t="shared" si="33"/>
        <v>0</v>
      </c>
      <c r="AS382" s="8">
        <f t="shared" si="34"/>
        <v>0</v>
      </c>
      <c r="AT382" s="8">
        <f t="shared" si="35"/>
        <v>0</v>
      </c>
      <c r="AU382" s="12"/>
      <c r="AV382" s="12"/>
      <c r="AW382" s="80"/>
      <c r="AX382" s="49"/>
      <c r="AY382" s="49"/>
    </row>
    <row r="383" spans="1:51" s="57" customFormat="1" ht="24.75" thickTop="1" thickBot="1" x14ac:dyDescent="0.25">
      <c r="A383" s="62"/>
      <c r="B383" s="64"/>
      <c r="C383" s="63"/>
      <c r="D383" s="34"/>
      <c r="E383" s="31"/>
      <c r="F383" s="31"/>
      <c r="G383" s="32"/>
      <c r="H383" s="33"/>
      <c r="I383" s="35"/>
      <c r="J383" s="33"/>
      <c r="K383" s="34"/>
      <c r="L383" s="70"/>
      <c r="M383" s="62"/>
      <c r="N383" s="64"/>
      <c r="O383" s="63"/>
      <c r="P383" s="34"/>
      <c r="Q383" s="31"/>
      <c r="R383" s="31"/>
      <c r="S383" s="32"/>
      <c r="T383" s="33"/>
      <c r="U383" s="35"/>
      <c r="V383" s="33"/>
      <c r="W383" s="34"/>
      <c r="X383" s="74"/>
      <c r="Y383" s="62"/>
      <c r="Z383" s="64"/>
      <c r="AA383" s="63"/>
      <c r="AB383" s="34"/>
      <c r="AC383" s="31"/>
      <c r="AD383" s="31"/>
      <c r="AE383" s="32"/>
      <c r="AF383" s="33"/>
      <c r="AG383" s="35"/>
      <c r="AH383" s="33"/>
      <c r="AI383" s="34"/>
      <c r="AJ383" s="74"/>
      <c r="AK383" s="60"/>
      <c r="AL383" s="61"/>
      <c r="AM383" s="58">
        <f>'จัดรูปแบบ 1'!B379</f>
        <v>0</v>
      </c>
      <c r="AN383" s="59">
        <f>'จัดรูปแบบ 1'!A379</f>
        <v>0</v>
      </c>
      <c r="AO383" s="8">
        <f t="shared" si="30"/>
        <v>0</v>
      </c>
      <c r="AP383" s="8">
        <f t="shared" si="31"/>
        <v>0</v>
      </c>
      <c r="AQ383" s="8">
        <f t="shared" si="32"/>
        <v>0</v>
      </c>
      <c r="AR383" s="8">
        <f t="shared" si="33"/>
        <v>0</v>
      </c>
      <c r="AS383" s="8">
        <f t="shared" si="34"/>
        <v>0</v>
      </c>
      <c r="AT383" s="8">
        <f t="shared" si="35"/>
        <v>0</v>
      </c>
      <c r="AU383" s="12"/>
      <c r="AV383" s="12"/>
      <c r="AW383" s="80"/>
      <c r="AX383" s="49"/>
      <c r="AY383" s="49"/>
    </row>
    <row r="384" spans="1:51" s="57" customFormat="1" ht="24.75" thickTop="1" thickBot="1" x14ac:dyDescent="0.25">
      <c r="A384" s="62"/>
      <c r="B384" s="64"/>
      <c r="C384" s="63"/>
      <c r="D384" s="34"/>
      <c r="E384" s="31"/>
      <c r="F384" s="31"/>
      <c r="G384" s="32"/>
      <c r="H384" s="33"/>
      <c r="I384" s="35"/>
      <c r="J384" s="33"/>
      <c r="K384" s="34"/>
      <c r="L384" s="70"/>
      <c r="M384" s="62"/>
      <c r="N384" s="64"/>
      <c r="O384" s="63"/>
      <c r="P384" s="34"/>
      <c r="Q384" s="31"/>
      <c r="R384" s="31"/>
      <c r="S384" s="32"/>
      <c r="T384" s="33"/>
      <c r="U384" s="35"/>
      <c r="V384" s="33"/>
      <c r="W384" s="34"/>
      <c r="X384" s="74"/>
      <c r="Y384" s="62"/>
      <c r="Z384" s="64"/>
      <c r="AA384" s="63"/>
      <c r="AB384" s="34"/>
      <c r="AC384" s="31"/>
      <c r="AD384" s="31"/>
      <c r="AE384" s="32"/>
      <c r="AF384" s="33"/>
      <c r="AG384" s="35"/>
      <c r="AH384" s="33"/>
      <c r="AI384" s="34"/>
      <c r="AJ384" s="74"/>
      <c r="AK384" s="60"/>
      <c r="AL384" s="61"/>
      <c r="AM384" s="58">
        <f>'จัดรูปแบบ 1'!B380</f>
        <v>0</v>
      </c>
      <c r="AN384" s="59">
        <f>'จัดรูปแบบ 1'!A380</f>
        <v>0</v>
      </c>
      <c r="AO384" s="8">
        <f t="shared" si="30"/>
        <v>0</v>
      </c>
      <c r="AP384" s="8">
        <f t="shared" si="31"/>
        <v>0</v>
      </c>
      <c r="AQ384" s="8">
        <f t="shared" si="32"/>
        <v>0</v>
      </c>
      <c r="AR384" s="8">
        <f t="shared" si="33"/>
        <v>0</v>
      </c>
      <c r="AS384" s="8">
        <f t="shared" si="34"/>
        <v>0</v>
      </c>
      <c r="AT384" s="8">
        <f t="shared" si="35"/>
        <v>0</v>
      </c>
      <c r="AU384" s="12"/>
      <c r="AV384" s="12"/>
      <c r="AW384" s="80"/>
      <c r="AX384" s="49"/>
      <c r="AY384" s="49"/>
    </row>
    <row r="385" spans="1:51" s="57" customFormat="1" ht="24.75" thickTop="1" thickBot="1" x14ac:dyDescent="0.25">
      <c r="A385" s="62"/>
      <c r="B385" s="64"/>
      <c r="C385" s="63"/>
      <c r="D385" s="34"/>
      <c r="E385" s="31"/>
      <c r="F385" s="31"/>
      <c r="G385" s="32"/>
      <c r="H385" s="33"/>
      <c r="I385" s="35"/>
      <c r="J385" s="33"/>
      <c r="K385" s="34"/>
      <c r="L385" s="70"/>
      <c r="M385" s="62"/>
      <c r="N385" s="64"/>
      <c r="O385" s="63"/>
      <c r="P385" s="34"/>
      <c r="Q385" s="31"/>
      <c r="R385" s="31"/>
      <c r="S385" s="32"/>
      <c r="T385" s="33"/>
      <c r="U385" s="35"/>
      <c r="V385" s="33"/>
      <c r="W385" s="34"/>
      <c r="X385" s="74"/>
      <c r="Y385" s="62"/>
      <c r="Z385" s="64"/>
      <c r="AA385" s="63"/>
      <c r="AB385" s="34"/>
      <c r="AC385" s="31"/>
      <c r="AD385" s="31"/>
      <c r="AE385" s="32"/>
      <c r="AF385" s="33"/>
      <c r="AG385" s="35"/>
      <c r="AH385" s="33"/>
      <c r="AI385" s="34"/>
      <c r="AJ385" s="74"/>
      <c r="AK385" s="60"/>
      <c r="AL385" s="61"/>
      <c r="AM385" s="58">
        <f>'จัดรูปแบบ 1'!B381</f>
        <v>0</v>
      </c>
      <c r="AN385" s="59">
        <f>'จัดรูปแบบ 1'!A381</f>
        <v>0</v>
      </c>
      <c r="AO385" s="8">
        <f t="shared" si="30"/>
        <v>0</v>
      </c>
      <c r="AP385" s="8">
        <f t="shared" si="31"/>
        <v>0</v>
      </c>
      <c r="AQ385" s="8">
        <f t="shared" si="32"/>
        <v>0</v>
      </c>
      <c r="AR385" s="8">
        <f t="shared" si="33"/>
        <v>0</v>
      </c>
      <c r="AS385" s="8">
        <f t="shared" si="34"/>
        <v>0</v>
      </c>
      <c r="AT385" s="8">
        <f t="shared" si="35"/>
        <v>0</v>
      </c>
      <c r="AU385" s="12"/>
      <c r="AV385" s="12"/>
      <c r="AW385" s="80"/>
      <c r="AX385" s="49"/>
      <c r="AY385" s="49"/>
    </row>
    <row r="386" spans="1:51" s="57" customFormat="1" ht="24.75" thickTop="1" thickBot="1" x14ac:dyDescent="0.25">
      <c r="A386" s="62"/>
      <c r="B386" s="64"/>
      <c r="C386" s="63"/>
      <c r="D386" s="34"/>
      <c r="E386" s="31"/>
      <c r="F386" s="31"/>
      <c r="G386" s="32"/>
      <c r="H386" s="33"/>
      <c r="I386" s="35"/>
      <c r="J386" s="33"/>
      <c r="K386" s="34"/>
      <c r="L386" s="70"/>
      <c r="M386" s="62"/>
      <c r="N386" s="64"/>
      <c r="O386" s="63"/>
      <c r="P386" s="34"/>
      <c r="Q386" s="31"/>
      <c r="R386" s="31"/>
      <c r="S386" s="32"/>
      <c r="T386" s="33"/>
      <c r="U386" s="35"/>
      <c r="V386" s="33"/>
      <c r="W386" s="34"/>
      <c r="X386" s="74"/>
      <c r="Y386" s="62"/>
      <c r="Z386" s="64"/>
      <c r="AA386" s="63"/>
      <c r="AB386" s="34"/>
      <c r="AC386" s="31"/>
      <c r="AD386" s="31"/>
      <c r="AE386" s="32"/>
      <c r="AF386" s="33"/>
      <c r="AG386" s="35"/>
      <c r="AH386" s="33"/>
      <c r="AI386" s="34"/>
      <c r="AJ386" s="74"/>
      <c r="AK386" s="60"/>
      <c r="AL386" s="61"/>
      <c r="AM386" s="58">
        <f>'จัดรูปแบบ 1'!B382</f>
        <v>0</v>
      </c>
      <c r="AN386" s="59">
        <f>'จัดรูปแบบ 1'!A382</f>
        <v>0</v>
      </c>
      <c r="AO386" s="8">
        <f t="shared" si="30"/>
        <v>0</v>
      </c>
      <c r="AP386" s="8">
        <f t="shared" si="31"/>
        <v>0</v>
      </c>
      <c r="AQ386" s="8">
        <f t="shared" si="32"/>
        <v>0</v>
      </c>
      <c r="AR386" s="8">
        <f t="shared" si="33"/>
        <v>0</v>
      </c>
      <c r="AS386" s="8">
        <f t="shared" si="34"/>
        <v>0</v>
      </c>
      <c r="AT386" s="8">
        <f t="shared" si="35"/>
        <v>0</v>
      </c>
      <c r="AU386" s="12"/>
      <c r="AV386" s="12"/>
      <c r="AW386" s="80"/>
      <c r="AX386" s="49"/>
      <c r="AY386" s="49"/>
    </row>
    <row r="387" spans="1:51" s="57" customFormat="1" ht="24.75" thickTop="1" thickBot="1" x14ac:dyDescent="0.25">
      <c r="A387" s="62"/>
      <c r="B387" s="64"/>
      <c r="C387" s="63"/>
      <c r="D387" s="34"/>
      <c r="E387" s="31"/>
      <c r="F387" s="31"/>
      <c r="G387" s="32"/>
      <c r="H387" s="33"/>
      <c r="I387" s="35"/>
      <c r="J387" s="33"/>
      <c r="K387" s="34"/>
      <c r="L387" s="70"/>
      <c r="M387" s="62"/>
      <c r="N387" s="64"/>
      <c r="O387" s="63"/>
      <c r="P387" s="34"/>
      <c r="Q387" s="31"/>
      <c r="R387" s="31"/>
      <c r="S387" s="32"/>
      <c r="T387" s="33"/>
      <c r="U387" s="35"/>
      <c r="V387" s="33"/>
      <c r="W387" s="34"/>
      <c r="X387" s="74"/>
      <c r="Y387" s="62"/>
      <c r="Z387" s="64"/>
      <c r="AA387" s="63"/>
      <c r="AB387" s="34"/>
      <c r="AC387" s="31"/>
      <c r="AD387" s="31"/>
      <c r="AE387" s="32"/>
      <c r="AF387" s="33"/>
      <c r="AG387" s="35"/>
      <c r="AH387" s="33"/>
      <c r="AI387" s="34"/>
      <c r="AJ387" s="74"/>
      <c r="AK387" s="60"/>
      <c r="AL387" s="61"/>
      <c r="AM387" s="58">
        <f>'จัดรูปแบบ 1'!B383</f>
        <v>0</v>
      </c>
      <c r="AN387" s="59">
        <f>'จัดรูปแบบ 1'!A383</f>
        <v>0</v>
      </c>
      <c r="AO387" s="8">
        <f t="shared" si="30"/>
        <v>0</v>
      </c>
      <c r="AP387" s="8">
        <f t="shared" si="31"/>
        <v>0</v>
      </c>
      <c r="AQ387" s="8">
        <f t="shared" si="32"/>
        <v>0</v>
      </c>
      <c r="AR387" s="8">
        <f t="shared" si="33"/>
        <v>0</v>
      </c>
      <c r="AS387" s="8">
        <f t="shared" si="34"/>
        <v>0</v>
      </c>
      <c r="AT387" s="8">
        <f t="shared" si="35"/>
        <v>0</v>
      </c>
      <c r="AU387" s="12"/>
      <c r="AV387" s="12"/>
      <c r="AW387" s="80"/>
      <c r="AX387" s="49"/>
      <c r="AY387" s="49"/>
    </row>
    <row r="388" spans="1:51" s="57" customFormat="1" ht="24.75" thickTop="1" thickBot="1" x14ac:dyDescent="0.25">
      <c r="A388" s="62"/>
      <c r="B388" s="64"/>
      <c r="C388" s="63"/>
      <c r="D388" s="34"/>
      <c r="E388" s="31"/>
      <c r="F388" s="31"/>
      <c r="G388" s="32"/>
      <c r="H388" s="33"/>
      <c r="I388" s="35"/>
      <c r="J388" s="33"/>
      <c r="K388" s="34"/>
      <c r="L388" s="70"/>
      <c r="M388" s="62"/>
      <c r="N388" s="64"/>
      <c r="O388" s="63"/>
      <c r="P388" s="34"/>
      <c r="Q388" s="31"/>
      <c r="R388" s="31"/>
      <c r="S388" s="32"/>
      <c r="T388" s="33"/>
      <c r="U388" s="35"/>
      <c r="V388" s="33"/>
      <c r="W388" s="34"/>
      <c r="X388" s="74"/>
      <c r="Y388" s="62"/>
      <c r="Z388" s="64"/>
      <c r="AA388" s="63"/>
      <c r="AB388" s="34"/>
      <c r="AC388" s="31"/>
      <c r="AD388" s="31"/>
      <c r="AE388" s="32"/>
      <c r="AF388" s="33"/>
      <c r="AG388" s="35"/>
      <c r="AH388" s="33"/>
      <c r="AI388" s="34"/>
      <c r="AJ388" s="74"/>
      <c r="AK388" s="60"/>
      <c r="AL388" s="61"/>
      <c r="AM388" s="58">
        <f>'จัดรูปแบบ 1'!B384</f>
        <v>0</v>
      </c>
      <c r="AN388" s="59">
        <f>'จัดรูปแบบ 1'!A384</f>
        <v>0</v>
      </c>
      <c r="AO388" s="8">
        <f t="shared" si="30"/>
        <v>0</v>
      </c>
      <c r="AP388" s="8">
        <f t="shared" si="31"/>
        <v>0</v>
      </c>
      <c r="AQ388" s="8">
        <f t="shared" si="32"/>
        <v>0</v>
      </c>
      <c r="AR388" s="8">
        <f t="shared" si="33"/>
        <v>0</v>
      </c>
      <c r="AS388" s="8">
        <f t="shared" si="34"/>
        <v>0</v>
      </c>
      <c r="AT388" s="8">
        <f t="shared" si="35"/>
        <v>0</v>
      </c>
      <c r="AU388" s="12"/>
      <c r="AV388" s="12"/>
      <c r="AW388" s="80"/>
      <c r="AX388" s="49"/>
      <c r="AY388" s="49"/>
    </row>
    <row r="389" spans="1:51" s="57" customFormat="1" ht="24.75" thickTop="1" thickBot="1" x14ac:dyDescent="0.25">
      <c r="A389" s="62"/>
      <c r="B389" s="64"/>
      <c r="C389" s="63"/>
      <c r="D389" s="34"/>
      <c r="E389" s="31"/>
      <c r="F389" s="31"/>
      <c r="G389" s="32"/>
      <c r="H389" s="33"/>
      <c r="I389" s="35"/>
      <c r="J389" s="33"/>
      <c r="K389" s="34"/>
      <c r="L389" s="70"/>
      <c r="M389" s="62"/>
      <c r="N389" s="64"/>
      <c r="O389" s="63"/>
      <c r="P389" s="34"/>
      <c r="Q389" s="31"/>
      <c r="R389" s="31"/>
      <c r="S389" s="32"/>
      <c r="T389" s="33"/>
      <c r="U389" s="35"/>
      <c r="V389" s="33"/>
      <c r="W389" s="34"/>
      <c r="X389" s="74"/>
      <c r="Y389" s="62"/>
      <c r="Z389" s="64"/>
      <c r="AA389" s="63"/>
      <c r="AB389" s="34"/>
      <c r="AC389" s="31"/>
      <c r="AD389" s="31"/>
      <c r="AE389" s="32"/>
      <c r="AF389" s="33"/>
      <c r="AG389" s="35"/>
      <c r="AH389" s="33"/>
      <c r="AI389" s="34"/>
      <c r="AJ389" s="74"/>
      <c r="AK389" s="60"/>
      <c r="AL389" s="61"/>
      <c r="AM389" s="58">
        <f>'จัดรูปแบบ 1'!B385</f>
        <v>0</v>
      </c>
      <c r="AN389" s="59">
        <f>'จัดรูปแบบ 1'!A385</f>
        <v>0</v>
      </c>
      <c r="AO389" s="8">
        <f t="shared" si="30"/>
        <v>0</v>
      </c>
      <c r="AP389" s="8">
        <f t="shared" si="31"/>
        <v>0</v>
      </c>
      <c r="AQ389" s="8">
        <f t="shared" si="32"/>
        <v>0</v>
      </c>
      <c r="AR389" s="8">
        <f t="shared" si="33"/>
        <v>0</v>
      </c>
      <c r="AS389" s="8">
        <f t="shared" si="34"/>
        <v>0</v>
      </c>
      <c r="AT389" s="8">
        <f t="shared" si="35"/>
        <v>0</v>
      </c>
      <c r="AU389" s="12"/>
      <c r="AV389" s="12"/>
      <c r="AW389" s="80"/>
      <c r="AX389" s="49"/>
      <c r="AY389" s="49"/>
    </row>
    <row r="390" spans="1:51" s="57" customFormat="1" ht="24.75" thickTop="1" thickBot="1" x14ac:dyDescent="0.25">
      <c r="A390" s="62"/>
      <c r="B390" s="64"/>
      <c r="C390" s="63"/>
      <c r="D390" s="34"/>
      <c r="E390" s="31"/>
      <c r="F390" s="31"/>
      <c r="G390" s="32"/>
      <c r="H390" s="33"/>
      <c r="I390" s="35"/>
      <c r="J390" s="33"/>
      <c r="K390" s="34"/>
      <c r="L390" s="70"/>
      <c r="M390" s="62"/>
      <c r="N390" s="64"/>
      <c r="O390" s="63"/>
      <c r="P390" s="34"/>
      <c r="Q390" s="31"/>
      <c r="R390" s="31"/>
      <c r="S390" s="32"/>
      <c r="T390" s="33"/>
      <c r="U390" s="35"/>
      <c r="V390" s="33"/>
      <c r="W390" s="34"/>
      <c r="X390" s="74"/>
      <c r="Y390" s="62"/>
      <c r="Z390" s="64"/>
      <c r="AA390" s="63"/>
      <c r="AB390" s="34"/>
      <c r="AC390" s="31"/>
      <c r="AD390" s="31"/>
      <c r="AE390" s="32"/>
      <c r="AF390" s="33"/>
      <c r="AG390" s="35"/>
      <c r="AH390" s="33"/>
      <c r="AI390" s="34"/>
      <c r="AJ390" s="74"/>
      <c r="AK390" s="60"/>
      <c r="AL390" s="61"/>
      <c r="AM390" s="58">
        <f>'จัดรูปแบบ 1'!B386</f>
        <v>0</v>
      </c>
      <c r="AN390" s="59">
        <f>'จัดรูปแบบ 1'!A386</f>
        <v>0</v>
      </c>
      <c r="AO390" s="8">
        <f t="shared" si="30"/>
        <v>0</v>
      </c>
      <c r="AP390" s="8">
        <f t="shared" si="31"/>
        <v>0</v>
      </c>
      <c r="AQ390" s="8">
        <f t="shared" si="32"/>
        <v>0</v>
      </c>
      <c r="AR390" s="8">
        <f t="shared" si="33"/>
        <v>0</v>
      </c>
      <c r="AS390" s="8">
        <f t="shared" si="34"/>
        <v>0</v>
      </c>
      <c r="AT390" s="8">
        <f t="shared" si="35"/>
        <v>0</v>
      </c>
      <c r="AU390" s="12"/>
      <c r="AV390" s="12"/>
      <c r="AW390" s="80"/>
      <c r="AX390" s="49"/>
      <c r="AY390" s="49"/>
    </row>
    <row r="391" spans="1:51" s="57" customFormat="1" ht="24.75" thickTop="1" thickBot="1" x14ac:dyDescent="0.25">
      <c r="A391" s="62"/>
      <c r="B391" s="64"/>
      <c r="C391" s="63"/>
      <c r="D391" s="34"/>
      <c r="E391" s="31"/>
      <c r="F391" s="31"/>
      <c r="G391" s="32"/>
      <c r="H391" s="33"/>
      <c r="I391" s="35"/>
      <c r="J391" s="33"/>
      <c r="K391" s="34"/>
      <c r="L391" s="70"/>
      <c r="M391" s="62"/>
      <c r="N391" s="64"/>
      <c r="O391" s="63"/>
      <c r="P391" s="34"/>
      <c r="Q391" s="31"/>
      <c r="R391" s="31"/>
      <c r="S391" s="32"/>
      <c r="T391" s="33"/>
      <c r="U391" s="35"/>
      <c r="V391" s="33"/>
      <c r="W391" s="34"/>
      <c r="X391" s="74"/>
      <c r="Y391" s="62"/>
      <c r="Z391" s="64"/>
      <c r="AA391" s="63"/>
      <c r="AB391" s="34"/>
      <c r="AC391" s="31"/>
      <c r="AD391" s="31"/>
      <c r="AE391" s="32"/>
      <c r="AF391" s="33"/>
      <c r="AG391" s="35"/>
      <c r="AH391" s="33"/>
      <c r="AI391" s="34"/>
      <c r="AJ391" s="74"/>
      <c r="AK391" s="60"/>
      <c r="AL391" s="61"/>
      <c r="AM391" s="58">
        <f>'จัดรูปแบบ 1'!B387</f>
        <v>0</v>
      </c>
      <c r="AN391" s="59">
        <f>'จัดรูปแบบ 1'!A387</f>
        <v>0</v>
      </c>
      <c r="AO391" s="8">
        <f t="shared" si="30"/>
        <v>0</v>
      </c>
      <c r="AP391" s="8">
        <f t="shared" si="31"/>
        <v>0</v>
      </c>
      <c r="AQ391" s="8">
        <f t="shared" si="32"/>
        <v>0</v>
      </c>
      <c r="AR391" s="8">
        <f t="shared" si="33"/>
        <v>0</v>
      </c>
      <c r="AS391" s="8">
        <f t="shared" si="34"/>
        <v>0</v>
      </c>
      <c r="AT391" s="8">
        <f t="shared" si="35"/>
        <v>0</v>
      </c>
      <c r="AU391" s="12"/>
      <c r="AV391" s="12"/>
      <c r="AW391" s="80"/>
      <c r="AX391" s="49"/>
      <c r="AY391" s="49"/>
    </row>
    <row r="392" spans="1:51" s="57" customFormat="1" ht="24.75" thickTop="1" thickBot="1" x14ac:dyDescent="0.25">
      <c r="A392" s="62"/>
      <c r="B392" s="64"/>
      <c r="C392" s="63"/>
      <c r="D392" s="34"/>
      <c r="E392" s="31"/>
      <c r="F392" s="31"/>
      <c r="G392" s="32"/>
      <c r="H392" s="33"/>
      <c r="I392" s="35"/>
      <c r="J392" s="33"/>
      <c r="K392" s="34"/>
      <c r="L392" s="70"/>
      <c r="M392" s="62"/>
      <c r="N392" s="64"/>
      <c r="O392" s="63"/>
      <c r="P392" s="34"/>
      <c r="Q392" s="31"/>
      <c r="R392" s="31"/>
      <c r="S392" s="32"/>
      <c r="T392" s="33"/>
      <c r="U392" s="35"/>
      <c r="V392" s="33"/>
      <c r="W392" s="34"/>
      <c r="X392" s="74"/>
      <c r="Y392" s="62"/>
      <c r="Z392" s="64"/>
      <c r="AA392" s="63"/>
      <c r="AB392" s="34"/>
      <c r="AC392" s="31"/>
      <c r="AD392" s="31"/>
      <c r="AE392" s="32"/>
      <c r="AF392" s="33"/>
      <c r="AG392" s="35"/>
      <c r="AH392" s="33"/>
      <c r="AI392" s="34"/>
      <c r="AJ392" s="74"/>
      <c r="AK392" s="60"/>
      <c r="AL392" s="61"/>
      <c r="AM392" s="58">
        <f>'จัดรูปแบบ 1'!B388</f>
        <v>0</v>
      </c>
      <c r="AN392" s="59">
        <f>'จัดรูปแบบ 1'!A388</f>
        <v>0</v>
      </c>
      <c r="AO392" s="8">
        <f t="shared" ref="AO392:AO455" si="36">SUMIF($A$7:$A$506,AN392,$D$7:$D$506)</f>
        <v>0</v>
      </c>
      <c r="AP392" s="8">
        <f t="shared" ref="AP392:AP455" si="37">SUMIF($A$7:$A$506,AN392,$E$7:$E$506)</f>
        <v>0</v>
      </c>
      <c r="AQ392" s="8">
        <f t="shared" ref="AQ392:AQ455" si="38">SUM(SUMIF($A$7:$A$506,AN392,$F$7:$F$506),SUMIF($M$7:$M$506,AN392,$R$7:$R$506),SUMIF($Y$7:$Y$506,AN392,$AD$7:$AD$506))</f>
        <v>0</v>
      </c>
      <c r="AR392" s="8">
        <f t="shared" ref="AR392:AR455" si="39">SUM(SUMIF($A$7:$A$506,AN392,$G$7:$G$506),SUMIF($M$7:$M$506,AN392,$S$7:$S$506),SUMIF($Y$7:$Y$506,AN392,$AE$7:$AE$506))</f>
        <v>0</v>
      </c>
      <c r="AS392" s="8">
        <f t="shared" ref="AS392:AS455" si="40">SUMIF($Y$7:$Y$506,AN392,$AG$7:$AG$506)</f>
        <v>0</v>
      </c>
      <c r="AT392" s="8">
        <f t="shared" ref="AT392:AT455" si="41">SUMIF($Y$7:$Y$506,AN392,$AI$7:$AI$506)</f>
        <v>0</v>
      </c>
      <c r="AU392" s="12"/>
      <c r="AV392" s="12"/>
      <c r="AW392" s="80"/>
      <c r="AX392" s="49"/>
      <c r="AY392" s="49"/>
    </row>
    <row r="393" spans="1:51" s="57" customFormat="1" ht="24.75" thickTop="1" thickBot="1" x14ac:dyDescent="0.25">
      <c r="A393" s="62"/>
      <c r="B393" s="64"/>
      <c r="C393" s="63"/>
      <c r="D393" s="34"/>
      <c r="E393" s="31"/>
      <c r="F393" s="31"/>
      <c r="G393" s="32"/>
      <c r="H393" s="33"/>
      <c r="I393" s="35"/>
      <c r="J393" s="33"/>
      <c r="K393" s="34"/>
      <c r="L393" s="70"/>
      <c r="M393" s="62"/>
      <c r="N393" s="64"/>
      <c r="O393" s="63"/>
      <c r="P393" s="34"/>
      <c r="Q393" s="31"/>
      <c r="R393" s="31"/>
      <c r="S393" s="32"/>
      <c r="T393" s="33"/>
      <c r="U393" s="35"/>
      <c r="V393" s="33"/>
      <c r="W393" s="34"/>
      <c r="X393" s="74"/>
      <c r="Y393" s="62"/>
      <c r="Z393" s="64"/>
      <c r="AA393" s="63"/>
      <c r="AB393" s="34"/>
      <c r="AC393" s="31"/>
      <c r="AD393" s="31"/>
      <c r="AE393" s="32"/>
      <c r="AF393" s="33"/>
      <c r="AG393" s="35"/>
      <c r="AH393" s="33"/>
      <c r="AI393" s="34"/>
      <c r="AJ393" s="74"/>
      <c r="AK393" s="60"/>
      <c r="AL393" s="61"/>
      <c r="AM393" s="58">
        <f>'จัดรูปแบบ 1'!B389</f>
        <v>0</v>
      </c>
      <c r="AN393" s="59">
        <f>'จัดรูปแบบ 1'!A389</f>
        <v>0</v>
      </c>
      <c r="AO393" s="8">
        <f t="shared" si="36"/>
        <v>0</v>
      </c>
      <c r="AP393" s="8">
        <f t="shared" si="37"/>
        <v>0</v>
      </c>
      <c r="AQ393" s="8">
        <f t="shared" si="38"/>
        <v>0</v>
      </c>
      <c r="AR393" s="8">
        <f t="shared" si="39"/>
        <v>0</v>
      </c>
      <c r="AS393" s="8">
        <f t="shared" si="40"/>
        <v>0</v>
      </c>
      <c r="AT393" s="8">
        <f t="shared" si="41"/>
        <v>0</v>
      </c>
      <c r="AU393" s="12"/>
      <c r="AV393" s="12"/>
      <c r="AW393" s="80"/>
      <c r="AX393" s="49"/>
      <c r="AY393" s="49"/>
    </row>
    <row r="394" spans="1:51" s="57" customFormat="1" ht="24.75" thickTop="1" thickBot="1" x14ac:dyDescent="0.25">
      <c r="A394" s="62"/>
      <c r="B394" s="64"/>
      <c r="C394" s="63"/>
      <c r="D394" s="34"/>
      <c r="E394" s="31"/>
      <c r="F394" s="31"/>
      <c r="G394" s="32"/>
      <c r="H394" s="33"/>
      <c r="I394" s="35"/>
      <c r="J394" s="33"/>
      <c r="K394" s="34"/>
      <c r="L394" s="70"/>
      <c r="M394" s="62"/>
      <c r="N394" s="64"/>
      <c r="O394" s="63"/>
      <c r="P394" s="34"/>
      <c r="Q394" s="31"/>
      <c r="R394" s="31"/>
      <c r="S394" s="32"/>
      <c r="T394" s="33"/>
      <c r="U394" s="35"/>
      <c r="V394" s="33"/>
      <c r="W394" s="34"/>
      <c r="X394" s="74"/>
      <c r="Y394" s="62"/>
      <c r="Z394" s="64"/>
      <c r="AA394" s="63"/>
      <c r="AB394" s="34"/>
      <c r="AC394" s="31"/>
      <c r="AD394" s="31"/>
      <c r="AE394" s="32"/>
      <c r="AF394" s="33"/>
      <c r="AG394" s="35"/>
      <c r="AH394" s="33"/>
      <c r="AI394" s="34"/>
      <c r="AJ394" s="74"/>
      <c r="AK394" s="60"/>
      <c r="AL394" s="61"/>
      <c r="AM394" s="58">
        <f>'จัดรูปแบบ 1'!B390</f>
        <v>0</v>
      </c>
      <c r="AN394" s="59">
        <f>'จัดรูปแบบ 1'!A390</f>
        <v>0</v>
      </c>
      <c r="AO394" s="8">
        <f t="shared" si="36"/>
        <v>0</v>
      </c>
      <c r="AP394" s="8">
        <f t="shared" si="37"/>
        <v>0</v>
      </c>
      <c r="AQ394" s="8">
        <f t="shared" si="38"/>
        <v>0</v>
      </c>
      <c r="AR394" s="8">
        <f t="shared" si="39"/>
        <v>0</v>
      </c>
      <c r="AS394" s="8">
        <f t="shared" si="40"/>
        <v>0</v>
      </c>
      <c r="AT394" s="8">
        <f t="shared" si="41"/>
        <v>0</v>
      </c>
      <c r="AU394" s="12"/>
      <c r="AV394" s="12"/>
      <c r="AW394" s="80"/>
      <c r="AX394" s="49"/>
      <c r="AY394" s="49"/>
    </row>
    <row r="395" spans="1:51" s="57" customFormat="1" ht="24.75" thickTop="1" thickBot="1" x14ac:dyDescent="0.25">
      <c r="A395" s="62"/>
      <c r="B395" s="64"/>
      <c r="C395" s="63"/>
      <c r="D395" s="34"/>
      <c r="E395" s="31"/>
      <c r="F395" s="31"/>
      <c r="G395" s="32"/>
      <c r="H395" s="33"/>
      <c r="I395" s="35"/>
      <c r="J395" s="33"/>
      <c r="K395" s="34"/>
      <c r="L395" s="70"/>
      <c r="M395" s="62"/>
      <c r="N395" s="64"/>
      <c r="O395" s="63"/>
      <c r="P395" s="34"/>
      <c r="Q395" s="31"/>
      <c r="R395" s="31"/>
      <c r="S395" s="32"/>
      <c r="T395" s="33"/>
      <c r="U395" s="35"/>
      <c r="V395" s="33"/>
      <c r="W395" s="34"/>
      <c r="X395" s="74"/>
      <c r="Y395" s="62"/>
      <c r="Z395" s="64"/>
      <c r="AA395" s="63"/>
      <c r="AB395" s="34"/>
      <c r="AC395" s="31"/>
      <c r="AD395" s="31"/>
      <c r="AE395" s="32"/>
      <c r="AF395" s="33"/>
      <c r="AG395" s="35"/>
      <c r="AH395" s="33"/>
      <c r="AI395" s="34"/>
      <c r="AJ395" s="74"/>
      <c r="AK395" s="60"/>
      <c r="AL395" s="61"/>
      <c r="AM395" s="58">
        <f>'จัดรูปแบบ 1'!B391</f>
        <v>0</v>
      </c>
      <c r="AN395" s="59">
        <f>'จัดรูปแบบ 1'!A391</f>
        <v>0</v>
      </c>
      <c r="AO395" s="8">
        <f t="shared" si="36"/>
        <v>0</v>
      </c>
      <c r="AP395" s="8">
        <f t="shared" si="37"/>
        <v>0</v>
      </c>
      <c r="AQ395" s="8">
        <f t="shared" si="38"/>
        <v>0</v>
      </c>
      <c r="AR395" s="8">
        <f t="shared" si="39"/>
        <v>0</v>
      </c>
      <c r="AS395" s="8">
        <f t="shared" si="40"/>
        <v>0</v>
      </c>
      <c r="AT395" s="8">
        <f t="shared" si="41"/>
        <v>0</v>
      </c>
      <c r="AU395" s="12"/>
      <c r="AV395" s="12"/>
      <c r="AW395" s="80"/>
      <c r="AX395" s="49"/>
      <c r="AY395" s="49"/>
    </row>
    <row r="396" spans="1:51" s="57" customFormat="1" ht="24.75" thickTop="1" thickBot="1" x14ac:dyDescent="0.25">
      <c r="A396" s="62"/>
      <c r="B396" s="64"/>
      <c r="C396" s="63"/>
      <c r="D396" s="34"/>
      <c r="E396" s="31"/>
      <c r="F396" s="31"/>
      <c r="G396" s="32"/>
      <c r="H396" s="33"/>
      <c r="I396" s="35"/>
      <c r="J396" s="33"/>
      <c r="K396" s="34"/>
      <c r="L396" s="70"/>
      <c r="M396" s="62"/>
      <c r="N396" s="64"/>
      <c r="O396" s="63"/>
      <c r="P396" s="34"/>
      <c r="Q396" s="31"/>
      <c r="R396" s="31"/>
      <c r="S396" s="32"/>
      <c r="T396" s="33"/>
      <c r="U396" s="35"/>
      <c r="V396" s="33"/>
      <c r="W396" s="34"/>
      <c r="X396" s="74"/>
      <c r="Y396" s="62"/>
      <c r="Z396" s="64"/>
      <c r="AA396" s="63"/>
      <c r="AB396" s="34"/>
      <c r="AC396" s="31"/>
      <c r="AD396" s="31"/>
      <c r="AE396" s="32"/>
      <c r="AF396" s="33"/>
      <c r="AG396" s="35"/>
      <c r="AH396" s="33"/>
      <c r="AI396" s="34"/>
      <c r="AJ396" s="74"/>
      <c r="AK396" s="60"/>
      <c r="AL396" s="61"/>
      <c r="AM396" s="58">
        <f>'จัดรูปแบบ 1'!B392</f>
        <v>0</v>
      </c>
      <c r="AN396" s="59">
        <f>'จัดรูปแบบ 1'!A392</f>
        <v>0</v>
      </c>
      <c r="AO396" s="8">
        <f t="shared" si="36"/>
        <v>0</v>
      </c>
      <c r="AP396" s="8">
        <f t="shared" si="37"/>
        <v>0</v>
      </c>
      <c r="AQ396" s="8">
        <f t="shared" si="38"/>
        <v>0</v>
      </c>
      <c r="AR396" s="8">
        <f t="shared" si="39"/>
        <v>0</v>
      </c>
      <c r="AS396" s="8">
        <f t="shared" si="40"/>
        <v>0</v>
      </c>
      <c r="AT396" s="8">
        <f t="shared" si="41"/>
        <v>0</v>
      </c>
      <c r="AU396" s="12"/>
      <c r="AV396" s="12"/>
      <c r="AW396" s="80"/>
      <c r="AX396" s="49"/>
      <c r="AY396" s="49"/>
    </row>
    <row r="397" spans="1:51" s="57" customFormat="1" ht="24.75" thickTop="1" thickBot="1" x14ac:dyDescent="0.25">
      <c r="A397" s="62"/>
      <c r="B397" s="64"/>
      <c r="C397" s="63"/>
      <c r="D397" s="34"/>
      <c r="E397" s="31"/>
      <c r="F397" s="31"/>
      <c r="G397" s="32"/>
      <c r="H397" s="33"/>
      <c r="I397" s="35"/>
      <c r="J397" s="33"/>
      <c r="K397" s="34"/>
      <c r="L397" s="70"/>
      <c r="M397" s="62"/>
      <c r="N397" s="64"/>
      <c r="O397" s="63"/>
      <c r="P397" s="34"/>
      <c r="Q397" s="31"/>
      <c r="R397" s="31"/>
      <c r="S397" s="32"/>
      <c r="T397" s="33"/>
      <c r="U397" s="35"/>
      <c r="V397" s="33"/>
      <c r="W397" s="34"/>
      <c r="X397" s="74"/>
      <c r="Y397" s="62"/>
      <c r="Z397" s="64"/>
      <c r="AA397" s="63"/>
      <c r="AB397" s="34"/>
      <c r="AC397" s="31"/>
      <c r="AD397" s="31"/>
      <c r="AE397" s="32"/>
      <c r="AF397" s="33"/>
      <c r="AG397" s="35"/>
      <c r="AH397" s="33"/>
      <c r="AI397" s="34"/>
      <c r="AJ397" s="74"/>
      <c r="AK397" s="60"/>
      <c r="AL397" s="61"/>
      <c r="AM397" s="58">
        <f>'จัดรูปแบบ 1'!B393</f>
        <v>0</v>
      </c>
      <c r="AN397" s="59">
        <f>'จัดรูปแบบ 1'!A393</f>
        <v>0</v>
      </c>
      <c r="AO397" s="8">
        <f t="shared" si="36"/>
        <v>0</v>
      </c>
      <c r="AP397" s="8">
        <f t="shared" si="37"/>
        <v>0</v>
      </c>
      <c r="AQ397" s="8">
        <f t="shared" si="38"/>
        <v>0</v>
      </c>
      <c r="AR397" s="8">
        <f t="shared" si="39"/>
        <v>0</v>
      </c>
      <c r="AS397" s="8">
        <f t="shared" si="40"/>
        <v>0</v>
      </c>
      <c r="AT397" s="8">
        <f t="shared" si="41"/>
        <v>0</v>
      </c>
      <c r="AU397" s="12"/>
      <c r="AV397" s="12"/>
      <c r="AW397" s="80"/>
      <c r="AX397" s="49"/>
      <c r="AY397" s="49"/>
    </row>
    <row r="398" spans="1:51" s="57" customFormat="1" ht="24.75" thickTop="1" thickBot="1" x14ac:dyDescent="0.25">
      <c r="A398" s="62"/>
      <c r="B398" s="64"/>
      <c r="C398" s="63"/>
      <c r="D398" s="34"/>
      <c r="E398" s="31"/>
      <c r="F398" s="31"/>
      <c r="G398" s="32"/>
      <c r="H398" s="33"/>
      <c r="I398" s="35"/>
      <c r="J398" s="33"/>
      <c r="K398" s="34"/>
      <c r="L398" s="70"/>
      <c r="M398" s="62"/>
      <c r="N398" s="64"/>
      <c r="O398" s="63"/>
      <c r="P398" s="34"/>
      <c r="Q398" s="31"/>
      <c r="R398" s="31"/>
      <c r="S398" s="32"/>
      <c r="T398" s="33"/>
      <c r="U398" s="35"/>
      <c r="V398" s="33"/>
      <c r="W398" s="34"/>
      <c r="X398" s="74"/>
      <c r="Y398" s="62"/>
      <c r="Z398" s="64"/>
      <c r="AA398" s="63"/>
      <c r="AB398" s="34"/>
      <c r="AC398" s="31"/>
      <c r="AD398" s="31"/>
      <c r="AE398" s="32"/>
      <c r="AF398" s="33"/>
      <c r="AG398" s="35"/>
      <c r="AH398" s="33"/>
      <c r="AI398" s="34"/>
      <c r="AJ398" s="74"/>
      <c r="AK398" s="60"/>
      <c r="AL398" s="61"/>
      <c r="AM398" s="58">
        <f>'จัดรูปแบบ 1'!B394</f>
        <v>0</v>
      </c>
      <c r="AN398" s="59">
        <f>'จัดรูปแบบ 1'!A394</f>
        <v>0</v>
      </c>
      <c r="AO398" s="8">
        <f t="shared" si="36"/>
        <v>0</v>
      </c>
      <c r="AP398" s="8">
        <f t="shared" si="37"/>
        <v>0</v>
      </c>
      <c r="AQ398" s="8">
        <f t="shared" si="38"/>
        <v>0</v>
      </c>
      <c r="AR398" s="8">
        <f t="shared" si="39"/>
        <v>0</v>
      </c>
      <c r="AS398" s="8">
        <f t="shared" si="40"/>
        <v>0</v>
      </c>
      <c r="AT398" s="8">
        <f t="shared" si="41"/>
        <v>0</v>
      </c>
      <c r="AU398" s="12"/>
      <c r="AV398" s="12"/>
      <c r="AW398" s="80"/>
      <c r="AX398" s="49"/>
      <c r="AY398" s="49"/>
    </row>
    <row r="399" spans="1:51" s="57" customFormat="1" ht="24.75" thickTop="1" thickBot="1" x14ac:dyDescent="0.25">
      <c r="A399" s="62"/>
      <c r="B399" s="64"/>
      <c r="C399" s="63"/>
      <c r="D399" s="34"/>
      <c r="E399" s="31"/>
      <c r="F399" s="31"/>
      <c r="G399" s="32"/>
      <c r="H399" s="33"/>
      <c r="I399" s="35"/>
      <c r="J399" s="33"/>
      <c r="K399" s="34"/>
      <c r="L399" s="70"/>
      <c r="M399" s="62"/>
      <c r="N399" s="64"/>
      <c r="O399" s="63"/>
      <c r="P399" s="34"/>
      <c r="Q399" s="31"/>
      <c r="R399" s="31"/>
      <c r="S399" s="32"/>
      <c r="T399" s="33"/>
      <c r="U399" s="35"/>
      <c r="V399" s="33"/>
      <c r="W399" s="34"/>
      <c r="X399" s="74"/>
      <c r="Y399" s="62"/>
      <c r="Z399" s="64"/>
      <c r="AA399" s="63"/>
      <c r="AB399" s="34"/>
      <c r="AC399" s="31"/>
      <c r="AD399" s="31"/>
      <c r="AE399" s="32"/>
      <c r="AF399" s="33"/>
      <c r="AG399" s="35"/>
      <c r="AH399" s="33"/>
      <c r="AI399" s="34"/>
      <c r="AJ399" s="74"/>
      <c r="AK399" s="60"/>
      <c r="AL399" s="61"/>
      <c r="AM399" s="58">
        <f>'จัดรูปแบบ 1'!B395</f>
        <v>0</v>
      </c>
      <c r="AN399" s="59">
        <f>'จัดรูปแบบ 1'!A395</f>
        <v>0</v>
      </c>
      <c r="AO399" s="8">
        <f t="shared" si="36"/>
        <v>0</v>
      </c>
      <c r="AP399" s="8">
        <f t="shared" si="37"/>
        <v>0</v>
      </c>
      <c r="AQ399" s="8">
        <f t="shared" si="38"/>
        <v>0</v>
      </c>
      <c r="AR399" s="8">
        <f t="shared" si="39"/>
        <v>0</v>
      </c>
      <c r="AS399" s="8">
        <f t="shared" si="40"/>
        <v>0</v>
      </c>
      <c r="AT399" s="8">
        <f t="shared" si="41"/>
        <v>0</v>
      </c>
      <c r="AU399" s="12"/>
      <c r="AV399" s="12"/>
      <c r="AW399" s="80"/>
      <c r="AX399" s="49"/>
      <c r="AY399" s="49"/>
    </row>
    <row r="400" spans="1:51" s="57" customFormat="1" ht="24.75" thickTop="1" thickBot="1" x14ac:dyDescent="0.25">
      <c r="A400" s="62"/>
      <c r="B400" s="64"/>
      <c r="C400" s="63"/>
      <c r="D400" s="34"/>
      <c r="E400" s="31"/>
      <c r="F400" s="31"/>
      <c r="G400" s="32"/>
      <c r="H400" s="33"/>
      <c r="I400" s="35"/>
      <c r="J400" s="33"/>
      <c r="K400" s="34"/>
      <c r="L400" s="70"/>
      <c r="M400" s="62"/>
      <c r="N400" s="64"/>
      <c r="O400" s="63"/>
      <c r="P400" s="34"/>
      <c r="Q400" s="31"/>
      <c r="R400" s="31"/>
      <c r="S400" s="32"/>
      <c r="T400" s="33"/>
      <c r="U400" s="35"/>
      <c r="V400" s="33"/>
      <c r="W400" s="34"/>
      <c r="X400" s="74"/>
      <c r="Y400" s="62"/>
      <c r="Z400" s="64"/>
      <c r="AA400" s="63"/>
      <c r="AB400" s="34"/>
      <c r="AC400" s="31"/>
      <c r="AD400" s="31"/>
      <c r="AE400" s="32"/>
      <c r="AF400" s="33"/>
      <c r="AG400" s="35"/>
      <c r="AH400" s="33"/>
      <c r="AI400" s="34"/>
      <c r="AJ400" s="74"/>
      <c r="AK400" s="60"/>
      <c r="AL400" s="61"/>
      <c r="AM400" s="58">
        <f>'จัดรูปแบบ 1'!B396</f>
        <v>0</v>
      </c>
      <c r="AN400" s="59">
        <f>'จัดรูปแบบ 1'!A396</f>
        <v>0</v>
      </c>
      <c r="AO400" s="8">
        <f t="shared" si="36"/>
        <v>0</v>
      </c>
      <c r="AP400" s="8">
        <f t="shared" si="37"/>
        <v>0</v>
      </c>
      <c r="AQ400" s="8">
        <f t="shared" si="38"/>
        <v>0</v>
      </c>
      <c r="AR400" s="8">
        <f t="shared" si="39"/>
        <v>0</v>
      </c>
      <c r="AS400" s="8">
        <f t="shared" si="40"/>
        <v>0</v>
      </c>
      <c r="AT400" s="8">
        <f t="shared" si="41"/>
        <v>0</v>
      </c>
      <c r="AU400" s="12"/>
      <c r="AV400" s="12"/>
      <c r="AW400" s="80"/>
      <c r="AX400" s="49"/>
      <c r="AY400" s="49"/>
    </row>
    <row r="401" spans="1:51" s="57" customFormat="1" ht="24.75" thickTop="1" thickBot="1" x14ac:dyDescent="0.25">
      <c r="A401" s="62"/>
      <c r="B401" s="64"/>
      <c r="C401" s="63"/>
      <c r="D401" s="34"/>
      <c r="E401" s="31"/>
      <c r="F401" s="31"/>
      <c r="G401" s="32"/>
      <c r="H401" s="33"/>
      <c r="I401" s="35"/>
      <c r="J401" s="33"/>
      <c r="K401" s="34"/>
      <c r="L401" s="70"/>
      <c r="M401" s="62"/>
      <c r="N401" s="64"/>
      <c r="O401" s="63"/>
      <c r="P401" s="34"/>
      <c r="Q401" s="31"/>
      <c r="R401" s="31"/>
      <c r="S401" s="32"/>
      <c r="T401" s="33"/>
      <c r="U401" s="35"/>
      <c r="V401" s="33"/>
      <c r="W401" s="34"/>
      <c r="X401" s="74"/>
      <c r="Y401" s="62"/>
      <c r="Z401" s="64"/>
      <c r="AA401" s="63"/>
      <c r="AB401" s="34"/>
      <c r="AC401" s="31"/>
      <c r="AD401" s="31"/>
      <c r="AE401" s="32"/>
      <c r="AF401" s="33"/>
      <c r="AG401" s="35"/>
      <c r="AH401" s="33"/>
      <c r="AI401" s="34"/>
      <c r="AJ401" s="74"/>
      <c r="AK401" s="60"/>
      <c r="AL401" s="61"/>
      <c r="AM401" s="58">
        <f>'จัดรูปแบบ 1'!B397</f>
        <v>0</v>
      </c>
      <c r="AN401" s="59">
        <f>'จัดรูปแบบ 1'!A397</f>
        <v>0</v>
      </c>
      <c r="AO401" s="8">
        <f t="shared" si="36"/>
        <v>0</v>
      </c>
      <c r="AP401" s="8">
        <f t="shared" si="37"/>
        <v>0</v>
      </c>
      <c r="AQ401" s="8">
        <f t="shared" si="38"/>
        <v>0</v>
      </c>
      <c r="AR401" s="8">
        <f t="shared" si="39"/>
        <v>0</v>
      </c>
      <c r="AS401" s="8">
        <f t="shared" si="40"/>
        <v>0</v>
      </c>
      <c r="AT401" s="8">
        <f t="shared" si="41"/>
        <v>0</v>
      </c>
      <c r="AU401" s="12"/>
      <c r="AV401" s="12"/>
      <c r="AW401" s="80"/>
      <c r="AX401" s="49"/>
      <c r="AY401" s="49"/>
    </row>
    <row r="402" spans="1:51" s="57" customFormat="1" ht="24.75" thickTop="1" thickBot="1" x14ac:dyDescent="0.25">
      <c r="A402" s="62"/>
      <c r="B402" s="64"/>
      <c r="C402" s="63"/>
      <c r="D402" s="34"/>
      <c r="E402" s="31"/>
      <c r="F402" s="31"/>
      <c r="G402" s="32"/>
      <c r="H402" s="33"/>
      <c r="I402" s="35"/>
      <c r="J402" s="33"/>
      <c r="K402" s="34"/>
      <c r="L402" s="70"/>
      <c r="M402" s="62"/>
      <c r="N402" s="64"/>
      <c r="O402" s="63"/>
      <c r="P402" s="34"/>
      <c r="Q402" s="31"/>
      <c r="R402" s="31"/>
      <c r="S402" s="32"/>
      <c r="T402" s="33"/>
      <c r="U402" s="35"/>
      <c r="V402" s="33"/>
      <c r="W402" s="34"/>
      <c r="X402" s="74"/>
      <c r="Y402" s="62"/>
      <c r="Z402" s="64"/>
      <c r="AA402" s="63"/>
      <c r="AB402" s="34"/>
      <c r="AC402" s="31"/>
      <c r="AD402" s="31"/>
      <c r="AE402" s="32"/>
      <c r="AF402" s="33"/>
      <c r="AG402" s="35"/>
      <c r="AH402" s="33"/>
      <c r="AI402" s="34"/>
      <c r="AJ402" s="74"/>
      <c r="AK402" s="60"/>
      <c r="AL402" s="61"/>
      <c r="AM402" s="58">
        <f>'จัดรูปแบบ 1'!B398</f>
        <v>0</v>
      </c>
      <c r="AN402" s="59">
        <f>'จัดรูปแบบ 1'!A398</f>
        <v>0</v>
      </c>
      <c r="AO402" s="8">
        <f t="shared" si="36"/>
        <v>0</v>
      </c>
      <c r="AP402" s="8">
        <f t="shared" si="37"/>
        <v>0</v>
      </c>
      <c r="AQ402" s="8">
        <f t="shared" si="38"/>
        <v>0</v>
      </c>
      <c r="AR402" s="8">
        <f t="shared" si="39"/>
        <v>0</v>
      </c>
      <c r="AS402" s="8">
        <f t="shared" si="40"/>
        <v>0</v>
      </c>
      <c r="AT402" s="8">
        <f t="shared" si="41"/>
        <v>0</v>
      </c>
      <c r="AU402" s="12"/>
      <c r="AV402" s="12"/>
      <c r="AW402" s="80"/>
      <c r="AX402" s="49"/>
      <c r="AY402" s="49"/>
    </row>
    <row r="403" spans="1:51" s="57" customFormat="1" ht="24.75" thickTop="1" thickBot="1" x14ac:dyDescent="0.25">
      <c r="A403" s="62"/>
      <c r="B403" s="64"/>
      <c r="C403" s="63"/>
      <c r="D403" s="34"/>
      <c r="E403" s="31"/>
      <c r="F403" s="31"/>
      <c r="G403" s="32"/>
      <c r="H403" s="33"/>
      <c r="I403" s="35"/>
      <c r="J403" s="33"/>
      <c r="K403" s="34"/>
      <c r="L403" s="70"/>
      <c r="M403" s="62"/>
      <c r="N403" s="64"/>
      <c r="O403" s="63"/>
      <c r="P403" s="34"/>
      <c r="Q403" s="31"/>
      <c r="R403" s="31"/>
      <c r="S403" s="32"/>
      <c r="T403" s="33"/>
      <c r="U403" s="35"/>
      <c r="V403" s="33"/>
      <c r="W403" s="34"/>
      <c r="X403" s="74"/>
      <c r="Y403" s="62"/>
      <c r="Z403" s="64"/>
      <c r="AA403" s="63"/>
      <c r="AB403" s="34"/>
      <c r="AC403" s="31"/>
      <c r="AD403" s="31"/>
      <c r="AE403" s="32"/>
      <c r="AF403" s="33"/>
      <c r="AG403" s="35"/>
      <c r="AH403" s="33"/>
      <c r="AI403" s="34"/>
      <c r="AJ403" s="74"/>
      <c r="AK403" s="60"/>
      <c r="AL403" s="61"/>
      <c r="AM403" s="58">
        <f>'จัดรูปแบบ 1'!B399</f>
        <v>0</v>
      </c>
      <c r="AN403" s="59">
        <f>'จัดรูปแบบ 1'!A399</f>
        <v>0</v>
      </c>
      <c r="AO403" s="8">
        <f t="shared" si="36"/>
        <v>0</v>
      </c>
      <c r="AP403" s="8">
        <f t="shared" si="37"/>
        <v>0</v>
      </c>
      <c r="AQ403" s="8">
        <f t="shared" si="38"/>
        <v>0</v>
      </c>
      <c r="AR403" s="8">
        <f t="shared" si="39"/>
        <v>0</v>
      </c>
      <c r="AS403" s="8">
        <f t="shared" si="40"/>
        <v>0</v>
      </c>
      <c r="AT403" s="8">
        <f t="shared" si="41"/>
        <v>0</v>
      </c>
      <c r="AU403" s="12"/>
      <c r="AV403" s="12"/>
      <c r="AW403" s="80"/>
      <c r="AX403" s="49"/>
      <c r="AY403" s="49"/>
    </row>
    <row r="404" spans="1:51" s="57" customFormat="1" ht="24.75" thickTop="1" thickBot="1" x14ac:dyDescent="0.25">
      <c r="A404" s="62"/>
      <c r="B404" s="64"/>
      <c r="C404" s="63"/>
      <c r="D404" s="34"/>
      <c r="E404" s="31"/>
      <c r="F404" s="31"/>
      <c r="G404" s="32"/>
      <c r="H404" s="33"/>
      <c r="I404" s="35"/>
      <c r="J404" s="33"/>
      <c r="K404" s="34"/>
      <c r="L404" s="70"/>
      <c r="M404" s="62"/>
      <c r="N404" s="64"/>
      <c r="O404" s="63"/>
      <c r="P404" s="34"/>
      <c r="Q404" s="31"/>
      <c r="R404" s="31"/>
      <c r="S404" s="32"/>
      <c r="T404" s="33"/>
      <c r="U404" s="35"/>
      <c r="V404" s="33"/>
      <c r="W404" s="34"/>
      <c r="X404" s="74"/>
      <c r="Y404" s="62"/>
      <c r="Z404" s="64"/>
      <c r="AA404" s="63"/>
      <c r="AB404" s="34"/>
      <c r="AC404" s="31"/>
      <c r="AD404" s="31"/>
      <c r="AE404" s="32"/>
      <c r="AF404" s="33"/>
      <c r="AG404" s="35"/>
      <c r="AH404" s="33"/>
      <c r="AI404" s="34"/>
      <c r="AJ404" s="74"/>
      <c r="AK404" s="60"/>
      <c r="AL404" s="61"/>
      <c r="AM404" s="58">
        <f>'จัดรูปแบบ 1'!B400</f>
        <v>0</v>
      </c>
      <c r="AN404" s="59">
        <f>'จัดรูปแบบ 1'!A400</f>
        <v>0</v>
      </c>
      <c r="AO404" s="8">
        <f t="shared" si="36"/>
        <v>0</v>
      </c>
      <c r="AP404" s="8">
        <f t="shared" si="37"/>
        <v>0</v>
      </c>
      <c r="AQ404" s="8">
        <f t="shared" si="38"/>
        <v>0</v>
      </c>
      <c r="AR404" s="8">
        <f t="shared" si="39"/>
        <v>0</v>
      </c>
      <c r="AS404" s="8">
        <f t="shared" si="40"/>
        <v>0</v>
      </c>
      <c r="AT404" s="8">
        <f t="shared" si="41"/>
        <v>0</v>
      </c>
      <c r="AU404" s="12"/>
      <c r="AV404" s="12"/>
      <c r="AW404" s="80"/>
      <c r="AX404" s="49"/>
      <c r="AY404" s="49"/>
    </row>
    <row r="405" spans="1:51" s="57" customFormat="1" ht="24.75" thickTop="1" thickBot="1" x14ac:dyDescent="0.25">
      <c r="A405" s="62"/>
      <c r="B405" s="64"/>
      <c r="C405" s="63"/>
      <c r="D405" s="34"/>
      <c r="E405" s="31"/>
      <c r="F405" s="31"/>
      <c r="G405" s="32"/>
      <c r="H405" s="33"/>
      <c r="I405" s="35"/>
      <c r="J405" s="33"/>
      <c r="K405" s="34"/>
      <c r="L405" s="70"/>
      <c r="M405" s="62"/>
      <c r="N405" s="64"/>
      <c r="O405" s="63"/>
      <c r="P405" s="34"/>
      <c r="Q405" s="31"/>
      <c r="R405" s="31"/>
      <c r="S405" s="32"/>
      <c r="T405" s="33"/>
      <c r="U405" s="35"/>
      <c r="V405" s="33"/>
      <c r="W405" s="34"/>
      <c r="X405" s="74"/>
      <c r="Y405" s="62"/>
      <c r="Z405" s="64"/>
      <c r="AA405" s="63"/>
      <c r="AB405" s="34"/>
      <c r="AC405" s="31"/>
      <c r="AD405" s="31"/>
      <c r="AE405" s="32"/>
      <c r="AF405" s="33"/>
      <c r="AG405" s="35"/>
      <c r="AH405" s="33"/>
      <c r="AI405" s="34"/>
      <c r="AJ405" s="74"/>
      <c r="AK405" s="60"/>
      <c r="AL405" s="61"/>
      <c r="AM405" s="58">
        <f>'จัดรูปแบบ 1'!B401</f>
        <v>0</v>
      </c>
      <c r="AN405" s="59">
        <f>'จัดรูปแบบ 1'!A401</f>
        <v>0</v>
      </c>
      <c r="AO405" s="8">
        <f t="shared" si="36"/>
        <v>0</v>
      </c>
      <c r="AP405" s="8">
        <f t="shared" si="37"/>
        <v>0</v>
      </c>
      <c r="AQ405" s="8">
        <f t="shared" si="38"/>
        <v>0</v>
      </c>
      <c r="AR405" s="8">
        <f t="shared" si="39"/>
        <v>0</v>
      </c>
      <c r="AS405" s="8">
        <f t="shared" si="40"/>
        <v>0</v>
      </c>
      <c r="AT405" s="8">
        <f t="shared" si="41"/>
        <v>0</v>
      </c>
      <c r="AU405" s="12"/>
      <c r="AV405" s="12"/>
      <c r="AW405" s="80"/>
      <c r="AX405" s="49"/>
      <c r="AY405" s="49"/>
    </row>
    <row r="406" spans="1:51" s="57" customFormat="1" ht="24.75" thickTop="1" thickBot="1" x14ac:dyDescent="0.25">
      <c r="A406" s="62"/>
      <c r="B406" s="64"/>
      <c r="C406" s="63"/>
      <c r="D406" s="34"/>
      <c r="E406" s="31"/>
      <c r="F406" s="31"/>
      <c r="G406" s="32"/>
      <c r="H406" s="33"/>
      <c r="I406" s="35"/>
      <c r="J406" s="33"/>
      <c r="K406" s="34"/>
      <c r="L406" s="70"/>
      <c r="M406" s="62"/>
      <c r="N406" s="64"/>
      <c r="O406" s="63"/>
      <c r="P406" s="34"/>
      <c r="Q406" s="31"/>
      <c r="R406" s="31"/>
      <c r="S406" s="32"/>
      <c r="T406" s="33"/>
      <c r="U406" s="35"/>
      <c r="V406" s="33"/>
      <c r="W406" s="34"/>
      <c r="X406" s="74"/>
      <c r="Y406" s="62"/>
      <c r="Z406" s="64"/>
      <c r="AA406" s="63"/>
      <c r="AB406" s="34"/>
      <c r="AC406" s="31"/>
      <c r="AD406" s="31"/>
      <c r="AE406" s="32"/>
      <c r="AF406" s="33"/>
      <c r="AG406" s="35"/>
      <c r="AH406" s="33"/>
      <c r="AI406" s="34"/>
      <c r="AJ406" s="74"/>
      <c r="AK406" s="60"/>
      <c r="AL406" s="61"/>
      <c r="AM406" s="58">
        <f>'จัดรูปแบบ 1'!B402</f>
        <v>0</v>
      </c>
      <c r="AN406" s="59">
        <f>'จัดรูปแบบ 1'!A402</f>
        <v>0</v>
      </c>
      <c r="AO406" s="8">
        <f t="shared" si="36"/>
        <v>0</v>
      </c>
      <c r="AP406" s="8">
        <f t="shared" si="37"/>
        <v>0</v>
      </c>
      <c r="AQ406" s="8">
        <f t="shared" si="38"/>
        <v>0</v>
      </c>
      <c r="AR406" s="8">
        <f t="shared" si="39"/>
        <v>0</v>
      </c>
      <c r="AS406" s="8">
        <f t="shared" si="40"/>
        <v>0</v>
      </c>
      <c r="AT406" s="8">
        <f t="shared" si="41"/>
        <v>0</v>
      </c>
      <c r="AU406" s="12"/>
      <c r="AV406" s="12"/>
      <c r="AW406" s="80"/>
      <c r="AX406" s="49"/>
      <c r="AY406" s="49"/>
    </row>
    <row r="407" spans="1:51" s="57" customFormat="1" ht="24.75" thickTop="1" thickBot="1" x14ac:dyDescent="0.25">
      <c r="A407" s="62"/>
      <c r="B407" s="64"/>
      <c r="C407" s="63"/>
      <c r="D407" s="34"/>
      <c r="E407" s="31"/>
      <c r="F407" s="31"/>
      <c r="G407" s="32"/>
      <c r="H407" s="33"/>
      <c r="I407" s="35"/>
      <c r="J407" s="33"/>
      <c r="K407" s="34"/>
      <c r="L407" s="70"/>
      <c r="M407" s="62"/>
      <c r="N407" s="64"/>
      <c r="O407" s="63"/>
      <c r="P407" s="34"/>
      <c r="Q407" s="31"/>
      <c r="R407" s="31"/>
      <c r="S407" s="32"/>
      <c r="T407" s="33"/>
      <c r="U407" s="35"/>
      <c r="V407" s="33"/>
      <c r="W407" s="34"/>
      <c r="X407" s="74"/>
      <c r="Y407" s="62"/>
      <c r="Z407" s="64"/>
      <c r="AA407" s="63"/>
      <c r="AB407" s="34"/>
      <c r="AC407" s="31"/>
      <c r="AD407" s="31"/>
      <c r="AE407" s="32"/>
      <c r="AF407" s="33"/>
      <c r="AG407" s="35"/>
      <c r="AH407" s="33"/>
      <c r="AI407" s="34"/>
      <c r="AJ407" s="74"/>
      <c r="AK407" s="60"/>
      <c r="AL407" s="61"/>
      <c r="AM407" s="58">
        <f>'จัดรูปแบบ 1'!B403</f>
        <v>0</v>
      </c>
      <c r="AN407" s="59">
        <f>'จัดรูปแบบ 1'!A403</f>
        <v>0</v>
      </c>
      <c r="AO407" s="8">
        <f t="shared" si="36"/>
        <v>0</v>
      </c>
      <c r="AP407" s="8">
        <f t="shared" si="37"/>
        <v>0</v>
      </c>
      <c r="AQ407" s="8">
        <f t="shared" si="38"/>
        <v>0</v>
      </c>
      <c r="AR407" s="8">
        <f t="shared" si="39"/>
        <v>0</v>
      </c>
      <c r="AS407" s="8">
        <f t="shared" si="40"/>
        <v>0</v>
      </c>
      <c r="AT407" s="8">
        <f t="shared" si="41"/>
        <v>0</v>
      </c>
      <c r="AU407" s="12"/>
      <c r="AV407" s="12"/>
      <c r="AW407" s="80"/>
      <c r="AX407" s="49"/>
      <c r="AY407" s="49"/>
    </row>
    <row r="408" spans="1:51" s="57" customFormat="1" ht="24.75" thickTop="1" thickBot="1" x14ac:dyDescent="0.25">
      <c r="A408" s="62"/>
      <c r="B408" s="64"/>
      <c r="C408" s="63"/>
      <c r="D408" s="34"/>
      <c r="E408" s="31"/>
      <c r="F408" s="31"/>
      <c r="G408" s="32"/>
      <c r="H408" s="33"/>
      <c r="I408" s="35"/>
      <c r="J408" s="33"/>
      <c r="K408" s="34"/>
      <c r="L408" s="70"/>
      <c r="M408" s="62"/>
      <c r="N408" s="64"/>
      <c r="O408" s="63"/>
      <c r="P408" s="34"/>
      <c r="Q408" s="31"/>
      <c r="R408" s="31"/>
      <c r="S408" s="32"/>
      <c r="T408" s="33"/>
      <c r="U408" s="35"/>
      <c r="V408" s="33"/>
      <c r="W408" s="34"/>
      <c r="X408" s="74"/>
      <c r="Y408" s="62"/>
      <c r="Z408" s="64"/>
      <c r="AA408" s="63"/>
      <c r="AB408" s="34"/>
      <c r="AC408" s="31"/>
      <c r="AD408" s="31"/>
      <c r="AE408" s="32"/>
      <c r="AF408" s="33"/>
      <c r="AG408" s="35"/>
      <c r="AH408" s="33"/>
      <c r="AI408" s="34"/>
      <c r="AJ408" s="74"/>
      <c r="AK408" s="60"/>
      <c r="AL408" s="61"/>
      <c r="AM408" s="58">
        <f>'จัดรูปแบบ 1'!B404</f>
        <v>0</v>
      </c>
      <c r="AN408" s="59">
        <f>'จัดรูปแบบ 1'!A404</f>
        <v>0</v>
      </c>
      <c r="AO408" s="8">
        <f t="shared" si="36"/>
        <v>0</v>
      </c>
      <c r="AP408" s="8">
        <f t="shared" si="37"/>
        <v>0</v>
      </c>
      <c r="AQ408" s="8">
        <f t="shared" si="38"/>
        <v>0</v>
      </c>
      <c r="AR408" s="8">
        <f t="shared" si="39"/>
        <v>0</v>
      </c>
      <c r="AS408" s="8">
        <f t="shared" si="40"/>
        <v>0</v>
      </c>
      <c r="AT408" s="8">
        <f t="shared" si="41"/>
        <v>0</v>
      </c>
      <c r="AU408" s="12"/>
      <c r="AV408" s="12"/>
      <c r="AW408" s="80"/>
      <c r="AX408" s="49"/>
      <c r="AY408" s="49"/>
    </row>
    <row r="409" spans="1:51" s="57" customFormat="1" ht="24.75" thickTop="1" thickBot="1" x14ac:dyDescent="0.25">
      <c r="A409" s="62"/>
      <c r="B409" s="64"/>
      <c r="C409" s="63"/>
      <c r="D409" s="34"/>
      <c r="E409" s="31"/>
      <c r="F409" s="31"/>
      <c r="G409" s="32"/>
      <c r="H409" s="33"/>
      <c r="I409" s="35"/>
      <c r="J409" s="33"/>
      <c r="K409" s="34"/>
      <c r="L409" s="70"/>
      <c r="M409" s="62"/>
      <c r="N409" s="64"/>
      <c r="O409" s="63"/>
      <c r="P409" s="34"/>
      <c r="Q409" s="31"/>
      <c r="R409" s="31"/>
      <c r="S409" s="32"/>
      <c r="T409" s="33"/>
      <c r="U409" s="35"/>
      <c r="V409" s="33"/>
      <c r="W409" s="34"/>
      <c r="X409" s="74"/>
      <c r="Y409" s="62"/>
      <c r="Z409" s="64"/>
      <c r="AA409" s="63"/>
      <c r="AB409" s="34"/>
      <c r="AC409" s="31"/>
      <c r="AD409" s="31"/>
      <c r="AE409" s="32"/>
      <c r="AF409" s="33"/>
      <c r="AG409" s="35"/>
      <c r="AH409" s="33"/>
      <c r="AI409" s="34"/>
      <c r="AJ409" s="74"/>
      <c r="AK409" s="60"/>
      <c r="AL409" s="61"/>
      <c r="AM409" s="58">
        <f>'จัดรูปแบบ 1'!B405</f>
        <v>0</v>
      </c>
      <c r="AN409" s="59">
        <f>'จัดรูปแบบ 1'!A405</f>
        <v>0</v>
      </c>
      <c r="AO409" s="8">
        <f t="shared" si="36"/>
        <v>0</v>
      </c>
      <c r="AP409" s="8">
        <f t="shared" si="37"/>
        <v>0</v>
      </c>
      <c r="AQ409" s="8">
        <f t="shared" si="38"/>
        <v>0</v>
      </c>
      <c r="AR409" s="8">
        <f t="shared" si="39"/>
        <v>0</v>
      </c>
      <c r="AS409" s="8">
        <f t="shared" si="40"/>
        <v>0</v>
      </c>
      <c r="AT409" s="8">
        <f t="shared" si="41"/>
        <v>0</v>
      </c>
      <c r="AU409" s="12"/>
      <c r="AV409" s="12"/>
      <c r="AW409" s="80"/>
      <c r="AX409" s="49"/>
      <c r="AY409" s="49"/>
    </row>
    <row r="410" spans="1:51" s="57" customFormat="1" ht="24.75" thickTop="1" thickBot="1" x14ac:dyDescent="0.25">
      <c r="A410" s="62"/>
      <c r="B410" s="64"/>
      <c r="C410" s="63"/>
      <c r="D410" s="34"/>
      <c r="E410" s="31"/>
      <c r="F410" s="31"/>
      <c r="G410" s="32"/>
      <c r="H410" s="33"/>
      <c r="I410" s="35"/>
      <c r="J410" s="33"/>
      <c r="K410" s="34"/>
      <c r="L410" s="70"/>
      <c r="M410" s="62"/>
      <c r="N410" s="64"/>
      <c r="O410" s="63"/>
      <c r="P410" s="34"/>
      <c r="Q410" s="31"/>
      <c r="R410" s="31"/>
      <c r="S410" s="32"/>
      <c r="T410" s="33"/>
      <c r="U410" s="35"/>
      <c r="V410" s="33"/>
      <c r="W410" s="34"/>
      <c r="X410" s="74"/>
      <c r="Y410" s="62"/>
      <c r="Z410" s="64"/>
      <c r="AA410" s="63"/>
      <c r="AB410" s="34"/>
      <c r="AC410" s="31"/>
      <c r="AD410" s="31"/>
      <c r="AE410" s="32"/>
      <c r="AF410" s="33"/>
      <c r="AG410" s="35"/>
      <c r="AH410" s="33"/>
      <c r="AI410" s="34"/>
      <c r="AJ410" s="74"/>
      <c r="AK410" s="60"/>
      <c r="AL410" s="61"/>
      <c r="AM410" s="58">
        <f>'จัดรูปแบบ 1'!B406</f>
        <v>0</v>
      </c>
      <c r="AN410" s="59">
        <f>'จัดรูปแบบ 1'!A406</f>
        <v>0</v>
      </c>
      <c r="AO410" s="8">
        <f t="shared" si="36"/>
        <v>0</v>
      </c>
      <c r="AP410" s="8">
        <f t="shared" si="37"/>
        <v>0</v>
      </c>
      <c r="AQ410" s="8">
        <f t="shared" si="38"/>
        <v>0</v>
      </c>
      <c r="AR410" s="8">
        <f t="shared" si="39"/>
        <v>0</v>
      </c>
      <c r="AS410" s="8">
        <f t="shared" si="40"/>
        <v>0</v>
      </c>
      <c r="AT410" s="8">
        <f t="shared" si="41"/>
        <v>0</v>
      </c>
      <c r="AU410" s="12"/>
      <c r="AV410" s="12"/>
      <c r="AW410" s="80"/>
      <c r="AX410" s="49"/>
      <c r="AY410" s="49"/>
    </row>
    <row r="411" spans="1:51" s="57" customFormat="1" ht="24.75" thickTop="1" thickBot="1" x14ac:dyDescent="0.25">
      <c r="A411" s="62"/>
      <c r="B411" s="64"/>
      <c r="C411" s="63"/>
      <c r="D411" s="34"/>
      <c r="E411" s="31"/>
      <c r="F411" s="31"/>
      <c r="G411" s="32"/>
      <c r="H411" s="33"/>
      <c r="I411" s="35"/>
      <c r="J411" s="33"/>
      <c r="K411" s="34"/>
      <c r="L411" s="70"/>
      <c r="M411" s="62"/>
      <c r="N411" s="64"/>
      <c r="O411" s="63"/>
      <c r="P411" s="34"/>
      <c r="Q411" s="31"/>
      <c r="R411" s="31"/>
      <c r="S411" s="32"/>
      <c r="T411" s="33"/>
      <c r="U411" s="35"/>
      <c r="V411" s="33"/>
      <c r="W411" s="34"/>
      <c r="X411" s="74"/>
      <c r="Y411" s="62"/>
      <c r="Z411" s="64"/>
      <c r="AA411" s="63"/>
      <c r="AB411" s="34"/>
      <c r="AC411" s="31"/>
      <c r="AD411" s="31"/>
      <c r="AE411" s="32"/>
      <c r="AF411" s="33"/>
      <c r="AG411" s="35"/>
      <c r="AH411" s="33"/>
      <c r="AI411" s="34"/>
      <c r="AJ411" s="74"/>
      <c r="AK411" s="60"/>
      <c r="AL411" s="61"/>
      <c r="AM411" s="58">
        <f>'จัดรูปแบบ 1'!B407</f>
        <v>0</v>
      </c>
      <c r="AN411" s="59">
        <f>'จัดรูปแบบ 1'!A407</f>
        <v>0</v>
      </c>
      <c r="AO411" s="8">
        <f t="shared" si="36"/>
        <v>0</v>
      </c>
      <c r="AP411" s="8">
        <f t="shared" si="37"/>
        <v>0</v>
      </c>
      <c r="AQ411" s="8">
        <f t="shared" si="38"/>
        <v>0</v>
      </c>
      <c r="AR411" s="8">
        <f t="shared" si="39"/>
        <v>0</v>
      </c>
      <c r="AS411" s="8">
        <f t="shared" si="40"/>
        <v>0</v>
      </c>
      <c r="AT411" s="8">
        <f t="shared" si="41"/>
        <v>0</v>
      </c>
      <c r="AU411" s="12"/>
      <c r="AV411" s="12"/>
      <c r="AW411" s="80"/>
      <c r="AX411" s="49"/>
      <c r="AY411" s="49"/>
    </row>
    <row r="412" spans="1:51" s="57" customFormat="1" ht="24.75" thickTop="1" thickBot="1" x14ac:dyDescent="0.25">
      <c r="A412" s="62"/>
      <c r="B412" s="64"/>
      <c r="C412" s="63"/>
      <c r="D412" s="34"/>
      <c r="E412" s="31"/>
      <c r="F412" s="31"/>
      <c r="G412" s="32"/>
      <c r="H412" s="33"/>
      <c r="I412" s="35"/>
      <c r="J412" s="33"/>
      <c r="K412" s="34"/>
      <c r="L412" s="70"/>
      <c r="M412" s="62"/>
      <c r="N412" s="64"/>
      <c r="O412" s="63"/>
      <c r="P412" s="34"/>
      <c r="Q412" s="31"/>
      <c r="R412" s="31"/>
      <c r="S412" s="32"/>
      <c r="T412" s="33"/>
      <c r="U412" s="35"/>
      <c r="V412" s="33"/>
      <c r="W412" s="34"/>
      <c r="X412" s="74"/>
      <c r="Y412" s="62"/>
      <c r="Z412" s="64"/>
      <c r="AA412" s="63"/>
      <c r="AB412" s="34"/>
      <c r="AC412" s="31"/>
      <c r="AD412" s="31"/>
      <c r="AE412" s="32"/>
      <c r="AF412" s="33"/>
      <c r="AG412" s="35"/>
      <c r="AH412" s="33"/>
      <c r="AI412" s="34"/>
      <c r="AJ412" s="74"/>
      <c r="AK412" s="60"/>
      <c r="AL412" s="61"/>
      <c r="AM412" s="58">
        <f>'จัดรูปแบบ 1'!B408</f>
        <v>0</v>
      </c>
      <c r="AN412" s="59">
        <f>'จัดรูปแบบ 1'!A408</f>
        <v>0</v>
      </c>
      <c r="AO412" s="8">
        <f t="shared" si="36"/>
        <v>0</v>
      </c>
      <c r="AP412" s="8">
        <f t="shared" si="37"/>
        <v>0</v>
      </c>
      <c r="AQ412" s="8">
        <f t="shared" si="38"/>
        <v>0</v>
      </c>
      <c r="AR412" s="8">
        <f t="shared" si="39"/>
        <v>0</v>
      </c>
      <c r="AS412" s="8">
        <f t="shared" si="40"/>
        <v>0</v>
      </c>
      <c r="AT412" s="8">
        <f t="shared" si="41"/>
        <v>0</v>
      </c>
      <c r="AU412" s="12"/>
      <c r="AV412" s="12"/>
      <c r="AW412" s="80"/>
      <c r="AX412" s="49"/>
      <c r="AY412" s="49"/>
    </row>
    <row r="413" spans="1:51" s="57" customFormat="1" ht="24.75" thickTop="1" thickBot="1" x14ac:dyDescent="0.25">
      <c r="A413" s="62"/>
      <c r="B413" s="64"/>
      <c r="C413" s="63"/>
      <c r="D413" s="34"/>
      <c r="E413" s="31"/>
      <c r="F413" s="31"/>
      <c r="G413" s="32"/>
      <c r="H413" s="33"/>
      <c r="I413" s="35"/>
      <c r="J413" s="33"/>
      <c r="K413" s="34"/>
      <c r="L413" s="70"/>
      <c r="M413" s="62"/>
      <c r="N413" s="64"/>
      <c r="O413" s="63"/>
      <c r="P413" s="34"/>
      <c r="Q413" s="31"/>
      <c r="R413" s="31"/>
      <c r="S413" s="32"/>
      <c r="T413" s="33"/>
      <c r="U413" s="35"/>
      <c r="V413" s="33"/>
      <c r="W413" s="34"/>
      <c r="X413" s="74"/>
      <c r="Y413" s="62"/>
      <c r="Z413" s="64"/>
      <c r="AA413" s="63"/>
      <c r="AB413" s="34"/>
      <c r="AC413" s="31"/>
      <c r="AD413" s="31"/>
      <c r="AE413" s="32"/>
      <c r="AF413" s="33"/>
      <c r="AG413" s="35"/>
      <c r="AH413" s="33"/>
      <c r="AI413" s="34"/>
      <c r="AJ413" s="74"/>
      <c r="AK413" s="60"/>
      <c r="AL413" s="61"/>
      <c r="AM413" s="58">
        <f>'จัดรูปแบบ 1'!B409</f>
        <v>0</v>
      </c>
      <c r="AN413" s="59">
        <f>'จัดรูปแบบ 1'!A409</f>
        <v>0</v>
      </c>
      <c r="AO413" s="8">
        <f t="shared" si="36"/>
        <v>0</v>
      </c>
      <c r="AP413" s="8">
        <f t="shared" si="37"/>
        <v>0</v>
      </c>
      <c r="AQ413" s="8">
        <f t="shared" si="38"/>
        <v>0</v>
      </c>
      <c r="AR413" s="8">
        <f t="shared" si="39"/>
        <v>0</v>
      </c>
      <c r="AS413" s="8">
        <f t="shared" si="40"/>
        <v>0</v>
      </c>
      <c r="AT413" s="8">
        <f t="shared" si="41"/>
        <v>0</v>
      </c>
      <c r="AU413" s="12"/>
      <c r="AV413" s="12"/>
      <c r="AW413" s="80"/>
      <c r="AX413" s="49"/>
      <c r="AY413" s="49"/>
    </row>
    <row r="414" spans="1:51" s="57" customFormat="1" ht="24.75" thickTop="1" thickBot="1" x14ac:dyDescent="0.25">
      <c r="A414" s="62"/>
      <c r="B414" s="64"/>
      <c r="C414" s="63"/>
      <c r="D414" s="34"/>
      <c r="E414" s="31"/>
      <c r="F414" s="31"/>
      <c r="G414" s="32"/>
      <c r="H414" s="33"/>
      <c r="I414" s="35"/>
      <c r="J414" s="33"/>
      <c r="K414" s="34"/>
      <c r="L414" s="70"/>
      <c r="M414" s="62"/>
      <c r="N414" s="64"/>
      <c r="O414" s="63"/>
      <c r="P414" s="34"/>
      <c r="Q414" s="31"/>
      <c r="R414" s="31"/>
      <c r="S414" s="32"/>
      <c r="T414" s="33"/>
      <c r="U414" s="35"/>
      <c r="V414" s="33"/>
      <c r="W414" s="34"/>
      <c r="X414" s="74"/>
      <c r="Y414" s="62"/>
      <c r="Z414" s="64"/>
      <c r="AA414" s="63"/>
      <c r="AB414" s="34"/>
      <c r="AC414" s="31"/>
      <c r="AD414" s="31"/>
      <c r="AE414" s="32"/>
      <c r="AF414" s="33"/>
      <c r="AG414" s="35"/>
      <c r="AH414" s="33"/>
      <c r="AI414" s="34"/>
      <c r="AJ414" s="74"/>
      <c r="AK414" s="60"/>
      <c r="AL414" s="61"/>
      <c r="AM414" s="58">
        <f>'จัดรูปแบบ 1'!B410</f>
        <v>0</v>
      </c>
      <c r="AN414" s="59">
        <f>'จัดรูปแบบ 1'!A410</f>
        <v>0</v>
      </c>
      <c r="AO414" s="8">
        <f t="shared" si="36"/>
        <v>0</v>
      </c>
      <c r="AP414" s="8">
        <f t="shared" si="37"/>
        <v>0</v>
      </c>
      <c r="AQ414" s="8">
        <f t="shared" si="38"/>
        <v>0</v>
      </c>
      <c r="AR414" s="8">
        <f t="shared" si="39"/>
        <v>0</v>
      </c>
      <c r="AS414" s="8">
        <f t="shared" si="40"/>
        <v>0</v>
      </c>
      <c r="AT414" s="8">
        <f t="shared" si="41"/>
        <v>0</v>
      </c>
      <c r="AU414" s="12"/>
      <c r="AV414" s="12"/>
      <c r="AW414" s="80"/>
      <c r="AX414" s="49"/>
      <c r="AY414" s="49"/>
    </row>
    <row r="415" spans="1:51" s="57" customFormat="1" ht="24.75" thickTop="1" thickBot="1" x14ac:dyDescent="0.25">
      <c r="A415" s="62"/>
      <c r="B415" s="64"/>
      <c r="C415" s="63"/>
      <c r="D415" s="34"/>
      <c r="E415" s="31"/>
      <c r="F415" s="31"/>
      <c r="G415" s="32"/>
      <c r="H415" s="33"/>
      <c r="I415" s="35"/>
      <c r="J415" s="33"/>
      <c r="K415" s="34"/>
      <c r="L415" s="70"/>
      <c r="M415" s="62"/>
      <c r="N415" s="64"/>
      <c r="O415" s="63"/>
      <c r="P415" s="34"/>
      <c r="Q415" s="31"/>
      <c r="R415" s="31"/>
      <c r="S415" s="32"/>
      <c r="T415" s="33"/>
      <c r="U415" s="35"/>
      <c r="V415" s="33"/>
      <c r="W415" s="34"/>
      <c r="X415" s="74"/>
      <c r="Y415" s="62"/>
      <c r="Z415" s="64"/>
      <c r="AA415" s="63"/>
      <c r="AB415" s="34"/>
      <c r="AC415" s="31"/>
      <c r="AD415" s="31"/>
      <c r="AE415" s="32"/>
      <c r="AF415" s="33"/>
      <c r="AG415" s="35"/>
      <c r="AH415" s="33"/>
      <c r="AI415" s="34"/>
      <c r="AJ415" s="74"/>
      <c r="AK415" s="60"/>
      <c r="AL415" s="61"/>
      <c r="AM415" s="58">
        <f>'จัดรูปแบบ 1'!B411</f>
        <v>0</v>
      </c>
      <c r="AN415" s="59">
        <f>'จัดรูปแบบ 1'!A411</f>
        <v>0</v>
      </c>
      <c r="AO415" s="8">
        <f t="shared" si="36"/>
        <v>0</v>
      </c>
      <c r="AP415" s="8">
        <f t="shared" si="37"/>
        <v>0</v>
      </c>
      <c r="AQ415" s="8">
        <f t="shared" si="38"/>
        <v>0</v>
      </c>
      <c r="AR415" s="8">
        <f t="shared" si="39"/>
        <v>0</v>
      </c>
      <c r="AS415" s="8">
        <f t="shared" si="40"/>
        <v>0</v>
      </c>
      <c r="AT415" s="8">
        <f t="shared" si="41"/>
        <v>0</v>
      </c>
      <c r="AU415" s="12"/>
      <c r="AV415" s="12"/>
      <c r="AW415" s="80"/>
      <c r="AX415" s="49"/>
      <c r="AY415" s="49"/>
    </row>
    <row r="416" spans="1:51" s="57" customFormat="1" ht="24.75" thickTop="1" thickBot="1" x14ac:dyDescent="0.25">
      <c r="A416" s="62"/>
      <c r="B416" s="64"/>
      <c r="C416" s="63"/>
      <c r="D416" s="34"/>
      <c r="E416" s="31"/>
      <c r="F416" s="31"/>
      <c r="G416" s="32"/>
      <c r="H416" s="33"/>
      <c r="I416" s="35"/>
      <c r="J416" s="33"/>
      <c r="K416" s="34"/>
      <c r="L416" s="70"/>
      <c r="M416" s="62"/>
      <c r="N416" s="64"/>
      <c r="O416" s="63"/>
      <c r="P416" s="34"/>
      <c r="Q416" s="31"/>
      <c r="R416" s="31"/>
      <c r="S416" s="32"/>
      <c r="T416" s="33"/>
      <c r="U416" s="35"/>
      <c r="V416" s="33"/>
      <c r="W416" s="34"/>
      <c r="X416" s="74"/>
      <c r="Y416" s="62"/>
      <c r="Z416" s="64"/>
      <c r="AA416" s="63"/>
      <c r="AB416" s="34"/>
      <c r="AC416" s="31"/>
      <c r="AD416" s="31"/>
      <c r="AE416" s="32"/>
      <c r="AF416" s="33"/>
      <c r="AG416" s="35"/>
      <c r="AH416" s="33"/>
      <c r="AI416" s="34"/>
      <c r="AJ416" s="74"/>
      <c r="AK416" s="60"/>
      <c r="AL416" s="61"/>
      <c r="AM416" s="58">
        <f>'จัดรูปแบบ 1'!B412</f>
        <v>0</v>
      </c>
      <c r="AN416" s="59">
        <f>'จัดรูปแบบ 1'!A412</f>
        <v>0</v>
      </c>
      <c r="AO416" s="8">
        <f t="shared" si="36"/>
        <v>0</v>
      </c>
      <c r="AP416" s="8">
        <f t="shared" si="37"/>
        <v>0</v>
      </c>
      <c r="AQ416" s="8">
        <f t="shared" si="38"/>
        <v>0</v>
      </c>
      <c r="AR416" s="8">
        <f t="shared" si="39"/>
        <v>0</v>
      </c>
      <c r="AS416" s="8">
        <f t="shared" si="40"/>
        <v>0</v>
      </c>
      <c r="AT416" s="8">
        <f t="shared" si="41"/>
        <v>0</v>
      </c>
      <c r="AU416" s="12"/>
      <c r="AV416" s="12"/>
      <c r="AW416" s="80"/>
      <c r="AX416" s="49"/>
      <c r="AY416" s="49"/>
    </row>
    <row r="417" spans="1:51" s="57" customFormat="1" ht="24.75" thickTop="1" thickBot="1" x14ac:dyDescent="0.25">
      <c r="A417" s="62"/>
      <c r="B417" s="64"/>
      <c r="C417" s="63"/>
      <c r="D417" s="34"/>
      <c r="E417" s="31"/>
      <c r="F417" s="31"/>
      <c r="G417" s="32"/>
      <c r="H417" s="33"/>
      <c r="I417" s="35"/>
      <c r="J417" s="33"/>
      <c r="K417" s="34"/>
      <c r="L417" s="70"/>
      <c r="M417" s="62"/>
      <c r="N417" s="64"/>
      <c r="O417" s="63"/>
      <c r="P417" s="34"/>
      <c r="Q417" s="31"/>
      <c r="R417" s="31"/>
      <c r="S417" s="32"/>
      <c r="T417" s="33"/>
      <c r="U417" s="35"/>
      <c r="V417" s="33"/>
      <c r="W417" s="34"/>
      <c r="X417" s="74"/>
      <c r="Y417" s="62"/>
      <c r="Z417" s="64"/>
      <c r="AA417" s="63"/>
      <c r="AB417" s="34"/>
      <c r="AC417" s="31"/>
      <c r="AD417" s="31"/>
      <c r="AE417" s="32"/>
      <c r="AF417" s="33"/>
      <c r="AG417" s="35"/>
      <c r="AH417" s="33"/>
      <c r="AI417" s="34"/>
      <c r="AJ417" s="74"/>
      <c r="AK417" s="60"/>
      <c r="AL417" s="61"/>
      <c r="AM417" s="58">
        <f>'จัดรูปแบบ 1'!B413</f>
        <v>0</v>
      </c>
      <c r="AN417" s="59">
        <f>'จัดรูปแบบ 1'!A413</f>
        <v>0</v>
      </c>
      <c r="AO417" s="8">
        <f t="shared" si="36"/>
        <v>0</v>
      </c>
      <c r="AP417" s="8">
        <f t="shared" si="37"/>
        <v>0</v>
      </c>
      <c r="AQ417" s="8">
        <f t="shared" si="38"/>
        <v>0</v>
      </c>
      <c r="AR417" s="8">
        <f t="shared" si="39"/>
        <v>0</v>
      </c>
      <c r="AS417" s="8">
        <f t="shared" si="40"/>
        <v>0</v>
      </c>
      <c r="AT417" s="8">
        <f t="shared" si="41"/>
        <v>0</v>
      </c>
      <c r="AU417" s="12"/>
      <c r="AV417" s="12"/>
      <c r="AW417" s="80"/>
      <c r="AX417" s="49"/>
      <c r="AY417" s="49"/>
    </row>
    <row r="418" spans="1:51" s="57" customFormat="1" ht="24.75" thickTop="1" thickBot="1" x14ac:dyDescent="0.25">
      <c r="A418" s="62"/>
      <c r="B418" s="64"/>
      <c r="C418" s="63"/>
      <c r="D418" s="34"/>
      <c r="E418" s="31"/>
      <c r="F418" s="31"/>
      <c r="G418" s="32"/>
      <c r="H418" s="33"/>
      <c r="I418" s="35"/>
      <c r="J418" s="33"/>
      <c r="K418" s="34"/>
      <c r="L418" s="70"/>
      <c r="M418" s="62"/>
      <c r="N418" s="64"/>
      <c r="O418" s="63"/>
      <c r="P418" s="34"/>
      <c r="Q418" s="31"/>
      <c r="R418" s="31"/>
      <c r="S418" s="32"/>
      <c r="T418" s="33"/>
      <c r="U418" s="35"/>
      <c r="V418" s="33"/>
      <c r="W418" s="34"/>
      <c r="X418" s="74"/>
      <c r="Y418" s="62"/>
      <c r="Z418" s="64"/>
      <c r="AA418" s="63"/>
      <c r="AB418" s="34"/>
      <c r="AC418" s="31"/>
      <c r="AD418" s="31"/>
      <c r="AE418" s="32"/>
      <c r="AF418" s="33"/>
      <c r="AG418" s="35"/>
      <c r="AH418" s="33"/>
      <c r="AI418" s="34"/>
      <c r="AJ418" s="74"/>
      <c r="AK418" s="60"/>
      <c r="AL418" s="61"/>
      <c r="AM418" s="58">
        <f>'จัดรูปแบบ 1'!B414</f>
        <v>0</v>
      </c>
      <c r="AN418" s="59">
        <f>'จัดรูปแบบ 1'!A414</f>
        <v>0</v>
      </c>
      <c r="AO418" s="8">
        <f t="shared" si="36"/>
        <v>0</v>
      </c>
      <c r="AP418" s="8">
        <f t="shared" si="37"/>
        <v>0</v>
      </c>
      <c r="AQ418" s="8">
        <f t="shared" si="38"/>
        <v>0</v>
      </c>
      <c r="AR418" s="8">
        <f t="shared" si="39"/>
        <v>0</v>
      </c>
      <c r="AS418" s="8">
        <f t="shared" si="40"/>
        <v>0</v>
      </c>
      <c r="AT418" s="8">
        <f t="shared" si="41"/>
        <v>0</v>
      </c>
      <c r="AU418" s="12"/>
      <c r="AV418" s="12"/>
      <c r="AW418" s="80"/>
      <c r="AX418" s="49"/>
      <c r="AY418" s="49"/>
    </row>
    <row r="419" spans="1:51" s="57" customFormat="1" ht="24.75" thickTop="1" thickBot="1" x14ac:dyDescent="0.25">
      <c r="A419" s="62"/>
      <c r="B419" s="64"/>
      <c r="C419" s="63"/>
      <c r="D419" s="34"/>
      <c r="E419" s="31"/>
      <c r="F419" s="31"/>
      <c r="G419" s="32"/>
      <c r="H419" s="33"/>
      <c r="I419" s="35"/>
      <c r="J419" s="33"/>
      <c r="K419" s="34"/>
      <c r="L419" s="70"/>
      <c r="M419" s="62"/>
      <c r="N419" s="64"/>
      <c r="O419" s="63"/>
      <c r="P419" s="34"/>
      <c r="Q419" s="31"/>
      <c r="R419" s="31"/>
      <c r="S419" s="32"/>
      <c r="T419" s="33"/>
      <c r="U419" s="35"/>
      <c r="V419" s="33"/>
      <c r="W419" s="34"/>
      <c r="X419" s="74"/>
      <c r="Y419" s="62"/>
      <c r="Z419" s="64"/>
      <c r="AA419" s="63"/>
      <c r="AB419" s="34"/>
      <c r="AC419" s="31"/>
      <c r="AD419" s="31"/>
      <c r="AE419" s="32"/>
      <c r="AF419" s="33"/>
      <c r="AG419" s="35"/>
      <c r="AH419" s="33"/>
      <c r="AI419" s="34"/>
      <c r="AJ419" s="74"/>
      <c r="AK419" s="60"/>
      <c r="AL419" s="61"/>
      <c r="AM419" s="58">
        <f>'จัดรูปแบบ 1'!B415</f>
        <v>0</v>
      </c>
      <c r="AN419" s="59">
        <f>'จัดรูปแบบ 1'!A415</f>
        <v>0</v>
      </c>
      <c r="AO419" s="8">
        <f t="shared" si="36"/>
        <v>0</v>
      </c>
      <c r="AP419" s="8">
        <f t="shared" si="37"/>
        <v>0</v>
      </c>
      <c r="AQ419" s="8">
        <f t="shared" si="38"/>
        <v>0</v>
      </c>
      <c r="AR419" s="8">
        <f t="shared" si="39"/>
        <v>0</v>
      </c>
      <c r="AS419" s="8">
        <f t="shared" si="40"/>
        <v>0</v>
      </c>
      <c r="AT419" s="8">
        <f t="shared" si="41"/>
        <v>0</v>
      </c>
      <c r="AU419" s="12"/>
      <c r="AV419" s="12"/>
      <c r="AW419" s="80"/>
      <c r="AX419" s="49"/>
      <c r="AY419" s="49"/>
    </row>
    <row r="420" spans="1:51" s="57" customFormat="1" ht="24.75" thickTop="1" thickBot="1" x14ac:dyDescent="0.25">
      <c r="A420" s="62"/>
      <c r="B420" s="64"/>
      <c r="C420" s="63"/>
      <c r="D420" s="34"/>
      <c r="E420" s="31"/>
      <c r="F420" s="31"/>
      <c r="G420" s="32"/>
      <c r="H420" s="33"/>
      <c r="I420" s="35"/>
      <c r="J420" s="33"/>
      <c r="K420" s="34"/>
      <c r="L420" s="70"/>
      <c r="M420" s="62"/>
      <c r="N420" s="64"/>
      <c r="O420" s="63"/>
      <c r="P420" s="34"/>
      <c r="Q420" s="31"/>
      <c r="R420" s="31"/>
      <c r="S420" s="32"/>
      <c r="T420" s="33"/>
      <c r="U420" s="35"/>
      <c r="V420" s="33"/>
      <c r="W420" s="34"/>
      <c r="X420" s="74"/>
      <c r="Y420" s="62"/>
      <c r="Z420" s="64"/>
      <c r="AA420" s="63"/>
      <c r="AB420" s="34"/>
      <c r="AC420" s="31"/>
      <c r="AD420" s="31"/>
      <c r="AE420" s="32"/>
      <c r="AF420" s="33"/>
      <c r="AG420" s="35"/>
      <c r="AH420" s="33"/>
      <c r="AI420" s="34"/>
      <c r="AJ420" s="74"/>
      <c r="AK420" s="60"/>
      <c r="AL420" s="61"/>
      <c r="AM420" s="58">
        <f>'จัดรูปแบบ 1'!B416</f>
        <v>0</v>
      </c>
      <c r="AN420" s="59">
        <f>'จัดรูปแบบ 1'!A416</f>
        <v>0</v>
      </c>
      <c r="AO420" s="8">
        <f t="shared" si="36"/>
        <v>0</v>
      </c>
      <c r="AP420" s="8">
        <f t="shared" si="37"/>
        <v>0</v>
      </c>
      <c r="AQ420" s="8">
        <f t="shared" si="38"/>
        <v>0</v>
      </c>
      <c r="AR420" s="8">
        <f t="shared" si="39"/>
        <v>0</v>
      </c>
      <c r="AS420" s="8">
        <f t="shared" si="40"/>
        <v>0</v>
      </c>
      <c r="AT420" s="8">
        <f t="shared" si="41"/>
        <v>0</v>
      </c>
      <c r="AU420" s="12"/>
      <c r="AV420" s="12"/>
      <c r="AW420" s="80"/>
      <c r="AX420" s="49"/>
      <c r="AY420" s="49"/>
    </row>
    <row r="421" spans="1:51" s="57" customFormat="1" ht="24.75" thickTop="1" thickBot="1" x14ac:dyDescent="0.25">
      <c r="A421" s="62"/>
      <c r="B421" s="64"/>
      <c r="C421" s="63"/>
      <c r="D421" s="34"/>
      <c r="E421" s="31"/>
      <c r="F421" s="31"/>
      <c r="G421" s="32"/>
      <c r="H421" s="33"/>
      <c r="I421" s="35"/>
      <c r="J421" s="33"/>
      <c r="K421" s="34"/>
      <c r="L421" s="70"/>
      <c r="M421" s="62"/>
      <c r="N421" s="64"/>
      <c r="O421" s="63"/>
      <c r="P421" s="34"/>
      <c r="Q421" s="31"/>
      <c r="R421" s="31"/>
      <c r="S421" s="32"/>
      <c r="T421" s="33"/>
      <c r="U421" s="35"/>
      <c r="V421" s="33"/>
      <c r="W421" s="34"/>
      <c r="X421" s="74"/>
      <c r="Y421" s="62"/>
      <c r="Z421" s="64"/>
      <c r="AA421" s="63"/>
      <c r="AB421" s="34"/>
      <c r="AC421" s="31"/>
      <c r="AD421" s="31"/>
      <c r="AE421" s="32"/>
      <c r="AF421" s="33"/>
      <c r="AG421" s="35"/>
      <c r="AH421" s="33"/>
      <c r="AI421" s="34"/>
      <c r="AJ421" s="74"/>
      <c r="AK421" s="60"/>
      <c r="AL421" s="61"/>
      <c r="AM421" s="58">
        <f>'จัดรูปแบบ 1'!B417</f>
        <v>0</v>
      </c>
      <c r="AN421" s="59">
        <f>'จัดรูปแบบ 1'!A417</f>
        <v>0</v>
      </c>
      <c r="AO421" s="8">
        <f t="shared" si="36"/>
        <v>0</v>
      </c>
      <c r="AP421" s="8">
        <f t="shared" si="37"/>
        <v>0</v>
      </c>
      <c r="AQ421" s="8">
        <f t="shared" si="38"/>
        <v>0</v>
      </c>
      <c r="AR421" s="8">
        <f t="shared" si="39"/>
        <v>0</v>
      </c>
      <c r="AS421" s="8">
        <f t="shared" si="40"/>
        <v>0</v>
      </c>
      <c r="AT421" s="8">
        <f t="shared" si="41"/>
        <v>0</v>
      </c>
      <c r="AU421" s="12"/>
      <c r="AV421" s="12"/>
      <c r="AW421" s="80"/>
      <c r="AX421" s="49"/>
      <c r="AY421" s="49"/>
    </row>
    <row r="422" spans="1:51" s="57" customFormat="1" ht="24.75" thickTop="1" thickBot="1" x14ac:dyDescent="0.25">
      <c r="A422" s="62"/>
      <c r="B422" s="64"/>
      <c r="C422" s="63"/>
      <c r="D422" s="34"/>
      <c r="E422" s="31"/>
      <c r="F422" s="31"/>
      <c r="G422" s="32"/>
      <c r="H422" s="33"/>
      <c r="I422" s="35"/>
      <c r="J422" s="33"/>
      <c r="K422" s="34"/>
      <c r="L422" s="70"/>
      <c r="M422" s="62"/>
      <c r="N422" s="64"/>
      <c r="O422" s="63"/>
      <c r="P422" s="34"/>
      <c r="Q422" s="31"/>
      <c r="R422" s="31"/>
      <c r="S422" s="32"/>
      <c r="T422" s="33"/>
      <c r="U422" s="35"/>
      <c r="V422" s="33"/>
      <c r="W422" s="34"/>
      <c r="X422" s="74"/>
      <c r="Y422" s="62"/>
      <c r="Z422" s="64"/>
      <c r="AA422" s="63"/>
      <c r="AB422" s="34"/>
      <c r="AC422" s="31"/>
      <c r="AD422" s="31"/>
      <c r="AE422" s="32"/>
      <c r="AF422" s="33"/>
      <c r="AG422" s="35"/>
      <c r="AH422" s="33"/>
      <c r="AI422" s="34"/>
      <c r="AJ422" s="74"/>
      <c r="AK422" s="60"/>
      <c r="AL422" s="61"/>
      <c r="AM422" s="58">
        <f>'จัดรูปแบบ 1'!B418</f>
        <v>0</v>
      </c>
      <c r="AN422" s="59">
        <f>'จัดรูปแบบ 1'!A418</f>
        <v>0</v>
      </c>
      <c r="AO422" s="8">
        <f t="shared" si="36"/>
        <v>0</v>
      </c>
      <c r="AP422" s="8">
        <f t="shared" si="37"/>
        <v>0</v>
      </c>
      <c r="AQ422" s="8">
        <f t="shared" si="38"/>
        <v>0</v>
      </c>
      <c r="AR422" s="8">
        <f t="shared" si="39"/>
        <v>0</v>
      </c>
      <c r="AS422" s="8">
        <f t="shared" si="40"/>
        <v>0</v>
      </c>
      <c r="AT422" s="8">
        <f t="shared" si="41"/>
        <v>0</v>
      </c>
      <c r="AU422" s="12"/>
      <c r="AV422" s="12"/>
      <c r="AW422" s="80"/>
      <c r="AX422" s="49"/>
      <c r="AY422" s="49"/>
    </row>
    <row r="423" spans="1:51" s="57" customFormat="1" ht="24.75" thickTop="1" thickBot="1" x14ac:dyDescent="0.25">
      <c r="A423" s="62"/>
      <c r="B423" s="64"/>
      <c r="C423" s="63"/>
      <c r="D423" s="34"/>
      <c r="E423" s="31"/>
      <c r="F423" s="31"/>
      <c r="G423" s="32"/>
      <c r="H423" s="33"/>
      <c r="I423" s="35"/>
      <c r="J423" s="33"/>
      <c r="K423" s="34"/>
      <c r="L423" s="70"/>
      <c r="M423" s="62"/>
      <c r="N423" s="64"/>
      <c r="O423" s="63"/>
      <c r="P423" s="34"/>
      <c r="Q423" s="31"/>
      <c r="R423" s="31"/>
      <c r="S423" s="32"/>
      <c r="T423" s="33"/>
      <c r="U423" s="35"/>
      <c r="V423" s="33"/>
      <c r="W423" s="34"/>
      <c r="X423" s="74"/>
      <c r="Y423" s="62"/>
      <c r="Z423" s="64"/>
      <c r="AA423" s="63"/>
      <c r="AB423" s="34"/>
      <c r="AC423" s="31"/>
      <c r="AD423" s="31"/>
      <c r="AE423" s="32"/>
      <c r="AF423" s="33"/>
      <c r="AG423" s="35"/>
      <c r="AH423" s="33"/>
      <c r="AI423" s="34"/>
      <c r="AJ423" s="74"/>
      <c r="AK423" s="60"/>
      <c r="AL423" s="61"/>
      <c r="AM423" s="58">
        <f>'จัดรูปแบบ 1'!B419</f>
        <v>0</v>
      </c>
      <c r="AN423" s="59">
        <f>'จัดรูปแบบ 1'!A419</f>
        <v>0</v>
      </c>
      <c r="AO423" s="8">
        <f t="shared" si="36"/>
        <v>0</v>
      </c>
      <c r="AP423" s="8">
        <f t="shared" si="37"/>
        <v>0</v>
      </c>
      <c r="AQ423" s="8">
        <f t="shared" si="38"/>
        <v>0</v>
      </c>
      <c r="AR423" s="8">
        <f t="shared" si="39"/>
        <v>0</v>
      </c>
      <c r="AS423" s="8">
        <f t="shared" si="40"/>
        <v>0</v>
      </c>
      <c r="AT423" s="8">
        <f t="shared" si="41"/>
        <v>0</v>
      </c>
      <c r="AU423" s="12"/>
      <c r="AV423" s="12"/>
      <c r="AW423" s="80"/>
      <c r="AX423" s="49"/>
      <c r="AY423" s="49"/>
    </row>
    <row r="424" spans="1:51" s="57" customFormat="1" ht="24.75" thickTop="1" thickBot="1" x14ac:dyDescent="0.25">
      <c r="A424" s="62"/>
      <c r="B424" s="64"/>
      <c r="C424" s="63"/>
      <c r="D424" s="34"/>
      <c r="E424" s="31"/>
      <c r="F424" s="31"/>
      <c r="G424" s="32"/>
      <c r="H424" s="33"/>
      <c r="I424" s="35"/>
      <c r="J424" s="33"/>
      <c r="K424" s="34"/>
      <c r="L424" s="70"/>
      <c r="M424" s="62"/>
      <c r="N424" s="64"/>
      <c r="O424" s="63"/>
      <c r="P424" s="34"/>
      <c r="Q424" s="31"/>
      <c r="R424" s="31"/>
      <c r="S424" s="32"/>
      <c r="T424" s="33"/>
      <c r="U424" s="35"/>
      <c r="V424" s="33"/>
      <c r="W424" s="34"/>
      <c r="X424" s="74"/>
      <c r="Y424" s="62"/>
      <c r="Z424" s="64"/>
      <c r="AA424" s="63"/>
      <c r="AB424" s="34"/>
      <c r="AC424" s="31"/>
      <c r="AD424" s="31"/>
      <c r="AE424" s="32"/>
      <c r="AF424" s="33"/>
      <c r="AG424" s="35"/>
      <c r="AH424" s="33"/>
      <c r="AI424" s="34"/>
      <c r="AJ424" s="74"/>
      <c r="AK424" s="60"/>
      <c r="AL424" s="61"/>
      <c r="AM424" s="58">
        <f>'จัดรูปแบบ 1'!B420</f>
        <v>0</v>
      </c>
      <c r="AN424" s="59">
        <f>'จัดรูปแบบ 1'!A420</f>
        <v>0</v>
      </c>
      <c r="AO424" s="8">
        <f t="shared" si="36"/>
        <v>0</v>
      </c>
      <c r="AP424" s="8">
        <f t="shared" si="37"/>
        <v>0</v>
      </c>
      <c r="AQ424" s="8">
        <f t="shared" si="38"/>
        <v>0</v>
      </c>
      <c r="AR424" s="8">
        <f t="shared" si="39"/>
        <v>0</v>
      </c>
      <c r="AS424" s="8">
        <f t="shared" si="40"/>
        <v>0</v>
      </c>
      <c r="AT424" s="8">
        <f t="shared" si="41"/>
        <v>0</v>
      </c>
      <c r="AU424" s="12"/>
      <c r="AV424" s="12"/>
      <c r="AW424" s="80"/>
      <c r="AX424" s="49"/>
      <c r="AY424" s="49"/>
    </row>
    <row r="425" spans="1:51" s="57" customFormat="1" ht="24.75" thickTop="1" thickBot="1" x14ac:dyDescent="0.25">
      <c r="A425" s="62"/>
      <c r="B425" s="64"/>
      <c r="C425" s="63"/>
      <c r="D425" s="34"/>
      <c r="E425" s="31"/>
      <c r="F425" s="31"/>
      <c r="G425" s="32"/>
      <c r="H425" s="33"/>
      <c r="I425" s="35"/>
      <c r="J425" s="33"/>
      <c r="K425" s="34"/>
      <c r="L425" s="70"/>
      <c r="M425" s="62"/>
      <c r="N425" s="64"/>
      <c r="O425" s="63"/>
      <c r="P425" s="34"/>
      <c r="Q425" s="31"/>
      <c r="R425" s="31"/>
      <c r="S425" s="32"/>
      <c r="T425" s="33"/>
      <c r="U425" s="35"/>
      <c r="V425" s="33"/>
      <c r="W425" s="34"/>
      <c r="X425" s="74"/>
      <c r="Y425" s="62"/>
      <c r="Z425" s="64"/>
      <c r="AA425" s="63"/>
      <c r="AB425" s="34"/>
      <c r="AC425" s="31"/>
      <c r="AD425" s="31"/>
      <c r="AE425" s="32"/>
      <c r="AF425" s="33"/>
      <c r="AG425" s="35"/>
      <c r="AH425" s="33"/>
      <c r="AI425" s="34"/>
      <c r="AJ425" s="74"/>
      <c r="AK425" s="60"/>
      <c r="AL425" s="61"/>
      <c r="AM425" s="58">
        <f>'จัดรูปแบบ 1'!B421</f>
        <v>0</v>
      </c>
      <c r="AN425" s="59">
        <f>'จัดรูปแบบ 1'!A421</f>
        <v>0</v>
      </c>
      <c r="AO425" s="8">
        <f t="shared" si="36"/>
        <v>0</v>
      </c>
      <c r="AP425" s="8">
        <f t="shared" si="37"/>
        <v>0</v>
      </c>
      <c r="AQ425" s="8">
        <f t="shared" si="38"/>
        <v>0</v>
      </c>
      <c r="AR425" s="8">
        <f t="shared" si="39"/>
        <v>0</v>
      </c>
      <c r="AS425" s="8">
        <f t="shared" si="40"/>
        <v>0</v>
      </c>
      <c r="AT425" s="8">
        <f t="shared" si="41"/>
        <v>0</v>
      </c>
      <c r="AU425" s="12"/>
      <c r="AV425" s="12"/>
      <c r="AW425" s="80"/>
      <c r="AX425" s="49"/>
      <c r="AY425" s="49"/>
    </row>
    <row r="426" spans="1:51" s="57" customFormat="1" ht="24.75" thickTop="1" thickBot="1" x14ac:dyDescent="0.25">
      <c r="A426" s="62"/>
      <c r="B426" s="64"/>
      <c r="C426" s="63"/>
      <c r="D426" s="34"/>
      <c r="E426" s="31"/>
      <c r="F426" s="31"/>
      <c r="G426" s="32"/>
      <c r="H426" s="33"/>
      <c r="I426" s="35"/>
      <c r="J426" s="33"/>
      <c r="K426" s="34"/>
      <c r="L426" s="70"/>
      <c r="M426" s="62"/>
      <c r="N426" s="64"/>
      <c r="O426" s="63"/>
      <c r="P426" s="34"/>
      <c r="Q426" s="31"/>
      <c r="R426" s="31"/>
      <c r="S426" s="32"/>
      <c r="T426" s="33"/>
      <c r="U426" s="35"/>
      <c r="V426" s="33"/>
      <c r="W426" s="34"/>
      <c r="X426" s="74"/>
      <c r="Y426" s="62"/>
      <c r="Z426" s="64"/>
      <c r="AA426" s="63"/>
      <c r="AB426" s="34"/>
      <c r="AC426" s="31"/>
      <c r="AD426" s="31"/>
      <c r="AE426" s="32"/>
      <c r="AF426" s="33"/>
      <c r="AG426" s="35"/>
      <c r="AH426" s="33"/>
      <c r="AI426" s="34"/>
      <c r="AJ426" s="74"/>
      <c r="AK426" s="60"/>
      <c r="AL426" s="61"/>
      <c r="AM426" s="58">
        <f>'จัดรูปแบบ 1'!B422</f>
        <v>0</v>
      </c>
      <c r="AN426" s="59">
        <f>'จัดรูปแบบ 1'!A422</f>
        <v>0</v>
      </c>
      <c r="AO426" s="8">
        <f t="shared" si="36"/>
        <v>0</v>
      </c>
      <c r="AP426" s="8">
        <f t="shared" si="37"/>
        <v>0</v>
      </c>
      <c r="AQ426" s="8">
        <f t="shared" si="38"/>
        <v>0</v>
      </c>
      <c r="AR426" s="8">
        <f t="shared" si="39"/>
        <v>0</v>
      </c>
      <c r="AS426" s="8">
        <f t="shared" si="40"/>
        <v>0</v>
      </c>
      <c r="AT426" s="8">
        <f t="shared" si="41"/>
        <v>0</v>
      </c>
      <c r="AU426" s="12"/>
      <c r="AV426" s="12"/>
      <c r="AW426" s="80"/>
      <c r="AX426" s="49"/>
      <c r="AY426" s="49"/>
    </row>
    <row r="427" spans="1:51" s="57" customFormat="1" ht="24.75" thickTop="1" thickBot="1" x14ac:dyDescent="0.25">
      <c r="A427" s="62"/>
      <c r="B427" s="64"/>
      <c r="C427" s="63"/>
      <c r="D427" s="34"/>
      <c r="E427" s="31"/>
      <c r="F427" s="31"/>
      <c r="G427" s="32"/>
      <c r="H427" s="33"/>
      <c r="I427" s="35"/>
      <c r="J427" s="33"/>
      <c r="K427" s="34"/>
      <c r="L427" s="70"/>
      <c r="M427" s="62"/>
      <c r="N427" s="64"/>
      <c r="O427" s="63"/>
      <c r="P427" s="34"/>
      <c r="Q427" s="31"/>
      <c r="R427" s="31"/>
      <c r="S427" s="32"/>
      <c r="T427" s="33"/>
      <c r="U427" s="35"/>
      <c r="V427" s="33"/>
      <c r="W427" s="34"/>
      <c r="X427" s="74"/>
      <c r="Y427" s="62"/>
      <c r="Z427" s="64"/>
      <c r="AA427" s="63"/>
      <c r="AB427" s="34"/>
      <c r="AC427" s="31"/>
      <c r="AD427" s="31"/>
      <c r="AE427" s="32"/>
      <c r="AF427" s="33"/>
      <c r="AG427" s="35"/>
      <c r="AH427" s="33"/>
      <c r="AI427" s="34"/>
      <c r="AJ427" s="74"/>
      <c r="AK427" s="60"/>
      <c r="AL427" s="61"/>
      <c r="AM427" s="58">
        <f>'จัดรูปแบบ 1'!B423</f>
        <v>0</v>
      </c>
      <c r="AN427" s="59">
        <f>'จัดรูปแบบ 1'!A423</f>
        <v>0</v>
      </c>
      <c r="AO427" s="8">
        <f t="shared" si="36"/>
        <v>0</v>
      </c>
      <c r="AP427" s="8">
        <f t="shared" si="37"/>
        <v>0</v>
      </c>
      <c r="AQ427" s="8">
        <f t="shared" si="38"/>
        <v>0</v>
      </c>
      <c r="AR427" s="8">
        <f t="shared" si="39"/>
        <v>0</v>
      </c>
      <c r="AS427" s="8">
        <f t="shared" si="40"/>
        <v>0</v>
      </c>
      <c r="AT427" s="8">
        <f t="shared" si="41"/>
        <v>0</v>
      </c>
      <c r="AU427" s="12"/>
      <c r="AV427" s="12"/>
      <c r="AW427" s="80"/>
      <c r="AX427" s="49"/>
      <c r="AY427" s="49"/>
    </row>
    <row r="428" spans="1:51" s="57" customFormat="1" ht="24.75" thickTop="1" thickBot="1" x14ac:dyDescent="0.25">
      <c r="A428" s="62"/>
      <c r="B428" s="64"/>
      <c r="C428" s="63"/>
      <c r="D428" s="34"/>
      <c r="E428" s="31"/>
      <c r="F428" s="31"/>
      <c r="G428" s="32"/>
      <c r="H428" s="33"/>
      <c r="I428" s="35"/>
      <c r="J428" s="33"/>
      <c r="K428" s="34"/>
      <c r="L428" s="70"/>
      <c r="M428" s="62"/>
      <c r="N428" s="64"/>
      <c r="O428" s="63"/>
      <c r="P428" s="34"/>
      <c r="Q428" s="31"/>
      <c r="R428" s="31"/>
      <c r="S428" s="32"/>
      <c r="T428" s="33"/>
      <c r="U428" s="35"/>
      <c r="V428" s="33"/>
      <c r="W428" s="34"/>
      <c r="X428" s="74"/>
      <c r="Y428" s="62"/>
      <c r="Z428" s="64"/>
      <c r="AA428" s="63"/>
      <c r="AB428" s="34"/>
      <c r="AC428" s="31"/>
      <c r="AD428" s="31"/>
      <c r="AE428" s="32"/>
      <c r="AF428" s="33"/>
      <c r="AG428" s="35"/>
      <c r="AH428" s="33"/>
      <c r="AI428" s="34"/>
      <c r="AJ428" s="74"/>
      <c r="AK428" s="60"/>
      <c r="AL428" s="61"/>
      <c r="AM428" s="58">
        <f>'จัดรูปแบบ 1'!B424</f>
        <v>0</v>
      </c>
      <c r="AN428" s="59">
        <f>'จัดรูปแบบ 1'!A424</f>
        <v>0</v>
      </c>
      <c r="AO428" s="8">
        <f t="shared" si="36"/>
        <v>0</v>
      </c>
      <c r="AP428" s="8">
        <f t="shared" si="37"/>
        <v>0</v>
      </c>
      <c r="AQ428" s="8">
        <f t="shared" si="38"/>
        <v>0</v>
      </c>
      <c r="AR428" s="8">
        <f t="shared" si="39"/>
        <v>0</v>
      </c>
      <c r="AS428" s="8">
        <f t="shared" si="40"/>
        <v>0</v>
      </c>
      <c r="AT428" s="8">
        <f t="shared" si="41"/>
        <v>0</v>
      </c>
      <c r="AU428" s="12"/>
      <c r="AV428" s="12"/>
      <c r="AW428" s="80"/>
      <c r="AX428" s="49"/>
      <c r="AY428" s="49"/>
    </row>
    <row r="429" spans="1:51" s="57" customFormat="1" ht="24.75" thickTop="1" thickBot="1" x14ac:dyDescent="0.25">
      <c r="A429" s="62"/>
      <c r="B429" s="64"/>
      <c r="C429" s="63"/>
      <c r="D429" s="34"/>
      <c r="E429" s="31"/>
      <c r="F429" s="31"/>
      <c r="G429" s="32"/>
      <c r="H429" s="33"/>
      <c r="I429" s="35"/>
      <c r="J429" s="33"/>
      <c r="K429" s="34"/>
      <c r="L429" s="70"/>
      <c r="M429" s="62"/>
      <c r="N429" s="64"/>
      <c r="O429" s="63"/>
      <c r="P429" s="34"/>
      <c r="Q429" s="31"/>
      <c r="R429" s="31"/>
      <c r="S429" s="32"/>
      <c r="T429" s="33"/>
      <c r="U429" s="35"/>
      <c r="V429" s="33"/>
      <c r="W429" s="34"/>
      <c r="X429" s="74"/>
      <c r="Y429" s="62"/>
      <c r="Z429" s="64"/>
      <c r="AA429" s="63"/>
      <c r="AB429" s="34"/>
      <c r="AC429" s="31"/>
      <c r="AD429" s="31"/>
      <c r="AE429" s="32"/>
      <c r="AF429" s="33"/>
      <c r="AG429" s="35"/>
      <c r="AH429" s="33"/>
      <c r="AI429" s="34"/>
      <c r="AJ429" s="74"/>
      <c r="AK429" s="60"/>
      <c r="AL429" s="61"/>
      <c r="AM429" s="58">
        <f>'จัดรูปแบบ 1'!B425</f>
        <v>0</v>
      </c>
      <c r="AN429" s="59">
        <f>'จัดรูปแบบ 1'!A425</f>
        <v>0</v>
      </c>
      <c r="AO429" s="8">
        <f t="shared" si="36"/>
        <v>0</v>
      </c>
      <c r="AP429" s="8">
        <f t="shared" si="37"/>
        <v>0</v>
      </c>
      <c r="AQ429" s="8">
        <f t="shared" si="38"/>
        <v>0</v>
      </c>
      <c r="AR429" s="8">
        <f t="shared" si="39"/>
        <v>0</v>
      </c>
      <c r="AS429" s="8">
        <f t="shared" si="40"/>
        <v>0</v>
      </c>
      <c r="AT429" s="8">
        <f t="shared" si="41"/>
        <v>0</v>
      </c>
      <c r="AU429" s="12"/>
      <c r="AV429" s="12"/>
      <c r="AW429" s="80"/>
      <c r="AX429" s="49"/>
      <c r="AY429" s="49"/>
    </row>
    <row r="430" spans="1:51" s="57" customFormat="1" ht="24.75" thickTop="1" thickBot="1" x14ac:dyDescent="0.25">
      <c r="A430" s="62"/>
      <c r="B430" s="64"/>
      <c r="C430" s="63"/>
      <c r="D430" s="34"/>
      <c r="E430" s="31"/>
      <c r="F430" s="31"/>
      <c r="G430" s="32"/>
      <c r="H430" s="33"/>
      <c r="I430" s="35"/>
      <c r="J430" s="33"/>
      <c r="K430" s="34"/>
      <c r="L430" s="70"/>
      <c r="M430" s="62"/>
      <c r="N430" s="64"/>
      <c r="O430" s="63"/>
      <c r="P430" s="34"/>
      <c r="Q430" s="31"/>
      <c r="R430" s="31"/>
      <c r="S430" s="32"/>
      <c r="T430" s="33"/>
      <c r="U430" s="35"/>
      <c r="V430" s="33"/>
      <c r="W430" s="34"/>
      <c r="X430" s="74"/>
      <c r="Y430" s="62"/>
      <c r="Z430" s="64"/>
      <c r="AA430" s="63"/>
      <c r="AB430" s="34"/>
      <c r="AC430" s="31"/>
      <c r="AD430" s="31"/>
      <c r="AE430" s="32"/>
      <c r="AF430" s="33"/>
      <c r="AG430" s="35"/>
      <c r="AH430" s="33"/>
      <c r="AI430" s="34"/>
      <c r="AJ430" s="74"/>
      <c r="AK430" s="60"/>
      <c r="AL430" s="61"/>
      <c r="AM430" s="58">
        <f>'จัดรูปแบบ 1'!B426</f>
        <v>0</v>
      </c>
      <c r="AN430" s="59">
        <f>'จัดรูปแบบ 1'!A426</f>
        <v>0</v>
      </c>
      <c r="AO430" s="8">
        <f t="shared" si="36"/>
        <v>0</v>
      </c>
      <c r="AP430" s="8">
        <f t="shared" si="37"/>
        <v>0</v>
      </c>
      <c r="AQ430" s="8">
        <f t="shared" si="38"/>
        <v>0</v>
      </c>
      <c r="AR430" s="8">
        <f t="shared" si="39"/>
        <v>0</v>
      </c>
      <c r="AS430" s="8">
        <f t="shared" si="40"/>
        <v>0</v>
      </c>
      <c r="AT430" s="8">
        <f t="shared" si="41"/>
        <v>0</v>
      </c>
      <c r="AU430" s="12"/>
      <c r="AV430" s="12"/>
      <c r="AW430" s="80"/>
      <c r="AX430" s="49"/>
      <c r="AY430" s="49"/>
    </row>
    <row r="431" spans="1:51" s="57" customFormat="1" ht="24.75" thickTop="1" thickBot="1" x14ac:dyDescent="0.25">
      <c r="A431" s="62"/>
      <c r="B431" s="64"/>
      <c r="C431" s="63"/>
      <c r="D431" s="34"/>
      <c r="E431" s="31"/>
      <c r="F431" s="31"/>
      <c r="G431" s="32"/>
      <c r="H431" s="33"/>
      <c r="I431" s="35"/>
      <c r="J431" s="33"/>
      <c r="K431" s="34"/>
      <c r="L431" s="70"/>
      <c r="M431" s="62"/>
      <c r="N431" s="64"/>
      <c r="O431" s="63"/>
      <c r="P431" s="34"/>
      <c r="Q431" s="31"/>
      <c r="R431" s="31"/>
      <c r="S431" s="32"/>
      <c r="T431" s="33"/>
      <c r="U431" s="35"/>
      <c r="V431" s="33"/>
      <c r="W431" s="34"/>
      <c r="X431" s="74"/>
      <c r="Y431" s="62"/>
      <c r="Z431" s="64"/>
      <c r="AA431" s="63"/>
      <c r="AB431" s="34"/>
      <c r="AC431" s="31"/>
      <c r="AD431" s="31"/>
      <c r="AE431" s="32"/>
      <c r="AF431" s="33"/>
      <c r="AG431" s="35"/>
      <c r="AH431" s="33"/>
      <c r="AI431" s="34"/>
      <c r="AJ431" s="74"/>
      <c r="AK431" s="60"/>
      <c r="AL431" s="61"/>
      <c r="AM431" s="58">
        <f>'จัดรูปแบบ 1'!B427</f>
        <v>0</v>
      </c>
      <c r="AN431" s="59">
        <f>'จัดรูปแบบ 1'!A427</f>
        <v>0</v>
      </c>
      <c r="AO431" s="8">
        <f t="shared" si="36"/>
        <v>0</v>
      </c>
      <c r="AP431" s="8">
        <f t="shared" si="37"/>
        <v>0</v>
      </c>
      <c r="AQ431" s="8">
        <f t="shared" si="38"/>
        <v>0</v>
      </c>
      <c r="AR431" s="8">
        <f t="shared" si="39"/>
        <v>0</v>
      </c>
      <c r="AS431" s="8">
        <f t="shared" si="40"/>
        <v>0</v>
      </c>
      <c r="AT431" s="8">
        <f t="shared" si="41"/>
        <v>0</v>
      </c>
      <c r="AU431" s="12"/>
      <c r="AV431" s="12"/>
      <c r="AW431" s="80"/>
      <c r="AX431" s="49"/>
      <c r="AY431" s="49"/>
    </row>
    <row r="432" spans="1:51" s="57" customFormat="1" ht="24.75" thickTop="1" thickBot="1" x14ac:dyDescent="0.25">
      <c r="A432" s="62"/>
      <c r="B432" s="64"/>
      <c r="C432" s="63"/>
      <c r="D432" s="34"/>
      <c r="E432" s="31"/>
      <c r="F432" s="31"/>
      <c r="G432" s="32"/>
      <c r="H432" s="33"/>
      <c r="I432" s="35"/>
      <c r="J432" s="33"/>
      <c r="K432" s="34"/>
      <c r="L432" s="70"/>
      <c r="M432" s="62"/>
      <c r="N432" s="64"/>
      <c r="O432" s="63"/>
      <c r="P432" s="34"/>
      <c r="Q432" s="31"/>
      <c r="R432" s="31"/>
      <c r="S432" s="32"/>
      <c r="T432" s="33"/>
      <c r="U432" s="35"/>
      <c r="V432" s="33"/>
      <c r="W432" s="34"/>
      <c r="X432" s="74"/>
      <c r="Y432" s="62"/>
      <c r="Z432" s="64"/>
      <c r="AA432" s="63"/>
      <c r="AB432" s="34"/>
      <c r="AC432" s="31"/>
      <c r="AD432" s="31"/>
      <c r="AE432" s="32"/>
      <c r="AF432" s="33"/>
      <c r="AG432" s="35"/>
      <c r="AH432" s="33"/>
      <c r="AI432" s="34"/>
      <c r="AJ432" s="74"/>
      <c r="AK432" s="60"/>
      <c r="AL432" s="61"/>
      <c r="AM432" s="58">
        <f>'จัดรูปแบบ 1'!B428</f>
        <v>0</v>
      </c>
      <c r="AN432" s="59">
        <f>'จัดรูปแบบ 1'!A428</f>
        <v>0</v>
      </c>
      <c r="AO432" s="8">
        <f t="shared" si="36"/>
        <v>0</v>
      </c>
      <c r="AP432" s="8">
        <f t="shared" si="37"/>
        <v>0</v>
      </c>
      <c r="AQ432" s="8">
        <f t="shared" si="38"/>
        <v>0</v>
      </c>
      <c r="AR432" s="8">
        <f t="shared" si="39"/>
        <v>0</v>
      </c>
      <c r="AS432" s="8">
        <f t="shared" si="40"/>
        <v>0</v>
      </c>
      <c r="AT432" s="8">
        <f t="shared" si="41"/>
        <v>0</v>
      </c>
      <c r="AU432" s="12"/>
      <c r="AV432" s="12"/>
      <c r="AW432" s="80"/>
      <c r="AX432" s="49"/>
      <c r="AY432" s="49"/>
    </row>
    <row r="433" spans="1:51" s="57" customFormat="1" ht="24.75" thickTop="1" thickBot="1" x14ac:dyDescent="0.25">
      <c r="A433" s="62"/>
      <c r="B433" s="64"/>
      <c r="C433" s="63"/>
      <c r="D433" s="34"/>
      <c r="E433" s="31"/>
      <c r="F433" s="31"/>
      <c r="G433" s="32"/>
      <c r="H433" s="33"/>
      <c r="I433" s="35"/>
      <c r="J433" s="33"/>
      <c r="K433" s="34"/>
      <c r="L433" s="70"/>
      <c r="M433" s="62"/>
      <c r="N433" s="64"/>
      <c r="O433" s="63"/>
      <c r="P433" s="34"/>
      <c r="Q433" s="31"/>
      <c r="R433" s="31"/>
      <c r="S433" s="32"/>
      <c r="T433" s="33"/>
      <c r="U433" s="35"/>
      <c r="V433" s="33"/>
      <c r="W433" s="34"/>
      <c r="X433" s="74"/>
      <c r="Y433" s="62"/>
      <c r="Z433" s="64"/>
      <c r="AA433" s="63"/>
      <c r="AB433" s="34"/>
      <c r="AC433" s="31"/>
      <c r="AD433" s="31"/>
      <c r="AE433" s="32"/>
      <c r="AF433" s="33"/>
      <c r="AG433" s="35"/>
      <c r="AH433" s="33"/>
      <c r="AI433" s="34"/>
      <c r="AJ433" s="74"/>
      <c r="AK433" s="60"/>
      <c r="AL433" s="61"/>
      <c r="AM433" s="58">
        <f>'จัดรูปแบบ 1'!B429</f>
        <v>0</v>
      </c>
      <c r="AN433" s="59">
        <f>'จัดรูปแบบ 1'!A429</f>
        <v>0</v>
      </c>
      <c r="AO433" s="8">
        <f t="shared" si="36"/>
        <v>0</v>
      </c>
      <c r="AP433" s="8">
        <f t="shared" si="37"/>
        <v>0</v>
      </c>
      <c r="AQ433" s="8">
        <f t="shared" si="38"/>
        <v>0</v>
      </c>
      <c r="AR433" s="8">
        <f t="shared" si="39"/>
        <v>0</v>
      </c>
      <c r="AS433" s="8">
        <f t="shared" si="40"/>
        <v>0</v>
      </c>
      <c r="AT433" s="8">
        <f t="shared" si="41"/>
        <v>0</v>
      </c>
      <c r="AU433" s="12"/>
      <c r="AV433" s="12"/>
      <c r="AW433" s="80"/>
      <c r="AX433" s="49"/>
      <c r="AY433" s="49"/>
    </row>
    <row r="434" spans="1:51" s="57" customFormat="1" ht="24.75" thickTop="1" thickBot="1" x14ac:dyDescent="0.25">
      <c r="A434" s="62"/>
      <c r="B434" s="64"/>
      <c r="C434" s="63"/>
      <c r="D434" s="34"/>
      <c r="E434" s="31"/>
      <c r="F434" s="31"/>
      <c r="G434" s="32"/>
      <c r="H434" s="33"/>
      <c r="I434" s="35"/>
      <c r="J434" s="33"/>
      <c r="K434" s="34"/>
      <c r="L434" s="70"/>
      <c r="M434" s="62"/>
      <c r="N434" s="64"/>
      <c r="O434" s="63"/>
      <c r="P434" s="34"/>
      <c r="Q434" s="31"/>
      <c r="R434" s="31"/>
      <c r="S434" s="32"/>
      <c r="T434" s="33"/>
      <c r="U434" s="35"/>
      <c r="V434" s="33"/>
      <c r="W434" s="34"/>
      <c r="X434" s="74"/>
      <c r="Y434" s="62"/>
      <c r="Z434" s="64"/>
      <c r="AA434" s="63"/>
      <c r="AB434" s="34"/>
      <c r="AC434" s="31"/>
      <c r="AD434" s="31"/>
      <c r="AE434" s="32"/>
      <c r="AF434" s="33"/>
      <c r="AG434" s="35"/>
      <c r="AH434" s="33"/>
      <c r="AI434" s="34"/>
      <c r="AJ434" s="74"/>
      <c r="AK434" s="60"/>
      <c r="AL434" s="61"/>
      <c r="AM434" s="58">
        <f>'จัดรูปแบบ 1'!B430</f>
        <v>0</v>
      </c>
      <c r="AN434" s="59">
        <f>'จัดรูปแบบ 1'!A430</f>
        <v>0</v>
      </c>
      <c r="AO434" s="8">
        <f t="shared" si="36"/>
        <v>0</v>
      </c>
      <c r="AP434" s="8">
        <f t="shared" si="37"/>
        <v>0</v>
      </c>
      <c r="AQ434" s="8">
        <f t="shared" si="38"/>
        <v>0</v>
      </c>
      <c r="AR434" s="8">
        <f t="shared" si="39"/>
        <v>0</v>
      </c>
      <c r="AS434" s="8">
        <f t="shared" si="40"/>
        <v>0</v>
      </c>
      <c r="AT434" s="8">
        <f t="shared" si="41"/>
        <v>0</v>
      </c>
      <c r="AU434" s="12"/>
      <c r="AV434" s="12"/>
      <c r="AW434" s="80"/>
      <c r="AX434" s="49"/>
      <c r="AY434" s="49"/>
    </row>
    <row r="435" spans="1:51" s="57" customFormat="1" ht="24.75" thickTop="1" thickBot="1" x14ac:dyDescent="0.25">
      <c r="A435" s="62"/>
      <c r="B435" s="64"/>
      <c r="C435" s="63"/>
      <c r="D435" s="34"/>
      <c r="E435" s="31"/>
      <c r="F435" s="31"/>
      <c r="G435" s="32"/>
      <c r="H435" s="33"/>
      <c r="I435" s="35"/>
      <c r="J435" s="33"/>
      <c r="K435" s="34"/>
      <c r="L435" s="70"/>
      <c r="M435" s="62"/>
      <c r="N435" s="64"/>
      <c r="O435" s="63"/>
      <c r="P435" s="34"/>
      <c r="Q435" s="31"/>
      <c r="R435" s="31"/>
      <c r="S435" s="32"/>
      <c r="T435" s="33"/>
      <c r="U435" s="35"/>
      <c r="V435" s="33"/>
      <c r="W435" s="34"/>
      <c r="X435" s="74"/>
      <c r="Y435" s="62"/>
      <c r="Z435" s="64"/>
      <c r="AA435" s="63"/>
      <c r="AB435" s="34"/>
      <c r="AC435" s="31"/>
      <c r="AD435" s="31"/>
      <c r="AE435" s="32"/>
      <c r="AF435" s="33"/>
      <c r="AG435" s="35"/>
      <c r="AH435" s="33"/>
      <c r="AI435" s="34"/>
      <c r="AJ435" s="74"/>
      <c r="AK435" s="60"/>
      <c r="AL435" s="61"/>
      <c r="AM435" s="58">
        <f>'จัดรูปแบบ 1'!B431</f>
        <v>0</v>
      </c>
      <c r="AN435" s="59">
        <f>'จัดรูปแบบ 1'!A431</f>
        <v>0</v>
      </c>
      <c r="AO435" s="8">
        <f t="shared" si="36"/>
        <v>0</v>
      </c>
      <c r="AP435" s="8">
        <f t="shared" si="37"/>
        <v>0</v>
      </c>
      <c r="AQ435" s="8">
        <f t="shared" si="38"/>
        <v>0</v>
      </c>
      <c r="AR435" s="8">
        <f t="shared" si="39"/>
        <v>0</v>
      </c>
      <c r="AS435" s="8">
        <f t="shared" si="40"/>
        <v>0</v>
      </c>
      <c r="AT435" s="8">
        <f t="shared" si="41"/>
        <v>0</v>
      </c>
      <c r="AU435" s="12"/>
      <c r="AV435" s="12"/>
      <c r="AW435" s="80"/>
      <c r="AX435" s="49"/>
      <c r="AY435" s="49"/>
    </row>
    <row r="436" spans="1:51" s="57" customFormat="1" ht="24.75" thickTop="1" thickBot="1" x14ac:dyDescent="0.25">
      <c r="A436" s="62"/>
      <c r="B436" s="64"/>
      <c r="C436" s="63"/>
      <c r="D436" s="34"/>
      <c r="E436" s="31"/>
      <c r="F436" s="31"/>
      <c r="G436" s="32"/>
      <c r="H436" s="33"/>
      <c r="I436" s="35"/>
      <c r="J436" s="33"/>
      <c r="K436" s="34"/>
      <c r="L436" s="70"/>
      <c r="M436" s="62"/>
      <c r="N436" s="64"/>
      <c r="O436" s="63"/>
      <c r="P436" s="34"/>
      <c r="Q436" s="31"/>
      <c r="R436" s="31"/>
      <c r="S436" s="32"/>
      <c r="T436" s="33"/>
      <c r="U436" s="35"/>
      <c r="V436" s="33"/>
      <c r="W436" s="34"/>
      <c r="X436" s="74"/>
      <c r="Y436" s="62"/>
      <c r="Z436" s="64"/>
      <c r="AA436" s="63"/>
      <c r="AB436" s="34"/>
      <c r="AC436" s="31"/>
      <c r="AD436" s="31"/>
      <c r="AE436" s="32"/>
      <c r="AF436" s="33"/>
      <c r="AG436" s="35"/>
      <c r="AH436" s="33"/>
      <c r="AI436" s="34"/>
      <c r="AJ436" s="74"/>
      <c r="AK436" s="60"/>
      <c r="AL436" s="61"/>
      <c r="AM436" s="58">
        <f>'จัดรูปแบบ 1'!B432</f>
        <v>0</v>
      </c>
      <c r="AN436" s="59">
        <f>'จัดรูปแบบ 1'!A432</f>
        <v>0</v>
      </c>
      <c r="AO436" s="8">
        <f t="shared" si="36"/>
        <v>0</v>
      </c>
      <c r="AP436" s="8">
        <f t="shared" si="37"/>
        <v>0</v>
      </c>
      <c r="AQ436" s="8">
        <f t="shared" si="38"/>
        <v>0</v>
      </c>
      <c r="AR436" s="8">
        <f t="shared" si="39"/>
        <v>0</v>
      </c>
      <c r="AS436" s="8">
        <f t="shared" si="40"/>
        <v>0</v>
      </c>
      <c r="AT436" s="8">
        <f t="shared" si="41"/>
        <v>0</v>
      </c>
      <c r="AU436" s="12"/>
      <c r="AV436" s="12"/>
      <c r="AW436" s="80"/>
      <c r="AX436" s="49"/>
      <c r="AY436" s="49"/>
    </row>
    <row r="437" spans="1:51" s="57" customFormat="1" ht="24.75" thickTop="1" thickBot="1" x14ac:dyDescent="0.25">
      <c r="A437" s="62"/>
      <c r="B437" s="64"/>
      <c r="C437" s="63"/>
      <c r="D437" s="34"/>
      <c r="E437" s="31"/>
      <c r="F437" s="31"/>
      <c r="G437" s="32"/>
      <c r="H437" s="33"/>
      <c r="I437" s="35"/>
      <c r="J437" s="33"/>
      <c r="K437" s="34"/>
      <c r="L437" s="70"/>
      <c r="M437" s="62"/>
      <c r="N437" s="64"/>
      <c r="O437" s="63"/>
      <c r="P437" s="34"/>
      <c r="Q437" s="31"/>
      <c r="R437" s="31"/>
      <c r="S437" s="32"/>
      <c r="T437" s="33"/>
      <c r="U437" s="35"/>
      <c r="V437" s="33"/>
      <c r="W437" s="34"/>
      <c r="X437" s="74"/>
      <c r="Y437" s="62"/>
      <c r="Z437" s="64"/>
      <c r="AA437" s="63"/>
      <c r="AB437" s="34"/>
      <c r="AC437" s="31"/>
      <c r="AD437" s="31"/>
      <c r="AE437" s="32"/>
      <c r="AF437" s="33"/>
      <c r="AG437" s="35"/>
      <c r="AH437" s="33"/>
      <c r="AI437" s="34"/>
      <c r="AJ437" s="74"/>
      <c r="AK437" s="60"/>
      <c r="AL437" s="61"/>
      <c r="AM437" s="58">
        <f>'จัดรูปแบบ 1'!B433</f>
        <v>0</v>
      </c>
      <c r="AN437" s="59">
        <f>'จัดรูปแบบ 1'!A433</f>
        <v>0</v>
      </c>
      <c r="AO437" s="8">
        <f t="shared" si="36"/>
        <v>0</v>
      </c>
      <c r="AP437" s="8">
        <f t="shared" si="37"/>
        <v>0</v>
      </c>
      <c r="AQ437" s="8">
        <f t="shared" si="38"/>
        <v>0</v>
      </c>
      <c r="AR437" s="8">
        <f t="shared" si="39"/>
        <v>0</v>
      </c>
      <c r="AS437" s="8">
        <f t="shared" si="40"/>
        <v>0</v>
      </c>
      <c r="AT437" s="8">
        <f t="shared" si="41"/>
        <v>0</v>
      </c>
      <c r="AU437" s="12"/>
      <c r="AV437" s="12"/>
      <c r="AW437" s="80"/>
      <c r="AX437" s="49"/>
      <c r="AY437" s="49"/>
    </row>
    <row r="438" spans="1:51" s="57" customFormat="1" ht="24.75" thickTop="1" thickBot="1" x14ac:dyDescent="0.25">
      <c r="A438" s="62"/>
      <c r="B438" s="64"/>
      <c r="C438" s="63"/>
      <c r="D438" s="34"/>
      <c r="E438" s="31"/>
      <c r="F438" s="31"/>
      <c r="G438" s="32"/>
      <c r="H438" s="33"/>
      <c r="I438" s="35"/>
      <c r="J438" s="33"/>
      <c r="K438" s="34"/>
      <c r="L438" s="70"/>
      <c r="M438" s="62"/>
      <c r="N438" s="64"/>
      <c r="O438" s="63"/>
      <c r="P438" s="34"/>
      <c r="Q438" s="31"/>
      <c r="R438" s="31"/>
      <c r="S438" s="32"/>
      <c r="T438" s="33"/>
      <c r="U438" s="35"/>
      <c r="V438" s="33"/>
      <c r="W438" s="34"/>
      <c r="X438" s="74"/>
      <c r="Y438" s="62"/>
      <c r="Z438" s="64"/>
      <c r="AA438" s="63"/>
      <c r="AB438" s="34"/>
      <c r="AC438" s="31"/>
      <c r="AD438" s="31"/>
      <c r="AE438" s="32"/>
      <c r="AF438" s="33"/>
      <c r="AG438" s="35"/>
      <c r="AH438" s="33"/>
      <c r="AI438" s="34"/>
      <c r="AJ438" s="74"/>
      <c r="AK438" s="60"/>
      <c r="AL438" s="61"/>
      <c r="AM438" s="58">
        <f>'จัดรูปแบบ 1'!B434</f>
        <v>0</v>
      </c>
      <c r="AN438" s="59">
        <f>'จัดรูปแบบ 1'!A434</f>
        <v>0</v>
      </c>
      <c r="AO438" s="8">
        <f t="shared" si="36"/>
        <v>0</v>
      </c>
      <c r="AP438" s="8">
        <f t="shared" si="37"/>
        <v>0</v>
      </c>
      <c r="AQ438" s="8">
        <f t="shared" si="38"/>
        <v>0</v>
      </c>
      <c r="AR438" s="8">
        <f t="shared" si="39"/>
        <v>0</v>
      </c>
      <c r="AS438" s="8">
        <f t="shared" si="40"/>
        <v>0</v>
      </c>
      <c r="AT438" s="8">
        <f t="shared" si="41"/>
        <v>0</v>
      </c>
      <c r="AU438" s="12"/>
      <c r="AV438" s="12"/>
      <c r="AW438" s="80"/>
      <c r="AX438" s="49"/>
      <c r="AY438" s="49"/>
    </row>
    <row r="439" spans="1:51" s="57" customFormat="1" ht="24.75" thickTop="1" thickBot="1" x14ac:dyDescent="0.25">
      <c r="A439" s="62"/>
      <c r="B439" s="64"/>
      <c r="C439" s="63"/>
      <c r="D439" s="34"/>
      <c r="E439" s="31"/>
      <c r="F439" s="31"/>
      <c r="G439" s="32"/>
      <c r="H439" s="33"/>
      <c r="I439" s="35"/>
      <c r="J439" s="33"/>
      <c r="K439" s="34"/>
      <c r="L439" s="70"/>
      <c r="M439" s="62"/>
      <c r="N439" s="64"/>
      <c r="O439" s="63"/>
      <c r="P439" s="34"/>
      <c r="Q439" s="31"/>
      <c r="R439" s="31"/>
      <c r="S439" s="32"/>
      <c r="T439" s="33"/>
      <c r="U439" s="35"/>
      <c r="V439" s="33"/>
      <c r="W439" s="34"/>
      <c r="X439" s="74"/>
      <c r="Y439" s="62"/>
      <c r="Z439" s="64"/>
      <c r="AA439" s="63"/>
      <c r="AB439" s="34"/>
      <c r="AC439" s="31"/>
      <c r="AD439" s="31"/>
      <c r="AE439" s="32"/>
      <c r="AF439" s="33"/>
      <c r="AG439" s="35"/>
      <c r="AH439" s="33"/>
      <c r="AI439" s="34"/>
      <c r="AJ439" s="74"/>
      <c r="AK439" s="60"/>
      <c r="AL439" s="61"/>
      <c r="AM439" s="58">
        <f>'จัดรูปแบบ 1'!B435</f>
        <v>0</v>
      </c>
      <c r="AN439" s="59">
        <f>'จัดรูปแบบ 1'!A435</f>
        <v>0</v>
      </c>
      <c r="AO439" s="8">
        <f t="shared" si="36"/>
        <v>0</v>
      </c>
      <c r="AP439" s="8">
        <f t="shared" si="37"/>
        <v>0</v>
      </c>
      <c r="AQ439" s="8">
        <f t="shared" si="38"/>
        <v>0</v>
      </c>
      <c r="AR439" s="8">
        <f t="shared" si="39"/>
        <v>0</v>
      </c>
      <c r="AS439" s="8">
        <f t="shared" si="40"/>
        <v>0</v>
      </c>
      <c r="AT439" s="8">
        <f t="shared" si="41"/>
        <v>0</v>
      </c>
      <c r="AU439" s="12"/>
      <c r="AV439" s="12"/>
      <c r="AW439" s="80"/>
      <c r="AX439" s="49"/>
      <c r="AY439" s="49"/>
    </row>
    <row r="440" spans="1:51" s="57" customFormat="1" ht="24.75" thickTop="1" thickBot="1" x14ac:dyDescent="0.25">
      <c r="A440" s="62"/>
      <c r="B440" s="64"/>
      <c r="C440" s="63"/>
      <c r="D440" s="34"/>
      <c r="E440" s="31"/>
      <c r="F440" s="31"/>
      <c r="G440" s="32"/>
      <c r="H440" s="33"/>
      <c r="I440" s="35"/>
      <c r="J440" s="33"/>
      <c r="K440" s="34"/>
      <c r="L440" s="70"/>
      <c r="M440" s="62"/>
      <c r="N440" s="64"/>
      <c r="O440" s="63"/>
      <c r="P440" s="34"/>
      <c r="Q440" s="31"/>
      <c r="R440" s="31"/>
      <c r="S440" s="32"/>
      <c r="T440" s="33"/>
      <c r="U440" s="35"/>
      <c r="V440" s="33"/>
      <c r="W440" s="34"/>
      <c r="X440" s="74"/>
      <c r="Y440" s="62"/>
      <c r="Z440" s="64"/>
      <c r="AA440" s="63"/>
      <c r="AB440" s="34"/>
      <c r="AC440" s="31"/>
      <c r="AD440" s="31"/>
      <c r="AE440" s="32"/>
      <c r="AF440" s="33"/>
      <c r="AG440" s="35"/>
      <c r="AH440" s="33"/>
      <c r="AI440" s="34"/>
      <c r="AJ440" s="74"/>
      <c r="AK440" s="60"/>
      <c r="AL440" s="61"/>
      <c r="AM440" s="58">
        <f>'จัดรูปแบบ 1'!B436</f>
        <v>0</v>
      </c>
      <c r="AN440" s="59">
        <f>'จัดรูปแบบ 1'!A436</f>
        <v>0</v>
      </c>
      <c r="AO440" s="8">
        <f t="shared" si="36"/>
        <v>0</v>
      </c>
      <c r="AP440" s="8">
        <f t="shared" si="37"/>
        <v>0</v>
      </c>
      <c r="AQ440" s="8">
        <f t="shared" si="38"/>
        <v>0</v>
      </c>
      <c r="AR440" s="8">
        <f t="shared" si="39"/>
        <v>0</v>
      </c>
      <c r="AS440" s="8">
        <f t="shared" si="40"/>
        <v>0</v>
      </c>
      <c r="AT440" s="8">
        <f t="shared" si="41"/>
        <v>0</v>
      </c>
      <c r="AU440" s="12"/>
      <c r="AV440" s="12"/>
      <c r="AW440" s="80"/>
      <c r="AX440" s="49"/>
      <c r="AY440" s="49"/>
    </row>
    <row r="441" spans="1:51" s="57" customFormat="1" ht="24.75" thickTop="1" thickBot="1" x14ac:dyDescent="0.25">
      <c r="A441" s="62"/>
      <c r="B441" s="64"/>
      <c r="C441" s="63"/>
      <c r="D441" s="34"/>
      <c r="E441" s="31"/>
      <c r="F441" s="31"/>
      <c r="G441" s="32"/>
      <c r="H441" s="33"/>
      <c r="I441" s="35"/>
      <c r="J441" s="33"/>
      <c r="K441" s="34"/>
      <c r="L441" s="70"/>
      <c r="M441" s="62"/>
      <c r="N441" s="64"/>
      <c r="O441" s="63"/>
      <c r="P441" s="34"/>
      <c r="Q441" s="31"/>
      <c r="R441" s="31"/>
      <c r="S441" s="32"/>
      <c r="T441" s="33"/>
      <c r="U441" s="35"/>
      <c r="V441" s="33"/>
      <c r="W441" s="34"/>
      <c r="X441" s="74"/>
      <c r="Y441" s="62"/>
      <c r="Z441" s="64"/>
      <c r="AA441" s="63"/>
      <c r="AB441" s="34"/>
      <c r="AC441" s="31"/>
      <c r="AD441" s="31"/>
      <c r="AE441" s="32"/>
      <c r="AF441" s="33"/>
      <c r="AG441" s="35"/>
      <c r="AH441" s="33"/>
      <c r="AI441" s="34"/>
      <c r="AJ441" s="74"/>
      <c r="AK441" s="60"/>
      <c r="AL441" s="61"/>
      <c r="AM441" s="58">
        <f>'จัดรูปแบบ 1'!B437</f>
        <v>0</v>
      </c>
      <c r="AN441" s="59">
        <f>'จัดรูปแบบ 1'!A437</f>
        <v>0</v>
      </c>
      <c r="AO441" s="8">
        <f t="shared" si="36"/>
        <v>0</v>
      </c>
      <c r="AP441" s="8">
        <f t="shared" si="37"/>
        <v>0</v>
      </c>
      <c r="AQ441" s="8">
        <f t="shared" si="38"/>
        <v>0</v>
      </c>
      <c r="AR441" s="8">
        <f t="shared" si="39"/>
        <v>0</v>
      </c>
      <c r="AS441" s="8">
        <f t="shared" si="40"/>
        <v>0</v>
      </c>
      <c r="AT441" s="8">
        <f t="shared" si="41"/>
        <v>0</v>
      </c>
      <c r="AU441" s="12"/>
      <c r="AV441" s="12"/>
      <c r="AW441" s="80"/>
      <c r="AX441" s="49"/>
      <c r="AY441" s="49"/>
    </row>
    <row r="442" spans="1:51" s="57" customFormat="1" ht="24.75" thickTop="1" thickBot="1" x14ac:dyDescent="0.25">
      <c r="A442" s="62"/>
      <c r="B442" s="64"/>
      <c r="C442" s="63"/>
      <c r="D442" s="34"/>
      <c r="E442" s="31"/>
      <c r="F442" s="31"/>
      <c r="G442" s="32"/>
      <c r="H442" s="33"/>
      <c r="I442" s="35"/>
      <c r="J442" s="33"/>
      <c r="K442" s="34"/>
      <c r="L442" s="70"/>
      <c r="M442" s="62"/>
      <c r="N442" s="64"/>
      <c r="O442" s="63"/>
      <c r="P442" s="34"/>
      <c r="Q442" s="31"/>
      <c r="R442" s="31"/>
      <c r="S442" s="32"/>
      <c r="T442" s="33"/>
      <c r="U442" s="35"/>
      <c r="V442" s="33"/>
      <c r="W442" s="34"/>
      <c r="X442" s="74"/>
      <c r="Y442" s="62"/>
      <c r="Z442" s="64"/>
      <c r="AA442" s="63"/>
      <c r="AB442" s="34"/>
      <c r="AC442" s="31"/>
      <c r="AD442" s="31"/>
      <c r="AE442" s="32"/>
      <c r="AF442" s="33"/>
      <c r="AG442" s="35"/>
      <c r="AH442" s="33"/>
      <c r="AI442" s="34"/>
      <c r="AJ442" s="74"/>
      <c r="AK442" s="60"/>
      <c r="AL442" s="61"/>
      <c r="AM442" s="58">
        <f>'จัดรูปแบบ 1'!B438</f>
        <v>0</v>
      </c>
      <c r="AN442" s="59">
        <f>'จัดรูปแบบ 1'!A438</f>
        <v>0</v>
      </c>
      <c r="AO442" s="8">
        <f t="shared" si="36"/>
        <v>0</v>
      </c>
      <c r="AP442" s="8">
        <f t="shared" si="37"/>
        <v>0</v>
      </c>
      <c r="AQ442" s="8">
        <f t="shared" si="38"/>
        <v>0</v>
      </c>
      <c r="AR442" s="8">
        <f t="shared" si="39"/>
        <v>0</v>
      </c>
      <c r="AS442" s="8">
        <f t="shared" si="40"/>
        <v>0</v>
      </c>
      <c r="AT442" s="8">
        <f t="shared" si="41"/>
        <v>0</v>
      </c>
      <c r="AU442" s="12"/>
      <c r="AV442" s="12"/>
      <c r="AW442" s="80"/>
      <c r="AX442" s="49"/>
      <c r="AY442" s="49"/>
    </row>
    <row r="443" spans="1:51" s="57" customFormat="1" ht="24.75" thickTop="1" thickBot="1" x14ac:dyDescent="0.25">
      <c r="A443" s="62"/>
      <c r="B443" s="64"/>
      <c r="C443" s="63"/>
      <c r="D443" s="34"/>
      <c r="E443" s="31"/>
      <c r="F443" s="31"/>
      <c r="G443" s="32"/>
      <c r="H443" s="33"/>
      <c r="I443" s="35"/>
      <c r="J443" s="33"/>
      <c r="K443" s="34"/>
      <c r="L443" s="70"/>
      <c r="M443" s="62"/>
      <c r="N443" s="64"/>
      <c r="O443" s="63"/>
      <c r="P443" s="34"/>
      <c r="Q443" s="31"/>
      <c r="R443" s="31"/>
      <c r="S443" s="32"/>
      <c r="T443" s="33"/>
      <c r="U443" s="35"/>
      <c r="V443" s="33"/>
      <c r="W443" s="34"/>
      <c r="X443" s="74"/>
      <c r="Y443" s="62"/>
      <c r="Z443" s="64"/>
      <c r="AA443" s="63"/>
      <c r="AB443" s="34"/>
      <c r="AC443" s="31"/>
      <c r="AD443" s="31"/>
      <c r="AE443" s="32"/>
      <c r="AF443" s="33"/>
      <c r="AG443" s="35"/>
      <c r="AH443" s="33"/>
      <c r="AI443" s="34"/>
      <c r="AJ443" s="74"/>
      <c r="AK443" s="60"/>
      <c r="AL443" s="61"/>
      <c r="AM443" s="58">
        <f>'จัดรูปแบบ 1'!B439</f>
        <v>0</v>
      </c>
      <c r="AN443" s="59">
        <f>'จัดรูปแบบ 1'!A439</f>
        <v>0</v>
      </c>
      <c r="AO443" s="8">
        <f t="shared" si="36"/>
        <v>0</v>
      </c>
      <c r="AP443" s="8">
        <f t="shared" si="37"/>
        <v>0</v>
      </c>
      <c r="AQ443" s="8">
        <f t="shared" si="38"/>
        <v>0</v>
      </c>
      <c r="AR443" s="8">
        <f t="shared" si="39"/>
        <v>0</v>
      </c>
      <c r="AS443" s="8">
        <f t="shared" si="40"/>
        <v>0</v>
      </c>
      <c r="AT443" s="8">
        <f t="shared" si="41"/>
        <v>0</v>
      </c>
      <c r="AU443" s="12"/>
      <c r="AV443" s="12"/>
      <c r="AW443" s="80"/>
      <c r="AX443" s="49"/>
      <c r="AY443" s="49"/>
    </row>
    <row r="444" spans="1:51" s="57" customFormat="1" ht="24.75" thickTop="1" thickBot="1" x14ac:dyDescent="0.25">
      <c r="A444" s="62"/>
      <c r="B444" s="64"/>
      <c r="C444" s="63"/>
      <c r="D444" s="34"/>
      <c r="E444" s="31"/>
      <c r="F444" s="31"/>
      <c r="G444" s="32"/>
      <c r="H444" s="33"/>
      <c r="I444" s="35"/>
      <c r="J444" s="33"/>
      <c r="K444" s="34"/>
      <c r="L444" s="70"/>
      <c r="M444" s="62"/>
      <c r="N444" s="64"/>
      <c r="O444" s="63"/>
      <c r="P444" s="34"/>
      <c r="Q444" s="31"/>
      <c r="R444" s="31"/>
      <c r="S444" s="32"/>
      <c r="T444" s="33"/>
      <c r="U444" s="35"/>
      <c r="V444" s="33"/>
      <c r="W444" s="34"/>
      <c r="X444" s="74"/>
      <c r="Y444" s="62"/>
      <c r="Z444" s="64"/>
      <c r="AA444" s="63"/>
      <c r="AB444" s="34"/>
      <c r="AC444" s="31"/>
      <c r="AD444" s="31"/>
      <c r="AE444" s="32"/>
      <c r="AF444" s="33"/>
      <c r="AG444" s="35"/>
      <c r="AH444" s="33"/>
      <c r="AI444" s="34"/>
      <c r="AJ444" s="74"/>
      <c r="AK444" s="60"/>
      <c r="AL444" s="61"/>
      <c r="AM444" s="58">
        <f>'จัดรูปแบบ 1'!B440</f>
        <v>0</v>
      </c>
      <c r="AN444" s="59">
        <f>'จัดรูปแบบ 1'!A440</f>
        <v>0</v>
      </c>
      <c r="AO444" s="8">
        <f t="shared" si="36"/>
        <v>0</v>
      </c>
      <c r="AP444" s="8">
        <f t="shared" si="37"/>
        <v>0</v>
      </c>
      <c r="AQ444" s="8">
        <f t="shared" si="38"/>
        <v>0</v>
      </c>
      <c r="AR444" s="8">
        <f t="shared" si="39"/>
        <v>0</v>
      </c>
      <c r="AS444" s="8">
        <f t="shared" si="40"/>
        <v>0</v>
      </c>
      <c r="AT444" s="8">
        <f t="shared" si="41"/>
        <v>0</v>
      </c>
      <c r="AU444" s="12"/>
      <c r="AV444" s="12"/>
      <c r="AW444" s="80"/>
      <c r="AX444" s="49"/>
      <c r="AY444" s="49"/>
    </row>
    <row r="445" spans="1:51" s="57" customFormat="1" ht="24.75" thickTop="1" thickBot="1" x14ac:dyDescent="0.25">
      <c r="A445" s="62"/>
      <c r="B445" s="64"/>
      <c r="C445" s="63"/>
      <c r="D445" s="34"/>
      <c r="E445" s="31"/>
      <c r="F445" s="31"/>
      <c r="G445" s="32"/>
      <c r="H445" s="33"/>
      <c r="I445" s="35"/>
      <c r="J445" s="33"/>
      <c r="K445" s="34"/>
      <c r="L445" s="70"/>
      <c r="M445" s="62"/>
      <c r="N445" s="64"/>
      <c r="O445" s="63"/>
      <c r="P445" s="34"/>
      <c r="Q445" s="31"/>
      <c r="R445" s="31"/>
      <c r="S445" s="32"/>
      <c r="T445" s="33"/>
      <c r="U445" s="35"/>
      <c r="V445" s="33"/>
      <c r="W445" s="34"/>
      <c r="X445" s="74"/>
      <c r="Y445" s="62"/>
      <c r="Z445" s="64"/>
      <c r="AA445" s="63"/>
      <c r="AB445" s="34"/>
      <c r="AC445" s="31"/>
      <c r="AD445" s="31"/>
      <c r="AE445" s="32"/>
      <c r="AF445" s="33"/>
      <c r="AG445" s="35"/>
      <c r="AH445" s="33"/>
      <c r="AI445" s="34"/>
      <c r="AJ445" s="74"/>
      <c r="AK445" s="60"/>
      <c r="AL445" s="61"/>
      <c r="AM445" s="58">
        <f>'จัดรูปแบบ 1'!B441</f>
        <v>0</v>
      </c>
      <c r="AN445" s="59">
        <f>'จัดรูปแบบ 1'!A441</f>
        <v>0</v>
      </c>
      <c r="AO445" s="8">
        <f t="shared" si="36"/>
        <v>0</v>
      </c>
      <c r="AP445" s="8">
        <f t="shared" si="37"/>
        <v>0</v>
      </c>
      <c r="AQ445" s="8">
        <f t="shared" si="38"/>
        <v>0</v>
      </c>
      <c r="AR445" s="8">
        <f t="shared" si="39"/>
        <v>0</v>
      </c>
      <c r="AS445" s="8">
        <f t="shared" si="40"/>
        <v>0</v>
      </c>
      <c r="AT445" s="8">
        <f t="shared" si="41"/>
        <v>0</v>
      </c>
      <c r="AU445" s="12"/>
      <c r="AV445" s="12"/>
      <c r="AW445" s="80"/>
      <c r="AX445" s="49"/>
      <c r="AY445" s="49"/>
    </row>
    <row r="446" spans="1:51" s="57" customFormat="1" ht="24.75" thickTop="1" thickBot="1" x14ac:dyDescent="0.25">
      <c r="A446" s="62"/>
      <c r="B446" s="64"/>
      <c r="C446" s="63"/>
      <c r="D446" s="34"/>
      <c r="E446" s="31"/>
      <c r="F446" s="31"/>
      <c r="G446" s="32"/>
      <c r="H446" s="33"/>
      <c r="I446" s="35"/>
      <c r="J446" s="33"/>
      <c r="K446" s="34"/>
      <c r="L446" s="70"/>
      <c r="M446" s="62"/>
      <c r="N446" s="64"/>
      <c r="O446" s="63"/>
      <c r="P446" s="34"/>
      <c r="Q446" s="31"/>
      <c r="R446" s="31"/>
      <c r="S446" s="32"/>
      <c r="T446" s="33"/>
      <c r="U446" s="35"/>
      <c r="V446" s="33"/>
      <c r="W446" s="34"/>
      <c r="X446" s="74"/>
      <c r="Y446" s="62"/>
      <c r="Z446" s="64"/>
      <c r="AA446" s="63"/>
      <c r="AB446" s="34"/>
      <c r="AC446" s="31"/>
      <c r="AD446" s="31"/>
      <c r="AE446" s="32"/>
      <c r="AF446" s="33"/>
      <c r="AG446" s="35"/>
      <c r="AH446" s="33"/>
      <c r="AI446" s="34"/>
      <c r="AJ446" s="74"/>
      <c r="AK446" s="60"/>
      <c r="AL446" s="61"/>
      <c r="AM446" s="58">
        <f>'จัดรูปแบบ 1'!B442</f>
        <v>0</v>
      </c>
      <c r="AN446" s="59">
        <f>'จัดรูปแบบ 1'!A442</f>
        <v>0</v>
      </c>
      <c r="AO446" s="8">
        <f t="shared" si="36"/>
        <v>0</v>
      </c>
      <c r="AP446" s="8">
        <f t="shared" si="37"/>
        <v>0</v>
      </c>
      <c r="AQ446" s="8">
        <f t="shared" si="38"/>
        <v>0</v>
      </c>
      <c r="AR446" s="8">
        <f t="shared" si="39"/>
        <v>0</v>
      </c>
      <c r="AS446" s="8">
        <f t="shared" si="40"/>
        <v>0</v>
      </c>
      <c r="AT446" s="8">
        <f t="shared" si="41"/>
        <v>0</v>
      </c>
      <c r="AU446" s="12"/>
      <c r="AV446" s="12"/>
      <c r="AW446" s="80"/>
      <c r="AX446" s="49"/>
      <c r="AY446" s="49"/>
    </row>
    <row r="447" spans="1:51" s="57" customFormat="1" ht="24.75" thickTop="1" thickBot="1" x14ac:dyDescent="0.25">
      <c r="A447" s="62"/>
      <c r="B447" s="64"/>
      <c r="C447" s="63"/>
      <c r="D447" s="34"/>
      <c r="E447" s="31"/>
      <c r="F447" s="31"/>
      <c r="G447" s="32"/>
      <c r="H447" s="33"/>
      <c r="I447" s="35"/>
      <c r="J447" s="33"/>
      <c r="K447" s="34"/>
      <c r="L447" s="70"/>
      <c r="M447" s="62"/>
      <c r="N447" s="64"/>
      <c r="O447" s="63"/>
      <c r="P447" s="34"/>
      <c r="Q447" s="31"/>
      <c r="R447" s="31"/>
      <c r="S447" s="32"/>
      <c r="T447" s="33"/>
      <c r="U447" s="35"/>
      <c r="V447" s="33"/>
      <c r="W447" s="34"/>
      <c r="X447" s="74"/>
      <c r="Y447" s="62"/>
      <c r="Z447" s="64"/>
      <c r="AA447" s="63"/>
      <c r="AB447" s="34"/>
      <c r="AC447" s="31"/>
      <c r="AD447" s="31"/>
      <c r="AE447" s="32"/>
      <c r="AF447" s="33"/>
      <c r="AG447" s="35"/>
      <c r="AH447" s="33"/>
      <c r="AI447" s="34"/>
      <c r="AJ447" s="74"/>
      <c r="AK447" s="60"/>
      <c r="AL447" s="61"/>
      <c r="AM447" s="58">
        <f>'จัดรูปแบบ 1'!B443</f>
        <v>0</v>
      </c>
      <c r="AN447" s="59">
        <f>'จัดรูปแบบ 1'!A443</f>
        <v>0</v>
      </c>
      <c r="AO447" s="8">
        <f t="shared" si="36"/>
        <v>0</v>
      </c>
      <c r="AP447" s="8">
        <f t="shared" si="37"/>
        <v>0</v>
      </c>
      <c r="AQ447" s="8">
        <f t="shared" si="38"/>
        <v>0</v>
      </c>
      <c r="AR447" s="8">
        <f t="shared" si="39"/>
        <v>0</v>
      </c>
      <c r="AS447" s="8">
        <f t="shared" si="40"/>
        <v>0</v>
      </c>
      <c r="AT447" s="8">
        <f t="shared" si="41"/>
        <v>0</v>
      </c>
      <c r="AU447" s="12"/>
      <c r="AV447" s="12"/>
      <c r="AW447" s="80"/>
      <c r="AX447" s="49"/>
      <c r="AY447" s="49"/>
    </row>
    <row r="448" spans="1:51" s="57" customFormat="1" ht="24.75" thickTop="1" thickBot="1" x14ac:dyDescent="0.25">
      <c r="A448" s="62"/>
      <c r="B448" s="64"/>
      <c r="C448" s="63"/>
      <c r="D448" s="34"/>
      <c r="E448" s="31"/>
      <c r="F448" s="31"/>
      <c r="G448" s="32"/>
      <c r="H448" s="33"/>
      <c r="I448" s="35"/>
      <c r="J448" s="33"/>
      <c r="K448" s="34"/>
      <c r="L448" s="70"/>
      <c r="M448" s="62"/>
      <c r="N448" s="64"/>
      <c r="O448" s="63"/>
      <c r="P448" s="34"/>
      <c r="Q448" s="31"/>
      <c r="R448" s="31"/>
      <c r="S448" s="32"/>
      <c r="T448" s="33"/>
      <c r="U448" s="35"/>
      <c r="V448" s="33"/>
      <c r="W448" s="34"/>
      <c r="X448" s="74"/>
      <c r="Y448" s="62"/>
      <c r="Z448" s="64"/>
      <c r="AA448" s="63"/>
      <c r="AB448" s="34"/>
      <c r="AC448" s="31"/>
      <c r="AD448" s="31"/>
      <c r="AE448" s="32"/>
      <c r="AF448" s="33"/>
      <c r="AG448" s="35"/>
      <c r="AH448" s="33"/>
      <c r="AI448" s="34"/>
      <c r="AJ448" s="74"/>
      <c r="AK448" s="60"/>
      <c r="AL448" s="61"/>
      <c r="AM448" s="58">
        <f>'จัดรูปแบบ 1'!B444</f>
        <v>0</v>
      </c>
      <c r="AN448" s="59">
        <f>'จัดรูปแบบ 1'!A444</f>
        <v>0</v>
      </c>
      <c r="AO448" s="8">
        <f t="shared" si="36"/>
        <v>0</v>
      </c>
      <c r="AP448" s="8">
        <f t="shared" si="37"/>
        <v>0</v>
      </c>
      <c r="AQ448" s="8">
        <f t="shared" si="38"/>
        <v>0</v>
      </c>
      <c r="AR448" s="8">
        <f t="shared" si="39"/>
        <v>0</v>
      </c>
      <c r="AS448" s="8">
        <f t="shared" si="40"/>
        <v>0</v>
      </c>
      <c r="AT448" s="8">
        <f t="shared" si="41"/>
        <v>0</v>
      </c>
      <c r="AU448" s="12"/>
      <c r="AV448" s="12"/>
      <c r="AW448" s="80"/>
      <c r="AX448" s="49"/>
      <c r="AY448" s="49"/>
    </row>
    <row r="449" spans="1:51" s="57" customFormat="1" ht="24.75" thickTop="1" thickBot="1" x14ac:dyDescent="0.25">
      <c r="A449" s="62"/>
      <c r="B449" s="64"/>
      <c r="C449" s="63"/>
      <c r="D449" s="34"/>
      <c r="E449" s="31"/>
      <c r="F449" s="31"/>
      <c r="G449" s="32"/>
      <c r="H449" s="33"/>
      <c r="I449" s="35"/>
      <c r="J449" s="33"/>
      <c r="K449" s="34"/>
      <c r="L449" s="70"/>
      <c r="M449" s="62"/>
      <c r="N449" s="64"/>
      <c r="O449" s="63"/>
      <c r="P449" s="34"/>
      <c r="Q449" s="31"/>
      <c r="R449" s="31"/>
      <c r="S449" s="32"/>
      <c r="T449" s="33"/>
      <c r="U449" s="35"/>
      <c r="V449" s="33"/>
      <c r="W449" s="34"/>
      <c r="X449" s="74"/>
      <c r="Y449" s="62"/>
      <c r="Z449" s="64"/>
      <c r="AA449" s="63"/>
      <c r="AB449" s="34"/>
      <c r="AC449" s="31"/>
      <c r="AD449" s="31"/>
      <c r="AE449" s="32"/>
      <c r="AF449" s="33"/>
      <c r="AG449" s="35"/>
      <c r="AH449" s="33"/>
      <c r="AI449" s="34"/>
      <c r="AJ449" s="74"/>
      <c r="AK449" s="60"/>
      <c r="AL449" s="61"/>
      <c r="AM449" s="58">
        <f>'จัดรูปแบบ 1'!B445</f>
        <v>0</v>
      </c>
      <c r="AN449" s="59">
        <f>'จัดรูปแบบ 1'!A445</f>
        <v>0</v>
      </c>
      <c r="AO449" s="8">
        <f t="shared" si="36"/>
        <v>0</v>
      </c>
      <c r="AP449" s="8">
        <f t="shared" si="37"/>
        <v>0</v>
      </c>
      <c r="AQ449" s="8">
        <f t="shared" si="38"/>
        <v>0</v>
      </c>
      <c r="AR449" s="8">
        <f t="shared" si="39"/>
        <v>0</v>
      </c>
      <c r="AS449" s="8">
        <f t="shared" si="40"/>
        <v>0</v>
      </c>
      <c r="AT449" s="8">
        <f t="shared" si="41"/>
        <v>0</v>
      </c>
      <c r="AU449" s="12"/>
      <c r="AV449" s="12"/>
      <c r="AW449" s="80"/>
      <c r="AX449" s="49"/>
      <c r="AY449" s="49"/>
    </row>
    <row r="450" spans="1:51" s="57" customFormat="1" ht="24.75" thickTop="1" thickBot="1" x14ac:dyDescent="0.25">
      <c r="A450" s="62"/>
      <c r="B450" s="64"/>
      <c r="C450" s="63"/>
      <c r="D450" s="34"/>
      <c r="E450" s="31"/>
      <c r="F450" s="31"/>
      <c r="G450" s="32"/>
      <c r="H450" s="33"/>
      <c r="I450" s="35"/>
      <c r="J450" s="33"/>
      <c r="K450" s="34"/>
      <c r="L450" s="70"/>
      <c r="M450" s="62"/>
      <c r="N450" s="64"/>
      <c r="O450" s="63"/>
      <c r="P450" s="34"/>
      <c r="Q450" s="31"/>
      <c r="R450" s="31"/>
      <c r="S450" s="32"/>
      <c r="T450" s="33"/>
      <c r="U450" s="35"/>
      <c r="V450" s="33"/>
      <c r="W450" s="34"/>
      <c r="X450" s="74"/>
      <c r="Y450" s="62"/>
      <c r="Z450" s="64"/>
      <c r="AA450" s="63"/>
      <c r="AB450" s="34"/>
      <c r="AC450" s="31"/>
      <c r="AD450" s="31"/>
      <c r="AE450" s="32"/>
      <c r="AF450" s="33"/>
      <c r="AG450" s="35"/>
      <c r="AH450" s="33"/>
      <c r="AI450" s="34"/>
      <c r="AJ450" s="74"/>
      <c r="AK450" s="60"/>
      <c r="AL450" s="61"/>
      <c r="AM450" s="58">
        <f>'จัดรูปแบบ 1'!B446</f>
        <v>0</v>
      </c>
      <c r="AN450" s="59">
        <f>'จัดรูปแบบ 1'!A446</f>
        <v>0</v>
      </c>
      <c r="AO450" s="8">
        <f t="shared" si="36"/>
        <v>0</v>
      </c>
      <c r="AP450" s="8">
        <f t="shared" si="37"/>
        <v>0</v>
      </c>
      <c r="AQ450" s="8">
        <f t="shared" si="38"/>
        <v>0</v>
      </c>
      <c r="AR450" s="8">
        <f t="shared" si="39"/>
        <v>0</v>
      </c>
      <c r="AS450" s="8">
        <f t="shared" si="40"/>
        <v>0</v>
      </c>
      <c r="AT450" s="8">
        <f t="shared" si="41"/>
        <v>0</v>
      </c>
      <c r="AU450" s="12"/>
      <c r="AV450" s="12"/>
      <c r="AW450" s="80"/>
      <c r="AX450" s="49"/>
      <c r="AY450" s="49"/>
    </row>
    <row r="451" spans="1:51" s="57" customFormat="1" ht="24.75" thickTop="1" thickBot="1" x14ac:dyDescent="0.25">
      <c r="A451" s="62"/>
      <c r="B451" s="64"/>
      <c r="C451" s="63"/>
      <c r="D451" s="34"/>
      <c r="E451" s="31"/>
      <c r="F451" s="31"/>
      <c r="G451" s="32"/>
      <c r="H451" s="33"/>
      <c r="I451" s="35"/>
      <c r="J451" s="33"/>
      <c r="K451" s="34"/>
      <c r="L451" s="70"/>
      <c r="M451" s="62"/>
      <c r="N451" s="64"/>
      <c r="O451" s="63"/>
      <c r="P451" s="34"/>
      <c r="Q451" s="31"/>
      <c r="R451" s="31"/>
      <c r="S451" s="32"/>
      <c r="T451" s="33"/>
      <c r="U451" s="35"/>
      <c r="V451" s="33"/>
      <c r="W451" s="34"/>
      <c r="X451" s="74"/>
      <c r="Y451" s="62"/>
      <c r="Z451" s="64"/>
      <c r="AA451" s="63"/>
      <c r="AB451" s="34"/>
      <c r="AC451" s="31"/>
      <c r="AD451" s="31"/>
      <c r="AE451" s="32"/>
      <c r="AF451" s="33"/>
      <c r="AG451" s="35"/>
      <c r="AH451" s="33"/>
      <c r="AI451" s="34"/>
      <c r="AJ451" s="74"/>
      <c r="AK451" s="60"/>
      <c r="AL451" s="61"/>
      <c r="AM451" s="58">
        <f>'จัดรูปแบบ 1'!B447</f>
        <v>0</v>
      </c>
      <c r="AN451" s="59">
        <f>'จัดรูปแบบ 1'!A447</f>
        <v>0</v>
      </c>
      <c r="AO451" s="8">
        <f t="shared" si="36"/>
        <v>0</v>
      </c>
      <c r="AP451" s="8">
        <f t="shared" si="37"/>
        <v>0</v>
      </c>
      <c r="AQ451" s="8">
        <f t="shared" si="38"/>
        <v>0</v>
      </c>
      <c r="AR451" s="8">
        <f t="shared" si="39"/>
        <v>0</v>
      </c>
      <c r="AS451" s="8">
        <f t="shared" si="40"/>
        <v>0</v>
      </c>
      <c r="AT451" s="8">
        <f t="shared" si="41"/>
        <v>0</v>
      </c>
      <c r="AU451" s="12"/>
      <c r="AV451" s="12"/>
      <c r="AW451" s="80"/>
      <c r="AX451" s="49"/>
      <c r="AY451" s="49"/>
    </row>
    <row r="452" spans="1:51" s="57" customFormat="1" ht="24.75" thickTop="1" thickBot="1" x14ac:dyDescent="0.25">
      <c r="A452" s="62"/>
      <c r="B452" s="64"/>
      <c r="C452" s="63"/>
      <c r="D452" s="34"/>
      <c r="E452" s="31"/>
      <c r="F452" s="31"/>
      <c r="G452" s="32"/>
      <c r="H452" s="33"/>
      <c r="I452" s="35"/>
      <c r="J452" s="33"/>
      <c r="K452" s="34"/>
      <c r="L452" s="70"/>
      <c r="M452" s="62"/>
      <c r="N452" s="64"/>
      <c r="O452" s="63"/>
      <c r="P452" s="34"/>
      <c r="Q452" s="31"/>
      <c r="R452" s="31"/>
      <c r="S452" s="32"/>
      <c r="T452" s="33"/>
      <c r="U452" s="35"/>
      <c r="V452" s="33"/>
      <c r="W452" s="34"/>
      <c r="X452" s="74"/>
      <c r="Y452" s="62"/>
      <c r="Z452" s="64"/>
      <c r="AA452" s="63"/>
      <c r="AB452" s="34"/>
      <c r="AC452" s="31"/>
      <c r="AD452" s="31"/>
      <c r="AE452" s="32"/>
      <c r="AF452" s="33"/>
      <c r="AG452" s="35"/>
      <c r="AH452" s="33"/>
      <c r="AI452" s="34"/>
      <c r="AJ452" s="74"/>
      <c r="AK452" s="60"/>
      <c r="AL452" s="61"/>
      <c r="AM452" s="58">
        <f>'จัดรูปแบบ 1'!B448</f>
        <v>0</v>
      </c>
      <c r="AN452" s="59">
        <f>'จัดรูปแบบ 1'!A448</f>
        <v>0</v>
      </c>
      <c r="AO452" s="8">
        <f t="shared" si="36"/>
        <v>0</v>
      </c>
      <c r="AP452" s="8">
        <f t="shared" si="37"/>
        <v>0</v>
      </c>
      <c r="AQ452" s="8">
        <f t="shared" si="38"/>
        <v>0</v>
      </c>
      <c r="AR452" s="8">
        <f t="shared" si="39"/>
        <v>0</v>
      </c>
      <c r="AS452" s="8">
        <f t="shared" si="40"/>
        <v>0</v>
      </c>
      <c r="AT452" s="8">
        <f t="shared" si="41"/>
        <v>0</v>
      </c>
      <c r="AU452" s="12"/>
      <c r="AV452" s="12"/>
      <c r="AW452" s="80"/>
      <c r="AX452" s="49"/>
      <c r="AY452" s="49"/>
    </row>
    <row r="453" spans="1:51" s="57" customFormat="1" ht="24.75" thickTop="1" thickBot="1" x14ac:dyDescent="0.25">
      <c r="A453" s="62"/>
      <c r="B453" s="64"/>
      <c r="C453" s="63"/>
      <c r="D453" s="34"/>
      <c r="E453" s="31"/>
      <c r="F453" s="31"/>
      <c r="G453" s="32"/>
      <c r="H453" s="33"/>
      <c r="I453" s="35"/>
      <c r="J453" s="33"/>
      <c r="K453" s="34"/>
      <c r="L453" s="70"/>
      <c r="M453" s="62"/>
      <c r="N453" s="64"/>
      <c r="O453" s="63"/>
      <c r="P453" s="34"/>
      <c r="Q453" s="31"/>
      <c r="R453" s="31"/>
      <c r="S453" s="32"/>
      <c r="T453" s="33"/>
      <c r="U453" s="35"/>
      <c r="V453" s="33"/>
      <c r="W453" s="34"/>
      <c r="X453" s="74"/>
      <c r="Y453" s="62"/>
      <c r="Z453" s="64"/>
      <c r="AA453" s="63"/>
      <c r="AB453" s="34"/>
      <c r="AC453" s="31"/>
      <c r="AD453" s="31"/>
      <c r="AE453" s="32"/>
      <c r="AF453" s="33"/>
      <c r="AG453" s="35"/>
      <c r="AH453" s="33"/>
      <c r="AI453" s="34"/>
      <c r="AJ453" s="74"/>
      <c r="AK453" s="60"/>
      <c r="AL453" s="61"/>
      <c r="AM453" s="58">
        <f>'จัดรูปแบบ 1'!B449</f>
        <v>0</v>
      </c>
      <c r="AN453" s="59">
        <f>'จัดรูปแบบ 1'!A449</f>
        <v>0</v>
      </c>
      <c r="AO453" s="8">
        <f t="shared" si="36"/>
        <v>0</v>
      </c>
      <c r="AP453" s="8">
        <f t="shared" si="37"/>
        <v>0</v>
      </c>
      <c r="AQ453" s="8">
        <f t="shared" si="38"/>
        <v>0</v>
      </c>
      <c r="AR453" s="8">
        <f t="shared" si="39"/>
        <v>0</v>
      </c>
      <c r="AS453" s="8">
        <f t="shared" si="40"/>
        <v>0</v>
      </c>
      <c r="AT453" s="8">
        <f t="shared" si="41"/>
        <v>0</v>
      </c>
      <c r="AU453" s="12"/>
      <c r="AV453" s="12"/>
      <c r="AW453" s="80"/>
      <c r="AX453" s="49"/>
      <c r="AY453" s="49"/>
    </row>
    <row r="454" spans="1:51" s="57" customFormat="1" ht="24.75" thickTop="1" thickBot="1" x14ac:dyDescent="0.25">
      <c r="A454" s="62"/>
      <c r="B454" s="64"/>
      <c r="C454" s="63"/>
      <c r="D454" s="34"/>
      <c r="E454" s="31"/>
      <c r="F454" s="31"/>
      <c r="G454" s="32"/>
      <c r="H454" s="33"/>
      <c r="I454" s="35"/>
      <c r="J454" s="33"/>
      <c r="K454" s="34"/>
      <c r="L454" s="70"/>
      <c r="M454" s="62"/>
      <c r="N454" s="64"/>
      <c r="O454" s="63"/>
      <c r="P454" s="34"/>
      <c r="Q454" s="31"/>
      <c r="R454" s="31"/>
      <c r="S454" s="32"/>
      <c r="T454" s="33"/>
      <c r="U454" s="35"/>
      <c r="V454" s="33"/>
      <c r="W454" s="34"/>
      <c r="X454" s="74"/>
      <c r="Y454" s="62"/>
      <c r="Z454" s="64"/>
      <c r="AA454" s="63"/>
      <c r="AB454" s="34"/>
      <c r="AC454" s="31"/>
      <c r="AD454" s="31"/>
      <c r="AE454" s="32"/>
      <c r="AF454" s="33"/>
      <c r="AG454" s="35"/>
      <c r="AH454" s="33"/>
      <c r="AI454" s="34"/>
      <c r="AJ454" s="74"/>
      <c r="AK454" s="60"/>
      <c r="AL454" s="61"/>
      <c r="AM454" s="58">
        <f>'จัดรูปแบบ 1'!B450</f>
        <v>0</v>
      </c>
      <c r="AN454" s="59">
        <f>'จัดรูปแบบ 1'!A450</f>
        <v>0</v>
      </c>
      <c r="AO454" s="8">
        <f t="shared" si="36"/>
        <v>0</v>
      </c>
      <c r="AP454" s="8">
        <f t="shared" si="37"/>
        <v>0</v>
      </c>
      <c r="AQ454" s="8">
        <f t="shared" si="38"/>
        <v>0</v>
      </c>
      <c r="AR454" s="8">
        <f t="shared" si="39"/>
        <v>0</v>
      </c>
      <c r="AS454" s="8">
        <f t="shared" si="40"/>
        <v>0</v>
      </c>
      <c r="AT454" s="8">
        <f t="shared" si="41"/>
        <v>0</v>
      </c>
      <c r="AU454" s="12"/>
      <c r="AV454" s="12"/>
      <c r="AW454" s="80"/>
      <c r="AX454" s="49"/>
      <c r="AY454" s="49"/>
    </row>
    <row r="455" spans="1:51" s="57" customFormat="1" ht="24.75" thickTop="1" thickBot="1" x14ac:dyDescent="0.25">
      <c r="A455" s="62"/>
      <c r="B455" s="64"/>
      <c r="C455" s="63"/>
      <c r="D455" s="34"/>
      <c r="E455" s="31"/>
      <c r="F455" s="31"/>
      <c r="G455" s="32"/>
      <c r="H455" s="33"/>
      <c r="I455" s="35"/>
      <c r="J455" s="33"/>
      <c r="K455" s="34"/>
      <c r="L455" s="70"/>
      <c r="M455" s="62"/>
      <c r="N455" s="64"/>
      <c r="O455" s="63"/>
      <c r="P455" s="34"/>
      <c r="Q455" s="31"/>
      <c r="R455" s="31"/>
      <c r="S455" s="32"/>
      <c r="T455" s="33"/>
      <c r="U455" s="35"/>
      <c r="V455" s="33"/>
      <c r="W455" s="34"/>
      <c r="X455" s="74"/>
      <c r="Y455" s="62"/>
      <c r="Z455" s="64"/>
      <c r="AA455" s="63"/>
      <c r="AB455" s="34"/>
      <c r="AC455" s="31"/>
      <c r="AD455" s="31"/>
      <c r="AE455" s="32"/>
      <c r="AF455" s="33"/>
      <c r="AG455" s="35"/>
      <c r="AH455" s="33"/>
      <c r="AI455" s="34"/>
      <c r="AJ455" s="74"/>
      <c r="AK455" s="60"/>
      <c r="AL455" s="61"/>
      <c r="AM455" s="58">
        <f>'จัดรูปแบบ 1'!B451</f>
        <v>0</v>
      </c>
      <c r="AN455" s="59">
        <f>'จัดรูปแบบ 1'!A451</f>
        <v>0</v>
      </c>
      <c r="AO455" s="8">
        <f t="shared" si="36"/>
        <v>0</v>
      </c>
      <c r="AP455" s="8">
        <f t="shared" si="37"/>
        <v>0</v>
      </c>
      <c r="AQ455" s="8">
        <f t="shared" si="38"/>
        <v>0</v>
      </c>
      <c r="AR455" s="8">
        <f t="shared" si="39"/>
        <v>0</v>
      </c>
      <c r="AS455" s="8">
        <f t="shared" si="40"/>
        <v>0</v>
      </c>
      <c r="AT455" s="8">
        <f t="shared" si="41"/>
        <v>0</v>
      </c>
      <c r="AU455" s="12"/>
      <c r="AV455" s="12"/>
      <c r="AW455" s="80"/>
      <c r="AX455" s="49"/>
      <c r="AY455" s="49"/>
    </row>
    <row r="456" spans="1:51" s="57" customFormat="1" ht="24.75" thickTop="1" thickBot="1" x14ac:dyDescent="0.25">
      <c r="A456" s="62"/>
      <c r="B456" s="64"/>
      <c r="C456" s="63"/>
      <c r="D456" s="34"/>
      <c r="E456" s="31"/>
      <c r="F456" s="31"/>
      <c r="G456" s="32"/>
      <c r="H456" s="33"/>
      <c r="I456" s="35"/>
      <c r="J456" s="33"/>
      <c r="K456" s="34"/>
      <c r="L456" s="70"/>
      <c r="M456" s="62"/>
      <c r="N456" s="64"/>
      <c r="O456" s="63"/>
      <c r="P456" s="34"/>
      <c r="Q456" s="31"/>
      <c r="R456" s="31"/>
      <c r="S456" s="32"/>
      <c r="T456" s="33"/>
      <c r="U456" s="35"/>
      <c r="V456" s="33"/>
      <c r="W456" s="34"/>
      <c r="X456" s="74"/>
      <c r="Y456" s="62"/>
      <c r="Z456" s="64"/>
      <c r="AA456" s="63"/>
      <c r="AB456" s="34"/>
      <c r="AC456" s="31"/>
      <c r="AD456" s="31"/>
      <c r="AE456" s="32"/>
      <c r="AF456" s="33"/>
      <c r="AG456" s="35"/>
      <c r="AH456" s="33"/>
      <c r="AI456" s="34"/>
      <c r="AJ456" s="74"/>
      <c r="AK456" s="60"/>
      <c r="AL456" s="61"/>
      <c r="AM456" s="58">
        <f>'จัดรูปแบบ 1'!B452</f>
        <v>0</v>
      </c>
      <c r="AN456" s="59">
        <f>'จัดรูปแบบ 1'!A452</f>
        <v>0</v>
      </c>
      <c r="AO456" s="8">
        <f t="shared" ref="AO456:AO506" si="42">SUMIF($A$7:$A$506,AN456,$D$7:$D$506)</f>
        <v>0</v>
      </c>
      <c r="AP456" s="8">
        <f t="shared" ref="AP456:AP506" si="43">SUMIF($A$7:$A$506,AN456,$E$7:$E$506)</f>
        <v>0</v>
      </c>
      <c r="AQ456" s="8">
        <f t="shared" ref="AQ456:AQ506" si="44">SUM(SUMIF($A$7:$A$506,AN456,$F$7:$F$506),SUMIF($M$7:$M$506,AN456,$R$7:$R$506),SUMIF($Y$7:$Y$506,AN456,$AD$7:$AD$506))</f>
        <v>0</v>
      </c>
      <c r="AR456" s="8">
        <f t="shared" ref="AR456:AR506" si="45">SUM(SUMIF($A$7:$A$506,AN456,$G$7:$G$506),SUMIF($M$7:$M$506,AN456,$S$7:$S$506),SUMIF($Y$7:$Y$506,AN456,$AE$7:$AE$506))</f>
        <v>0</v>
      </c>
      <c r="AS456" s="8">
        <f t="shared" ref="AS456:AS506" si="46">SUMIF($Y$7:$Y$506,AN456,$AG$7:$AG$506)</f>
        <v>0</v>
      </c>
      <c r="AT456" s="8">
        <f t="shared" ref="AT456:AT506" si="47">SUMIF($Y$7:$Y$506,AN456,$AI$7:$AI$506)</f>
        <v>0</v>
      </c>
      <c r="AU456" s="12"/>
      <c r="AV456" s="12"/>
      <c r="AW456" s="80"/>
      <c r="AX456" s="49"/>
      <c r="AY456" s="49"/>
    </row>
    <row r="457" spans="1:51" s="57" customFormat="1" ht="24.75" thickTop="1" thickBot="1" x14ac:dyDescent="0.25">
      <c r="A457" s="62"/>
      <c r="B457" s="64"/>
      <c r="C457" s="63"/>
      <c r="D457" s="34"/>
      <c r="E457" s="31"/>
      <c r="F457" s="31"/>
      <c r="G457" s="32"/>
      <c r="H457" s="33"/>
      <c r="I457" s="35"/>
      <c r="J457" s="33"/>
      <c r="K457" s="34"/>
      <c r="L457" s="70"/>
      <c r="M457" s="62"/>
      <c r="N457" s="64"/>
      <c r="O457" s="63"/>
      <c r="P457" s="34"/>
      <c r="Q457" s="31"/>
      <c r="R457" s="31"/>
      <c r="S457" s="32"/>
      <c r="T457" s="33"/>
      <c r="U457" s="35"/>
      <c r="V457" s="33"/>
      <c r="W457" s="34"/>
      <c r="X457" s="74"/>
      <c r="Y457" s="62"/>
      <c r="Z457" s="64"/>
      <c r="AA457" s="63"/>
      <c r="AB457" s="34"/>
      <c r="AC457" s="31"/>
      <c r="AD457" s="31"/>
      <c r="AE457" s="32"/>
      <c r="AF457" s="33"/>
      <c r="AG457" s="35"/>
      <c r="AH457" s="33"/>
      <c r="AI457" s="34"/>
      <c r="AJ457" s="74"/>
      <c r="AK457" s="60"/>
      <c r="AL457" s="61"/>
      <c r="AM457" s="58">
        <f>'จัดรูปแบบ 1'!B453</f>
        <v>0</v>
      </c>
      <c r="AN457" s="59">
        <f>'จัดรูปแบบ 1'!A453</f>
        <v>0</v>
      </c>
      <c r="AO457" s="8">
        <f t="shared" si="42"/>
        <v>0</v>
      </c>
      <c r="AP457" s="8">
        <f t="shared" si="43"/>
        <v>0</v>
      </c>
      <c r="AQ457" s="8">
        <f t="shared" si="44"/>
        <v>0</v>
      </c>
      <c r="AR457" s="8">
        <f t="shared" si="45"/>
        <v>0</v>
      </c>
      <c r="AS457" s="8">
        <f t="shared" si="46"/>
        <v>0</v>
      </c>
      <c r="AT457" s="8">
        <f t="shared" si="47"/>
        <v>0</v>
      </c>
      <c r="AU457" s="12"/>
      <c r="AV457" s="12"/>
      <c r="AW457" s="80"/>
      <c r="AX457" s="49"/>
      <c r="AY457" s="49"/>
    </row>
    <row r="458" spans="1:51" s="57" customFormat="1" ht="24.75" thickTop="1" thickBot="1" x14ac:dyDescent="0.25">
      <c r="A458" s="62"/>
      <c r="B458" s="64"/>
      <c r="C458" s="63"/>
      <c r="D458" s="34"/>
      <c r="E458" s="31"/>
      <c r="F458" s="31"/>
      <c r="G458" s="32"/>
      <c r="H458" s="33"/>
      <c r="I458" s="35"/>
      <c r="J458" s="33"/>
      <c r="K458" s="34"/>
      <c r="L458" s="70"/>
      <c r="M458" s="62"/>
      <c r="N458" s="64"/>
      <c r="O458" s="63"/>
      <c r="P458" s="34"/>
      <c r="Q458" s="31"/>
      <c r="R458" s="31"/>
      <c r="S458" s="32"/>
      <c r="T458" s="33"/>
      <c r="U458" s="35"/>
      <c r="V458" s="33"/>
      <c r="W458" s="34"/>
      <c r="X458" s="74"/>
      <c r="Y458" s="62"/>
      <c r="Z458" s="64"/>
      <c r="AA458" s="63"/>
      <c r="AB458" s="34"/>
      <c r="AC458" s="31"/>
      <c r="AD458" s="31"/>
      <c r="AE458" s="32"/>
      <c r="AF458" s="33"/>
      <c r="AG458" s="35"/>
      <c r="AH458" s="33"/>
      <c r="AI458" s="34"/>
      <c r="AJ458" s="74"/>
      <c r="AK458" s="60"/>
      <c r="AL458" s="61"/>
      <c r="AM458" s="58">
        <f>'จัดรูปแบบ 1'!B454</f>
        <v>0</v>
      </c>
      <c r="AN458" s="59">
        <f>'จัดรูปแบบ 1'!A454</f>
        <v>0</v>
      </c>
      <c r="AO458" s="8">
        <f t="shared" si="42"/>
        <v>0</v>
      </c>
      <c r="AP458" s="8">
        <f t="shared" si="43"/>
        <v>0</v>
      </c>
      <c r="AQ458" s="8">
        <f t="shared" si="44"/>
        <v>0</v>
      </c>
      <c r="AR458" s="8">
        <f t="shared" si="45"/>
        <v>0</v>
      </c>
      <c r="AS458" s="8">
        <f t="shared" si="46"/>
        <v>0</v>
      </c>
      <c r="AT458" s="8">
        <f t="shared" si="47"/>
        <v>0</v>
      </c>
      <c r="AU458" s="12"/>
      <c r="AV458" s="12"/>
      <c r="AW458" s="80"/>
      <c r="AX458" s="49"/>
      <c r="AY458" s="49"/>
    </row>
    <row r="459" spans="1:51" s="57" customFormat="1" ht="24.75" thickTop="1" thickBot="1" x14ac:dyDescent="0.25">
      <c r="A459" s="62"/>
      <c r="B459" s="64"/>
      <c r="C459" s="63"/>
      <c r="D459" s="34"/>
      <c r="E459" s="31"/>
      <c r="F459" s="31"/>
      <c r="G459" s="32"/>
      <c r="H459" s="33"/>
      <c r="I459" s="35"/>
      <c r="J459" s="33"/>
      <c r="K459" s="34"/>
      <c r="L459" s="70"/>
      <c r="M459" s="62"/>
      <c r="N459" s="64"/>
      <c r="O459" s="63"/>
      <c r="P459" s="34"/>
      <c r="Q459" s="31"/>
      <c r="R459" s="31"/>
      <c r="S459" s="32"/>
      <c r="T459" s="33"/>
      <c r="U459" s="35"/>
      <c r="V459" s="33"/>
      <c r="W459" s="34"/>
      <c r="X459" s="74"/>
      <c r="Y459" s="62"/>
      <c r="Z459" s="64"/>
      <c r="AA459" s="63"/>
      <c r="AB459" s="34"/>
      <c r="AC459" s="31"/>
      <c r="AD459" s="31"/>
      <c r="AE459" s="32"/>
      <c r="AF459" s="33"/>
      <c r="AG459" s="35"/>
      <c r="AH459" s="33"/>
      <c r="AI459" s="34"/>
      <c r="AJ459" s="74"/>
      <c r="AK459" s="60"/>
      <c r="AL459" s="61"/>
      <c r="AM459" s="58">
        <f>'จัดรูปแบบ 1'!B455</f>
        <v>0</v>
      </c>
      <c r="AN459" s="59">
        <f>'จัดรูปแบบ 1'!A455</f>
        <v>0</v>
      </c>
      <c r="AO459" s="8">
        <f t="shared" si="42"/>
        <v>0</v>
      </c>
      <c r="AP459" s="8">
        <f t="shared" si="43"/>
        <v>0</v>
      </c>
      <c r="AQ459" s="8">
        <f t="shared" si="44"/>
        <v>0</v>
      </c>
      <c r="AR459" s="8">
        <f t="shared" si="45"/>
        <v>0</v>
      </c>
      <c r="AS459" s="8">
        <f t="shared" si="46"/>
        <v>0</v>
      </c>
      <c r="AT459" s="8">
        <f t="shared" si="47"/>
        <v>0</v>
      </c>
      <c r="AU459" s="12"/>
      <c r="AV459" s="12"/>
      <c r="AW459" s="80"/>
      <c r="AX459" s="49"/>
      <c r="AY459" s="49"/>
    </row>
    <row r="460" spans="1:51" s="57" customFormat="1" ht="24.75" thickTop="1" thickBot="1" x14ac:dyDescent="0.25">
      <c r="A460" s="62"/>
      <c r="B460" s="64"/>
      <c r="C460" s="63"/>
      <c r="D460" s="34"/>
      <c r="E460" s="31"/>
      <c r="F460" s="31"/>
      <c r="G460" s="32"/>
      <c r="H460" s="33"/>
      <c r="I460" s="35"/>
      <c r="J460" s="33"/>
      <c r="K460" s="34"/>
      <c r="L460" s="70"/>
      <c r="M460" s="62"/>
      <c r="N460" s="64"/>
      <c r="O460" s="63"/>
      <c r="P460" s="34"/>
      <c r="Q460" s="31"/>
      <c r="R460" s="31"/>
      <c r="S460" s="32"/>
      <c r="T460" s="33"/>
      <c r="U460" s="35"/>
      <c r="V460" s="33"/>
      <c r="W460" s="34"/>
      <c r="X460" s="74"/>
      <c r="Y460" s="62"/>
      <c r="Z460" s="64"/>
      <c r="AA460" s="63"/>
      <c r="AB460" s="34"/>
      <c r="AC460" s="31"/>
      <c r="AD460" s="31"/>
      <c r="AE460" s="32"/>
      <c r="AF460" s="33"/>
      <c r="AG460" s="35"/>
      <c r="AH460" s="33"/>
      <c r="AI460" s="34"/>
      <c r="AJ460" s="74"/>
      <c r="AK460" s="60"/>
      <c r="AL460" s="61"/>
      <c r="AM460" s="58">
        <f>'จัดรูปแบบ 1'!B456</f>
        <v>0</v>
      </c>
      <c r="AN460" s="59">
        <f>'จัดรูปแบบ 1'!A456</f>
        <v>0</v>
      </c>
      <c r="AO460" s="8">
        <f t="shared" si="42"/>
        <v>0</v>
      </c>
      <c r="AP460" s="8">
        <f t="shared" si="43"/>
        <v>0</v>
      </c>
      <c r="AQ460" s="8">
        <f t="shared" si="44"/>
        <v>0</v>
      </c>
      <c r="AR460" s="8">
        <f t="shared" si="45"/>
        <v>0</v>
      </c>
      <c r="AS460" s="8">
        <f t="shared" si="46"/>
        <v>0</v>
      </c>
      <c r="AT460" s="8">
        <f t="shared" si="47"/>
        <v>0</v>
      </c>
      <c r="AU460" s="12"/>
      <c r="AV460" s="12"/>
      <c r="AW460" s="80"/>
      <c r="AX460" s="49"/>
      <c r="AY460" s="49"/>
    </row>
    <row r="461" spans="1:51" s="57" customFormat="1" ht="24.75" thickTop="1" thickBot="1" x14ac:dyDescent="0.25">
      <c r="A461" s="62"/>
      <c r="B461" s="64"/>
      <c r="C461" s="63"/>
      <c r="D461" s="34"/>
      <c r="E461" s="31"/>
      <c r="F461" s="31"/>
      <c r="G461" s="32"/>
      <c r="H461" s="33"/>
      <c r="I461" s="35"/>
      <c r="J461" s="33"/>
      <c r="K461" s="34"/>
      <c r="L461" s="70"/>
      <c r="M461" s="62"/>
      <c r="N461" s="64"/>
      <c r="O461" s="63"/>
      <c r="P461" s="34"/>
      <c r="Q461" s="31"/>
      <c r="R461" s="31"/>
      <c r="S461" s="32"/>
      <c r="T461" s="33"/>
      <c r="U461" s="35"/>
      <c r="V461" s="33"/>
      <c r="W461" s="34"/>
      <c r="X461" s="74"/>
      <c r="Y461" s="62"/>
      <c r="Z461" s="64"/>
      <c r="AA461" s="63"/>
      <c r="AB461" s="34"/>
      <c r="AC461" s="31"/>
      <c r="AD461" s="31"/>
      <c r="AE461" s="32"/>
      <c r="AF461" s="33"/>
      <c r="AG461" s="35"/>
      <c r="AH461" s="33"/>
      <c r="AI461" s="34"/>
      <c r="AJ461" s="74"/>
      <c r="AK461" s="60"/>
      <c r="AL461" s="61"/>
      <c r="AM461" s="58">
        <f>'จัดรูปแบบ 1'!B457</f>
        <v>0</v>
      </c>
      <c r="AN461" s="59">
        <f>'จัดรูปแบบ 1'!A457</f>
        <v>0</v>
      </c>
      <c r="AO461" s="8">
        <f t="shared" si="42"/>
        <v>0</v>
      </c>
      <c r="AP461" s="8">
        <f t="shared" si="43"/>
        <v>0</v>
      </c>
      <c r="AQ461" s="8">
        <f t="shared" si="44"/>
        <v>0</v>
      </c>
      <c r="AR461" s="8">
        <f t="shared" si="45"/>
        <v>0</v>
      </c>
      <c r="AS461" s="8">
        <f t="shared" si="46"/>
        <v>0</v>
      </c>
      <c r="AT461" s="8">
        <f t="shared" si="47"/>
        <v>0</v>
      </c>
      <c r="AU461" s="12"/>
      <c r="AV461" s="12"/>
      <c r="AW461" s="80"/>
      <c r="AX461" s="49"/>
      <c r="AY461" s="49"/>
    </row>
    <row r="462" spans="1:51" s="57" customFormat="1" ht="24.75" thickTop="1" thickBot="1" x14ac:dyDescent="0.25">
      <c r="A462" s="62"/>
      <c r="B462" s="64"/>
      <c r="C462" s="63"/>
      <c r="D462" s="34"/>
      <c r="E462" s="31"/>
      <c r="F462" s="31"/>
      <c r="G462" s="32"/>
      <c r="H462" s="33"/>
      <c r="I462" s="35"/>
      <c r="J462" s="33"/>
      <c r="K462" s="34"/>
      <c r="L462" s="70"/>
      <c r="M462" s="62"/>
      <c r="N462" s="64"/>
      <c r="O462" s="63"/>
      <c r="P462" s="34"/>
      <c r="Q462" s="31"/>
      <c r="R462" s="31"/>
      <c r="S462" s="32"/>
      <c r="T462" s="33"/>
      <c r="U462" s="35"/>
      <c r="V462" s="33"/>
      <c r="W462" s="34"/>
      <c r="X462" s="74"/>
      <c r="Y462" s="62"/>
      <c r="Z462" s="64"/>
      <c r="AA462" s="63"/>
      <c r="AB462" s="34"/>
      <c r="AC462" s="31"/>
      <c r="AD462" s="31"/>
      <c r="AE462" s="32"/>
      <c r="AF462" s="33"/>
      <c r="AG462" s="35"/>
      <c r="AH462" s="33"/>
      <c r="AI462" s="34"/>
      <c r="AJ462" s="74"/>
      <c r="AK462" s="60"/>
      <c r="AL462" s="61"/>
      <c r="AM462" s="58">
        <f>'จัดรูปแบบ 1'!B458</f>
        <v>0</v>
      </c>
      <c r="AN462" s="59">
        <f>'จัดรูปแบบ 1'!A458</f>
        <v>0</v>
      </c>
      <c r="AO462" s="8">
        <f t="shared" si="42"/>
        <v>0</v>
      </c>
      <c r="AP462" s="8">
        <f t="shared" si="43"/>
        <v>0</v>
      </c>
      <c r="AQ462" s="8">
        <f t="shared" si="44"/>
        <v>0</v>
      </c>
      <c r="AR462" s="8">
        <f t="shared" si="45"/>
        <v>0</v>
      </c>
      <c r="AS462" s="8">
        <f t="shared" si="46"/>
        <v>0</v>
      </c>
      <c r="AT462" s="8">
        <f t="shared" si="47"/>
        <v>0</v>
      </c>
      <c r="AU462" s="12"/>
      <c r="AV462" s="12"/>
      <c r="AW462" s="80"/>
      <c r="AX462" s="49"/>
      <c r="AY462" s="49"/>
    </row>
    <row r="463" spans="1:51" s="57" customFormat="1" ht="24.75" thickTop="1" thickBot="1" x14ac:dyDescent="0.25">
      <c r="A463" s="62"/>
      <c r="B463" s="64"/>
      <c r="C463" s="63"/>
      <c r="D463" s="34"/>
      <c r="E463" s="31"/>
      <c r="F463" s="31"/>
      <c r="G463" s="32"/>
      <c r="H463" s="33"/>
      <c r="I463" s="35"/>
      <c r="J463" s="33"/>
      <c r="K463" s="34"/>
      <c r="L463" s="70"/>
      <c r="M463" s="62"/>
      <c r="N463" s="64"/>
      <c r="O463" s="63"/>
      <c r="P463" s="34"/>
      <c r="Q463" s="31"/>
      <c r="R463" s="31"/>
      <c r="S463" s="32"/>
      <c r="T463" s="33"/>
      <c r="U463" s="35"/>
      <c r="V463" s="33"/>
      <c r="W463" s="34"/>
      <c r="X463" s="74"/>
      <c r="Y463" s="62"/>
      <c r="Z463" s="64"/>
      <c r="AA463" s="63"/>
      <c r="AB463" s="34"/>
      <c r="AC463" s="31"/>
      <c r="AD463" s="31"/>
      <c r="AE463" s="32"/>
      <c r="AF463" s="33"/>
      <c r="AG463" s="35"/>
      <c r="AH463" s="33"/>
      <c r="AI463" s="34"/>
      <c r="AJ463" s="74"/>
      <c r="AK463" s="60"/>
      <c r="AL463" s="61"/>
      <c r="AM463" s="58">
        <f>'จัดรูปแบบ 1'!B459</f>
        <v>0</v>
      </c>
      <c r="AN463" s="59">
        <f>'จัดรูปแบบ 1'!A459</f>
        <v>0</v>
      </c>
      <c r="AO463" s="8">
        <f t="shared" si="42"/>
        <v>0</v>
      </c>
      <c r="AP463" s="8">
        <f t="shared" si="43"/>
        <v>0</v>
      </c>
      <c r="AQ463" s="8">
        <f t="shared" si="44"/>
        <v>0</v>
      </c>
      <c r="AR463" s="8">
        <f t="shared" si="45"/>
        <v>0</v>
      </c>
      <c r="AS463" s="8">
        <f t="shared" si="46"/>
        <v>0</v>
      </c>
      <c r="AT463" s="8">
        <f t="shared" si="47"/>
        <v>0</v>
      </c>
      <c r="AU463" s="12"/>
      <c r="AV463" s="12"/>
      <c r="AW463" s="80"/>
      <c r="AX463" s="49"/>
      <c r="AY463" s="49"/>
    </row>
    <row r="464" spans="1:51" s="57" customFormat="1" ht="24.75" thickTop="1" thickBot="1" x14ac:dyDescent="0.25">
      <c r="A464" s="62"/>
      <c r="B464" s="64"/>
      <c r="C464" s="63"/>
      <c r="D464" s="34"/>
      <c r="E464" s="31"/>
      <c r="F464" s="31"/>
      <c r="G464" s="32"/>
      <c r="H464" s="33"/>
      <c r="I464" s="35"/>
      <c r="J464" s="33"/>
      <c r="K464" s="34"/>
      <c r="L464" s="70"/>
      <c r="M464" s="62"/>
      <c r="N464" s="64"/>
      <c r="O464" s="63"/>
      <c r="P464" s="34"/>
      <c r="Q464" s="31"/>
      <c r="R464" s="31"/>
      <c r="S464" s="32"/>
      <c r="T464" s="33"/>
      <c r="U464" s="35"/>
      <c r="V464" s="33"/>
      <c r="W464" s="34"/>
      <c r="X464" s="74"/>
      <c r="Y464" s="62"/>
      <c r="Z464" s="64"/>
      <c r="AA464" s="63"/>
      <c r="AB464" s="34"/>
      <c r="AC464" s="31"/>
      <c r="AD464" s="31"/>
      <c r="AE464" s="32"/>
      <c r="AF464" s="33"/>
      <c r="AG464" s="35"/>
      <c r="AH464" s="33"/>
      <c r="AI464" s="34"/>
      <c r="AJ464" s="74"/>
      <c r="AK464" s="60"/>
      <c r="AL464" s="61"/>
      <c r="AM464" s="58">
        <f>'จัดรูปแบบ 1'!B460</f>
        <v>0</v>
      </c>
      <c r="AN464" s="59">
        <f>'จัดรูปแบบ 1'!A460</f>
        <v>0</v>
      </c>
      <c r="AO464" s="8">
        <f t="shared" si="42"/>
        <v>0</v>
      </c>
      <c r="AP464" s="8">
        <f t="shared" si="43"/>
        <v>0</v>
      </c>
      <c r="AQ464" s="8">
        <f t="shared" si="44"/>
        <v>0</v>
      </c>
      <c r="AR464" s="8">
        <f t="shared" si="45"/>
        <v>0</v>
      </c>
      <c r="AS464" s="8">
        <f t="shared" si="46"/>
        <v>0</v>
      </c>
      <c r="AT464" s="8">
        <f t="shared" si="47"/>
        <v>0</v>
      </c>
      <c r="AU464" s="12"/>
      <c r="AV464" s="12"/>
      <c r="AW464" s="80"/>
      <c r="AX464" s="49"/>
      <c r="AY464" s="49"/>
    </row>
    <row r="465" spans="1:51" s="57" customFormat="1" ht="24.75" thickTop="1" thickBot="1" x14ac:dyDescent="0.25">
      <c r="A465" s="62"/>
      <c r="B465" s="64"/>
      <c r="C465" s="63"/>
      <c r="D465" s="34"/>
      <c r="E465" s="31"/>
      <c r="F465" s="31"/>
      <c r="G465" s="32"/>
      <c r="H465" s="33"/>
      <c r="I465" s="35"/>
      <c r="J465" s="33"/>
      <c r="K465" s="34"/>
      <c r="L465" s="70"/>
      <c r="M465" s="62"/>
      <c r="N465" s="64"/>
      <c r="O465" s="63"/>
      <c r="P465" s="34"/>
      <c r="Q465" s="31"/>
      <c r="R465" s="31"/>
      <c r="S465" s="32"/>
      <c r="T465" s="33"/>
      <c r="U465" s="35"/>
      <c r="V465" s="33"/>
      <c r="W465" s="34"/>
      <c r="X465" s="74"/>
      <c r="Y465" s="62"/>
      <c r="Z465" s="64"/>
      <c r="AA465" s="63"/>
      <c r="AB465" s="34"/>
      <c r="AC465" s="31"/>
      <c r="AD465" s="31"/>
      <c r="AE465" s="32"/>
      <c r="AF465" s="33"/>
      <c r="AG465" s="35"/>
      <c r="AH465" s="33"/>
      <c r="AI465" s="34"/>
      <c r="AJ465" s="74"/>
      <c r="AK465" s="60"/>
      <c r="AL465" s="61"/>
      <c r="AM465" s="58">
        <f>'จัดรูปแบบ 1'!B461</f>
        <v>0</v>
      </c>
      <c r="AN465" s="59">
        <f>'จัดรูปแบบ 1'!A461</f>
        <v>0</v>
      </c>
      <c r="AO465" s="8">
        <f t="shared" si="42"/>
        <v>0</v>
      </c>
      <c r="AP465" s="8">
        <f t="shared" si="43"/>
        <v>0</v>
      </c>
      <c r="AQ465" s="8">
        <f t="shared" si="44"/>
        <v>0</v>
      </c>
      <c r="AR465" s="8">
        <f t="shared" si="45"/>
        <v>0</v>
      </c>
      <c r="AS465" s="8">
        <f t="shared" si="46"/>
        <v>0</v>
      </c>
      <c r="AT465" s="8">
        <f t="shared" si="47"/>
        <v>0</v>
      </c>
      <c r="AU465" s="12"/>
      <c r="AV465" s="12"/>
      <c r="AW465" s="80"/>
      <c r="AX465" s="49"/>
      <c r="AY465" s="49"/>
    </row>
    <row r="466" spans="1:51" s="57" customFormat="1" ht="24.75" thickTop="1" thickBot="1" x14ac:dyDescent="0.25">
      <c r="A466" s="62"/>
      <c r="B466" s="64"/>
      <c r="C466" s="63"/>
      <c r="D466" s="34"/>
      <c r="E466" s="31"/>
      <c r="F466" s="31"/>
      <c r="G466" s="32"/>
      <c r="H466" s="33"/>
      <c r="I466" s="35"/>
      <c r="J466" s="33"/>
      <c r="K466" s="34"/>
      <c r="L466" s="70"/>
      <c r="M466" s="62"/>
      <c r="N466" s="64"/>
      <c r="O466" s="63"/>
      <c r="P466" s="34"/>
      <c r="Q466" s="31"/>
      <c r="R466" s="31"/>
      <c r="S466" s="32"/>
      <c r="T466" s="33"/>
      <c r="U466" s="35"/>
      <c r="V466" s="33"/>
      <c r="W466" s="34"/>
      <c r="X466" s="74"/>
      <c r="Y466" s="62"/>
      <c r="Z466" s="64"/>
      <c r="AA466" s="63"/>
      <c r="AB466" s="34"/>
      <c r="AC466" s="31"/>
      <c r="AD466" s="31"/>
      <c r="AE466" s="32"/>
      <c r="AF466" s="33"/>
      <c r="AG466" s="35"/>
      <c r="AH466" s="33"/>
      <c r="AI466" s="34"/>
      <c r="AJ466" s="74"/>
      <c r="AK466" s="60"/>
      <c r="AL466" s="61"/>
      <c r="AM466" s="58">
        <f>'จัดรูปแบบ 1'!B462</f>
        <v>0</v>
      </c>
      <c r="AN466" s="59">
        <f>'จัดรูปแบบ 1'!A462</f>
        <v>0</v>
      </c>
      <c r="AO466" s="8">
        <f t="shared" si="42"/>
        <v>0</v>
      </c>
      <c r="AP466" s="8">
        <f t="shared" si="43"/>
        <v>0</v>
      </c>
      <c r="AQ466" s="8">
        <f t="shared" si="44"/>
        <v>0</v>
      </c>
      <c r="AR466" s="8">
        <f t="shared" si="45"/>
        <v>0</v>
      </c>
      <c r="AS466" s="8">
        <f t="shared" si="46"/>
        <v>0</v>
      </c>
      <c r="AT466" s="8">
        <f t="shared" si="47"/>
        <v>0</v>
      </c>
      <c r="AU466" s="12"/>
      <c r="AV466" s="12"/>
      <c r="AW466" s="80"/>
      <c r="AX466" s="49"/>
      <c r="AY466" s="49"/>
    </row>
    <row r="467" spans="1:51" s="57" customFormat="1" ht="24.75" thickTop="1" thickBot="1" x14ac:dyDescent="0.25">
      <c r="A467" s="62"/>
      <c r="B467" s="64"/>
      <c r="C467" s="63"/>
      <c r="D467" s="34"/>
      <c r="E467" s="31"/>
      <c r="F467" s="31"/>
      <c r="G467" s="32"/>
      <c r="H467" s="33"/>
      <c r="I467" s="35"/>
      <c r="J467" s="33"/>
      <c r="K467" s="34"/>
      <c r="L467" s="70"/>
      <c r="M467" s="62"/>
      <c r="N467" s="64"/>
      <c r="O467" s="63"/>
      <c r="P467" s="34"/>
      <c r="Q467" s="31"/>
      <c r="R467" s="31"/>
      <c r="S467" s="32"/>
      <c r="T467" s="33"/>
      <c r="U467" s="35"/>
      <c r="V467" s="33"/>
      <c r="W467" s="34"/>
      <c r="X467" s="74"/>
      <c r="Y467" s="62"/>
      <c r="Z467" s="64"/>
      <c r="AA467" s="63"/>
      <c r="AB467" s="34"/>
      <c r="AC467" s="31"/>
      <c r="AD467" s="31"/>
      <c r="AE467" s="32"/>
      <c r="AF467" s="33"/>
      <c r="AG467" s="35"/>
      <c r="AH467" s="33"/>
      <c r="AI467" s="34"/>
      <c r="AJ467" s="74"/>
      <c r="AK467" s="60"/>
      <c r="AL467" s="61"/>
      <c r="AM467" s="58">
        <f>'จัดรูปแบบ 1'!B463</f>
        <v>0</v>
      </c>
      <c r="AN467" s="59">
        <f>'จัดรูปแบบ 1'!A463</f>
        <v>0</v>
      </c>
      <c r="AO467" s="8">
        <f t="shared" si="42"/>
        <v>0</v>
      </c>
      <c r="AP467" s="8">
        <f t="shared" si="43"/>
        <v>0</v>
      </c>
      <c r="AQ467" s="8">
        <f t="shared" si="44"/>
        <v>0</v>
      </c>
      <c r="AR467" s="8">
        <f t="shared" si="45"/>
        <v>0</v>
      </c>
      <c r="AS467" s="8">
        <f t="shared" si="46"/>
        <v>0</v>
      </c>
      <c r="AT467" s="8">
        <f t="shared" si="47"/>
        <v>0</v>
      </c>
      <c r="AU467" s="12"/>
      <c r="AV467" s="12"/>
      <c r="AW467" s="80"/>
      <c r="AX467" s="49"/>
      <c r="AY467" s="49"/>
    </row>
    <row r="468" spans="1:51" s="57" customFormat="1" ht="24.75" thickTop="1" thickBot="1" x14ac:dyDescent="0.25">
      <c r="A468" s="62"/>
      <c r="B468" s="64"/>
      <c r="C468" s="63"/>
      <c r="D468" s="34"/>
      <c r="E468" s="31"/>
      <c r="F468" s="31"/>
      <c r="G468" s="32"/>
      <c r="H468" s="33"/>
      <c r="I468" s="35"/>
      <c r="J468" s="33"/>
      <c r="K468" s="34"/>
      <c r="L468" s="70"/>
      <c r="M468" s="62"/>
      <c r="N468" s="64"/>
      <c r="O468" s="63"/>
      <c r="P468" s="34"/>
      <c r="Q468" s="31"/>
      <c r="R468" s="31"/>
      <c r="S468" s="32"/>
      <c r="T468" s="33"/>
      <c r="U468" s="35"/>
      <c r="V468" s="33"/>
      <c r="W468" s="34"/>
      <c r="X468" s="74"/>
      <c r="Y468" s="62"/>
      <c r="Z468" s="64"/>
      <c r="AA468" s="63"/>
      <c r="AB468" s="34"/>
      <c r="AC468" s="31"/>
      <c r="AD468" s="31"/>
      <c r="AE468" s="32"/>
      <c r="AF468" s="33"/>
      <c r="AG468" s="35"/>
      <c r="AH468" s="33"/>
      <c r="AI468" s="34"/>
      <c r="AJ468" s="74"/>
      <c r="AK468" s="60"/>
      <c r="AL468" s="61"/>
      <c r="AM468" s="58">
        <f>'จัดรูปแบบ 1'!B464</f>
        <v>0</v>
      </c>
      <c r="AN468" s="59">
        <f>'จัดรูปแบบ 1'!A464</f>
        <v>0</v>
      </c>
      <c r="AO468" s="8">
        <f t="shared" si="42"/>
        <v>0</v>
      </c>
      <c r="AP468" s="8">
        <f t="shared" si="43"/>
        <v>0</v>
      </c>
      <c r="AQ468" s="8">
        <f t="shared" si="44"/>
        <v>0</v>
      </c>
      <c r="AR468" s="8">
        <f t="shared" si="45"/>
        <v>0</v>
      </c>
      <c r="AS468" s="8">
        <f t="shared" si="46"/>
        <v>0</v>
      </c>
      <c r="AT468" s="8">
        <f t="shared" si="47"/>
        <v>0</v>
      </c>
      <c r="AU468" s="12"/>
      <c r="AV468" s="12"/>
      <c r="AW468" s="80"/>
      <c r="AX468" s="49"/>
      <c r="AY468" s="49"/>
    </row>
    <row r="469" spans="1:51" s="57" customFormat="1" ht="24.75" thickTop="1" thickBot="1" x14ac:dyDescent="0.25">
      <c r="A469" s="62"/>
      <c r="B469" s="64"/>
      <c r="C469" s="63"/>
      <c r="D469" s="34"/>
      <c r="E469" s="31"/>
      <c r="F469" s="31"/>
      <c r="G469" s="32"/>
      <c r="H469" s="33"/>
      <c r="I469" s="35"/>
      <c r="J469" s="33"/>
      <c r="K469" s="34"/>
      <c r="L469" s="70"/>
      <c r="M469" s="62"/>
      <c r="N469" s="64"/>
      <c r="O469" s="63"/>
      <c r="P469" s="34"/>
      <c r="Q469" s="31"/>
      <c r="R469" s="31"/>
      <c r="S469" s="32"/>
      <c r="T469" s="33"/>
      <c r="U469" s="35"/>
      <c r="V469" s="33"/>
      <c r="W469" s="34"/>
      <c r="X469" s="74"/>
      <c r="Y469" s="62"/>
      <c r="Z469" s="64"/>
      <c r="AA469" s="63"/>
      <c r="AB469" s="34"/>
      <c r="AC469" s="31"/>
      <c r="AD469" s="31"/>
      <c r="AE469" s="32"/>
      <c r="AF469" s="33"/>
      <c r="AG469" s="35"/>
      <c r="AH469" s="33"/>
      <c r="AI469" s="34"/>
      <c r="AJ469" s="74"/>
      <c r="AK469" s="60"/>
      <c r="AL469" s="61"/>
      <c r="AM469" s="58">
        <f>'จัดรูปแบบ 1'!B465</f>
        <v>0</v>
      </c>
      <c r="AN469" s="59">
        <f>'จัดรูปแบบ 1'!A465</f>
        <v>0</v>
      </c>
      <c r="AO469" s="8">
        <f t="shared" si="42"/>
        <v>0</v>
      </c>
      <c r="AP469" s="8">
        <f t="shared" si="43"/>
        <v>0</v>
      </c>
      <c r="AQ469" s="8">
        <f t="shared" si="44"/>
        <v>0</v>
      </c>
      <c r="AR469" s="8">
        <f t="shared" si="45"/>
        <v>0</v>
      </c>
      <c r="AS469" s="8">
        <f t="shared" si="46"/>
        <v>0</v>
      </c>
      <c r="AT469" s="8">
        <f t="shared" si="47"/>
        <v>0</v>
      </c>
      <c r="AU469" s="12"/>
      <c r="AV469" s="12"/>
      <c r="AW469" s="80"/>
      <c r="AX469" s="49"/>
      <c r="AY469" s="49"/>
    </row>
    <row r="470" spans="1:51" s="57" customFormat="1" ht="24.75" thickTop="1" thickBot="1" x14ac:dyDescent="0.25">
      <c r="A470" s="62"/>
      <c r="B470" s="64"/>
      <c r="C470" s="63"/>
      <c r="D470" s="34"/>
      <c r="E470" s="31"/>
      <c r="F470" s="31"/>
      <c r="G470" s="32"/>
      <c r="H470" s="33"/>
      <c r="I470" s="35"/>
      <c r="J470" s="33"/>
      <c r="K470" s="34"/>
      <c r="L470" s="70"/>
      <c r="M470" s="62"/>
      <c r="N470" s="64"/>
      <c r="O470" s="63"/>
      <c r="P470" s="34"/>
      <c r="Q470" s="31"/>
      <c r="R470" s="31"/>
      <c r="S470" s="32"/>
      <c r="T470" s="33"/>
      <c r="U470" s="35"/>
      <c r="V470" s="33"/>
      <c r="W470" s="34"/>
      <c r="X470" s="74"/>
      <c r="Y470" s="62"/>
      <c r="Z470" s="64"/>
      <c r="AA470" s="63"/>
      <c r="AB470" s="34"/>
      <c r="AC470" s="31"/>
      <c r="AD470" s="31"/>
      <c r="AE470" s="32"/>
      <c r="AF470" s="33"/>
      <c r="AG470" s="35"/>
      <c r="AH470" s="33"/>
      <c r="AI470" s="34"/>
      <c r="AJ470" s="74"/>
      <c r="AK470" s="60"/>
      <c r="AL470" s="61"/>
      <c r="AM470" s="58">
        <f>'จัดรูปแบบ 1'!B466</f>
        <v>0</v>
      </c>
      <c r="AN470" s="59">
        <f>'จัดรูปแบบ 1'!A466</f>
        <v>0</v>
      </c>
      <c r="AO470" s="8">
        <f t="shared" si="42"/>
        <v>0</v>
      </c>
      <c r="AP470" s="8">
        <f t="shared" si="43"/>
        <v>0</v>
      </c>
      <c r="AQ470" s="8">
        <f t="shared" si="44"/>
        <v>0</v>
      </c>
      <c r="AR470" s="8">
        <f t="shared" si="45"/>
        <v>0</v>
      </c>
      <c r="AS470" s="8">
        <f t="shared" si="46"/>
        <v>0</v>
      </c>
      <c r="AT470" s="8">
        <f t="shared" si="47"/>
        <v>0</v>
      </c>
      <c r="AU470" s="12"/>
      <c r="AV470" s="12"/>
      <c r="AW470" s="80"/>
      <c r="AX470" s="49"/>
      <c r="AY470" s="49"/>
    </row>
    <row r="471" spans="1:51" s="57" customFormat="1" ht="24.75" thickTop="1" thickBot="1" x14ac:dyDescent="0.25">
      <c r="A471" s="62"/>
      <c r="B471" s="64"/>
      <c r="C471" s="63"/>
      <c r="D471" s="34"/>
      <c r="E471" s="31"/>
      <c r="F471" s="31"/>
      <c r="G471" s="32"/>
      <c r="H471" s="33"/>
      <c r="I471" s="35"/>
      <c r="J471" s="33"/>
      <c r="K471" s="34"/>
      <c r="L471" s="70"/>
      <c r="M471" s="62"/>
      <c r="N471" s="64"/>
      <c r="O471" s="63"/>
      <c r="P471" s="34"/>
      <c r="Q471" s="31"/>
      <c r="R471" s="31"/>
      <c r="S471" s="32"/>
      <c r="T471" s="33"/>
      <c r="U471" s="35"/>
      <c r="V471" s="33"/>
      <c r="W471" s="34"/>
      <c r="X471" s="74"/>
      <c r="Y471" s="62"/>
      <c r="Z471" s="64"/>
      <c r="AA471" s="63"/>
      <c r="AB471" s="34"/>
      <c r="AC471" s="31"/>
      <c r="AD471" s="31"/>
      <c r="AE471" s="32"/>
      <c r="AF471" s="33"/>
      <c r="AG471" s="35"/>
      <c r="AH471" s="33"/>
      <c r="AI471" s="34"/>
      <c r="AJ471" s="74"/>
      <c r="AK471" s="60"/>
      <c r="AL471" s="61"/>
      <c r="AM471" s="58">
        <f>'จัดรูปแบบ 1'!B467</f>
        <v>0</v>
      </c>
      <c r="AN471" s="59">
        <f>'จัดรูปแบบ 1'!A467</f>
        <v>0</v>
      </c>
      <c r="AO471" s="8">
        <f t="shared" si="42"/>
        <v>0</v>
      </c>
      <c r="AP471" s="8">
        <f t="shared" si="43"/>
        <v>0</v>
      </c>
      <c r="AQ471" s="8">
        <f t="shared" si="44"/>
        <v>0</v>
      </c>
      <c r="AR471" s="8">
        <f t="shared" si="45"/>
        <v>0</v>
      </c>
      <c r="AS471" s="8">
        <f t="shared" si="46"/>
        <v>0</v>
      </c>
      <c r="AT471" s="8">
        <f t="shared" si="47"/>
        <v>0</v>
      </c>
      <c r="AU471" s="12"/>
      <c r="AV471" s="12"/>
      <c r="AW471" s="80"/>
      <c r="AX471" s="49"/>
      <c r="AY471" s="49"/>
    </row>
    <row r="472" spans="1:51" s="57" customFormat="1" ht="24.75" thickTop="1" thickBot="1" x14ac:dyDescent="0.25">
      <c r="A472" s="62"/>
      <c r="B472" s="64"/>
      <c r="C472" s="63"/>
      <c r="D472" s="34"/>
      <c r="E472" s="31"/>
      <c r="F472" s="31"/>
      <c r="G472" s="32"/>
      <c r="H472" s="33"/>
      <c r="I472" s="35"/>
      <c r="J472" s="33"/>
      <c r="K472" s="34"/>
      <c r="L472" s="70"/>
      <c r="M472" s="62"/>
      <c r="N472" s="64"/>
      <c r="O472" s="63"/>
      <c r="P472" s="34"/>
      <c r="Q472" s="31"/>
      <c r="R472" s="31"/>
      <c r="S472" s="32"/>
      <c r="T472" s="33"/>
      <c r="U472" s="35"/>
      <c r="V472" s="33"/>
      <c r="W472" s="34"/>
      <c r="X472" s="74"/>
      <c r="Y472" s="62"/>
      <c r="Z472" s="64"/>
      <c r="AA472" s="63"/>
      <c r="AB472" s="34"/>
      <c r="AC472" s="31"/>
      <c r="AD472" s="31"/>
      <c r="AE472" s="32"/>
      <c r="AF472" s="33"/>
      <c r="AG472" s="35"/>
      <c r="AH472" s="33"/>
      <c r="AI472" s="34"/>
      <c r="AJ472" s="74"/>
      <c r="AK472" s="60"/>
      <c r="AL472" s="61"/>
      <c r="AM472" s="58">
        <f>'จัดรูปแบบ 1'!B468</f>
        <v>0</v>
      </c>
      <c r="AN472" s="59">
        <f>'จัดรูปแบบ 1'!A468</f>
        <v>0</v>
      </c>
      <c r="AO472" s="8">
        <f t="shared" si="42"/>
        <v>0</v>
      </c>
      <c r="AP472" s="8">
        <f t="shared" si="43"/>
        <v>0</v>
      </c>
      <c r="AQ472" s="8">
        <f t="shared" si="44"/>
        <v>0</v>
      </c>
      <c r="AR472" s="8">
        <f t="shared" si="45"/>
        <v>0</v>
      </c>
      <c r="AS472" s="8">
        <f t="shared" si="46"/>
        <v>0</v>
      </c>
      <c r="AT472" s="8">
        <f t="shared" si="47"/>
        <v>0</v>
      </c>
      <c r="AU472" s="12"/>
      <c r="AV472" s="12"/>
      <c r="AW472" s="80"/>
      <c r="AX472" s="49"/>
      <c r="AY472" s="49"/>
    </row>
    <row r="473" spans="1:51" s="57" customFormat="1" ht="24.75" thickTop="1" thickBot="1" x14ac:dyDescent="0.25">
      <c r="A473" s="62"/>
      <c r="B473" s="64"/>
      <c r="C473" s="63"/>
      <c r="D473" s="34"/>
      <c r="E473" s="31"/>
      <c r="F473" s="31"/>
      <c r="G473" s="32"/>
      <c r="H473" s="33"/>
      <c r="I473" s="35"/>
      <c r="J473" s="33"/>
      <c r="K473" s="34"/>
      <c r="L473" s="70"/>
      <c r="M473" s="62"/>
      <c r="N473" s="64"/>
      <c r="O473" s="63"/>
      <c r="P473" s="34"/>
      <c r="Q473" s="31"/>
      <c r="R473" s="31"/>
      <c r="S473" s="32"/>
      <c r="T473" s="33"/>
      <c r="U473" s="35"/>
      <c r="V473" s="33"/>
      <c r="W473" s="34"/>
      <c r="X473" s="74"/>
      <c r="Y473" s="62"/>
      <c r="Z473" s="64"/>
      <c r="AA473" s="63"/>
      <c r="AB473" s="34"/>
      <c r="AC473" s="31"/>
      <c r="AD473" s="31"/>
      <c r="AE473" s="32"/>
      <c r="AF473" s="33"/>
      <c r="AG473" s="35"/>
      <c r="AH473" s="33"/>
      <c r="AI473" s="34"/>
      <c r="AJ473" s="74"/>
      <c r="AK473" s="60"/>
      <c r="AL473" s="61"/>
      <c r="AM473" s="58">
        <f>'จัดรูปแบบ 1'!B469</f>
        <v>0</v>
      </c>
      <c r="AN473" s="59">
        <f>'จัดรูปแบบ 1'!A469</f>
        <v>0</v>
      </c>
      <c r="AO473" s="8">
        <f t="shared" si="42"/>
        <v>0</v>
      </c>
      <c r="AP473" s="8">
        <f t="shared" si="43"/>
        <v>0</v>
      </c>
      <c r="AQ473" s="8">
        <f t="shared" si="44"/>
        <v>0</v>
      </c>
      <c r="AR473" s="8">
        <f t="shared" si="45"/>
        <v>0</v>
      </c>
      <c r="AS473" s="8">
        <f t="shared" si="46"/>
        <v>0</v>
      </c>
      <c r="AT473" s="8">
        <f t="shared" si="47"/>
        <v>0</v>
      </c>
      <c r="AU473" s="12"/>
      <c r="AV473" s="12"/>
      <c r="AW473" s="80"/>
      <c r="AX473" s="49"/>
      <c r="AY473" s="49"/>
    </row>
    <row r="474" spans="1:51" s="57" customFormat="1" ht="24.75" thickTop="1" thickBot="1" x14ac:dyDescent="0.25">
      <c r="A474" s="62"/>
      <c r="B474" s="64"/>
      <c r="C474" s="63"/>
      <c r="D474" s="34"/>
      <c r="E474" s="31"/>
      <c r="F474" s="31"/>
      <c r="G474" s="32"/>
      <c r="H474" s="33"/>
      <c r="I474" s="35"/>
      <c r="J474" s="33"/>
      <c r="K474" s="34"/>
      <c r="L474" s="70"/>
      <c r="M474" s="62"/>
      <c r="N474" s="64"/>
      <c r="O474" s="63"/>
      <c r="P474" s="34"/>
      <c r="Q474" s="31"/>
      <c r="R474" s="31"/>
      <c r="S474" s="32"/>
      <c r="T474" s="33"/>
      <c r="U474" s="35"/>
      <c r="V474" s="33"/>
      <c r="W474" s="34"/>
      <c r="X474" s="74"/>
      <c r="Y474" s="62"/>
      <c r="Z474" s="64"/>
      <c r="AA474" s="63"/>
      <c r="AB474" s="34"/>
      <c r="AC474" s="31"/>
      <c r="AD474" s="31"/>
      <c r="AE474" s="32"/>
      <c r="AF474" s="33"/>
      <c r="AG474" s="35"/>
      <c r="AH474" s="33"/>
      <c r="AI474" s="34"/>
      <c r="AJ474" s="74"/>
      <c r="AK474" s="60"/>
      <c r="AL474" s="61"/>
      <c r="AM474" s="58">
        <f>'จัดรูปแบบ 1'!B470</f>
        <v>0</v>
      </c>
      <c r="AN474" s="59">
        <f>'จัดรูปแบบ 1'!A470</f>
        <v>0</v>
      </c>
      <c r="AO474" s="8">
        <f t="shared" si="42"/>
        <v>0</v>
      </c>
      <c r="AP474" s="8">
        <f t="shared" si="43"/>
        <v>0</v>
      </c>
      <c r="AQ474" s="8">
        <f t="shared" si="44"/>
        <v>0</v>
      </c>
      <c r="AR474" s="8">
        <f t="shared" si="45"/>
        <v>0</v>
      </c>
      <c r="AS474" s="8">
        <f t="shared" si="46"/>
        <v>0</v>
      </c>
      <c r="AT474" s="8">
        <f t="shared" si="47"/>
        <v>0</v>
      </c>
      <c r="AU474" s="12"/>
      <c r="AV474" s="12"/>
      <c r="AW474" s="80"/>
      <c r="AX474" s="49"/>
      <c r="AY474" s="49"/>
    </row>
    <row r="475" spans="1:51" s="57" customFormat="1" ht="24.75" thickTop="1" thickBot="1" x14ac:dyDescent="0.25">
      <c r="A475" s="62"/>
      <c r="B475" s="64"/>
      <c r="C475" s="63"/>
      <c r="D475" s="34"/>
      <c r="E475" s="31"/>
      <c r="F475" s="31"/>
      <c r="G475" s="32"/>
      <c r="H475" s="33"/>
      <c r="I475" s="35"/>
      <c r="J475" s="33"/>
      <c r="K475" s="34"/>
      <c r="L475" s="70"/>
      <c r="M475" s="62"/>
      <c r="N475" s="64"/>
      <c r="O475" s="63"/>
      <c r="P475" s="34"/>
      <c r="Q475" s="31"/>
      <c r="R475" s="31"/>
      <c r="S475" s="32"/>
      <c r="T475" s="33"/>
      <c r="U475" s="35"/>
      <c r="V475" s="33"/>
      <c r="W475" s="34"/>
      <c r="X475" s="74"/>
      <c r="Y475" s="62"/>
      <c r="Z475" s="64"/>
      <c r="AA475" s="63"/>
      <c r="AB475" s="34"/>
      <c r="AC475" s="31"/>
      <c r="AD475" s="31"/>
      <c r="AE475" s="32"/>
      <c r="AF475" s="33"/>
      <c r="AG475" s="35"/>
      <c r="AH475" s="33"/>
      <c r="AI475" s="34"/>
      <c r="AJ475" s="74"/>
      <c r="AK475" s="60"/>
      <c r="AL475" s="61"/>
      <c r="AM475" s="58">
        <f>'จัดรูปแบบ 1'!B471</f>
        <v>0</v>
      </c>
      <c r="AN475" s="59">
        <f>'จัดรูปแบบ 1'!A471</f>
        <v>0</v>
      </c>
      <c r="AO475" s="8">
        <f t="shared" si="42"/>
        <v>0</v>
      </c>
      <c r="AP475" s="8">
        <f t="shared" si="43"/>
        <v>0</v>
      </c>
      <c r="AQ475" s="8">
        <f t="shared" si="44"/>
        <v>0</v>
      </c>
      <c r="AR475" s="8">
        <f t="shared" si="45"/>
        <v>0</v>
      </c>
      <c r="AS475" s="8">
        <f t="shared" si="46"/>
        <v>0</v>
      </c>
      <c r="AT475" s="8">
        <f t="shared" si="47"/>
        <v>0</v>
      </c>
      <c r="AU475" s="12"/>
      <c r="AV475" s="12"/>
      <c r="AW475" s="80"/>
      <c r="AX475" s="49"/>
      <c r="AY475" s="49"/>
    </row>
    <row r="476" spans="1:51" s="57" customFormat="1" ht="24.75" thickTop="1" thickBot="1" x14ac:dyDescent="0.25">
      <c r="A476" s="62"/>
      <c r="B476" s="64"/>
      <c r="C476" s="63"/>
      <c r="D476" s="34"/>
      <c r="E476" s="31"/>
      <c r="F476" s="31"/>
      <c r="G476" s="32"/>
      <c r="H476" s="33"/>
      <c r="I476" s="35"/>
      <c r="J476" s="33"/>
      <c r="K476" s="34"/>
      <c r="L476" s="70"/>
      <c r="M476" s="62"/>
      <c r="N476" s="64"/>
      <c r="O476" s="63"/>
      <c r="P476" s="34"/>
      <c r="Q476" s="31"/>
      <c r="R476" s="31"/>
      <c r="S476" s="32"/>
      <c r="T476" s="33"/>
      <c r="U476" s="35"/>
      <c r="V476" s="33"/>
      <c r="W476" s="34"/>
      <c r="X476" s="74"/>
      <c r="Y476" s="62"/>
      <c r="Z476" s="64"/>
      <c r="AA476" s="63"/>
      <c r="AB476" s="34"/>
      <c r="AC476" s="31"/>
      <c r="AD476" s="31"/>
      <c r="AE476" s="32"/>
      <c r="AF476" s="33"/>
      <c r="AG476" s="35"/>
      <c r="AH476" s="33"/>
      <c r="AI476" s="34"/>
      <c r="AJ476" s="74"/>
      <c r="AK476" s="60"/>
      <c r="AL476" s="61"/>
      <c r="AM476" s="58">
        <f>'จัดรูปแบบ 1'!B472</f>
        <v>0</v>
      </c>
      <c r="AN476" s="59">
        <f>'จัดรูปแบบ 1'!A472</f>
        <v>0</v>
      </c>
      <c r="AO476" s="8">
        <f t="shared" si="42"/>
        <v>0</v>
      </c>
      <c r="AP476" s="8">
        <f t="shared" si="43"/>
        <v>0</v>
      </c>
      <c r="AQ476" s="8">
        <f t="shared" si="44"/>
        <v>0</v>
      </c>
      <c r="AR476" s="8">
        <f t="shared" si="45"/>
        <v>0</v>
      </c>
      <c r="AS476" s="8">
        <f t="shared" si="46"/>
        <v>0</v>
      </c>
      <c r="AT476" s="8">
        <f t="shared" si="47"/>
        <v>0</v>
      </c>
      <c r="AU476" s="12"/>
      <c r="AV476" s="12"/>
      <c r="AW476" s="80"/>
      <c r="AX476" s="49"/>
      <c r="AY476" s="49"/>
    </row>
    <row r="477" spans="1:51" s="57" customFormat="1" ht="24.75" thickTop="1" thickBot="1" x14ac:dyDescent="0.25">
      <c r="A477" s="62"/>
      <c r="B477" s="64"/>
      <c r="C477" s="63"/>
      <c r="D477" s="34"/>
      <c r="E477" s="31"/>
      <c r="F477" s="31"/>
      <c r="G477" s="32"/>
      <c r="H477" s="33"/>
      <c r="I477" s="35"/>
      <c r="J477" s="33"/>
      <c r="K477" s="34"/>
      <c r="L477" s="70"/>
      <c r="M477" s="62"/>
      <c r="N477" s="64"/>
      <c r="O477" s="63"/>
      <c r="P477" s="34"/>
      <c r="Q477" s="31"/>
      <c r="R477" s="31"/>
      <c r="S477" s="32"/>
      <c r="T477" s="33"/>
      <c r="U477" s="35"/>
      <c r="V477" s="33"/>
      <c r="W477" s="34"/>
      <c r="X477" s="74"/>
      <c r="Y477" s="62"/>
      <c r="Z477" s="64"/>
      <c r="AA477" s="63"/>
      <c r="AB477" s="34"/>
      <c r="AC477" s="31"/>
      <c r="AD477" s="31"/>
      <c r="AE477" s="32"/>
      <c r="AF477" s="33"/>
      <c r="AG477" s="35"/>
      <c r="AH477" s="33"/>
      <c r="AI477" s="34"/>
      <c r="AJ477" s="74"/>
      <c r="AK477" s="60"/>
      <c r="AL477" s="61"/>
      <c r="AM477" s="58">
        <f>'จัดรูปแบบ 1'!B473</f>
        <v>0</v>
      </c>
      <c r="AN477" s="59">
        <f>'จัดรูปแบบ 1'!A473</f>
        <v>0</v>
      </c>
      <c r="AO477" s="8">
        <f t="shared" si="42"/>
        <v>0</v>
      </c>
      <c r="AP477" s="8">
        <f t="shared" si="43"/>
        <v>0</v>
      </c>
      <c r="AQ477" s="8">
        <f t="shared" si="44"/>
        <v>0</v>
      </c>
      <c r="AR477" s="8">
        <f t="shared" si="45"/>
        <v>0</v>
      </c>
      <c r="AS477" s="8">
        <f t="shared" si="46"/>
        <v>0</v>
      </c>
      <c r="AT477" s="8">
        <f t="shared" si="47"/>
        <v>0</v>
      </c>
      <c r="AU477" s="12"/>
      <c r="AV477" s="12"/>
      <c r="AW477" s="80"/>
      <c r="AX477" s="49"/>
      <c r="AY477" s="49"/>
    </row>
    <row r="478" spans="1:51" s="57" customFormat="1" ht="24.75" thickTop="1" thickBot="1" x14ac:dyDescent="0.25">
      <c r="A478" s="62"/>
      <c r="B478" s="64"/>
      <c r="C478" s="63"/>
      <c r="D478" s="34"/>
      <c r="E478" s="31"/>
      <c r="F478" s="31"/>
      <c r="G478" s="32"/>
      <c r="H478" s="33"/>
      <c r="I478" s="35"/>
      <c r="J478" s="33"/>
      <c r="K478" s="34"/>
      <c r="L478" s="70"/>
      <c r="M478" s="62"/>
      <c r="N478" s="64"/>
      <c r="O478" s="63"/>
      <c r="P478" s="34"/>
      <c r="Q478" s="31"/>
      <c r="R478" s="31"/>
      <c r="S478" s="32"/>
      <c r="T478" s="33"/>
      <c r="U478" s="35"/>
      <c r="V478" s="33"/>
      <c r="W478" s="34"/>
      <c r="X478" s="74"/>
      <c r="Y478" s="62"/>
      <c r="Z478" s="64"/>
      <c r="AA478" s="63"/>
      <c r="AB478" s="34"/>
      <c r="AC478" s="31"/>
      <c r="AD478" s="31"/>
      <c r="AE478" s="32"/>
      <c r="AF478" s="33"/>
      <c r="AG478" s="35"/>
      <c r="AH478" s="33"/>
      <c r="AI478" s="34"/>
      <c r="AJ478" s="74"/>
      <c r="AK478" s="60"/>
      <c r="AL478" s="61"/>
      <c r="AM478" s="58">
        <f>'จัดรูปแบบ 1'!B474</f>
        <v>0</v>
      </c>
      <c r="AN478" s="59">
        <f>'จัดรูปแบบ 1'!A474</f>
        <v>0</v>
      </c>
      <c r="AO478" s="8">
        <f t="shared" si="42"/>
        <v>0</v>
      </c>
      <c r="AP478" s="8">
        <f t="shared" si="43"/>
        <v>0</v>
      </c>
      <c r="AQ478" s="8">
        <f t="shared" si="44"/>
        <v>0</v>
      </c>
      <c r="AR478" s="8">
        <f t="shared" si="45"/>
        <v>0</v>
      </c>
      <c r="AS478" s="8">
        <f t="shared" si="46"/>
        <v>0</v>
      </c>
      <c r="AT478" s="8">
        <f t="shared" si="47"/>
        <v>0</v>
      </c>
      <c r="AU478" s="12"/>
      <c r="AV478" s="12"/>
      <c r="AW478" s="80"/>
      <c r="AX478" s="49"/>
      <c r="AY478" s="49"/>
    </row>
    <row r="479" spans="1:51" s="57" customFormat="1" ht="24.75" thickTop="1" thickBot="1" x14ac:dyDescent="0.25">
      <c r="A479" s="62"/>
      <c r="B479" s="64"/>
      <c r="C479" s="63"/>
      <c r="D479" s="34"/>
      <c r="E479" s="31"/>
      <c r="F479" s="31"/>
      <c r="G479" s="32"/>
      <c r="H479" s="33"/>
      <c r="I479" s="35"/>
      <c r="J479" s="33"/>
      <c r="K479" s="34"/>
      <c r="L479" s="70"/>
      <c r="M479" s="62"/>
      <c r="N479" s="64"/>
      <c r="O479" s="63"/>
      <c r="P479" s="34"/>
      <c r="Q479" s="31"/>
      <c r="R479" s="31"/>
      <c r="S479" s="32"/>
      <c r="T479" s="33"/>
      <c r="U479" s="35"/>
      <c r="V479" s="33"/>
      <c r="W479" s="34"/>
      <c r="X479" s="74"/>
      <c r="Y479" s="62"/>
      <c r="Z479" s="64"/>
      <c r="AA479" s="63"/>
      <c r="AB479" s="34"/>
      <c r="AC479" s="31"/>
      <c r="AD479" s="31"/>
      <c r="AE479" s="32"/>
      <c r="AF479" s="33"/>
      <c r="AG479" s="35"/>
      <c r="AH479" s="33"/>
      <c r="AI479" s="34"/>
      <c r="AJ479" s="74"/>
      <c r="AK479" s="60"/>
      <c r="AL479" s="61"/>
      <c r="AM479" s="58">
        <f>'จัดรูปแบบ 1'!B475</f>
        <v>0</v>
      </c>
      <c r="AN479" s="59">
        <f>'จัดรูปแบบ 1'!A475</f>
        <v>0</v>
      </c>
      <c r="AO479" s="8">
        <f t="shared" si="42"/>
        <v>0</v>
      </c>
      <c r="AP479" s="8">
        <f t="shared" si="43"/>
        <v>0</v>
      </c>
      <c r="AQ479" s="8">
        <f t="shared" si="44"/>
        <v>0</v>
      </c>
      <c r="AR479" s="8">
        <f t="shared" si="45"/>
        <v>0</v>
      </c>
      <c r="AS479" s="8">
        <f t="shared" si="46"/>
        <v>0</v>
      </c>
      <c r="AT479" s="8">
        <f t="shared" si="47"/>
        <v>0</v>
      </c>
      <c r="AU479" s="12"/>
      <c r="AV479" s="12"/>
      <c r="AW479" s="80"/>
      <c r="AX479" s="49"/>
      <c r="AY479" s="49"/>
    </row>
    <row r="480" spans="1:51" s="57" customFormat="1" ht="24.75" thickTop="1" thickBot="1" x14ac:dyDescent="0.25">
      <c r="A480" s="62"/>
      <c r="B480" s="64"/>
      <c r="C480" s="63"/>
      <c r="D480" s="34"/>
      <c r="E480" s="31"/>
      <c r="F480" s="31"/>
      <c r="G480" s="32"/>
      <c r="H480" s="33"/>
      <c r="I480" s="35"/>
      <c r="J480" s="33"/>
      <c r="K480" s="34"/>
      <c r="L480" s="70"/>
      <c r="M480" s="62"/>
      <c r="N480" s="64"/>
      <c r="O480" s="63"/>
      <c r="P480" s="34"/>
      <c r="Q480" s="31"/>
      <c r="R480" s="31"/>
      <c r="S480" s="32"/>
      <c r="T480" s="33"/>
      <c r="U480" s="35"/>
      <c r="V480" s="33"/>
      <c r="W480" s="34"/>
      <c r="X480" s="74"/>
      <c r="Y480" s="62"/>
      <c r="Z480" s="64"/>
      <c r="AA480" s="63"/>
      <c r="AB480" s="34"/>
      <c r="AC480" s="31"/>
      <c r="AD480" s="31"/>
      <c r="AE480" s="32"/>
      <c r="AF480" s="33"/>
      <c r="AG480" s="35"/>
      <c r="AH480" s="33"/>
      <c r="AI480" s="34"/>
      <c r="AJ480" s="74"/>
      <c r="AK480" s="60"/>
      <c r="AL480" s="61"/>
      <c r="AM480" s="58">
        <f>'จัดรูปแบบ 1'!B476</f>
        <v>0</v>
      </c>
      <c r="AN480" s="59">
        <f>'จัดรูปแบบ 1'!A476</f>
        <v>0</v>
      </c>
      <c r="AO480" s="8">
        <f t="shared" si="42"/>
        <v>0</v>
      </c>
      <c r="AP480" s="8">
        <f t="shared" si="43"/>
        <v>0</v>
      </c>
      <c r="AQ480" s="8">
        <f t="shared" si="44"/>
        <v>0</v>
      </c>
      <c r="AR480" s="8">
        <f t="shared" si="45"/>
        <v>0</v>
      </c>
      <c r="AS480" s="8">
        <f t="shared" si="46"/>
        <v>0</v>
      </c>
      <c r="AT480" s="8">
        <f t="shared" si="47"/>
        <v>0</v>
      </c>
      <c r="AU480" s="12"/>
      <c r="AV480" s="12"/>
      <c r="AW480" s="80"/>
      <c r="AX480" s="49"/>
      <c r="AY480" s="49"/>
    </row>
    <row r="481" spans="1:51" s="57" customFormat="1" ht="24.75" thickTop="1" thickBot="1" x14ac:dyDescent="0.25">
      <c r="A481" s="62"/>
      <c r="B481" s="64"/>
      <c r="C481" s="63"/>
      <c r="D481" s="34"/>
      <c r="E481" s="31"/>
      <c r="F481" s="31"/>
      <c r="G481" s="32"/>
      <c r="H481" s="33"/>
      <c r="I481" s="35"/>
      <c r="J481" s="33"/>
      <c r="K481" s="34"/>
      <c r="L481" s="70"/>
      <c r="M481" s="62"/>
      <c r="N481" s="64"/>
      <c r="O481" s="63"/>
      <c r="P481" s="34"/>
      <c r="Q481" s="31"/>
      <c r="R481" s="31"/>
      <c r="S481" s="32"/>
      <c r="T481" s="33"/>
      <c r="U481" s="35"/>
      <c r="V481" s="33"/>
      <c r="W481" s="34"/>
      <c r="X481" s="74"/>
      <c r="Y481" s="62"/>
      <c r="Z481" s="64"/>
      <c r="AA481" s="63"/>
      <c r="AB481" s="34"/>
      <c r="AC481" s="31"/>
      <c r="AD481" s="31"/>
      <c r="AE481" s="32"/>
      <c r="AF481" s="33"/>
      <c r="AG481" s="35"/>
      <c r="AH481" s="33"/>
      <c r="AI481" s="34"/>
      <c r="AJ481" s="74"/>
      <c r="AK481" s="60"/>
      <c r="AL481" s="61"/>
      <c r="AM481" s="58">
        <f>'จัดรูปแบบ 1'!B477</f>
        <v>0</v>
      </c>
      <c r="AN481" s="59">
        <f>'จัดรูปแบบ 1'!A477</f>
        <v>0</v>
      </c>
      <c r="AO481" s="8">
        <f t="shared" si="42"/>
        <v>0</v>
      </c>
      <c r="AP481" s="8">
        <f t="shared" si="43"/>
        <v>0</v>
      </c>
      <c r="AQ481" s="8">
        <f t="shared" si="44"/>
        <v>0</v>
      </c>
      <c r="AR481" s="8">
        <f t="shared" si="45"/>
        <v>0</v>
      </c>
      <c r="AS481" s="8">
        <f t="shared" si="46"/>
        <v>0</v>
      </c>
      <c r="AT481" s="8">
        <f t="shared" si="47"/>
        <v>0</v>
      </c>
      <c r="AU481" s="12"/>
      <c r="AV481" s="12"/>
      <c r="AW481" s="80"/>
      <c r="AX481" s="49"/>
      <c r="AY481" s="49"/>
    </row>
    <row r="482" spans="1:51" s="57" customFormat="1" ht="24.75" thickTop="1" thickBot="1" x14ac:dyDescent="0.25">
      <c r="A482" s="62"/>
      <c r="B482" s="64"/>
      <c r="C482" s="63"/>
      <c r="D482" s="34"/>
      <c r="E482" s="31"/>
      <c r="F482" s="31"/>
      <c r="G482" s="32"/>
      <c r="H482" s="33"/>
      <c r="I482" s="35"/>
      <c r="J482" s="33"/>
      <c r="K482" s="34"/>
      <c r="L482" s="70"/>
      <c r="M482" s="62"/>
      <c r="N482" s="64"/>
      <c r="O482" s="63"/>
      <c r="P482" s="34"/>
      <c r="Q482" s="31"/>
      <c r="R482" s="31"/>
      <c r="S482" s="32"/>
      <c r="T482" s="33"/>
      <c r="U482" s="35"/>
      <c r="V482" s="33"/>
      <c r="W482" s="34"/>
      <c r="X482" s="74"/>
      <c r="Y482" s="62"/>
      <c r="Z482" s="64"/>
      <c r="AA482" s="63"/>
      <c r="AB482" s="34"/>
      <c r="AC482" s="31"/>
      <c r="AD482" s="31"/>
      <c r="AE482" s="32"/>
      <c r="AF482" s="33"/>
      <c r="AG482" s="35"/>
      <c r="AH482" s="33"/>
      <c r="AI482" s="34"/>
      <c r="AJ482" s="74"/>
      <c r="AK482" s="60"/>
      <c r="AL482" s="61"/>
      <c r="AM482" s="58">
        <f>'จัดรูปแบบ 1'!B478</f>
        <v>0</v>
      </c>
      <c r="AN482" s="59">
        <f>'จัดรูปแบบ 1'!A478</f>
        <v>0</v>
      </c>
      <c r="AO482" s="8">
        <f t="shared" si="42"/>
        <v>0</v>
      </c>
      <c r="AP482" s="8">
        <f t="shared" si="43"/>
        <v>0</v>
      </c>
      <c r="AQ482" s="8">
        <f t="shared" si="44"/>
        <v>0</v>
      </c>
      <c r="AR482" s="8">
        <f t="shared" si="45"/>
        <v>0</v>
      </c>
      <c r="AS482" s="8">
        <f t="shared" si="46"/>
        <v>0</v>
      </c>
      <c r="AT482" s="8">
        <f t="shared" si="47"/>
        <v>0</v>
      </c>
      <c r="AU482" s="12"/>
      <c r="AV482" s="12"/>
      <c r="AW482" s="80"/>
      <c r="AX482" s="49"/>
      <c r="AY482" s="49"/>
    </row>
    <row r="483" spans="1:51" s="57" customFormat="1" ht="24.75" thickTop="1" thickBot="1" x14ac:dyDescent="0.25">
      <c r="A483" s="62"/>
      <c r="B483" s="64"/>
      <c r="C483" s="63"/>
      <c r="D483" s="34"/>
      <c r="E483" s="31"/>
      <c r="F483" s="31"/>
      <c r="G483" s="32"/>
      <c r="H483" s="33"/>
      <c r="I483" s="35"/>
      <c r="J483" s="33"/>
      <c r="K483" s="34"/>
      <c r="L483" s="70"/>
      <c r="M483" s="62"/>
      <c r="N483" s="64"/>
      <c r="O483" s="63"/>
      <c r="P483" s="34"/>
      <c r="Q483" s="31"/>
      <c r="R483" s="31"/>
      <c r="S483" s="32"/>
      <c r="T483" s="33"/>
      <c r="U483" s="35"/>
      <c r="V483" s="33"/>
      <c r="W483" s="34"/>
      <c r="X483" s="74"/>
      <c r="Y483" s="62"/>
      <c r="Z483" s="64"/>
      <c r="AA483" s="63"/>
      <c r="AB483" s="34"/>
      <c r="AC483" s="31"/>
      <c r="AD483" s="31"/>
      <c r="AE483" s="32"/>
      <c r="AF483" s="33"/>
      <c r="AG483" s="35"/>
      <c r="AH483" s="33"/>
      <c r="AI483" s="34"/>
      <c r="AJ483" s="74"/>
      <c r="AK483" s="60"/>
      <c r="AL483" s="61"/>
      <c r="AM483" s="58">
        <f>'จัดรูปแบบ 1'!B479</f>
        <v>0</v>
      </c>
      <c r="AN483" s="59">
        <f>'จัดรูปแบบ 1'!A479</f>
        <v>0</v>
      </c>
      <c r="AO483" s="8">
        <f t="shared" si="42"/>
        <v>0</v>
      </c>
      <c r="AP483" s="8">
        <f t="shared" si="43"/>
        <v>0</v>
      </c>
      <c r="AQ483" s="8">
        <f t="shared" si="44"/>
        <v>0</v>
      </c>
      <c r="AR483" s="8">
        <f t="shared" si="45"/>
        <v>0</v>
      </c>
      <c r="AS483" s="8">
        <f t="shared" si="46"/>
        <v>0</v>
      </c>
      <c r="AT483" s="8">
        <f t="shared" si="47"/>
        <v>0</v>
      </c>
      <c r="AU483" s="12"/>
      <c r="AV483" s="12"/>
      <c r="AW483" s="80"/>
      <c r="AX483" s="49"/>
      <c r="AY483" s="49"/>
    </row>
    <row r="484" spans="1:51" s="57" customFormat="1" ht="24.75" thickTop="1" thickBot="1" x14ac:dyDescent="0.25">
      <c r="A484" s="62"/>
      <c r="B484" s="64"/>
      <c r="C484" s="63"/>
      <c r="D484" s="34"/>
      <c r="E484" s="31"/>
      <c r="F484" s="31"/>
      <c r="G484" s="32"/>
      <c r="H484" s="33"/>
      <c r="I484" s="35"/>
      <c r="J484" s="33"/>
      <c r="K484" s="34"/>
      <c r="L484" s="70"/>
      <c r="M484" s="62"/>
      <c r="N484" s="64"/>
      <c r="O484" s="63"/>
      <c r="P484" s="34"/>
      <c r="Q484" s="31"/>
      <c r="R484" s="31"/>
      <c r="S484" s="32"/>
      <c r="T484" s="33"/>
      <c r="U484" s="35"/>
      <c r="V484" s="33"/>
      <c r="W484" s="34"/>
      <c r="X484" s="74"/>
      <c r="Y484" s="62"/>
      <c r="Z484" s="64"/>
      <c r="AA484" s="63"/>
      <c r="AB484" s="34"/>
      <c r="AC484" s="31"/>
      <c r="AD484" s="31"/>
      <c r="AE484" s="32"/>
      <c r="AF484" s="33"/>
      <c r="AG484" s="35"/>
      <c r="AH484" s="33"/>
      <c r="AI484" s="34"/>
      <c r="AJ484" s="74"/>
      <c r="AK484" s="60"/>
      <c r="AL484" s="61"/>
      <c r="AM484" s="58">
        <f>'จัดรูปแบบ 1'!B480</f>
        <v>0</v>
      </c>
      <c r="AN484" s="59">
        <f>'จัดรูปแบบ 1'!A480</f>
        <v>0</v>
      </c>
      <c r="AO484" s="8">
        <f t="shared" si="42"/>
        <v>0</v>
      </c>
      <c r="AP484" s="8">
        <f t="shared" si="43"/>
        <v>0</v>
      </c>
      <c r="AQ484" s="8">
        <f t="shared" si="44"/>
        <v>0</v>
      </c>
      <c r="AR484" s="8">
        <f t="shared" si="45"/>
        <v>0</v>
      </c>
      <c r="AS484" s="8">
        <f t="shared" si="46"/>
        <v>0</v>
      </c>
      <c r="AT484" s="8">
        <f t="shared" si="47"/>
        <v>0</v>
      </c>
      <c r="AU484" s="12"/>
      <c r="AV484" s="12"/>
      <c r="AW484" s="80"/>
      <c r="AX484" s="49"/>
      <c r="AY484" s="49"/>
    </row>
    <row r="485" spans="1:51" s="57" customFormat="1" ht="24.75" thickTop="1" thickBot="1" x14ac:dyDescent="0.25">
      <c r="A485" s="62"/>
      <c r="B485" s="64"/>
      <c r="C485" s="63"/>
      <c r="D485" s="34"/>
      <c r="E485" s="31"/>
      <c r="F485" s="31"/>
      <c r="G485" s="32"/>
      <c r="H485" s="33"/>
      <c r="I485" s="35"/>
      <c r="J485" s="33"/>
      <c r="K485" s="34"/>
      <c r="L485" s="70"/>
      <c r="M485" s="62"/>
      <c r="N485" s="64"/>
      <c r="O485" s="63"/>
      <c r="P485" s="34"/>
      <c r="Q485" s="31"/>
      <c r="R485" s="31"/>
      <c r="S485" s="32"/>
      <c r="T485" s="33"/>
      <c r="U485" s="35"/>
      <c r="V485" s="33"/>
      <c r="W485" s="34"/>
      <c r="X485" s="74"/>
      <c r="Y485" s="62"/>
      <c r="Z485" s="64"/>
      <c r="AA485" s="63"/>
      <c r="AB485" s="34"/>
      <c r="AC485" s="31"/>
      <c r="AD485" s="31"/>
      <c r="AE485" s="32"/>
      <c r="AF485" s="33"/>
      <c r="AG485" s="35"/>
      <c r="AH485" s="33"/>
      <c r="AI485" s="34"/>
      <c r="AJ485" s="74"/>
      <c r="AK485" s="60"/>
      <c r="AL485" s="61"/>
      <c r="AM485" s="58">
        <f>'จัดรูปแบบ 1'!B481</f>
        <v>0</v>
      </c>
      <c r="AN485" s="59">
        <f>'จัดรูปแบบ 1'!A481</f>
        <v>0</v>
      </c>
      <c r="AO485" s="8">
        <f t="shared" si="42"/>
        <v>0</v>
      </c>
      <c r="AP485" s="8">
        <f t="shared" si="43"/>
        <v>0</v>
      </c>
      <c r="AQ485" s="8">
        <f t="shared" si="44"/>
        <v>0</v>
      </c>
      <c r="AR485" s="8">
        <f t="shared" si="45"/>
        <v>0</v>
      </c>
      <c r="AS485" s="8">
        <f t="shared" si="46"/>
        <v>0</v>
      </c>
      <c r="AT485" s="8">
        <f t="shared" si="47"/>
        <v>0</v>
      </c>
      <c r="AU485" s="12"/>
      <c r="AV485" s="12"/>
      <c r="AW485" s="80"/>
      <c r="AX485" s="49"/>
      <c r="AY485" s="49"/>
    </row>
    <row r="486" spans="1:51" s="57" customFormat="1" ht="24.75" thickTop="1" thickBot="1" x14ac:dyDescent="0.25">
      <c r="A486" s="62"/>
      <c r="B486" s="64"/>
      <c r="C486" s="63"/>
      <c r="D486" s="34"/>
      <c r="E486" s="31"/>
      <c r="F486" s="31"/>
      <c r="G486" s="32"/>
      <c r="H486" s="33"/>
      <c r="I486" s="35"/>
      <c r="J486" s="33"/>
      <c r="K486" s="34"/>
      <c r="L486" s="70"/>
      <c r="M486" s="62"/>
      <c r="N486" s="64"/>
      <c r="O486" s="63"/>
      <c r="P486" s="34"/>
      <c r="Q486" s="31"/>
      <c r="R486" s="31"/>
      <c r="S486" s="32"/>
      <c r="T486" s="33"/>
      <c r="U486" s="35"/>
      <c r="V486" s="33"/>
      <c r="W486" s="34"/>
      <c r="X486" s="74"/>
      <c r="Y486" s="62"/>
      <c r="Z486" s="64"/>
      <c r="AA486" s="63"/>
      <c r="AB486" s="34"/>
      <c r="AC486" s="31"/>
      <c r="AD486" s="31"/>
      <c r="AE486" s="32"/>
      <c r="AF486" s="33"/>
      <c r="AG486" s="35"/>
      <c r="AH486" s="33"/>
      <c r="AI486" s="34"/>
      <c r="AJ486" s="74"/>
      <c r="AK486" s="60"/>
      <c r="AL486" s="61"/>
      <c r="AM486" s="58">
        <f>'จัดรูปแบบ 1'!B482</f>
        <v>0</v>
      </c>
      <c r="AN486" s="59">
        <f>'จัดรูปแบบ 1'!A482</f>
        <v>0</v>
      </c>
      <c r="AO486" s="8">
        <f t="shared" si="42"/>
        <v>0</v>
      </c>
      <c r="AP486" s="8">
        <f t="shared" si="43"/>
        <v>0</v>
      </c>
      <c r="AQ486" s="8">
        <f t="shared" si="44"/>
        <v>0</v>
      </c>
      <c r="AR486" s="8">
        <f t="shared" si="45"/>
        <v>0</v>
      </c>
      <c r="AS486" s="8">
        <f t="shared" si="46"/>
        <v>0</v>
      </c>
      <c r="AT486" s="8">
        <f t="shared" si="47"/>
        <v>0</v>
      </c>
      <c r="AU486" s="12"/>
      <c r="AV486" s="12"/>
      <c r="AW486" s="80"/>
      <c r="AX486" s="49"/>
      <c r="AY486" s="49"/>
    </row>
    <row r="487" spans="1:51" s="57" customFormat="1" ht="24.75" thickTop="1" thickBot="1" x14ac:dyDescent="0.25">
      <c r="A487" s="62"/>
      <c r="B487" s="64"/>
      <c r="C487" s="63"/>
      <c r="D487" s="34"/>
      <c r="E487" s="31"/>
      <c r="F487" s="31"/>
      <c r="G487" s="32"/>
      <c r="H487" s="33"/>
      <c r="I487" s="35"/>
      <c r="J487" s="33"/>
      <c r="K487" s="34"/>
      <c r="L487" s="70"/>
      <c r="M487" s="62"/>
      <c r="N487" s="64"/>
      <c r="O487" s="63"/>
      <c r="P487" s="34"/>
      <c r="Q487" s="31"/>
      <c r="R487" s="31"/>
      <c r="S487" s="32"/>
      <c r="T487" s="33"/>
      <c r="U487" s="35"/>
      <c r="V487" s="33"/>
      <c r="W487" s="34"/>
      <c r="X487" s="74"/>
      <c r="Y487" s="62"/>
      <c r="Z487" s="64"/>
      <c r="AA487" s="63"/>
      <c r="AB487" s="34"/>
      <c r="AC487" s="31"/>
      <c r="AD487" s="31"/>
      <c r="AE487" s="32"/>
      <c r="AF487" s="33"/>
      <c r="AG487" s="35"/>
      <c r="AH487" s="33"/>
      <c r="AI487" s="34"/>
      <c r="AJ487" s="74"/>
      <c r="AK487" s="60"/>
      <c r="AL487" s="61"/>
      <c r="AM487" s="58">
        <f>'จัดรูปแบบ 1'!B483</f>
        <v>0</v>
      </c>
      <c r="AN487" s="59">
        <f>'จัดรูปแบบ 1'!A483</f>
        <v>0</v>
      </c>
      <c r="AO487" s="8">
        <f t="shared" si="42"/>
        <v>0</v>
      </c>
      <c r="AP487" s="8">
        <f t="shared" si="43"/>
        <v>0</v>
      </c>
      <c r="AQ487" s="8">
        <f t="shared" si="44"/>
        <v>0</v>
      </c>
      <c r="AR487" s="8">
        <f t="shared" si="45"/>
        <v>0</v>
      </c>
      <c r="AS487" s="8">
        <f t="shared" si="46"/>
        <v>0</v>
      </c>
      <c r="AT487" s="8">
        <f t="shared" si="47"/>
        <v>0</v>
      </c>
      <c r="AU487" s="12"/>
      <c r="AV487" s="12"/>
      <c r="AW487" s="80"/>
      <c r="AX487" s="49"/>
      <c r="AY487" s="49"/>
    </row>
    <row r="488" spans="1:51" s="57" customFormat="1" ht="24.75" thickTop="1" thickBot="1" x14ac:dyDescent="0.25">
      <c r="A488" s="62"/>
      <c r="B488" s="64"/>
      <c r="C488" s="63"/>
      <c r="D488" s="34"/>
      <c r="E488" s="31"/>
      <c r="F488" s="31"/>
      <c r="G488" s="32"/>
      <c r="H488" s="33"/>
      <c r="I488" s="35"/>
      <c r="J488" s="33"/>
      <c r="K488" s="34"/>
      <c r="L488" s="70"/>
      <c r="M488" s="62"/>
      <c r="N488" s="64"/>
      <c r="O488" s="63"/>
      <c r="P488" s="34"/>
      <c r="Q488" s="31"/>
      <c r="R488" s="31"/>
      <c r="S488" s="32"/>
      <c r="T488" s="33"/>
      <c r="U488" s="35"/>
      <c r="V488" s="33"/>
      <c r="W488" s="34"/>
      <c r="X488" s="74"/>
      <c r="Y488" s="62"/>
      <c r="Z488" s="64"/>
      <c r="AA488" s="63"/>
      <c r="AB488" s="34"/>
      <c r="AC488" s="31"/>
      <c r="AD488" s="31"/>
      <c r="AE488" s="32"/>
      <c r="AF488" s="33"/>
      <c r="AG488" s="35"/>
      <c r="AH488" s="33"/>
      <c r="AI488" s="34"/>
      <c r="AJ488" s="74"/>
      <c r="AK488" s="60"/>
      <c r="AL488" s="61"/>
      <c r="AM488" s="58">
        <f>'จัดรูปแบบ 1'!B484</f>
        <v>0</v>
      </c>
      <c r="AN488" s="59">
        <f>'จัดรูปแบบ 1'!A484</f>
        <v>0</v>
      </c>
      <c r="AO488" s="8">
        <f t="shared" si="42"/>
        <v>0</v>
      </c>
      <c r="AP488" s="8">
        <f t="shared" si="43"/>
        <v>0</v>
      </c>
      <c r="AQ488" s="8">
        <f t="shared" si="44"/>
        <v>0</v>
      </c>
      <c r="AR488" s="8">
        <f t="shared" si="45"/>
        <v>0</v>
      </c>
      <c r="AS488" s="8">
        <f t="shared" si="46"/>
        <v>0</v>
      </c>
      <c r="AT488" s="8">
        <f t="shared" si="47"/>
        <v>0</v>
      </c>
      <c r="AU488" s="12"/>
      <c r="AV488" s="12"/>
      <c r="AW488" s="80"/>
      <c r="AX488" s="49"/>
      <c r="AY488" s="49"/>
    </row>
    <row r="489" spans="1:51" s="57" customFormat="1" ht="24.75" thickTop="1" thickBot="1" x14ac:dyDescent="0.25">
      <c r="A489" s="62"/>
      <c r="B489" s="64"/>
      <c r="C489" s="63"/>
      <c r="D489" s="34"/>
      <c r="E489" s="31"/>
      <c r="F489" s="31"/>
      <c r="G489" s="32"/>
      <c r="H489" s="33"/>
      <c r="I489" s="35"/>
      <c r="J489" s="33"/>
      <c r="K489" s="34"/>
      <c r="L489" s="70"/>
      <c r="M489" s="62"/>
      <c r="N489" s="64"/>
      <c r="O489" s="63"/>
      <c r="P489" s="34"/>
      <c r="Q489" s="31"/>
      <c r="R489" s="31"/>
      <c r="S489" s="32"/>
      <c r="T489" s="33"/>
      <c r="U489" s="35"/>
      <c r="V489" s="33"/>
      <c r="W489" s="34"/>
      <c r="X489" s="74"/>
      <c r="Y489" s="62"/>
      <c r="Z489" s="64"/>
      <c r="AA489" s="63"/>
      <c r="AB489" s="34"/>
      <c r="AC489" s="31"/>
      <c r="AD489" s="31"/>
      <c r="AE489" s="32"/>
      <c r="AF489" s="33"/>
      <c r="AG489" s="35"/>
      <c r="AH489" s="33"/>
      <c r="AI489" s="34"/>
      <c r="AJ489" s="74"/>
      <c r="AK489" s="60"/>
      <c r="AL489" s="61"/>
      <c r="AM489" s="58">
        <f>'จัดรูปแบบ 1'!B485</f>
        <v>0</v>
      </c>
      <c r="AN489" s="59">
        <f>'จัดรูปแบบ 1'!A485</f>
        <v>0</v>
      </c>
      <c r="AO489" s="8">
        <f t="shared" si="42"/>
        <v>0</v>
      </c>
      <c r="AP489" s="8">
        <f t="shared" si="43"/>
        <v>0</v>
      </c>
      <c r="AQ489" s="8">
        <f t="shared" si="44"/>
        <v>0</v>
      </c>
      <c r="AR489" s="8">
        <f t="shared" si="45"/>
        <v>0</v>
      </c>
      <c r="AS489" s="8">
        <f t="shared" si="46"/>
        <v>0</v>
      </c>
      <c r="AT489" s="8">
        <f t="shared" si="47"/>
        <v>0</v>
      </c>
      <c r="AU489" s="12"/>
      <c r="AV489" s="12"/>
      <c r="AW489" s="80"/>
      <c r="AX489" s="49"/>
      <c r="AY489" s="49"/>
    </row>
    <row r="490" spans="1:51" s="57" customFormat="1" ht="24.75" thickTop="1" thickBot="1" x14ac:dyDescent="0.25">
      <c r="A490" s="62"/>
      <c r="B490" s="64"/>
      <c r="C490" s="63"/>
      <c r="D490" s="34"/>
      <c r="E490" s="31"/>
      <c r="F490" s="31"/>
      <c r="G490" s="32"/>
      <c r="H490" s="33"/>
      <c r="I490" s="35"/>
      <c r="J490" s="33"/>
      <c r="K490" s="34"/>
      <c r="L490" s="70"/>
      <c r="M490" s="62"/>
      <c r="N490" s="64"/>
      <c r="O490" s="63"/>
      <c r="P490" s="34"/>
      <c r="Q490" s="31"/>
      <c r="R490" s="31"/>
      <c r="S490" s="32"/>
      <c r="T490" s="33"/>
      <c r="U490" s="35"/>
      <c r="V490" s="33"/>
      <c r="W490" s="34"/>
      <c r="X490" s="74"/>
      <c r="Y490" s="62"/>
      <c r="Z490" s="64"/>
      <c r="AA490" s="63"/>
      <c r="AB490" s="34"/>
      <c r="AC490" s="31"/>
      <c r="AD490" s="31"/>
      <c r="AE490" s="32"/>
      <c r="AF490" s="33"/>
      <c r="AG490" s="35"/>
      <c r="AH490" s="33"/>
      <c r="AI490" s="34"/>
      <c r="AJ490" s="74"/>
      <c r="AK490" s="60"/>
      <c r="AL490" s="61"/>
      <c r="AM490" s="58">
        <f>'จัดรูปแบบ 1'!B486</f>
        <v>0</v>
      </c>
      <c r="AN490" s="59">
        <f>'จัดรูปแบบ 1'!A486</f>
        <v>0</v>
      </c>
      <c r="AO490" s="8">
        <f t="shared" si="42"/>
        <v>0</v>
      </c>
      <c r="AP490" s="8">
        <f t="shared" si="43"/>
        <v>0</v>
      </c>
      <c r="AQ490" s="8">
        <f t="shared" si="44"/>
        <v>0</v>
      </c>
      <c r="AR490" s="8">
        <f t="shared" si="45"/>
        <v>0</v>
      </c>
      <c r="AS490" s="8">
        <f t="shared" si="46"/>
        <v>0</v>
      </c>
      <c r="AT490" s="8">
        <f t="shared" si="47"/>
        <v>0</v>
      </c>
      <c r="AU490" s="12"/>
      <c r="AV490" s="12"/>
      <c r="AW490" s="80"/>
      <c r="AX490" s="49"/>
      <c r="AY490" s="49"/>
    </row>
    <row r="491" spans="1:51" s="57" customFormat="1" ht="24.75" thickTop="1" thickBot="1" x14ac:dyDescent="0.25">
      <c r="A491" s="62"/>
      <c r="B491" s="64"/>
      <c r="C491" s="63"/>
      <c r="D491" s="34"/>
      <c r="E491" s="31"/>
      <c r="F491" s="31"/>
      <c r="G491" s="32"/>
      <c r="H491" s="33"/>
      <c r="I491" s="35"/>
      <c r="J491" s="33"/>
      <c r="K491" s="34"/>
      <c r="L491" s="70"/>
      <c r="M491" s="62"/>
      <c r="N491" s="64"/>
      <c r="O491" s="63"/>
      <c r="P491" s="34"/>
      <c r="Q491" s="31"/>
      <c r="R491" s="31"/>
      <c r="S491" s="32"/>
      <c r="T491" s="33"/>
      <c r="U491" s="35"/>
      <c r="V491" s="33"/>
      <c r="W491" s="34"/>
      <c r="X491" s="74"/>
      <c r="Y491" s="62"/>
      <c r="Z491" s="64"/>
      <c r="AA491" s="63"/>
      <c r="AB491" s="34"/>
      <c r="AC491" s="31"/>
      <c r="AD491" s="31"/>
      <c r="AE491" s="32"/>
      <c r="AF491" s="33"/>
      <c r="AG491" s="35"/>
      <c r="AH491" s="33"/>
      <c r="AI491" s="34"/>
      <c r="AJ491" s="74"/>
      <c r="AK491" s="60"/>
      <c r="AL491" s="61"/>
      <c r="AM491" s="58">
        <f>'จัดรูปแบบ 1'!B487</f>
        <v>0</v>
      </c>
      <c r="AN491" s="59">
        <f>'จัดรูปแบบ 1'!A487</f>
        <v>0</v>
      </c>
      <c r="AO491" s="8">
        <f t="shared" si="42"/>
        <v>0</v>
      </c>
      <c r="AP491" s="8">
        <f t="shared" si="43"/>
        <v>0</v>
      </c>
      <c r="AQ491" s="8">
        <f t="shared" si="44"/>
        <v>0</v>
      </c>
      <c r="AR491" s="8">
        <f t="shared" si="45"/>
        <v>0</v>
      </c>
      <c r="AS491" s="8">
        <f t="shared" si="46"/>
        <v>0</v>
      </c>
      <c r="AT491" s="8">
        <f t="shared" si="47"/>
        <v>0</v>
      </c>
      <c r="AU491" s="12"/>
      <c r="AV491" s="12"/>
      <c r="AW491" s="80"/>
      <c r="AX491" s="49"/>
      <c r="AY491" s="49"/>
    </row>
    <row r="492" spans="1:51" s="57" customFormat="1" ht="24.75" thickTop="1" thickBot="1" x14ac:dyDescent="0.25">
      <c r="A492" s="62"/>
      <c r="B492" s="64"/>
      <c r="C492" s="63"/>
      <c r="D492" s="34"/>
      <c r="E492" s="31"/>
      <c r="F492" s="31"/>
      <c r="G492" s="32"/>
      <c r="H492" s="33"/>
      <c r="I492" s="35"/>
      <c r="J492" s="33"/>
      <c r="K492" s="34"/>
      <c r="L492" s="70"/>
      <c r="M492" s="62"/>
      <c r="N492" s="64"/>
      <c r="O492" s="63"/>
      <c r="P492" s="34"/>
      <c r="Q492" s="31"/>
      <c r="R492" s="31"/>
      <c r="S492" s="32"/>
      <c r="T492" s="33"/>
      <c r="U492" s="35"/>
      <c r="V492" s="33"/>
      <c r="W492" s="34"/>
      <c r="X492" s="74"/>
      <c r="Y492" s="62"/>
      <c r="Z492" s="64"/>
      <c r="AA492" s="63"/>
      <c r="AB492" s="34"/>
      <c r="AC492" s="31"/>
      <c r="AD492" s="31"/>
      <c r="AE492" s="32"/>
      <c r="AF492" s="33"/>
      <c r="AG492" s="35"/>
      <c r="AH492" s="33"/>
      <c r="AI492" s="34"/>
      <c r="AJ492" s="74"/>
      <c r="AK492" s="60"/>
      <c r="AL492" s="61"/>
      <c r="AM492" s="58">
        <f>'จัดรูปแบบ 1'!B488</f>
        <v>0</v>
      </c>
      <c r="AN492" s="59">
        <f>'จัดรูปแบบ 1'!A488</f>
        <v>0</v>
      </c>
      <c r="AO492" s="8">
        <f t="shared" si="42"/>
        <v>0</v>
      </c>
      <c r="AP492" s="8">
        <f t="shared" si="43"/>
        <v>0</v>
      </c>
      <c r="AQ492" s="8">
        <f t="shared" si="44"/>
        <v>0</v>
      </c>
      <c r="AR492" s="8">
        <f t="shared" si="45"/>
        <v>0</v>
      </c>
      <c r="AS492" s="8">
        <f t="shared" si="46"/>
        <v>0</v>
      </c>
      <c r="AT492" s="8">
        <f t="shared" si="47"/>
        <v>0</v>
      </c>
      <c r="AU492" s="12"/>
      <c r="AV492" s="12"/>
      <c r="AW492" s="80"/>
      <c r="AX492" s="49"/>
      <c r="AY492" s="49"/>
    </row>
    <row r="493" spans="1:51" s="57" customFormat="1" ht="24.75" thickTop="1" thickBot="1" x14ac:dyDescent="0.25">
      <c r="A493" s="62"/>
      <c r="B493" s="64"/>
      <c r="C493" s="63"/>
      <c r="D493" s="34"/>
      <c r="E493" s="31"/>
      <c r="F493" s="31"/>
      <c r="G493" s="32"/>
      <c r="H493" s="33"/>
      <c r="I493" s="35"/>
      <c r="J493" s="33"/>
      <c r="K493" s="34"/>
      <c r="L493" s="70"/>
      <c r="M493" s="62"/>
      <c r="N493" s="64"/>
      <c r="O493" s="63"/>
      <c r="P493" s="34"/>
      <c r="Q493" s="31"/>
      <c r="R493" s="31"/>
      <c r="S493" s="32"/>
      <c r="T493" s="33"/>
      <c r="U493" s="35"/>
      <c r="V493" s="33"/>
      <c r="W493" s="34"/>
      <c r="X493" s="74"/>
      <c r="Y493" s="62"/>
      <c r="Z493" s="64"/>
      <c r="AA493" s="63"/>
      <c r="AB493" s="34"/>
      <c r="AC493" s="31"/>
      <c r="AD493" s="31"/>
      <c r="AE493" s="32"/>
      <c r="AF493" s="33"/>
      <c r="AG493" s="35"/>
      <c r="AH493" s="33"/>
      <c r="AI493" s="34"/>
      <c r="AJ493" s="74"/>
      <c r="AK493" s="60"/>
      <c r="AL493" s="61"/>
      <c r="AM493" s="58">
        <f>'จัดรูปแบบ 1'!B489</f>
        <v>0</v>
      </c>
      <c r="AN493" s="59">
        <f>'จัดรูปแบบ 1'!A489</f>
        <v>0</v>
      </c>
      <c r="AO493" s="8">
        <f t="shared" si="42"/>
        <v>0</v>
      </c>
      <c r="AP493" s="8">
        <f t="shared" si="43"/>
        <v>0</v>
      </c>
      <c r="AQ493" s="8">
        <f t="shared" si="44"/>
        <v>0</v>
      </c>
      <c r="AR493" s="8">
        <f t="shared" si="45"/>
        <v>0</v>
      </c>
      <c r="AS493" s="8">
        <f t="shared" si="46"/>
        <v>0</v>
      </c>
      <c r="AT493" s="8">
        <f t="shared" si="47"/>
        <v>0</v>
      </c>
      <c r="AU493" s="12"/>
      <c r="AV493" s="12"/>
      <c r="AW493" s="80"/>
      <c r="AX493" s="49"/>
      <c r="AY493" s="49"/>
    </row>
    <row r="494" spans="1:51" s="57" customFormat="1" ht="24.75" thickTop="1" thickBot="1" x14ac:dyDescent="0.25">
      <c r="A494" s="62"/>
      <c r="B494" s="64"/>
      <c r="C494" s="63"/>
      <c r="D494" s="34"/>
      <c r="E494" s="31"/>
      <c r="F494" s="31"/>
      <c r="G494" s="32"/>
      <c r="H494" s="33"/>
      <c r="I494" s="35"/>
      <c r="J494" s="33"/>
      <c r="K494" s="34"/>
      <c r="L494" s="70"/>
      <c r="M494" s="62"/>
      <c r="N494" s="64"/>
      <c r="O494" s="63"/>
      <c r="P494" s="34"/>
      <c r="Q494" s="31"/>
      <c r="R494" s="31"/>
      <c r="S494" s="32"/>
      <c r="T494" s="33"/>
      <c r="U494" s="35"/>
      <c r="V494" s="33"/>
      <c r="W494" s="34"/>
      <c r="X494" s="74"/>
      <c r="Y494" s="62"/>
      <c r="Z494" s="64"/>
      <c r="AA494" s="63"/>
      <c r="AB494" s="34"/>
      <c r="AC494" s="31"/>
      <c r="AD494" s="31"/>
      <c r="AE494" s="32"/>
      <c r="AF494" s="33"/>
      <c r="AG494" s="35"/>
      <c r="AH494" s="33"/>
      <c r="AI494" s="34"/>
      <c r="AJ494" s="74"/>
      <c r="AK494" s="60"/>
      <c r="AL494" s="61"/>
      <c r="AM494" s="58">
        <f>'จัดรูปแบบ 1'!B490</f>
        <v>0</v>
      </c>
      <c r="AN494" s="59">
        <f>'จัดรูปแบบ 1'!A490</f>
        <v>0</v>
      </c>
      <c r="AO494" s="8">
        <f t="shared" si="42"/>
        <v>0</v>
      </c>
      <c r="AP494" s="8">
        <f t="shared" si="43"/>
        <v>0</v>
      </c>
      <c r="AQ494" s="8">
        <f t="shared" si="44"/>
        <v>0</v>
      </c>
      <c r="AR494" s="8">
        <f t="shared" si="45"/>
        <v>0</v>
      </c>
      <c r="AS494" s="8">
        <f t="shared" si="46"/>
        <v>0</v>
      </c>
      <c r="AT494" s="8">
        <f t="shared" si="47"/>
        <v>0</v>
      </c>
      <c r="AU494" s="12"/>
      <c r="AV494" s="12"/>
      <c r="AW494" s="80"/>
      <c r="AX494" s="49"/>
      <c r="AY494" s="49"/>
    </row>
    <row r="495" spans="1:51" s="57" customFormat="1" ht="24.75" thickTop="1" thickBot="1" x14ac:dyDescent="0.25">
      <c r="A495" s="62"/>
      <c r="B495" s="64"/>
      <c r="C495" s="63"/>
      <c r="D495" s="34"/>
      <c r="E495" s="31"/>
      <c r="F495" s="31"/>
      <c r="G495" s="32"/>
      <c r="H495" s="33"/>
      <c r="I495" s="35"/>
      <c r="J495" s="33"/>
      <c r="K495" s="34"/>
      <c r="L495" s="70"/>
      <c r="M495" s="62"/>
      <c r="N495" s="64"/>
      <c r="O495" s="63"/>
      <c r="P495" s="34"/>
      <c r="Q495" s="31"/>
      <c r="R495" s="31"/>
      <c r="S495" s="32"/>
      <c r="T495" s="33"/>
      <c r="U495" s="35"/>
      <c r="V495" s="33"/>
      <c r="W495" s="34"/>
      <c r="X495" s="74"/>
      <c r="Y495" s="62"/>
      <c r="Z495" s="64"/>
      <c r="AA495" s="63"/>
      <c r="AB495" s="34"/>
      <c r="AC495" s="31"/>
      <c r="AD495" s="31"/>
      <c r="AE495" s="32"/>
      <c r="AF495" s="33"/>
      <c r="AG495" s="35"/>
      <c r="AH495" s="33"/>
      <c r="AI495" s="34"/>
      <c r="AJ495" s="74"/>
      <c r="AK495" s="60"/>
      <c r="AL495" s="61"/>
      <c r="AM495" s="58">
        <f>'จัดรูปแบบ 1'!B491</f>
        <v>0</v>
      </c>
      <c r="AN495" s="59">
        <f>'จัดรูปแบบ 1'!A491</f>
        <v>0</v>
      </c>
      <c r="AO495" s="8">
        <f t="shared" si="42"/>
        <v>0</v>
      </c>
      <c r="AP495" s="8">
        <f t="shared" si="43"/>
        <v>0</v>
      </c>
      <c r="AQ495" s="8">
        <f t="shared" si="44"/>
        <v>0</v>
      </c>
      <c r="AR495" s="8">
        <f t="shared" si="45"/>
        <v>0</v>
      </c>
      <c r="AS495" s="8">
        <f t="shared" si="46"/>
        <v>0</v>
      </c>
      <c r="AT495" s="8">
        <f t="shared" si="47"/>
        <v>0</v>
      </c>
      <c r="AU495" s="12"/>
      <c r="AV495" s="12"/>
      <c r="AW495" s="80"/>
      <c r="AX495" s="49"/>
      <c r="AY495" s="49"/>
    </row>
    <row r="496" spans="1:51" s="57" customFormat="1" ht="24.75" thickTop="1" thickBot="1" x14ac:dyDescent="0.25">
      <c r="A496" s="62"/>
      <c r="B496" s="64"/>
      <c r="C496" s="63"/>
      <c r="D496" s="34"/>
      <c r="E496" s="31"/>
      <c r="F496" s="31"/>
      <c r="G496" s="32"/>
      <c r="H496" s="33"/>
      <c r="I496" s="35"/>
      <c r="J496" s="33"/>
      <c r="K496" s="34"/>
      <c r="L496" s="70"/>
      <c r="M496" s="62"/>
      <c r="N496" s="64"/>
      <c r="O496" s="63"/>
      <c r="P496" s="34"/>
      <c r="Q496" s="31"/>
      <c r="R496" s="31"/>
      <c r="S496" s="32"/>
      <c r="T496" s="33"/>
      <c r="U496" s="35"/>
      <c r="V496" s="33"/>
      <c r="W496" s="34"/>
      <c r="X496" s="74"/>
      <c r="Y496" s="62"/>
      <c r="Z496" s="64"/>
      <c r="AA496" s="63"/>
      <c r="AB496" s="34"/>
      <c r="AC496" s="31"/>
      <c r="AD496" s="31"/>
      <c r="AE496" s="32"/>
      <c r="AF496" s="33"/>
      <c r="AG496" s="35"/>
      <c r="AH496" s="33"/>
      <c r="AI496" s="34"/>
      <c r="AJ496" s="74"/>
      <c r="AK496" s="60"/>
      <c r="AL496" s="61"/>
      <c r="AM496" s="58">
        <f>'จัดรูปแบบ 1'!B492</f>
        <v>0</v>
      </c>
      <c r="AN496" s="59">
        <f>'จัดรูปแบบ 1'!A492</f>
        <v>0</v>
      </c>
      <c r="AO496" s="8">
        <f t="shared" si="42"/>
        <v>0</v>
      </c>
      <c r="AP496" s="8">
        <f t="shared" si="43"/>
        <v>0</v>
      </c>
      <c r="AQ496" s="8">
        <f t="shared" si="44"/>
        <v>0</v>
      </c>
      <c r="AR496" s="8">
        <f t="shared" si="45"/>
        <v>0</v>
      </c>
      <c r="AS496" s="8">
        <f t="shared" si="46"/>
        <v>0</v>
      </c>
      <c r="AT496" s="8">
        <f t="shared" si="47"/>
        <v>0</v>
      </c>
      <c r="AU496" s="12"/>
      <c r="AV496" s="12"/>
      <c r="AW496" s="80"/>
      <c r="AX496" s="49"/>
      <c r="AY496" s="49"/>
    </row>
    <row r="497" spans="1:51" s="57" customFormat="1" ht="24.75" thickTop="1" thickBot="1" x14ac:dyDescent="0.25">
      <c r="A497" s="62"/>
      <c r="B497" s="64"/>
      <c r="C497" s="63"/>
      <c r="D497" s="34"/>
      <c r="E497" s="31"/>
      <c r="F497" s="31"/>
      <c r="G497" s="32"/>
      <c r="H497" s="33"/>
      <c r="I497" s="35"/>
      <c r="J497" s="33"/>
      <c r="K497" s="34"/>
      <c r="L497" s="70"/>
      <c r="M497" s="62"/>
      <c r="N497" s="64"/>
      <c r="O497" s="63"/>
      <c r="P497" s="34"/>
      <c r="Q497" s="31"/>
      <c r="R497" s="31"/>
      <c r="S497" s="32"/>
      <c r="T497" s="33"/>
      <c r="U497" s="35"/>
      <c r="V497" s="33"/>
      <c r="W497" s="34"/>
      <c r="X497" s="74"/>
      <c r="Y497" s="62"/>
      <c r="Z497" s="64"/>
      <c r="AA497" s="63"/>
      <c r="AB497" s="34"/>
      <c r="AC497" s="31"/>
      <c r="AD497" s="31"/>
      <c r="AE497" s="32"/>
      <c r="AF497" s="33"/>
      <c r="AG497" s="35"/>
      <c r="AH497" s="33"/>
      <c r="AI497" s="34"/>
      <c r="AJ497" s="74"/>
      <c r="AK497" s="60"/>
      <c r="AL497" s="61"/>
      <c r="AM497" s="58">
        <f>'จัดรูปแบบ 1'!B493</f>
        <v>0</v>
      </c>
      <c r="AN497" s="59">
        <f>'จัดรูปแบบ 1'!A493</f>
        <v>0</v>
      </c>
      <c r="AO497" s="8">
        <f t="shared" si="42"/>
        <v>0</v>
      </c>
      <c r="AP497" s="8">
        <f t="shared" si="43"/>
        <v>0</v>
      </c>
      <c r="AQ497" s="8">
        <f t="shared" si="44"/>
        <v>0</v>
      </c>
      <c r="AR497" s="8">
        <f t="shared" si="45"/>
        <v>0</v>
      </c>
      <c r="AS497" s="8">
        <f t="shared" si="46"/>
        <v>0</v>
      </c>
      <c r="AT497" s="8">
        <f t="shared" si="47"/>
        <v>0</v>
      </c>
      <c r="AU497" s="12"/>
      <c r="AV497" s="12"/>
      <c r="AW497" s="80"/>
      <c r="AX497" s="49"/>
      <c r="AY497" s="49"/>
    </row>
    <row r="498" spans="1:51" s="57" customFormat="1" ht="24.75" thickTop="1" thickBot="1" x14ac:dyDescent="0.25">
      <c r="A498" s="62"/>
      <c r="B498" s="64"/>
      <c r="C498" s="63"/>
      <c r="D498" s="34"/>
      <c r="E498" s="31"/>
      <c r="F498" s="31"/>
      <c r="G498" s="32"/>
      <c r="H498" s="33"/>
      <c r="I498" s="35"/>
      <c r="J498" s="33"/>
      <c r="K498" s="34"/>
      <c r="L498" s="70"/>
      <c r="M498" s="62"/>
      <c r="N498" s="64"/>
      <c r="O498" s="63"/>
      <c r="P498" s="34"/>
      <c r="Q498" s="31"/>
      <c r="R498" s="31"/>
      <c r="S498" s="32"/>
      <c r="T498" s="33"/>
      <c r="U498" s="35"/>
      <c r="V498" s="33"/>
      <c r="W498" s="34"/>
      <c r="X498" s="74"/>
      <c r="Y498" s="62"/>
      <c r="Z498" s="64"/>
      <c r="AA498" s="63"/>
      <c r="AB498" s="34"/>
      <c r="AC498" s="31"/>
      <c r="AD498" s="31"/>
      <c r="AE498" s="32"/>
      <c r="AF498" s="33"/>
      <c r="AG498" s="35"/>
      <c r="AH498" s="33"/>
      <c r="AI498" s="34"/>
      <c r="AJ498" s="74"/>
      <c r="AK498" s="60"/>
      <c r="AL498" s="61"/>
      <c r="AM498" s="58">
        <f>'จัดรูปแบบ 1'!B494</f>
        <v>0</v>
      </c>
      <c r="AN498" s="59">
        <f>'จัดรูปแบบ 1'!A494</f>
        <v>0</v>
      </c>
      <c r="AO498" s="8">
        <f t="shared" si="42"/>
        <v>0</v>
      </c>
      <c r="AP498" s="8">
        <f t="shared" si="43"/>
        <v>0</v>
      </c>
      <c r="AQ498" s="8">
        <f t="shared" si="44"/>
        <v>0</v>
      </c>
      <c r="AR498" s="8">
        <f t="shared" si="45"/>
        <v>0</v>
      </c>
      <c r="AS498" s="8">
        <f t="shared" si="46"/>
        <v>0</v>
      </c>
      <c r="AT498" s="8">
        <f t="shared" si="47"/>
        <v>0</v>
      </c>
      <c r="AU498" s="12"/>
      <c r="AV498" s="12"/>
      <c r="AW498" s="80"/>
      <c r="AX498" s="49"/>
      <c r="AY498" s="49"/>
    </row>
    <row r="499" spans="1:51" s="57" customFormat="1" ht="24.75" thickTop="1" thickBot="1" x14ac:dyDescent="0.25">
      <c r="A499" s="62"/>
      <c r="B499" s="64"/>
      <c r="C499" s="63"/>
      <c r="D499" s="34"/>
      <c r="E499" s="31"/>
      <c r="F499" s="31"/>
      <c r="G499" s="32"/>
      <c r="H499" s="33"/>
      <c r="I499" s="35"/>
      <c r="J499" s="33"/>
      <c r="K499" s="34"/>
      <c r="L499" s="70"/>
      <c r="M499" s="62"/>
      <c r="N499" s="64"/>
      <c r="O499" s="63"/>
      <c r="P499" s="34"/>
      <c r="Q499" s="31"/>
      <c r="R499" s="31"/>
      <c r="S499" s="32"/>
      <c r="T499" s="33"/>
      <c r="U499" s="35"/>
      <c r="V499" s="33"/>
      <c r="W499" s="34"/>
      <c r="X499" s="74"/>
      <c r="Y499" s="62"/>
      <c r="Z499" s="64"/>
      <c r="AA499" s="63"/>
      <c r="AB499" s="34"/>
      <c r="AC499" s="31"/>
      <c r="AD499" s="31"/>
      <c r="AE499" s="32"/>
      <c r="AF499" s="33"/>
      <c r="AG499" s="35"/>
      <c r="AH499" s="33"/>
      <c r="AI499" s="34"/>
      <c r="AJ499" s="74"/>
      <c r="AK499" s="60"/>
      <c r="AL499" s="61"/>
      <c r="AM499" s="58">
        <f>'จัดรูปแบบ 1'!B495</f>
        <v>0</v>
      </c>
      <c r="AN499" s="59">
        <f>'จัดรูปแบบ 1'!A495</f>
        <v>0</v>
      </c>
      <c r="AO499" s="8">
        <f t="shared" si="42"/>
        <v>0</v>
      </c>
      <c r="AP499" s="8">
        <f t="shared" si="43"/>
        <v>0</v>
      </c>
      <c r="AQ499" s="8">
        <f t="shared" si="44"/>
        <v>0</v>
      </c>
      <c r="AR499" s="8">
        <f t="shared" si="45"/>
        <v>0</v>
      </c>
      <c r="AS499" s="8">
        <f t="shared" si="46"/>
        <v>0</v>
      </c>
      <c r="AT499" s="8">
        <f t="shared" si="47"/>
        <v>0</v>
      </c>
      <c r="AU499" s="12"/>
      <c r="AV499" s="12"/>
      <c r="AW499" s="80"/>
      <c r="AX499" s="49"/>
      <c r="AY499" s="49"/>
    </row>
    <row r="500" spans="1:51" s="57" customFormat="1" ht="24.75" thickTop="1" thickBot="1" x14ac:dyDescent="0.25">
      <c r="A500" s="62"/>
      <c r="B500" s="64"/>
      <c r="C500" s="63"/>
      <c r="D500" s="34"/>
      <c r="E500" s="31"/>
      <c r="F500" s="31"/>
      <c r="G500" s="32"/>
      <c r="H500" s="33"/>
      <c r="I500" s="35"/>
      <c r="J500" s="33"/>
      <c r="K500" s="34"/>
      <c r="L500" s="70"/>
      <c r="M500" s="62"/>
      <c r="N500" s="64"/>
      <c r="O500" s="63"/>
      <c r="P500" s="34"/>
      <c r="Q500" s="31"/>
      <c r="R500" s="31"/>
      <c r="S500" s="32"/>
      <c r="T500" s="33"/>
      <c r="U500" s="35"/>
      <c r="V500" s="33"/>
      <c r="W500" s="34"/>
      <c r="X500" s="74"/>
      <c r="Y500" s="62"/>
      <c r="Z500" s="64"/>
      <c r="AA500" s="63"/>
      <c r="AB500" s="34"/>
      <c r="AC500" s="31"/>
      <c r="AD500" s="31"/>
      <c r="AE500" s="32"/>
      <c r="AF500" s="33"/>
      <c r="AG500" s="35"/>
      <c r="AH500" s="33"/>
      <c r="AI500" s="34"/>
      <c r="AJ500" s="74"/>
      <c r="AK500" s="60"/>
      <c r="AL500" s="61"/>
      <c r="AM500" s="58">
        <f>'จัดรูปแบบ 1'!B496</f>
        <v>0</v>
      </c>
      <c r="AN500" s="59">
        <f>'จัดรูปแบบ 1'!A496</f>
        <v>0</v>
      </c>
      <c r="AO500" s="8">
        <f t="shared" si="42"/>
        <v>0</v>
      </c>
      <c r="AP500" s="8">
        <f t="shared" si="43"/>
        <v>0</v>
      </c>
      <c r="AQ500" s="8">
        <f t="shared" si="44"/>
        <v>0</v>
      </c>
      <c r="AR500" s="8">
        <f t="shared" si="45"/>
        <v>0</v>
      </c>
      <c r="AS500" s="8">
        <f t="shared" si="46"/>
        <v>0</v>
      </c>
      <c r="AT500" s="8">
        <f t="shared" si="47"/>
        <v>0</v>
      </c>
      <c r="AU500" s="12"/>
      <c r="AV500" s="12"/>
      <c r="AW500" s="80"/>
      <c r="AX500" s="49"/>
      <c r="AY500" s="49"/>
    </row>
    <row r="501" spans="1:51" s="57" customFormat="1" ht="24.75" thickTop="1" thickBot="1" x14ac:dyDescent="0.25">
      <c r="A501" s="62"/>
      <c r="B501" s="64"/>
      <c r="C501" s="63"/>
      <c r="D501" s="34"/>
      <c r="E501" s="31"/>
      <c r="F501" s="31"/>
      <c r="G501" s="32"/>
      <c r="H501" s="33"/>
      <c r="I501" s="35"/>
      <c r="J501" s="33"/>
      <c r="K501" s="34"/>
      <c r="L501" s="70"/>
      <c r="M501" s="62"/>
      <c r="N501" s="64"/>
      <c r="O501" s="63"/>
      <c r="P501" s="34"/>
      <c r="Q501" s="31"/>
      <c r="R501" s="31"/>
      <c r="S501" s="32"/>
      <c r="T501" s="33"/>
      <c r="U501" s="35"/>
      <c r="V501" s="33"/>
      <c r="W501" s="34"/>
      <c r="X501" s="74"/>
      <c r="Y501" s="62"/>
      <c r="Z501" s="64"/>
      <c r="AA501" s="63"/>
      <c r="AB501" s="34"/>
      <c r="AC501" s="31"/>
      <c r="AD501" s="31"/>
      <c r="AE501" s="32"/>
      <c r="AF501" s="33"/>
      <c r="AG501" s="35"/>
      <c r="AH501" s="33"/>
      <c r="AI501" s="34"/>
      <c r="AJ501" s="74"/>
      <c r="AK501" s="60"/>
      <c r="AL501" s="61"/>
      <c r="AM501" s="58">
        <f>'จัดรูปแบบ 1'!B497</f>
        <v>0</v>
      </c>
      <c r="AN501" s="59">
        <f>'จัดรูปแบบ 1'!A497</f>
        <v>0</v>
      </c>
      <c r="AO501" s="8">
        <f t="shared" si="42"/>
        <v>0</v>
      </c>
      <c r="AP501" s="8">
        <f t="shared" si="43"/>
        <v>0</v>
      </c>
      <c r="AQ501" s="8">
        <f t="shared" si="44"/>
        <v>0</v>
      </c>
      <c r="AR501" s="8">
        <f t="shared" si="45"/>
        <v>0</v>
      </c>
      <c r="AS501" s="8">
        <f t="shared" si="46"/>
        <v>0</v>
      </c>
      <c r="AT501" s="8">
        <f t="shared" si="47"/>
        <v>0</v>
      </c>
      <c r="AU501" s="12"/>
      <c r="AV501" s="12"/>
      <c r="AW501" s="80"/>
      <c r="AX501" s="49"/>
      <c r="AY501" s="49"/>
    </row>
    <row r="502" spans="1:51" s="57" customFormat="1" ht="24.75" thickTop="1" thickBot="1" x14ac:dyDescent="0.25">
      <c r="A502" s="62"/>
      <c r="B502" s="64"/>
      <c r="C502" s="63"/>
      <c r="D502" s="34"/>
      <c r="E502" s="31"/>
      <c r="F502" s="31"/>
      <c r="G502" s="32"/>
      <c r="H502" s="33"/>
      <c r="I502" s="35"/>
      <c r="J502" s="33"/>
      <c r="K502" s="34"/>
      <c r="L502" s="70"/>
      <c r="M502" s="62"/>
      <c r="N502" s="64"/>
      <c r="O502" s="63"/>
      <c r="P502" s="34"/>
      <c r="Q502" s="31"/>
      <c r="R502" s="31"/>
      <c r="S502" s="32"/>
      <c r="T502" s="33"/>
      <c r="U502" s="35"/>
      <c r="V502" s="33"/>
      <c r="W502" s="34"/>
      <c r="X502" s="74"/>
      <c r="Y502" s="62"/>
      <c r="Z502" s="64"/>
      <c r="AA502" s="63"/>
      <c r="AB502" s="34"/>
      <c r="AC502" s="31"/>
      <c r="AD502" s="31"/>
      <c r="AE502" s="32"/>
      <c r="AF502" s="33"/>
      <c r="AG502" s="35"/>
      <c r="AH502" s="33"/>
      <c r="AI502" s="34"/>
      <c r="AJ502" s="74"/>
      <c r="AK502" s="60"/>
      <c r="AL502" s="61"/>
      <c r="AM502" s="58">
        <f>'จัดรูปแบบ 1'!B498</f>
        <v>0</v>
      </c>
      <c r="AN502" s="59">
        <f>'จัดรูปแบบ 1'!A498</f>
        <v>0</v>
      </c>
      <c r="AO502" s="8">
        <f t="shared" si="42"/>
        <v>0</v>
      </c>
      <c r="AP502" s="8">
        <f t="shared" si="43"/>
        <v>0</v>
      </c>
      <c r="AQ502" s="8">
        <f t="shared" si="44"/>
        <v>0</v>
      </c>
      <c r="AR502" s="8">
        <f t="shared" si="45"/>
        <v>0</v>
      </c>
      <c r="AS502" s="8">
        <f t="shared" si="46"/>
        <v>0</v>
      </c>
      <c r="AT502" s="8">
        <f t="shared" si="47"/>
        <v>0</v>
      </c>
      <c r="AU502" s="12"/>
      <c r="AV502" s="12"/>
      <c r="AW502" s="80"/>
      <c r="AX502" s="49"/>
      <c r="AY502" s="49"/>
    </row>
    <row r="503" spans="1:51" s="57" customFormat="1" ht="24.75" thickTop="1" thickBot="1" x14ac:dyDescent="0.25">
      <c r="A503" s="62"/>
      <c r="B503" s="64"/>
      <c r="C503" s="63"/>
      <c r="D503" s="34"/>
      <c r="E503" s="31"/>
      <c r="F503" s="31"/>
      <c r="G503" s="32"/>
      <c r="H503" s="33"/>
      <c r="I503" s="35"/>
      <c r="J503" s="33"/>
      <c r="K503" s="34"/>
      <c r="L503" s="70"/>
      <c r="M503" s="62"/>
      <c r="N503" s="64"/>
      <c r="O503" s="63"/>
      <c r="P503" s="34"/>
      <c r="Q503" s="31"/>
      <c r="R503" s="31"/>
      <c r="S503" s="32"/>
      <c r="T503" s="33"/>
      <c r="U503" s="35"/>
      <c r="V503" s="33"/>
      <c r="W503" s="34"/>
      <c r="X503" s="74"/>
      <c r="Y503" s="62"/>
      <c r="Z503" s="64"/>
      <c r="AA503" s="63"/>
      <c r="AB503" s="34"/>
      <c r="AC503" s="31"/>
      <c r="AD503" s="31"/>
      <c r="AE503" s="32"/>
      <c r="AF503" s="33"/>
      <c r="AG503" s="35"/>
      <c r="AH503" s="33"/>
      <c r="AI503" s="34"/>
      <c r="AJ503" s="74"/>
      <c r="AK503" s="60"/>
      <c r="AL503" s="61"/>
      <c r="AM503" s="58">
        <f>'จัดรูปแบบ 1'!B499</f>
        <v>0</v>
      </c>
      <c r="AN503" s="59">
        <f>'จัดรูปแบบ 1'!A499</f>
        <v>0</v>
      </c>
      <c r="AO503" s="8">
        <f t="shared" si="42"/>
        <v>0</v>
      </c>
      <c r="AP503" s="8">
        <f t="shared" si="43"/>
        <v>0</v>
      </c>
      <c r="AQ503" s="8">
        <f t="shared" si="44"/>
        <v>0</v>
      </c>
      <c r="AR503" s="8">
        <f t="shared" si="45"/>
        <v>0</v>
      </c>
      <c r="AS503" s="8">
        <f t="shared" si="46"/>
        <v>0</v>
      </c>
      <c r="AT503" s="8">
        <f t="shared" si="47"/>
        <v>0</v>
      </c>
      <c r="AU503" s="12"/>
      <c r="AV503" s="12"/>
      <c r="AW503" s="80"/>
      <c r="AX503" s="49"/>
      <c r="AY503" s="49"/>
    </row>
    <row r="504" spans="1:51" s="57" customFormat="1" ht="24.75" thickTop="1" thickBot="1" x14ac:dyDescent="0.25">
      <c r="A504" s="62"/>
      <c r="B504" s="64"/>
      <c r="C504" s="63"/>
      <c r="D504" s="34"/>
      <c r="E504" s="31"/>
      <c r="F504" s="31"/>
      <c r="G504" s="32"/>
      <c r="H504" s="33"/>
      <c r="I504" s="35"/>
      <c r="J504" s="33"/>
      <c r="K504" s="34"/>
      <c r="L504" s="70"/>
      <c r="M504" s="62"/>
      <c r="N504" s="64"/>
      <c r="O504" s="63"/>
      <c r="P504" s="34"/>
      <c r="Q504" s="31"/>
      <c r="R504" s="31"/>
      <c r="S504" s="32"/>
      <c r="T504" s="33"/>
      <c r="U504" s="35"/>
      <c r="V504" s="33"/>
      <c r="W504" s="34"/>
      <c r="X504" s="74"/>
      <c r="Y504" s="62"/>
      <c r="Z504" s="64"/>
      <c r="AA504" s="63"/>
      <c r="AB504" s="34"/>
      <c r="AC504" s="31"/>
      <c r="AD504" s="31"/>
      <c r="AE504" s="32"/>
      <c r="AF504" s="33"/>
      <c r="AG504" s="35"/>
      <c r="AH504" s="33"/>
      <c r="AI504" s="34"/>
      <c r="AJ504" s="74"/>
      <c r="AK504" s="60"/>
      <c r="AL504" s="61"/>
      <c r="AM504" s="58">
        <f>'จัดรูปแบบ 1'!B500</f>
        <v>0</v>
      </c>
      <c r="AN504" s="59">
        <f>'จัดรูปแบบ 1'!A500</f>
        <v>0</v>
      </c>
      <c r="AO504" s="8">
        <f t="shared" si="42"/>
        <v>0</v>
      </c>
      <c r="AP504" s="8">
        <f t="shared" si="43"/>
        <v>0</v>
      </c>
      <c r="AQ504" s="8">
        <f t="shared" si="44"/>
        <v>0</v>
      </c>
      <c r="AR504" s="8">
        <f t="shared" si="45"/>
        <v>0</v>
      </c>
      <c r="AS504" s="8">
        <f t="shared" si="46"/>
        <v>0</v>
      </c>
      <c r="AT504" s="8">
        <f t="shared" si="47"/>
        <v>0</v>
      </c>
      <c r="AU504" s="12"/>
      <c r="AV504" s="12"/>
      <c r="AW504" s="80"/>
      <c r="AX504" s="49"/>
      <c r="AY504" s="49"/>
    </row>
    <row r="505" spans="1:51" s="57" customFormat="1" ht="24.75" thickTop="1" thickBot="1" x14ac:dyDescent="0.25">
      <c r="A505" s="62"/>
      <c r="B505" s="64"/>
      <c r="C505" s="63"/>
      <c r="D505" s="34"/>
      <c r="E505" s="31"/>
      <c r="F505" s="31"/>
      <c r="G505" s="32"/>
      <c r="H505" s="33"/>
      <c r="I505" s="35"/>
      <c r="J505" s="33"/>
      <c r="K505" s="34"/>
      <c r="L505" s="70"/>
      <c r="M505" s="62"/>
      <c r="N505" s="64"/>
      <c r="O505" s="63"/>
      <c r="P505" s="34"/>
      <c r="Q505" s="31"/>
      <c r="R505" s="31"/>
      <c r="S505" s="32"/>
      <c r="T505" s="33"/>
      <c r="U505" s="35"/>
      <c r="V505" s="33"/>
      <c r="W505" s="34"/>
      <c r="X505" s="74"/>
      <c r="Y505" s="62"/>
      <c r="Z505" s="64"/>
      <c r="AA505" s="63"/>
      <c r="AB505" s="34"/>
      <c r="AC505" s="31"/>
      <c r="AD505" s="31"/>
      <c r="AE505" s="32"/>
      <c r="AF505" s="33"/>
      <c r="AG505" s="35"/>
      <c r="AH505" s="33"/>
      <c r="AI505" s="34"/>
      <c r="AJ505" s="74"/>
      <c r="AK505" s="60"/>
      <c r="AL505" s="61"/>
      <c r="AM505" s="58">
        <f>'จัดรูปแบบ 1'!B501</f>
        <v>0</v>
      </c>
      <c r="AN505" s="59">
        <f>'จัดรูปแบบ 1'!A501</f>
        <v>0</v>
      </c>
      <c r="AO505" s="8">
        <f t="shared" si="42"/>
        <v>0</v>
      </c>
      <c r="AP505" s="8">
        <f t="shared" si="43"/>
        <v>0</v>
      </c>
      <c r="AQ505" s="8">
        <f t="shared" si="44"/>
        <v>0</v>
      </c>
      <c r="AR505" s="8">
        <f t="shared" si="45"/>
        <v>0</v>
      </c>
      <c r="AS505" s="8">
        <f t="shared" si="46"/>
        <v>0</v>
      </c>
      <c r="AT505" s="8">
        <f t="shared" si="47"/>
        <v>0</v>
      </c>
      <c r="AU505" s="12"/>
      <c r="AV505" s="12"/>
      <c r="AW505" s="80"/>
      <c r="AX505" s="49"/>
      <c r="AY505" s="49"/>
    </row>
    <row r="506" spans="1:51" s="57" customFormat="1" ht="24.75" thickTop="1" thickBot="1" x14ac:dyDescent="0.25">
      <c r="A506" s="62"/>
      <c r="B506" s="64"/>
      <c r="C506" s="63"/>
      <c r="D506" s="34"/>
      <c r="E506" s="31"/>
      <c r="F506" s="31"/>
      <c r="G506" s="32"/>
      <c r="H506" s="33"/>
      <c r="I506" s="35"/>
      <c r="J506" s="33"/>
      <c r="K506" s="34"/>
      <c r="L506" s="70"/>
      <c r="M506" s="62"/>
      <c r="N506" s="64"/>
      <c r="O506" s="63"/>
      <c r="P506" s="34"/>
      <c r="Q506" s="31"/>
      <c r="R506" s="31"/>
      <c r="S506" s="32"/>
      <c r="T506" s="33"/>
      <c r="U506" s="35"/>
      <c r="V506" s="33"/>
      <c r="W506" s="34"/>
      <c r="X506" s="74"/>
      <c r="Y506" s="62"/>
      <c r="Z506" s="64"/>
      <c r="AA506" s="63"/>
      <c r="AB506" s="34"/>
      <c r="AC506" s="31"/>
      <c r="AD506" s="31"/>
      <c r="AE506" s="32"/>
      <c r="AF506" s="33"/>
      <c r="AG506" s="35"/>
      <c r="AH506" s="33"/>
      <c r="AI506" s="34"/>
      <c r="AJ506" s="74"/>
      <c r="AK506" s="60"/>
      <c r="AL506" s="61"/>
      <c r="AM506" s="58">
        <f>'จัดรูปแบบ 1'!B502</f>
        <v>0</v>
      </c>
      <c r="AN506" s="59">
        <f>'จัดรูปแบบ 1'!A502</f>
        <v>0</v>
      </c>
      <c r="AO506" s="8">
        <f t="shared" si="42"/>
        <v>0</v>
      </c>
      <c r="AP506" s="8">
        <f t="shared" si="43"/>
        <v>0</v>
      </c>
      <c r="AQ506" s="8">
        <f t="shared" si="44"/>
        <v>0</v>
      </c>
      <c r="AR506" s="8">
        <f t="shared" si="45"/>
        <v>0</v>
      </c>
      <c r="AS506" s="8">
        <f t="shared" si="46"/>
        <v>0</v>
      </c>
      <c r="AT506" s="8">
        <f t="shared" si="47"/>
        <v>0</v>
      </c>
      <c r="AU506" s="12"/>
      <c r="AV506" s="12"/>
      <c r="AW506" s="80"/>
      <c r="AX506" s="49"/>
      <c r="AY506" s="49"/>
    </row>
    <row r="507" spans="1:51" s="57" customFormat="1" ht="24.75" thickTop="1" thickBot="1" x14ac:dyDescent="0.25">
      <c r="A507" s="76"/>
      <c r="B507" s="76"/>
      <c r="C507" s="76"/>
      <c r="D507" s="74"/>
      <c r="E507" s="74"/>
      <c r="F507" s="74"/>
      <c r="G507" s="74"/>
      <c r="H507" s="74"/>
      <c r="I507" s="74"/>
      <c r="J507" s="74"/>
      <c r="K507" s="74"/>
      <c r="L507" s="70"/>
      <c r="M507" s="76"/>
      <c r="N507" s="76"/>
      <c r="O507" s="76"/>
      <c r="P507" s="74"/>
      <c r="Q507" s="74"/>
      <c r="R507" s="74"/>
      <c r="S507" s="74"/>
      <c r="T507" s="74"/>
      <c r="U507" s="74"/>
      <c r="V507" s="74"/>
      <c r="W507" s="74"/>
      <c r="X507" s="74"/>
      <c r="Y507" s="76"/>
      <c r="Z507" s="76"/>
      <c r="AA507" s="76"/>
      <c r="AB507" s="74"/>
      <c r="AC507" s="74"/>
      <c r="AD507" s="74"/>
      <c r="AE507" s="74"/>
      <c r="AF507" s="74"/>
      <c r="AG507" s="74"/>
      <c r="AH507" s="74"/>
      <c r="AI507" s="74"/>
      <c r="AJ507" s="74"/>
      <c r="AK507" s="13"/>
      <c r="AL507" s="14"/>
      <c r="AM507" s="15"/>
      <c r="AN507" s="135" t="s">
        <v>96</v>
      </c>
      <c r="AO507" s="17">
        <f>SUM(AO7:AO506)</f>
        <v>144991140.69</v>
      </c>
      <c r="AP507" s="17">
        <f t="shared" ref="AP507:AS507" si="48">SUM(AP7:AP506)</f>
        <v>144991140.69</v>
      </c>
      <c r="AQ507" s="17">
        <f t="shared" si="48"/>
        <v>82524928.969999969</v>
      </c>
      <c r="AR507" s="17">
        <f t="shared" si="48"/>
        <v>82524928.969999999</v>
      </c>
      <c r="AS507" s="17">
        <f t="shared" si="48"/>
        <v>157923477.13999999</v>
      </c>
      <c r="AT507" s="18">
        <f>SUM(AT7:AT506)</f>
        <v>157923477.13999999</v>
      </c>
      <c r="AU507" s="168"/>
      <c r="AV507" s="169"/>
      <c r="AW507" s="80"/>
      <c r="AX507" s="49"/>
      <c r="AY507" s="49"/>
    </row>
    <row r="508" spans="1:51" s="57" customFormat="1" ht="24" thickTop="1" x14ac:dyDescent="0.2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44"/>
      <c r="Z508" s="44"/>
      <c r="AA508" s="36"/>
      <c r="AB508" s="44"/>
      <c r="AC508" s="44"/>
      <c r="AD508" s="44"/>
      <c r="AE508" s="44"/>
      <c r="AF508" s="36"/>
      <c r="AG508" s="44"/>
      <c r="AH508" s="44"/>
      <c r="AI508" s="44"/>
      <c r="AJ508" s="75"/>
      <c r="AK508" s="13"/>
      <c r="AL508" s="14"/>
      <c r="AM508" s="15"/>
      <c r="AN508" s="21" t="s">
        <v>36</v>
      </c>
      <c r="AO508" s="19">
        <f>'จัดรูปแบบ 1'!F3</f>
        <v>144991140.69</v>
      </c>
      <c r="AP508" s="19">
        <f>'จัดรูปแบบ 1'!G3</f>
        <v>144991140.69</v>
      </c>
      <c r="AQ508" s="19">
        <f>'จัดรูปแบบ 1'!H3</f>
        <v>42258611.950000003</v>
      </c>
      <c r="AR508" s="19">
        <f>'จัดรูปแบบ 1'!I3</f>
        <v>42258611.950000003</v>
      </c>
      <c r="AS508" s="19">
        <f>'จัดรูปแบบ 1'!K3</f>
        <v>150192961.28</v>
      </c>
      <c r="AT508" s="20">
        <f>'จัดรูปแบบ 1'!M3</f>
        <v>150192961.28</v>
      </c>
      <c r="AU508" s="170"/>
      <c r="AV508" s="171"/>
      <c r="AW508" s="80"/>
      <c r="AX508" s="49"/>
      <c r="AY508" s="49"/>
    </row>
    <row r="509" spans="1:51" s="57" customFormat="1" x14ac:dyDescent="0.2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44"/>
      <c r="Z509" s="44"/>
      <c r="AA509" s="36"/>
      <c r="AB509" s="44"/>
      <c r="AC509" s="44"/>
      <c r="AD509" s="44"/>
      <c r="AE509" s="44"/>
      <c r="AF509" s="36"/>
      <c r="AG509" s="44"/>
      <c r="AH509" s="44"/>
      <c r="AI509" s="44"/>
      <c r="AJ509" s="75"/>
      <c r="AK509" s="13"/>
      <c r="AL509" s="14"/>
      <c r="AM509" s="15"/>
      <c r="AN509" s="21" t="s">
        <v>37</v>
      </c>
      <c r="AO509" s="19">
        <f>'จัดรูปแบบ 1'!F4</f>
        <v>150192961.28</v>
      </c>
      <c r="AP509" s="19">
        <f>'จัดรูปแบบ 1'!G4</f>
        <v>150192961.28</v>
      </c>
      <c r="AQ509" s="19">
        <f>'จัดรูปแบบ 1'!H4</f>
        <v>20568713.68</v>
      </c>
      <c r="AR509" s="19">
        <f>'จัดรูปแบบ 1'!I4</f>
        <v>20568713.68</v>
      </c>
      <c r="AS509" s="19">
        <f>'จัดรูปแบบ 1'!K4</f>
        <v>156327325.31</v>
      </c>
      <c r="AT509" s="20">
        <f>'จัดรูปแบบ 1'!M4</f>
        <v>156327325.31</v>
      </c>
      <c r="AU509" s="170"/>
      <c r="AV509" s="171"/>
      <c r="AW509" s="80"/>
      <c r="AX509" s="49"/>
      <c r="AY509" s="49"/>
    </row>
    <row r="510" spans="1:51" s="57" customFormat="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44"/>
      <c r="Z510" s="44"/>
      <c r="AA510" s="36"/>
      <c r="AB510" s="44"/>
      <c r="AC510" s="44"/>
      <c r="AD510" s="44"/>
      <c r="AE510" s="44"/>
      <c r="AF510" s="36"/>
      <c r="AG510" s="44"/>
      <c r="AH510" s="44"/>
      <c r="AI510" s="44"/>
      <c r="AJ510" s="75"/>
      <c r="AK510" s="13"/>
      <c r="AL510" s="14"/>
      <c r="AM510" s="15"/>
      <c r="AN510" s="21" t="s">
        <v>38</v>
      </c>
      <c r="AO510" s="19">
        <f>'จัดรูปแบบ 1'!F5</f>
        <v>156327325.31</v>
      </c>
      <c r="AP510" s="19">
        <f>'จัดรูปแบบ 1'!G5</f>
        <v>156327325.31</v>
      </c>
      <c r="AQ510" s="19">
        <f>'จัดรูปแบบ 1'!H5</f>
        <v>19697603.34</v>
      </c>
      <c r="AR510" s="19">
        <f>'จัดรูปแบบ 1'!I5</f>
        <v>19697603.34</v>
      </c>
      <c r="AS510" s="19">
        <f>'จัดรูปแบบ 1'!K5</f>
        <v>157923477.13999999</v>
      </c>
      <c r="AT510" s="20">
        <f>'จัดรูปแบบ 1'!M5</f>
        <v>157923477.13999999</v>
      </c>
      <c r="AU510" s="170"/>
      <c r="AV510" s="171"/>
      <c r="AW510" s="80"/>
      <c r="AX510" s="49"/>
      <c r="AY510" s="49"/>
    </row>
    <row r="511" spans="1:51" s="57" customFormat="1" ht="24" thickBot="1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44"/>
      <c r="Z511" s="44"/>
      <c r="AA511" s="36"/>
      <c r="AB511" s="44"/>
      <c r="AC511" s="44"/>
      <c r="AD511" s="44"/>
      <c r="AE511" s="44"/>
      <c r="AF511" s="36"/>
      <c r="AG511" s="44"/>
      <c r="AH511" s="44"/>
      <c r="AI511" s="44"/>
      <c r="AJ511" s="75"/>
      <c r="AK511" s="13"/>
      <c r="AL511" s="14"/>
      <c r="AM511" s="15"/>
      <c r="AN511" s="135" t="s">
        <v>95</v>
      </c>
      <c r="AO511" s="22">
        <f>SUM(AO508:AO510)</f>
        <v>451511427.28000003</v>
      </c>
      <c r="AP511" s="22">
        <f t="shared" ref="AP511:AT511" si="49">SUM(AP508:AP510)</f>
        <v>451511427.28000003</v>
      </c>
      <c r="AQ511" s="22">
        <f t="shared" si="49"/>
        <v>82524928.969999999</v>
      </c>
      <c r="AR511" s="22">
        <f t="shared" si="49"/>
        <v>82524928.969999999</v>
      </c>
      <c r="AS511" s="22">
        <f t="shared" si="49"/>
        <v>464443763.73000002</v>
      </c>
      <c r="AT511" s="23">
        <f t="shared" si="49"/>
        <v>464443763.73000002</v>
      </c>
      <c r="AU511" s="164"/>
      <c r="AV511" s="165"/>
      <c r="AW511" s="82"/>
      <c r="AX511" s="49"/>
      <c r="AY511" s="49"/>
    </row>
    <row r="512" spans="1:51" s="57" customFormat="1" ht="24.75" thickTop="1" thickBot="1" x14ac:dyDescent="0.2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44"/>
      <c r="Z512" s="44"/>
      <c r="AA512" s="36"/>
      <c r="AB512" s="44"/>
      <c r="AC512" s="44"/>
      <c r="AD512" s="44"/>
      <c r="AE512" s="44"/>
      <c r="AF512" s="36"/>
      <c r="AG512" s="44"/>
      <c r="AH512" s="44"/>
      <c r="AI512" s="44"/>
      <c r="AJ512" s="75"/>
      <c r="AK512" s="13"/>
      <c r="AL512" s="14"/>
      <c r="AM512" s="15"/>
      <c r="AN512" s="66" t="s">
        <v>47</v>
      </c>
      <c r="AO512" s="30">
        <f>AO507-AO508</f>
        <v>0</v>
      </c>
      <c r="AP512" s="30">
        <f>AP507-AP508</f>
        <v>0</v>
      </c>
      <c r="AQ512" s="30">
        <f>AQ507-AQ511</f>
        <v>0</v>
      </c>
      <c r="AR512" s="30">
        <f>AR507-AR511</f>
        <v>0</v>
      </c>
      <c r="AS512" s="30">
        <f>AS507-AS510</f>
        <v>0</v>
      </c>
      <c r="AT512" s="30">
        <f>AT507-AT510</f>
        <v>0</v>
      </c>
      <c r="AU512" s="166"/>
      <c r="AV512" s="167"/>
      <c r="AW512" s="83"/>
      <c r="AX512" s="49"/>
      <c r="AY512" s="49"/>
    </row>
    <row r="513" spans="1:51" s="57" customFormat="1" ht="24" thickTop="1" x14ac:dyDescent="0.2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44"/>
      <c r="Z513" s="44"/>
      <c r="AA513" s="36"/>
      <c r="AB513" s="44"/>
      <c r="AC513" s="44"/>
      <c r="AD513" s="44"/>
      <c r="AE513" s="44"/>
      <c r="AF513" s="36"/>
      <c r="AG513" s="44"/>
      <c r="AH513" s="44"/>
      <c r="AI513" s="44"/>
      <c r="AJ513" s="75"/>
      <c r="AK513" s="77"/>
      <c r="AL513" s="78"/>
      <c r="AM513" s="78"/>
      <c r="AN513" s="77"/>
      <c r="AO513" s="79"/>
      <c r="AP513" s="79"/>
      <c r="AQ513" s="79"/>
      <c r="AR513" s="79"/>
      <c r="AS513" s="77"/>
      <c r="AT513" s="79"/>
      <c r="AU513" s="80"/>
      <c r="AV513" s="80"/>
      <c r="AW513" s="80"/>
      <c r="AX513" s="49"/>
      <c r="AY513" s="49"/>
    </row>
    <row r="514" spans="1:51" s="57" customFormat="1" x14ac:dyDescent="0.2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44"/>
      <c r="Z514" s="44"/>
      <c r="AA514" s="36"/>
      <c r="AB514" s="44"/>
      <c r="AC514" s="44"/>
      <c r="AD514" s="44"/>
      <c r="AE514" s="44"/>
      <c r="AF514" s="36"/>
      <c r="AG514" s="44"/>
      <c r="AH514" s="44"/>
      <c r="AI514" s="44"/>
      <c r="AJ514" s="36"/>
      <c r="AK514" s="28"/>
      <c r="AL514" s="29"/>
      <c r="AM514" s="24"/>
      <c r="AN514" s="25"/>
      <c r="AO514" s="49"/>
      <c r="AP514" s="49"/>
      <c r="AQ514" s="49"/>
      <c r="AR514" s="49"/>
      <c r="AS514" s="25"/>
      <c r="AT514" s="49"/>
      <c r="AU514" s="49"/>
      <c r="AV514" s="49"/>
      <c r="AW514" s="49"/>
      <c r="AX514" s="49"/>
      <c r="AY514" s="49"/>
    </row>
    <row r="515" spans="1:51" s="57" customFormat="1" x14ac:dyDescent="0.2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44"/>
      <c r="Z515" s="44"/>
      <c r="AA515" s="36"/>
      <c r="AB515" s="44"/>
      <c r="AC515" s="44"/>
      <c r="AD515" s="44"/>
      <c r="AE515" s="44"/>
      <c r="AF515" s="36"/>
      <c r="AG515" s="44"/>
      <c r="AH515" s="44"/>
      <c r="AI515" s="44"/>
      <c r="AJ515" s="36"/>
      <c r="AK515" s="28"/>
      <c r="AL515" s="29"/>
      <c r="AM515" s="24"/>
      <c r="AN515" s="25"/>
      <c r="AO515" s="49"/>
      <c r="AP515" s="49"/>
      <c r="AQ515" s="49"/>
      <c r="AR515" s="49"/>
      <c r="AS515" s="25"/>
      <c r="AT515" s="49"/>
      <c r="AU515" s="49"/>
      <c r="AV515" s="49"/>
      <c r="AW515" s="49"/>
      <c r="AX515" s="49"/>
      <c r="AY515" s="49"/>
    </row>
    <row r="516" spans="1:51" s="57" customFormat="1" x14ac:dyDescent="0.2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44"/>
      <c r="Z516" s="44"/>
      <c r="AA516" s="36"/>
      <c r="AB516" s="44"/>
      <c r="AC516" s="44"/>
      <c r="AD516" s="44"/>
      <c r="AE516" s="44"/>
      <c r="AF516" s="36"/>
      <c r="AG516" s="44"/>
      <c r="AH516" s="44"/>
      <c r="AI516" s="44"/>
      <c r="AJ516" s="36"/>
      <c r="AK516" s="28"/>
      <c r="AL516" s="29"/>
      <c r="AM516" s="24"/>
      <c r="AN516" s="25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</row>
    <row r="517" spans="1:51" s="57" customFormat="1" x14ac:dyDescent="0.2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44"/>
      <c r="Z517" s="44"/>
      <c r="AA517" s="36"/>
      <c r="AB517" s="44"/>
      <c r="AC517" s="44"/>
      <c r="AD517" s="44"/>
      <c r="AE517" s="44"/>
      <c r="AF517" s="36"/>
      <c r="AG517" s="44"/>
      <c r="AH517" s="44"/>
      <c r="AI517" s="44"/>
      <c r="AJ517" s="36"/>
      <c r="AK517" s="28"/>
      <c r="AL517" s="29"/>
      <c r="AM517" s="24"/>
      <c r="AN517" s="25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</row>
    <row r="518" spans="1:51" s="57" customFormat="1" x14ac:dyDescent="0.2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44"/>
      <c r="Z518" s="44"/>
      <c r="AA518" s="36"/>
      <c r="AB518" s="44"/>
      <c r="AC518" s="44"/>
      <c r="AD518" s="44"/>
      <c r="AE518" s="44"/>
      <c r="AF518" s="36"/>
      <c r="AG518" s="44"/>
      <c r="AH518" s="44"/>
      <c r="AI518" s="44"/>
      <c r="AJ518" s="36"/>
      <c r="AK518" s="28"/>
      <c r="AL518" s="29"/>
      <c r="AM518" s="24"/>
      <c r="AN518" s="25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</row>
    <row r="519" spans="1:51" s="57" customFormat="1" x14ac:dyDescent="0.2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44"/>
      <c r="Z519" s="44"/>
      <c r="AA519" s="36"/>
      <c r="AB519" s="44"/>
      <c r="AC519" s="44"/>
      <c r="AD519" s="44"/>
      <c r="AE519" s="44"/>
      <c r="AF519" s="36"/>
      <c r="AG519" s="44"/>
      <c r="AH519" s="44"/>
      <c r="AI519" s="44"/>
      <c r="AJ519" s="36"/>
      <c r="AK519" s="28"/>
      <c r="AL519" s="29"/>
      <c r="AM519" s="24"/>
      <c r="AN519" s="25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</row>
    <row r="520" spans="1:51" s="57" customFormat="1" x14ac:dyDescent="0.2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44"/>
      <c r="Z520" s="44"/>
      <c r="AA520" s="36"/>
      <c r="AB520" s="44"/>
      <c r="AC520" s="44"/>
      <c r="AD520" s="44"/>
      <c r="AE520" s="44"/>
      <c r="AF520" s="36"/>
      <c r="AG520" s="44"/>
      <c r="AH520" s="44"/>
      <c r="AI520" s="44"/>
      <c r="AJ520" s="36"/>
      <c r="AK520" s="28"/>
      <c r="AL520" s="29"/>
      <c r="AM520" s="24"/>
      <c r="AN520" s="25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</row>
    <row r="521" spans="1:51" s="57" customFormat="1" x14ac:dyDescent="0.2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44"/>
      <c r="Z521" s="44"/>
      <c r="AA521" s="36"/>
      <c r="AB521" s="44"/>
      <c r="AC521" s="44"/>
      <c r="AD521" s="44"/>
      <c r="AE521" s="44"/>
      <c r="AF521" s="36"/>
      <c r="AG521" s="44"/>
      <c r="AH521" s="44"/>
      <c r="AI521" s="44"/>
      <c r="AJ521" s="36"/>
      <c r="AK521" s="28"/>
      <c r="AL521" s="29"/>
      <c r="AM521" s="24"/>
      <c r="AN521" s="25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</row>
    <row r="522" spans="1:51" s="57" customFormat="1" x14ac:dyDescent="0.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44"/>
      <c r="Z522" s="44"/>
      <c r="AA522" s="36"/>
      <c r="AB522" s="44"/>
      <c r="AC522" s="44"/>
      <c r="AD522" s="44"/>
      <c r="AE522" s="44"/>
      <c r="AF522" s="36"/>
      <c r="AG522" s="44"/>
      <c r="AH522" s="44"/>
      <c r="AI522" s="44"/>
      <c r="AJ522" s="36"/>
      <c r="AK522" s="28"/>
      <c r="AL522" s="29"/>
      <c r="AM522" s="24"/>
      <c r="AN522" s="25"/>
      <c r="AO522" s="49"/>
      <c r="AP522" s="49"/>
      <c r="AQ522" s="49"/>
      <c r="AR522" s="49"/>
      <c r="AS522" s="25"/>
      <c r="AT522" s="49"/>
      <c r="AU522" s="49"/>
      <c r="AV522" s="49"/>
      <c r="AW522" s="49"/>
      <c r="AX522" s="49"/>
      <c r="AY522" s="49"/>
    </row>
    <row r="523" spans="1:51" s="57" customFormat="1" x14ac:dyDescent="0.2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44"/>
      <c r="Z523" s="44"/>
      <c r="AA523" s="36"/>
      <c r="AB523" s="44"/>
      <c r="AC523" s="44"/>
      <c r="AD523" s="44"/>
      <c r="AE523" s="44"/>
      <c r="AF523" s="36"/>
      <c r="AG523" s="44"/>
      <c r="AH523" s="44"/>
      <c r="AI523" s="44"/>
      <c r="AJ523" s="36"/>
      <c r="AK523" s="28"/>
      <c r="AL523" s="29"/>
      <c r="AM523" s="24"/>
      <c r="AN523" s="25"/>
      <c r="AO523" s="49"/>
      <c r="AP523" s="49"/>
      <c r="AQ523" s="49"/>
      <c r="AR523" s="49"/>
      <c r="AS523" s="25"/>
      <c r="AT523" s="49"/>
      <c r="AU523" s="49"/>
      <c r="AV523" s="49"/>
      <c r="AW523" s="49"/>
      <c r="AX523" s="49"/>
      <c r="AY523" s="49"/>
    </row>
    <row r="524" spans="1:51" s="57" customFormat="1" x14ac:dyDescent="0.2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44"/>
      <c r="Z524" s="44"/>
      <c r="AA524" s="36"/>
      <c r="AB524" s="44"/>
      <c r="AC524" s="44"/>
      <c r="AD524" s="44"/>
      <c r="AE524" s="44"/>
      <c r="AF524" s="36"/>
      <c r="AG524" s="44"/>
      <c r="AH524" s="44"/>
      <c r="AI524" s="44"/>
      <c r="AJ524" s="36"/>
      <c r="AK524" s="28"/>
      <c r="AL524" s="29"/>
      <c r="AM524" s="24"/>
      <c r="AN524" s="25"/>
      <c r="AO524" s="49"/>
      <c r="AP524" s="49"/>
      <c r="AQ524" s="49"/>
      <c r="AR524" s="49"/>
      <c r="AS524" s="25"/>
      <c r="AT524" s="49"/>
      <c r="AU524" s="49"/>
      <c r="AV524" s="49"/>
      <c r="AW524" s="49"/>
      <c r="AX524" s="49"/>
      <c r="AY524" s="49"/>
    </row>
    <row r="525" spans="1:51" s="57" customFormat="1" x14ac:dyDescent="0.2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44"/>
      <c r="Z525" s="44"/>
      <c r="AA525" s="36"/>
      <c r="AB525" s="44"/>
      <c r="AC525" s="44"/>
      <c r="AD525" s="44"/>
      <c r="AE525" s="44"/>
      <c r="AF525" s="36"/>
      <c r="AG525" s="44"/>
      <c r="AH525" s="44"/>
      <c r="AI525" s="44"/>
      <c r="AJ525" s="36"/>
      <c r="AK525" s="28"/>
      <c r="AL525" s="29"/>
      <c r="AM525" s="24"/>
      <c r="AN525" s="25"/>
      <c r="AO525" s="49"/>
      <c r="AP525" s="49"/>
      <c r="AQ525" s="49"/>
      <c r="AR525" s="49"/>
      <c r="AS525" s="25"/>
      <c r="AT525" s="49"/>
      <c r="AU525" s="49"/>
      <c r="AV525" s="49"/>
      <c r="AW525" s="49"/>
      <c r="AX525" s="49"/>
      <c r="AY525" s="49"/>
    </row>
    <row r="526" spans="1:51" s="57" customFormat="1" x14ac:dyDescent="0.2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44"/>
      <c r="Z526" s="44"/>
      <c r="AA526" s="36"/>
      <c r="AB526" s="44"/>
      <c r="AC526" s="44"/>
      <c r="AD526" s="44"/>
      <c r="AE526" s="44"/>
      <c r="AF526" s="36"/>
      <c r="AG526" s="44"/>
      <c r="AH526" s="44"/>
      <c r="AI526" s="44"/>
      <c r="AJ526" s="36"/>
      <c r="AK526" s="28"/>
      <c r="AL526" s="29"/>
      <c r="AM526" s="24"/>
      <c r="AN526" s="25"/>
      <c r="AO526" s="49"/>
      <c r="AP526" s="49"/>
      <c r="AQ526" s="49"/>
      <c r="AR526" s="49"/>
      <c r="AS526" s="25"/>
      <c r="AT526" s="49"/>
      <c r="AU526" s="49"/>
      <c r="AV526" s="49"/>
      <c r="AW526" s="49"/>
      <c r="AX526" s="49"/>
      <c r="AY526" s="49"/>
    </row>
    <row r="527" spans="1:51" s="57" customFormat="1" x14ac:dyDescent="0.2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44"/>
      <c r="Z527" s="44"/>
      <c r="AA527" s="36"/>
      <c r="AB527" s="44"/>
      <c r="AC527" s="44"/>
      <c r="AD527" s="44"/>
      <c r="AE527" s="44"/>
      <c r="AF527" s="36"/>
      <c r="AG527" s="44"/>
      <c r="AH527" s="44"/>
      <c r="AI527" s="44"/>
      <c r="AJ527" s="36"/>
      <c r="AK527" s="28"/>
      <c r="AL527" s="29"/>
      <c r="AM527" s="24"/>
      <c r="AN527" s="25"/>
      <c r="AO527" s="49"/>
      <c r="AP527" s="49"/>
      <c r="AQ527" s="49"/>
      <c r="AR527" s="49"/>
      <c r="AS527" s="25"/>
      <c r="AT527" s="49"/>
      <c r="AU527" s="49"/>
      <c r="AV527" s="49"/>
      <c r="AW527" s="49"/>
      <c r="AX527" s="49"/>
      <c r="AY527" s="49"/>
    </row>
    <row r="528" spans="1:51" s="57" customFormat="1" x14ac:dyDescent="0.2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44"/>
      <c r="Z528" s="44"/>
      <c r="AA528" s="36"/>
      <c r="AB528" s="44"/>
      <c r="AC528" s="44"/>
      <c r="AD528" s="44"/>
      <c r="AE528" s="44"/>
      <c r="AF528" s="36"/>
      <c r="AG528" s="44"/>
      <c r="AH528" s="44"/>
      <c r="AI528" s="44"/>
      <c r="AJ528" s="36"/>
      <c r="AK528" s="28"/>
      <c r="AL528" s="29"/>
      <c r="AM528" s="24"/>
      <c r="AN528" s="25"/>
      <c r="AO528" s="49"/>
      <c r="AP528" s="49"/>
      <c r="AQ528" s="49"/>
      <c r="AR528" s="49"/>
      <c r="AS528" s="25"/>
      <c r="AT528" s="49"/>
      <c r="AU528" s="49"/>
      <c r="AV528" s="49"/>
      <c r="AW528" s="49"/>
      <c r="AX528" s="49"/>
      <c r="AY528" s="49"/>
    </row>
    <row r="529" spans="1:51" s="57" customFormat="1" x14ac:dyDescent="0.2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44"/>
      <c r="Z529" s="44"/>
      <c r="AA529" s="36"/>
      <c r="AB529" s="44"/>
      <c r="AC529" s="44"/>
      <c r="AD529" s="44"/>
      <c r="AE529" s="44"/>
      <c r="AF529" s="36"/>
      <c r="AG529" s="44"/>
      <c r="AH529" s="44"/>
      <c r="AI529" s="44"/>
      <c r="AJ529" s="36"/>
      <c r="AK529" s="28"/>
      <c r="AL529" s="29"/>
      <c r="AM529" s="24"/>
      <c r="AN529" s="25"/>
      <c r="AO529" s="49"/>
      <c r="AP529" s="49"/>
      <c r="AQ529" s="49"/>
      <c r="AR529" s="49"/>
      <c r="AS529" s="25"/>
      <c r="AT529" s="49"/>
      <c r="AU529" s="49"/>
      <c r="AV529" s="49"/>
      <c r="AW529" s="49"/>
      <c r="AX529" s="49"/>
      <c r="AY529" s="49"/>
    </row>
    <row r="530" spans="1:51" s="57" customFormat="1" x14ac:dyDescent="0.2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44"/>
      <c r="Z530" s="44"/>
      <c r="AA530" s="36"/>
      <c r="AB530" s="44"/>
      <c r="AC530" s="44"/>
      <c r="AD530" s="44"/>
      <c r="AE530" s="44"/>
      <c r="AF530" s="36"/>
      <c r="AG530" s="44"/>
      <c r="AH530" s="44"/>
      <c r="AI530" s="44"/>
      <c r="AJ530" s="36"/>
      <c r="AK530" s="28"/>
      <c r="AL530" s="29"/>
      <c r="AM530" s="24"/>
      <c r="AN530" s="25"/>
      <c r="AO530" s="49"/>
      <c r="AP530" s="49"/>
      <c r="AQ530" s="49"/>
      <c r="AR530" s="49"/>
      <c r="AS530" s="25"/>
      <c r="AT530" s="49"/>
      <c r="AU530" s="49"/>
      <c r="AV530" s="49"/>
      <c r="AW530" s="49"/>
      <c r="AX530" s="49"/>
      <c r="AY530" s="49"/>
    </row>
    <row r="531" spans="1:51" s="57" customFormat="1" x14ac:dyDescent="0.2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44"/>
      <c r="Z531" s="44"/>
      <c r="AA531" s="36"/>
      <c r="AB531" s="44"/>
      <c r="AC531" s="44"/>
      <c r="AD531" s="44"/>
      <c r="AE531" s="44"/>
      <c r="AF531" s="36"/>
      <c r="AG531" s="44"/>
      <c r="AH531" s="44"/>
      <c r="AI531" s="44"/>
      <c r="AJ531" s="36"/>
      <c r="AK531" s="28"/>
      <c r="AL531" s="29"/>
      <c r="AM531" s="24"/>
      <c r="AN531" s="25"/>
      <c r="AO531" s="49"/>
      <c r="AP531" s="49"/>
      <c r="AQ531" s="49"/>
      <c r="AR531" s="49"/>
      <c r="AS531" s="25"/>
      <c r="AT531" s="49"/>
      <c r="AU531" s="49"/>
      <c r="AV531" s="49"/>
      <c r="AW531" s="49"/>
      <c r="AX531" s="49"/>
      <c r="AY531" s="49"/>
    </row>
    <row r="532" spans="1:51" s="57" customFormat="1" x14ac:dyDescent="0.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44"/>
      <c r="Z532" s="44"/>
      <c r="AA532" s="36"/>
      <c r="AB532" s="44"/>
      <c r="AC532" s="44"/>
      <c r="AD532" s="44"/>
      <c r="AE532" s="44"/>
      <c r="AF532" s="36"/>
      <c r="AG532" s="44"/>
      <c r="AH532" s="44"/>
      <c r="AI532" s="44"/>
      <c r="AJ532" s="36"/>
      <c r="AK532" s="28"/>
      <c r="AL532" s="29"/>
      <c r="AM532" s="24"/>
      <c r="AN532" s="25"/>
      <c r="AO532" s="49"/>
      <c r="AP532" s="49"/>
      <c r="AQ532" s="49"/>
      <c r="AR532" s="49"/>
      <c r="AS532" s="25"/>
      <c r="AT532" s="49"/>
      <c r="AU532" s="49"/>
      <c r="AV532" s="49"/>
      <c r="AW532" s="49"/>
      <c r="AX532" s="49"/>
      <c r="AY532" s="49"/>
    </row>
    <row r="533" spans="1:51" s="57" customFormat="1" x14ac:dyDescent="0.2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44"/>
      <c r="Z533" s="44"/>
      <c r="AA533" s="36"/>
      <c r="AB533" s="44"/>
      <c r="AC533" s="44"/>
      <c r="AD533" s="44"/>
      <c r="AE533" s="44"/>
      <c r="AF533" s="36"/>
      <c r="AG533" s="44"/>
      <c r="AH533" s="44"/>
      <c r="AI533" s="44"/>
      <c r="AJ533" s="36"/>
      <c r="AK533" s="28"/>
      <c r="AL533" s="29"/>
      <c r="AM533" s="24"/>
      <c r="AN533" s="25"/>
      <c r="AO533" s="49"/>
      <c r="AP533" s="49"/>
      <c r="AQ533" s="49"/>
      <c r="AR533" s="49"/>
      <c r="AS533" s="25"/>
      <c r="AT533" s="49"/>
      <c r="AU533" s="49"/>
      <c r="AV533" s="49"/>
      <c r="AW533" s="49"/>
      <c r="AX533" s="49"/>
      <c r="AY533" s="49"/>
    </row>
    <row r="534" spans="1:51" s="57" customFormat="1" x14ac:dyDescent="0.2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44"/>
      <c r="Z534" s="44"/>
      <c r="AA534" s="36"/>
      <c r="AB534" s="44"/>
      <c r="AC534" s="44"/>
      <c r="AD534" s="44"/>
      <c r="AE534" s="44"/>
      <c r="AF534" s="36"/>
      <c r="AG534" s="44"/>
      <c r="AH534" s="44"/>
      <c r="AI534" s="44"/>
      <c r="AJ534" s="36"/>
      <c r="AK534" s="28"/>
      <c r="AL534" s="29"/>
      <c r="AM534" s="24"/>
      <c r="AN534" s="25"/>
      <c r="AO534" s="49"/>
      <c r="AP534" s="49"/>
      <c r="AQ534" s="49"/>
      <c r="AR534" s="49"/>
      <c r="AS534" s="25"/>
      <c r="AT534" s="49"/>
      <c r="AU534" s="49"/>
      <c r="AV534" s="49"/>
      <c r="AW534" s="49"/>
      <c r="AX534" s="49"/>
      <c r="AY534" s="49"/>
    </row>
    <row r="535" spans="1:51" s="57" customFormat="1" x14ac:dyDescent="0.2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44"/>
      <c r="Z535" s="44"/>
      <c r="AA535" s="36"/>
      <c r="AB535" s="44"/>
      <c r="AC535" s="44"/>
      <c r="AD535" s="44"/>
      <c r="AE535" s="44"/>
      <c r="AF535" s="36"/>
      <c r="AG535" s="44"/>
      <c r="AH535" s="44"/>
      <c r="AI535" s="44"/>
      <c r="AJ535" s="36"/>
      <c r="AK535" s="28"/>
      <c r="AL535" s="29"/>
      <c r="AM535" s="24"/>
      <c r="AN535" s="25"/>
      <c r="AO535" s="49"/>
      <c r="AP535" s="49"/>
      <c r="AQ535" s="49"/>
      <c r="AR535" s="49"/>
      <c r="AS535" s="25"/>
      <c r="AT535" s="49"/>
      <c r="AU535" s="49"/>
      <c r="AV535" s="49"/>
      <c r="AW535" s="49"/>
      <c r="AX535" s="49"/>
      <c r="AY535" s="49"/>
    </row>
    <row r="536" spans="1:51" s="57" customFormat="1" x14ac:dyDescent="0.2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44"/>
      <c r="Z536" s="44"/>
      <c r="AA536" s="36"/>
      <c r="AB536" s="44"/>
      <c r="AC536" s="44"/>
      <c r="AD536" s="44"/>
      <c r="AE536" s="44"/>
      <c r="AF536" s="36"/>
      <c r="AG536" s="44"/>
      <c r="AH536" s="44"/>
      <c r="AI536" s="44"/>
      <c r="AJ536" s="36"/>
      <c r="AK536" s="28"/>
      <c r="AL536" s="29"/>
      <c r="AM536" s="24"/>
      <c r="AN536" s="25"/>
      <c r="AO536" s="49"/>
      <c r="AP536" s="49"/>
      <c r="AQ536" s="49"/>
      <c r="AR536" s="49"/>
      <c r="AS536" s="25"/>
      <c r="AT536" s="49"/>
      <c r="AU536" s="49"/>
      <c r="AV536" s="49"/>
      <c r="AW536" s="49"/>
      <c r="AX536" s="49"/>
      <c r="AY536" s="49"/>
    </row>
    <row r="537" spans="1:51" s="57" customFormat="1" x14ac:dyDescent="0.2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44"/>
      <c r="Z537" s="44"/>
      <c r="AA537" s="36"/>
      <c r="AB537" s="44"/>
      <c r="AC537" s="44"/>
      <c r="AD537" s="44"/>
      <c r="AE537" s="44"/>
      <c r="AF537" s="36"/>
      <c r="AG537" s="44"/>
      <c r="AH537" s="44"/>
      <c r="AI537" s="44"/>
      <c r="AJ537" s="36"/>
      <c r="AK537" s="28"/>
      <c r="AL537" s="29"/>
      <c r="AM537" s="24"/>
      <c r="AN537" s="25"/>
      <c r="AO537" s="49"/>
      <c r="AP537" s="49"/>
      <c r="AQ537" s="49"/>
      <c r="AR537" s="49"/>
      <c r="AS537" s="25"/>
      <c r="AT537" s="49"/>
      <c r="AU537" s="49"/>
      <c r="AV537" s="49"/>
      <c r="AW537" s="49"/>
      <c r="AX537" s="49"/>
      <c r="AY537" s="49"/>
    </row>
    <row r="538" spans="1:51" s="57" customFormat="1" x14ac:dyDescent="0.2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44"/>
      <c r="Z538" s="44"/>
      <c r="AA538" s="36"/>
      <c r="AB538" s="44"/>
      <c r="AC538" s="44"/>
      <c r="AD538" s="44"/>
      <c r="AE538" s="44"/>
      <c r="AF538" s="36"/>
      <c r="AG538" s="44"/>
      <c r="AH538" s="44"/>
      <c r="AI538" s="44"/>
      <c r="AJ538" s="36"/>
      <c r="AK538" s="28"/>
      <c r="AL538" s="29"/>
      <c r="AM538" s="24"/>
      <c r="AN538" s="25"/>
      <c r="AO538" s="49"/>
      <c r="AP538" s="49"/>
      <c r="AQ538" s="49"/>
      <c r="AR538" s="49"/>
      <c r="AS538" s="25"/>
      <c r="AT538" s="49"/>
      <c r="AU538" s="49"/>
      <c r="AV538" s="49"/>
      <c r="AW538" s="49"/>
      <c r="AX538" s="49"/>
      <c r="AY538" s="49"/>
    </row>
    <row r="539" spans="1:51" s="57" customFormat="1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44"/>
      <c r="Z539" s="44"/>
      <c r="AA539" s="36"/>
      <c r="AB539" s="44"/>
      <c r="AC539" s="44"/>
      <c r="AD539" s="44"/>
      <c r="AE539" s="44"/>
      <c r="AF539" s="36"/>
      <c r="AG539" s="44"/>
      <c r="AH539" s="44"/>
      <c r="AI539" s="44"/>
      <c r="AJ539" s="36"/>
      <c r="AK539" s="28"/>
      <c r="AL539" s="29"/>
      <c r="AM539" s="24"/>
      <c r="AN539" s="25"/>
      <c r="AO539" s="49"/>
      <c r="AP539" s="49"/>
      <c r="AQ539" s="49"/>
      <c r="AR539" s="49"/>
      <c r="AS539" s="25"/>
      <c r="AT539" s="49"/>
      <c r="AU539" s="49"/>
      <c r="AV539" s="49"/>
      <c r="AW539" s="49"/>
      <c r="AX539" s="49"/>
      <c r="AY539" s="49"/>
    </row>
    <row r="540" spans="1:51" s="57" customFormat="1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44"/>
      <c r="Z540" s="44"/>
      <c r="AA540" s="36"/>
      <c r="AB540" s="44"/>
      <c r="AC540" s="44"/>
      <c r="AD540" s="44"/>
      <c r="AE540" s="44"/>
      <c r="AF540" s="36"/>
      <c r="AG540" s="44"/>
      <c r="AH540" s="44"/>
      <c r="AI540" s="44"/>
      <c r="AJ540" s="36"/>
      <c r="AK540" s="28"/>
      <c r="AL540" s="29"/>
      <c r="AM540" s="24"/>
      <c r="AN540" s="25"/>
      <c r="AO540" s="49"/>
      <c r="AP540" s="49"/>
      <c r="AQ540" s="49"/>
      <c r="AR540" s="49"/>
      <c r="AS540" s="25"/>
      <c r="AT540" s="49"/>
      <c r="AU540" s="49"/>
      <c r="AV540" s="49"/>
      <c r="AW540" s="49"/>
      <c r="AX540" s="49"/>
      <c r="AY540" s="49"/>
    </row>
    <row r="541" spans="1:51" s="57" customFormat="1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44"/>
      <c r="Z541" s="44"/>
      <c r="AA541" s="36"/>
      <c r="AB541" s="44"/>
      <c r="AC541" s="44"/>
      <c r="AD541" s="44"/>
      <c r="AE541" s="44"/>
      <c r="AF541" s="36"/>
      <c r="AG541" s="44"/>
      <c r="AH541" s="44"/>
      <c r="AI541" s="44"/>
      <c r="AJ541" s="36"/>
      <c r="AK541" s="28"/>
      <c r="AL541" s="29"/>
      <c r="AM541" s="24"/>
      <c r="AN541" s="25"/>
      <c r="AO541" s="49"/>
      <c r="AP541" s="49"/>
      <c r="AQ541" s="49"/>
      <c r="AR541" s="49"/>
      <c r="AS541" s="25"/>
      <c r="AT541" s="49"/>
      <c r="AU541" s="49"/>
      <c r="AV541" s="49"/>
      <c r="AW541" s="49"/>
      <c r="AX541" s="49"/>
      <c r="AY541" s="49"/>
    </row>
    <row r="542" spans="1:51" s="57" customFormat="1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44"/>
      <c r="Z542" s="44"/>
      <c r="AA542" s="36"/>
      <c r="AB542" s="44"/>
      <c r="AC542" s="44"/>
      <c r="AD542" s="44"/>
      <c r="AE542" s="44"/>
      <c r="AF542" s="36"/>
      <c r="AG542" s="44"/>
      <c r="AH542" s="44"/>
      <c r="AI542" s="44"/>
      <c r="AJ542" s="36"/>
      <c r="AK542" s="28"/>
      <c r="AL542" s="29"/>
      <c r="AM542" s="24"/>
      <c r="AN542" s="25"/>
      <c r="AO542" s="49"/>
      <c r="AP542" s="49"/>
      <c r="AQ542" s="49"/>
      <c r="AR542" s="49"/>
      <c r="AS542" s="25"/>
      <c r="AT542" s="49"/>
      <c r="AU542" s="49"/>
      <c r="AV542" s="49"/>
      <c r="AW542" s="49"/>
      <c r="AX542" s="49"/>
      <c r="AY542" s="49"/>
    </row>
    <row r="543" spans="1:51" s="57" customFormat="1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44"/>
      <c r="Z543" s="44"/>
      <c r="AA543" s="36"/>
      <c r="AB543" s="44"/>
      <c r="AC543" s="44"/>
      <c r="AD543" s="44"/>
      <c r="AE543" s="44"/>
      <c r="AF543" s="36"/>
      <c r="AG543" s="44"/>
      <c r="AH543" s="44"/>
      <c r="AI543" s="44"/>
      <c r="AJ543" s="36"/>
      <c r="AK543" s="28"/>
      <c r="AL543" s="29"/>
      <c r="AM543" s="24"/>
      <c r="AN543" s="25"/>
      <c r="AO543" s="49"/>
      <c r="AP543" s="49"/>
      <c r="AQ543" s="49"/>
      <c r="AR543" s="49"/>
      <c r="AS543" s="25"/>
      <c r="AT543" s="49"/>
      <c r="AU543" s="49"/>
      <c r="AV543" s="49"/>
      <c r="AW543" s="49"/>
      <c r="AX543" s="49"/>
      <c r="AY543" s="49"/>
    </row>
    <row r="544" spans="1:51" s="57" customFormat="1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44"/>
      <c r="Z544" s="44"/>
      <c r="AA544" s="36"/>
      <c r="AB544" s="44"/>
      <c r="AC544" s="44"/>
      <c r="AD544" s="44"/>
      <c r="AE544" s="44"/>
      <c r="AF544" s="36"/>
      <c r="AG544" s="44"/>
      <c r="AH544" s="44"/>
      <c r="AI544" s="44"/>
      <c r="AJ544" s="36"/>
      <c r="AK544" s="28"/>
      <c r="AL544" s="29"/>
      <c r="AM544" s="24"/>
      <c r="AN544" s="25"/>
      <c r="AO544" s="49"/>
      <c r="AP544" s="49"/>
      <c r="AQ544" s="49"/>
      <c r="AR544" s="49"/>
      <c r="AS544" s="25"/>
      <c r="AT544" s="49"/>
      <c r="AU544" s="49"/>
      <c r="AV544" s="49"/>
      <c r="AW544" s="49"/>
      <c r="AX544" s="49"/>
      <c r="AY544" s="49"/>
    </row>
    <row r="545" spans="1:51" s="57" customFormat="1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44"/>
      <c r="Z545" s="44"/>
      <c r="AA545" s="36"/>
      <c r="AB545" s="44"/>
      <c r="AC545" s="44"/>
      <c r="AD545" s="44"/>
      <c r="AE545" s="44"/>
      <c r="AF545" s="36"/>
      <c r="AG545" s="44"/>
      <c r="AH545" s="44"/>
      <c r="AI545" s="44"/>
      <c r="AJ545" s="36"/>
      <c r="AK545" s="28"/>
      <c r="AL545" s="29"/>
      <c r="AM545" s="24"/>
      <c r="AN545" s="25"/>
      <c r="AO545" s="49"/>
      <c r="AP545" s="49"/>
      <c r="AQ545" s="49"/>
      <c r="AR545" s="49"/>
      <c r="AS545" s="25"/>
      <c r="AT545" s="49"/>
      <c r="AU545" s="49"/>
      <c r="AV545" s="49"/>
      <c r="AW545" s="49"/>
      <c r="AX545" s="49"/>
      <c r="AY545" s="49"/>
    </row>
    <row r="546" spans="1:51" s="57" customFormat="1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44"/>
      <c r="Z546" s="44"/>
      <c r="AA546" s="36"/>
      <c r="AB546" s="44"/>
      <c r="AC546" s="44"/>
      <c r="AD546" s="44"/>
      <c r="AE546" s="44"/>
      <c r="AF546" s="36"/>
      <c r="AG546" s="44"/>
      <c r="AH546" s="44"/>
      <c r="AI546" s="44"/>
      <c r="AJ546" s="36"/>
      <c r="AK546" s="28"/>
      <c r="AL546" s="29"/>
      <c r="AM546" s="24"/>
      <c r="AN546" s="25"/>
      <c r="AO546" s="49"/>
      <c r="AP546" s="49"/>
      <c r="AQ546" s="49"/>
      <c r="AR546" s="49"/>
      <c r="AS546" s="25"/>
      <c r="AT546" s="49"/>
      <c r="AU546" s="49"/>
      <c r="AV546" s="49"/>
      <c r="AW546" s="49"/>
      <c r="AX546" s="49"/>
      <c r="AY546" s="49"/>
    </row>
    <row r="547" spans="1:51" s="57" customFormat="1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44"/>
      <c r="Z547" s="44"/>
      <c r="AA547" s="36"/>
      <c r="AB547" s="44"/>
      <c r="AC547" s="44"/>
      <c r="AD547" s="44"/>
      <c r="AE547" s="44"/>
      <c r="AF547" s="36"/>
      <c r="AG547" s="44"/>
      <c r="AH547" s="44"/>
      <c r="AI547" s="44"/>
      <c r="AJ547" s="36"/>
      <c r="AK547" s="28"/>
      <c r="AL547" s="29"/>
      <c r="AM547" s="24"/>
      <c r="AN547" s="25"/>
      <c r="AO547" s="49"/>
      <c r="AP547" s="49"/>
      <c r="AQ547" s="49"/>
      <c r="AR547" s="49"/>
      <c r="AS547" s="25"/>
      <c r="AT547" s="49"/>
      <c r="AU547" s="49"/>
      <c r="AV547" s="49"/>
      <c r="AW547" s="49"/>
      <c r="AX547" s="49"/>
      <c r="AY547" s="49"/>
    </row>
    <row r="548" spans="1:51" s="57" customFormat="1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44"/>
      <c r="Z548" s="44"/>
      <c r="AA548" s="36"/>
      <c r="AB548" s="44"/>
      <c r="AC548" s="44"/>
      <c r="AD548" s="44"/>
      <c r="AE548" s="44"/>
      <c r="AF548" s="36"/>
      <c r="AG548" s="44"/>
      <c r="AH548" s="44"/>
      <c r="AI548" s="44"/>
      <c r="AJ548" s="36"/>
      <c r="AK548" s="28"/>
      <c r="AL548" s="29"/>
      <c r="AM548" s="24"/>
      <c r="AN548" s="25"/>
      <c r="AO548" s="49"/>
      <c r="AP548" s="49"/>
      <c r="AQ548" s="49"/>
      <c r="AR548" s="49"/>
      <c r="AS548" s="25"/>
      <c r="AT548" s="49"/>
      <c r="AU548" s="49"/>
      <c r="AV548" s="49"/>
      <c r="AW548" s="49"/>
      <c r="AX548" s="49"/>
      <c r="AY548" s="49"/>
    </row>
    <row r="549" spans="1:51" s="57" customFormat="1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44"/>
      <c r="Z549" s="44"/>
      <c r="AA549" s="36"/>
      <c r="AB549" s="44"/>
      <c r="AC549" s="44"/>
      <c r="AD549" s="44"/>
      <c r="AE549" s="44"/>
      <c r="AF549" s="36"/>
      <c r="AG549" s="44"/>
      <c r="AH549" s="44"/>
      <c r="AI549" s="44"/>
      <c r="AJ549" s="36"/>
      <c r="AK549" s="28"/>
      <c r="AL549" s="29"/>
      <c r="AM549" s="24"/>
      <c r="AN549" s="25"/>
      <c r="AO549" s="49"/>
      <c r="AP549" s="49"/>
      <c r="AQ549" s="49"/>
      <c r="AR549" s="49"/>
      <c r="AS549" s="25"/>
      <c r="AT549" s="49"/>
      <c r="AU549" s="49"/>
      <c r="AV549" s="49"/>
      <c r="AW549" s="49"/>
      <c r="AX549" s="49"/>
      <c r="AY549" s="49"/>
    </row>
    <row r="550" spans="1:51" s="57" customFormat="1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44"/>
      <c r="Z550" s="44"/>
      <c r="AA550" s="36"/>
      <c r="AB550" s="44"/>
      <c r="AC550" s="44"/>
      <c r="AD550" s="44"/>
      <c r="AE550" s="44"/>
      <c r="AF550" s="36"/>
      <c r="AG550" s="44"/>
      <c r="AH550" s="44"/>
      <c r="AI550" s="44"/>
      <c r="AJ550" s="36"/>
      <c r="AK550" s="28"/>
      <c r="AL550" s="29"/>
      <c r="AM550" s="24"/>
      <c r="AN550" s="25"/>
      <c r="AO550" s="49"/>
      <c r="AP550" s="49"/>
      <c r="AQ550" s="49"/>
      <c r="AR550" s="49"/>
      <c r="AS550" s="25"/>
      <c r="AT550" s="49"/>
      <c r="AU550" s="49"/>
      <c r="AV550" s="49"/>
      <c r="AW550" s="49"/>
      <c r="AX550" s="49"/>
      <c r="AY550" s="49"/>
    </row>
    <row r="551" spans="1:51" s="57" customFormat="1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44"/>
      <c r="Z551" s="44"/>
      <c r="AA551" s="36"/>
      <c r="AB551" s="44"/>
      <c r="AC551" s="44"/>
      <c r="AD551" s="44"/>
      <c r="AE551" s="44"/>
      <c r="AF551" s="36"/>
      <c r="AG551" s="44"/>
      <c r="AH551" s="44"/>
      <c r="AI551" s="44"/>
      <c r="AJ551" s="36"/>
      <c r="AK551" s="28"/>
      <c r="AL551" s="29"/>
      <c r="AM551" s="24"/>
      <c r="AN551" s="25"/>
      <c r="AO551" s="49"/>
      <c r="AP551" s="49"/>
      <c r="AQ551" s="49"/>
      <c r="AR551" s="49"/>
      <c r="AS551" s="25"/>
      <c r="AT551" s="49"/>
      <c r="AU551" s="49"/>
      <c r="AV551" s="49"/>
      <c r="AW551" s="49"/>
      <c r="AX551" s="49"/>
      <c r="AY551" s="49"/>
    </row>
    <row r="552" spans="1:51" s="57" customFormat="1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44"/>
      <c r="Z552" s="44"/>
      <c r="AA552" s="36"/>
      <c r="AB552" s="44"/>
      <c r="AC552" s="44"/>
      <c r="AD552" s="44"/>
      <c r="AE552" s="44"/>
      <c r="AF552" s="36"/>
      <c r="AG552" s="44"/>
      <c r="AH552" s="44"/>
      <c r="AI552" s="44"/>
      <c r="AJ552" s="36"/>
      <c r="AK552" s="28"/>
      <c r="AL552" s="29"/>
      <c r="AM552" s="24"/>
      <c r="AN552" s="25"/>
      <c r="AO552" s="49"/>
      <c r="AP552" s="49"/>
      <c r="AQ552" s="49"/>
      <c r="AR552" s="49"/>
      <c r="AS552" s="25"/>
      <c r="AT552" s="49"/>
      <c r="AU552" s="49"/>
      <c r="AV552" s="49"/>
      <c r="AW552" s="49"/>
      <c r="AX552" s="49"/>
      <c r="AY552" s="49"/>
    </row>
    <row r="553" spans="1:51" s="57" customFormat="1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44"/>
      <c r="Z553" s="44"/>
      <c r="AA553" s="36"/>
      <c r="AB553" s="44"/>
      <c r="AC553" s="44"/>
      <c r="AD553" s="44"/>
      <c r="AE553" s="44"/>
      <c r="AF553" s="36"/>
      <c r="AG553" s="44"/>
      <c r="AH553" s="44"/>
      <c r="AI553" s="44"/>
      <c r="AJ553" s="36"/>
      <c r="AK553" s="28"/>
      <c r="AL553" s="29"/>
      <c r="AM553" s="24"/>
      <c r="AN553" s="25"/>
      <c r="AO553" s="49"/>
      <c r="AP553" s="49"/>
      <c r="AQ553" s="49"/>
      <c r="AR553" s="49"/>
      <c r="AS553" s="25"/>
      <c r="AT553" s="49"/>
      <c r="AU553" s="49"/>
      <c r="AV553" s="49"/>
      <c r="AW553" s="49"/>
      <c r="AX553" s="49"/>
      <c r="AY553" s="49"/>
    </row>
    <row r="554" spans="1:51" s="57" customFormat="1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44"/>
      <c r="Z554" s="44"/>
      <c r="AA554" s="36"/>
      <c r="AB554" s="44"/>
      <c r="AC554" s="44"/>
      <c r="AD554" s="44"/>
      <c r="AE554" s="44"/>
      <c r="AF554" s="36"/>
      <c r="AG554" s="44"/>
      <c r="AH554" s="44"/>
      <c r="AI554" s="44"/>
      <c r="AJ554" s="36"/>
      <c r="AK554" s="28"/>
      <c r="AL554" s="29"/>
      <c r="AM554" s="24"/>
      <c r="AN554" s="25"/>
      <c r="AO554" s="49"/>
      <c r="AP554" s="49"/>
      <c r="AQ554" s="49"/>
      <c r="AR554" s="49"/>
      <c r="AS554" s="25"/>
      <c r="AT554" s="49"/>
      <c r="AU554" s="49"/>
      <c r="AV554" s="49"/>
      <c r="AW554" s="49"/>
      <c r="AX554" s="49"/>
      <c r="AY554" s="49"/>
    </row>
    <row r="555" spans="1:51" s="57" customFormat="1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44"/>
      <c r="Z555" s="44"/>
      <c r="AA555" s="36"/>
      <c r="AB555" s="44"/>
      <c r="AC555" s="44"/>
      <c r="AD555" s="44"/>
      <c r="AE555" s="44"/>
      <c r="AF555" s="36"/>
      <c r="AG555" s="44"/>
      <c r="AH555" s="44"/>
      <c r="AI555" s="44"/>
      <c r="AJ555" s="36"/>
      <c r="AK555" s="28"/>
      <c r="AL555" s="29"/>
      <c r="AM555" s="24"/>
      <c r="AN555" s="25"/>
      <c r="AO555" s="49"/>
      <c r="AP555" s="49"/>
      <c r="AQ555" s="49"/>
      <c r="AR555" s="49"/>
      <c r="AS555" s="25"/>
      <c r="AT555" s="49"/>
      <c r="AU555" s="49"/>
      <c r="AV555" s="49"/>
      <c r="AW555" s="49"/>
      <c r="AX555" s="49"/>
      <c r="AY555" s="49"/>
    </row>
    <row r="556" spans="1:51" s="57" customFormat="1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44"/>
      <c r="Z556" s="44"/>
      <c r="AA556" s="36"/>
      <c r="AB556" s="44"/>
      <c r="AC556" s="44"/>
      <c r="AD556" s="44"/>
      <c r="AE556" s="44"/>
      <c r="AF556" s="36"/>
      <c r="AG556" s="44"/>
      <c r="AH556" s="44"/>
      <c r="AI556" s="44"/>
      <c r="AJ556" s="36"/>
      <c r="AK556" s="28"/>
      <c r="AL556" s="29"/>
      <c r="AM556" s="24"/>
      <c r="AN556" s="25"/>
      <c r="AO556" s="49"/>
      <c r="AP556" s="49"/>
      <c r="AQ556" s="49"/>
      <c r="AR556" s="49"/>
      <c r="AS556" s="25"/>
      <c r="AT556" s="49"/>
      <c r="AU556" s="49"/>
      <c r="AV556" s="49"/>
      <c r="AW556" s="49"/>
      <c r="AX556" s="49"/>
      <c r="AY556" s="49"/>
    </row>
    <row r="557" spans="1:51" s="57" customFormat="1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44"/>
      <c r="Z557" s="44"/>
      <c r="AA557" s="36"/>
      <c r="AB557" s="44"/>
      <c r="AC557" s="44"/>
      <c r="AD557" s="44"/>
      <c r="AE557" s="44"/>
      <c r="AF557" s="36"/>
      <c r="AG557" s="44"/>
      <c r="AH557" s="44"/>
      <c r="AI557" s="44"/>
      <c r="AJ557" s="36"/>
      <c r="AK557" s="28"/>
      <c r="AL557" s="29"/>
      <c r="AM557" s="24"/>
      <c r="AN557" s="25"/>
      <c r="AO557" s="49"/>
      <c r="AP557" s="49"/>
      <c r="AQ557" s="49"/>
      <c r="AR557" s="49"/>
      <c r="AS557" s="25"/>
      <c r="AT557" s="49"/>
      <c r="AU557" s="49"/>
      <c r="AV557" s="49"/>
      <c r="AW557" s="49"/>
      <c r="AX557" s="49"/>
      <c r="AY557" s="49"/>
    </row>
    <row r="558" spans="1:51" s="57" customFormat="1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44"/>
      <c r="Z558" s="44"/>
      <c r="AA558" s="36"/>
      <c r="AB558" s="44"/>
      <c r="AC558" s="44"/>
      <c r="AD558" s="44"/>
      <c r="AE558" s="44"/>
      <c r="AF558" s="36"/>
      <c r="AG558" s="44"/>
      <c r="AH558" s="44"/>
      <c r="AI558" s="44"/>
      <c r="AJ558" s="36"/>
      <c r="AK558" s="28"/>
      <c r="AL558" s="29"/>
      <c r="AM558" s="24"/>
      <c r="AN558" s="25"/>
      <c r="AO558" s="49"/>
      <c r="AP558" s="49"/>
      <c r="AQ558" s="49"/>
      <c r="AR558" s="49"/>
      <c r="AS558" s="25"/>
      <c r="AT558" s="49"/>
      <c r="AU558" s="49"/>
      <c r="AV558" s="49"/>
      <c r="AW558" s="49"/>
      <c r="AX558" s="49"/>
      <c r="AY558" s="49"/>
    </row>
    <row r="559" spans="1:51" s="57" customFormat="1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44"/>
      <c r="Z559" s="44"/>
      <c r="AA559" s="36"/>
      <c r="AB559" s="44"/>
      <c r="AC559" s="44"/>
      <c r="AD559" s="44"/>
      <c r="AE559" s="44"/>
      <c r="AF559" s="36"/>
      <c r="AG559" s="44"/>
      <c r="AH559" s="44"/>
      <c r="AI559" s="44"/>
      <c r="AJ559" s="36"/>
      <c r="AK559" s="28"/>
      <c r="AL559" s="29"/>
      <c r="AM559" s="24"/>
      <c r="AN559" s="25"/>
      <c r="AO559" s="49"/>
      <c r="AP559" s="49"/>
      <c r="AQ559" s="49"/>
      <c r="AR559" s="49"/>
      <c r="AS559" s="25"/>
      <c r="AT559" s="49"/>
      <c r="AU559" s="49"/>
      <c r="AV559" s="49"/>
      <c r="AW559" s="49"/>
      <c r="AX559" s="49"/>
      <c r="AY559" s="49"/>
    </row>
    <row r="560" spans="1:51" s="57" customFormat="1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44"/>
      <c r="Z560" s="44"/>
      <c r="AA560" s="36"/>
      <c r="AB560" s="44"/>
      <c r="AC560" s="44"/>
      <c r="AD560" s="44"/>
      <c r="AE560" s="44"/>
      <c r="AF560" s="36"/>
      <c r="AG560" s="44"/>
      <c r="AH560" s="44"/>
      <c r="AI560" s="44"/>
      <c r="AJ560" s="36"/>
      <c r="AK560" s="28"/>
      <c r="AL560" s="29"/>
      <c r="AM560" s="24"/>
      <c r="AN560" s="25"/>
      <c r="AO560" s="49"/>
      <c r="AP560" s="49"/>
      <c r="AQ560" s="49"/>
      <c r="AR560" s="49"/>
      <c r="AS560" s="25"/>
      <c r="AT560" s="49"/>
      <c r="AU560" s="49"/>
      <c r="AV560" s="49"/>
      <c r="AW560" s="49"/>
      <c r="AX560" s="49"/>
      <c r="AY560" s="49"/>
    </row>
    <row r="561" spans="1:51" s="57" customFormat="1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44"/>
      <c r="Z561" s="44"/>
      <c r="AA561" s="36"/>
      <c r="AB561" s="44"/>
      <c r="AC561" s="44"/>
      <c r="AD561" s="44"/>
      <c r="AE561" s="44"/>
      <c r="AF561" s="36"/>
      <c r="AG561" s="44"/>
      <c r="AH561" s="44"/>
      <c r="AI561" s="44"/>
      <c r="AJ561" s="36"/>
      <c r="AK561" s="28"/>
      <c r="AL561" s="29"/>
      <c r="AM561" s="24"/>
      <c r="AN561" s="25"/>
      <c r="AO561" s="49"/>
      <c r="AP561" s="49"/>
      <c r="AQ561" s="49"/>
      <c r="AR561" s="49"/>
      <c r="AS561" s="25"/>
      <c r="AT561" s="49"/>
      <c r="AU561" s="49"/>
      <c r="AV561" s="49"/>
      <c r="AW561" s="49"/>
      <c r="AX561" s="49"/>
      <c r="AY561" s="49"/>
    </row>
    <row r="562" spans="1:51" s="57" customFormat="1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44"/>
      <c r="Z562" s="44"/>
      <c r="AA562" s="36"/>
      <c r="AB562" s="44"/>
      <c r="AC562" s="44"/>
      <c r="AD562" s="44"/>
      <c r="AE562" s="44"/>
      <c r="AF562" s="36"/>
      <c r="AG562" s="44"/>
      <c r="AH562" s="44"/>
      <c r="AI562" s="44"/>
      <c r="AJ562" s="36"/>
      <c r="AK562" s="28"/>
      <c r="AL562" s="29"/>
      <c r="AM562" s="24"/>
      <c r="AN562" s="25"/>
      <c r="AO562" s="49"/>
      <c r="AP562" s="49"/>
      <c r="AQ562" s="49"/>
      <c r="AR562" s="49"/>
      <c r="AS562" s="25"/>
      <c r="AT562" s="49"/>
      <c r="AU562" s="49"/>
      <c r="AV562" s="49"/>
      <c r="AW562" s="49"/>
      <c r="AX562" s="49"/>
      <c r="AY562" s="49"/>
    </row>
    <row r="563" spans="1:51" s="57" customFormat="1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44"/>
      <c r="Z563" s="44"/>
      <c r="AA563" s="36"/>
      <c r="AB563" s="44"/>
      <c r="AC563" s="44"/>
      <c r="AD563" s="44"/>
      <c r="AE563" s="44"/>
      <c r="AF563" s="36"/>
      <c r="AG563" s="44"/>
      <c r="AH563" s="44"/>
      <c r="AI563" s="44"/>
      <c r="AJ563" s="36"/>
      <c r="AK563" s="28"/>
      <c r="AL563" s="29"/>
      <c r="AM563" s="24"/>
      <c r="AN563" s="25"/>
      <c r="AO563" s="49"/>
      <c r="AP563" s="49"/>
      <c r="AQ563" s="49"/>
      <c r="AR563" s="49"/>
      <c r="AS563" s="25"/>
      <c r="AT563" s="49"/>
      <c r="AU563" s="49"/>
      <c r="AV563" s="49"/>
      <c r="AW563" s="49"/>
      <c r="AX563" s="49"/>
      <c r="AY563" s="49"/>
    </row>
    <row r="564" spans="1:51" s="57" customFormat="1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44"/>
      <c r="Z564" s="44"/>
      <c r="AA564" s="36"/>
      <c r="AB564" s="44"/>
      <c r="AC564" s="44"/>
      <c r="AD564" s="44"/>
      <c r="AE564" s="44"/>
      <c r="AF564" s="36"/>
      <c r="AG564" s="44"/>
      <c r="AH564" s="44"/>
      <c r="AI564" s="44"/>
      <c r="AJ564" s="36"/>
      <c r="AK564" s="28"/>
      <c r="AL564" s="29"/>
      <c r="AM564" s="24"/>
      <c r="AN564" s="25"/>
      <c r="AO564" s="49"/>
      <c r="AP564" s="49"/>
      <c r="AQ564" s="49"/>
      <c r="AR564" s="49"/>
      <c r="AS564" s="25"/>
      <c r="AT564" s="49"/>
      <c r="AU564" s="49"/>
      <c r="AV564" s="49"/>
      <c r="AW564" s="49"/>
      <c r="AX564" s="49"/>
      <c r="AY564" s="49"/>
    </row>
    <row r="565" spans="1:51" s="57" customFormat="1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44"/>
      <c r="Z565" s="44"/>
      <c r="AA565" s="36"/>
      <c r="AB565" s="44"/>
      <c r="AC565" s="44"/>
      <c r="AD565" s="44"/>
      <c r="AE565" s="44"/>
      <c r="AF565" s="36"/>
      <c r="AG565" s="44"/>
      <c r="AH565" s="44"/>
      <c r="AI565" s="44"/>
      <c r="AJ565" s="36"/>
      <c r="AK565" s="28"/>
      <c r="AL565" s="29"/>
      <c r="AM565" s="24"/>
      <c r="AN565" s="25"/>
      <c r="AO565" s="49"/>
      <c r="AP565" s="49"/>
      <c r="AQ565" s="49"/>
      <c r="AR565" s="49"/>
      <c r="AS565" s="25"/>
      <c r="AT565" s="49"/>
      <c r="AU565" s="49"/>
      <c r="AV565" s="49"/>
      <c r="AW565" s="49"/>
      <c r="AX565" s="49"/>
      <c r="AY565" s="49"/>
    </row>
    <row r="566" spans="1:51" s="57" customFormat="1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44"/>
      <c r="Z566" s="44"/>
      <c r="AA566" s="36"/>
      <c r="AB566" s="44"/>
      <c r="AC566" s="44"/>
      <c r="AD566" s="44"/>
      <c r="AE566" s="44"/>
      <c r="AF566" s="36"/>
      <c r="AG566" s="44"/>
      <c r="AH566" s="44"/>
      <c r="AI566" s="44"/>
      <c r="AJ566" s="36"/>
      <c r="AK566" s="28"/>
      <c r="AL566" s="29"/>
      <c r="AM566" s="24"/>
      <c r="AN566" s="25"/>
      <c r="AO566" s="49"/>
      <c r="AP566" s="49"/>
      <c r="AQ566" s="49"/>
      <c r="AR566" s="49"/>
      <c r="AS566" s="25"/>
      <c r="AT566" s="49"/>
      <c r="AU566" s="49"/>
      <c r="AV566" s="49"/>
      <c r="AW566" s="49"/>
      <c r="AX566" s="49"/>
      <c r="AY566" s="49"/>
    </row>
    <row r="567" spans="1:51" s="57" customFormat="1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44"/>
      <c r="Z567" s="44"/>
      <c r="AA567" s="36"/>
      <c r="AB567" s="44"/>
      <c r="AC567" s="44"/>
      <c r="AD567" s="44"/>
      <c r="AE567" s="44"/>
      <c r="AF567" s="36"/>
      <c r="AG567" s="44"/>
      <c r="AH567" s="44"/>
      <c r="AI567" s="44"/>
      <c r="AJ567" s="36"/>
      <c r="AK567" s="28"/>
      <c r="AL567" s="29"/>
      <c r="AM567" s="24"/>
      <c r="AN567" s="25"/>
      <c r="AO567" s="49"/>
      <c r="AP567" s="49"/>
      <c r="AQ567" s="49"/>
      <c r="AR567" s="49"/>
      <c r="AS567" s="25"/>
      <c r="AT567" s="49"/>
      <c r="AU567" s="49"/>
      <c r="AV567" s="49"/>
      <c r="AW567" s="49"/>
      <c r="AX567" s="49"/>
      <c r="AY567" s="49"/>
    </row>
    <row r="568" spans="1:51" s="57" customFormat="1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44"/>
      <c r="Z568" s="44"/>
      <c r="AA568" s="36"/>
      <c r="AB568" s="44"/>
      <c r="AC568" s="44"/>
      <c r="AD568" s="44"/>
      <c r="AE568" s="44"/>
      <c r="AF568" s="36"/>
      <c r="AG568" s="44"/>
      <c r="AH568" s="44"/>
      <c r="AI568" s="44"/>
      <c r="AJ568" s="36"/>
      <c r="AK568" s="28"/>
      <c r="AL568" s="29"/>
      <c r="AM568" s="24"/>
      <c r="AN568" s="25"/>
      <c r="AO568" s="49"/>
      <c r="AP568" s="49"/>
      <c r="AQ568" s="49"/>
      <c r="AR568" s="49"/>
      <c r="AS568" s="25"/>
      <c r="AT568" s="49"/>
      <c r="AU568" s="49"/>
      <c r="AV568" s="49"/>
      <c r="AW568" s="49"/>
      <c r="AX568" s="49"/>
      <c r="AY568" s="49"/>
    </row>
    <row r="569" spans="1:51" s="57" customFormat="1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44"/>
      <c r="Z569" s="44"/>
      <c r="AA569" s="36"/>
      <c r="AB569" s="44"/>
      <c r="AC569" s="44"/>
      <c r="AD569" s="44"/>
      <c r="AE569" s="44"/>
      <c r="AF569" s="36"/>
      <c r="AG569" s="44"/>
      <c r="AH569" s="44"/>
      <c r="AI569" s="44"/>
      <c r="AJ569" s="36"/>
      <c r="AK569" s="28"/>
      <c r="AL569" s="29"/>
      <c r="AM569" s="24"/>
      <c r="AN569" s="25"/>
      <c r="AO569" s="49"/>
      <c r="AP569" s="49"/>
      <c r="AQ569" s="49"/>
      <c r="AR569" s="49"/>
      <c r="AS569" s="25"/>
      <c r="AT569" s="49"/>
      <c r="AU569" s="49"/>
      <c r="AV569" s="49"/>
      <c r="AW569" s="49"/>
      <c r="AX569" s="49"/>
      <c r="AY569" s="49"/>
    </row>
    <row r="570" spans="1:51" s="57" customFormat="1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44"/>
      <c r="Z570" s="44"/>
      <c r="AA570" s="36"/>
      <c r="AB570" s="44"/>
      <c r="AC570" s="44"/>
      <c r="AD570" s="44"/>
      <c r="AE570" s="44"/>
      <c r="AF570" s="36"/>
      <c r="AG570" s="44"/>
      <c r="AH570" s="44"/>
      <c r="AI570" s="44"/>
      <c r="AJ570" s="36"/>
      <c r="AK570" s="28"/>
      <c r="AL570" s="29"/>
      <c r="AM570" s="24"/>
      <c r="AN570" s="25"/>
      <c r="AO570" s="49"/>
      <c r="AP570" s="49"/>
      <c r="AQ570" s="49"/>
      <c r="AR570" s="49"/>
      <c r="AS570" s="25"/>
      <c r="AT570" s="49"/>
      <c r="AU570" s="49"/>
      <c r="AV570" s="49"/>
      <c r="AW570" s="49"/>
      <c r="AX570" s="49"/>
      <c r="AY570" s="49"/>
    </row>
    <row r="571" spans="1:51" s="57" customFormat="1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44"/>
      <c r="Z571" s="44"/>
      <c r="AA571" s="36"/>
      <c r="AB571" s="44"/>
      <c r="AC571" s="44"/>
      <c r="AD571" s="44"/>
      <c r="AE571" s="44"/>
      <c r="AF571" s="36"/>
      <c r="AG571" s="44"/>
      <c r="AH571" s="44"/>
      <c r="AI571" s="44"/>
      <c r="AJ571" s="36"/>
      <c r="AK571" s="28"/>
      <c r="AL571" s="29"/>
      <c r="AM571" s="24"/>
      <c r="AN571" s="25"/>
      <c r="AO571" s="49"/>
      <c r="AP571" s="49"/>
      <c r="AQ571" s="49"/>
      <c r="AR571" s="49"/>
      <c r="AS571" s="25"/>
      <c r="AT571" s="49"/>
      <c r="AU571" s="49"/>
      <c r="AV571" s="49"/>
      <c r="AW571" s="49"/>
      <c r="AX571" s="49"/>
      <c r="AY571" s="49"/>
    </row>
    <row r="572" spans="1:51" s="57" customFormat="1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44"/>
      <c r="Z572" s="44"/>
      <c r="AA572" s="36"/>
      <c r="AB572" s="44"/>
      <c r="AC572" s="44"/>
      <c r="AD572" s="44"/>
      <c r="AE572" s="44"/>
      <c r="AF572" s="36"/>
      <c r="AG572" s="44"/>
      <c r="AH572" s="44"/>
      <c r="AI572" s="44"/>
      <c r="AJ572" s="36"/>
      <c r="AK572" s="28"/>
      <c r="AL572" s="29"/>
      <c r="AM572" s="24"/>
      <c r="AN572" s="25"/>
      <c r="AO572" s="49"/>
      <c r="AP572" s="49"/>
      <c r="AQ572" s="49"/>
      <c r="AR572" s="49"/>
      <c r="AS572" s="25"/>
      <c r="AT572" s="49"/>
      <c r="AU572" s="49"/>
      <c r="AV572" s="49"/>
      <c r="AW572" s="49"/>
      <c r="AX572" s="49"/>
      <c r="AY572" s="49"/>
    </row>
    <row r="573" spans="1:51" s="57" customFormat="1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44"/>
      <c r="Z573" s="44"/>
      <c r="AA573" s="36"/>
      <c r="AB573" s="44"/>
      <c r="AC573" s="44"/>
      <c r="AD573" s="44"/>
      <c r="AE573" s="44"/>
      <c r="AF573" s="36"/>
      <c r="AG573" s="44"/>
      <c r="AH573" s="44"/>
      <c r="AI573" s="44"/>
      <c r="AJ573" s="36"/>
      <c r="AK573" s="28"/>
      <c r="AL573" s="29"/>
      <c r="AM573" s="24"/>
      <c r="AN573" s="25"/>
      <c r="AO573" s="49"/>
      <c r="AP573" s="49"/>
      <c r="AQ573" s="49"/>
      <c r="AR573" s="49"/>
      <c r="AS573" s="25"/>
      <c r="AT573" s="49"/>
      <c r="AU573" s="49"/>
      <c r="AV573" s="49"/>
      <c r="AW573" s="49"/>
      <c r="AX573" s="49"/>
      <c r="AY573" s="49"/>
    </row>
    <row r="574" spans="1:51" s="57" customFormat="1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44"/>
      <c r="Z574" s="44"/>
      <c r="AA574" s="36"/>
      <c r="AB574" s="44"/>
      <c r="AC574" s="44"/>
      <c r="AD574" s="44"/>
      <c r="AE574" s="44"/>
      <c r="AF574" s="36"/>
      <c r="AG574" s="44"/>
      <c r="AH574" s="44"/>
      <c r="AI574" s="44"/>
      <c r="AJ574" s="36"/>
      <c r="AK574" s="28"/>
      <c r="AL574" s="29"/>
      <c r="AM574" s="24"/>
      <c r="AN574" s="25"/>
      <c r="AO574" s="49"/>
      <c r="AP574" s="49"/>
      <c r="AQ574" s="49"/>
      <c r="AR574" s="49"/>
      <c r="AS574" s="25"/>
      <c r="AT574" s="49"/>
      <c r="AU574" s="49"/>
      <c r="AV574" s="49"/>
      <c r="AW574" s="49"/>
      <c r="AX574" s="49"/>
      <c r="AY574" s="49"/>
    </row>
    <row r="575" spans="1:51" s="57" customFormat="1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44"/>
      <c r="Z575" s="44"/>
      <c r="AA575" s="36"/>
      <c r="AB575" s="44"/>
      <c r="AC575" s="44"/>
      <c r="AD575" s="44"/>
      <c r="AE575" s="44"/>
      <c r="AF575" s="36"/>
      <c r="AG575" s="44"/>
      <c r="AH575" s="44"/>
      <c r="AI575" s="44"/>
      <c r="AJ575" s="36"/>
      <c r="AK575" s="28"/>
      <c r="AL575" s="29"/>
      <c r="AM575" s="24"/>
      <c r="AN575" s="25"/>
      <c r="AO575" s="49"/>
      <c r="AP575" s="49"/>
      <c r="AQ575" s="49"/>
      <c r="AR575" s="49"/>
      <c r="AS575" s="25"/>
      <c r="AT575" s="49"/>
      <c r="AU575" s="49"/>
      <c r="AV575" s="49"/>
      <c r="AW575" s="49"/>
      <c r="AX575" s="49"/>
      <c r="AY575" s="49"/>
    </row>
    <row r="576" spans="1:51" s="57" customFormat="1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44"/>
      <c r="Z576" s="44"/>
      <c r="AA576" s="36"/>
      <c r="AB576" s="44"/>
      <c r="AC576" s="44"/>
      <c r="AD576" s="44"/>
      <c r="AE576" s="44"/>
      <c r="AF576" s="36"/>
      <c r="AG576" s="44"/>
      <c r="AH576" s="44"/>
      <c r="AI576" s="44"/>
      <c r="AJ576" s="36"/>
      <c r="AK576" s="28"/>
      <c r="AL576" s="29"/>
      <c r="AM576" s="24"/>
      <c r="AN576" s="25"/>
      <c r="AO576" s="49"/>
      <c r="AP576" s="49"/>
      <c r="AQ576" s="49"/>
      <c r="AR576" s="49"/>
      <c r="AS576" s="25"/>
      <c r="AT576" s="49"/>
      <c r="AU576" s="49"/>
      <c r="AV576" s="49"/>
      <c r="AW576" s="49"/>
      <c r="AX576" s="49"/>
      <c r="AY576" s="49"/>
    </row>
    <row r="577" spans="1:51" s="57" customFormat="1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44"/>
      <c r="Z577" s="44"/>
      <c r="AA577" s="36"/>
      <c r="AB577" s="44"/>
      <c r="AC577" s="44"/>
      <c r="AD577" s="44"/>
      <c r="AE577" s="44"/>
      <c r="AF577" s="36"/>
      <c r="AG577" s="44"/>
      <c r="AH577" s="44"/>
      <c r="AI577" s="44"/>
      <c r="AJ577" s="36"/>
      <c r="AK577" s="28"/>
      <c r="AL577" s="29"/>
      <c r="AM577" s="24"/>
      <c r="AN577" s="25"/>
      <c r="AO577" s="49"/>
      <c r="AP577" s="49"/>
      <c r="AQ577" s="49"/>
      <c r="AR577" s="49"/>
      <c r="AS577" s="25"/>
      <c r="AT577" s="49"/>
      <c r="AU577" s="49"/>
      <c r="AV577" s="49"/>
      <c r="AW577" s="49"/>
      <c r="AX577" s="49"/>
      <c r="AY577" s="49"/>
    </row>
    <row r="578" spans="1:51" s="57" customFormat="1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44"/>
      <c r="Z578" s="44"/>
      <c r="AA578" s="36"/>
      <c r="AB578" s="44"/>
      <c r="AC578" s="44"/>
      <c r="AD578" s="44"/>
      <c r="AE578" s="44"/>
      <c r="AF578" s="36"/>
      <c r="AG578" s="44"/>
      <c r="AH578" s="44"/>
      <c r="AI578" s="44"/>
      <c r="AJ578" s="36"/>
      <c r="AK578" s="28"/>
      <c r="AL578" s="29"/>
      <c r="AM578" s="24"/>
      <c r="AN578" s="25"/>
      <c r="AO578" s="49"/>
      <c r="AP578" s="49"/>
      <c r="AQ578" s="49"/>
      <c r="AR578" s="49"/>
      <c r="AS578" s="25"/>
      <c r="AT578" s="49"/>
      <c r="AU578" s="49"/>
      <c r="AV578" s="49"/>
      <c r="AW578" s="49"/>
      <c r="AX578" s="49"/>
      <c r="AY578" s="49"/>
    </row>
    <row r="579" spans="1:51" s="57" customFormat="1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44"/>
      <c r="Z579" s="44"/>
      <c r="AA579" s="36"/>
      <c r="AB579" s="44"/>
      <c r="AC579" s="44"/>
      <c r="AD579" s="44"/>
      <c r="AE579" s="44"/>
      <c r="AF579" s="36"/>
      <c r="AG579" s="44"/>
      <c r="AH579" s="44"/>
      <c r="AI579" s="44"/>
      <c r="AJ579" s="36"/>
      <c r="AK579" s="28"/>
      <c r="AL579" s="29"/>
      <c r="AM579" s="24"/>
      <c r="AN579" s="25"/>
      <c r="AO579" s="49"/>
      <c r="AP579" s="49"/>
      <c r="AQ579" s="49"/>
      <c r="AR579" s="49"/>
      <c r="AS579" s="25"/>
      <c r="AT579" s="49"/>
      <c r="AU579" s="49"/>
      <c r="AV579" s="49"/>
      <c r="AW579" s="49"/>
      <c r="AX579" s="49"/>
      <c r="AY579" s="49"/>
    </row>
    <row r="580" spans="1:51" s="57" customFormat="1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44"/>
      <c r="Z580" s="44"/>
      <c r="AA580" s="36"/>
      <c r="AB580" s="44"/>
      <c r="AC580" s="44"/>
      <c r="AD580" s="44"/>
      <c r="AE580" s="44"/>
      <c r="AF580" s="36"/>
      <c r="AG580" s="44"/>
      <c r="AH580" s="44"/>
      <c r="AI580" s="44"/>
      <c r="AJ580" s="36"/>
      <c r="AK580" s="28"/>
      <c r="AL580" s="29"/>
      <c r="AM580" s="24"/>
      <c r="AN580" s="25"/>
      <c r="AO580" s="49"/>
      <c r="AP580" s="49"/>
      <c r="AQ580" s="49"/>
      <c r="AR580" s="49"/>
      <c r="AS580" s="25"/>
      <c r="AT580" s="49"/>
      <c r="AU580" s="49"/>
      <c r="AV580" s="49"/>
      <c r="AW580" s="49"/>
      <c r="AX580" s="49"/>
      <c r="AY580" s="49"/>
    </row>
    <row r="581" spans="1:51" s="57" customFormat="1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44"/>
      <c r="Z581" s="44"/>
      <c r="AA581" s="36"/>
      <c r="AB581" s="44"/>
      <c r="AC581" s="44"/>
      <c r="AD581" s="44"/>
      <c r="AE581" s="44"/>
      <c r="AF581" s="36"/>
      <c r="AG581" s="44"/>
      <c r="AH581" s="44"/>
      <c r="AI581" s="44"/>
      <c r="AJ581" s="36"/>
      <c r="AK581" s="28"/>
      <c r="AL581" s="29"/>
      <c r="AM581" s="24"/>
      <c r="AN581" s="25"/>
      <c r="AO581" s="49"/>
      <c r="AP581" s="49"/>
      <c r="AQ581" s="49"/>
      <c r="AR581" s="49"/>
      <c r="AS581" s="25"/>
      <c r="AT581" s="49"/>
      <c r="AU581" s="49"/>
      <c r="AV581" s="49"/>
      <c r="AW581" s="49"/>
      <c r="AX581" s="49"/>
      <c r="AY581" s="49"/>
    </row>
    <row r="582" spans="1:51" s="57" customFormat="1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44"/>
      <c r="Z582" s="44"/>
      <c r="AA582" s="36"/>
      <c r="AB582" s="44"/>
      <c r="AC582" s="44"/>
      <c r="AD582" s="44"/>
      <c r="AE582" s="44"/>
      <c r="AF582" s="36"/>
      <c r="AG582" s="44"/>
      <c r="AH582" s="44"/>
      <c r="AI582" s="44"/>
      <c r="AJ582" s="36"/>
      <c r="AK582" s="28"/>
      <c r="AL582" s="29"/>
      <c r="AM582" s="24"/>
      <c r="AN582" s="25"/>
      <c r="AO582" s="49"/>
      <c r="AP582" s="49"/>
      <c r="AQ582" s="49"/>
      <c r="AR582" s="49"/>
      <c r="AS582" s="25"/>
      <c r="AT582" s="49"/>
      <c r="AU582" s="49"/>
      <c r="AV582" s="49"/>
      <c r="AW582" s="49"/>
      <c r="AX582" s="49"/>
      <c r="AY582" s="49"/>
    </row>
    <row r="583" spans="1:51" s="57" customFormat="1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44"/>
      <c r="Z583" s="44"/>
      <c r="AA583" s="36"/>
      <c r="AB583" s="44"/>
      <c r="AC583" s="44"/>
      <c r="AD583" s="44"/>
      <c r="AE583" s="44"/>
      <c r="AF583" s="36"/>
      <c r="AG583" s="44"/>
      <c r="AH583" s="44"/>
      <c r="AI583" s="44"/>
      <c r="AJ583" s="36"/>
      <c r="AK583" s="28"/>
      <c r="AL583" s="29"/>
      <c r="AM583" s="24"/>
      <c r="AN583" s="25"/>
      <c r="AO583" s="49"/>
      <c r="AP583" s="49"/>
      <c r="AQ583" s="49"/>
      <c r="AR583" s="49"/>
      <c r="AS583" s="25"/>
      <c r="AT583" s="49"/>
      <c r="AU583" s="49"/>
      <c r="AV583" s="49"/>
      <c r="AW583" s="49"/>
      <c r="AX583" s="49"/>
      <c r="AY583" s="49"/>
    </row>
    <row r="584" spans="1:51" s="57" customFormat="1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44"/>
      <c r="Z584" s="44"/>
      <c r="AA584" s="36"/>
      <c r="AB584" s="44"/>
      <c r="AC584" s="44"/>
      <c r="AD584" s="44"/>
      <c r="AE584" s="44"/>
      <c r="AF584" s="36"/>
      <c r="AG584" s="44"/>
      <c r="AH584" s="44"/>
      <c r="AI584" s="44"/>
      <c r="AJ584" s="36"/>
      <c r="AK584" s="28"/>
      <c r="AL584" s="29"/>
      <c r="AM584" s="24"/>
      <c r="AN584" s="25"/>
      <c r="AO584" s="49"/>
      <c r="AP584" s="49"/>
      <c r="AQ584" s="49"/>
      <c r="AR584" s="49"/>
      <c r="AS584" s="25"/>
      <c r="AT584" s="49"/>
      <c r="AU584" s="49"/>
      <c r="AV584" s="49"/>
      <c r="AW584" s="49"/>
      <c r="AX584" s="49"/>
      <c r="AY584" s="49"/>
    </row>
    <row r="585" spans="1:51" s="57" customFormat="1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44"/>
      <c r="Z585" s="44"/>
      <c r="AA585" s="36"/>
      <c r="AB585" s="44"/>
      <c r="AC585" s="44"/>
      <c r="AD585" s="44"/>
      <c r="AE585" s="44"/>
      <c r="AF585" s="36"/>
      <c r="AG585" s="44"/>
      <c r="AH585" s="44"/>
      <c r="AI585" s="44"/>
      <c r="AJ585" s="36"/>
      <c r="AK585" s="28"/>
      <c r="AL585" s="29"/>
      <c r="AM585" s="24"/>
      <c r="AN585" s="25"/>
      <c r="AO585" s="49"/>
      <c r="AP585" s="49"/>
      <c r="AQ585" s="49"/>
      <c r="AR585" s="49"/>
      <c r="AS585" s="25"/>
      <c r="AT585" s="49"/>
      <c r="AU585" s="49"/>
      <c r="AV585" s="49"/>
      <c r="AW585" s="49"/>
      <c r="AX585" s="49"/>
      <c r="AY585" s="49"/>
    </row>
    <row r="586" spans="1:51" s="57" customFormat="1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44"/>
      <c r="Z586" s="44"/>
      <c r="AA586" s="36"/>
      <c r="AB586" s="44"/>
      <c r="AC586" s="44"/>
      <c r="AD586" s="44"/>
      <c r="AE586" s="44"/>
      <c r="AF586" s="36"/>
      <c r="AG586" s="44"/>
      <c r="AH586" s="44"/>
      <c r="AI586" s="44"/>
      <c r="AJ586" s="36"/>
      <c r="AK586" s="28"/>
      <c r="AL586" s="29"/>
      <c r="AM586" s="24"/>
      <c r="AN586" s="25"/>
      <c r="AO586" s="49"/>
      <c r="AP586" s="49"/>
      <c r="AQ586" s="49"/>
      <c r="AR586" s="49"/>
      <c r="AS586" s="25"/>
      <c r="AT586" s="49"/>
      <c r="AU586" s="49"/>
      <c r="AV586" s="49"/>
      <c r="AW586" s="49"/>
      <c r="AX586" s="49"/>
      <c r="AY586" s="49"/>
    </row>
    <row r="587" spans="1:51" s="57" customFormat="1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44"/>
      <c r="Z587" s="44"/>
      <c r="AA587" s="36"/>
      <c r="AB587" s="44"/>
      <c r="AC587" s="44"/>
      <c r="AD587" s="44"/>
      <c r="AE587" s="44"/>
      <c r="AF587" s="36"/>
      <c r="AG587" s="44"/>
      <c r="AH587" s="44"/>
      <c r="AI587" s="44"/>
      <c r="AJ587" s="36"/>
      <c r="AK587" s="28"/>
      <c r="AL587" s="29"/>
      <c r="AM587" s="24"/>
      <c r="AN587" s="25"/>
      <c r="AO587" s="49"/>
      <c r="AP587" s="49"/>
      <c r="AQ587" s="49"/>
      <c r="AR587" s="49"/>
      <c r="AS587" s="25"/>
      <c r="AT587" s="49"/>
      <c r="AU587" s="49"/>
      <c r="AV587" s="49"/>
      <c r="AW587" s="49"/>
      <c r="AX587" s="49"/>
      <c r="AY587" s="49"/>
    </row>
    <row r="588" spans="1:51" s="57" customFormat="1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44"/>
      <c r="Z588" s="44"/>
      <c r="AA588" s="36"/>
      <c r="AB588" s="44"/>
      <c r="AC588" s="44"/>
      <c r="AD588" s="44"/>
      <c r="AE588" s="44"/>
      <c r="AF588" s="36"/>
      <c r="AG588" s="44"/>
      <c r="AH588" s="44"/>
      <c r="AI588" s="44"/>
      <c r="AJ588" s="36"/>
      <c r="AK588" s="28"/>
      <c r="AL588" s="29"/>
      <c r="AM588" s="24"/>
      <c r="AN588" s="25"/>
      <c r="AO588" s="49"/>
      <c r="AP588" s="49"/>
      <c r="AQ588" s="49"/>
      <c r="AR588" s="49"/>
      <c r="AS588" s="25"/>
      <c r="AT588" s="49"/>
      <c r="AU588" s="49"/>
      <c r="AV588" s="49"/>
      <c r="AW588" s="49"/>
      <c r="AX588" s="49"/>
      <c r="AY588" s="49"/>
    </row>
    <row r="589" spans="1:51" s="57" customFormat="1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44"/>
      <c r="Z589" s="44"/>
      <c r="AA589" s="36"/>
      <c r="AB589" s="44"/>
      <c r="AC589" s="44"/>
      <c r="AD589" s="44"/>
      <c r="AE589" s="44"/>
      <c r="AF589" s="36"/>
      <c r="AG589" s="44"/>
      <c r="AH589" s="44"/>
      <c r="AI589" s="44"/>
      <c r="AJ589" s="36"/>
      <c r="AK589" s="28"/>
      <c r="AL589" s="29"/>
      <c r="AM589" s="24"/>
      <c r="AN589" s="25"/>
      <c r="AO589" s="49"/>
      <c r="AP589" s="49"/>
      <c r="AQ589" s="49"/>
      <c r="AR589" s="49"/>
      <c r="AS589" s="25"/>
      <c r="AT589" s="49"/>
      <c r="AU589" s="49"/>
      <c r="AV589" s="49"/>
      <c r="AW589" s="49"/>
      <c r="AX589" s="49"/>
      <c r="AY589" s="49"/>
    </row>
    <row r="590" spans="1:51" s="57" customFormat="1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44"/>
      <c r="Z590" s="44"/>
      <c r="AA590" s="36"/>
      <c r="AB590" s="44"/>
      <c r="AC590" s="44"/>
      <c r="AD590" s="44"/>
      <c r="AE590" s="44"/>
      <c r="AF590" s="36"/>
      <c r="AG590" s="44"/>
      <c r="AH590" s="44"/>
      <c r="AI590" s="44"/>
      <c r="AJ590" s="36"/>
      <c r="AK590" s="28"/>
      <c r="AL590" s="29"/>
      <c r="AM590" s="24"/>
      <c r="AN590" s="25"/>
      <c r="AO590" s="49"/>
      <c r="AP590" s="49"/>
      <c r="AQ590" s="49"/>
      <c r="AR590" s="49"/>
      <c r="AS590" s="25"/>
      <c r="AT590" s="49"/>
      <c r="AU590" s="49"/>
      <c r="AV590" s="49"/>
      <c r="AW590" s="49"/>
      <c r="AX590" s="49"/>
      <c r="AY590" s="49"/>
    </row>
    <row r="591" spans="1:51" s="57" customFormat="1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44"/>
      <c r="Z591" s="44"/>
      <c r="AA591" s="36"/>
      <c r="AB591" s="44"/>
      <c r="AC591" s="44"/>
      <c r="AD591" s="44"/>
      <c r="AE591" s="44"/>
      <c r="AF591" s="36"/>
      <c r="AG591" s="44"/>
      <c r="AH591" s="44"/>
      <c r="AI591" s="44"/>
      <c r="AJ591" s="36"/>
      <c r="AK591" s="28"/>
      <c r="AL591" s="29"/>
      <c r="AM591" s="24"/>
      <c r="AN591" s="25"/>
      <c r="AO591" s="49"/>
      <c r="AP591" s="49"/>
      <c r="AQ591" s="49"/>
      <c r="AR591" s="49"/>
      <c r="AS591" s="25"/>
      <c r="AT591" s="49"/>
      <c r="AU591" s="49"/>
      <c r="AV591" s="49"/>
      <c r="AW591" s="49"/>
      <c r="AX591" s="49"/>
      <c r="AY591" s="49"/>
    </row>
    <row r="592" spans="1:51" s="57" customFormat="1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44"/>
      <c r="Z592" s="44"/>
      <c r="AA592" s="36"/>
      <c r="AB592" s="44"/>
      <c r="AC592" s="44"/>
      <c r="AD592" s="44"/>
      <c r="AE592" s="44"/>
      <c r="AF592" s="36"/>
      <c r="AG592" s="44"/>
      <c r="AH592" s="44"/>
      <c r="AI592" s="44"/>
      <c r="AJ592" s="36"/>
      <c r="AK592" s="28"/>
      <c r="AL592" s="29"/>
      <c r="AM592" s="24"/>
      <c r="AN592" s="25"/>
      <c r="AO592" s="49"/>
      <c r="AP592" s="49"/>
      <c r="AQ592" s="49"/>
      <c r="AR592" s="49"/>
      <c r="AS592" s="25"/>
      <c r="AT592" s="49"/>
      <c r="AU592" s="49"/>
      <c r="AV592" s="49"/>
      <c r="AW592" s="49"/>
      <c r="AX592" s="49"/>
      <c r="AY592" s="49"/>
    </row>
    <row r="593" spans="1:51" s="57" customFormat="1" x14ac:dyDescent="0.2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44"/>
      <c r="Z593" s="44"/>
      <c r="AA593" s="36"/>
      <c r="AB593" s="44"/>
      <c r="AC593" s="44"/>
      <c r="AD593" s="44"/>
      <c r="AE593" s="44"/>
      <c r="AF593" s="36"/>
      <c r="AG593" s="44"/>
      <c r="AH593" s="44"/>
      <c r="AI593" s="44"/>
      <c r="AJ593" s="36"/>
      <c r="AK593" s="28"/>
      <c r="AL593" s="29"/>
      <c r="AM593" s="24"/>
      <c r="AN593" s="25"/>
      <c r="AO593" s="49"/>
      <c r="AP593" s="49"/>
      <c r="AQ593" s="49"/>
      <c r="AR593" s="49"/>
      <c r="AS593" s="25"/>
      <c r="AT593" s="49"/>
      <c r="AU593" s="49"/>
      <c r="AV593" s="49"/>
      <c r="AW593" s="49"/>
      <c r="AX593" s="49"/>
      <c r="AY593" s="49"/>
    </row>
    <row r="594" spans="1:51" s="57" customFormat="1" x14ac:dyDescent="0.2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44"/>
      <c r="Z594" s="44"/>
      <c r="AA594" s="36"/>
      <c r="AB594" s="44"/>
      <c r="AC594" s="44"/>
      <c r="AD594" s="44"/>
      <c r="AE594" s="44"/>
      <c r="AF594" s="36"/>
      <c r="AG594" s="44"/>
      <c r="AH594" s="44"/>
      <c r="AI594" s="44"/>
      <c r="AJ594" s="36"/>
      <c r="AK594" s="28"/>
      <c r="AL594" s="29"/>
      <c r="AM594" s="24"/>
      <c r="AN594" s="25"/>
      <c r="AO594" s="49"/>
      <c r="AP594" s="49"/>
      <c r="AQ594" s="49"/>
      <c r="AR594" s="49"/>
      <c r="AS594" s="25"/>
      <c r="AT594" s="49"/>
      <c r="AU594" s="49"/>
      <c r="AV594" s="49"/>
      <c r="AW594" s="49"/>
      <c r="AX594" s="49"/>
      <c r="AY594" s="49"/>
    </row>
    <row r="595" spans="1:51" s="57" customFormat="1" x14ac:dyDescent="0.2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44"/>
      <c r="Z595" s="44"/>
      <c r="AA595" s="36"/>
      <c r="AB595" s="44"/>
      <c r="AC595" s="44"/>
      <c r="AD595" s="44"/>
      <c r="AE595" s="44"/>
      <c r="AF595" s="36"/>
      <c r="AG595" s="44"/>
      <c r="AH595" s="44"/>
      <c r="AI595" s="44"/>
      <c r="AJ595" s="36"/>
      <c r="AK595" s="28"/>
      <c r="AL595" s="29"/>
      <c r="AM595" s="24"/>
      <c r="AN595" s="25"/>
      <c r="AO595" s="49"/>
      <c r="AP595" s="49"/>
      <c r="AQ595" s="49"/>
      <c r="AR595" s="49"/>
      <c r="AS595" s="25"/>
      <c r="AT595" s="49"/>
      <c r="AU595" s="49"/>
      <c r="AV595" s="49"/>
      <c r="AW595" s="49"/>
      <c r="AX595" s="49"/>
      <c r="AY595" s="49"/>
    </row>
    <row r="596" spans="1:51" s="57" customFormat="1" x14ac:dyDescent="0.2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44"/>
      <c r="Z596" s="44"/>
      <c r="AA596" s="36"/>
      <c r="AB596" s="44"/>
      <c r="AC596" s="44"/>
      <c r="AD596" s="44"/>
      <c r="AE596" s="44"/>
      <c r="AF596" s="36"/>
      <c r="AG596" s="44"/>
      <c r="AH596" s="44"/>
      <c r="AI596" s="44"/>
      <c r="AJ596" s="36"/>
      <c r="AK596" s="28"/>
      <c r="AL596" s="29"/>
      <c r="AM596" s="24"/>
      <c r="AN596" s="25"/>
      <c r="AO596" s="49"/>
      <c r="AP596" s="49"/>
      <c r="AQ596" s="49"/>
      <c r="AR596" s="49"/>
      <c r="AS596" s="25"/>
      <c r="AT596" s="49"/>
      <c r="AU596" s="49"/>
      <c r="AV596" s="49"/>
      <c r="AW596" s="49"/>
      <c r="AX596" s="49"/>
      <c r="AY596" s="49"/>
    </row>
    <row r="597" spans="1:51" s="57" customFormat="1" x14ac:dyDescent="0.2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44"/>
      <c r="Z597" s="44"/>
      <c r="AA597" s="36"/>
      <c r="AB597" s="44"/>
      <c r="AC597" s="44"/>
      <c r="AD597" s="44"/>
      <c r="AE597" s="44"/>
      <c r="AF597" s="36"/>
      <c r="AG597" s="44"/>
      <c r="AH597" s="44"/>
      <c r="AI597" s="44"/>
      <c r="AJ597" s="36"/>
      <c r="AK597" s="28"/>
      <c r="AL597" s="29"/>
      <c r="AM597" s="24"/>
      <c r="AN597" s="25"/>
      <c r="AO597" s="49"/>
      <c r="AP597" s="49"/>
      <c r="AQ597" s="49"/>
      <c r="AR597" s="49"/>
      <c r="AS597" s="25"/>
      <c r="AT597" s="49"/>
      <c r="AU597" s="49"/>
      <c r="AV597" s="49"/>
      <c r="AW597" s="49"/>
      <c r="AX597" s="49"/>
      <c r="AY597" s="49"/>
    </row>
    <row r="598" spans="1:51" s="57" customFormat="1" x14ac:dyDescent="0.2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44"/>
      <c r="Z598" s="44"/>
      <c r="AA598" s="36"/>
      <c r="AB598" s="44"/>
      <c r="AC598" s="44"/>
      <c r="AD598" s="44"/>
      <c r="AE598" s="44"/>
      <c r="AF598" s="36"/>
      <c r="AG598" s="44"/>
      <c r="AH598" s="44"/>
      <c r="AI598" s="44"/>
      <c r="AJ598" s="36"/>
      <c r="AK598" s="28"/>
      <c r="AL598" s="29"/>
      <c r="AM598" s="24"/>
      <c r="AN598" s="25"/>
      <c r="AO598" s="49"/>
      <c r="AP598" s="49"/>
      <c r="AQ598" s="49"/>
      <c r="AR598" s="49"/>
      <c r="AS598" s="25"/>
      <c r="AT598" s="49"/>
      <c r="AU598" s="49"/>
      <c r="AV598" s="49"/>
      <c r="AW598" s="49"/>
      <c r="AX598" s="49"/>
      <c r="AY598" s="49"/>
    </row>
    <row r="599" spans="1:51" s="57" customFormat="1" x14ac:dyDescent="0.2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44"/>
      <c r="Z599" s="44"/>
      <c r="AA599" s="36"/>
      <c r="AB599" s="44"/>
      <c r="AC599" s="44"/>
      <c r="AD599" s="44"/>
      <c r="AE599" s="44"/>
      <c r="AF599" s="36"/>
      <c r="AG599" s="44"/>
      <c r="AH599" s="44"/>
      <c r="AI599" s="44"/>
      <c r="AJ599" s="36"/>
      <c r="AK599" s="28"/>
      <c r="AL599" s="29"/>
      <c r="AM599" s="24"/>
      <c r="AN599" s="25"/>
      <c r="AO599" s="49"/>
      <c r="AP599" s="49"/>
      <c r="AQ599" s="49"/>
      <c r="AR599" s="49"/>
      <c r="AS599" s="25"/>
      <c r="AT599" s="49"/>
      <c r="AU599" s="49"/>
      <c r="AV599" s="49"/>
      <c r="AW599" s="49"/>
      <c r="AX599" s="49"/>
      <c r="AY599" s="49"/>
    </row>
    <row r="600" spans="1:51" s="57" customFormat="1" x14ac:dyDescent="0.2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44"/>
      <c r="Z600" s="44"/>
      <c r="AA600" s="36"/>
      <c r="AB600" s="44"/>
      <c r="AC600" s="44"/>
      <c r="AD600" s="44"/>
      <c r="AE600" s="44"/>
      <c r="AF600" s="36"/>
      <c r="AG600" s="44"/>
      <c r="AH600" s="44"/>
      <c r="AI600" s="44"/>
      <c r="AJ600" s="36"/>
      <c r="AK600" s="28"/>
      <c r="AL600" s="29"/>
      <c r="AM600" s="24"/>
      <c r="AN600" s="25"/>
      <c r="AO600" s="49"/>
      <c r="AP600" s="49"/>
      <c r="AQ600" s="49"/>
      <c r="AR600" s="49"/>
      <c r="AS600" s="25"/>
      <c r="AT600" s="49"/>
      <c r="AU600" s="49"/>
      <c r="AV600" s="49"/>
      <c r="AW600" s="49"/>
      <c r="AX600" s="49"/>
      <c r="AY600" s="49"/>
    </row>
    <row r="601" spans="1:51" s="57" customFormat="1" x14ac:dyDescent="0.2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44"/>
      <c r="Z601" s="44"/>
      <c r="AA601" s="36"/>
      <c r="AB601" s="44"/>
      <c r="AC601" s="44"/>
      <c r="AD601" s="44"/>
      <c r="AE601" s="44"/>
      <c r="AF601" s="36"/>
      <c r="AG601" s="44"/>
      <c r="AH601" s="44"/>
      <c r="AI601" s="44"/>
      <c r="AJ601" s="36"/>
      <c r="AK601" s="28"/>
      <c r="AL601" s="29"/>
      <c r="AM601" s="24"/>
      <c r="AN601" s="25"/>
      <c r="AO601" s="49"/>
      <c r="AP601" s="49"/>
      <c r="AQ601" s="49"/>
      <c r="AR601" s="49"/>
      <c r="AS601" s="25"/>
      <c r="AT601" s="49"/>
      <c r="AU601" s="49"/>
      <c r="AV601" s="49"/>
      <c r="AW601" s="49"/>
      <c r="AX601" s="49"/>
      <c r="AY601" s="49"/>
    </row>
    <row r="602" spans="1:51" s="57" customFormat="1" x14ac:dyDescent="0.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44"/>
      <c r="Z602" s="44"/>
      <c r="AA602" s="36"/>
      <c r="AB602" s="44"/>
      <c r="AC602" s="44"/>
      <c r="AD602" s="44"/>
      <c r="AE602" s="44"/>
      <c r="AF602" s="36"/>
      <c r="AG602" s="44"/>
      <c r="AH602" s="44"/>
      <c r="AI602" s="44"/>
      <c r="AJ602" s="36"/>
      <c r="AK602" s="28"/>
      <c r="AL602" s="29"/>
      <c r="AM602" s="24"/>
      <c r="AN602" s="25"/>
      <c r="AO602" s="49"/>
      <c r="AP602" s="49"/>
      <c r="AQ602" s="49"/>
      <c r="AR602" s="49"/>
      <c r="AS602" s="25"/>
      <c r="AT602" s="49"/>
      <c r="AU602" s="49"/>
      <c r="AV602" s="49"/>
      <c r="AW602" s="49"/>
      <c r="AX602" s="49"/>
      <c r="AY602" s="49"/>
    </row>
    <row r="603" spans="1:51" s="57" customFormat="1" x14ac:dyDescent="0.2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44"/>
      <c r="Z603" s="44"/>
      <c r="AA603" s="36"/>
      <c r="AB603" s="44"/>
      <c r="AC603" s="44"/>
      <c r="AD603" s="44"/>
      <c r="AE603" s="44"/>
      <c r="AF603" s="36"/>
      <c r="AG603" s="44"/>
      <c r="AH603" s="44"/>
      <c r="AI603" s="44"/>
      <c r="AJ603" s="36"/>
      <c r="AK603" s="28"/>
      <c r="AL603" s="29"/>
      <c r="AM603" s="24"/>
      <c r="AN603" s="25"/>
      <c r="AO603" s="49"/>
      <c r="AP603" s="49"/>
      <c r="AQ603" s="49"/>
      <c r="AR603" s="49"/>
      <c r="AS603" s="25"/>
      <c r="AT603" s="49"/>
      <c r="AU603" s="49"/>
      <c r="AV603" s="49"/>
      <c r="AW603" s="49"/>
      <c r="AX603" s="49"/>
      <c r="AY603" s="49"/>
    </row>
    <row r="604" spans="1:51" s="57" customFormat="1" x14ac:dyDescent="0.2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44"/>
      <c r="Z604" s="44"/>
      <c r="AA604" s="36"/>
      <c r="AB604" s="44"/>
      <c r="AC604" s="44"/>
      <c r="AD604" s="44"/>
      <c r="AE604" s="44"/>
      <c r="AF604" s="36"/>
      <c r="AG604" s="44"/>
      <c r="AH604" s="44"/>
      <c r="AI604" s="44"/>
      <c r="AJ604" s="36"/>
      <c r="AK604" s="28"/>
      <c r="AL604" s="29"/>
      <c r="AM604" s="24"/>
      <c r="AN604" s="25"/>
      <c r="AO604" s="49"/>
      <c r="AP604" s="49"/>
      <c r="AQ604" s="49"/>
      <c r="AR604" s="49"/>
      <c r="AS604" s="25"/>
      <c r="AT604" s="49"/>
      <c r="AU604" s="49"/>
      <c r="AV604" s="49"/>
      <c r="AW604" s="49"/>
      <c r="AX604" s="49"/>
      <c r="AY604" s="49"/>
    </row>
    <row r="605" spans="1:51" s="57" customFormat="1" x14ac:dyDescent="0.2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44"/>
      <c r="Z605" s="44"/>
      <c r="AA605" s="36"/>
      <c r="AB605" s="44"/>
      <c r="AC605" s="44"/>
      <c r="AD605" s="44"/>
      <c r="AE605" s="44"/>
      <c r="AF605" s="36"/>
      <c r="AG605" s="44"/>
      <c r="AH605" s="44"/>
      <c r="AI605" s="44"/>
      <c r="AJ605" s="36"/>
      <c r="AK605" s="28"/>
      <c r="AL605" s="29"/>
      <c r="AM605" s="24"/>
      <c r="AN605" s="25"/>
      <c r="AO605" s="49"/>
      <c r="AP605" s="49"/>
      <c r="AQ605" s="49"/>
      <c r="AR605" s="49"/>
      <c r="AS605" s="25"/>
      <c r="AT605" s="49"/>
      <c r="AU605" s="49"/>
      <c r="AV605" s="49"/>
      <c r="AW605" s="49"/>
      <c r="AX605" s="49"/>
      <c r="AY605" s="49"/>
    </row>
    <row r="606" spans="1:51" s="57" customFormat="1" x14ac:dyDescent="0.2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44"/>
      <c r="Z606" s="44"/>
      <c r="AA606" s="36"/>
      <c r="AB606" s="44"/>
      <c r="AC606" s="44"/>
      <c r="AD606" s="44"/>
      <c r="AE606" s="44"/>
      <c r="AF606" s="36"/>
      <c r="AG606" s="44"/>
      <c r="AH606" s="44"/>
      <c r="AI606" s="44"/>
      <c r="AJ606" s="36"/>
      <c r="AK606" s="28"/>
      <c r="AL606" s="29"/>
      <c r="AM606" s="24"/>
      <c r="AN606" s="25"/>
      <c r="AO606" s="49"/>
      <c r="AP606" s="49"/>
      <c r="AQ606" s="49"/>
      <c r="AR606" s="49"/>
      <c r="AS606" s="25"/>
      <c r="AT606" s="49"/>
      <c r="AU606" s="49"/>
      <c r="AV606" s="49"/>
      <c r="AW606" s="49"/>
      <c r="AX606" s="49"/>
      <c r="AY606" s="49"/>
    </row>
    <row r="607" spans="1:51" s="57" customFormat="1" x14ac:dyDescent="0.2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44"/>
      <c r="Z607" s="44"/>
      <c r="AA607" s="36"/>
      <c r="AB607" s="44"/>
      <c r="AC607" s="44"/>
      <c r="AD607" s="44"/>
      <c r="AE607" s="44"/>
      <c r="AF607" s="36"/>
      <c r="AG607" s="44"/>
      <c r="AH607" s="44"/>
      <c r="AI607" s="44"/>
      <c r="AJ607" s="36"/>
      <c r="AK607" s="28"/>
      <c r="AL607" s="29"/>
      <c r="AM607" s="24"/>
      <c r="AN607" s="25"/>
      <c r="AO607" s="49"/>
      <c r="AP607" s="49"/>
      <c r="AQ607" s="49"/>
      <c r="AR607" s="49"/>
      <c r="AS607" s="25"/>
      <c r="AT607" s="49"/>
      <c r="AU607" s="49"/>
      <c r="AV607" s="49"/>
      <c r="AW607" s="49"/>
      <c r="AX607" s="49"/>
      <c r="AY607" s="49"/>
    </row>
    <row r="608" spans="1:51" s="57" customFormat="1" x14ac:dyDescent="0.2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44"/>
      <c r="Z608" s="44"/>
      <c r="AA608" s="36"/>
      <c r="AB608" s="44"/>
      <c r="AC608" s="44"/>
      <c r="AD608" s="44"/>
      <c r="AE608" s="44"/>
      <c r="AF608" s="36"/>
      <c r="AG608" s="44"/>
      <c r="AH608" s="44"/>
      <c r="AI608" s="44"/>
      <c r="AJ608" s="36"/>
      <c r="AK608" s="28"/>
      <c r="AL608" s="29"/>
      <c r="AM608" s="24"/>
      <c r="AN608" s="25"/>
      <c r="AO608" s="49"/>
      <c r="AP608" s="49"/>
      <c r="AQ608" s="49"/>
      <c r="AR608" s="49"/>
      <c r="AS608" s="25"/>
      <c r="AT608" s="49"/>
      <c r="AU608" s="49"/>
      <c r="AV608" s="49"/>
      <c r="AW608" s="49"/>
      <c r="AX608" s="49"/>
      <c r="AY608" s="49"/>
    </row>
    <row r="609" spans="1:51" s="57" customFormat="1" x14ac:dyDescent="0.2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44"/>
      <c r="Z609" s="44"/>
      <c r="AA609" s="36"/>
      <c r="AB609" s="44"/>
      <c r="AC609" s="44"/>
      <c r="AD609" s="44"/>
      <c r="AE609" s="44"/>
      <c r="AF609" s="36"/>
      <c r="AG609" s="44"/>
      <c r="AH609" s="44"/>
      <c r="AI609" s="44"/>
      <c r="AJ609" s="36"/>
      <c r="AK609" s="28"/>
      <c r="AL609" s="29"/>
      <c r="AM609" s="24"/>
      <c r="AN609" s="25"/>
      <c r="AO609" s="49"/>
      <c r="AP609" s="49"/>
      <c r="AQ609" s="49"/>
      <c r="AR609" s="49"/>
      <c r="AS609" s="25"/>
      <c r="AT609" s="49"/>
      <c r="AU609" s="49"/>
      <c r="AV609" s="49"/>
      <c r="AW609" s="49"/>
      <c r="AX609" s="49"/>
      <c r="AY609" s="49"/>
    </row>
    <row r="610" spans="1:51" s="57" customFormat="1" x14ac:dyDescent="0.2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44"/>
      <c r="Z610" s="44"/>
      <c r="AA610" s="36"/>
      <c r="AB610" s="44"/>
      <c r="AC610" s="44"/>
      <c r="AD610" s="44"/>
      <c r="AE610" s="44"/>
      <c r="AF610" s="36"/>
      <c r="AG610" s="44"/>
      <c r="AH610" s="44"/>
      <c r="AI610" s="44"/>
      <c r="AJ610" s="36"/>
      <c r="AK610" s="28"/>
      <c r="AL610" s="29"/>
      <c r="AM610" s="24"/>
      <c r="AN610" s="25"/>
      <c r="AO610" s="49"/>
      <c r="AP610" s="49"/>
      <c r="AQ610" s="49"/>
      <c r="AR610" s="49"/>
      <c r="AS610" s="25"/>
      <c r="AT610" s="49"/>
      <c r="AU610" s="49"/>
      <c r="AV610" s="49"/>
      <c r="AW610" s="49"/>
      <c r="AX610" s="49"/>
      <c r="AY610" s="49"/>
    </row>
    <row r="611" spans="1:51" s="57" customFormat="1" x14ac:dyDescent="0.2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44"/>
      <c r="Z611" s="44"/>
      <c r="AA611" s="36"/>
      <c r="AB611" s="44"/>
      <c r="AC611" s="44"/>
      <c r="AD611" s="44"/>
      <c r="AE611" s="44"/>
      <c r="AF611" s="36"/>
      <c r="AG611" s="44"/>
      <c r="AH611" s="44"/>
      <c r="AI611" s="44"/>
      <c r="AJ611" s="36"/>
      <c r="AK611" s="28"/>
      <c r="AL611" s="29"/>
      <c r="AM611" s="24"/>
      <c r="AN611" s="25"/>
      <c r="AO611" s="49"/>
      <c r="AP611" s="49"/>
      <c r="AQ611" s="49"/>
      <c r="AR611" s="49"/>
      <c r="AS611" s="25"/>
      <c r="AT611" s="49"/>
      <c r="AU611" s="49"/>
      <c r="AV611" s="49"/>
      <c r="AW611" s="49"/>
      <c r="AX611" s="49"/>
      <c r="AY611" s="49"/>
    </row>
    <row r="612" spans="1:51" s="57" customFormat="1" x14ac:dyDescent="0.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44"/>
      <c r="Z612" s="44"/>
      <c r="AA612" s="36"/>
      <c r="AB612" s="44"/>
      <c r="AC612" s="44"/>
      <c r="AD612" s="44"/>
      <c r="AE612" s="44"/>
      <c r="AF612" s="36"/>
      <c r="AG612" s="44"/>
      <c r="AH612" s="44"/>
      <c r="AI612" s="44"/>
      <c r="AJ612" s="36"/>
      <c r="AK612" s="28"/>
      <c r="AL612" s="29"/>
      <c r="AM612" s="24"/>
      <c r="AN612" s="25"/>
      <c r="AO612" s="49"/>
      <c r="AP612" s="49"/>
      <c r="AQ612" s="49"/>
      <c r="AR612" s="49"/>
      <c r="AS612" s="25"/>
      <c r="AT612" s="49"/>
      <c r="AU612" s="49"/>
      <c r="AV612" s="49"/>
      <c r="AW612" s="49"/>
      <c r="AX612" s="49"/>
      <c r="AY612" s="49"/>
    </row>
    <row r="613" spans="1:51" s="57" customFormat="1" x14ac:dyDescent="0.2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44"/>
      <c r="Z613" s="44"/>
      <c r="AA613" s="36"/>
      <c r="AB613" s="44"/>
      <c r="AC613" s="44"/>
      <c r="AD613" s="44"/>
      <c r="AE613" s="44"/>
      <c r="AF613" s="36"/>
      <c r="AG613" s="44"/>
      <c r="AH613" s="44"/>
      <c r="AI613" s="44"/>
      <c r="AJ613" s="36"/>
      <c r="AK613" s="28"/>
      <c r="AL613" s="29"/>
      <c r="AM613" s="24"/>
      <c r="AN613" s="25"/>
      <c r="AO613" s="49"/>
      <c r="AP613" s="49"/>
      <c r="AQ613" s="49"/>
      <c r="AR613" s="49"/>
      <c r="AS613" s="25"/>
      <c r="AT613" s="49"/>
      <c r="AU613" s="49"/>
      <c r="AV613" s="49"/>
      <c r="AW613" s="49"/>
      <c r="AX613" s="49"/>
      <c r="AY613" s="49"/>
    </row>
    <row r="614" spans="1:51" s="57" customFormat="1" x14ac:dyDescent="0.2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44"/>
      <c r="Z614" s="44"/>
      <c r="AA614" s="36"/>
      <c r="AB614" s="44"/>
      <c r="AC614" s="44"/>
      <c r="AD614" s="44"/>
      <c r="AE614" s="44"/>
      <c r="AF614" s="36"/>
      <c r="AG614" s="44"/>
      <c r="AH614" s="44"/>
      <c r="AI614" s="44"/>
      <c r="AJ614" s="36"/>
      <c r="AK614" s="28"/>
      <c r="AL614" s="29"/>
      <c r="AM614" s="24"/>
      <c r="AN614" s="25"/>
      <c r="AO614" s="49"/>
      <c r="AP614" s="49"/>
      <c r="AQ614" s="49"/>
      <c r="AR614" s="49"/>
      <c r="AS614" s="25"/>
      <c r="AT614" s="49"/>
      <c r="AU614" s="49"/>
      <c r="AV614" s="49"/>
      <c r="AW614" s="49"/>
      <c r="AX614" s="49"/>
      <c r="AY614" s="49"/>
    </row>
    <row r="615" spans="1:51" s="57" customFormat="1" x14ac:dyDescent="0.2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44"/>
      <c r="Z615" s="44"/>
      <c r="AA615" s="36"/>
      <c r="AB615" s="44"/>
      <c r="AC615" s="44"/>
      <c r="AD615" s="44"/>
      <c r="AE615" s="44"/>
      <c r="AF615" s="36"/>
      <c r="AG615" s="44"/>
      <c r="AH615" s="44"/>
      <c r="AI615" s="44"/>
      <c r="AJ615" s="36"/>
      <c r="AK615" s="28"/>
      <c r="AL615" s="29"/>
      <c r="AM615" s="24"/>
      <c r="AN615" s="25"/>
      <c r="AO615" s="49"/>
      <c r="AP615" s="49"/>
      <c r="AQ615" s="49"/>
      <c r="AR615" s="49"/>
      <c r="AS615" s="25"/>
      <c r="AT615" s="49"/>
      <c r="AU615" s="49"/>
      <c r="AV615" s="49"/>
      <c r="AW615" s="49"/>
      <c r="AX615" s="49"/>
      <c r="AY615" s="49"/>
    </row>
    <row r="616" spans="1:51" s="57" customFormat="1" x14ac:dyDescent="0.2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44"/>
      <c r="Z616" s="44"/>
      <c r="AA616" s="36"/>
      <c r="AB616" s="44"/>
      <c r="AC616" s="44"/>
      <c r="AD616" s="44"/>
      <c r="AE616" s="44"/>
      <c r="AF616" s="36"/>
      <c r="AG616" s="44"/>
      <c r="AH616" s="44"/>
      <c r="AI616" s="44"/>
      <c r="AJ616" s="36"/>
      <c r="AK616" s="28"/>
      <c r="AL616" s="29"/>
      <c r="AM616" s="24"/>
      <c r="AN616" s="25"/>
      <c r="AO616" s="49"/>
      <c r="AP616" s="49"/>
      <c r="AQ616" s="49"/>
      <c r="AR616" s="49"/>
      <c r="AS616" s="25"/>
      <c r="AT616" s="49"/>
      <c r="AU616" s="49"/>
      <c r="AV616" s="49"/>
      <c r="AW616" s="49"/>
      <c r="AX616" s="49"/>
      <c r="AY616" s="49"/>
    </row>
    <row r="617" spans="1:51" s="57" customFormat="1" x14ac:dyDescent="0.2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44"/>
      <c r="Z617" s="44"/>
      <c r="AA617" s="36"/>
      <c r="AB617" s="44"/>
      <c r="AC617" s="44"/>
      <c r="AD617" s="44"/>
      <c r="AE617" s="44"/>
      <c r="AF617" s="36"/>
      <c r="AG617" s="44"/>
      <c r="AH617" s="44"/>
      <c r="AI617" s="44"/>
      <c r="AJ617" s="36"/>
      <c r="AK617" s="28"/>
      <c r="AL617" s="29"/>
      <c r="AM617" s="24"/>
      <c r="AN617" s="25"/>
      <c r="AO617" s="49"/>
      <c r="AP617" s="49"/>
      <c r="AQ617" s="49"/>
      <c r="AR617" s="49"/>
      <c r="AS617" s="25"/>
      <c r="AT617" s="49"/>
      <c r="AU617" s="49"/>
      <c r="AV617" s="49"/>
      <c r="AW617" s="49"/>
      <c r="AX617" s="49"/>
      <c r="AY617" s="49"/>
    </row>
    <row r="618" spans="1:51" s="57" customFormat="1" x14ac:dyDescent="0.2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44"/>
      <c r="Z618" s="44"/>
      <c r="AA618" s="36"/>
      <c r="AB618" s="44"/>
      <c r="AC618" s="44"/>
      <c r="AD618" s="44"/>
      <c r="AE618" s="44"/>
      <c r="AF618" s="36"/>
      <c r="AG618" s="44"/>
      <c r="AH618" s="44"/>
      <c r="AI618" s="44"/>
      <c r="AJ618" s="36"/>
      <c r="AK618" s="28"/>
      <c r="AL618" s="29"/>
      <c r="AM618" s="24"/>
      <c r="AN618" s="25"/>
      <c r="AO618" s="49"/>
      <c r="AP618" s="49"/>
      <c r="AQ618" s="49"/>
      <c r="AR618" s="49"/>
      <c r="AS618" s="25"/>
      <c r="AT618" s="49"/>
      <c r="AU618" s="49"/>
      <c r="AV618" s="49"/>
      <c r="AW618" s="49"/>
      <c r="AX618" s="49"/>
      <c r="AY618" s="49"/>
    </row>
    <row r="619" spans="1:51" s="57" customFormat="1" x14ac:dyDescent="0.2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44"/>
      <c r="Z619" s="44"/>
      <c r="AA619" s="36"/>
      <c r="AB619" s="44"/>
      <c r="AC619" s="44"/>
      <c r="AD619" s="44"/>
      <c r="AE619" s="44"/>
      <c r="AF619" s="36"/>
      <c r="AG619" s="44"/>
      <c r="AH619" s="44"/>
      <c r="AI619" s="44"/>
      <c r="AJ619" s="36"/>
      <c r="AK619" s="28"/>
      <c r="AL619" s="29"/>
      <c r="AM619" s="24"/>
      <c r="AN619" s="25"/>
      <c r="AO619" s="49"/>
      <c r="AP619" s="49"/>
      <c r="AQ619" s="49"/>
      <c r="AR619" s="49"/>
      <c r="AS619" s="25"/>
      <c r="AT619" s="49"/>
      <c r="AU619" s="49"/>
      <c r="AV619" s="49"/>
      <c r="AW619" s="49"/>
      <c r="AX619" s="49"/>
      <c r="AY619" s="49"/>
    </row>
    <row r="620" spans="1:51" s="57" customFormat="1" x14ac:dyDescent="0.2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44"/>
      <c r="Z620" s="44"/>
      <c r="AA620" s="36"/>
      <c r="AB620" s="44"/>
      <c r="AC620" s="44"/>
      <c r="AD620" s="44"/>
      <c r="AE620" s="44"/>
      <c r="AF620" s="36"/>
      <c r="AG620" s="44"/>
      <c r="AH620" s="44"/>
      <c r="AI620" s="44"/>
      <c r="AJ620" s="36"/>
      <c r="AK620" s="28"/>
      <c r="AL620" s="29"/>
      <c r="AM620" s="24"/>
      <c r="AN620" s="25"/>
      <c r="AO620" s="49"/>
      <c r="AP620" s="49"/>
      <c r="AQ620" s="49"/>
      <c r="AR620" s="49"/>
      <c r="AS620" s="25"/>
      <c r="AT620" s="49"/>
      <c r="AU620" s="49"/>
      <c r="AV620" s="49"/>
      <c r="AW620" s="49"/>
      <c r="AX620" s="49"/>
      <c r="AY620" s="49"/>
    </row>
    <row r="621" spans="1:51" s="57" customFormat="1" x14ac:dyDescent="0.2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44"/>
      <c r="Z621" s="44"/>
      <c r="AA621" s="36"/>
      <c r="AB621" s="44"/>
      <c r="AC621" s="44"/>
      <c r="AD621" s="44"/>
      <c r="AE621" s="44"/>
      <c r="AF621" s="36"/>
      <c r="AG621" s="44"/>
      <c r="AH621" s="44"/>
      <c r="AI621" s="44"/>
      <c r="AJ621" s="36"/>
      <c r="AK621" s="28"/>
      <c r="AL621" s="29"/>
      <c r="AM621" s="24"/>
      <c r="AN621" s="25"/>
      <c r="AO621" s="49"/>
      <c r="AP621" s="49"/>
      <c r="AQ621" s="49"/>
      <c r="AR621" s="49"/>
      <c r="AS621" s="25"/>
      <c r="AT621" s="49"/>
      <c r="AU621" s="49"/>
      <c r="AV621" s="49"/>
      <c r="AW621" s="49"/>
      <c r="AX621" s="49"/>
      <c r="AY621" s="49"/>
    </row>
    <row r="622" spans="1:51" s="57" customFormat="1" x14ac:dyDescent="0.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44"/>
      <c r="Z622" s="44"/>
      <c r="AA622" s="36"/>
      <c r="AB622" s="44"/>
      <c r="AC622" s="44"/>
      <c r="AD622" s="44"/>
      <c r="AE622" s="44"/>
      <c r="AF622" s="36"/>
      <c r="AG622" s="44"/>
      <c r="AH622" s="44"/>
      <c r="AI622" s="44"/>
      <c r="AJ622" s="36"/>
      <c r="AK622" s="28"/>
      <c r="AL622" s="29"/>
      <c r="AM622" s="24"/>
      <c r="AN622" s="25"/>
      <c r="AO622" s="49"/>
      <c r="AP622" s="49"/>
      <c r="AQ622" s="49"/>
      <c r="AR622" s="49"/>
      <c r="AS622" s="25"/>
      <c r="AT622" s="49"/>
      <c r="AU622" s="49"/>
      <c r="AV622" s="49"/>
      <c r="AW622" s="49"/>
      <c r="AX622" s="49"/>
      <c r="AY622" s="49"/>
    </row>
    <row r="623" spans="1:51" s="57" customFormat="1" x14ac:dyDescent="0.2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44"/>
      <c r="Z623" s="44"/>
      <c r="AA623" s="36"/>
      <c r="AB623" s="44"/>
      <c r="AC623" s="44"/>
      <c r="AD623" s="44"/>
      <c r="AE623" s="44"/>
      <c r="AF623" s="36"/>
      <c r="AG623" s="44"/>
      <c r="AH623" s="44"/>
      <c r="AI623" s="44"/>
      <c r="AJ623" s="36"/>
      <c r="AK623" s="28"/>
      <c r="AL623" s="29"/>
      <c r="AM623" s="24"/>
      <c r="AN623" s="25"/>
      <c r="AO623" s="49"/>
      <c r="AP623" s="49"/>
      <c r="AQ623" s="49"/>
      <c r="AR623" s="49"/>
      <c r="AS623" s="25"/>
      <c r="AT623" s="49"/>
      <c r="AU623" s="49"/>
      <c r="AV623" s="49"/>
      <c r="AW623" s="49"/>
      <c r="AX623" s="49"/>
      <c r="AY623" s="49"/>
    </row>
    <row r="624" spans="1:51" s="57" customFormat="1" x14ac:dyDescent="0.2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44"/>
      <c r="Z624" s="44"/>
      <c r="AA624" s="36"/>
      <c r="AB624" s="44"/>
      <c r="AC624" s="44"/>
      <c r="AD624" s="44"/>
      <c r="AE624" s="44"/>
      <c r="AF624" s="36"/>
      <c r="AG624" s="44"/>
      <c r="AH624" s="44"/>
      <c r="AI624" s="44"/>
      <c r="AJ624" s="36"/>
      <c r="AK624" s="28"/>
      <c r="AL624" s="29"/>
      <c r="AM624" s="24"/>
      <c r="AN624" s="25"/>
      <c r="AO624" s="49"/>
      <c r="AP624" s="49"/>
      <c r="AQ624" s="49"/>
      <c r="AR624" s="49"/>
      <c r="AS624" s="25"/>
      <c r="AT624" s="49"/>
      <c r="AU624" s="49"/>
      <c r="AV624" s="49"/>
      <c r="AW624" s="49"/>
      <c r="AX624" s="49"/>
      <c r="AY624" s="49"/>
    </row>
    <row r="625" spans="1:51" s="57" customFormat="1" x14ac:dyDescent="0.2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44"/>
      <c r="Z625" s="44"/>
      <c r="AA625" s="36"/>
      <c r="AB625" s="44"/>
      <c r="AC625" s="44"/>
      <c r="AD625" s="44"/>
      <c r="AE625" s="44"/>
      <c r="AF625" s="36"/>
      <c r="AG625" s="44"/>
      <c r="AH625" s="44"/>
      <c r="AI625" s="44"/>
      <c r="AJ625" s="36"/>
      <c r="AK625" s="28"/>
      <c r="AL625" s="29"/>
      <c r="AM625" s="24"/>
      <c r="AN625" s="25"/>
      <c r="AO625" s="49"/>
      <c r="AP625" s="49"/>
      <c r="AQ625" s="49"/>
      <c r="AR625" s="49"/>
      <c r="AS625" s="25"/>
      <c r="AT625" s="49"/>
      <c r="AU625" s="49"/>
      <c r="AV625" s="49"/>
      <c r="AW625" s="49"/>
      <c r="AX625" s="49"/>
      <c r="AY625" s="49"/>
    </row>
    <row r="626" spans="1:51" s="57" customFormat="1" x14ac:dyDescent="0.2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44"/>
      <c r="Z626" s="44"/>
      <c r="AA626" s="36"/>
      <c r="AB626" s="44"/>
      <c r="AC626" s="44"/>
      <c r="AD626" s="44"/>
      <c r="AE626" s="44"/>
      <c r="AF626" s="36"/>
      <c r="AG626" s="44"/>
      <c r="AH626" s="44"/>
      <c r="AI626" s="44"/>
      <c r="AJ626" s="36"/>
      <c r="AK626" s="28"/>
      <c r="AL626" s="29"/>
      <c r="AM626" s="24"/>
      <c r="AN626" s="25"/>
      <c r="AO626" s="49"/>
      <c r="AP626" s="49"/>
      <c r="AQ626" s="49"/>
      <c r="AR626" s="49"/>
      <c r="AS626" s="25"/>
      <c r="AT626" s="49"/>
      <c r="AU626" s="49"/>
      <c r="AV626" s="49"/>
      <c r="AW626" s="49"/>
      <c r="AX626" s="49"/>
      <c r="AY626" s="49"/>
    </row>
    <row r="627" spans="1:51" s="57" customFormat="1" x14ac:dyDescent="0.2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44"/>
      <c r="Z627" s="44"/>
      <c r="AA627" s="36"/>
      <c r="AB627" s="44"/>
      <c r="AC627" s="44"/>
      <c r="AD627" s="44"/>
      <c r="AE627" s="44"/>
      <c r="AF627" s="36"/>
      <c r="AG627" s="44"/>
      <c r="AH627" s="44"/>
      <c r="AI627" s="44"/>
      <c r="AJ627" s="36"/>
      <c r="AK627" s="28"/>
      <c r="AL627" s="29"/>
      <c r="AM627" s="24"/>
      <c r="AN627" s="25"/>
      <c r="AO627" s="49"/>
      <c r="AP627" s="49"/>
      <c r="AQ627" s="49"/>
      <c r="AR627" s="49"/>
      <c r="AS627" s="25"/>
      <c r="AT627" s="49"/>
      <c r="AU627" s="49"/>
      <c r="AV627" s="49"/>
      <c r="AW627" s="49"/>
      <c r="AX627" s="49"/>
      <c r="AY627" s="49"/>
    </row>
    <row r="628" spans="1:51" s="57" customFormat="1" x14ac:dyDescent="0.2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44"/>
      <c r="Z628" s="44"/>
      <c r="AA628" s="36"/>
      <c r="AB628" s="44"/>
      <c r="AC628" s="44"/>
      <c r="AD628" s="44"/>
      <c r="AE628" s="44"/>
      <c r="AF628" s="36"/>
      <c r="AG628" s="44"/>
      <c r="AH628" s="44"/>
      <c r="AI628" s="44"/>
      <c r="AJ628" s="36"/>
      <c r="AK628" s="28"/>
      <c r="AL628" s="29"/>
      <c r="AM628" s="24"/>
      <c r="AN628" s="25"/>
      <c r="AO628" s="49"/>
      <c r="AP628" s="49"/>
      <c r="AQ628" s="49"/>
      <c r="AR628" s="49"/>
      <c r="AS628" s="25"/>
      <c r="AT628" s="49"/>
      <c r="AU628" s="49"/>
      <c r="AV628" s="49"/>
      <c r="AW628" s="49"/>
      <c r="AX628" s="49"/>
      <c r="AY628" s="49"/>
    </row>
    <row r="629" spans="1:51" s="57" customFormat="1" x14ac:dyDescent="0.2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44"/>
      <c r="Z629" s="44"/>
      <c r="AA629" s="36"/>
      <c r="AB629" s="44"/>
      <c r="AC629" s="44"/>
      <c r="AD629" s="44"/>
      <c r="AE629" s="44"/>
      <c r="AF629" s="36"/>
      <c r="AG629" s="44"/>
      <c r="AH629" s="44"/>
      <c r="AI629" s="44"/>
      <c r="AJ629" s="36"/>
      <c r="AK629" s="28"/>
      <c r="AL629" s="29"/>
      <c r="AM629" s="24"/>
      <c r="AN629" s="25"/>
      <c r="AO629" s="49"/>
      <c r="AP629" s="49"/>
      <c r="AQ629" s="49"/>
      <c r="AR629" s="49"/>
      <c r="AS629" s="25"/>
      <c r="AT629" s="49"/>
      <c r="AU629" s="49"/>
      <c r="AV629" s="49"/>
      <c r="AW629" s="49"/>
      <c r="AX629" s="49"/>
      <c r="AY629" s="49"/>
    </row>
    <row r="630" spans="1:51" s="57" customFormat="1" x14ac:dyDescent="0.2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44"/>
      <c r="Z630" s="44"/>
      <c r="AA630" s="36"/>
      <c r="AB630" s="44"/>
      <c r="AC630" s="44"/>
      <c r="AD630" s="44"/>
      <c r="AE630" s="44"/>
      <c r="AF630" s="36"/>
      <c r="AG630" s="44"/>
      <c r="AH630" s="44"/>
      <c r="AI630" s="44"/>
      <c r="AJ630" s="36"/>
      <c r="AK630" s="28"/>
      <c r="AL630" s="29"/>
      <c r="AM630" s="24"/>
      <c r="AN630" s="25"/>
      <c r="AO630" s="49"/>
      <c r="AP630" s="49"/>
      <c r="AQ630" s="49"/>
      <c r="AR630" s="49"/>
      <c r="AS630" s="25"/>
      <c r="AT630" s="49"/>
      <c r="AU630" s="49"/>
      <c r="AV630" s="49"/>
      <c r="AW630" s="49"/>
      <c r="AX630" s="49"/>
      <c r="AY630" s="49"/>
    </row>
    <row r="631" spans="1:51" s="57" customFormat="1" x14ac:dyDescent="0.2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44"/>
      <c r="Z631" s="44"/>
      <c r="AA631" s="36"/>
      <c r="AB631" s="44"/>
      <c r="AC631" s="44"/>
      <c r="AD631" s="44"/>
      <c r="AE631" s="44"/>
      <c r="AF631" s="36"/>
      <c r="AG631" s="44"/>
      <c r="AH631" s="44"/>
      <c r="AI631" s="44"/>
      <c r="AJ631" s="36"/>
      <c r="AK631" s="28"/>
      <c r="AL631" s="29"/>
      <c r="AM631" s="24"/>
      <c r="AN631" s="25"/>
      <c r="AO631" s="49"/>
      <c r="AP631" s="49"/>
      <c r="AQ631" s="49"/>
      <c r="AR631" s="49"/>
      <c r="AS631" s="25"/>
      <c r="AT631" s="49"/>
      <c r="AU631" s="49"/>
      <c r="AV631" s="49"/>
      <c r="AW631" s="49"/>
      <c r="AX631" s="49"/>
      <c r="AY631" s="49"/>
    </row>
    <row r="632" spans="1:51" s="57" customFormat="1" x14ac:dyDescent="0.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44"/>
      <c r="Z632" s="44"/>
      <c r="AA632" s="36"/>
      <c r="AB632" s="44"/>
      <c r="AC632" s="44"/>
      <c r="AD632" s="44"/>
      <c r="AE632" s="44"/>
      <c r="AF632" s="36"/>
      <c r="AG632" s="44"/>
      <c r="AH632" s="44"/>
      <c r="AI632" s="44"/>
      <c r="AJ632" s="36"/>
      <c r="AK632" s="28"/>
      <c r="AL632" s="29"/>
      <c r="AM632" s="24"/>
      <c r="AN632" s="25"/>
      <c r="AO632" s="49"/>
      <c r="AP632" s="49"/>
      <c r="AQ632" s="49"/>
      <c r="AR632" s="49"/>
      <c r="AS632" s="25"/>
      <c r="AT632" s="49"/>
      <c r="AU632" s="49"/>
      <c r="AV632" s="49"/>
      <c r="AW632" s="49"/>
      <c r="AX632" s="49"/>
      <c r="AY632" s="49"/>
    </row>
    <row r="633" spans="1:51" s="57" customFormat="1" x14ac:dyDescent="0.2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44"/>
      <c r="Z633" s="44"/>
      <c r="AA633" s="36"/>
      <c r="AB633" s="44"/>
      <c r="AC633" s="44"/>
      <c r="AD633" s="44"/>
      <c r="AE633" s="44"/>
      <c r="AF633" s="36"/>
      <c r="AG633" s="44"/>
      <c r="AH633" s="44"/>
      <c r="AI633" s="44"/>
      <c r="AJ633" s="36"/>
      <c r="AK633" s="28"/>
      <c r="AL633" s="29"/>
      <c r="AM633" s="24"/>
      <c r="AN633" s="25"/>
      <c r="AO633" s="49"/>
      <c r="AP633" s="49"/>
      <c r="AQ633" s="49"/>
      <c r="AR633" s="49"/>
      <c r="AS633" s="25"/>
      <c r="AT633" s="49"/>
      <c r="AU633" s="49"/>
      <c r="AV633" s="49"/>
      <c r="AW633" s="49"/>
      <c r="AX633" s="49"/>
      <c r="AY633" s="49"/>
    </row>
    <row r="634" spans="1:51" s="57" customFormat="1" x14ac:dyDescent="0.2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44"/>
      <c r="Z634" s="44"/>
      <c r="AA634" s="36"/>
      <c r="AB634" s="44"/>
      <c r="AC634" s="44"/>
      <c r="AD634" s="44"/>
      <c r="AE634" s="44"/>
      <c r="AF634" s="36"/>
      <c r="AG634" s="44"/>
      <c r="AH634" s="44"/>
      <c r="AI634" s="44"/>
      <c r="AJ634" s="36"/>
      <c r="AK634" s="28"/>
      <c r="AL634" s="29"/>
      <c r="AM634" s="24"/>
      <c r="AN634" s="25"/>
      <c r="AO634" s="49"/>
      <c r="AP634" s="49"/>
      <c r="AQ634" s="49"/>
      <c r="AR634" s="49"/>
      <c r="AS634" s="25"/>
      <c r="AT634" s="49"/>
      <c r="AU634" s="49"/>
      <c r="AV634" s="49"/>
      <c r="AW634" s="49"/>
      <c r="AX634" s="49"/>
      <c r="AY634" s="49"/>
    </row>
    <row r="635" spans="1:51" s="57" customFormat="1" x14ac:dyDescent="0.2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44"/>
      <c r="Z635" s="44"/>
      <c r="AA635" s="36"/>
      <c r="AB635" s="44"/>
      <c r="AC635" s="44"/>
      <c r="AD635" s="44"/>
      <c r="AE635" s="44"/>
      <c r="AF635" s="36"/>
      <c r="AG635" s="44"/>
      <c r="AH635" s="44"/>
      <c r="AI635" s="44"/>
      <c r="AJ635" s="36"/>
      <c r="AK635" s="28"/>
      <c r="AL635" s="29"/>
      <c r="AM635" s="24"/>
      <c r="AN635" s="25"/>
      <c r="AO635" s="49"/>
      <c r="AP635" s="49"/>
      <c r="AQ635" s="49"/>
      <c r="AR635" s="49"/>
      <c r="AS635" s="25"/>
      <c r="AT635" s="49"/>
      <c r="AU635" s="49"/>
      <c r="AV635" s="49"/>
      <c r="AW635" s="49"/>
      <c r="AX635" s="49"/>
      <c r="AY635" s="49"/>
    </row>
    <row r="636" spans="1:51" s="57" customFormat="1" x14ac:dyDescent="0.2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44"/>
      <c r="Z636" s="44"/>
      <c r="AA636" s="36"/>
      <c r="AB636" s="44"/>
      <c r="AC636" s="44"/>
      <c r="AD636" s="44"/>
      <c r="AE636" s="44"/>
      <c r="AF636" s="36"/>
      <c r="AG636" s="44"/>
      <c r="AH636" s="44"/>
      <c r="AI636" s="44"/>
      <c r="AJ636" s="36"/>
      <c r="AK636" s="28"/>
      <c r="AL636" s="29"/>
      <c r="AM636" s="24"/>
      <c r="AN636" s="25"/>
      <c r="AO636" s="49"/>
      <c r="AP636" s="49"/>
      <c r="AQ636" s="49"/>
      <c r="AR636" s="49"/>
      <c r="AS636" s="25"/>
      <c r="AT636" s="49"/>
      <c r="AU636" s="49"/>
      <c r="AV636" s="49"/>
      <c r="AW636" s="49"/>
      <c r="AX636" s="49"/>
      <c r="AY636" s="49"/>
    </row>
    <row r="637" spans="1:51" s="57" customFormat="1" x14ac:dyDescent="0.2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44"/>
      <c r="Z637" s="44"/>
      <c r="AA637" s="36"/>
      <c r="AB637" s="44"/>
      <c r="AC637" s="44"/>
      <c r="AD637" s="44"/>
      <c r="AE637" s="44"/>
      <c r="AF637" s="36"/>
      <c r="AG637" s="44"/>
      <c r="AH637" s="44"/>
      <c r="AI637" s="44"/>
      <c r="AJ637" s="36"/>
      <c r="AK637" s="28"/>
      <c r="AL637" s="29"/>
      <c r="AM637" s="24"/>
      <c r="AN637" s="25"/>
      <c r="AO637" s="49"/>
      <c r="AP637" s="49"/>
      <c r="AQ637" s="49"/>
      <c r="AR637" s="49"/>
      <c r="AS637" s="25"/>
      <c r="AT637" s="49"/>
      <c r="AU637" s="49"/>
      <c r="AV637" s="49"/>
      <c r="AW637" s="49"/>
      <c r="AX637" s="49"/>
      <c r="AY637" s="49"/>
    </row>
    <row r="638" spans="1:51" s="57" customFormat="1" x14ac:dyDescent="0.2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44"/>
      <c r="Z638" s="44"/>
      <c r="AA638" s="36"/>
      <c r="AB638" s="44"/>
      <c r="AC638" s="44"/>
      <c r="AD638" s="44"/>
      <c r="AE638" s="44"/>
      <c r="AF638" s="36"/>
      <c r="AG638" s="44"/>
      <c r="AH638" s="44"/>
      <c r="AI638" s="44"/>
      <c r="AJ638" s="36"/>
      <c r="AK638" s="28"/>
      <c r="AL638" s="29"/>
      <c r="AM638" s="24"/>
      <c r="AN638" s="25"/>
      <c r="AO638" s="49"/>
      <c r="AP638" s="49"/>
      <c r="AQ638" s="49"/>
      <c r="AR638" s="49"/>
      <c r="AS638" s="25"/>
      <c r="AT638" s="49"/>
      <c r="AU638" s="49"/>
      <c r="AV638" s="49"/>
      <c r="AW638" s="49"/>
      <c r="AX638" s="49"/>
      <c r="AY638" s="49"/>
    </row>
    <row r="639" spans="1:51" s="57" customFormat="1" x14ac:dyDescent="0.2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44"/>
      <c r="Z639" s="44"/>
      <c r="AA639" s="36"/>
      <c r="AB639" s="44"/>
      <c r="AC639" s="44"/>
      <c r="AD639" s="44"/>
      <c r="AE639" s="44"/>
      <c r="AF639" s="36"/>
      <c r="AG639" s="44"/>
      <c r="AH639" s="44"/>
      <c r="AI639" s="44"/>
      <c r="AJ639" s="36"/>
      <c r="AK639" s="28"/>
      <c r="AL639" s="29"/>
      <c r="AM639" s="24"/>
      <c r="AN639" s="25"/>
      <c r="AO639" s="49"/>
      <c r="AP639" s="49"/>
      <c r="AQ639" s="49"/>
      <c r="AR639" s="49"/>
      <c r="AS639" s="25"/>
      <c r="AT639" s="49"/>
      <c r="AU639" s="49"/>
      <c r="AV639" s="49"/>
      <c r="AW639" s="49"/>
      <c r="AX639" s="49"/>
      <c r="AY639" s="49"/>
    </row>
    <row r="640" spans="1:51" s="57" customFormat="1" x14ac:dyDescent="0.2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44"/>
      <c r="Z640" s="44"/>
      <c r="AA640" s="36"/>
      <c r="AB640" s="44"/>
      <c r="AC640" s="44"/>
      <c r="AD640" s="44"/>
      <c r="AE640" s="44"/>
      <c r="AF640" s="36"/>
      <c r="AG640" s="44"/>
      <c r="AH640" s="44"/>
      <c r="AI640" s="44"/>
      <c r="AJ640" s="36"/>
      <c r="AK640" s="28"/>
      <c r="AL640" s="29"/>
      <c r="AM640" s="24"/>
      <c r="AN640" s="25"/>
      <c r="AO640" s="49"/>
      <c r="AP640" s="49"/>
      <c r="AQ640" s="49"/>
      <c r="AR640" s="49"/>
      <c r="AS640" s="25"/>
      <c r="AT640" s="49"/>
      <c r="AU640" s="49"/>
      <c r="AV640" s="49"/>
      <c r="AW640" s="49"/>
      <c r="AX640" s="49"/>
      <c r="AY640" s="49"/>
    </row>
    <row r="641" spans="1:51" s="57" customFormat="1" x14ac:dyDescent="0.2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44"/>
      <c r="Z641" s="44"/>
      <c r="AA641" s="36"/>
      <c r="AB641" s="44"/>
      <c r="AC641" s="44"/>
      <c r="AD641" s="44"/>
      <c r="AE641" s="44"/>
      <c r="AF641" s="36"/>
      <c r="AG641" s="44"/>
      <c r="AH641" s="44"/>
      <c r="AI641" s="44"/>
      <c r="AJ641" s="36"/>
      <c r="AK641" s="28"/>
      <c r="AL641" s="29"/>
      <c r="AM641" s="24"/>
      <c r="AN641" s="25"/>
      <c r="AO641" s="49"/>
      <c r="AP641" s="49"/>
      <c r="AQ641" s="49"/>
      <c r="AR641" s="49"/>
      <c r="AS641" s="25"/>
      <c r="AT641" s="49"/>
      <c r="AU641" s="49"/>
      <c r="AV641" s="49"/>
      <c r="AW641" s="49"/>
      <c r="AX641" s="49"/>
      <c r="AY641" s="49"/>
    </row>
    <row r="642" spans="1:51" s="57" customFormat="1" x14ac:dyDescent="0.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44"/>
      <c r="Z642" s="44"/>
      <c r="AA642" s="36"/>
      <c r="AB642" s="44"/>
      <c r="AC642" s="44"/>
      <c r="AD642" s="44"/>
      <c r="AE642" s="44"/>
      <c r="AF642" s="36"/>
      <c r="AG642" s="44"/>
      <c r="AH642" s="44"/>
      <c r="AI642" s="44"/>
      <c r="AJ642" s="36"/>
      <c r="AK642" s="28"/>
      <c r="AL642" s="29"/>
      <c r="AM642" s="24"/>
      <c r="AN642" s="25"/>
      <c r="AO642" s="49"/>
      <c r="AP642" s="49"/>
      <c r="AQ642" s="49"/>
      <c r="AR642" s="49"/>
      <c r="AS642" s="25"/>
      <c r="AT642" s="49"/>
      <c r="AU642" s="49"/>
      <c r="AV642" s="49"/>
      <c r="AW642" s="49"/>
      <c r="AX642" s="49"/>
      <c r="AY642" s="49"/>
    </row>
    <row r="643" spans="1:51" s="57" customFormat="1" x14ac:dyDescent="0.2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44"/>
      <c r="Z643" s="44"/>
      <c r="AA643" s="36"/>
      <c r="AB643" s="44"/>
      <c r="AC643" s="44"/>
      <c r="AD643" s="44"/>
      <c r="AE643" s="44"/>
      <c r="AF643" s="36"/>
      <c r="AG643" s="44"/>
      <c r="AH643" s="44"/>
      <c r="AI643" s="44"/>
      <c r="AJ643" s="36"/>
      <c r="AK643" s="28"/>
      <c r="AL643" s="29"/>
      <c r="AM643" s="24"/>
      <c r="AN643" s="25"/>
      <c r="AO643" s="49"/>
      <c r="AP643" s="49"/>
      <c r="AQ643" s="49"/>
      <c r="AR643" s="49"/>
      <c r="AS643" s="25"/>
      <c r="AT643" s="49"/>
      <c r="AU643" s="49"/>
      <c r="AV643" s="49"/>
      <c r="AW643" s="49"/>
      <c r="AX643" s="49"/>
      <c r="AY643" s="49"/>
    </row>
    <row r="644" spans="1:51" s="57" customFormat="1" x14ac:dyDescent="0.2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44"/>
      <c r="Z644" s="44"/>
      <c r="AA644" s="36"/>
      <c r="AB644" s="44"/>
      <c r="AC644" s="44"/>
      <c r="AD644" s="44"/>
      <c r="AE644" s="44"/>
      <c r="AF644" s="36"/>
      <c r="AG644" s="44"/>
      <c r="AH644" s="44"/>
      <c r="AI644" s="44"/>
      <c r="AJ644" s="36"/>
      <c r="AK644" s="28"/>
      <c r="AL644" s="29"/>
      <c r="AM644" s="24"/>
      <c r="AN644" s="25"/>
      <c r="AO644" s="49"/>
      <c r="AP644" s="49"/>
      <c r="AQ644" s="49"/>
      <c r="AR644" s="49"/>
      <c r="AS644" s="25"/>
      <c r="AT644" s="49"/>
      <c r="AU644" s="49"/>
      <c r="AV644" s="49"/>
      <c r="AW644" s="49"/>
      <c r="AX644" s="49"/>
      <c r="AY644" s="49"/>
    </row>
    <row r="645" spans="1:51" s="57" customFormat="1" x14ac:dyDescent="0.2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44"/>
      <c r="Z645" s="44"/>
      <c r="AA645" s="36"/>
      <c r="AB645" s="44"/>
      <c r="AC645" s="44"/>
      <c r="AD645" s="44"/>
      <c r="AE645" s="44"/>
      <c r="AF645" s="36"/>
      <c r="AG645" s="44"/>
      <c r="AH645" s="44"/>
      <c r="AI645" s="44"/>
      <c r="AJ645" s="36"/>
      <c r="AK645" s="28"/>
      <c r="AL645" s="29"/>
      <c r="AM645" s="24"/>
      <c r="AN645" s="25"/>
      <c r="AO645" s="49"/>
      <c r="AP645" s="49"/>
      <c r="AQ645" s="49"/>
      <c r="AR645" s="49"/>
      <c r="AS645" s="25"/>
      <c r="AT645" s="49"/>
      <c r="AU645" s="49"/>
      <c r="AV645" s="49"/>
      <c r="AW645" s="49"/>
      <c r="AX645" s="49"/>
      <c r="AY645" s="49"/>
    </row>
    <row r="646" spans="1:51" s="57" customFormat="1" x14ac:dyDescent="0.2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44"/>
      <c r="Z646" s="44"/>
      <c r="AA646" s="36"/>
      <c r="AB646" s="44"/>
      <c r="AC646" s="44"/>
      <c r="AD646" s="44"/>
      <c r="AE646" s="44"/>
      <c r="AF646" s="36"/>
      <c r="AG646" s="44"/>
      <c r="AH646" s="44"/>
      <c r="AI646" s="44"/>
      <c r="AJ646" s="36"/>
      <c r="AK646" s="28"/>
      <c r="AL646" s="29"/>
      <c r="AM646" s="24"/>
      <c r="AN646" s="25"/>
      <c r="AO646" s="49"/>
      <c r="AP646" s="49"/>
      <c r="AQ646" s="49"/>
      <c r="AR646" s="49"/>
      <c r="AS646" s="25"/>
      <c r="AT646" s="49"/>
      <c r="AU646" s="49"/>
      <c r="AV646" s="49"/>
      <c r="AW646" s="49"/>
      <c r="AX646" s="49"/>
      <c r="AY646" s="49"/>
    </row>
    <row r="647" spans="1:51" s="57" customFormat="1" x14ac:dyDescent="0.2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44"/>
      <c r="Z647" s="44"/>
      <c r="AA647" s="36"/>
      <c r="AB647" s="44"/>
      <c r="AC647" s="44"/>
      <c r="AD647" s="44"/>
      <c r="AE647" s="44"/>
      <c r="AF647" s="36"/>
      <c r="AG647" s="44"/>
      <c r="AH647" s="44"/>
      <c r="AI647" s="44"/>
      <c r="AJ647" s="36"/>
      <c r="AK647" s="28"/>
      <c r="AL647" s="29"/>
      <c r="AM647" s="24"/>
      <c r="AN647" s="25"/>
      <c r="AO647" s="49"/>
      <c r="AP647" s="49"/>
      <c r="AQ647" s="49"/>
      <c r="AR647" s="49"/>
      <c r="AS647" s="25"/>
      <c r="AT647" s="49"/>
      <c r="AU647" s="49"/>
      <c r="AV647" s="49"/>
      <c r="AW647" s="49"/>
      <c r="AX647" s="49"/>
      <c r="AY647" s="49"/>
    </row>
    <row r="648" spans="1:51" s="57" customFormat="1" x14ac:dyDescent="0.2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44"/>
      <c r="Z648" s="44"/>
      <c r="AA648" s="36"/>
      <c r="AB648" s="44"/>
      <c r="AC648" s="44"/>
      <c r="AD648" s="44"/>
      <c r="AE648" s="44"/>
      <c r="AF648" s="36"/>
      <c r="AG648" s="44"/>
      <c r="AH648" s="44"/>
      <c r="AI648" s="44"/>
      <c r="AJ648" s="36"/>
      <c r="AK648" s="28"/>
      <c r="AL648" s="29"/>
      <c r="AM648" s="24"/>
      <c r="AN648" s="25"/>
      <c r="AO648" s="49"/>
      <c r="AP648" s="49"/>
      <c r="AQ648" s="49"/>
      <c r="AR648" s="49"/>
      <c r="AS648" s="25"/>
      <c r="AT648" s="49"/>
      <c r="AU648" s="49"/>
      <c r="AV648" s="49"/>
      <c r="AW648" s="49"/>
      <c r="AX648" s="49"/>
      <c r="AY648" s="49"/>
    </row>
    <row r="649" spans="1:51" s="57" customFormat="1" x14ac:dyDescent="0.2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44"/>
      <c r="Z649" s="44"/>
      <c r="AA649" s="36"/>
      <c r="AB649" s="44"/>
      <c r="AC649" s="44"/>
      <c r="AD649" s="44"/>
      <c r="AE649" s="44"/>
      <c r="AF649" s="36"/>
      <c r="AG649" s="44"/>
      <c r="AH649" s="44"/>
      <c r="AI649" s="44"/>
      <c r="AJ649" s="36"/>
      <c r="AK649" s="28"/>
      <c r="AL649" s="29"/>
      <c r="AM649" s="24"/>
      <c r="AN649" s="25"/>
      <c r="AO649" s="49"/>
      <c r="AP649" s="49"/>
      <c r="AQ649" s="49"/>
      <c r="AR649" s="49"/>
      <c r="AS649" s="25"/>
      <c r="AT649" s="49"/>
      <c r="AU649" s="49"/>
      <c r="AV649" s="49"/>
      <c r="AW649" s="49"/>
      <c r="AX649" s="49"/>
      <c r="AY649" s="49"/>
    </row>
    <row r="650" spans="1:51" s="57" customFormat="1" x14ac:dyDescent="0.2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44"/>
      <c r="Z650" s="44"/>
      <c r="AA650" s="36"/>
      <c r="AB650" s="44"/>
      <c r="AC650" s="44"/>
      <c r="AD650" s="44"/>
      <c r="AE650" s="44"/>
      <c r="AF650" s="36"/>
      <c r="AG650" s="44"/>
      <c r="AH650" s="44"/>
      <c r="AI650" s="44"/>
      <c r="AJ650" s="36"/>
      <c r="AK650" s="28"/>
      <c r="AL650" s="29"/>
      <c r="AM650" s="24"/>
      <c r="AN650" s="25"/>
      <c r="AO650" s="49"/>
      <c r="AP650" s="49"/>
      <c r="AQ650" s="49"/>
      <c r="AR650" s="49"/>
      <c r="AS650" s="25"/>
      <c r="AT650" s="49"/>
      <c r="AU650" s="49"/>
      <c r="AV650" s="49"/>
      <c r="AW650" s="49"/>
      <c r="AX650" s="49"/>
      <c r="AY650" s="49"/>
    </row>
    <row r="651" spans="1:51" s="57" customFormat="1" x14ac:dyDescent="0.2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44"/>
      <c r="Z651" s="44"/>
      <c r="AA651" s="36"/>
      <c r="AB651" s="44"/>
      <c r="AC651" s="44"/>
      <c r="AD651" s="44"/>
      <c r="AE651" s="44"/>
      <c r="AF651" s="36"/>
      <c r="AG651" s="44"/>
      <c r="AH651" s="44"/>
      <c r="AI651" s="44"/>
      <c r="AJ651" s="36"/>
      <c r="AK651" s="28"/>
      <c r="AL651" s="29"/>
      <c r="AM651" s="24"/>
      <c r="AN651" s="25"/>
      <c r="AO651" s="49"/>
      <c r="AP651" s="49"/>
      <c r="AQ651" s="49"/>
      <c r="AR651" s="49"/>
      <c r="AS651" s="25"/>
      <c r="AT651" s="49"/>
      <c r="AU651" s="49"/>
      <c r="AV651" s="49"/>
      <c r="AW651" s="49"/>
      <c r="AX651" s="49"/>
      <c r="AY651" s="49"/>
    </row>
    <row r="652" spans="1:51" s="57" customFormat="1" x14ac:dyDescent="0.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44"/>
      <c r="Z652" s="44"/>
      <c r="AA652" s="36"/>
      <c r="AB652" s="44"/>
      <c r="AC652" s="44"/>
      <c r="AD652" s="44"/>
      <c r="AE652" s="44"/>
      <c r="AF652" s="36"/>
      <c r="AG652" s="44"/>
      <c r="AH652" s="44"/>
      <c r="AI652" s="44"/>
      <c r="AJ652" s="36"/>
      <c r="AK652" s="28"/>
      <c r="AL652" s="29"/>
      <c r="AM652" s="24"/>
      <c r="AN652" s="25"/>
      <c r="AO652" s="49"/>
      <c r="AP652" s="49"/>
      <c r="AQ652" s="49"/>
      <c r="AR652" s="49"/>
      <c r="AS652" s="25"/>
      <c r="AT652" s="49"/>
      <c r="AU652" s="49"/>
      <c r="AV652" s="49"/>
      <c r="AW652" s="49"/>
      <c r="AX652" s="49"/>
      <c r="AY652" s="49"/>
    </row>
    <row r="653" spans="1:51" s="57" customFormat="1" x14ac:dyDescent="0.2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44"/>
      <c r="Z653" s="44"/>
      <c r="AA653" s="36"/>
      <c r="AB653" s="44"/>
      <c r="AC653" s="44"/>
      <c r="AD653" s="44"/>
      <c r="AE653" s="44"/>
      <c r="AF653" s="36"/>
      <c r="AG653" s="44"/>
      <c r="AH653" s="44"/>
      <c r="AI653" s="44"/>
      <c r="AJ653" s="36"/>
      <c r="AK653" s="28"/>
      <c r="AL653" s="29"/>
      <c r="AM653" s="24"/>
      <c r="AN653" s="25"/>
      <c r="AO653" s="49"/>
      <c r="AP653" s="49"/>
      <c r="AQ653" s="49"/>
      <c r="AR653" s="49"/>
      <c r="AS653" s="25"/>
      <c r="AT653" s="49"/>
      <c r="AU653" s="49"/>
      <c r="AV653" s="49"/>
      <c r="AW653" s="49"/>
      <c r="AX653" s="49"/>
      <c r="AY653" s="49"/>
    </row>
    <row r="654" spans="1:51" s="57" customFormat="1" x14ac:dyDescent="0.2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44"/>
      <c r="Z654" s="44"/>
      <c r="AA654" s="36"/>
      <c r="AB654" s="44"/>
      <c r="AC654" s="44"/>
      <c r="AD654" s="44"/>
      <c r="AE654" s="44"/>
      <c r="AF654" s="36"/>
      <c r="AG654" s="44"/>
      <c r="AH654" s="44"/>
      <c r="AI654" s="44"/>
      <c r="AJ654" s="36"/>
      <c r="AK654" s="28"/>
      <c r="AL654" s="29"/>
      <c r="AM654" s="24"/>
      <c r="AN654" s="25"/>
      <c r="AO654" s="49"/>
      <c r="AP654" s="49"/>
      <c r="AQ654" s="49"/>
      <c r="AR654" s="49"/>
      <c r="AS654" s="25"/>
      <c r="AT654" s="49"/>
      <c r="AU654" s="49"/>
      <c r="AV654" s="49"/>
      <c r="AW654" s="49"/>
      <c r="AX654" s="49"/>
      <c r="AY654" s="49"/>
    </row>
    <row r="655" spans="1:51" s="57" customFormat="1" x14ac:dyDescent="0.2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44"/>
      <c r="Z655" s="44"/>
      <c r="AA655" s="36"/>
      <c r="AB655" s="44"/>
      <c r="AC655" s="44"/>
      <c r="AD655" s="44"/>
      <c r="AE655" s="44"/>
      <c r="AF655" s="36"/>
      <c r="AG655" s="44"/>
      <c r="AH655" s="44"/>
      <c r="AI655" s="44"/>
      <c r="AJ655" s="36"/>
      <c r="AK655" s="28"/>
      <c r="AL655" s="29"/>
      <c r="AM655" s="24"/>
      <c r="AN655" s="25"/>
      <c r="AO655" s="49"/>
      <c r="AP655" s="49"/>
      <c r="AQ655" s="49"/>
      <c r="AR655" s="49"/>
      <c r="AS655" s="25"/>
      <c r="AT655" s="49"/>
      <c r="AU655" s="49"/>
      <c r="AV655" s="49"/>
      <c r="AW655" s="49"/>
      <c r="AX655" s="49"/>
      <c r="AY655" s="49"/>
    </row>
    <row r="656" spans="1:51" s="57" customFormat="1" x14ac:dyDescent="0.2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44"/>
      <c r="Z656" s="44"/>
      <c r="AA656" s="36"/>
      <c r="AB656" s="44"/>
      <c r="AC656" s="44"/>
      <c r="AD656" s="44"/>
      <c r="AE656" s="44"/>
      <c r="AF656" s="36"/>
      <c r="AG656" s="44"/>
      <c r="AH656" s="44"/>
      <c r="AI656" s="44"/>
      <c r="AJ656" s="36"/>
      <c r="AK656" s="28"/>
      <c r="AL656" s="29"/>
      <c r="AM656" s="24"/>
      <c r="AN656" s="25"/>
      <c r="AO656" s="49"/>
      <c r="AP656" s="49"/>
      <c r="AQ656" s="49"/>
      <c r="AR656" s="49"/>
      <c r="AS656" s="25"/>
      <c r="AT656" s="49"/>
      <c r="AU656" s="49"/>
      <c r="AV656" s="49"/>
      <c r="AW656" s="49"/>
      <c r="AX656" s="49"/>
      <c r="AY656" s="49"/>
    </row>
    <row r="657" spans="1:51" s="57" customFormat="1" x14ac:dyDescent="0.2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44"/>
      <c r="Z657" s="44"/>
      <c r="AA657" s="36"/>
      <c r="AB657" s="44"/>
      <c r="AC657" s="44"/>
      <c r="AD657" s="44"/>
      <c r="AE657" s="44"/>
      <c r="AF657" s="36"/>
      <c r="AG657" s="44"/>
      <c r="AH657" s="44"/>
      <c r="AI657" s="44"/>
      <c r="AJ657" s="36"/>
      <c r="AK657" s="28"/>
      <c r="AL657" s="29"/>
      <c r="AM657" s="24"/>
      <c r="AN657" s="25"/>
      <c r="AO657" s="49"/>
      <c r="AP657" s="49"/>
      <c r="AQ657" s="49"/>
      <c r="AR657" s="49"/>
      <c r="AS657" s="25"/>
      <c r="AT657" s="49"/>
      <c r="AU657" s="49"/>
      <c r="AV657" s="49"/>
      <c r="AW657" s="49"/>
      <c r="AX657" s="49"/>
      <c r="AY657" s="49"/>
    </row>
    <row r="658" spans="1:51" s="57" customFormat="1" x14ac:dyDescent="0.2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44"/>
      <c r="Z658" s="44"/>
      <c r="AA658" s="36"/>
      <c r="AB658" s="44"/>
      <c r="AC658" s="44"/>
      <c r="AD658" s="44"/>
      <c r="AE658" s="44"/>
      <c r="AF658" s="36"/>
      <c r="AG658" s="44"/>
      <c r="AH658" s="44"/>
      <c r="AI658" s="44"/>
      <c r="AJ658" s="36"/>
      <c r="AK658" s="28"/>
      <c r="AL658" s="29"/>
      <c r="AM658" s="24"/>
      <c r="AN658" s="25"/>
      <c r="AO658" s="49"/>
      <c r="AP658" s="49"/>
      <c r="AQ658" s="49"/>
      <c r="AR658" s="49"/>
      <c r="AS658" s="25"/>
      <c r="AT658" s="49"/>
      <c r="AU658" s="49"/>
      <c r="AV658" s="49"/>
      <c r="AW658" s="49"/>
      <c r="AX658" s="49"/>
      <c r="AY658" s="49"/>
    </row>
    <row r="659" spans="1:51" s="57" customFormat="1" x14ac:dyDescent="0.2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44"/>
      <c r="Z659" s="44"/>
      <c r="AA659" s="36"/>
      <c r="AB659" s="44"/>
      <c r="AC659" s="44"/>
      <c r="AD659" s="44"/>
      <c r="AE659" s="44"/>
      <c r="AF659" s="36"/>
      <c r="AG659" s="44"/>
      <c r="AH659" s="44"/>
      <c r="AI659" s="44"/>
      <c r="AJ659" s="36"/>
      <c r="AK659" s="28"/>
      <c r="AL659" s="29"/>
      <c r="AM659" s="24"/>
      <c r="AN659" s="25"/>
      <c r="AO659" s="49"/>
      <c r="AP659" s="49"/>
      <c r="AQ659" s="49"/>
      <c r="AR659" s="49"/>
      <c r="AS659" s="25"/>
      <c r="AT659" s="49"/>
      <c r="AU659" s="49"/>
      <c r="AV659" s="49"/>
      <c r="AW659" s="49"/>
      <c r="AX659" s="49"/>
      <c r="AY659" s="49"/>
    </row>
    <row r="660" spans="1:51" s="57" customFormat="1" x14ac:dyDescent="0.2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44"/>
      <c r="Z660" s="44"/>
      <c r="AA660" s="36"/>
      <c r="AB660" s="44"/>
      <c r="AC660" s="44"/>
      <c r="AD660" s="44"/>
      <c r="AE660" s="44"/>
      <c r="AF660" s="36"/>
      <c r="AG660" s="44"/>
      <c r="AH660" s="44"/>
      <c r="AI660" s="44"/>
      <c r="AJ660" s="36"/>
      <c r="AK660" s="28"/>
      <c r="AL660" s="29"/>
      <c r="AM660" s="24"/>
      <c r="AN660" s="25"/>
      <c r="AO660" s="49"/>
      <c r="AP660" s="49"/>
      <c r="AQ660" s="49"/>
      <c r="AR660" s="49"/>
      <c r="AS660" s="25"/>
      <c r="AT660" s="49"/>
      <c r="AU660" s="49"/>
      <c r="AV660" s="49"/>
      <c r="AW660" s="49"/>
      <c r="AX660" s="49"/>
      <c r="AY660" s="49"/>
    </row>
    <row r="661" spans="1:51" s="57" customFormat="1" x14ac:dyDescent="0.2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44"/>
      <c r="Z661" s="44"/>
      <c r="AA661" s="36"/>
      <c r="AB661" s="44"/>
      <c r="AC661" s="44"/>
      <c r="AD661" s="44"/>
      <c r="AE661" s="44"/>
      <c r="AF661" s="36"/>
      <c r="AG661" s="44"/>
      <c r="AH661" s="44"/>
      <c r="AI661" s="44"/>
      <c r="AJ661" s="36"/>
      <c r="AK661" s="28"/>
      <c r="AL661" s="29"/>
      <c r="AM661" s="24"/>
      <c r="AN661" s="25"/>
      <c r="AO661" s="49"/>
      <c r="AP661" s="49"/>
      <c r="AQ661" s="49"/>
      <c r="AR661" s="49"/>
      <c r="AS661" s="25"/>
      <c r="AT661" s="49"/>
      <c r="AU661" s="49"/>
      <c r="AV661" s="49"/>
      <c r="AW661" s="49"/>
      <c r="AX661" s="49"/>
      <c r="AY661" s="49"/>
    </row>
    <row r="662" spans="1:51" s="57" customFormat="1" x14ac:dyDescent="0.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44"/>
      <c r="Z662" s="44"/>
      <c r="AA662" s="36"/>
      <c r="AB662" s="44"/>
      <c r="AC662" s="44"/>
      <c r="AD662" s="44"/>
      <c r="AE662" s="44"/>
      <c r="AF662" s="36"/>
      <c r="AG662" s="44"/>
      <c r="AH662" s="44"/>
      <c r="AI662" s="44"/>
      <c r="AJ662" s="36"/>
      <c r="AK662" s="28"/>
      <c r="AL662" s="29"/>
      <c r="AM662" s="24"/>
      <c r="AN662" s="25"/>
      <c r="AO662" s="49"/>
      <c r="AP662" s="49"/>
      <c r="AQ662" s="49"/>
      <c r="AR662" s="49"/>
      <c r="AS662" s="25"/>
      <c r="AT662" s="49"/>
      <c r="AU662" s="49"/>
      <c r="AV662" s="49"/>
      <c r="AW662" s="49"/>
      <c r="AX662" s="49"/>
      <c r="AY662" s="49"/>
    </row>
    <row r="663" spans="1:51" s="57" customFormat="1" x14ac:dyDescent="0.2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44"/>
      <c r="Z663" s="44"/>
      <c r="AA663" s="36"/>
      <c r="AB663" s="44"/>
      <c r="AC663" s="44"/>
      <c r="AD663" s="44"/>
      <c r="AE663" s="44"/>
      <c r="AF663" s="36"/>
      <c r="AG663" s="44"/>
      <c r="AH663" s="44"/>
      <c r="AI663" s="44"/>
      <c r="AJ663" s="36"/>
      <c r="AK663" s="28"/>
      <c r="AL663" s="29"/>
      <c r="AM663" s="24"/>
      <c r="AN663" s="25"/>
      <c r="AO663" s="49"/>
      <c r="AP663" s="49"/>
      <c r="AQ663" s="49"/>
      <c r="AR663" s="49"/>
      <c r="AS663" s="25"/>
      <c r="AT663" s="49"/>
      <c r="AU663" s="49"/>
      <c r="AV663" s="49"/>
      <c r="AW663" s="49"/>
      <c r="AX663" s="49"/>
      <c r="AY663" s="49"/>
    </row>
    <row r="664" spans="1:51" s="57" customFormat="1" x14ac:dyDescent="0.2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44"/>
      <c r="Z664" s="44"/>
      <c r="AA664" s="36"/>
      <c r="AB664" s="44"/>
      <c r="AC664" s="44"/>
      <c r="AD664" s="44"/>
      <c r="AE664" s="44"/>
      <c r="AF664" s="36"/>
      <c r="AG664" s="44"/>
      <c r="AH664" s="44"/>
      <c r="AI664" s="44"/>
      <c r="AJ664" s="36"/>
      <c r="AK664" s="28"/>
      <c r="AL664" s="29"/>
      <c r="AM664" s="24"/>
      <c r="AN664" s="25"/>
      <c r="AO664" s="49"/>
      <c r="AP664" s="49"/>
      <c r="AQ664" s="49"/>
      <c r="AR664" s="49"/>
      <c r="AS664" s="25"/>
      <c r="AT664" s="49"/>
      <c r="AU664" s="49"/>
      <c r="AV664" s="49"/>
      <c r="AW664" s="49"/>
      <c r="AX664" s="49"/>
      <c r="AY664" s="49"/>
    </row>
    <row r="665" spans="1:51" s="57" customFormat="1" x14ac:dyDescent="0.2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44"/>
      <c r="Z665" s="44"/>
      <c r="AA665" s="36"/>
      <c r="AB665" s="44"/>
      <c r="AC665" s="44"/>
      <c r="AD665" s="44"/>
      <c r="AE665" s="44"/>
      <c r="AF665" s="36"/>
      <c r="AG665" s="44"/>
      <c r="AH665" s="44"/>
      <c r="AI665" s="44"/>
      <c r="AJ665" s="36"/>
      <c r="AK665" s="28"/>
      <c r="AL665" s="29"/>
      <c r="AM665" s="24"/>
      <c r="AN665" s="25"/>
      <c r="AO665" s="49"/>
      <c r="AP665" s="49"/>
      <c r="AQ665" s="49"/>
      <c r="AR665" s="49"/>
      <c r="AS665" s="25"/>
      <c r="AT665" s="49"/>
      <c r="AU665" s="49"/>
      <c r="AV665" s="49"/>
      <c r="AW665" s="49"/>
      <c r="AX665" s="49"/>
      <c r="AY665" s="49"/>
    </row>
    <row r="666" spans="1:51" s="57" customFormat="1" x14ac:dyDescent="0.2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44"/>
      <c r="Z666" s="44"/>
      <c r="AA666" s="36"/>
      <c r="AB666" s="44"/>
      <c r="AC666" s="44"/>
      <c r="AD666" s="44"/>
      <c r="AE666" s="44"/>
      <c r="AF666" s="36"/>
      <c r="AG666" s="44"/>
      <c r="AH666" s="44"/>
      <c r="AI666" s="44"/>
      <c r="AJ666" s="36"/>
      <c r="AK666" s="28"/>
      <c r="AL666" s="29"/>
      <c r="AM666" s="24"/>
      <c r="AN666" s="25"/>
      <c r="AO666" s="49"/>
      <c r="AP666" s="49"/>
      <c r="AQ666" s="49"/>
      <c r="AR666" s="49"/>
      <c r="AS666" s="25"/>
      <c r="AT666" s="49"/>
      <c r="AU666" s="49"/>
      <c r="AV666" s="49"/>
      <c r="AW666" s="49"/>
      <c r="AX666" s="49"/>
      <c r="AY666" s="49"/>
    </row>
    <row r="667" spans="1:51" s="57" customFormat="1" x14ac:dyDescent="0.2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44"/>
      <c r="Z667" s="44"/>
      <c r="AA667" s="36"/>
      <c r="AB667" s="44"/>
      <c r="AC667" s="44"/>
      <c r="AD667" s="44"/>
      <c r="AE667" s="44"/>
      <c r="AF667" s="36"/>
      <c r="AG667" s="44"/>
      <c r="AH667" s="44"/>
      <c r="AI667" s="44"/>
      <c r="AJ667" s="36"/>
      <c r="AK667" s="28"/>
      <c r="AL667" s="29"/>
      <c r="AM667" s="24"/>
      <c r="AN667" s="25"/>
      <c r="AO667" s="49"/>
      <c r="AP667" s="49"/>
      <c r="AQ667" s="49"/>
      <c r="AR667" s="49"/>
      <c r="AS667" s="25"/>
      <c r="AT667" s="49"/>
      <c r="AU667" s="49"/>
      <c r="AV667" s="49"/>
      <c r="AW667" s="49"/>
      <c r="AX667" s="49"/>
      <c r="AY667" s="49"/>
    </row>
    <row r="668" spans="1:51" s="57" customFormat="1" x14ac:dyDescent="0.2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44"/>
      <c r="Z668" s="44"/>
      <c r="AA668" s="36"/>
      <c r="AB668" s="44"/>
      <c r="AC668" s="44"/>
      <c r="AD668" s="44"/>
      <c r="AE668" s="44"/>
      <c r="AF668" s="36"/>
      <c r="AG668" s="44"/>
      <c r="AH668" s="44"/>
      <c r="AI668" s="44"/>
      <c r="AJ668" s="36"/>
      <c r="AK668" s="28"/>
      <c r="AL668" s="29"/>
      <c r="AM668" s="24"/>
      <c r="AN668" s="25"/>
      <c r="AO668" s="49"/>
      <c r="AP668" s="49"/>
      <c r="AQ668" s="49"/>
      <c r="AR668" s="49"/>
      <c r="AS668" s="25"/>
      <c r="AT668" s="49"/>
      <c r="AU668" s="49"/>
      <c r="AV668" s="49"/>
      <c r="AW668" s="49"/>
      <c r="AX668" s="49"/>
      <c r="AY668" s="49"/>
    </row>
    <row r="669" spans="1:51" s="57" customFormat="1" x14ac:dyDescent="0.2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44"/>
      <c r="Z669" s="44"/>
      <c r="AA669" s="36"/>
      <c r="AB669" s="44"/>
      <c r="AC669" s="44"/>
      <c r="AD669" s="44"/>
      <c r="AE669" s="44"/>
      <c r="AF669" s="36"/>
      <c r="AG669" s="44"/>
      <c r="AH669" s="44"/>
      <c r="AI669" s="44"/>
      <c r="AJ669" s="36"/>
      <c r="AK669" s="28"/>
      <c r="AL669" s="29"/>
      <c r="AM669" s="24"/>
      <c r="AN669" s="25"/>
      <c r="AO669" s="49"/>
      <c r="AP669" s="49"/>
      <c r="AQ669" s="49"/>
      <c r="AR669" s="49"/>
      <c r="AS669" s="25"/>
      <c r="AT669" s="49"/>
      <c r="AU669" s="49"/>
      <c r="AV669" s="49"/>
      <c r="AW669" s="49"/>
      <c r="AX669" s="49"/>
      <c r="AY669" s="49"/>
    </row>
    <row r="670" spans="1:51" s="57" customFormat="1" x14ac:dyDescent="0.2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44"/>
      <c r="Z670" s="44"/>
      <c r="AA670" s="36"/>
      <c r="AB670" s="44"/>
      <c r="AC670" s="44"/>
      <c r="AD670" s="44"/>
      <c r="AE670" s="44"/>
      <c r="AF670" s="36"/>
      <c r="AG670" s="44"/>
      <c r="AH670" s="44"/>
      <c r="AI670" s="44"/>
      <c r="AJ670" s="36"/>
      <c r="AK670" s="28"/>
      <c r="AL670" s="29"/>
      <c r="AM670" s="24"/>
      <c r="AN670" s="25"/>
      <c r="AO670" s="49"/>
      <c r="AP670" s="49"/>
      <c r="AQ670" s="49"/>
      <c r="AR670" s="49"/>
      <c r="AS670" s="25"/>
      <c r="AT670" s="49"/>
      <c r="AU670" s="49"/>
      <c r="AV670" s="49"/>
      <c r="AW670" s="49"/>
      <c r="AX670" s="49"/>
      <c r="AY670" s="49"/>
    </row>
    <row r="671" spans="1:51" s="57" customFormat="1" x14ac:dyDescent="0.2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44"/>
      <c r="Z671" s="44"/>
      <c r="AA671" s="36"/>
      <c r="AB671" s="44"/>
      <c r="AC671" s="44"/>
      <c r="AD671" s="44"/>
      <c r="AE671" s="44"/>
      <c r="AF671" s="36"/>
      <c r="AG671" s="44"/>
      <c r="AH671" s="44"/>
      <c r="AI671" s="44"/>
      <c r="AJ671" s="36"/>
      <c r="AK671" s="28"/>
      <c r="AL671" s="29"/>
      <c r="AM671" s="24"/>
      <c r="AN671" s="25"/>
      <c r="AO671" s="49"/>
      <c r="AP671" s="49"/>
      <c r="AQ671" s="49"/>
      <c r="AR671" s="49"/>
      <c r="AS671" s="25"/>
      <c r="AT671" s="49"/>
      <c r="AU671" s="49"/>
      <c r="AV671" s="49"/>
      <c r="AW671" s="49"/>
      <c r="AX671" s="49"/>
      <c r="AY671" s="49"/>
    </row>
    <row r="672" spans="1:51" s="57" customFormat="1" x14ac:dyDescent="0.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44"/>
      <c r="Z672" s="44"/>
      <c r="AA672" s="36"/>
      <c r="AB672" s="44"/>
      <c r="AC672" s="44"/>
      <c r="AD672" s="44"/>
      <c r="AE672" s="44"/>
      <c r="AF672" s="36"/>
      <c r="AG672" s="44"/>
      <c r="AH672" s="44"/>
      <c r="AI672" s="44"/>
      <c r="AJ672" s="36"/>
      <c r="AK672" s="28"/>
      <c r="AL672" s="29"/>
      <c r="AM672" s="24"/>
      <c r="AN672" s="25"/>
      <c r="AO672" s="49"/>
      <c r="AP672" s="49"/>
      <c r="AQ672" s="49"/>
      <c r="AR672" s="49"/>
      <c r="AS672" s="25"/>
      <c r="AT672" s="49"/>
      <c r="AU672" s="49"/>
      <c r="AV672" s="49"/>
      <c r="AW672" s="49"/>
      <c r="AX672" s="49"/>
      <c r="AY672" s="49"/>
    </row>
    <row r="673" spans="1:51" s="57" customFormat="1" x14ac:dyDescent="0.2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44"/>
      <c r="Z673" s="44"/>
      <c r="AA673" s="36"/>
      <c r="AB673" s="44"/>
      <c r="AC673" s="44"/>
      <c r="AD673" s="44"/>
      <c r="AE673" s="44"/>
      <c r="AF673" s="36"/>
      <c r="AG673" s="44"/>
      <c r="AH673" s="44"/>
      <c r="AI673" s="44"/>
      <c r="AJ673" s="36"/>
      <c r="AK673" s="28"/>
      <c r="AL673" s="29"/>
      <c r="AM673" s="24"/>
      <c r="AN673" s="25"/>
      <c r="AO673" s="49"/>
      <c r="AP673" s="49"/>
      <c r="AQ673" s="49"/>
      <c r="AR673" s="49"/>
      <c r="AS673" s="25"/>
      <c r="AT673" s="49"/>
      <c r="AU673" s="49"/>
      <c r="AV673" s="49"/>
      <c r="AW673" s="49"/>
      <c r="AX673" s="49"/>
      <c r="AY673" s="49"/>
    </row>
    <row r="674" spans="1:51" s="57" customFormat="1" x14ac:dyDescent="0.2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44"/>
      <c r="Z674" s="44"/>
      <c r="AA674" s="36"/>
      <c r="AB674" s="44"/>
      <c r="AC674" s="44"/>
      <c r="AD674" s="44"/>
      <c r="AE674" s="44"/>
      <c r="AF674" s="36"/>
      <c r="AG674" s="44"/>
      <c r="AH674" s="44"/>
      <c r="AI674" s="44"/>
      <c r="AJ674" s="36"/>
      <c r="AK674" s="28"/>
      <c r="AL674" s="29"/>
      <c r="AM674" s="24"/>
      <c r="AN674" s="25"/>
      <c r="AO674" s="49"/>
      <c r="AP674" s="49"/>
      <c r="AQ674" s="49"/>
      <c r="AR674" s="49"/>
      <c r="AS674" s="25"/>
      <c r="AT674" s="49"/>
      <c r="AU674" s="49"/>
      <c r="AV674" s="49"/>
      <c r="AW674" s="49"/>
      <c r="AX674" s="49"/>
      <c r="AY674" s="49"/>
    </row>
    <row r="675" spans="1:51" s="57" customFormat="1" x14ac:dyDescent="0.2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44"/>
      <c r="Z675" s="44"/>
      <c r="AA675" s="36"/>
      <c r="AB675" s="44"/>
      <c r="AC675" s="44"/>
      <c r="AD675" s="44"/>
      <c r="AE675" s="44"/>
      <c r="AF675" s="36"/>
      <c r="AG675" s="44"/>
      <c r="AH675" s="44"/>
      <c r="AI675" s="44"/>
      <c r="AJ675" s="36"/>
      <c r="AK675" s="28"/>
      <c r="AL675" s="29"/>
      <c r="AM675" s="24"/>
      <c r="AN675" s="25"/>
      <c r="AO675" s="49"/>
      <c r="AP675" s="49"/>
      <c r="AQ675" s="49"/>
      <c r="AR675" s="49"/>
      <c r="AS675" s="25"/>
      <c r="AT675" s="49"/>
      <c r="AU675" s="49"/>
      <c r="AV675" s="49"/>
      <c r="AW675" s="49"/>
      <c r="AX675" s="49"/>
      <c r="AY675" s="49"/>
    </row>
    <row r="676" spans="1:51" s="57" customFormat="1" x14ac:dyDescent="0.2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44"/>
      <c r="Z676" s="44"/>
      <c r="AA676" s="36"/>
      <c r="AB676" s="44"/>
      <c r="AC676" s="44"/>
      <c r="AD676" s="44"/>
      <c r="AE676" s="44"/>
      <c r="AF676" s="36"/>
      <c r="AG676" s="44"/>
      <c r="AH676" s="44"/>
      <c r="AI676" s="44"/>
      <c r="AJ676" s="36"/>
      <c r="AK676" s="28"/>
      <c r="AL676" s="29"/>
      <c r="AM676" s="24"/>
      <c r="AN676" s="25"/>
      <c r="AO676" s="49"/>
      <c r="AP676" s="49"/>
      <c r="AQ676" s="49"/>
      <c r="AR676" s="49"/>
      <c r="AS676" s="25"/>
      <c r="AT676" s="49"/>
      <c r="AU676" s="49"/>
      <c r="AV676" s="49"/>
      <c r="AW676" s="49"/>
      <c r="AX676" s="49"/>
      <c r="AY676" s="49"/>
    </row>
    <row r="677" spans="1:51" s="57" customFormat="1" x14ac:dyDescent="0.2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44"/>
      <c r="Z677" s="44"/>
      <c r="AA677" s="36"/>
      <c r="AB677" s="44"/>
      <c r="AC677" s="44"/>
      <c r="AD677" s="44"/>
      <c r="AE677" s="44"/>
      <c r="AF677" s="36"/>
      <c r="AG677" s="44"/>
      <c r="AH677" s="44"/>
      <c r="AI677" s="44"/>
      <c r="AJ677" s="36"/>
      <c r="AK677" s="28"/>
      <c r="AL677" s="29"/>
      <c r="AM677" s="24"/>
      <c r="AN677" s="25"/>
      <c r="AO677" s="49"/>
      <c r="AP677" s="49"/>
      <c r="AQ677" s="49"/>
      <c r="AR677" s="49"/>
      <c r="AS677" s="25"/>
      <c r="AT677" s="49"/>
      <c r="AU677" s="49"/>
      <c r="AV677" s="49"/>
      <c r="AW677" s="49"/>
      <c r="AX677" s="49"/>
      <c r="AY677" s="49"/>
    </row>
    <row r="678" spans="1:51" s="57" customFormat="1" x14ac:dyDescent="0.2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44"/>
      <c r="Z678" s="44"/>
      <c r="AA678" s="36"/>
      <c r="AB678" s="44"/>
      <c r="AC678" s="44"/>
      <c r="AD678" s="44"/>
      <c r="AE678" s="44"/>
      <c r="AF678" s="36"/>
      <c r="AG678" s="44"/>
      <c r="AH678" s="44"/>
      <c r="AI678" s="44"/>
      <c r="AJ678" s="36"/>
      <c r="AK678" s="28"/>
      <c r="AL678" s="29"/>
      <c r="AM678" s="24"/>
      <c r="AN678" s="25"/>
      <c r="AO678" s="49"/>
      <c r="AP678" s="49"/>
      <c r="AQ678" s="49"/>
      <c r="AR678" s="49"/>
      <c r="AS678" s="25"/>
      <c r="AT678" s="49"/>
      <c r="AU678" s="49"/>
      <c r="AV678" s="49"/>
      <c r="AW678" s="49"/>
      <c r="AX678" s="49"/>
      <c r="AY678" s="49"/>
    </row>
    <row r="679" spans="1:51" s="57" customFormat="1" x14ac:dyDescent="0.2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44"/>
      <c r="Z679" s="44"/>
      <c r="AA679" s="36"/>
      <c r="AB679" s="44"/>
      <c r="AC679" s="44"/>
      <c r="AD679" s="44"/>
      <c r="AE679" s="44"/>
      <c r="AF679" s="36"/>
      <c r="AG679" s="44"/>
      <c r="AH679" s="44"/>
      <c r="AI679" s="44"/>
      <c r="AJ679" s="36"/>
      <c r="AK679" s="28"/>
      <c r="AL679" s="29"/>
      <c r="AM679" s="24"/>
      <c r="AN679" s="25"/>
      <c r="AO679" s="49"/>
      <c r="AP679" s="49"/>
      <c r="AQ679" s="49"/>
      <c r="AR679" s="49"/>
      <c r="AS679" s="25"/>
      <c r="AT679" s="49"/>
      <c r="AU679" s="49"/>
      <c r="AV679" s="49"/>
      <c r="AW679" s="49"/>
      <c r="AX679" s="49"/>
      <c r="AY679" s="49"/>
    </row>
    <row r="680" spans="1:51" s="57" customFormat="1" x14ac:dyDescent="0.2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44"/>
      <c r="Z680" s="44"/>
      <c r="AA680" s="36"/>
      <c r="AB680" s="44"/>
      <c r="AC680" s="44"/>
      <c r="AD680" s="44"/>
      <c r="AE680" s="44"/>
      <c r="AF680" s="36"/>
      <c r="AG680" s="44"/>
      <c r="AH680" s="44"/>
      <c r="AI680" s="44"/>
      <c r="AJ680" s="36"/>
      <c r="AK680" s="28"/>
      <c r="AL680" s="29"/>
      <c r="AM680" s="24"/>
      <c r="AN680" s="25"/>
      <c r="AO680" s="49"/>
      <c r="AP680" s="49"/>
      <c r="AQ680" s="49"/>
      <c r="AR680" s="49"/>
      <c r="AS680" s="25"/>
      <c r="AT680" s="49"/>
      <c r="AU680" s="49"/>
      <c r="AV680" s="49"/>
      <c r="AW680" s="49"/>
      <c r="AX680" s="49"/>
      <c r="AY680" s="49"/>
    </row>
    <row r="681" spans="1:51" s="57" customFormat="1" x14ac:dyDescent="0.2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44"/>
      <c r="Z681" s="44"/>
      <c r="AA681" s="36"/>
      <c r="AB681" s="44"/>
      <c r="AC681" s="44"/>
      <c r="AD681" s="44"/>
      <c r="AE681" s="44"/>
      <c r="AF681" s="36"/>
      <c r="AG681" s="44"/>
      <c r="AH681" s="44"/>
      <c r="AI681" s="44"/>
      <c r="AJ681" s="36"/>
      <c r="AK681" s="28"/>
      <c r="AL681" s="29"/>
      <c r="AM681" s="24"/>
      <c r="AN681" s="25"/>
      <c r="AO681" s="49"/>
      <c r="AP681" s="49"/>
      <c r="AQ681" s="49"/>
      <c r="AR681" s="49"/>
      <c r="AS681" s="25"/>
      <c r="AT681" s="49"/>
      <c r="AU681" s="49"/>
      <c r="AV681" s="49"/>
      <c r="AW681" s="49"/>
      <c r="AX681" s="49"/>
      <c r="AY681" s="49"/>
    </row>
    <row r="682" spans="1:51" s="57" customFormat="1" x14ac:dyDescent="0.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44"/>
      <c r="Z682" s="44"/>
      <c r="AA682" s="36"/>
      <c r="AB682" s="44"/>
      <c r="AC682" s="44"/>
      <c r="AD682" s="44"/>
      <c r="AE682" s="44"/>
      <c r="AF682" s="36"/>
      <c r="AG682" s="44"/>
      <c r="AH682" s="44"/>
      <c r="AI682" s="44"/>
      <c r="AJ682" s="36"/>
      <c r="AK682" s="28"/>
      <c r="AL682" s="29"/>
      <c r="AM682" s="24"/>
      <c r="AN682" s="25"/>
      <c r="AO682" s="49"/>
      <c r="AP682" s="49"/>
      <c r="AQ682" s="49"/>
      <c r="AR682" s="49"/>
      <c r="AS682" s="25"/>
      <c r="AT682" s="49"/>
      <c r="AU682" s="49"/>
      <c r="AV682" s="49"/>
      <c r="AW682" s="49"/>
      <c r="AX682" s="49"/>
      <c r="AY682" s="49"/>
    </row>
    <row r="683" spans="1:51" s="57" customFormat="1" x14ac:dyDescent="0.2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44"/>
      <c r="Z683" s="44"/>
      <c r="AA683" s="36"/>
      <c r="AB683" s="44"/>
      <c r="AC683" s="44"/>
      <c r="AD683" s="44"/>
      <c r="AE683" s="44"/>
      <c r="AF683" s="36"/>
      <c r="AG683" s="44"/>
      <c r="AH683" s="44"/>
      <c r="AI683" s="44"/>
      <c r="AJ683" s="36"/>
      <c r="AK683" s="28"/>
      <c r="AL683" s="29"/>
      <c r="AM683" s="24"/>
      <c r="AN683" s="25"/>
      <c r="AO683" s="49"/>
      <c r="AP683" s="49"/>
      <c r="AQ683" s="49"/>
      <c r="AR683" s="49"/>
      <c r="AS683" s="25"/>
      <c r="AT683" s="49"/>
      <c r="AU683" s="49"/>
      <c r="AV683" s="49"/>
      <c r="AW683" s="49"/>
      <c r="AX683" s="49"/>
      <c r="AY683" s="49"/>
    </row>
    <row r="684" spans="1:51" s="57" customFormat="1" x14ac:dyDescent="0.2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44"/>
      <c r="Z684" s="44"/>
      <c r="AA684" s="36"/>
      <c r="AB684" s="44"/>
      <c r="AC684" s="44"/>
      <c r="AD684" s="44"/>
      <c r="AE684" s="44"/>
      <c r="AF684" s="36"/>
      <c r="AG684" s="44"/>
      <c r="AH684" s="44"/>
      <c r="AI684" s="44"/>
      <c r="AJ684" s="36"/>
      <c r="AK684" s="28"/>
      <c r="AL684" s="29"/>
      <c r="AM684" s="24"/>
      <c r="AN684" s="25"/>
      <c r="AO684" s="49"/>
      <c r="AP684" s="49"/>
      <c r="AQ684" s="49"/>
      <c r="AR684" s="49"/>
      <c r="AS684" s="25"/>
      <c r="AT684" s="49"/>
      <c r="AU684" s="49"/>
      <c r="AV684" s="49"/>
      <c r="AW684" s="49"/>
      <c r="AX684" s="49"/>
      <c r="AY684" s="49"/>
    </row>
    <row r="685" spans="1:51" s="57" customFormat="1" x14ac:dyDescent="0.2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44"/>
      <c r="Z685" s="44"/>
      <c r="AA685" s="36"/>
      <c r="AB685" s="44"/>
      <c r="AC685" s="44"/>
      <c r="AD685" s="44"/>
      <c r="AE685" s="44"/>
      <c r="AF685" s="36"/>
      <c r="AG685" s="44"/>
      <c r="AH685" s="44"/>
      <c r="AI685" s="44"/>
      <c r="AJ685" s="36"/>
      <c r="AK685" s="28"/>
      <c r="AL685" s="29"/>
      <c r="AM685" s="24"/>
      <c r="AN685" s="25"/>
      <c r="AO685" s="49"/>
      <c r="AP685" s="49"/>
      <c r="AQ685" s="49"/>
      <c r="AR685" s="49"/>
      <c r="AS685" s="25"/>
      <c r="AT685" s="49"/>
      <c r="AU685" s="49"/>
      <c r="AV685" s="49"/>
      <c r="AW685" s="49"/>
      <c r="AX685" s="49"/>
      <c r="AY685" s="49"/>
    </row>
    <row r="686" spans="1:51" s="57" customFormat="1" x14ac:dyDescent="0.2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44"/>
      <c r="Z686" s="44"/>
      <c r="AA686" s="36"/>
      <c r="AB686" s="44"/>
      <c r="AC686" s="44"/>
      <c r="AD686" s="44"/>
      <c r="AE686" s="44"/>
      <c r="AF686" s="36"/>
      <c r="AG686" s="44"/>
      <c r="AH686" s="44"/>
      <c r="AI686" s="44"/>
      <c r="AJ686" s="36"/>
      <c r="AK686" s="28"/>
      <c r="AL686" s="29"/>
      <c r="AM686" s="24"/>
      <c r="AN686" s="25"/>
      <c r="AO686" s="49"/>
      <c r="AP686" s="49"/>
      <c r="AQ686" s="49"/>
      <c r="AR686" s="49"/>
      <c r="AS686" s="25"/>
      <c r="AT686" s="49"/>
      <c r="AU686" s="49"/>
      <c r="AV686" s="49"/>
      <c r="AW686" s="49"/>
      <c r="AX686" s="49"/>
      <c r="AY686" s="49"/>
    </row>
    <row r="687" spans="1:51" s="57" customFormat="1" x14ac:dyDescent="0.2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44"/>
      <c r="Z687" s="44"/>
      <c r="AA687" s="36"/>
      <c r="AB687" s="44"/>
      <c r="AC687" s="44"/>
      <c r="AD687" s="44"/>
      <c r="AE687" s="44"/>
      <c r="AF687" s="36"/>
      <c r="AG687" s="44"/>
      <c r="AH687" s="44"/>
      <c r="AI687" s="44"/>
      <c r="AJ687" s="36"/>
      <c r="AK687" s="28"/>
      <c r="AL687" s="29"/>
      <c r="AM687" s="24"/>
      <c r="AN687" s="25"/>
      <c r="AO687" s="49"/>
      <c r="AP687" s="49"/>
      <c r="AQ687" s="49"/>
      <c r="AR687" s="49"/>
      <c r="AS687" s="25"/>
      <c r="AT687" s="49"/>
      <c r="AU687" s="49"/>
      <c r="AV687" s="49"/>
      <c r="AW687" s="49"/>
      <c r="AX687" s="49"/>
      <c r="AY687" s="49"/>
    </row>
    <row r="688" spans="1:51" s="57" customFormat="1" x14ac:dyDescent="0.2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44"/>
      <c r="Z688" s="44"/>
      <c r="AA688" s="36"/>
      <c r="AB688" s="44"/>
      <c r="AC688" s="44"/>
      <c r="AD688" s="44"/>
      <c r="AE688" s="44"/>
      <c r="AF688" s="36"/>
      <c r="AG688" s="44"/>
      <c r="AH688" s="44"/>
      <c r="AI688" s="44"/>
      <c r="AJ688" s="36"/>
      <c r="AK688" s="28"/>
      <c r="AL688" s="29"/>
      <c r="AM688" s="24"/>
      <c r="AN688" s="25"/>
      <c r="AO688" s="49"/>
      <c r="AP688" s="49"/>
      <c r="AQ688" s="49"/>
      <c r="AR688" s="49"/>
      <c r="AS688" s="25"/>
      <c r="AT688" s="49"/>
      <c r="AU688" s="49"/>
      <c r="AV688" s="49"/>
      <c r="AW688" s="49"/>
      <c r="AX688" s="49"/>
      <c r="AY688" s="49"/>
    </row>
    <row r="689" spans="1:51" s="57" customFormat="1" x14ac:dyDescent="0.2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44"/>
      <c r="Z689" s="44"/>
      <c r="AA689" s="36"/>
      <c r="AB689" s="44"/>
      <c r="AC689" s="44"/>
      <c r="AD689" s="44"/>
      <c r="AE689" s="44"/>
      <c r="AF689" s="36"/>
      <c r="AG689" s="44"/>
      <c r="AH689" s="44"/>
      <c r="AI689" s="44"/>
      <c r="AJ689" s="36"/>
      <c r="AK689" s="28"/>
      <c r="AL689" s="29"/>
      <c r="AM689" s="24"/>
      <c r="AN689" s="25"/>
      <c r="AO689" s="49"/>
      <c r="AP689" s="49"/>
      <c r="AQ689" s="49"/>
      <c r="AR689" s="49"/>
      <c r="AS689" s="25"/>
      <c r="AT689" s="49"/>
      <c r="AU689" s="49"/>
      <c r="AV689" s="49"/>
      <c r="AW689" s="49"/>
      <c r="AX689" s="49"/>
      <c r="AY689" s="49"/>
    </row>
    <row r="690" spans="1:51" s="57" customFormat="1" x14ac:dyDescent="0.2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44"/>
      <c r="Z690" s="44"/>
      <c r="AA690" s="36"/>
      <c r="AB690" s="44"/>
      <c r="AC690" s="44"/>
      <c r="AD690" s="44"/>
      <c r="AE690" s="44"/>
      <c r="AF690" s="36"/>
      <c r="AG690" s="44"/>
      <c r="AH690" s="44"/>
      <c r="AI690" s="44"/>
      <c r="AJ690" s="36"/>
      <c r="AK690" s="28"/>
      <c r="AL690" s="29"/>
      <c r="AM690" s="24"/>
      <c r="AN690" s="25"/>
      <c r="AO690" s="49"/>
      <c r="AP690" s="49"/>
      <c r="AQ690" s="49"/>
      <c r="AR690" s="49"/>
      <c r="AS690" s="25"/>
      <c r="AT690" s="49"/>
      <c r="AU690" s="49"/>
      <c r="AV690" s="49"/>
      <c r="AW690" s="49"/>
      <c r="AX690" s="49"/>
      <c r="AY690" s="49"/>
    </row>
    <row r="691" spans="1:51" s="57" customFormat="1" x14ac:dyDescent="0.2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44"/>
      <c r="Z691" s="44"/>
      <c r="AA691" s="36"/>
      <c r="AB691" s="44"/>
      <c r="AC691" s="44"/>
      <c r="AD691" s="44"/>
      <c r="AE691" s="44"/>
      <c r="AF691" s="36"/>
      <c r="AG691" s="44"/>
      <c r="AH691" s="44"/>
      <c r="AI691" s="44"/>
      <c r="AJ691" s="36"/>
      <c r="AK691" s="28"/>
      <c r="AL691" s="29"/>
      <c r="AM691" s="24"/>
      <c r="AN691" s="25"/>
      <c r="AO691" s="49"/>
      <c r="AP691" s="49"/>
      <c r="AQ691" s="49"/>
      <c r="AR691" s="49"/>
      <c r="AS691" s="25"/>
      <c r="AT691" s="49"/>
      <c r="AU691" s="49"/>
      <c r="AV691" s="49"/>
      <c r="AW691" s="49"/>
      <c r="AX691" s="49"/>
      <c r="AY691" s="49"/>
    </row>
    <row r="692" spans="1:51" s="57" customFormat="1" x14ac:dyDescent="0.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44"/>
      <c r="Z692" s="44"/>
      <c r="AA692" s="36"/>
      <c r="AB692" s="44"/>
      <c r="AC692" s="44"/>
      <c r="AD692" s="44"/>
      <c r="AE692" s="44"/>
      <c r="AF692" s="36"/>
      <c r="AG692" s="44"/>
      <c r="AH692" s="44"/>
      <c r="AI692" s="44"/>
      <c r="AJ692" s="36"/>
      <c r="AK692" s="28"/>
      <c r="AL692" s="29"/>
      <c r="AM692" s="24"/>
      <c r="AN692" s="25"/>
      <c r="AO692" s="49"/>
      <c r="AP692" s="49"/>
      <c r="AQ692" s="49"/>
      <c r="AR692" s="49"/>
      <c r="AS692" s="25"/>
      <c r="AT692" s="49"/>
      <c r="AU692" s="49"/>
      <c r="AV692" s="49"/>
      <c r="AW692" s="49"/>
      <c r="AX692" s="49"/>
      <c r="AY692" s="49"/>
    </row>
    <row r="693" spans="1:51" s="57" customFormat="1" x14ac:dyDescent="0.2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44"/>
      <c r="Z693" s="44"/>
      <c r="AA693" s="36"/>
      <c r="AB693" s="44"/>
      <c r="AC693" s="44"/>
      <c r="AD693" s="44"/>
      <c r="AE693" s="44"/>
      <c r="AF693" s="36"/>
      <c r="AG693" s="44"/>
      <c r="AH693" s="44"/>
      <c r="AI693" s="44"/>
      <c r="AJ693" s="36"/>
      <c r="AK693" s="28"/>
      <c r="AL693" s="29"/>
      <c r="AM693" s="24"/>
      <c r="AN693" s="25"/>
      <c r="AO693" s="49"/>
      <c r="AP693" s="49"/>
      <c r="AQ693" s="49"/>
      <c r="AR693" s="49"/>
      <c r="AS693" s="25"/>
      <c r="AT693" s="49"/>
      <c r="AU693" s="49"/>
      <c r="AV693" s="49"/>
      <c r="AW693" s="49"/>
      <c r="AX693" s="49"/>
      <c r="AY693" s="49"/>
    </row>
    <row r="694" spans="1:51" s="57" customFormat="1" x14ac:dyDescent="0.2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44"/>
      <c r="Z694" s="44"/>
      <c r="AA694" s="36"/>
      <c r="AB694" s="44"/>
      <c r="AC694" s="44"/>
      <c r="AD694" s="44"/>
      <c r="AE694" s="44"/>
      <c r="AF694" s="36"/>
      <c r="AG694" s="44"/>
      <c r="AH694" s="44"/>
      <c r="AI694" s="44"/>
      <c r="AJ694" s="36"/>
      <c r="AK694" s="28"/>
      <c r="AL694" s="29"/>
      <c r="AM694" s="24"/>
      <c r="AN694" s="25"/>
      <c r="AO694" s="49"/>
      <c r="AP694" s="49"/>
      <c r="AQ694" s="49"/>
      <c r="AR694" s="49"/>
      <c r="AS694" s="25"/>
      <c r="AT694" s="49"/>
      <c r="AU694" s="49"/>
      <c r="AV694" s="49"/>
      <c r="AW694" s="49"/>
      <c r="AX694" s="49"/>
      <c r="AY694" s="49"/>
    </row>
    <row r="695" spans="1:51" s="57" customFormat="1" x14ac:dyDescent="0.2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44"/>
      <c r="Z695" s="44"/>
      <c r="AA695" s="36"/>
      <c r="AB695" s="44"/>
      <c r="AC695" s="44"/>
      <c r="AD695" s="44"/>
      <c r="AE695" s="44"/>
      <c r="AF695" s="36"/>
      <c r="AG695" s="44"/>
      <c r="AH695" s="44"/>
      <c r="AI695" s="44"/>
      <c r="AJ695" s="36"/>
      <c r="AK695" s="28"/>
      <c r="AL695" s="29"/>
      <c r="AM695" s="24"/>
      <c r="AN695" s="25"/>
      <c r="AO695" s="49"/>
      <c r="AP695" s="49"/>
      <c r="AQ695" s="49"/>
      <c r="AR695" s="49"/>
      <c r="AS695" s="25"/>
      <c r="AT695" s="49"/>
      <c r="AU695" s="49"/>
      <c r="AV695" s="49"/>
      <c r="AW695" s="49"/>
      <c r="AX695" s="49"/>
      <c r="AY695" s="49"/>
    </row>
    <row r="696" spans="1:51" s="57" customFormat="1" x14ac:dyDescent="0.2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44"/>
      <c r="Z696" s="44"/>
      <c r="AA696" s="36"/>
      <c r="AB696" s="44"/>
      <c r="AC696" s="44"/>
      <c r="AD696" s="44"/>
      <c r="AE696" s="44"/>
      <c r="AF696" s="36"/>
      <c r="AG696" s="44"/>
      <c r="AH696" s="44"/>
      <c r="AI696" s="44"/>
      <c r="AJ696" s="36"/>
      <c r="AK696" s="28"/>
      <c r="AL696" s="29"/>
      <c r="AM696" s="24"/>
      <c r="AN696" s="25"/>
      <c r="AO696" s="49"/>
      <c r="AP696" s="49"/>
      <c r="AQ696" s="49"/>
      <c r="AR696" s="49"/>
      <c r="AS696" s="25"/>
      <c r="AT696" s="49"/>
      <c r="AU696" s="49"/>
      <c r="AV696" s="49"/>
      <c r="AW696" s="49"/>
      <c r="AX696" s="49"/>
      <c r="AY696" s="49"/>
    </row>
    <row r="697" spans="1:51" s="57" customFormat="1" x14ac:dyDescent="0.2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44"/>
      <c r="Z697" s="44"/>
      <c r="AA697" s="36"/>
      <c r="AB697" s="44"/>
      <c r="AC697" s="44"/>
      <c r="AD697" s="44"/>
      <c r="AE697" s="44"/>
      <c r="AF697" s="36"/>
      <c r="AG697" s="44"/>
      <c r="AH697" s="44"/>
      <c r="AI697" s="44"/>
      <c r="AJ697" s="36"/>
      <c r="AK697" s="28"/>
      <c r="AL697" s="29"/>
      <c r="AM697" s="24"/>
      <c r="AN697" s="25"/>
      <c r="AO697" s="49"/>
      <c r="AP697" s="49"/>
      <c r="AQ697" s="49"/>
      <c r="AR697" s="49"/>
      <c r="AS697" s="25"/>
      <c r="AT697" s="49"/>
      <c r="AU697" s="49"/>
      <c r="AV697" s="49"/>
      <c r="AW697" s="49"/>
      <c r="AX697" s="49"/>
      <c r="AY697" s="49"/>
    </row>
    <row r="698" spans="1:51" s="57" customFormat="1" x14ac:dyDescent="0.2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44"/>
      <c r="Z698" s="44"/>
      <c r="AA698" s="36"/>
      <c r="AB698" s="44"/>
      <c r="AC698" s="44"/>
      <c r="AD698" s="44"/>
      <c r="AE698" s="44"/>
      <c r="AF698" s="36"/>
      <c r="AG698" s="44"/>
      <c r="AH698" s="44"/>
      <c r="AI698" s="44"/>
      <c r="AJ698" s="36"/>
      <c r="AK698" s="28"/>
      <c r="AL698" s="29"/>
      <c r="AM698" s="24"/>
      <c r="AN698" s="25"/>
      <c r="AO698" s="49"/>
      <c r="AP698" s="49"/>
      <c r="AQ698" s="49"/>
      <c r="AR698" s="49"/>
      <c r="AS698" s="25"/>
      <c r="AT698" s="49"/>
      <c r="AU698" s="49"/>
      <c r="AV698" s="49"/>
      <c r="AW698" s="49"/>
      <c r="AX698" s="49"/>
      <c r="AY698" s="49"/>
    </row>
    <row r="699" spans="1:51" s="57" customFormat="1" x14ac:dyDescent="0.2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44"/>
      <c r="Z699" s="44"/>
      <c r="AA699" s="36"/>
      <c r="AB699" s="44"/>
      <c r="AC699" s="44"/>
      <c r="AD699" s="44"/>
      <c r="AE699" s="44"/>
      <c r="AF699" s="36"/>
      <c r="AG699" s="44"/>
      <c r="AH699" s="44"/>
      <c r="AI699" s="44"/>
      <c r="AJ699" s="36"/>
      <c r="AK699" s="28"/>
      <c r="AL699" s="29"/>
      <c r="AM699" s="24"/>
      <c r="AN699" s="25"/>
      <c r="AO699" s="49"/>
      <c r="AP699" s="49"/>
      <c r="AQ699" s="49"/>
      <c r="AR699" s="49"/>
      <c r="AS699" s="25"/>
      <c r="AT699" s="49"/>
      <c r="AU699" s="49"/>
      <c r="AV699" s="49"/>
      <c r="AW699" s="49"/>
      <c r="AX699" s="49"/>
      <c r="AY699" s="49"/>
    </row>
    <row r="700" spans="1:51" s="57" customFormat="1" x14ac:dyDescent="0.2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44"/>
      <c r="Z700" s="44"/>
      <c r="AA700" s="36"/>
      <c r="AB700" s="44"/>
      <c r="AC700" s="44"/>
      <c r="AD700" s="44"/>
      <c r="AE700" s="44"/>
      <c r="AF700" s="36"/>
      <c r="AG700" s="44"/>
      <c r="AH700" s="44"/>
      <c r="AI700" s="44"/>
      <c r="AJ700" s="36"/>
      <c r="AK700" s="28"/>
      <c r="AL700" s="29"/>
      <c r="AM700" s="24"/>
      <c r="AN700" s="25"/>
      <c r="AO700" s="49"/>
      <c r="AP700" s="49"/>
      <c r="AQ700" s="49"/>
      <c r="AR700" s="49"/>
      <c r="AS700" s="25"/>
      <c r="AT700" s="49"/>
      <c r="AU700" s="49"/>
      <c r="AV700" s="49"/>
      <c r="AW700" s="49"/>
      <c r="AX700" s="49"/>
      <c r="AY700" s="49"/>
    </row>
    <row r="701" spans="1:51" s="57" customFormat="1" x14ac:dyDescent="0.2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44"/>
      <c r="Z701" s="44"/>
      <c r="AA701" s="36"/>
      <c r="AB701" s="44"/>
      <c r="AC701" s="44"/>
      <c r="AD701" s="44"/>
      <c r="AE701" s="44"/>
      <c r="AF701" s="36"/>
      <c r="AG701" s="44"/>
      <c r="AH701" s="44"/>
      <c r="AI701" s="44"/>
      <c r="AJ701" s="36"/>
      <c r="AK701" s="28"/>
      <c r="AL701" s="29"/>
      <c r="AM701" s="24"/>
      <c r="AN701" s="25"/>
      <c r="AO701" s="49"/>
      <c r="AP701" s="49"/>
      <c r="AQ701" s="49"/>
      <c r="AR701" s="49"/>
      <c r="AS701" s="25"/>
      <c r="AT701" s="49"/>
      <c r="AU701" s="49"/>
      <c r="AV701" s="49"/>
      <c r="AW701" s="49"/>
      <c r="AX701" s="49"/>
      <c r="AY701" s="49"/>
    </row>
    <row r="702" spans="1:51" s="57" customFormat="1" x14ac:dyDescent="0.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44"/>
      <c r="Z702" s="44"/>
      <c r="AA702" s="36"/>
      <c r="AB702" s="44"/>
      <c r="AC702" s="44"/>
      <c r="AD702" s="44"/>
      <c r="AE702" s="44"/>
      <c r="AF702" s="36"/>
      <c r="AG702" s="44"/>
      <c r="AH702" s="44"/>
      <c r="AI702" s="44"/>
      <c r="AJ702" s="36"/>
      <c r="AK702" s="28"/>
      <c r="AL702" s="29"/>
      <c r="AM702" s="24"/>
      <c r="AN702" s="25"/>
      <c r="AO702" s="49"/>
      <c r="AP702" s="49"/>
      <c r="AQ702" s="49"/>
      <c r="AR702" s="49"/>
      <c r="AS702" s="25"/>
      <c r="AT702" s="49"/>
      <c r="AU702" s="49"/>
      <c r="AV702" s="49"/>
      <c r="AW702" s="49"/>
      <c r="AX702" s="49"/>
      <c r="AY702" s="49"/>
    </row>
    <row r="703" spans="1:51" s="57" customFormat="1" x14ac:dyDescent="0.2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44"/>
      <c r="Z703" s="44"/>
      <c r="AA703" s="36"/>
      <c r="AB703" s="44"/>
      <c r="AC703" s="44"/>
      <c r="AD703" s="44"/>
      <c r="AE703" s="44"/>
      <c r="AF703" s="36"/>
      <c r="AG703" s="44"/>
      <c r="AH703" s="44"/>
      <c r="AI703" s="44"/>
      <c r="AJ703" s="36"/>
      <c r="AK703" s="28"/>
      <c r="AL703" s="29"/>
      <c r="AM703" s="24"/>
      <c r="AN703" s="25"/>
      <c r="AO703" s="49"/>
      <c r="AP703" s="49"/>
      <c r="AQ703" s="49"/>
      <c r="AR703" s="49"/>
      <c r="AS703" s="25"/>
      <c r="AT703" s="49"/>
      <c r="AU703" s="49"/>
      <c r="AV703" s="49"/>
      <c r="AW703" s="49"/>
      <c r="AX703" s="49"/>
      <c r="AY703" s="49"/>
    </row>
    <row r="704" spans="1:51" s="57" customFormat="1" x14ac:dyDescent="0.2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44"/>
      <c r="Z704" s="44"/>
      <c r="AA704" s="36"/>
      <c r="AB704" s="44"/>
      <c r="AC704" s="44"/>
      <c r="AD704" s="44"/>
      <c r="AE704" s="44"/>
      <c r="AF704" s="36"/>
      <c r="AG704" s="44"/>
      <c r="AH704" s="44"/>
      <c r="AI704" s="44"/>
      <c r="AJ704" s="36"/>
      <c r="AK704" s="28"/>
      <c r="AL704" s="29"/>
      <c r="AM704" s="24"/>
      <c r="AN704" s="25"/>
      <c r="AO704" s="49"/>
      <c r="AP704" s="49"/>
      <c r="AQ704" s="49"/>
      <c r="AR704" s="49"/>
      <c r="AS704" s="25"/>
      <c r="AT704" s="49"/>
      <c r="AU704" s="49"/>
      <c r="AV704" s="49"/>
      <c r="AW704" s="49"/>
      <c r="AX704" s="49"/>
      <c r="AY704" s="49"/>
    </row>
    <row r="705" spans="1:51" s="57" customFormat="1" x14ac:dyDescent="0.2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44"/>
      <c r="Z705" s="44"/>
      <c r="AA705" s="36"/>
      <c r="AB705" s="44"/>
      <c r="AC705" s="44"/>
      <c r="AD705" s="44"/>
      <c r="AE705" s="44"/>
      <c r="AF705" s="36"/>
      <c r="AG705" s="44"/>
      <c r="AH705" s="44"/>
      <c r="AI705" s="44"/>
      <c r="AJ705" s="36"/>
      <c r="AK705" s="28"/>
      <c r="AL705" s="29"/>
      <c r="AM705" s="24"/>
      <c r="AN705" s="25"/>
      <c r="AO705" s="49"/>
      <c r="AP705" s="49"/>
      <c r="AQ705" s="49"/>
      <c r="AR705" s="49"/>
      <c r="AS705" s="25"/>
      <c r="AT705" s="49"/>
      <c r="AU705" s="49"/>
      <c r="AV705" s="49"/>
      <c r="AW705" s="49"/>
      <c r="AX705" s="49"/>
      <c r="AY705" s="49"/>
    </row>
    <row r="706" spans="1:51" s="57" customFormat="1" x14ac:dyDescent="0.2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44"/>
      <c r="Z706" s="44"/>
      <c r="AA706" s="36"/>
      <c r="AB706" s="44"/>
      <c r="AC706" s="44"/>
      <c r="AD706" s="44"/>
      <c r="AE706" s="44"/>
      <c r="AF706" s="36"/>
      <c r="AG706" s="44"/>
      <c r="AH706" s="44"/>
      <c r="AI706" s="44"/>
      <c r="AJ706" s="36"/>
      <c r="AK706" s="28"/>
      <c r="AL706" s="29"/>
      <c r="AM706" s="24"/>
      <c r="AN706" s="25"/>
      <c r="AO706" s="49"/>
      <c r="AP706" s="49"/>
      <c r="AQ706" s="49"/>
      <c r="AR706" s="49"/>
      <c r="AS706" s="25"/>
      <c r="AT706" s="49"/>
      <c r="AU706" s="49"/>
      <c r="AV706" s="49"/>
      <c r="AW706" s="49"/>
      <c r="AX706" s="49"/>
      <c r="AY706" s="49"/>
    </row>
    <row r="707" spans="1:51" s="57" customFormat="1" x14ac:dyDescent="0.2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44"/>
      <c r="Z707" s="44"/>
      <c r="AA707" s="36"/>
      <c r="AB707" s="44"/>
      <c r="AC707" s="44"/>
      <c r="AD707" s="44"/>
      <c r="AE707" s="44"/>
      <c r="AF707" s="36"/>
      <c r="AG707" s="44"/>
      <c r="AH707" s="44"/>
      <c r="AI707" s="44"/>
      <c r="AJ707" s="36"/>
      <c r="AK707" s="28"/>
      <c r="AL707" s="29"/>
      <c r="AM707" s="24"/>
      <c r="AN707" s="25"/>
      <c r="AO707" s="49"/>
      <c r="AP707" s="49"/>
      <c r="AQ707" s="49"/>
      <c r="AR707" s="49"/>
      <c r="AS707" s="25"/>
      <c r="AT707" s="49"/>
      <c r="AU707" s="49"/>
      <c r="AV707" s="49"/>
      <c r="AW707" s="49"/>
      <c r="AX707" s="49"/>
      <c r="AY707" s="49"/>
    </row>
    <row r="708" spans="1:51" s="57" customFormat="1" x14ac:dyDescent="0.2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44"/>
      <c r="Z708" s="44"/>
      <c r="AA708" s="36"/>
      <c r="AB708" s="44"/>
      <c r="AC708" s="44"/>
      <c r="AD708" s="44"/>
      <c r="AE708" s="44"/>
      <c r="AF708" s="36"/>
      <c r="AG708" s="44"/>
      <c r="AH708" s="44"/>
      <c r="AI708" s="44"/>
      <c r="AJ708" s="36"/>
      <c r="AK708" s="28"/>
      <c r="AL708" s="29"/>
      <c r="AM708" s="24"/>
      <c r="AN708" s="25"/>
      <c r="AO708" s="49"/>
      <c r="AP708" s="49"/>
      <c r="AQ708" s="49"/>
      <c r="AR708" s="49"/>
      <c r="AS708" s="25"/>
      <c r="AT708" s="49"/>
      <c r="AU708" s="49"/>
      <c r="AV708" s="49"/>
      <c r="AW708" s="49"/>
      <c r="AX708" s="49"/>
      <c r="AY708" s="49"/>
    </row>
    <row r="709" spans="1:51" s="57" customFormat="1" x14ac:dyDescent="0.2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44"/>
      <c r="Z709" s="44"/>
      <c r="AA709" s="36"/>
      <c r="AB709" s="44"/>
      <c r="AC709" s="44"/>
      <c r="AD709" s="44"/>
      <c r="AE709" s="44"/>
      <c r="AF709" s="36"/>
      <c r="AG709" s="44"/>
      <c r="AH709" s="44"/>
      <c r="AI709" s="44"/>
      <c r="AJ709" s="36"/>
      <c r="AK709" s="28"/>
      <c r="AL709" s="29"/>
      <c r="AM709" s="24"/>
      <c r="AN709" s="25"/>
      <c r="AO709" s="49"/>
      <c r="AP709" s="49"/>
      <c r="AQ709" s="49"/>
      <c r="AR709" s="49"/>
      <c r="AS709" s="25"/>
      <c r="AT709" s="49"/>
      <c r="AU709" s="49"/>
      <c r="AV709" s="49"/>
      <c r="AW709" s="49"/>
      <c r="AX709" s="49"/>
      <c r="AY709" s="49"/>
    </row>
    <row r="710" spans="1:51" s="57" customFormat="1" x14ac:dyDescent="0.2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44"/>
      <c r="Z710" s="44"/>
      <c r="AA710" s="36"/>
      <c r="AB710" s="44"/>
      <c r="AC710" s="44"/>
      <c r="AD710" s="44"/>
      <c r="AE710" s="44"/>
      <c r="AF710" s="36"/>
      <c r="AG710" s="44"/>
      <c r="AH710" s="44"/>
      <c r="AI710" s="44"/>
      <c r="AJ710" s="36"/>
      <c r="AK710" s="28"/>
      <c r="AL710" s="29"/>
      <c r="AM710" s="24"/>
      <c r="AN710" s="25"/>
      <c r="AO710" s="49"/>
      <c r="AP710" s="49"/>
      <c r="AQ710" s="49"/>
      <c r="AR710" s="49"/>
      <c r="AS710" s="25"/>
      <c r="AT710" s="49"/>
      <c r="AU710" s="49"/>
      <c r="AV710" s="49"/>
      <c r="AW710" s="49"/>
      <c r="AX710" s="49"/>
      <c r="AY710" s="49"/>
    </row>
    <row r="711" spans="1:51" s="57" customFormat="1" x14ac:dyDescent="0.2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44"/>
      <c r="Z711" s="44"/>
      <c r="AA711" s="36"/>
      <c r="AB711" s="44"/>
      <c r="AC711" s="44"/>
      <c r="AD711" s="44"/>
      <c r="AE711" s="44"/>
      <c r="AF711" s="36"/>
      <c r="AG711" s="44"/>
      <c r="AH711" s="44"/>
      <c r="AI711" s="44"/>
      <c r="AJ711" s="36"/>
      <c r="AK711" s="28"/>
      <c r="AL711" s="29"/>
      <c r="AM711" s="24"/>
      <c r="AN711" s="25"/>
      <c r="AO711" s="49"/>
      <c r="AP711" s="49"/>
      <c r="AQ711" s="49"/>
      <c r="AR711" s="49"/>
      <c r="AS711" s="25"/>
      <c r="AT711" s="49"/>
      <c r="AU711" s="49"/>
      <c r="AV711" s="49"/>
      <c r="AW711" s="49"/>
      <c r="AX711" s="49"/>
      <c r="AY711" s="49"/>
    </row>
    <row r="712" spans="1:51" s="57" customFormat="1" x14ac:dyDescent="0.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44"/>
      <c r="Z712" s="44"/>
      <c r="AA712" s="36"/>
      <c r="AB712" s="44"/>
      <c r="AC712" s="44"/>
      <c r="AD712" s="44"/>
      <c r="AE712" s="44"/>
      <c r="AF712" s="36"/>
      <c r="AG712" s="44"/>
      <c r="AH712" s="44"/>
      <c r="AI712" s="44"/>
      <c r="AJ712" s="36"/>
      <c r="AK712" s="28"/>
      <c r="AL712" s="29"/>
      <c r="AM712" s="24"/>
      <c r="AN712" s="25"/>
      <c r="AO712" s="49"/>
      <c r="AP712" s="49"/>
      <c r="AQ712" s="49"/>
      <c r="AR712" s="49"/>
      <c r="AS712" s="25"/>
      <c r="AT712" s="49"/>
      <c r="AU712" s="49"/>
      <c r="AV712" s="49"/>
      <c r="AW712" s="49"/>
      <c r="AX712" s="49"/>
      <c r="AY712" s="49"/>
    </row>
    <row r="713" spans="1:51" s="57" customFormat="1" x14ac:dyDescent="0.2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44"/>
      <c r="Z713" s="44"/>
      <c r="AA713" s="36"/>
      <c r="AB713" s="44"/>
      <c r="AC713" s="44"/>
      <c r="AD713" s="44"/>
      <c r="AE713" s="44"/>
      <c r="AF713" s="36"/>
      <c r="AG713" s="44"/>
      <c r="AH713" s="44"/>
      <c r="AI713" s="44"/>
      <c r="AJ713" s="36"/>
      <c r="AK713" s="28"/>
      <c r="AL713" s="29"/>
      <c r="AM713" s="24"/>
      <c r="AN713" s="25"/>
      <c r="AO713" s="49"/>
      <c r="AP713" s="49"/>
      <c r="AQ713" s="49"/>
      <c r="AR713" s="49"/>
      <c r="AS713" s="25"/>
      <c r="AT713" s="49"/>
      <c r="AU713" s="49"/>
      <c r="AV713" s="49"/>
      <c r="AW713" s="49"/>
      <c r="AX713" s="49"/>
      <c r="AY713" s="49"/>
    </row>
    <row r="714" spans="1:51" s="57" customFormat="1" x14ac:dyDescent="0.2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44"/>
      <c r="Z714" s="44"/>
      <c r="AA714" s="36"/>
      <c r="AB714" s="44"/>
      <c r="AC714" s="44"/>
      <c r="AD714" s="44"/>
      <c r="AE714" s="44"/>
      <c r="AF714" s="36"/>
      <c r="AG714" s="44"/>
      <c r="AH714" s="44"/>
      <c r="AI714" s="44"/>
      <c r="AJ714" s="36"/>
      <c r="AK714" s="28"/>
      <c r="AL714" s="29"/>
      <c r="AM714" s="24"/>
      <c r="AN714" s="25"/>
      <c r="AO714" s="49"/>
      <c r="AP714" s="49"/>
      <c r="AQ714" s="49"/>
      <c r="AR714" s="49"/>
      <c r="AS714" s="25"/>
      <c r="AT714" s="49"/>
      <c r="AU714" s="49"/>
      <c r="AV714" s="49"/>
      <c r="AW714" s="49"/>
      <c r="AX714" s="49"/>
      <c r="AY714" s="49"/>
    </row>
    <row r="715" spans="1:51" s="57" customFormat="1" x14ac:dyDescent="0.2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44"/>
      <c r="Z715" s="44"/>
      <c r="AA715" s="36"/>
      <c r="AB715" s="44"/>
      <c r="AC715" s="44"/>
      <c r="AD715" s="44"/>
      <c r="AE715" s="44"/>
      <c r="AF715" s="36"/>
      <c r="AG715" s="44"/>
      <c r="AH715" s="44"/>
      <c r="AI715" s="44"/>
      <c r="AJ715" s="36"/>
      <c r="AK715" s="28"/>
      <c r="AL715" s="29"/>
      <c r="AM715" s="24"/>
      <c r="AN715" s="25"/>
      <c r="AO715" s="49"/>
      <c r="AP715" s="49"/>
      <c r="AQ715" s="49"/>
      <c r="AR715" s="49"/>
      <c r="AS715" s="25"/>
      <c r="AT715" s="49"/>
      <c r="AU715" s="49"/>
      <c r="AV715" s="49"/>
      <c r="AW715" s="49"/>
      <c r="AX715" s="49"/>
      <c r="AY715" s="49"/>
    </row>
    <row r="716" spans="1:51" s="57" customFormat="1" x14ac:dyDescent="0.2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44"/>
      <c r="Z716" s="44"/>
      <c r="AA716" s="36"/>
      <c r="AB716" s="44"/>
      <c r="AC716" s="44"/>
      <c r="AD716" s="44"/>
      <c r="AE716" s="44"/>
      <c r="AF716" s="36"/>
      <c r="AG716" s="44"/>
      <c r="AH716" s="44"/>
      <c r="AI716" s="44"/>
      <c r="AJ716" s="36"/>
      <c r="AK716" s="28"/>
      <c r="AL716" s="29"/>
      <c r="AM716" s="24"/>
      <c r="AN716" s="25"/>
      <c r="AO716" s="49"/>
      <c r="AP716" s="49"/>
      <c r="AQ716" s="49"/>
      <c r="AR716" s="49"/>
      <c r="AS716" s="25"/>
      <c r="AT716" s="49"/>
      <c r="AU716" s="49"/>
      <c r="AV716" s="49"/>
      <c r="AW716" s="49"/>
      <c r="AX716" s="49"/>
      <c r="AY716" s="49"/>
    </row>
    <row r="717" spans="1:51" s="57" customFormat="1" x14ac:dyDescent="0.2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44"/>
      <c r="Z717" s="44"/>
      <c r="AA717" s="36"/>
      <c r="AB717" s="44"/>
      <c r="AC717" s="44"/>
      <c r="AD717" s="44"/>
      <c r="AE717" s="44"/>
      <c r="AF717" s="36"/>
      <c r="AG717" s="44"/>
      <c r="AH717" s="44"/>
      <c r="AI717" s="44"/>
      <c r="AJ717" s="36"/>
      <c r="AK717" s="28"/>
      <c r="AL717" s="29"/>
      <c r="AM717" s="24"/>
      <c r="AN717" s="25"/>
      <c r="AO717" s="49"/>
      <c r="AP717" s="49"/>
      <c r="AQ717" s="49"/>
      <c r="AR717" s="49"/>
      <c r="AS717" s="25"/>
      <c r="AT717" s="49"/>
      <c r="AU717" s="49"/>
      <c r="AV717" s="49"/>
      <c r="AW717" s="49"/>
      <c r="AX717" s="49"/>
      <c r="AY717" s="49"/>
    </row>
    <row r="718" spans="1:51" s="57" customFormat="1" x14ac:dyDescent="0.2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44"/>
      <c r="Z718" s="44"/>
      <c r="AA718" s="36"/>
      <c r="AB718" s="44"/>
      <c r="AC718" s="44"/>
      <c r="AD718" s="44"/>
      <c r="AE718" s="44"/>
      <c r="AF718" s="36"/>
      <c r="AG718" s="44"/>
      <c r="AH718" s="44"/>
      <c r="AI718" s="44"/>
      <c r="AJ718" s="36"/>
      <c r="AK718" s="28"/>
      <c r="AL718" s="29"/>
      <c r="AM718" s="24"/>
      <c r="AN718" s="25"/>
      <c r="AO718" s="49"/>
      <c r="AP718" s="49"/>
      <c r="AQ718" s="49"/>
      <c r="AR718" s="49"/>
      <c r="AS718" s="25"/>
      <c r="AT718" s="49"/>
      <c r="AU718" s="49"/>
      <c r="AV718" s="49"/>
      <c r="AW718" s="49"/>
      <c r="AX718" s="49"/>
      <c r="AY718" s="49"/>
    </row>
    <row r="719" spans="1:51" s="57" customFormat="1" x14ac:dyDescent="0.2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44"/>
      <c r="Z719" s="44"/>
      <c r="AA719" s="36"/>
      <c r="AB719" s="44"/>
      <c r="AC719" s="44"/>
      <c r="AD719" s="44"/>
      <c r="AE719" s="44"/>
      <c r="AF719" s="36"/>
      <c r="AG719" s="44"/>
      <c r="AH719" s="44"/>
      <c r="AI719" s="44"/>
      <c r="AJ719" s="36"/>
      <c r="AK719" s="28"/>
      <c r="AL719" s="29"/>
      <c r="AM719" s="24"/>
      <c r="AN719" s="25"/>
      <c r="AO719" s="49"/>
      <c r="AP719" s="49"/>
      <c r="AQ719" s="49"/>
      <c r="AR719" s="49"/>
      <c r="AS719" s="25"/>
      <c r="AT719" s="49"/>
      <c r="AU719" s="49"/>
      <c r="AV719" s="49"/>
      <c r="AW719" s="49"/>
      <c r="AX719" s="49"/>
      <c r="AY719" s="49"/>
    </row>
    <row r="720" spans="1:51" s="57" customFormat="1" x14ac:dyDescent="0.2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44"/>
      <c r="Z720" s="44"/>
      <c r="AA720" s="36"/>
      <c r="AB720" s="44"/>
      <c r="AC720" s="44"/>
      <c r="AD720" s="44"/>
      <c r="AE720" s="44"/>
      <c r="AF720" s="36"/>
      <c r="AG720" s="44"/>
      <c r="AH720" s="44"/>
      <c r="AI720" s="44"/>
      <c r="AJ720" s="36"/>
      <c r="AK720" s="28"/>
      <c r="AL720" s="29"/>
      <c r="AM720" s="24"/>
      <c r="AN720" s="25"/>
      <c r="AO720" s="49"/>
      <c r="AP720" s="49"/>
      <c r="AQ720" s="49"/>
      <c r="AR720" s="49"/>
      <c r="AS720" s="25"/>
      <c r="AT720" s="49"/>
      <c r="AU720" s="49"/>
      <c r="AV720" s="49"/>
      <c r="AW720" s="49"/>
      <c r="AX720" s="49"/>
      <c r="AY720" s="49"/>
    </row>
    <row r="721" spans="1:51" s="57" customFormat="1" x14ac:dyDescent="0.2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44"/>
      <c r="Z721" s="44"/>
      <c r="AA721" s="36"/>
      <c r="AB721" s="44"/>
      <c r="AC721" s="44"/>
      <c r="AD721" s="44"/>
      <c r="AE721" s="44"/>
      <c r="AF721" s="36"/>
      <c r="AG721" s="44"/>
      <c r="AH721" s="44"/>
      <c r="AI721" s="44"/>
      <c r="AJ721" s="36"/>
      <c r="AK721" s="28"/>
      <c r="AL721" s="29"/>
      <c r="AM721" s="24"/>
      <c r="AN721" s="25"/>
      <c r="AO721" s="49"/>
      <c r="AP721" s="49"/>
      <c r="AQ721" s="49"/>
      <c r="AR721" s="49"/>
      <c r="AS721" s="25"/>
      <c r="AT721" s="49"/>
      <c r="AU721" s="49"/>
      <c r="AV721" s="49"/>
      <c r="AW721" s="49"/>
      <c r="AX721" s="49"/>
      <c r="AY721" s="49"/>
    </row>
    <row r="722" spans="1:51" s="57" customFormat="1" x14ac:dyDescent="0.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44"/>
      <c r="Z722" s="44"/>
      <c r="AA722" s="36"/>
      <c r="AB722" s="44"/>
      <c r="AC722" s="44"/>
      <c r="AD722" s="44"/>
      <c r="AE722" s="44"/>
      <c r="AF722" s="36"/>
      <c r="AG722" s="44"/>
      <c r="AH722" s="44"/>
      <c r="AI722" s="44"/>
      <c r="AJ722" s="36"/>
      <c r="AK722" s="28"/>
      <c r="AL722" s="29"/>
      <c r="AM722" s="24"/>
      <c r="AN722" s="25"/>
      <c r="AO722" s="49"/>
      <c r="AP722" s="49"/>
      <c r="AQ722" s="49"/>
      <c r="AR722" s="49"/>
      <c r="AS722" s="25"/>
      <c r="AT722" s="49"/>
      <c r="AU722" s="49"/>
      <c r="AV722" s="49"/>
      <c r="AW722" s="49"/>
      <c r="AX722" s="49"/>
      <c r="AY722" s="49"/>
    </row>
    <row r="723" spans="1:51" s="57" customFormat="1" x14ac:dyDescent="0.2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44"/>
      <c r="Z723" s="44"/>
      <c r="AA723" s="36"/>
      <c r="AB723" s="44"/>
      <c r="AC723" s="44"/>
      <c r="AD723" s="44"/>
      <c r="AE723" s="44"/>
      <c r="AF723" s="36"/>
      <c r="AG723" s="44"/>
      <c r="AH723" s="44"/>
      <c r="AI723" s="44"/>
      <c r="AJ723" s="36"/>
      <c r="AK723" s="28"/>
      <c r="AL723" s="29"/>
      <c r="AM723" s="24"/>
      <c r="AN723" s="25"/>
      <c r="AO723" s="49"/>
      <c r="AP723" s="49"/>
      <c r="AQ723" s="49"/>
      <c r="AR723" s="49"/>
      <c r="AS723" s="25"/>
      <c r="AT723" s="49"/>
      <c r="AU723" s="49"/>
      <c r="AV723" s="49"/>
      <c r="AW723" s="49"/>
      <c r="AX723" s="49"/>
      <c r="AY723" s="49"/>
    </row>
    <row r="724" spans="1:51" s="57" customFormat="1" x14ac:dyDescent="0.2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44"/>
      <c r="Z724" s="44"/>
      <c r="AA724" s="36"/>
      <c r="AB724" s="44"/>
      <c r="AC724" s="44"/>
      <c r="AD724" s="44"/>
      <c r="AE724" s="44"/>
      <c r="AF724" s="36"/>
      <c r="AG724" s="44"/>
      <c r="AH724" s="44"/>
      <c r="AI724" s="44"/>
      <c r="AJ724" s="36"/>
      <c r="AK724" s="28"/>
      <c r="AL724" s="29"/>
      <c r="AM724" s="24"/>
      <c r="AN724" s="25"/>
      <c r="AO724" s="49"/>
      <c r="AP724" s="49"/>
      <c r="AQ724" s="49"/>
      <c r="AR724" s="49"/>
      <c r="AS724" s="25"/>
      <c r="AT724" s="49"/>
      <c r="AU724" s="49"/>
      <c r="AV724" s="49"/>
      <c r="AW724" s="49"/>
      <c r="AX724" s="49"/>
      <c r="AY724" s="49"/>
    </row>
    <row r="725" spans="1:51" s="57" customFormat="1" x14ac:dyDescent="0.2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44"/>
      <c r="Z725" s="44"/>
      <c r="AA725" s="36"/>
      <c r="AB725" s="44"/>
      <c r="AC725" s="44"/>
      <c r="AD725" s="44"/>
      <c r="AE725" s="44"/>
      <c r="AF725" s="36"/>
      <c r="AG725" s="44"/>
      <c r="AH725" s="44"/>
      <c r="AI725" s="44"/>
      <c r="AJ725" s="36"/>
      <c r="AK725" s="28"/>
      <c r="AL725" s="29"/>
      <c r="AM725" s="24"/>
      <c r="AN725" s="25"/>
      <c r="AO725" s="49"/>
      <c r="AP725" s="49"/>
      <c r="AQ725" s="49"/>
      <c r="AR725" s="49"/>
      <c r="AS725" s="25"/>
      <c r="AT725" s="49"/>
      <c r="AU725" s="49"/>
      <c r="AV725" s="49"/>
      <c r="AW725" s="49"/>
      <c r="AX725" s="49"/>
      <c r="AY725" s="49"/>
    </row>
    <row r="726" spans="1:51" s="57" customFormat="1" x14ac:dyDescent="0.2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44"/>
      <c r="Z726" s="44"/>
      <c r="AA726" s="36"/>
      <c r="AB726" s="44"/>
      <c r="AC726" s="44"/>
      <c r="AD726" s="44"/>
      <c r="AE726" s="44"/>
      <c r="AF726" s="36"/>
      <c r="AG726" s="44"/>
      <c r="AH726" s="44"/>
      <c r="AI726" s="44"/>
      <c r="AJ726" s="36"/>
      <c r="AK726" s="28"/>
      <c r="AL726" s="29"/>
      <c r="AM726" s="24"/>
      <c r="AN726" s="25"/>
      <c r="AO726" s="49"/>
      <c r="AP726" s="49"/>
      <c r="AQ726" s="49"/>
      <c r="AR726" s="49"/>
      <c r="AS726" s="25"/>
      <c r="AT726" s="49"/>
      <c r="AU726" s="49"/>
      <c r="AV726" s="49"/>
      <c r="AW726" s="49"/>
      <c r="AX726" s="49"/>
      <c r="AY726" s="49"/>
    </row>
    <row r="727" spans="1:51" s="57" customFormat="1" x14ac:dyDescent="0.2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44"/>
      <c r="Z727" s="44"/>
      <c r="AA727" s="36"/>
      <c r="AB727" s="44"/>
      <c r="AC727" s="44"/>
      <c r="AD727" s="44"/>
      <c r="AE727" s="44"/>
      <c r="AF727" s="36"/>
      <c r="AG727" s="44"/>
      <c r="AH727" s="44"/>
      <c r="AI727" s="44"/>
      <c r="AJ727" s="36"/>
      <c r="AK727" s="28"/>
      <c r="AL727" s="29"/>
      <c r="AM727" s="24"/>
      <c r="AN727" s="25"/>
      <c r="AO727" s="49"/>
      <c r="AP727" s="49"/>
      <c r="AQ727" s="49"/>
      <c r="AR727" s="49"/>
      <c r="AS727" s="25"/>
      <c r="AT727" s="49"/>
      <c r="AU727" s="49"/>
      <c r="AV727" s="49"/>
      <c r="AW727" s="49"/>
      <c r="AX727" s="49"/>
      <c r="AY727" s="49"/>
    </row>
    <row r="728" spans="1:51" s="57" customFormat="1" x14ac:dyDescent="0.2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44"/>
      <c r="Z728" s="44"/>
      <c r="AA728" s="36"/>
      <c r="AB728" s="44"/>
      <c r="AC728" s="44"/>
      <c r="AD728" s="44"/>
      <c r="AE728" s="44"/>
      <c r="AF728" s="36"/>
      <c r="AG728" s="44"/>
      <c r="AH728" s="44"/>
      <c r="AI728" s="44"/>
      <c r="AJ728" s="36"/>
      <c r="AK728" s="28"/>
      <c r="AL728" s="29"/>
      <c r="AM728" s="24"/>
      <c r="AN728" s="25"/>
      <c r="AO728" s="49"/>
      <c r="AP728" s="49"/>
      <c r="AQ728" s="49"/>
      <c r="AR728" s="49"/>
      <c r="AS728" s="25"/>
      <c r="AT728" s="49"/>
      <c r="AU728" s="49"/>
      <c r="AV728" s="49"/>
      <c r="AW728" s="49"/>
      <c r="AX728" s="49"/>
      <c r="AY728" s="49"/>
    </row>
    <row r="729" spans="1:51" s="57" customFormat="1" x14ac:dyDescent="0.2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44"/>
      <c r="Z729" s="44"/>
      <c r="AA729" s="36"/>
      <c r="AB729" s="44"/>
      <c r="AC729" s="44"/>
      <c r="AD729" s="44"/>
      <c r="AE729" s="44"/>
      <c r="AF729" s="36"/>
      <c r="AG729" s="44"/>
      <c r="AH729" s="44"/>
      <c r="AI729" s="44"/>
      <c r="AJ729" s="36"/>
      <c r="AK729" s="28"/>
      <c r="AL729" s="29"/>
      <c r="AM729" s="24"/>
      <c r="AN729" s="25"/>
      <c r="AO729" s="49"/>
      <c r="AP729" s="49"/>
      <c r="AQ729" s="49"/>
      <c r="AR729" s="49"/>
      <c r="AS729" s="25"/>
      <c r="AT729" s="49"/>
      <c r="AU729" s="49"/>
      <c r="AV729" s="49"/>
      <c r="AW729" s="49"/>
      <c r="AX729" s="49"/>
      <c r="AY729" s="49"/>
    </row>
    <row r="730" spans="1:51" s="57" customFormat="1" x14ac:dyDescent="0.2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44"/>
      <c r="Z730" s="44"/>
      <c r="AA730" s="36"/>
      <c r="AB730" s="44"/>
      <c r="AC730" s="44"/>
      <c r="AD730" s="44"/>
      <c r="AE730" s="44"/>
      <c r="AF730" s="36"/>
      <c r="AG730" s="44"/>
      <c r="AH730" s="44"/>
      <c r="AI730" s="44"/>
      <c r="AJ730" s="36"/>
      <c r="AK730" s="28"/>
      <c r="AL730" s="29"/>
      <c r="AM730" s="24"/>
      <c r="AN730" s="25"/>
      <c r="AO730" s="49"/>
      <c r="AP730" s="49"/>
      <c r="AQ730" s="49"/>
      <c r="AR730" s="49"/>
      <c r="AS730" s="25"/>
      <c r="AT730" s="49"/>
      <c r="AU730" s="49"/>
      <c r="AV730" s="49"/>
      <c r="AW730" s="49"/>
      <c r="AX730" s="49"/>
      <c r="AY730" s="49"/>
    </row>
    <row r="731" spans="1:51" s="57" customFormat="1" x14ac:dyDescent="0.2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44"/>
      <c r="Z731" s="44"/>
      <c r="AA731" s="36"/>
      <c r="AB731" s="44"/>
      <c r="AC731" s="44"/>
      <c r="AD731" s="44"/>
      <c r="AE731" s="44"/>
      <c r="AF731" s="36"/>
      <c r="AG731" s="44"/>
      <c r="AH731" s="44"/>
      <c r="AI731" s="44"/>
      <c r="AJ731" s="36"/>
      <c r="AK731" s="28"/>
      <c r="AL731" s="29"/>
      <c r="AM731" s="24"/>
      <c r="AN731" s="25"/>
      <c r="AO731" s="49"/>
      <c r="AP731" s="49"/>
      <c r="AQ731" s="49"/>
      <c r="AR731" s="49"/>
      <c r="AS731" s="25"/>
      <c r="AT731" s="49"/>
      <c r="AU731" s="49"/>
      <c r="AV731" s="49"/>
      <c r="AW731" s="49"/>
      <c r="AX731" s="49"/>
      <c r="AY731" s="49"/>
    </row>
    <row r="732" spans="1:51" s="57" customFormat="1" x14ac:dyDescent="0.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44"/>
      <c r="Z732" s="44"/>
      <c r="AA732" s="36"/>
      <c r="AB732" s="44"/>
      <c r="AC732" s="44"/>
      <c r="AD732" s="44"/>
      <c r="AE732" s="44"/>
      <c r="AF732" s="36"/>
      <c r="AG732" s="44"/>
      <c r="AH732" s="44"/>
      <c r="AI732" s="44"/>
      <c r="AJ732" s="36"/>
      <c r="AK732" s="28"/>
      <c r="AL732" s="29"/>
      <c r="AM732" s="24"/>
      <c r="AN732" s="25"/>
      <c r="AO732" s="49"/>
      <c r="AP732" s="49"/>
      <c r="AQ732" s="49"/>
      <c r="AR732" s="49"/>
      <c r="AS732" s="25"/>
      <c r="AT732" s="49"/>
      <c r="AU732" s="49"/>
      <c r="AV732" s="49"/>
      <c r="AW732" s="49"/>
      <c r="AX732" s="49"/>
      <c r="AY732" s="49"/>
    </row>
    <row r="733" spans="1:51" s="57" customFormat="1" x14ac:dyDescent="0.2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44"/>
      <c r="Z733" s="44"/>
      <c r="AA733" s="36"/>
      <c r="AB733" s="44"/>
      <c r="AC733" s="44"/>
      <c r="AD733" s="44"/>
      <c r="AE733" s="44"/>
      <c r="AF733" s="36"/>
      <c r="AG733" s="44"/>
      <c r="AH733" s="44"/>
      <c r="AI733" s="44"/>
      <c r="AJ733" s="36"/>
      <c r="AK733" s="28"/>
      <c r="AL733" s="29"/>
      <c r="AM733" s="24"/>
      <c r="AN733" s="25"/>
      <c r="AO733" s="49"/>
      <c r="AP733" s="49"/>
      <c r="AQ733" s="49"/>
      <c r="AR733" s="49"/>
      <c r="AS733" s="25"/>
      <c r="AT733" s="49"/>
      <c r="AU733" s="49"/>
      <c r="AV733" s="49"/>
      <c r="AW733" s="49"/>
      <c r="AX733" s="49"/>
      <c r="AY733" s="49"/>
    </row>
    <row r="734" spans="1:51" s="57" customFormat="1" x14ac:dyDescent="0.2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44"/>
      <c r="Z734" s="44"/>
      <c r="AA734" s="36"/>
      <c r="AB734" s="44"/>
      <c r="AC734" s="44"/>
      <c r="AD734" s="44"/>
      <c r="AE734" s="44"/>
      <c r="AF734" s="36"/>
      <c r="AG734" s="44"/>
      <c r="AH734" s="44"/>
      <c r="AI734" s="44"/>
      <c r="AJ734" s="36"/>
      <c r="AK734" s="28"/>
      <c r="AL734" s="29"/>
      <c r="AM734" s="24"/>
      <c r="AN734" s="25"/>
      <c r="AO734" s="49"/>
      <c r="AP734" s="49"/>
      <c r="AQ734" s="49"/>
      <c r="AR734" s="49"/>
      <c r="AS734" s="25"/>
      <c r="AT734" s="49"/>
      <c r="AU734" s="49"/>
      <c r="AV734" s="49"/>
      <c r="AW734" s="49"/>
      <c r="AX734" s="49"/>
      <c r="AY734" s="49"/>
    </row>
    <row r="735" spans="1:51" s="57" customFormat="1" x14ac:dyDescent="0.2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44"/>
      <c r="Z735" s="44"/>
      <c r="AA735" s="36"/>
      <c r="AB735" s="44"/>
      <c r="AC735" s="44"/>
      <c r="AD735" s="44"/>
      <c r="AE735" s="44"/>
      <c r="AF735" s="36"/>
      <c r="AG735" s="44"/>
      <c r="AH735" s="44"/>
      <c r="AI735" s="44"/>
      <c r="AJ735" s="36"/>
      <c r="AK735" s="28"/>
      <c r="AL735" s="29"/>
      <c r="AM735" s="24"/>
      <c r="AN735" s="25"/>
      <c r="AO735" s="49"/>
      <c r="AP735" s="49"/>
      <c r="AQ735" s="49"/>
      <c r="AR735" s="49"/>
      <c r="AS735" s="25"/>
      <c r="AT735" s="49"/>
      <c r="AU735" s="49"/>
      <c r="AV735" s="49"/>
      <c r="AW735" s="49"/>
      <c r="AX735" s="49"/>
      <c r="AY735" s="49"/>
    </row>
    <row r="736" spans="1:51" s="57" customFormat="1" x14ac:dyDescent="0.2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44"/>
      <c r="Z736" s="44"/>
      <c r="AA736" s="36"/>
      <c r="AB736" s="44"/>
      <c r="AC736" s="44"/>
      <c r="AD736" s="44"/>
      <c r="AE736" s="44"/>
      <c r="AF736" s="36"/>
      <c r="AG736" s="44"/>
      <c r="AH736" s="44"/>
      <c r="AI736" s="44"/>
      <c r="AJ736" s="36"/>
      <c r="AK736" s="28"/>
      <c r="AL736" s="29"/>
      <c r="AM736" s="24"/>
      <c r="AN736" s="25"/>
      <c r="AO736" s="49"/>
      <c r="AP736" s="49"/>
      <c r="AQ736" s="49"/>
      <c r="AR736" s="49"/>
      <c r="AS736" s="25"/>
      <c r="AT736" s="49"/>
      <c r="AU736" s="49"/>
      <c r="AV736" s="49"/>
      <c r="AW736" s="49"/>
      <c r="AX736" s="49"/>
      <c r="AY736" s="49"/>
    </row>
    <row r="737" spans="1:51" s="57" customFormat="1" x14ac:dyDescent="0.2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44"/>
      <c r="Z737" s="44"/>
      <c r="AA737" s="36"/>
      <c r="AB737" s="44"/>
      <c r="AC737" s="44"/>
      <c r="AD737" s="44"/>
      <c r="AE737" s="44"/>
      <c r="AF737" s="36"/>
      <c r="AG737" s="44"/>
      <c r="AH737" s="44"/>
      <c r="AI737" s="44"/>
      <c r="AJ737" s="36"/>
      <c r="AK737" s="28"/>
      <c r="AL737" s="29"/>
      <c r="AM737" s="24"/>
      <c r="AN737" s="25"/>
      <c r="AO737" s="49"/>
      <c r="AP737" s="49"/>
      <c r="AQ737" s="49"/>
      <c r="AR737" s="49"/>
      <c r="AS737" s="25"/>
      <c r="AT737" s="49"/>
      <c r="AU737" s="49"/>
      <c r="AV737" s="49"/>
      <c r="AW737" s="49"/>
      <c r="AX737" s="49"/>
      <c r="AY737" s="49"/>
    </row>
    <row r="738" spans="1:51" s="57" customFormat="1" x14ac:dyDescent="0.2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44"/>
      <c r="Z738" s="44"/>
      <c r="AA738" s="36"/>
      <c r="AB738" s="44"/>
      <c r="AC738" s="44"/>
      <c r="AD738" s="44"/>
      <c r="AE738" s="44"/>
      <c r="AF738" s="36"/>
      <c r="AG738" s="44"/>
      <c r="AH738" s="44"/>
      <c r="AI738" s="44"/>
      <c r="AJ738" s="36"/>
      <c r="AK738" s="28"/>
      <c r="AL738" s="29"/>
      <c r="AM738" s="24"/>
      <c r="AN738" s="25"/>
      <c r="AO738" s="49"/>
      <c r="AP738" s="49"/>
      <c r="AQ738" s="49"/>
      <c r="AR738" s="49"/>
      <c r="AS738" s="25"/>
      <c r="AT738" s="49"/>
      <c r="AU738" s="49"/>
      <c r="AV738" s="49"/>
      <c r="AW738" s="49"/>
      <c r="AX738" s="49"/>
      <c r="AY738" s="49"/>
    </row>
    <row r="739" spans="1:51" s="57" customFormat="1" x14ac:dyDescent="0.2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44"/>
      <c r="Z739" s="44"/>
      <c r="AA739" s="36"/>
      <c r="AB739" s="44"/>
      <c r="AC739" s="44"/>
      <c r="AD739" s="44"/>
      <c r="AE739" s="44"/>
      <c r="AF739" s="36"/>
      <c r="AG739" s="44"/>
      <c r="AH739" s="44"/>
      <c r="AI739" s="44"/>
      <c r="AJ739" s="36"/>
      <c r="AK739" s="28"/>
      <c r="AL739" s="29"/>
      <c r="AM739" s="24"/>
      <c r="AN739" s="25"/>
      <c r="AO739" s="49"/>
      <c r="AP739" s="49"/>
      <c r="AQ739" s="49"/>
      <c r="AR739" s="49"/>
      <c r="AS739" s="25"/>
      <c r="AT739" s="49"/>
      <c r="AU739" s="49"/>
      <c r="AV739" s="49"/>
      <c r="AW739" s="49"/>
      <c r="AX739" s="49"/>
      <c r="AY739" s="49"/>
    </row>
    <row r="740" spans="1:51" s="57" customFormat="1" x14ac:dyDescent="0.2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44"/>
      <c r="Z740" s="44"/>
      <c r="AA740" s="36"/>
      <c r="AB740" s="44"/>
      <c r="AC740" s="44"/>
      <c r="AD740" s="44"/>
      <c r="AE740" s="44"/>
      <c r="AF740" s="36"/>
      <c r="AG740" s="44"/>
      <c r="AH740" s="44"/>
      <c r="AI740" s="44"/>
      <c r="AJ740" s="36"/>
      <c r="AK740" s="28"/>
      <c r="AL740" s="29"/>
      <c r="AM740" s="24"/>
      <c r="AN740" s="25"/>
      <c r="AO740" s="49"/>
      <c r="AP740" s="49"/>
      <c r="AQ740" s="49"/>
      <c r="AR740" s="49"/>
      <c r="AS740" s="25"/>
      <c r="AT740" s="49"/>
      <c r="AU740" s="49"/>
      <c r="AV740" s="49"/>
      <c r="AW740" s="49"/>
      <c r="AX740" s="49"/>
      <c r="AY740" s="49"/>
    </row>
    <row r="741" spans="1:51" s="57" customFormat="1" x14ac:dyDescent="0.2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44"/>
      <c r="Z741" s="44"/>
      <c r="AA741" s="36"/>
      <c r="AB741" s="44"/>
      <c r="AC741" s="44"/>
      <c r="AD741" s="44"/>
      <c r="AE741" s="44"/>
      <c r="AF741" s="36"/>
      <c r="AG741" s="44"/>
      <c r="AH741" s="44"/>
      <c r="AI741" s="44"/>
      <c r="AJ741" s="36"/>
      <c r="AK741" s="28"/>
      <c r="AL741" s="29"/>
      <c r="AM741" s="24"/>
      <c r="AN741" s="25"/>
      <c r="AO741" s="49"/>
      <c r="AP741" s="49"/>
      <c r="AQ741" s="49"/>
      <c r="AR741" s="49"/>
      <c r="AS741" s="25"/>
      <c r="AT741" s="49"/>
      <c r="AU741" s="49"/>
      <c r="AV741" s="49"/>
      <c r="AW741" s="49"/>
      <c r="AX741" s="49"/>
      <c r="AY741" s="49"/>
    </row>
    <row r="742" spans="1:51" s="57" customFormat="1" x14ac:dyDescent="0.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44"/>
      <c r="Z742" s="44"/>
      <c r="AA742" s="36"/>
      <c r="AB742" s="44"/>
      <c r="AC742" s="44"/>
      <c r="AD742" s="44"/>
      <c r="AE742" s="44"/>
      <c r="AF742" s="36"/>
      <c r="AG742" s="44"/>
      <c r="AH742" s="44"/>
      <c r="AI742" s="44"/>
      <c r="AJ742" s="36"/>
      <c r="AK742" s="28"/>
      <c r="AL742" s="29"/>
      <c r="AM742" s="24"/>
      <c r="AN742" s="25"/>
      <c r="AO742" s="49"/>
      <c r="AP742" s="49"/>
      <c r="AQ742" s="49"/>
      <c r="AR742" s="49"/>
      <c r="AS742" s="25"/>
      <c r="AT742" s="49"/>
      <c r="AU742" s="49"/>
      <c r="AV742" s="49"/>
      <c r="AW742" s="49"/>
      <c r="AX742" s="49"/>
      <c r="AY742" s="49"/>
    </row>
    <row r="743" spans="1:51" s="57" customFormat="1" x14ac:dyDescent="0.2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44"/>
      <c r="Z743" s="44"/>
      <c r="AA743" s="36"/>
      <c r="AB743" s="44"/>
      <c r="AC743" s="44"/>
      <c r="AD743" s="44"/>
      <c r="AE743" s="44"/>
      <c r="AF743" s="36"/>
      <c r="AG743" s="44"/>
      <c r="AH743" s="44"/>
      <c r="AI743" s="44"/>
      <c r="AJ743" s="36"/>
      <c r="AK743" s="28"/>
      <c r="AL743" s="29"/>
      <c r="AM743" s="24"/>
      <c r="AN743" s="25"/>
      <c r="AO743" s="49"/>
      <c r="AP743" s="49"/>
      <c r="AQ743" s="49"/>
      <c r="AR743" s="49"/>
      <c r="AS743" s="25"/>
      <c r="AT743" s="49"/>
      <c r="AU743" s="49"/>
      <c r="AV743" s="49"/>
      <c r="AW743" s="49"/>
      <c r="AX743" s="49"/>
      <c r="AY743" s="49"/>
    </row>
    <row r="744" spans="1:51" s="57" customFormat="1" x14ac:dyDescent="0.2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44"/>
      <c r="Z744" s="44"/>
      <c r="AA744" s="36"/>
      <c r="AB744" s="44"/>
      <c r="AC744" s="44"/>
      <c r="AD744" s="44"/>
      <c r="AE744" s="44"/>
      <c r="AF744" s="36"/>
      <c r="AG744" s="44"/>
      <c r="AH744" s="44"/>
      <c r="AI744" s="44"/>
      <c r="AJ744" s="36"/>
      <c r="AK744" s="28"/>
      <c r="AL744" s="29"/>
      <c r="AM744" s="24"/>
      <c r="AN744" s="25"/>
      <c r="AO744" s="49"/>
      <c r="AP744" s="49"/>
      <c r="AQ744" s="49"/>
      <c r="AR744" s="49"/>
      <c r="AS744" s="25"/>
      <c r="AT744" s="49"/>
      <c r="AU744" s="49"/>
      <c r="AV744" s="49"/>
      <c r="AW744" s="49"/>
      <c r="AX744" s="49"/>
      <c r="AY744" s="49"/>
    </row>
    <row r="745" spans="1:51" s="57" customFormat="1" x14ac:dyDescent="0.2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44"/>
      <c r="Z745" s="44"/>
      <c r="AA745" s="36"/>
      <c r="AB745" s="44"/>
      <c r="AC745" s="44"/>
      <c r="AD745" s="44"/>
      <c r="AE745" s="44"/>
      <c r="AF745" s="36"/>
      <c r="AG745" s="44"/>
      <c r="AH745" s="44"/>
      <c r="AI745" s="44"/>
      <c r="AJ745" s="36"/>
      <c r="AK745" s="28"/>
      <c r="AL745" s="29"/>
      <c r="AM745" s="24"/>
      <c r="AN745" s="25"/>
      <c r="AO745" s="49"/>
      <c r="AP745" s="49"/>
      <c r="AQ745" s="49"/>
      <c r="AR745" s="49"/>
      <c r="AS745" s="25"/>
      <c r="AT745" s="49"/>
      <c r="AU745" s="49"/>
      <c r="AV745" s="49"/>
      <c r="AW745" s="49"/>
      <c r="AX745" s="49"/>
      <c r="AY745" s="49"/>
    </row>
    <row r="746" spans="1:51" s="57" customFormat="1" x14ac:dyDescent="0.2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44"/>
      <c r="Z746" s="44"/>
      <c r="AA746" s="36"/>
      <c r="AB746" s="44"/>
      <c r="AC746" s="44"/>
      <c r="AD746" s="44"/>
      <c r="AE746" s="44"/>
      <c r="AF746" s="36"/>
      <c r="AG746" s="44"/>
      <c r="AH746" s="44"/>
      <c r="AI746" s="44"/>
      <c r="AJ746" s="36"/>
      <c r="AK746" s="28"/>
      <c r="AL746" s="29"/>
      <c r="AM746" s="24"/>
      <c r="AN746" s="25"/>
      <c r="AO746" s="49"/>
      <c r="AP746" s="49"/>
      <c r="AQ746" s="49"/>
      <c r="AR746" s="49"/>
      <c r="AS746" s="25"/>
      <c r="AT746" s="49"/>
      <c r="AU746" s="49"/>
      <c r="AV746" s="49"/>
      <c r="AW746" s="49"/>
      <c r="AX746" s="49"/>
      <c r="AY746" s="49"/>
    </row>
    <row r="747" spans="1:51" s="57" customFormat="1" x14ac:dyDescent="0.2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44"/>
      <c r="Z747" s="44"/>
      <c r="AA747" s="36"/>
      <c r="AB747" s="44"/>
      <c r="AC747" s="44"/>
      <c r="AD747" s="44"/>
      <c r="AE747" s="44"/>
      <c r="AF747" s="36"/>
      <c r="AG747" s="44"/>
      <c r="AH747" s="44"/>
      <c r="AI747" s="44"/>
      <c r="AJ747" s="36"/>
      <c r="AK747" s="28"/>
      <c r="AL747" s="29"/>
      <c r="AM747" s="24"/>
      <c r="AN747" s="25"/>
      <c r="AO747" s="49"/>
      <c r="AP747" s="49"/>
      <c r="AQ747" s="49"/>
      <c r="AR747" s="49"/>
      <c r="AS747" s="25"/>
      <c r="AT747" s="49"/>
      <c r="AU747" s="49"/>
      <c r="AV747" s="49"/>
      <c r="AW747" s="49"/>
      <c r="AX747" s="49"/>
      <c r="AY747" s="49"/>
    </row>
    <row r="748" spans="1:51" s="57" customFormat="1" x14ac:dyDescent="0.2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44"/>
      <c r="Z748" s="44"/>
      <c r="AA748" s="36"/>
      <c r="AB748" s="44"/>
      <c r="AC748" s="44"/>
      <c r="AD748" s="44"/>
      <c r="AE748" s="44"/>
      <c r="AF748" s="36"/>
      <c r="AG748" s="44"/>
      <c r="AH748" s="44"/>
      <c r="AI748" s="44"/>
      <c r="AJ748" s="36"/>
      <c r="AK748" s="28"/>
      <c r="AL748" s="29"/>
      <c r="AM748" s="24"/>
      <c r="AN748" s="25"/>
      <c r="AO748" s="49"/>
      <c r="AP748" s="49"/>
      <c r="AQ748" s="49"/>
      <c r="AR748" s="49"/>
      <c r="AS748" s="25"/>
      <c r="AT748" s="49"/>
      <c r="AU748" s="49"/>
      <c r="AV748" s="49"/>
      <c r="AW748" s="49"/>
      <c r="AX748" s="49"/>
      <c r="AY748" s="49"/>
    </row>
    <row r="749" spans="1:51" s="57" customFormat="1" x14ac:dyDescent="0.2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44"/>
      <c r="Z749" s="44"/>
      <c r="AA749" s="36"/>
      <c r="AB749" s="44"/>
      <c r="AC749" s="44"/>
      <c r="AD749" s="44"/>
      <c r="AE749" s="44"/>
      <c r="AF749" s="36"/>
      <c r="AG749" s="44"/>
      <c r="AH749" s="44"/>
      <c r="AI749" s="44"/>
      <c r="AJ749" s="36"/>
      <c r="AK749" s="28"/>
      <c r="AL749" s="29"/>
      <c r="AM749" s="24"/>
      <c r="AN749" s="25"/>
      <c r="AO749" s="49"/>
      <c r="AP749" s="49"/>
      <c r="AQ749" s="49"/>
      <c r="AR749" s="49"/>
      <c r="AS749" s="25"/>
      <c r="AT749" s="49"/>
      <c r="AU749" s="49"/>
      <c r="AV749" s="49"/>
      <c r="AW749" s="49"/>
      <c r="AX749" s="49"/>
      <c r="AY749" s="49"/>
    </row>
    <row r="750" spans="1:51" s="57" customFormat="1" x14ac:dyDescent="0.2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44"/>
      <c r="Z750" s="44"/>
      <c r="AA750" s="36"/>
      <c r="AB750" s="44"/>
      <c r="AC750" s="44"/>
      <c r="AD750" s="44"/>
      <c r="AE750" s="44"/>
      <c r="AF750" s="36"/>
      <c r="AG750" s="44"/>
      <c r="AH750" s="44"/>
      <c r="AI750" s="44"/>
      <c r="AJ750" s="36"/>
      <c r="AK750" s="28"/>
      <c r="AL750" s="29"/>
      <c r="AM750" s="24"/>
      <c r="AN750" s="25"/>
      <c r="AO750" s="49"/>
      <c r="AP750" s="49"/>
      <c r="AQ750" s="49"/>
      <c r="AR750" s="49"/>
      <c r="AS750" s="25"/>
      <c r="AT750" s="49"/>
      <c r="AU750" s="49"/>
      <c r="AV750" s="49"/>
      <c r="AW750" s="49"/>
      <c r="AX750" s="49"/>
      <c r="AY750" s="49"/>
    </row>
    <row r="751" spans="1:51" s="57" customFormat="1" x14ac:dyDescent="0.2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44"/>
      <c r="Z751" s="44"/>
      <c r="AA751" s="36"/>
      <c r="AB751" s="44"/>
      <c r="AC751" s="44"/>
      <c r="AD751" s="44"/>
      <c r="AE751" s="44"/>
      <c r="AF751" s="36"/>
      <c r="AG751" s="44"/>
      <c r="AH751" s="44"/>
      <c r="AI751" s="44"/>
      <c r="AJ751" s="36"/>
      <c r="AK751" s="28"/>
      <c r="AL751" s="29"/>
      <c r="AM751" s="24"/>
      <c r="AN751" s="25"/>
      <c r="AO751" s="49"/>
      <c r="AP751" s="49"/>
      <c r="AQ751" s="49"/>
      <c r="AR751" s="49"/>
      <c r="AS751" s="25"/>
      <c r="AT751" s="49"/>
      <c r="AU751" s="49"/>
      <c r="AV751" s="49"/>
      <c r="AW751" s="49"/>
      <c r="AX751" s="49"/>
      <c r="AY751" s="49"/>
    </row>
    <row r="752" spans="1:51" s="57" customFormat="1" x14ac:dyDescent="0.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44"/>
      <c r="Z752" s="44"/>
      <c r="AA752" s="36"/>
      <c r="AB752" s="44"/>
      <c r="AC752" s="44"/>
      <c r="AD752" s="44"/>
      <c r="AE752" s="44"/>
      <c r="AF752" s="36"/>
      <c r="AG752" s="44"/>
      <c r="AH752" s="44"/>
      <c r="AI752" s="44"/>
      <c r="AJ752" s="36"/>
      <c r="AK752" s="28"/>
      <c r="AL752" s="29"/>
      <c r="AM752" s="24"/>
      <c r="AN752" s="25"/>
      <c r="AO752" s="49"/>
      <c r="AP752" s="49"/>
      <c r="AQ752" s="49"/>
      <c r="AR752" s="49"/>
      <c r="AS752" s="25"/>
      <c r="AT752" s="49"/>
      <c r="AU752" s="49"/>
      <c r="AV752" s="49"/>
      <c r="AW752" s="49"/>
      <c r="AX752" s="49"/>
      <c r="AY752" s="49"/>
    </row>
    <row r="753" spans="1:51" s="57" customFormat="1" x14ac:dyDescent="0.2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44"/>
      <c r="Z753" s="44"/>
      <c r="AA753" s="36"/>
      <c r="AB753" s="44"/>
      <c r="AC753" s="44"/>
      <c r="AD753" s="44"/>
      <c r="AE753" s="44"/>
      <c r="AF753" s="36"/>
      <c r="AG753" s="44"/>
      <c r="AH753" s="44"/>
      <c r="AI753" s="44"/>
      <c r="AJ753" s="36"/>
      <c r="AK753" s="28"/>
      <c r="AL753" s="29"/>
      <c r="AM753" s="24"/>
      <c r="AN753" s="25"/>
      <c r="AO753" s="49"/>
      <c r="AP753" s="49"/>
      <c r="AQ753" s="49"/>
      <c r="AR753" s="49"/>
      <c r="AS753" s="25"/>
      <c r="AT753" s="49"/>
      <c r="AU753" s="49"/>
      <c r="AV753" s="49"/>
      <c r="AW753" s="49"/>
      <c r="AX753" s="49"/>
      <c r="AY753" s="49"/>
    </row>
    <row r="754" spans="1:51" s="57" customFormat="1" x14ac:dyDescent="0.2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44"/>
      <c r="Z754" s="44"/>
      <c r="AA754" s="36"/>
      <c r="AB754" s="44"/>
      <c r="AC754" s="44"/>
      <c r="AD754" s="44"/>
      <c r="AE754" s="44"/>
      <c r="AF754" s="36"/>
      <c r="AG754" s="44"/>
      <c r="AH754" s="44"/>
      <c r="AI754" s="44"/>
      <c r="AJ754" s="36"/>
      <c r="AK754" s="28"/>
      <c r="AL754" s="29"/>
      <c r="AM754" s="24"/>
      <c r="AN754" s="25"/>
      <c r="AO754" s="49"/>
      <c r="AP754" s="49"/>
      <c r="AQ754" s="49"/>
      <c r="AR754" s="49"/>
      <c r="AS754" s="25"/>
      <c r="AT754" s="49"/>
      <c r="AU754" s="49"/>
      <c r="AV754" s="49"/>
      <c r="AW754" s="49"/>
      <c r="AX754" s="49"/>
      <c r="AY754" s="49"/>
    </row>
    <row r="755" spans="1:51" s="57" customFormat="1" x14ac:dyDescent="0.2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44"/>
      <c r="Z755" s="44"/>
      <c r="AA755" s="36"/>
      <c r="AB755" s="44"/>
      <c r="AC755" s="44"/>
      <c r="AD755" s="44"/>
      <c r="AE755" s="44"/>
      <c r="AF755" s="36"/>
      <c r="AG755" s="44"/>
      <c r="AH755" s="44"/>
      <c r="AI755" s="44"/>
      <c r="AJ755" s="36"/>
      <c r="AK755" s="28"/>
      <c r="AL755" s="29"/>
      <c r="AM755" s="24"/>
      <c r="AN755" s="25"/>
      <c r="AO755" s="49"/>
      <c r="AP755" s="49"/>
      <c r="AQ755" s="49"/>
      <c r="AR755" s="49"/>
      <c r="AS755" s="25"/>
      <c r="AT755" s="49"/>
      <c r="AU755" s="49"/>
      <c r="AV755" s="49"/>
      <c r="AW755" s="49"/>
      <c r="AX755" s="49"/>
      <c r="AY755" s="49"/>
    </row>
    <row r="756" spans="1:51" s="57" customFormat="1" x14ac:dyDescent="0.2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44"/>
      <c r="Z756" s="44"/>
      <c r="AA756" s="36"/>
      <c r="AB756" s="44"/>
      <c r="AC756" s="44"/>
      <c r="AD756" s="44"/>
      <c r="AE756" s="44"/>
      <c r="AF756" s="36"/>
      <c r="AG756" s="44"/>
      <c r="AH756" s="44"/>
      <c r="AI756" s="44"/>
      <c r="AJ756" s="36"/>
      <c r="AK756" s="28"/>
      <c r="AL756" s="29"/>
      <c r="AM756" s="24"/>
      <c r="AN756" s="25"/>
      <c r="AO756" s="49"/>
      <c r="AP756" s="49"/>
      <c r="AQ756" s="49"/>
      <c r="AR756" s="49"/>
      <c r="AS756" s="25"/>
      <c r="AT756" s="49"/>
      <c r="AU756" s="49"/>
      <c r="AV756" s="49"/>
      <c r="AW756" s="49"/>
      <c r="AX756" s="49"/>
      <c r="AY756" s="49"/>
    </row>
    <row r="757" spans="1:51" s="57" customFormat="1" x14ac:dyDescent="0.2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44"/>
      <c r="Z757" s="44"/>
      <c r="AA757" s="36"/>
      <c r="AB757" s="44"/>
      <c r="AC757" s="44"/>
      <c r="AD757" s="44"/>
      <c r="AE757" s="44"/>
      <c r="AF757" s="36"/>
      <c r="AG757" s="44"/>
      <c r="AH757" s="44"/>
      <c r="AI757" s="44"/>
      <c r="AJ757" s="36"/>
      <c r="AK757" s="28"/>
      <c r="AL757" s="29"/>
      <c r="AM757" s="24"/>
      <c r="AN757" s="25"/>
      <c r="AO757" s="49"/>
      <c r="AP757" s="49"/>
      <c r="AQ757" s="49"/>
      <c r="AR757" s="49"/>
      <c r="AS757" s="25"/>
      <c r="AT757" s="49"/>
      <c r="AU757" s="49"/>
      <c r="AV757" s="49"/>
      <c r="AW757" s="49"/>
      <c r="AX757" s="49"/>
      <c r="AY757" s="49"/>
    </row>
    <row r="758" spans="1:51" s="57" customFormat="1" x14ac:dyDescent="0.2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44"/>
      <c r="Z758" s="44"/>
      <c r="AA758" s="36"/>
      <c r="AB758" s="44"/>
      <c r="AC758" s="44"/>
      <c r="AD758" s="44"/>
      <c r="AE758" s="44"/>
      <c r="AF758" s="36"/>
      <c r="AG758" s="44"/>
      <c r="AH758" s="44"/>
      <c r="AI758" s="44"/>
      <c r="AJ758" s="36"/>
      <c r="AK758" s="28"/>
      <c r="AL758" s="29"/>
      <c r="AM758" s="24"/>
      <c r="AN758" s="25"/>
      <c r="AO758" s="49"/>
      <c r="AP758" s="49"/>
      <c r="AQ758" s="49"/>
      <c r="AR758" s="49"/>
      <c r="AS758" s="25"/>
      <c r="AT758" s="49"/>
      <c r="AU758" s="49"/>
      <c r="AV758" s="49"/>
      <c r="AW758" s="49"/>
      <c r="AX758" s="49"/>
      <c r="AY758" s="49"/>
    </row>
    <row r="759" spans="1:51" s="57" customFormat="1" x14ac:dyDescent="0.2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44"/>
      <c r="Z759" s="44"/>
      <c r="AA759" s="36"/>
      <c r="AB759" s="44"/>
      <c r="AC759" s="44"/>
      <c r="AD759" s="44"/>
      <c r="AE759" s="44"/>
      <c r="AF759" s="36"/>
      <c r="AG759" s="44"/>
      <c r="AH759" s="44"/>
      <c r="AI759" s="44"/>
      <c r="AJ759" s="36"/>
      <c r="AK759" s="28"/>
      <c r="AL759" s="29"/>
      <c r="AM759" s="24"/>
      <c r="AN759" s="25"/>
      <c r="AO759" s="49"/>
      <c r="AP759" s="49"/>
      <c r="AQ759" s="49"/>
      <c r="AR759" s="49"/>
      <c r="AS759" s="25"/>
      <c r="AT759" s="49"/>
      <c r="AU759" s="49"/>
      <c r="AV759" s="49"/>
      <c r="AW759" s="49"/>
      <c r="AX759" s="49"/>
      <c r="AY759" s="49"/>
    </row>
    <row r="760" spans="1:51" s="57" customFormat="1" x14ac:dyDescent="0.2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44"/>
      <c r="Z760" s="44"/>
      <c r="AA760" s="36"/>
      <c r="AB760" s="44"/>
      <c r="AC760" s="44"/>
      <c r="AD760" s="44"/>
      <c r="AE760" s="44"/>
      <c r="AF760" s="36"/>
      <c r="AG760" s="44"/>
      <c r="AH760" s="44"/>
      <c r="AI760" s="44"/>
      <c r="AJ760" s="36"/>
      <c r="AK760" s="28"/>
      <c r="AL760" s="29"/>
      <c r="AM760" s="24"/>
      <c r="AN760" s="25"/>
      <c r="AO760" s="49"/>
      <c r="AP760" s="49"/>
      <c r="AQ760" s="49"/>
      <c r="AR760" s="49"/>
      <c r="AS760" s="25"/>
      <c r="AT760" s="49"/>
      <c r="AU760" s="49"/>
      <c r="AV760" s="49"/>
      <c r="AW760" s="49"/>
      <c r="AX760" s="49"/>
      <c r="AY760" s="49"/>
    </row>
    <row r="761" spans="1:51" s="57" customFormat="1" x14ac:dyDescent="0.2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44"/>
      <c r="Z761" s="44"/>
      <c r="AA761" s="36"/>
      <c r="AB761" s="44"/>
      <c r="AC761" s="44"/>
      <c r="AD761" s="44"/>
      <c r="AE761" s="44"/>
      <c r="AF761" s="36"/>
      <c r="AG761" s="44"/>
      <c r="AH761" s="44"/>
      <c r="AI761" s="44"/>
      <c r="AJ761" s="36"/>
      <c r="AK761" s="28"/>
      <c r="AL761" s="29"/>
      <c r="AM761" s="24"/>
      <c r="AN761" s="25"/>
      <c r="AO761" s="49"/>
      <c r="AP761" s="49"/>
      <c r="AQ761" s="49"/>
      <c r="AR761" s="49"/>
      <c r="AS761" s="25"/>
      <c r="AT761" s="49"/>
      <c r="AU761" s="49"/>
      <c r="AV761" s="49"/>
      <c r="AW761" s="49"/>
      <c r="AX761" s="49"/>
      <c r="AY761" s="49"/>
    </row>
    <row r="762" spans="1:51" s="57" customFormat="1" x14ac:dyDescent="0.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44"/>
      <c r="Z762" s="44"/>
      <c r="AA762" s="36"/>
      <c r="AB762" s="44"/>
      <c r="AC762" s="44"/>
      <c r="AD762" s="44"/>
      <c r="AE762" s="44"/>
      <c r="AF762" s="36"/>
      <c r="AG762" s="44"/>
      <c r="AH762" s="44"/>
      <c r="AI762" s="44"/>
      <c r="AJ762" s="36"/>
      <c r="AK762" s="28"/>
      <c r="AL762" s="29"/>
      <c r="AM762" s="24"/>
      <c r="AN762" s="25"/>
      <c r="AO762" s="49"/>
      <c r="AP762" s="49"/>
      <c r="AQ762" s="49"/>
      <c r="AR762" s="49"/>
      <c r="AS762" s="25"/>
      <c r="AT762" s="49"/>
      <c r="AU762" s="49"/>
      <c r="AV762" s="49"/>
      <c r="AW762" s="49"/>
      <c r="AX762" s="49"/>
      <c r="AY762" s="49"/>
    </row>
    <row r="763" spans="1:51" s="57" customFormat="1" x14ac:dyDescent="0.2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44"/>
      <c r="Z763" s="44"/>
      <c r="AA763" s="36"/>
      <c r="AB763" s="44"/>
      <c r="AC763" s="44"/>
      <c r="AD763" s="44"/>
      <c r="AE763" s="44"/>
      <c r="AF763" s="36"/>
      <c r="AG763" s="44"/>
      <c r="AH763" s="44"/>
      <c r="AI763" s="44"/>
      <c r="AJ763" s="36"/>
      <c r="AK763" s="28"/>
      <c r="AL763" s="29"/>
      <c r="AM763" s="24"/>
      <c r="AN763" s="25"/>
      <c r="AO763" s="49"/>
      <c r="AP763" s="49"/>
      <c r="AQ763" s="49"/>
      <c r="AR763" s="49"/>
      <c r="AS763" s="25"/>
      <c r="AT763" s="49"/>
      <c r="AU763" s="49"/>
      <c r="AV763" s="49"/>
      <c r="AW763" s="49"/>
      <c r="AX763" s="49"/>
      <c r="AY763" s="49"/>
    </row>
    <row r="764" spans="1:51" s="57" customFormat="1" x14ac:dyDescent="0.2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44"/>
      <c r="Z764" s="44"/>
      <c r="AA764" s="36"/>
      <c r="AB764" s="44"/>
      <c r="AC764" s="44"/>
      <c r="AD764" s="44"/>
      <c r="AE764" s="44"/>
      <c r="AF764" s="36"/>
      <c r="AG764" s="44"/>
      <c r="AH764" s="44"/>
      <c r="AI764" s="44"/>
      <c r="AJ764" s="36"/>
      <c r="AK764" s="28"/>
      <c r="AL764" s="29"/>
      <c r="AM764" s="24"/>
      <c r="AN764" s="25"/>
      <c r="AO764" s="49"/>
      <c r="AP764" s="49"/>
      <c r="AQ764" s="49"/>
      <c r="AR764" s="49"/>
      <c r="AS764" s="25"/>
      <c r="AT764" s="49"/>
      <c r="AU764" s="49"/>
      <c r="AV764" s="49"/>
      <c r="AW764" s="49"/>
      <c r="AX764" s="49"/>
      <c r="AY764" s="49"/>
    </row>
    <row r="765" spans="1:51" s="57" customFormat="1" x14ac:dyDescent="0.2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44"/>
      <c r="Z765" s="44"/>
      <c r="AA765" s="36"/>
      <c r="AB765" s="44"/>
      <c r="AC765" s="44"/>
      <c r="AD765" s="44"/>
      <c r="AE765" s="44"/>
      <c r="AF765" s="36"/>
      <c r="AG765" s="44"/>
      <c r="AH765" s="44"/>
      <c r="AI765" s="44"/>
      <c r="AJ765" s="36"/>
      <c r="AK765" s="28"/>
      <c r="AL765" s="29"/>
      <c r="AM765" s="24"/>
      <c r="AN765" s="25"/>
      <c r="AO765" s="49"/>
      <c r="AP765" s="49"/>
      <c r="AQ765" s="49"/>
      <c r="AR765" s="49"/>
      <c r="AS765" s="25"/>
      <c r="AT765" s="49"/>
      <c r="AU765" s="49"/>
      <c r="AV765" s="49"/>
      <c r="AW765" s="49"/>
      <c r="AX765" s="49"/>
      <c r="AY765" s="49"/>
    </row>
    <row r="766" spans="1:51" s="57" customFormat="1" x14ac:dyDescent="0.2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44"/>
      <c r="Z766" s="44"/>
      <c r="AA766" s="36"/>
      <c r="AB766" s="44"/>
      <c r="AC766" s="44"/>
      <c r="AD766" s="44"/>
      <c r="AE766" s="44"/>
      <c r="AF766" s="36"/>
      <c r="AG766" s="44"/>
      <c r="AH766" s="44"/>
      <c r="AI766" s="44"/>
      <c r="AJ766" s="36"/>
      <c r="AK766" s="28"/>
      <c r="AL766" s="29"/>
      <c r="AM766" s="24"/>
      <c r="AN766" s="25"/>
      <c r="AO766" s="49"/>
      <c r="AP766" s="49"/>
      <c r="AQ766" s="49"/>
      <c r="AR766" s="49"/>
      <c r="AS766" s="25"/>
      <c r="AT766" s="49"/>
      <c r="AU766" s="49"/>
      <c r="AV766" s="49"/>
      <c r="AW766" s="49"/>
      <c r="AX766" s="49"/>
      <c r="AY766" s="49"/>
    </row>
    <row r="767" spans="1:51" s="57" customFormat="1" x14ac:dyDescent="0.2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44"/>
      <c r="Z767" s="44"/>
      <c r="AA767" s="36"/>
      <c r="AB767" s="44"/>
      <c r="AC767" s="44"/>
      <c r="AD767" s="44"/>
      <c r="AE767" s="44"/>
      <c r="AF767" s="36"/>
      <c r="AG767" s="44"/>
      <c r="AH767" s="44"/>
      <c r="AI767" s="44"/>
      <c r="AJ767" s="36"/>
      <c r="AK767" s="28"/>
      <c r="AL767" s="29"/>
      <c r="AM767" s="24"/>
      <c r="AN767" s="25"/>
      <c r="AO767" s="49"/>
      <c r="AP767" s="49"/>
      <c r="AQ767" s="49"/>
      <c r="AR767" s="49"/>
      <c r="AS767" s="25"/>
      <c r="AT767" s="49"/>
      <c r="AU767" s="49"/>
      <c r="AV767" s="49"/>
      <c r="AW767" s="49"/>
      <c r="AX767" s="49"/>
      <c r="AY767" s="49"/>
    </row>
    <row r="768" spans="1:51" s="57" customFormat="1" x14ac:dyDescent="0.2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44"/>
      <c r="Z768" s="44"/>
      <c r="AA768" s="36"/>
      <c r="AB768" s="44"/>
      <c r="AC768" s="44"/>
      <c r="AD768" s="44"/>
      <c r="AE768" s="44"/>
      <c r="AF768" s="36"/>
      <c r="AG768" s="44"/>
      <c r="AH768" s="44"/>
      <c r="AI768" s="44"/>
      <c r="AJ768" s="36"/>
      <c r="AK768" s="28"/>
      <c r="AL768" s="29"/>
      <c r="AM768" s="24"/>
      <c r="AN768" s="25"/>
      <c r="AO768" s="49"/>
      <c r="AP768" s="49"/>
      <c r="AQ768" s="49"/>
      <c r="AR768" s="49"/>
      <c r="AS768" s="25"/>
      <c r="AT768" s="49"/>
      <c r="AU768" s="49"/>
      <c r="AV768" s="49"/>
      <c r="AW768" s="49"/>
      <c r="AX768" s="49"/>
      <c r="AY768" s="49"/>
    </row>
    <row r="769" spans="1:51" s="57" customFormat="1" x14ac:dyDescent="0.2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44"/>
      <c r="Z769" s="44"/>
      <c r="AA769" s="36"/>
      <c r="AB769" s="44"/>
      <c r="AC769" s="44"/>
      <c r="AD769" s="44"/>
      <c r="AE769" s="44"/>
      <c r="AF769" s="36"/>
      <c r="AG769" s="44"/>
      <c r="AH769" s="44"/>
      <c r="AI769" s="44"/>
      <c r="AJ769" s="36"/>
      <c r="AK769" s="28"/>
      <c r="AL769" s="29"/>
      <c r="AM769" s="24"/>
      <c r="AN769" s="25"/>
      <c r="AO769" s="49"/>
      <c r="AP769" s="49"/>
      <c r="AQ769" s="49"/>
      <c r="AR769" s="49"/>
      <c r="AS769" s="25"/>
      <c r="AT769" s="49"/>
      <c r="AU769" s="49"/>
      <c r="AV769" s="49"/>
      <c r="AW769" s="49"/>
      <c r="AX769" s="49"/>
      <c r="AY769" s="49"/>
    </row>
    <row r="770" spans="1:51" s="57" customFormat="1" x14ac:dyDescent="0.2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44"/>
      <c r="Z770" s="44"/>
      <c r="AA770" s="36"/>
      <c r="AB770" s="44"/>
      <c r="AC770" s="44"/>
      <c r="AD770" s="44"/>
      <c r="AE770" s="44"/>
      <c r="AF770" s="36"/>
      <c r="AG770" s="44"/>
      <c r="AH770" s="44"/>
      <c r="AI770" s="44"/>
      <c r="AJ770" s="36"/>
      <c r="AK770" s="28"/>
      <c r="AL770" s="29"/>
      <c r="AM770" s="24"/>
      <c r="AN770" s="25"/>
      <c r="AO770" s="49"/>
      <c r="AP770" s="49"/>
      <c r="AQ770" s="49"/>
      <c r="AR770" s="49"/>
      <c r="AS770" s="25"/>
      <c r="AT770" s="49"/>
      <c r="AU770" s="49"/>
      <c r="AV770" s="49"/>
      <c r="AW770" s="49"/>
      <c r="AX770" s="49"/>
      <c r="AY770" s="49"/>
    </row>
    <row r="771" spans="1:51" s="57" customFormat="1" x14ac:dyDescent="0.2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44"/>
      <c r="Z771" s="44"/>
      <c r="AA771" s="36"/>
      <c r="AB771" s="44"/>
      <c r="AC771" s="44"/>
      <c r="AD771" s="44"/>
      <c r="AE771" s="44"/>
      <c r="AF771" s="36"/>
      <c r="AG771" s="44"/>
      <c r="AH771" s="44"/>
      <c r="AI771" s="44"/>
      <c r="AJ771" s="36"/>
      <c r="AK771" s="28"/>
      <c r="AL771" s="29"/>
      <c r="AM771" s="24"/>
      <c r="AN771" s="25"/>
      <c r="AO771" s="49"/>
      <c r="AP771" s="49"/>
      <c r="AQ771" s="49"/>
      <c r="AR771" s="49"/>
      <c r="AS771" s="25"/>
      <c r="AT771" s="49"/>
      <c r="AU771" s="49"/>
      <c r="AV771" s="49"/>
      <c r="AW771" s="49"/>
      <c r="AX771" s="49"/>
      <c r="AY771" s="49"/>
    </row>
    <row r="772" spans="1:51" s="57" customFormat="1" x14ac:dyDescent="0.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44"/>
      <c r="Z772" s="44"/>
      <c r="AA772" s="36"/>
      <c r="AB772" s="44"/>
      <c r="AC772" s="44"/>
      <c r="AD772" s="44"/>
      <c r="AE772" s="44"/>
      <c r="AF772" s="36"/>
      <c r="AG772" s="44"/>
      <c r="AH772" s="44"/>
      <c r="AI772" s="44"/>
      <c r="AJ772" s="36"/>
      <c r="AK772" s="28"/>
      <c r="AL772" s="29"/>
      <c r="AM772" s="24"/>
      <c r="AN772" s="25"/>
      <c r="AO772" s="49"/>
      <c r="AP772" s="49"/>
      <c r="AQ772" s="49"/>
      <c r="AR772" s="49"/>
      <c r="AS772" s="25"/>
      <c r="AT772" s="49"/>
      <c r="AU772" s="49"/>
      <c r="AV772" s="49"/>
      <c r="AW772" s="49"/>
      <c r="AX772" s="49"/>
      <c r="AY772" s="49"/>
    </row>
    <row r="773" spans="1:51" s="57" customFormat="1" x14ac:dyDescent="0.2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44"/>
      <c r="Z773" s="44"/>
      <c r="AA773" s="36"/>
      <c r="AB773" s="44"/>
      <c r="AC773" s="44"/>
      <c r="AD773" s="44"/>
      <c r="AE773" s="44"/>
      <c r="AF773" s="36"/>
      <c r="AG773" s="44"/>
      <c r="AH773" s="44"/>
      <c r="AI773" s="44"/>
      <c r="AJ773" s="36"/>
      <c r="AK773" s="28"/>
      <c r="AL773" s="29"/>
      <c r="AM773" s="24"/>
      <c r="AN773" s="25"/>
      <c r="AO773" s="49"/>
      <c r="AP773" s="49"/>
      <c r="AQ773" s="49"/>
      <c r="AR773" s="49"/>
      <c r="AS773" s="25"/>
      <c r="AT773" s="49"/>
      <c r="AU773" s="49"/>
      <c r="AV773" s="49"/>
      <c r="AW773" s="49"/>
      <c r="AX773" s="49"/>
      <c r="AY773" s="49"/>
    </row>
    <row r="774" spans="1:51" s="57" customFormat="1" x14ac:dyDescent="0.2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44"/>
      <c r="Z774" s="44"/>
      <c r="AA774" s="36"/>
      <c r="AB774" s="44"/>
      <c r="AC774" s="44"/>
      <c r="AD774" s="44"/>
      <c r="AE774" s="44"/>
      <c r="AF774" s="36"/>
      <c r="AG774" s="44"/>
      <c r="AH774" s="44"/>
      <c r="AI774" s="44"/>
      <c r="AJ774" s="36"/>
      <c r="AK774" s="28"/>
      <c r="AL774" s="29"/>
      <c r="AM774" s="24"/>
      <c r="AN774" s="25"/>
      <c r="AO774" s="49"/>
      <c r="AP774" s="49"/>
      <c r="AQ774" s="49"/>
      <c r="AR774" s="49"/>
      <c r="AS774" s="25"/>
      <c r="AT774" s="49"/>
      <c r="AU774" s="49"/>
      <c r="AV774" s="49"/>
      <c r="AW774" s="49"/>
      <c r="AX774" s="49"/>
      <c r="AY774" s="49"/>
    </row>
    <row r="775" spans="1:51" s="57" customFormat="1" x14ac:dyDescent="0.2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44"/>
      <c r="Z775" s="44"/>
      <c r="AA775" s="36"/>
      <c r="AB775" s="44"/>
      <c r="AC775" s="44"/>
      <c r="AD775" s="44"/>
      <c r="AE775" s="44"/>
      <c r="AF775" s="36"/>
      <c r="AG775" s="44"/>
      <c r="AH775" s="44"/>
      <c r="AI775" s="44"/>
      <c r="AJ775" s="36"/>
      <c r="AK775" s="28"/>
      <c r="AL775" s="29"/>
      <c r="AM775" s="24"/>
      <c r="AN775" s="25"/>
      <c r="AO775" s="49"/>
      <c r="AP775" s="49"/>
      <c r="AQ775" s="49"/>
      <c r="AR775" s="49"/>
      <c r="AS775" s="25"/>
      <c r="AT775" s="49"/>
      <c r="AU775" s="49"/>
      <c r="AV775" s="49"/>
      <c r="AW775" s="49"/>
      <c r="AX775" s="49"/>
      <c r="AY775" s="49"/>
    </row>
    <row r="776" spans="1:51" s="57" customFormat="1" x14ac:dyDescent="0.2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44"/>
      <c r="Z776" s="44"/>
      <c r="AA776" s="36"/>
      <c r="AB776" s="44"/>
      <c r="AC776" s="44"/>
      <c r="AD776" s="44"/>
      <c r="AE776" s="44"/>
      <c r="AF776" s="36"/>
      <c r="AG776" s="44"/>
      <c r="AH776" s="44"/>
      <c r="AI776" s="44"/>
      <c r="AJ776" s="36"/>
      <c r="AK776" s="28"/>
      <c r="AL776" s="29"/>
      <c r="AM776" s="24"/>
      <c r="AN776" s="25"/>
      <c r="AO776" s="49"/>
      <c r="AP776" s="49"/>
      <c r="AQ776" s="49"/>
      <c r="AR776" s="49"/>
      <c r="AS776" s="25"/>
      <c r="AT776" s="49"/>
      <c r="AU776" s="49"/>
      <c r="AV776" s="49"/>
      <c r="AW776" s="49"/>
      <c r="AX776" s="49"/>
      <c r="AY776" s="49"/>
    </row>
    <row r="777" spans="1:51" s="57" customFormat="1" x14ac:dyDescent="0.2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44"/>
      <c r="Z777" s="44"/>
      <c r="AA777" s="36"/>
      <c r="AB777" s="44"/>
      <c r="AC777" s="44"/>
      <c r="AD777" s="44"/>
      <c r="AE777" s="44"/>
      <c r="AF777" s="36"/>
      <c r="AG777" s="44"/>
      <c r="AH777" s="44"/>
      <c r="AI777" s="44"/>
      <c r="AJ777" s="36"/>
      <c r="AK777" s="28"/>
      <c r="AL777" s="29"/>
      <c r="AM777" s="24"/>
      <c r="AN777" s="25"/>
      <c r="AO777" s="49"/>
      <c r="AP777" s="49"/>
      <c r="AQ777" s="49"/>
      <c r="AR777" s="49"/>
      <c r="AS777" s="25"/>
      <c r="AT777" s="49"/>
      <c r="AU777" s="49"/>
      <c r="AV777" s="49"/>
      <c r="AW777" s="49"/>
      <c r="AX777" s="49"/>
      <c r="AY777" s="49"/>
    </row>
    <row r="778" spans="1:51" s="57" customFormat="1" x14ac:dyDescent="0.2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44"/>
      <c r="Z778" s="44"/>
      <c r="AA778" s="36"/>
      <c r="AB778" s="44"/>
      <c r="AC778" s="44"/>
      <c r="AD778" s="44"/>
      <c r="AE778" s="44"/>
      <c r="AF778" s="36"/>
      <c r="AG778" s="44"/>
      <c r="AH778" s="44"/>
      <c r="AI778" s="44"/>
      <c r="AJ778" s="36"/>
      <c r="AK778" s="28"/>
      <c r="AL778" s="29"/>
      <c r="AM778" s="24"/>
      <c r="AN778" s="25"/>
      <c r="AO778" s="49"/>
      <c r="AP778" s="49"/>
      <c r="AQ778" s="49"/>
      <c r="AR778" s="49"/>
      <c r="AS778" s="25"/>
      <c r="AT778" s="49"/>
      <c r="AU778" s="49"/>
      <c r="AV778" s="49"/>
      <c r="AW778" s="49"/>
      <c r="AX778" s="49"/>
      <c r="AY778" s="49"/>
    </row>
    <row r="779" spans="1:51" s="57" customFormat="1" x14ac:dyDescent="0.2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44"/>
      <c r="Z779" s="44"/>
      <c r="AA779" s="36"/>
      <c r="AB779" s="44"/>
      <c r="AC779" s="44"/>
      <c r="AD779" s="44"/>
      <c r="AE779" s="44"/>
      <c r="AF779" s="36"/>
      <c r="AG779" s="44"/>
      <c r="AH779" s="44"/>
      <c r="AI779" s="44"/>
      <c r="AJ779" s="36"/>
      <c r="AK779" s="28"/>
      <c r="AL779" s="29"/>
      <c r="AM779" s="24"/>
      <c r="AN779" s="25"/>
      <c r="AO779" s="49"/>
      <c r="AP779" s="49"/>
      <c r="AQ779" s="49"/>
      <c r="AR779" s="49"/>
      <c r="AS779" s="49"/>
      <c r="AT779" s="49"/>
      <c r="AU779" s="25"/>
      <c r="AV779" s="24"/>
      <c r="AW779" s="49"/>
      <c r="AX779" s="49"/>
      <c r="AY779" s="49"/>
    </row>
    <row r="780" spans="1:51" s="57" customFormat="1" x14ac:dyDescent="0.2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44"/>
      <c r="Z780" s="44"/>
      <c r="AA780" s="36"/>
      <c r="AB780" s="44"/>
      <c r="AC780" s="44"/>
      <c r="AD780" s="44"/>
      <c r="AE780" s="44"/>
      <c r="AF780" s="36"/>
      <c r="AG780" s="44"/>
      <c r="AH780" s="44"/>
      <c r="AI780" s="44"/>
      <c r="AJ780" s="36"/>
      <c r="AK780" s="28"/>
      <c r="AL780" s="29"/>
      <c r="AM780" s="24"/>
      <c r="AN780" s="25"/>
      <c r="AO780" s="49"/>
      <c r="AP780" s="49"/>
      <c r="AQ780" s="49"/>
      <c r="AR780" s="49"/>
      <c r="AS780" s="49"/>
      <c r="AT780" s="49"/>
      <c r="AU780" s="25"/>
      <c r="AV780" s="24"/>
      <c r="AW780" s="49"/>
      <c r="AX780" s="49"/>
      <c r="AY780" s="49"/>
    </row>
    <row r="781" spans="1:51" s="57" customFormat="1" x14ac:dyDescent="0.2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44"/>
      <c r="Z781" s="44"/>
      <c r="AA781" s="36"/>
      <c r="AB781" s="44"/>
      <c r="AC781" s="44"/>
      <c r="AD781" s="44"/>
      <c r="AE781" s="44"/>
      <c r="AF781" s="36"/>
      <c r="AG781" s="44"/>
      <c r="AH781" s="44"/>
      <c r="AI781" s="44"/>
      <c r="AJ781" s="36"/>
      <c r="AK781" s="28"/>
      <c r="AL781" s="29"/>
      <c r="AM781" s="24"/>
      <c r="AN781" s="25"/>
      <c r="AO781" s="49"/>
      <c r="AP781" s="49"/>
      <c r="AQ781" s="49"/>
      <c r="AR781" s="49"/>
      <c r="AS781" s="49"/>
      <c r="AT781" s="49"/>
      <c r="AU781" s="25"/>
      <c r="AV781" s="24"/>
      <c r="AW781" s="49"/>
      <c r="AX781" s="49"/>
      <c r="AY781" s="49"/>
    </row>
    <row r="782" spans="1:51" s="57" customFormat="1" x14ac:dyDescent="0.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44"/>
      <c r="Z782" s="44"/>
      <c r="AA782" s="36"/>
      <c r="AB782" s="44"/>
      <c r="AC782" s="44"/>
      <c r="AD782" s="44"/>
      <c r="AE782" s="44"/>
      <c r="AF782" s="36"/>
      <c r="AG782" s="44"/>
      <c r="AH782" s="44"/>
      <c r="AI782" s="44"/>
      <c r="AJ782" s="36"/>
      <c r="AK782" s="28"/>
      <c r="AL782" s="29"/>
      <c r="AM782" s="24"/>
      <c r="AN782" s="25"/>
      <c r="AO782" s="49"/>
      <c r="AP782" s="49"/>
      <c r="AQ782" s="49"/>
      <c r="AR782" s="49"/>
      <c r="AS782" s="49"/>
      <c r="AT782" s="49"/>
      <c r="AU782" s="25"/>
      <c r="AV782" s="24"/>
      <c r="AW782" s="49"/>
      <c r="AX782" s="49"/>
      <c r="AY782" s="49"/>
    </row>
    <row r="783" spans="1:51" s="57" customFormat="1" x14ac:dyDescent="0.2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44"/>
      <c r="Z783" s="44"/>
      <c r="AA783" s="36"/>
      <c r="AB783" s="44"/>
      <c r="AC783" s="44"/>
      <c r="AD783" s="44"/>
      <c r="AE783" s="44"/>
      <c r="AF783" s="36"/>
      <c r="AG783" s="44"/>
      <c r="AH783" s="44"/>
      <c r="AI783" s="44"/>
      <c r="AJ783" s="36"/>
      <c r="AK783" s="28"/>
      <c r="AL783" s="29"/>
      <c r="AM783" s="24"/>
      <c r="AN783" s="25"/>
      <c r="AO783" s="49"/>
      <c r="AP783" s="49"/>
      <c r="AQ783" s="49"/>
      <c r="AR783" s="49"/>
      <c r="AS783" s="49"/>
      <c r="AT783" s="49"/>
      <c r="AU783" s="25"/>
      <c r="AV783" s="24"/>
      <c r="AW783" s="49"/>
      <c r="AX783" s="49"/>
      <c r="AY783" s="49"/>
    </row>
    <row r="784" spans="1:51" s="57" customFormat="1" x14ac:dyDescent="0.2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44"/>
      <c r="Z784" s="44"/>
      <c r="AA784" s="36"/>
      <c r="AB784" s="44"/>
      <c r="AC784" s="44"/>
      <c r="AD784" s="44"/>
      <c r="AE784" s="44"/>
      <c r="AF784" s="36"/>
      <c r="AG784" s="44"/>
      <c r="AH784" s="44"/>
      <c r="AI784" s="44"/>
      <c r="AJ784" s="36"/>
      <c r="AK784" s="28"/>
      <c r="AL784" s="29"/>
      <c r="AM784" s="24"/>
      <c r="AN784" s="25"/>
      <c r="AO784" s="49"/>
      <c r="AP784" s="49"/>
      <c r="AQ784" s="49"/>
      <c r="AR784" s="49"/>
      <c r="AS784" s="49"/>
      <c r="AT784" s="49"/>
      <c r="AU784" s="25"/>
      <c r="AV784" s="24"/>
      <c r="AW784" s="49"/>
      <c r="AX784" s="49"/>
      <c r="AY784" s="49"/>
    </row>
    <row r="785" spans="1:51" s="57" customFormat="1" x14ac:dyDescent="0.2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44"/>
      <c r="Z785" s="44"/>
      <c r="AA785" s="36"/>
      <c r="AB785" s="44"/>
      <c r="AC785" s="44"/>
      <c r="AD785" s="44"/>
      <c r="AE785" s="44"/>
      <c r="AF785" s="36"/>
      <c r="AG785" s="44"/>
      <c r="AH785" s="44"/>
      <c r="AI785" s="44"/>
      <c r="AJ785" s="36"/>
      <c r="AK785" s="28"/>
      <c r="AL785" s="29"/>
      <c r="AM785" s="24"/>
      <c r="AN785" s="25"/>
      <c r="AO785" s="49"/>
      <c r="AP785" s="49"/>
      <c r="AQ785" s="49"/>
      <c r="AR785" s="49"/>
      <c r="AS785" s="49"/>
      <c r="AT785" s="49"/>
      <c r="AU785" s="25"/>
      <c r="AV785" s="24"/>
      <c r="AW785" s="49"/>
      <c r="AX785" s="49"/>
      <c r="AY785" s="49"/>
    </row>
    <row r="786" spans="1:51" s="57" customFormat="1" x14ac:dyDescent="0.2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44"/>
      <c r="Z786" s="44"/>
      <c r="AA786" s="36"/>
      <c r="AB786" s="44"/>
      <c r="AC786" s="44"/>
      <c r="AD786" s="44"/>
      <c r="AE786" s="44"/>
      <c r="AF786" s="36"/>
      <c r="AG786" s="44"/>
      <c r="AH786" s="44"/>
      <c r="AI786" s="44"/>
      <c r="AJ786" s="36"/>
      <c r="AK786" s="28"/>
      <c r="AL786" s="29"/>
      <c r="AM786" s="24"/>
      <c r="AN786" s="25"/>
      <c r="AO786" s="49"/>
      <c r="AP786" s="49"/>
      <c r="AQ786" s="49"/>
      <c r="AR786" s="49"/>
      <c r="AS786" s="49"/>
      <c r="AT786" s="49"/>
      <c r="AU786" s="25"/>
      <c r="AV786" s="24"/>
      <c r="AW786" s="49"/>
      <c r="AX786" s="49"/>
      <c r="AY786" s="49"/>
    </row>
    <row r="787" spans="1:51" s="57" customFormat="1" x14ac:dyDescent="0.2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44"/>
      <c r="Z787" s="44"/>
      <c r="AA787" s="36"/>
      <c r="AB787" s="44"/>
      <c r="AC787" s="44"/>
      <c r="AD787" s="44"/>
      <c r="AE787" s="44"/>
      <c r="AF787" s="36"/>
      <c r="AG787" s="44"/>
      <c r="AH787" s="44"/>
      <c r="AI787" s="44"/>
      <c r="AJ787" s="36"/>
      <c r="AK787" s="28"/>
      <c r="AL787" s="29"/>
      <c r="AM787" s="24"/>
      <c r="AN787" s="25"/>
      <c r="AO787" s="49"/>
      <c r="AP787" s="49"/>
      <c r="AQ787" s="49"/>
      <c r="AR787" s="49"/>
      <c r="AS787" s="49"/>
      <c r="AT787" s="49"/>
      <c r="AU787" s="25"/>
      <c r="AV787" s="24"/>
      <c r="AW787" s="49"/>
      <c r="AX787" s="49"/>
      <c r="AY787" s="49"/>
    </row>
    <row r="788" spans="1:51" s="57" customFormat="1" x14ac:dyDescent="0.2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44"/>
      <c r="Z788" s="44"/>
      <c r="AA788" s="36"/>
      <c r="AB788" s="44"/>
      <c r="AC788" s="44"/>
      <c r="AD788" s="44"/>
      <c r="AE788" s="44"/>
      <c r="AF788" s="36"/>
      <c r="AG788" s="44"/>
      <c r="AH788" s="44"/>
      <c r="AI788" s="44"/>
      <c r="AJ788" s="36"/>
      <c r="AK788" s="28"/>
      <c r="AL788" s="29"/>
      <c r="AM788" s="24"/>
      <c r="AN788" s="25"/>
      <c r="AO788" s="49"/>
      <c r="AP788" s="49"/>
      <c r="AQ788" s="49"/>
      <c r="AR788" s="49"/>
      <c r="AS788" s="49"/>
      <c r="AT788" s="49"/>
      <c r="AU788" s="25"/>
      <c r="AV788" s="24"/>
      <c r="AW788" s="49"/>
      <c r="AX788" s="49"/>
      <c r="AY788" s="49"/>
    </row>
    <row r="789" spans="1:51" s="57" customFormat="1" x14ac:dyDescent="0.2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44"/>
      <c r="Z789" s="44"/>
      <c r="AA789" s="36"/>
      <c r="AB789" s="44"/>
      <c r="AC789" s="44"/>
      <c r="AD789" s="44"/>
      <c r="AE789" s="44"/>
      <c r="AF789" s="36"/>
      <c r="AG789" s="44"/>
      <c r="AH789" s="44"/>
      <c r="AI789" s="44"/>
      <c r="AJ789" s="36"/>
      <c r="AK789" s="28"/>
      <c r="AL789" s="29"/>
      <c r="AM789" s="24"/>
      <c r="AN789" s="25"/>
      <c r="AO789" s="49"/>
      <c r="AP789" s="49"/>
      <c r="AQ789" s="49"/>
      <c r="AR789" s="49"/>
      <c r="AS789" s="49"/>
      <c r="AT789" s="49"/>
      <c r="AU789" s="25"/>
      <c r="AV789" s="24"/>
      <c r="AW789" s="49"/>
      <c r="AX789" s="49"/>
      <c r="AY789" s="49"/>
    </row>
    <row r="790" spans="1:51" s="57" customFormat="1" x14ac:dyDescent="0.2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44"/>
      <c r="Z790" s="44"/>
      <c r="AA790" s="36"/>
      <c r="AB790" s="44"/>
      <c r="AC790" s="44"/>
      <c r="AD790" s="44"/>
      <c r="AE790" s="44"/>
      <c r="AF790" s="36"/>
      <c r="AG790" s="44"/>
      <c r="AH790" s="44"/>
      <c r="AI790" s="44"/>
      <c r="AJ790" s="36"/>
      <c r="AK790" s="28"/>
      <c r="AL790" s="29"/>
      <c r="AM790" s="24"/>
      <c r="AN790" s="25"/>
      <c r="AO790" s="49"/>
      <c r="AP790" s="49"/>
      <c r="AQ790" s="49"/>
      <c r="AR790" s="49"/>
      <c r="AS790" s="49"/>
      <c r="AT790" s="49"/>
      <c r="AU790" s="25"/>
      <c r="AV790" s="24"/>
      <c r="AW790" s="49"/>
      <c r="AX790" s="49"/>
      <c r="AY790" s="49"/>
    </row>
    <row r="791" spans="1:51" s="57" customFormat="1" x14ac:dyDescent="0.2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44"/>
      <c r="Z791" s="44"/>
      <c r="AA791" s="36"/>
      <c r="AB791" s="44"/>
      <c r="AC791" s="44"/>
      <c r="AD791" s="44"/>
      <c r="AE791" s="44"/>
      <c r="AF791" s="36"/>
      <c r="AG791" s="44"/>
      <c r="AH791" s="44"/>
      <c r="AI791" s="44"/>
      <c r="AJ791" s="36"/>
      <c r="AK791" s="28"/>
      <c r="AL791" s="29"/>
      <c r="AM791" s="24"/>
      <c r="AN791" s="25"/>
      <c r="AO791" s="49"/>
      <c r="AP791" s="49"/>
      <c r="AQ791" s="49"/>
      <c r="AR791" s="49"/>
      <c r="AS791" s="49"/>
      <c r="AT791" s="49"/>
      <c r="AU791" s="25"/>
      <c r="AV791" s="24"/>
      <c r="AW791" s="49"/>
      <c r="AX791" s="49"/>
      <c r="AY791" s="49"/>
    </row>
    <row r="792" spans="1:51" s="57" customFormat="1" x14ac:dyDescent="0.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44"/>
      <c r="Z792" s="44"/>
      <c r="AA792" s="36"/>
      <c r="AB792" s="44"/>
      <c r="AC792" s="44"/>
      <c r="AD792" s="44"/>
      <c r="AE792" s="44"/>
      <c r="AF792" s="36"/>
      <c r="AG792" s="44"/>
      <c r="AH792" s="44"/>
      <c r="AI792" s="44"/>
      <c r="AJ792" s="36"/>
      <c r="AK792" s="28"/>
      <c r="AL792" s="29"/>
      <c r="AM792" s="24"/>
      <c r="AN792" s="25"/>
      <c r="AO792" s="49"/>
      <c r="AP792" s="49"/>
      <c r="AQ792" s="49"/>
      <c r="AR792" s="49"/>
      <c r="AS792" s="49"/>
      <c r="AT792" s="49"/>
      <c r="AU792" s="25"/>
      <c r="AV792" s="24"/>
      <c r="AW792" s="49"/>
      <c r="AX792" s="49"/>
      <c r="AY792" s="49"/>
    </row>
    <row r="793" spans="1:51" s="57" customFormat="1" x14ac:dyDescent="0.2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44"/>
      <c r="Z793" s="44"/>
      <c r="AA793" s="36"/>
      <c r="AB793" s="44"/>
      <c r="AC793" s="44"/>
      <c r="AD793" s="44"/>
      <c r="AE793" s="44"/>
      <c r="AF793" s="36"/>
      <c r="AG793" s="44"/>
      <c r="AH793" s="44"/>
      <c r="AI793" s="44"/>
      <c r="AJ793" s="36"/>
      <c r="AK793" s="28"/>
      <c r="AL793" s="29"/>
      <c r="AM793" s="24"/>
      <c r="AN793" s="25"/>
      <c r="AO793" s="49"/>
      <c r="AP793" s="49"/>
      <c r="AQ793" s="49"/>
      <c r="AR793" s="49"/>
      <c r="AS793" s="49"/>
      <c r="AT793" s="49"/>
      <c r="AU793" s="25"/>
      <c r="AV793" s="24"/>
      <c r="AW793" s="49"/>
      <c r="AX793" s="49"/>
      <c r="AY793" s="49"/>
    </row>
    <row r="794" spans="1:51" s="57" customFormat="1" x14ac:dyDescent="0.2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44"/>
      <c r="Z794" s="44"/>
      <c r="AA794" s="36"/>
      <c r="AB794" s="44"/>
      <c r="AC794" s="44"/>
      <c r="AD794" s="44"/>
      <c r="AE794" s="44"/>
      <c r="AF794" s="36"/>
      <c r="AG794" s="44"/>
      <c r="AH794" s="44"/>
      <c r="AI794" s="44"/>
      <c r="AJ794" s="36"/>
      <c r="AK794" s="28"/>
      <c r="AL794" s="29"/>
      <c r="AM794" s="24"/>
      <c r="AN794" s="25"/>
      <c r="AO794" s="49"/>
      <c r="AP794" s="49"/>
      <c r="AQ794" s="49"/>
      <c r="AR794" s="49"/>
      <c r="AS794" s="49"/>
      <c r="AT794" s="49"/>
      <c r="AU794" s="25"/>
      <c r="AV794" s="24"/>
      <c r="AW794" s="49"/>
      <c r="AX794" s="49"/>
      <c r="AY794" s="49"/>
    </row>
    <row r="795" spans="1:51" s="57" customFormat="1" x14ac:dyDescent="0.2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44"/>
      <c r="Z795" s="44"/>
      <c r="AA795" s="36"/>
      <c r="AB795" s="44"/>
      <c r="AC795" s="44"/>
      <c r="AD795" s="44"/>
      <c r="AE795" s="44"/>
      <c r="AF795" s="36"/>
      <c r="AG795" s="44"/>
      <c r="AH795" s="44"/>
      <c r="AI795" s="44"/>
      <c r="AJ795" s="36"/>
      <c r="AK795" s="28"/>
      <c r="AL795" s="29"/>
      <c r="AM795" s="24"/>
      <c r="AN795" s="25"/>
      <c r="AO795" s="49"/>
      <c r="AP795" s="49"/>
      <c r="AQ795" s="49"/>
      <c r="AR795" s="49"/>
      <c r="AS795" s="49"/>
      <c r="AT795" s="49"/>
      <c r="AU795" s="25"/>
      <c r="AV795" s="24"/>
      <c r="AW795" s="49"/>
      <c r="AX795" s="49"/>
      <c r="AY795" s="49"/>
    </row>
    <row r="796" spans="1:51" s="57" customFormat="1" x14ac:dyDescent="0.2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44"/>
      <c r="Z796" s="44"/>
      <c r="AA796" s="36"/>
      <c r="AB796" s="44"/>
      <c r="AC796" s="44"/>
      <c r="AD796" s="44"/>
      <c r="AE796" s="44"/>
      <c r="AF796" s="36"/>
      <c r="AG796" s="44"/>
      <c r="AH796" s="44"/>
      <c r="AI796" s="44"/>
      <c r="AJ796" s="36"/>
      <c r="AK796" s="28"/>
      <c r="AL796" s="29"/>
      <c r="AM796" s="24"/>
      <c r="AN796" s="25"/>
      <c r="AO796" s="49"/>
      <c r="AP796" s="49"/>
      <c r="AQ796" s="49"/>
      <c r="AR796" s="49"/>
      <c r="AS796" s="49"/>
      <c r="AT796" s="49"/>
      <c r="AU796" s="25"/>
      <c r="AV796" s="24"/>
      <c r="AW796" s="49"/>
      <c r="AX796" s="49"/>
      <c r="AY796" s="49"/>
    </row>
    <row r="797" spans="1:51" s="57" customFormat="1" x14ac:dyDescent="0.2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44"/>
      <c r="Z797" s="44"/>
      <c r="AA797" s="36"/>
      <c r="AB797" s="44"/>
      <c r="AC797" s="44"/>
      <c r="AD797" s="44"/>
      <c r="AE797" s="44"/>
      <c r="AF797" s="36"/>
      <c r="AG797" s="44"/>
      <c r="AH797" s="44"/>
      <c r="AI797" s="44"/>
      <c r="AJ797" s="36"/>
      <c r="AK797" s="28"/>
      <c r="AL797" s="29"/>
      <c r="AM797" s="24"/>
      <c r="AN797" s="25"/>
      <c r="AO797" s="49"/>
      <c r="AP797" s="49"/>
      <c r="AQ797" s="49"/>
      <c r="AR797" s="49"/>
      <c r="AS797" s="49"/>
      <c r="AT797" s="49"/>
      <c r="AU797" s="25"/>
      <c r="AV797" s="24"/>
      <c r="AW797" s="49"/>
      <c r="AX797" s="49"/>
      <c r="AY797" s="49"/>
    </row>
    <row r="798" spans="1:51" s="57" customFormat="1" x14ac:dyDescent="0.2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44"/>
      <c r="Z798" s="44"/>
      <c r="AA798" s="36"/>
      <c r="AB798" s="44"/>
      <c r="AC798" s="44"/>
      <c r="AD798" s="44"/>
      <c r="AE798" s="44"/>
      <c r="AF798" s="36"/>
      <c r="AG798" s="44"/>
      <c r="AH798" s="44"/>
      <c r="AI798" s="44"/>
      <c r="AJ798" s="36"/>
      <c r="AK798" s="28"/>
      <c r="AL798" s="29"/>
      <c r="AM798" s="24"/>
      <c r="AN798" s="25"/>
      <c r="AO798" s="49"/>
      <c r="AP798" s="49"/>
      <c r="AQ798" s="49"/>
      <c r="AR798" s="49"/>
      <c r="AS798" s="49"/>
      <c r="AT798" s="49"/>
      <c r="AU798" s="25"/>
      <c r="AV798" s="24"/>
      <c r="AW798" s="49"/>
      <c r="AX798" s="49"/>
      <c r="AY798" s="49"/>
    </row>
    <row r="799" spans="1:51" s="57" customFormat="1" x14ac:dyDescent="0.2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44"/>
      <c r="Z799" s="44"/>
      <c r="AA799" s="36"/>
      <c r="AB799" s="44"/>
      <c r="AC799" s="44"/>
      <c r="AD799" s="44"/>
      <c r="AE799" s="44"/>
      <c r="AF799" s="36"/>
      <c r="AG799" s="44"/>
      <c r="AH799" s="44"/>
      <c r="AI799" s="44"/>
      <c r="AJ799" s="36"/>
      <c r="AK799" s="28"/>
      <c r="AL799" s="29"/>
      <c r="AM799" s="24"/>
      <c r="AN799" s="25"/>
      <c r="AO799" s="49"/>
      <c r="AP799" s="49"/>
      <c r="AQ799" s="49"/>
      <c r="AR799" s="49"/>
      <c r="AS799" s="49"/>
      <c r="AT799" s="49"/>
      <c r="AU799" s="25"/>
      <c r="AV799" s="24"/>
      <c r="AW799" s="49"/>
      <c r="AX799" s="49"/>
      <c r="AY799" s="49"/>
    </row>
    <row r="800" spans="1:51" s="57" customFormat="1" x14ac:dyDescent="0.2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44"/>
      <c r="Z800" s="44"/>
      <c r="AA800" s="36"/>
      <c r="AB800" s="44"/>
      <c r="AC800" s="44"/>
      <c r="AD800" s="44"/>
      <c r="AE800" s="44"/>
      <c r="AF800" s="36"/>
      <c r="AG800" s="44"/>
      <c r="AH800" s="44"/>
      <c r="AI800" s="44"/>
      <c r="AJ800" s="36"/>
      <c r="AK800" s="28"/>
      <c r="AL800" s="29"/>
      <c r="AM800" s="24"/>
      <c r="AN800" s="25"/>
      <c r="AO800" s="49"/>
      <c r="AP800" s="49"/>
      <c r="AQ800" s="49"/>
      <c r="AR800" s="49"/>
      <c r="AS800" s="49"/>
      <c r="AT800" s="49"/>
      <c r="AU800" s="25"/>
      <c r="AV800" s="24"/>
      <c r="AW800" s="49"/>
      <c r="AX800" s="49"/>
      <c r="AY800" s="49"/>
    </row>
    <row r="801" spans="1:51" s="57" customFormat="1" x14ac:dyDescent="0.2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44"/>
      <c r="Z801" s="44"/>
      <c r="AA801" s="36"/>
      <c r="AB801" s="44"/>
      <c r="AC801" s="44"/>
      <c r="AD801" s="44"/>
      <c r="AE801" s="44"/>
      <c r="AF801" s="36"/>
      <c r="AG801" s="44"/>
      <c r="AH801" s="44"/>
      <c r="AI801" s="44"/>
      <c r="AJ801" s="36"/>
      <c r="AK801" s="28"/>
      <c r="AL801" s="29"/>
      <c r="AM801" s="24"/>
      <c r="AN801" s="25"/>
      <c r="AO801" s="49"/>
      <c r="AP801" s="49"/>
      <c r="AQ801" s="49"/>
      <c r="AR801" s="49"/>
      <c r="AS801" s="49"/>
      <c r="AT801" s="49"/>
      <c r="AU801" s="25"/>
      <c r="AV801" s="24"/>
      <c r="AW801" s="49"/>
      <c r="AX801" s="49"/>
      <c r="AY801" s="49"/>
    </row>
    <row r="802" spans="1:51" s="57" customFormat="1" x14ac:dyDescent="0.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44"/>
      <c r="Z802" s="44"/>
      <c r="AA802" s="36"/>
      <c r="AB802" s="44"/>
      <c r="AC802" s="44"/>
      <c r="AD802" s="44"/>
      <c r="AE802" s="44"/>
      <c r="AF802" s="36"/>
      <c r="AG802" s="44"/>
      <c r="AH802" s="44"/>
      <c r="AI802" s="44"/>
      <c r="AJ802" s="36"/>
      <c r="AK802" s="28"/>
      <c r="AL802" s="29"/>
      <c r="AM802" s="24"/>
      <c r="AN802" s="25"/>
      <c r="AO802" s="49"/>
      <c r="AP802" s="49"/>
      <c r="AQ802" s="49"/>
      <c r="AR802" s="49"/>
      <c r="AS802" s="49"/>
      <c r="AT802" s="49"/>
      <c r="AU802" s="25"/>
      <c r="AV802" s="24"/>
      <c r="AW802" s="49"/>
      <c r="AX802" s="49"/>
      <c r="AY802" s="49"/>
    </row>
    <row r="803" spans="1:51" s="57" customFormat="1" x14ac:dyDescent="0.2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44"/>
      <c r="Z803" s="44"/>
      <c r="AA803" s="36"/>
      <c r="AB803" s="44"/>
      <c r="AC803" s="44"/>
      <c r="AD803" s="44"/>
      <c r="AE803" s="44"/>
      <c r="AF803" s="36"/>
      <c r="AG803" s="44"/>
      <c r="AH803" s="44"/>
      <c r="AI803" s="44"/>
      <c r="AJ803" s="36"/>
      <c r="AK803" s="28"/>
      <c r="AL803" s="29"/>
      <c r="AM803" s="24"/>
      <c r="AN803" s="25"/>
      <c r="AO803" s="49"/>
      <c r="AP803" s="49"/>
      <c r="AQ803" s="49"/>
      <c r="AR803" s="49"/>
      <c r="AS803" s="49"/>
      <c r="AT803" s="49"/>
      <c r="AU803" s="25"/>
      <c r="AV803" s="24"/>
      <c r="AW803" s="49"/>
      <c r="AX803" s="49"/>
      <c r="AY803" s="49"/>
    </row>
    <row r="804" spans="1:51" s="57" customFormat="1" x14ac:dyDescent="0.2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44"/>
      <c r="Z804" s="44"/>
      <c r="AA804" s="36"/>
      <c r="AB804" s="44"/>
      <c r="AC804" s="44"/>
      <c r="AD804" s="44"/>
      <c r="AE804" s="44"/>
      <c r="AF804" s="36"/>
      <c r="AG804" s="44"/>
      <c r="AH804" s="44"/>
      <c r="AI804" s="44"/>
      <c r="AJ804" s="36"/>
      <c r="AK804" s="28"/>
      <c r="AL804" s="29"/>
      <c r="AM804" s="24"/>
      <c r="AN804" s="25"/>
      <c r="AO804" s="49"/>
      <c r="AP804" s="49"/>
      <c r="AQ804" s="49"/>
      <c r="AR804" s="49"/>
      <c r="AS804" s="49"/>
      <c r="AT804" s="49"/>
      <c r="AU804" s="25"/>
      <c r="AV804" s="24"/>
      <c r="AW804" s="49"/>
      <c r="AX804" s="49"/>
      <c r="AY804" s="49"/>
    </row>
    <row r="805" spans="1:51" s="57" customFormat="1" x14ac:dyDescent="0.2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44"/>
      <c r="Z805" s="44"/>
      <c r="AA805" s="36"/>
      <c r="AB805" s="44"/>
      <c r="AC805" s="44"/>
      <c r="AD805" s="44"/>
      <c r="AE805" s="44"/>
      <c r="AF805" s="36"/>
      <c r="AG805" s="44"/>
      <c r="AH805" s="44"/>
      <c r="AI805" s="44"/>
      <c r="AJ805" s="36"/>
      <c r="AK805" s="28"/>
      <c r="AL805" s="29"/>
      <c r="AM805" s="24"/>
      <c r="AN805" s="25"/>
      <c r="AO805" s="49"/>
      <c r="AP805" s="49"/>
      <c r="AQ805" s="49"/>
      <c r="AR805" s="49"/>
      <c r="AS805" s="49"/>
      <c r="AT805" s="49"/>
      <c r="AU805" s="25"/>
      <c r="AV805" s="24"/>
      <c r="AW805" s="49"/>
      <c r="AX805" s="49"/>
      <c r="AY805" s="49"/>
    </row>
    <row r="806" spans="1:51" s="57" customFormat="1" x14ac:dyDescent="0.2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44"/>
      <c r="Z806" s="44"/>
      <c r="AA806" s="36"/>
      <c r="AB806" s="44"/>
      <c r="AC806" s="44"/>
      <c r="AD806" s="44"/>
      <c r="AE806" s="44"/>
      <c r="AF806" s="36"/>
      <c r="AG806" s="44"/>
      <c r="AH806" s="44"/>
      <c r="AI806" s="44"/>
      <c r="AJ806" s="36"/>
      <c r="AK806" s="28"/>
      <c r="AL806" s="29"/>
      <c r="AM806" s="24"/>
      <c r="AN806" s="25"/>
      <c r="AO806" s="49"/>
      <c r="AP806" s="49"/>
      <c r="AQ806" s="49"/>
      <c r="AR806" s="49"/>
      <c r="AS806" s="49"/>
      <c r="AT806" s="49"/>
      <c r="AU806" s="25"/>
      <c r="AV806" s="24"/>
      <c r="AW806" s="49"/>
      <c r="AX806" s="49"/>
      <c r="AY806" s="49"/>
    </row>
    <row r="807" spans="1:51" s="57" customFormat="1" x14ac:dyDescent="0.2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44"/>
      <c r="Z807" s="44"/>
      <c r="AA807" s="36"/>
      <c r="AB807" s="44"/>
      <c r="AC807" s="44"/>
      <c r="AD807" s="44"/>
      <c r="AE807" s="44"/>
      <c r="AF807" s="36"/>
      <c r="AG807" s="44"/>
      <c r="AH807" s="44"/>
      <c r="AI807" s="44"/>
      <c r="AJ807" s="36"/>
      <c r="AK807" s="28"/>
      <c r="AL807" s="29"/>
      <c r="AM807" s="24"/>
      <c r="AN807" s="25"/>
      <c r="AO807" s="49"/>
      <c r="AP807" s="49"/>
      <c r="AQ807" s="49"/>
      <c r="AR807" s="49"/>
      <c r="AS807" s="49"/>
      <c r="AT807" s="49"/>
      <c r="AU807" s="25"/>
      <c r="AV807" s="24"/>
      <c r="AW807" s="49"/>
      <c r="AX807" s="49"/>
      <c r="AY807" s="49"/>
    </row>
    <row r="808" spans="1:51" s="57" customFormat="1" x14ac:dyDescent="0.2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44"/>
      <c r="Z808" s="44"/>
      <c r="AA808" s="36"/>
      <c r="AB808" s="44"/>
      <c r="AC808" s="44"/>
      <c r="AD808" s="44"/>
      <c r="AE808" s="44"/>
      <c r="AF808" s="36"/>
      <c r="AG808" s="44"/>
      <c r="AH808" s="44"/>
      <c r="AI808" s="44"/>
      <c r="AJ808" s="36"/>
      <c r="AK808" s="28"/>
      <c r="AL808" s="29"/>
      <c r="AM808" s="24"/>
      <c r="AN808" s="25"/>
      <c r="AO808" s="49"/>
      <c r="AP808" s="49"/>
      <c r="AQ808" s="49"/>
      <c r="AR808" s="49"/>
      <c r="AS808" s="49"/>
      <c r="AT808" s="49"/>
      <c r="AU808" s="25"/>
      <c r="AV808" s="24"/>
      <c r="AW808" s="49"/>
      <c r="AX808" s="49"/>
      <c r="AY808" s="49"/>
    </row>
    <row r="809" spans="1:51" s="57" customFormat="1" x14ac:dyDescent="0.2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44"/>
      <c r="Z809" s="44"/>
      <c r="AA809" s="36"/>
      <c r="AB809" s="44"/>
      <c r="AC809" s="44"/>
      <c r="AD809" s="44"/>
      <c r="AE809" s="44"/>
      <c r="AF809" s="36"/>
      <c r="AG809" s="44"/>
      <c r="AH809" s="44"/>
      <c r="AI809" s="44"/>
      <c r="AJ809" s="36"/>
      <c r="AK809" s="28"/>
      <c r="AL809" s="29"/>
      <c r="AM809" s="24"/>
      <c r="AN809" s="25"/>
      <c r="AO809" s="49"/>
      <c r="AP809" s="49"/>
      <c r="AQ809" s="49"/>
      <c r="AR809" s="49"/>
      <c r="AS809" s="49"/>
      <c r="AT809" s="49"/>
      <c r="AU809" s="25"/>
      <c r="AV809" s="24"/>
      <c r="AW809" s="49"/>
      <c r="AX809" s="49"/>
      <c r="AY809" s="49"/>
    </row>
    <row r="810" spans="1:51" s="57" customFormat="1" x14ac:dyDescent="0.2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44"/>
      <c r="Z810" s="44"/>
      <c r="AA810" s="36"/>
      <c r="AB810" s="44"/>
      <c r="AC810" s="44"/>
      <c r="AD810" s="44"/>
      <c r="AE810" s="44"/>
      <c r="AF810" s="36"/>
      <c r="AG810" s="44"/>
      <c r="AH810" s="44"/>
      <c r="AI810" s="44"/>
      <c r="AJ810" s="36"/>
      <c r="AK810" s="28"/>
      <c r="AL810" s="29"/>
      <c r="AM810" s="24"/>
      <c r="AN810" s="25"/>
      <c r="AO810" s="49"/>
      <c r="AP810" s="49"/>
      <c r="AQ810" s="49"/>
      <c r="AR810" s="49"/>
      <c r="AS810" s="49"/>
      <c r="AT810" s="49"/>
      <c r="AU810" s="25"/>
      <c r="AV810" s="24"/>
      <c r="AW810" s="49"/>
      <c r="AX810" s="49"/>
      <c r="AY810" s="49"/>
    </row>
    <row r="811" spans="1:51" s="57" customFormat="1" x14ac:dyDescent="0.2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44"/>
      <c r="Z811" s="44"/>
      <c r="AA811" s="36"/>
      <c r="AB811" s="44"/>
      <c r="AC811" s="44"/>
      <c r="AD811" s="44"/>
      <c r="AE811" s="44"/>
      <c r="AF811" s="36"/>
      <c r="AG811" s="44"/>
      <c r="AH811" s="44"/>
      <c r="AI811" s="44"/>
      <c r="AJ811" s="36"/>
      <c r="AK811" s="28"/>
      <c r="AL811" s="29"/>
      <c r="AM811" s="24"/>
      <c r="AN811" s="25"/>
      <c r="AO811" s="49"/>
      <c r="AP811" s="49"/>
      <c r="AQ811" s="49"/>
      <c r="AR811" s="49"/>
      <c r="AS811" s="49"/>
      <c r="AT811" s="49"/>
      <c r="AU811" s="25"/>
      <c r="AV811" s="24"/>
      <c r="AW811" s="49"/>
      <c r="AX811" s="49"/>
      <c r="AY811" s="49"/>
    </row>
    <row r="812" spans="1:51" s="57" customFormat="1" x14ac:dyDescent="0.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44"/>
      <c r="Z812" s="44"/>
      <c r="AA812" s="36"/>
      <c r="AB812" s="44"/>
      <c r="AC812" s="44"/>
      <c r="AD812" s="44"/>
      <c r="AE812" s="44"/>
      <c r="AF812" s="36"/>
      <c r="AG812" s="44"/>
      <c r="AH812" s="44"/>
      <c r="AI812" s="44"/>
      <c r="AJ812" s="36"/>
      <c r="AK812" s="28"/>
      <c r="AL812" s="29"/>
      <c r="AM812" s="24"/>
      <c r="AN812" s="25"/>
      <c r="AO812" s="49"/>
      <c r="AP812" s="49"/>
      <c r="AQ812" s="49"/>
      <c r="AR812" s="49"/>
      <c r="AS812" s="49"/>
      <c r="AT812" s="49"/>
      <c r="AU812" s="25"/>
      <c r="AV812" s="24"/>
      <c r="AW812" s="49"/>
      <c r="AX812" s="49"/>
      <c r="AY812" s="49"/>
    </row>
    <row r="813" spans="1:51" s="57" customFormat="1" x14ac:dyDescent="0.2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44"/>
      <c r="Z813" s="44"/>
      <c r="AA813" s="36"/>
      <c r="AB813" s="44"/>
      <c r="AC813" s="44"/>
      <c r="AD813" s="44"/>
      <c r="AE813" s="44"/>
      <c r="AF813" s="36"/>
      <c r="AG813" s="44"/>
      <c r="AH813" s="44"/>
      <c r="AI813" s="44"/>
      <c r="AJ813" s="36"/>
      <c r="AK813" s="28"/>
      <c r="AL813" s="29"/>
      <c r="AM813" s="24"/>
      <c r="AN813" s="25"/>
      <c r="AO813" s="49"/>
      <c r="AP813" s="49"/>
      <c r="AQ813" s="49"/>
      <c r="AR813" s="49"/>
      <c r="AS813" s="49"/>
      <c r="AT813" s="49"/>
      <c r="AU813" s="25"/>
      <c r="AV813" s="24"/>
      <c r="AW813" s="49"/>
      <c r="AX813" s="49"/>
      <c r="AY813" s="49"/>
    </row>
    <row r="814" spans="1:51" s="57" customFormat="1" x14ac:dyDescent="0.2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44"/>
      <c r="Z814" s="44"/>
      <c r="AA814" s="36"/>
      <c r="AB814" s="44"/>
      <c r="AC814" s="44"/>
      <c r="AD814" s="44"/>
      <c r="AE814" s="44"/>
      <c r="AF814" s="36"/>
      <c r="AG814" s="44"/>
      <c r="AH814" s="44"/>
      <c r="AI814" s="44"/>
      <c r="AJ814" s="36"/>
      <c r="AK814" s="28"/>
      <c r="AL814" s="29"/>
      <c r="AM814" s="24"/>
      <c r="AN814" s="25"/>
      <c r="AO814" s="49"/>
      <c r="AP814" s="49"/>
      <c r="AQ814" s="49"/>
      <c r="AR814" s="49"/>
      <c r="AS814" s="49"/>
      <c r="AT814" s="49"/>
      <c r="AU814" s="25"/>
      <c r="AV814" s="24"/>
      <c r="AW814" s="49"/>
      <c r="AX814" s="49"/>
      <c r="AY814" s="49"/>
    </row>
    <row r="815" spans="1:51" s="57" customFormat="1" x14ac:dyDescent="0.2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44"/>
      <c r="Z815" s="44"/>
      <c r="AA815" s="36"/>
      <c r="AB815" s="44"/>
      <c r="AC815" s="44"/>
      <c r="AD815" s="44"/>
      <c r="AE815" s="44"/>
      <c r="AF815" s="36"/>
      <c r="AG815" s="44"/>
      <c r="AH815" s="44"/>
      <c r="AI815" s="44"/>
      <c r="AJ815" s="36"/>
      <c r="AK815" s="28"/>
      <c r="AL815" s="29"/>
      <c r="AM815" s="24"/>
      <c r="AN815" s="25"/>
      <c r="AO815" s="49"/>
      <c r="AP815" s="49"/>
      <c r="AQ815" s="49"/>
      <c r="AR815" s="49"/>
      <c r="AS815" s="49"/>
      <c r="AT815" s="49"/>
      <c r="AU815" s="25"/>
      <c r="AV815" s="24"/>
      <c r="AW815" s="49"/>
      <c r="AX815" s="49"/>
      <c r="AY815" s="49"/>
    </row>
    <row r="816" spans="1:51" s="57" customFormat="1" x14ac:dyDescent="0.2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44"/>
      <c r="Z816" s="44"/>
      <c r="AA816" s="36"/>
      <c r="AB816" s="44"/>
      <c r="AC816" s="44"/>
      <c r="AD816" s="44"/>
      <c r="AE816" s="44"/>
      <c r="AF816" s="36"/>
      <c r="AG816" s="44"/>
      <c r="AH816" s="44"/>
      <c r="AI816" s="44"/>
      <c r="AJ816" s="36"/>
      <c r="AK816" s="28"/>
      <c r="AL816" s="29"/>
      <c r="AM816" s="24"/>
      <c r="AN816" s="25"/>
      <c r="AO816" s="49"/>
      <c r="AP816" s="49"/>
      <c r="AQ816" s="49"/>
      <c r="AR816" s="49"/>
      <c r="AS816" s="49"/>
      <c r="AT816" s="49"/>
      <c r="AU816" s="25"/>
      <c r="AV816" s="24"/>
      <c r="AW816" s="49"/>
      <c r="AX816" s="49"/>
      <c r="AY816" s="49"/>
    </row>
    <row r="817" spans="1:51" s="57" customFormat="1" x14ac:dyDescent="0.2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44"/>
      <c r="Z817" s="44"/>
      <c r="AA817" s="36"/>
      <c r="AB817" s="44"/>
      <c r="AC817" s="44"/>
      <c r="AD817" s="44"/>
      <c r="AE817" s="44"/>
      <c r="AF817" s="36"/>
      <c r="AG817" s="44"/>
      <c r="AH817" s="44"/>
      <c r="AI817" s="44"/>
      <c r="AJ817" s="36"/>
      <c r="AK817" s="28"/>
      <c r="AL817" s="29"/>
      <c r="AM817" s="24"/>
      <c r="AN817" s="25"/>
      <c r="AO817" s="49"/>
      <c r="AP817" s="49"/>
      <c r="AQ817" s="49"/>
      <c r="AR817" s="49"/>
      <c r="AS817" s="49"/>
      <c r="AT817" s="49"/>
      <c r="AU817" s="25"/>
      <c r="AV817" s="24"/>
      <c r="AW817" s="49"/>
      <c r="AX817" s="49"/>
      <c r="AY817" s="49"/>
    </row>
    <row r="818" spans="1:51" s="57" customFormat="1" x14ac:dyDescent="0.2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44"/>
      <c r="Z818" s="44"/>
      <c r="AA818" s="36"/>
      <c r="AB818" s="44"/>
      <c r="AC818" s="44"/>
      <c r="AD818" s="44"/>
      <c r="AE818" s="44"/>
      <c r="AF818" s="36"/>
      <c r="AG818" s="44"/>
      <c r="AH818" s="44"/>
      <c r="AI818" s="44"/>
      <c r="AJ818" s="36"/>
      <c r="AK818" s="28"/>
      <c r="AL818" s="29"/>
      <c r="AM818" s="24"/>
      <c r="AN818" s="25"/>
      <c r="AO818" s="49"/>
      <c r="AP818" s="49"/>
      <c r="AQ818" s="49"/>
      <c r="AR818" s="49"/>
      <c r="AS818" s="49"/>
      <c r="AT818" s="49"/>
      <c r="AU818" s="25"/>
      <c r="AV818" s="24"/>
      <c r="AW818" s="49"/>
      <c r="AX818" s="49"/>
      <c r="AY818" s="49"/>
    </row>
    <row r="819" spans="1:51" s="57" customFormat="1" x14ac:dyDescent="0.2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44"/>
      <c r="Z819" s="44"/>
      <c r="AA819" s="36"/>
      <c r="AB819" s="44"/>
      <c r="AC819" s="44"/>
      <c r="AD819" s="44"/>
      <c r="AE819" s="44"/>
      <c r="AF819" s="36"/>
      <c r="AG819" s="44"/>
      <c r="AH819" s="44"/>
      <c r="AI819" s="44"/>
      <c r="AJ819" s="36"/>
      <c r="AK819" s="28"/>
      <c r="AL819" s="29"/>
      <c r="AM819" s="24"/>
      <c r="AN819" s="25"/>
      <c r="AO819" s="49"/>
      <c r="AP819" s="49"/>
      <c r="AQ819" s="49"/>
      <c r="AR819" s="49"/>
      <c r="AS819" s="49"/>
      <c r="AT819" s="49"/>
      <c r="AU819" s="25"/>
      <c r="AV819" s="24"/>
      <c r="AW819" s="49"/>
      <c r="AX819" s="49"/>
      <c r="AY819" s="49"/>
    </row>
    <row r="820" spans="1:51" s="57" customFormat="1" x14ac:dyDescent="0.2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44"/>
      <c r="Z820" s="44"/>
      <c r="AA820" s="36"/>
      <c r="AB820" s="44"/>
      <c r="AC820" s="44"/>
      <c r="AD820" s="44"/>
      <c r="AE820" s="44"/>
      <c r="AF820" s="36"/>
      <c r="AG820" s="44"/>
      <c r="AH820" s="44"/>
      <c r="AI820" s="44"/>
      <c r="AJ820" s="36"/>
      <c r="AK820" s="28"/>
      <c r="AL820" s="29"/>
      <c r="AM820" s="24"/>
      <c r="AN820" s="25"/>
      <c r="AO820" s="49"/>
      <c r="AP820" s="49"/>
      <c r="AQ820" s="49"/>
      <c r="AR820" s="49"/>
      <c r="AS820" s="49"/>
      <c r="AT820" s="49"/>
      <c r="AU820" s="25"/>
      <c r="AV820" s="24"/>
      <c r="AW820" s="49"/>
      <c r="AX820" s="49"/>
      <c r="AY820" s="49"/>
    </row>
    <row r="821" spans="1:51" s="57" customFormat="1" x14ac:dyDescent="0.2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44"/>
      <c r="Z821" s="44"/>
      <c r="AA821" s="36"/>
      <c r="AB821" s="44"/>
      <c r="AC821" s="44"/>
      <c r="AD821" s="44"/>
      <c r="AE821" s="44"/>
      <c r="AF821" s="36"/>
      <c r="AG821" s="44"/>
      <c r="AH821" s="44"/>
      <c r="AI821" s="44"/>
      <c r="AJ821" s="36"/>
      <c r="AK821" s="28"/>
      <c r="AL821" s="29"/>
      <c r="AM821" s="24"/>
      <c r="AN821" s="25"/>
      <c r="AO821" s="49"/>
      <c r="AP821" s="49"/>
      <c r="AQ821" s="49"/>
      <c r="AR821" s="49"/>
      <c r="AS821" s="49"/>
      <c r="AT821" s="49"/>
      <c r="AU821" s="25"/>
      <c r="AV821" s="24"/>
      <c r="AW821" s="49"/>
      <c r="AX821" s="49"/>
      <c r="AY821" s="49"/>
    </row>
    <row r="822" spans="1:51" s="57" customFormat="1" x14ac:dyDescent="0.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44"/>
      <c r="Z822" s="44"/>
      <c r="AA822" s="36"/>
      <c r="AB822" s="44"/>
      <c r="AC822" s="44"/>
      <c r="AD822" s="44"/>
      <c r="AE822" s="44"/>
      <c r="AF822" s="36"/>
      <c r="AG822" s="44"/>
      <c r="AH822" s="44"/>
      <c r="AI822" s="44"/>
      <c r="AJ822" s="36"/>
      <c r="AK822" s="28"/>
      <c r="AL822" s="29"/>
      <c r="AM822" s="24"/>
      <c r="AN822" s="25"/>
      <c r="AO822" s="49"/>
      <c r="AP822" s="49"/>
      <c r="AQ822" s="49"/>
      <c r="AR822" s="49"/>
      <c r="AS822" s="49"/>
      <c r="AT822" s="49"/>
      <c r="AU822" s="25"/>
      <c r="AV822" s="24"/>
      <c r="AW822" s="49"/>
      <c r="AX822" s="49"/>
      <c r="AY822" s="49"/>
    </row>
    <row r="823" spans="1:51" s="57" customFormat="1" x14ac:dyDescent="0.2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44"/>
      <c r="Z823" s="44"/>
      <c r="AA823" s="36"/>
      <c r="AB823" s="44"/>
      <c r="AC823" s="44"/>
      <c r="AD823" s="44"/>
      <c r="AE823" s="44"/>
      <c r="AF823" s="36"/>
      <c r="AG823" s="44"/>
      <c r="AH823" s="44"/>
      <c r="AI823" s="44"/>
      <c r="AJ823" s="36"/>
      <c r="AK823" s="28"/>
      <c r="AL823" s="29"/>
      <c r="AM823" s="24"/>
      <c r="AN823" s="25"/>
      <c r="AO823" s="49"/>
      <c r="AP823" s="49"/>
      <c r="AQ823" s="49"/>
      <c r="AR823" s="49"/>
      <c r="AS823" s="49"/>
      <c r="AT823" s="49"/>
      <c r="AU823" s="25"/>
      <c r="AV823" s="24"/>
      <c r="AW823" s="49"/>
      <c r="AX823" s="49"/>
      <c r="AY823" s="49"/>
    </row>
    <row r="824" spans="1:51" s="57" customFormat="1" x14ac:dyDescent="0.2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44"/>
      <c r="Z824" s="44"/>
      <c r="AA824" s="36"/>
      <c r="AB824" s="44"/>
      <c r="AC824" s="44"/>
      <c r="AD824" s="44"/>
      <c r="AE824" s="44"/>
      <c r="AF824" s="36"/>
      <c r="AG824" s="44"/>
      <c r="AH824" s="44"/>
      <c r="AI824" s="44"/>
      <c r="AJ824" s="36"/>
      <c r="AK824" s="28"/>
      <c r="AL824" s="29"/>
      <c r="AM824" s="24"/>
      <c r="AN824" s="25"/>
      <c r="AO824" s="49"/>
      <c r="AP824" s="49"/>
      <c r="AQ824" s="49"/>
      <c r="AR824" s="49"/>
      <c r="AS824" s="49"/>
      <c r="AT824" s="49"/>
      <c r="AU824" s="25"/>
      <c r="AV824" s="24"/>
      <c r="AW824" s="49"/>
      <c r="AX824" s="49"/>
      <c r="AY824" s="49"/>
    </row>
    <row r="825" spans="1:51" s="57" customFormat="1" x14ac:dyDescent="0.2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44"/>
      <c r="Z825" s="44"/>
      <c r="AA825" s="36"/>
      <c r="AB825" s="44"/>
      <c r="AC825" s="44"/>
      <c r="AD825" s="44"/>
      <c r="AE825" s="44"/>
      <c r="AF825" s="36"/>
      <c r="AG825" s="44"/>
      <c r="AH825" s="44"/>
      <c r="AI825" s="44"/>
      <c r="AJ825" s="36"/>
      <c r="AK825" s="28"/>
      <c r="AL825" s="29"/>
      <c r="AM825" s="24"/>
      <c r="AN825" s="25"/>
      <c r="AO825" s="49"/>
      <c r="AP825" s="49"/>
      <c r="AQ825" s="49"/>
      <c r="AR825" s="49"/>
      <c r="AS825" s="49"/>
      <c r="AT825" s="49"/>
      <c r="AU825" s="25"/>
      <c r="AV825" s="24"/>
      <c r="AW825" s="49"/>
      <c r="AX825" s="49"/>
      <c r="AY825" s="49"/>
    </row>
    <row r="826" spans="1:51" s="57" customFormat="1" x14ac:dyDescent="0.2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44"/>
      <c r="Z826" s="44"/>
      <c r="AA826" s="36"/>
      <c r="AB826" s="44"/>
      <c r="AC826" s="44"/>
      <c r="AD826" s="44"/>
      <c r="AE826" s="44"/>
      <c r="AF826" s="36"/>
      <c r="AG826" s="44"/>
      <c r="AH826" s="44"/>
      <c r="AI826" s="44"/>
      <c r="AJ826" s="36"/>
      <c r="AK826" s="28"/>
      <c r="AL826" s="29"/>
      <c r="AM826" s="24"/>
      <c r="AN826" s="25"/>
      <c r="AO826" s="49"/>
      <c r="AP826" s="49"/>
      <c r="AQ826" s="49"/>
      <c r="AR826" s="49"/>
      <c r="AS826" s="49"/>
      <c r="AT826" s="49"/>
      <c r="AU826" s="25"/>
      <c r="AV826" s="24"/>
      <c r="AW826" s="49"/>
      <c r="AX826" s="49"/>
      <c r="AY826" s="49"/>
    </row>
    <row r="827" spans="1:51" s="57" customFormat="1" x14ac:dyDescent="0.2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44"/>
      <c r="Z827" s="44"/>
      <c r="AA827" s="36"/>
      <c r="AB827" s="44"/>
      <c r="AC827" s="44"/>
      <c r="AD827" s="44"/>
      <c r="AE827" s="44"/>
      <c r="AF827" s="36"/>
      <c r="AG827" s="44"/>
      <c r="AH827" s="44"/>
      <c r="AI827" s="44"/>
      <c r="AJ827" s="36"/>
      <c r="AK827" s="28"/>
      <c r="AL827" s="29"/>
      <c r="AM827" s="24"/>
      <c r="AN827" s="25"/>
      <c r="AO827" s="49"/>
      <c r="AP827" s="49"/>
      <c r="AQ827" s="49"/>
      <c r="AR827" s="49"/>
      <c r="AS827" s="49"/>
      <c r="AT827" s="49"/>
      <c r="AU827" s="25"/>
      <c r="AV827" s="24"/>
      <c r="AW827" s="49"/>
      <c r="AX827" s="49"/>
      <c r="AY827" s="49"/>
    </row>
    <row r="828" spans="1:51" s="57" customFormat="1" x14ac:dyDescent="0.2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44"/>
      <c r="Z828" s="44"/>
      <c r="AA828" s="36"/>
      <c r="AB828" s="44"/>
      <c r="AC828" s="44"/>
      <c r="AD828" s="44"/>
      <c r="AE828" s="44"/>
      <c r="AF828" s="36"/>
      <c r="AG828" s="44"/>
      <c r="AH828" s="44"/>
      <c r="AI828" s="44"/>
      <c r="AJ828" s="36"/>
      <c r="AK828" s="28"/>
      <c r="AL828" s="29"/>
      <c r="AM828" s="24"/>
      <c r="AN828" s="25"/>
      <c r="AO828" s="49"/>
      <c r="AP828" s="49"/>
      <c r="AQ828" s="49"/>
      <c r="AR828" s="49"/>
      <c r="AS828" s="49"/>
      <c r="AT828" s="49"/>
      <c r="AU828" s="25"/>
      <c r="AV828" s="24"/>
      <c r="AW828" s="49"/>
      <c r="AX828" s="49"/>
      <c r="AY828" s="49"/>
    </row>
    <row r="829" spans="1:51" s="57" customFormat="1" x14ac:dyDescent="0.2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44"/>
      <c r="Z829" s="44"/>
      <c r="AA829" s="36"/>
      <c r="AB829" s="44"/>
      <c r="AC829" s="44"/>
      <c r="AD829" s="44"/>
      <c r="AE829" s="44"/>
      <c r="AF829" s="36"/>
      <c r="AG829" s="44"/>
      <c r="AH829" s="44"/>
      <c r="AI829" s="44"/>
      <c r="AJ829" s="36"/>
      <c r="AK829" s="28"/>
      <c r="AL829" s="29"/>
      <c r="AM829" s="24"/>
      <c r="AN829" s="25"/>
      <c r="AO829" s="49"/>
      <c r="AP829" s="49"/>
      <c r="AQ829" s="49"/>
      <c r="AR829" s="49"/>
      <c r="AS829" s="49"/>
      <c r="AT829" s="49"/>
      <c r="AU829" s="25"/>
      <c r="AV829" s="24"/>
      <c r="AW829" s="49"/>
      <c r="AX829" s="49"/>
      <c r="AY829" s="49"/>
    </row>
    <row r="830" spans="1:51" s="57" customFormat="1" x14ac:dyDescent="0.2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44"/>
      <c r="Z830" s="44"/>
      <c r="AA830" s="36"/>
      <c r="AB830" s="44"/>
      <c r="AC830" s="44"/>
      <c r="AD830" s="44"/>
      <c r="AE830" s="44"/>
      <c r="AF830" s="36"/>
      <c r="AG830" s="44"/>
      <c r="AH830" s="44"/>
      <c r="AI830" s="44"/>
      <c r="AJ830" s="36"/>
      <c r="AK830" s="28"/>
      <c r="AL830" s="29"/>
      <c r="AM830" s="24"/>
      <c r="AN830" s="25"/>
      <c r="AO830" s="49"/>
      <c r="AP830" s="49"/>
      <c r="AQ830" s="49"/>
      <c r="AR830" s="49"/>
      <c r="AS830" s="49"/>
      <c r="AT830" s="49"/>
      <c r="AU830" s="25"/>
      <c r="AV830" s="24"/>
      <c r="AW830" s="49"/>
      <c r="AX830" s="49"/>
      <c r="AY830" s="49"/>
    </row>
    <row r="831" spans="1:51" s="57" customFormat="1" x14ac:dyDescent="0.2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44"/>
      <c r="Z831" s="44"/>
      <c r="AA831" s="36"/>
      <c r="AB831" s="44"/>
      <c r="AC831" s="44"/>
      <c r="AD831" s="44"/>
      <c r="AE831" s="44"/>
      <c r="AF831" s="36"/>
      <c r="AG831" s="44"/>
      <c r="AH831" s="44"/>
      <c r="AI831" s="44"/>
      <c r="AJ831" s="36"/>
      <c r="AK831" s="28"/>
      <c r="AL831" s="29"/>
      <c r="AM831" s="24"/>
      <c r="AN831" s="25"/>
      <c r="AO831" s="49"/>
      <c r="AP831" s="49"/>
      <c r="AQ831" s="49"/>
      <c r="AR831" s="49"/>
      <c r="AS831" s="49"/>
      <c r="AT831" s="49"/>
      <c r="AU831" s="25"/>
      <c r="AV831" s="24"/>
      <c r="AW831" s="49"/>
      <c r="AX831" s="49"/>
      <c r="AY831" s="49"/>
    </row>
    <row r="832" spans="1:51" s="57" customFormat="1" x14ac:dyDescent="0.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44"/>
      <c r="Z832" s="44"/>
      <c r="AA832" s="36"/>
      <c r="AB832" s="44"/>
      <c r="AC832" s="44"/>
      <c r="AD832" s="44"/>
      <c r="AE832" s="44"/>
      <c r="AF832" s="36"/>
      <c r="AG832" s="44"/>
      <c r="AH832" s="44"/>
      <c r="AI832" s="44"/>
      <c r="AJ832" s="36"/>
      <c r="AK832" s="28"/>
      <c r="AL832" s="29"/>
      <c r="AM832" s="24"/>
      <c r="AN832" s="25"/>
      <c r="AO832" s="49"/>
      <c r="AP832" s="49"/>
      <c r="AQ832" s="49"/>
      <c r="AR832" s="49"/>
      <c r="AS832" s="49"/>
      <c r="AT832" s="49"/>
      <c r="AU832" s="25"/>
      <c r="AV832" s="24"/>
      <c r="AW832" s="49"/>
      <c r="AX832" s="49"/>
      <c r="AY832" s="49"/>
    </row>
    <row r="833" spans="1:51" s="57" customFormat="1" x14ac:dyDescent="0.2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44"/>
      <c r="Z833" s="44"/>
      <c r="AA833" s="36"/>
      <c r="AB833" s="44"/>
      <c r="AC833" s="44"/>
      <c r="AD833" s="44"/>
      <c r="AE833" s="44"/>
      <c r="AF833" s="36"/>
      <c r="AG833" s="44"/>
      <c r="AH833" s="44"/>
      <c r="AI833" s="44"/>
      <c r="AJ833" s="36"/>
      <c r="AK833" s="28"/>
      <c r="AL833" s="29"/>
      <c r="AM833" s="24"/>
      <c r="AN833" s="25"/>
      <c r="AO833" s="49"/>
      <c r="AP833" s="49"/>
      <c r="AQ833" s="49"/>
      <c r="AR833" s="49"/>
      <c r="AS833" s="49"/>
      <c r="AT833" s="49"/>
      <c r="AU833" s="25"/>
      <c r="AV833" s="24"/>
      <c r="AW833" s="49"/>
      <c r="AX833" s="49"/>
      <c r="AY833" s="49"/>
    </row>
    <row r="834" spans="1:51" s="57" customFormat="1" x14ac:dyDescent="0.2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44"/>
      <c r="Z834" s="44"/>
      <c r="AA834" s="36"/>
      <c r="AB834" s="44"/>
      <c r="AC834" s="44"/>
      <c r="AD834" s="44"/>
      <c r="AE834" s="44"/>
      <c r="AF834" s="36"/>
      <c r="AG834" s="44"/>
      <c r="AH834" s="44"/>
      <c r="AI834" s="44"/>
      <c r="AJ834" s="36"/>
      <c r="AK834" s="28"/>
      <c r="AL834" s="29"/>
      <c r="AM834" s="24"/>
      <c r="AN834" s="25"/>
      <c r="AO834" s="49"/>
      <c r="AP834" s="49"/>
      <c r="AQ834" s="49"/>
      <c r="AR834" s="49"/>
      <c r="AS834" s="49"/>
      <c r="AT834" s="49"/>
      <c r="AU834" s="25"/>
      <c r="AV834" s="24"/>
      <c r="AW834" s="49"/>
      <c r="AX834" s="49"/>
      <c r="AY834" s="49"/>
    </row>
    <row r="835" spans="1:51" s="57" customFormat="1" x14ac:dyDescent="0.2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44"/>
      <c r="Z835" s="44"/>
      <c r="AA835" s="36"/>
      <c r="AB835" s="44"/>
      <c r="AC835" s="44"/>
      <c r="AD835" s="44"/>
      <c r="AE835" s="44"/>
      <c r="AF835" s="36"/>
      <c r="AG835" s="44"/>
      <c r="AH835" s="44"/>
      <c r="AI835" s="44"/>
      <c r="AJ835" s="36"/>
      <c r="AK835" s="28"/>
      <c r="AL835" s="29"/>
      <c r="AM835" s="24"/>
      <c r="AN835" s="25"/>
      <c r="AO835" s="49"/>
      <c r="AP835" s="49"/>
      <c r="AQ835" s="49"/>
      <c r="AR835" s="49"/>
      <c r="AS835" s="49"/>
      <c r="AT835" s="49"/>
      <c r="AU835" s="25"/>
      <c r="AV835" s="24"/>
      <c r="AW835" s="49"/>
      <c r="AX835" s="49"/>
      <c r="AY835" s="49"/>
    </row>
    <row r="836" spans="1:51" s="57" customFormat="1" x14ac:dyDescent="0.2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44"/>
      <c r="Z836" s="44"/>
      <c r="AA836" s="36"/>
      <c r="AB836" s="44"/>
      <c r="AC836" s="44"/>
      <c r="AD836" s="44"/>
      <c r="AE836" s="44"/>
      <c r="AF836" s="36"/>
      <c r="AG836" s="44"/>
      <c r="AH836" s="44"/>
      <c r="AI836" s="44"/>
      <c r="AJ836" s="36"/>
      <c r="AK836" s="28"/>
      <c r="AL836" s="29"/>
      <c r="AM836" s="24"/>
      <c r="AN836" s="25"/>
      <c r="AO836" s="49"/>
      <c r="AP836" s="49"/>
      <c r="AQ836" s="49"/>
      <c r="AR836" s="49"/>
      <c r="AS836" s="49"/>
      <c r="AT836" s="49"/>
      <c r="AU836" s="25"/>
      <c r="AV836" s="24"/>
      <c r="AW836" s="49"/>
      <c r="AX836" s="49"/>
      <c r="AY836" s="49"/>
    </row>
    <row r="837" spans="1:51" s="57" customFormat="1" x14ac:dyDescent="0.2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44"/>
      <c r="Z837" s="44"/>
      <c r="AA837" s="36"/>
      <c r="AB837" s="44"/>
      <c r="AC837" s="44"/>
      <c r="AD837" s="44"/>
      <c r="AE837" s="44"/>
      <c r="AF837" s="36"/>
      <c r="AG837" s="44"/>
      <c r="AH837" s="44"/>
      <c r="AI837" s="44"/>
      <c r="AJ837" s="36"/>
      <c r="AK837" s="28"/>
      <c r="AL837" s="29"/>
      <c r="AM837" s="24"/>
      <c r="AN837" s="25"/>
      <c r="AO837" s="49"/>
      <c r="AP837" s="49"/>
      <c r="AQ837" s="49"/>
      <c r="AR837" s="49"/>
      <c r="AS837" s="49"/>
      <c r="AT837" s="49"/>
      <c r="AU837" s="25"/>
      <c r="AV837" s="24"/>
      <c r="AW837" s="49"/>
      <c r="AX837" s="49"/>
      <c r="AY837" s="49"/>
    </row>
    <row r="838" spans="1:51" s="57" customFormat="1" x14ac:dyDescent="0.2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44"/>
      <c r="Z838" s="44"/>
      <c r="AA838" s="36"/>
      <c r="AB838" s="44"/>
      <c r="AC838" s="44"/>
      <c r="AD838" s="44"/>
      <c r="AE838" s="44"/>
      <c r="AF838" s="36"/>
      <c r="AG838" s="44"/>
      <c r="AH838" s="44"/>
      <c r="AI838" s="44"/>
      <c r="AJ838" s="36"/>
      <c r="AK838" s="28"/>
      <c r="AL838" s="29"/>
      <c r="AM838" s="24"/>
      <c r="AN838" s="25"/>
      <c r="AO838" s="49"/>
      <c r="AP838" s="49"/>
      <c r="AQ838" s="49"/>
      <c r="AR838" s="49"/>
      <c r="AS838" s="49"/>
      <c r="AT838" s="49"/>
      <c r="AU838" s="25"/>
      <c r="AV838" s="24"/>
      <c r="AW838" s="49"/>
      <c r="AX838" s="49"/>
      <c r="AY838" s="49"/>
    </row>
    <row r="839" spans="1:51" s="57" customFormat="1" x14ac:dyDescent="0.2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44"/>
      <c r="Z839" s="44"/>
      <c r="AA839" s="36"/>
      <c r="AB839" s="44"/>
      <c r="AC839" s="44"/>
      <c r="AD839" s="44"/>
      <c r="AE839" s="44"/>
      <c r="AF839" s="36"/>
      <c r="AG839" s="44"/>
      <c r="AH839" s="44"/>
      <c r="AI839" s="44"/>
      <c r="AJ839" s="36"/>
      <c r="AK839" s="28"/>
      <c r="AL839" s="29"/>
      <c r="AM839" s="24"/>
      <c r="AN839" s="25"/>
      <c r="AO839" s="49"/>
      <c r="AP839" s="49"/>
      <c r="AQ839" s="49"/>
      <c r="AR839" s="49"/>
      <c r="AS839" s="49"/>
      <c r="AT839" s="49"/>
      <c r="AU839" s="25"/>
      <c r="AV839" s="24"/>
      <c r="AW839" s="49"/>
      <c r="AX839" s="49"/>
      <c r="AY839" s="49"/>
    </row>
    <row r="840" spans="1:51" s="57" customFormat="1" x14ac:dyDescent="0.2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44"/>
      <c r="Z840" s="44"/>
      <c r="AA840" s="36"/>
      <c r="AB840" s="44"/>
      <c r="AC840" s="44"/>
      <c r="AD840" s="44"/>
      <c r="AE840" s="44"/>
      <c r="AF840" s="36"/>
      <c r="AG840" s="44"/>
      <c r="AH840" s="44"/>
      <c r="AI840" s="44"/>
      <c r="AJ840" s="36"/>
      <c r="AK840" s="28"/>
      <c r="AL840" s="29"/>
      <c r="AM840" s="24"/>
      <c r="AN840" s="25"/>
      <c r="AO840" s="49"/>
      <c r="AP840" s="49"/>
      <c r="AQ840" s="49"/>
      <c r="AR840" s="49"/>
      <c r="AS840" s="49"/>
      <c r="AT840" s="49"/>
      <c r="AU840" s="25"/>
      <c r="AV840" s="24"/>
      <c r="AW840" s="49"/>
      <c r="AX840" s="49"/>
      <c r="AY840" s="49"/>
    </row>
    <row r="841" spans="1:51" s="57" customFormat="1" x14ac:dyDescent="0.2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44"/>
      <c r="Z841" s="44"/>
      <c r="AA841" s="36"/>
      <c r="AB841" s="44"/>
      <c r="AC841" s="44"/>
      <c r="AD841" s="44"/>
      <c r="AE841" s="44"/>
      <c r="AF841" s="36"/>
      <c r="AG841" s="44"/>
      <c r="AH841" s="44"/>
      <c r="AI841" s="44"/>
      <c r="AJ841" s="36"/>
      <c r="AK841" s="28"/>
      <c r="AL841" s="29"/>
      <c r="AM841" s="24"/>
      <c r="AN841" s="25"/>
      <c r="AO841" s="49"/>
      <c r="AP841" s="49"/>
      <c r="AQ841" s="49"/>
      <c r="AR841" s="49"/>
      <c r="AS841" s="49"/>
      <c r="AT841" s="49"/>
      <c r="AU841" s="25"/>
      <c r="AV841" s="24"/>
      <c r="AW841" s="49"/>
      <c r="AX841" s="49"/>
      <c r="AY841" s="49"/>
    </row>
    <row r="842" spans="1:51" s="57" customFormat="1" x14ac:dyDescent="0.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44"/>
      <c r="Z842" s="44"/>
      <c r="AA842" s="36"/>
      <c r="AB842" s="44"/>
      <c r="AC842" s="44"/>
      <c r="AD842" s="44"/>
      <c r="AE842" s="44"/>
      <c r="AF842" s="36"/>
      <c r="AG842" s="44"/>
      <c r="AH842" s="44"/>
      <c r="AI842" s="44"/>
      <c r="AJ842" s="36"/>
      <c r="AK842" s="28"/>
      <c r="AL842" s="29"/>
      <c r="AM842" s="24"/>
      <c r="AN842" s="25"/>
      <c r="AO842" s="49"/>
      <c r="AP842" s="49"/>
      <c r="AQ842" s="49"/>
      <c r="AR842" s="49"/>
      <c r="AS842" s="49"/>
      <c r="AT842" s="49"/>
      <c r="AU842" s="25"/>
      <c r="AV842" s="24"/>
      <c r="AW842" s="49"/>
      <c r="AX842" s="49"/>
      <c r="AY842" s="49"/>
    </row>
    <row r="843" spans="1:51" s="57" customFormat="1" x14ac:dyDescent="0.2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44"/>
      <c r="Z843" s="44"/>
      <c r="AA843" s="36"/>
      <c r="AB843" s="44"/>
      <c r="AC843" s="44"/>
      <c r="AD843" s="44"/>
      <c r="AE843" s="44"/>
      <c r="AF843" s="36"/>
      <c r="AG843" s="44"/>
      <c r="AH843" s="44"/>
      <c r="AI843" s="44"/>
      <c r="AJ843" s="36"/>
      <c r="AK843" s="28"/>
      <c r="AL843" s="29"/>
      <c r="AM843" s="24"/>
      <c r="AN843" s="25"/>
      <c r="AO843" s="49"/>
      <c r="AP843" s="49"/>
      <c r="AQ843" s="49"/>
      <c r="AR843" s="49"/>
      <c r="AS843" s="49"/>
      <c r="AT843" s="49"/>
      <c r="AU843" s="25"/>
      <c r="AV843" s="24"/>
      <c r="AW843" s="49"/>
      <c r="AX843" s="49"/>
      <c r="AY843" s="49"/>
    </row>
    <row r="844" spans="1:51" s="57" customFormat="1" x14ac:dyDescent="0.2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44"/>
      <c r="Z844" s="44"/>
      <c r="AA844" s="36"/>
      <c r="AB844" s="44"/>
      <c r="AC844" s="44"/>
      <c r="AD844" s="44"/>
      <c r="AE844" s="44"/>
      <c r="AF844" s="36"/>
      <c r="AG844" s="44"/>
      <c r="AH844" s="44"/>
      <c r="AI844" s="44"/>
      <c r="AJ844" s="36"/>
      <c r="AK844" s="28"/>
      <c r="AL844" s="29"/>
      <c r="AM844" s="24"/>
      <c r="AN844" s="25"/>
      <c r="AO844" s="49"/>
      <c r="AP844" s="49"/>
      <c r="AQ844" s="49"/>
      <c r="AR844" s="49"/>
      <c r="AS844" s="49"/>
      <c r="AT844" s="49"/>
      <c r="AU844" s="25"/>
      <c r="AV844" s="24"/>
      <c r="AW844" s="49"/>
      <c r="AX844" s="49"/>
      <c r="AY844" s="49"/>
    </row>
    <row r="845" spans="1:51" s="57" customFormat="1" x14ac:dyDescent="0.2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44"/>
      <c r="Z845" s="44"/>
      <c r="AA845" s="36"/>
      <c r="AB845" s="44"/>
      <c r="AC845" s="44"/>
      <c r="AD845" s="44"/>
      <c r="AE845" s="44"/>
      <c r="AF845" s="36"/>
      <c r="AG845" s="44"/>
      <c r="AH845" s="44"/>
      <c r="AI845" s="44"/>
      <c r="AJ845" s="36"/>
      <c r="AK845" s="28"/>
      <c r="AL845" s="29"/>
      <c r="AM845" s="24"/>
      <c r="AN845" s="25"/>
      <c r="AO845" s="49"/>
      <c r="AP845" s="49"/>
      <c r="AQ845" s="49"/>
      <c r="AR845" s="49"/>
      <c r="AS845" s="49"/>
      <c r="AT845" s="49"/>
      <c r="AU845" s="25"/>
      <c r="AV845" s="24"/>
      <c r="AW845" s="49"/>
      <c r="AX845" s="49"/>
      <c r="AY845" s="49"/>
    </row>
    <row r="846" spans="1:51" s="57" customFormat="1" x14ac:dyDescent="0.2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44"/>
      <c r="Z846" s="44"/>
      <c r="AA846" s="36"/>
      <c r="AB846" s="44"/>
      <c r="AC846" s="44"/>
      <c r="AD846" s="44"/>
      <c r="AE846" s="44"/>
      <c r="AF846" s="36"/>
      <c r="AG846" s="44"/>
      <c r="AH846" s="44"/>
      <c r="AI846" s="44"/>
      <c r="AJ846" s="36"/>
      <c r="AK846" s="28"/>
      <c r="AL846" s="29"/>
      <c r="AM846" s="24"/>
      <c r="AN846" s="25"/>
      <c r="AO846" s="49"/>
      <c r="AP846" s="49"/>
      <c r="AQ846" s="49"/>
      <c r="AR846" s="49"/>
      <c r="AS846" s="49"/>
      <c r="AT846" s="49"/>
      <c r="AU846" s="25"/>
      <c r="AV846" s="24"/>
      <c r="AW846" s="49"/>
      <c r="AX846" s="49"/>
      <c r="AY846" s="49"/>
    </row>
    <row r="847" spans="1:51" s="57" customFormat="1" x14ac:dyDescent="0.2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44"/>
      <c r="Z847" s="44"/>
      <c r="AA847" s="36"/>
      <c r="AB847" s="44"/>
      <c r="AC847" s="44"/>
      <c r="AD847" s="44"/>
      <c r="AE847" s="44"/>
      <c r="AF847" s="36"/>
      <c r="AG847" s="44"/>
      <c r="AH847" s="44"/>
      <c r="AI847" s="44"/>
      <c r="AJ847" s="36"/>
      <c r="AK847" s="28"/>
      <c r="AL847" s="29"/>
      <c r="AM847" s="24"/>
      <c r="AN847" s="25"/>
      <c r="AO847" s="49"/>
      <c r="AP847" s="49"/>
      <c r="AQ847" s="49"/>
      <c r="AR847" s="49"/>
      <c r="AS847" s="49"/>
      <c r="AT847" s="49"/>
      <c r="AU847" s="25"/>
      <c r="AV847" s="24"/>
      <c r="AW847" s="49"/>
      <c r="AX847" s="49"/>
      <c r="AY847" s="49"/>
    </row>
    <row r="848" spans="1:51" s="57" customFormat="1" x14ac:dyDescent="0.2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44"/>
      <c r="Z848" s="44"/>
      <c r="AA848" s="36"/>
      <c r="AB848" s="44"/>
      <c r="AC848" s="44"/>
      <c r="AD848" s="44"/>
      <c r="AE848" s="44"/>
      <c r="AF848" s="36"/>
      <c r="AG848" s="44"/>
      <c r="AH848" s="44"/>
      <c r="AI848" s="44"/>
      <c r="AJ848" s="36"/>
      <c r="AK848" s="28"/>
      <c r="AL848" s="29"/>
      <c r="AM848" s="24"/>
      <c r="AN848" s="25"/>
      <c r="AO848" s="49"/>
      <c r="AP848" s="49"/>
      <c r="AQ848" s="49"/>
      <c r="AR848" s="49"/>
      <c r="AS848" s="49"/>
      <c r="AT848" s="49"/>
      <c r="AU848" s="25"/>
      <c r="AV848" s="24"/>
      <c r="AW848" s="49"/>
      <c r="AX848" s="49"/>
      <c r="AY848" s="49"/>
    </row>
    <row r="849" spans="1:51" s="57" customFormat="1" x14ac:dyDescent="0.2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44"/>
      <c r="Z849" s="44"/>
      <c r="AA849" s="36"/>
      <c r="AB849" s="44"/>
      <c r="AC849" s="44"/>
      <c r="AD849" s="44"/>
      <c r="AE849" s="44"/>
      <c r="AF849" s="36"/>
      <c r="AG849" s="44"/>
      <c r="AH849" s="44"/>
      <c r="AI849" s="44"/>
      <c r="AJ849" s="36"/>
      <c r="AK849" s="28"/>
      <c r="AL849" s="29"/>
      <c r="AM849" s="24"/>
      <c r="AN849" s="25"/>
      <c r="AO849" s="49"/>
      <c r="AP849" s="49"/>
      <c r="AQ849" s="49"/>
      <c r="AR849" s="49"/>
      <c r="AS849" s="49"/>
      <c r="AT849" s="49"/>
      <c r="AU849" s="25"/>
      <c r="AV849" s="24"/>
      <c r="AW849" s="49"/>
      <c r="AX849" s="49"/>
      <c r="AY849" s="49"/>
    </row>
    <row r="850" spans="1:51" s="57" customFormat="1" x14ac:dyDescent="0.2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44"/>
      <c r="Z850" s="44"/>
      <c r="AA850" s="36"/>
      <c r="AB850" s="44"/>
      <c r="AC850" s="44"/>
      <c r="AD850" s="44"/>
      <c r="AE850" s="44"/>
      <c r="AF850" s="36"/>
      <c r="AG850" s="44"/>
      <c r="AH850" s="44"/>
      <c r="AI850" s="44"/>
      <c r="AJ850" s="36"/>
      <c r="AK850" s="28"/>
      <c r="AL850" s="29"/>
      <c r="AM850" s="24"/>
      <c r="AN850" s="25"/>
      <c r="AO850" s="49"/>
      <c r="AP850" s="49"/>
      <c r="AQ850" s="49"/>
      <c r="AR850" s="49"/>
      <c r="AS850" s="49"/>
      <c r="AT850" s="49"/>
      <c r="AU850" s="25"/>
      <c r="AV850" s="24"/>
      <c r="AW850" s="49"/>
      <c r="AX850" s="49"/>
      <c r="AY850" s="49"/>
    </row>
    <row r="851" spans="1:51" s="57" customFormat="1" x14ac:dyDescent="0.2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44"/>
      <c r="Z851" s="44"/>
      <c r="AA851" s="36"/>
      <c r="AB851" s="44"/>
      <c r="AC851" s="44"/>
      <c r="AD851" s="44"/>
      <c r="AE851" s="44"/>
      <c r="AF851" s="36"/>
      <c r="AG851" s="44"/>
      <c r="AH851" s="44"/>
      <c r="AI851" s="44"/>
      <c r="AJ851" s="36"/>
      <c r="AK851" s="28"/>
      <c r="AL851" s="29"/>
      <c r="AM851" s="24"/>
      <c r="AN851" s="25"/>
      <c r="AO851" s="49"/>
      <c r="AP851" s="49"/>
      <c r="AQ851" s="49"/>
      <c r="AR851" s="49"/>
      <c r="AS851" s="49"/>
      <c r="AT851" s="49"/>
      <c r="AU851" s="25"/>
      <c r="AV851" s="24"/>
      <c r="AW851" s="49"/>
      <c r="AX851" s="49"/>
      <c r="AY851" s="49"/>
    </row>
    <row r="852" spans="1:51" s="57" customFormat="1" x14ac:dyDescent="0.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44"/>
      <c r="Z852" s="44"/>
      <c r="AA852" s="36"/>
      <c r="AB852" s="44"/>
      <c r="AC852" s="44"/>
      <c r="AD852" s="44"/>
      <c r="AE852" s="44"/>
      <c r="AF852" s="36"/>
      <c r="AG852" s="44"/>
      <c r="AH852" s="44"/>
      <c r="AI852" s="44"/>
      <c r="AJ852" s="36"/>
      <c r="AK852" s="28"/>
      <c r="AL852" s="29"/>
      <c r="AM852" s="24"/>
      <c r="AN852" s="25"/>
      <c r="AO852" s="49"/>
      <c r="AP852" s="49"/>
      <c r="AQ852" s="49"/>
      <c r="AR852" s="49"/>
      <c r="AS852" s="49"/>
      <c r="AT852" s="49"/>
      <c r="AU852" s="25"/>
      <c r="AV852" s="24"/>
      <c r="AW852" s="49"/>
      <c r="AX852" s="49"/>
      <c r="AY852" s="49"/>
    </row>
    <row r="853" spans="1:51" s="57" customFormat="1" x14ac:dyDescent="0.2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44"/>
      <c r="Z853" s="44"/>
      <c r="AA853" s="36"/>
      <c r="AB853" s="44"/>
      <c r="AC853" s="44"/>
      <c r="AD853" s="44"/>
      <c r="AE853" s="44"/>
      <c r="AF853" s="36"/>
      <c r="AG853" s="44"/>
      <c r="AH853" s="44"/>
      <c r="AI853" s="44"/>
      <c r="AJ853" s="36"/>
      <c r="AK853" s="28"/>
      <c r="AL853" s="29"/>
      <c r="AM853" s="24"/>
      <c r="AN853" s="25"/>
      <c r="AO853" s="49"/>
      <c r="AP853" s="49"/>
      <c r="AQ853" s="49"/>
      <c r="AR853" s="49"/>
      <c r="AS853" s="49"/>
      <c r="AT853" s="49"/>
      <c r="AU853" s="25"/>
      <c r="AV853" s="24"/>
      <c r="AW853" s="49"/>
      <c r="AX853" s="49"/>
      <c r="AY853" s="49"/>
    </row>
    <row r="854" spans="1:51" s="57" customFormat="1" x14ac:dyDescent="0.2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44"/>
      <c r="Z854" s="44"/>
      <c r="AA854" s="36"/>
      <c r="AB854" s="44"/>
      <c r="AC854" s="44"/>
      <c r="AD854" s="44"/>
      <c r="AE854" s="44"/>
      <c r="AF854" s="36"/>
      <c r="AG854" s="44"/>
      <c r="AH854" s="44"/>
      <c r="AI854" s="44"/>
      <c r="AJ854" s="36"/>
      <c r="AK854" s="28"/>
      <c r="AL854" s="29"/>
      <c r="AM854" s="24"/>
      <c r="AN854" s="25"/>
      <c r="AO854" s="49"/>
      <c r="AP854" s="49"/>
      <c r="AQ854" s="49"/>
      <c r="AR854" s="49"/>
      <c r="AS854" s="49"/>
      <c r="AT854" s="49"/>
      <c r="AU854" s="25"/>
      <c r="AV854" s="24"/>
      <c r="AW854" s="49"/>
      <c r="AX854" s="49"/>
      <c r="AY854" s="49"/>
    </row>
    <row r="855" spans="1:51" s="57" customFormat="1" x14ac:dyDescent="0.2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44"/>
      <c r="Z855" s="44"/>
      <c r="AA855" s="36"/>
      <c r="AB855" s="44"/>
      <c r="AC855" s="44"/>
      <c r="AD855" s="44"/>
      <c r="AE855" s="44"/>
      <c r="AF855" s="36"/>
      <c r="AG855" s="44"/>
      <c r="AH855" s="44"/>
      <c r="AI855" s="44"/>
      <c r="AJ855" s="36"/>
      <c r="AK855" s="28"/>
      <c r="AL855" s="29"/>
      <c r="AM855" s="24"/>
      <c r="AN855" s="25"/>
      <c r="AO855" s="49"/>
      <c r="AP855" s="49"/>
      <c r="AQ855" s="49"/>
      <c r="AR855" s="49"/>
      <c r="AS855" s="49"/>
      <c r="AT855" s="49"/>
      <c r="AU855" s="25"/>
      <c r="AV855" s="24"/>
      <c r="AW855" s="49"/>
      <c r="AX855" s="49"/>
      <c r="AY855" s="49"/>
    </row>
    <row r="856" spans="1:51" s="57" customFormat="1" x14ac:dyDescent="0.2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44"/>
      <c r="Z856" s="44"/>
      <c r="AA856" s="36"/>
      <c r="AB856" s="44"/>
      <c r="AC856" s="44"/>
      <c r="AD856" s="44"/>
      <c r="AE856" s="44"/>
      <c r="AF856" s="36"/>
      <c r="AG856" s="44"/>
      <c r="AH856" s="44"/>
      <c r="AI856" s="44"/>
      <c r="AJ856" s="36"/>
      <c r="AK856" s="28"/>
      <c r="AL856" s="29"/>
      <c r="AM856" s="24"/>
      <c r="AN856" s="25"/>
      <c r="AO856" s="49"/>
      <c r="AP856" s="49"/>
      <c r="AQ856" s="49"/>
      <c r="AR856" s="49"/>
      <c r="AS856" s="49"/>
      <c r="AT856" s="49"/>
      <c r="AU856" s="25"/>
      <c r="AV856" s="24"/>
      <c r="AW856" s="49"/>
      <c r="AX856" s="49"/>
      <c r="AY856" s="49"/>
    </row>
    <row r="857" spans="1:51" s="57" customFormat="1" x14ac:dyDescent="0.2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44"/>
      <c r="Z857" s="44"/>
      <c r="AA857" s="36"/>
      <c r="AB857" s="44"/>
      <c r="AC857" s="44"/>
      <c r="AD857" s="44"/>
      <c r="AE857" s="44"/>
      <c r="AF857" s="36"/>
      <c r="AG857" s="44"/>
      <c r="AH857" s="44"/>
      <c r="AI857" s="44"/>
      <c r="AJ857" s="36"/>
      <c r="AK857" s="28"/>
      <c r="AL857" s="29"/>
      <c r="AM857" s="24"/>
      <c r="AN857" s="25"/>
      <c r="AO857" s="49"/>
      <c r="AP857" s="49"/>
      <c r="AQ857" s="49"/>
      <c r="AR857" s="49"/>
      <c r="AS857" s="49"/>
      <c r="AT857" s="49"/>
      <c r="AU857" s="25"/>
      <c r="AV857" s="24"/>
      <c r="AW857" s="49"/>
      <c r="AX857" s="49"/>
      <c r="AY857" s="49"/>
    </row>
    <row r="858" spans="1:51" s="57" customFormat="1" x14ac:dyDescent="0.2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44"/>
      <c r="Z858" s="44"/>
      <c r="AA858" s="36"/>
      <c r="AB858" s="44"/>
      <c r="AC858" s="44"/>
      <c r="AD858" s="44"/>
      <c r="AE858" s="44"/>
      <c r="AF858" s="36"/>
      <c r="AG858" s="44"/>
      <c r="AH858" s="44"/>
      <c r="AI858" s="44"/>
      <c r="AJ858" s="36"/>
      <c r="AK858" s="28"/>
      <c r="AL858" s="29"/>
      <c r="AM858" s="24"/>
      <c r="AN858" s="25"/>
      <c r="AO858" s="49"/>
      <c r="AP858" s="49"/>
      <c r="AQ858" s="49"/>
      <c r="AR858" s="49"/>
      <c r="AS858" s="49"/>
      <c r="AT858" s="49"/>
      <c r="AU858" s="25"/>
      <c r="AV858" s="24"/>
      <c r="AW858" s="49"/>
      <c r="AX858" s="49"/>
      <c r="AY858" s="49"/>
    </row>
    <row r="859" spans="1:51" s="57" customFormat="1" x14ac:dyDescent="0.2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44"/>
      <c r="Z859" s="44"/>
      <c r="AA859" s="36"/>
      <c r="AB859" s="44"/>
      <c r="AC859" s="44"/>
      <c r="AD859" s="44"/>
      <c r="AE859" s="44"/>
      <c r="AF859" s="36"/>
      <c r="AG859" s="44"/>
      <c r="AH859" s="44"/>
      <c r="AI859" s="44"/>
      <c r="AJ859" s="36"/>
      <c r="AK859" s="28"/>
      <c r="AL859" s="29"/>
      <c r="AM859" s="24"/>
      <c r="AN859" s="25"/>
      <c r="AO859" s="49"/>
      <c r="AP859" s="49"/>
      <c r="AQ859" s="49"/>
      <c r="AR859" s="49"/>
      <c r="AS859" s="49"/>
      <c r="AT859" s="49"/>
      <c r="AU859" s="25"/>
      <c r="AV859" s="24"/>
      <c r="AW859" s="49"/>
      <c r="AX859" s="49"/>
      <c r="AY859" s="49"/>
    </row>
    <row r="860" spans="1:51" s="57" customFormat="1" x14ac:dyDescent="0.2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44"/>
      <c r="Z860" s="44"/>
      <c r="AA860" s="36"/>
      <c r="AB860" s="44"/>
      <c r="AC860" s="44"/>
      <c r="AD860" s="44"/>
      <c r="AE860" s="44"/>
      <c r="AF860" s="36"/>
      <c r="AG860" s="44"/>
      <c r="AH860" s="44"/>
      <c r="AI860" s="44"/>
      <c r="AJ860" s="36"/>
      <c r="AK860" s="28"/>
      <c r="AL860" s="29"/>
      <c r="AM860" s="24"/>
      <c r="AN860" s="25"/>
      <c r="AO860" s="49"/>
      <c r="AP860" s="49"/>
      <c r="AQ860" s="49"/>
      <c r="AR860" s="49"/>
      <c r="AS860" s="49"/>
      <c r="AT860" s="49"/>
      <c r="AU860" s="25"/>
      <c r="AV860" s="24"/>
      <c r="AW860" s="49"/>
      <c r="AX860" s="49"/>
      <c r="AY860" s="49"/>
    </row>
    <row r="861" spans="1:51" s="57" customFormat="1" x14ac:dyDescent="0.2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44"/>
      <c r="Z861" s="44"/>
      <c r="AA861" s="36"/>
      <c r="AB861" s="44"/>
      <c r="AC861" s="44"/>
      <c r="AD861" s="44"/>
      <c r="AE861" s="44"/>
      <c r="AF861" s="36"/>
      <c r="AG861" s="44"/>
      <c r="AH861" s="44"/>
      <c r="AI861" s="44"/>
      <c r="AJ861" s="36"/>
      <c r="AK861" s="28"/>
      <c r="AL861" s="29"/>
      <c r="AM861" s="24"/>
      <c r="AN861" s="25"/>
      <c r="AO861" s="49"/>
      <c r="AP861" s="49"/>
      <c r="AQ861" s="49"/>
      <c r="AR861" s="49"/>
      <c r="AS861" s="49"/>
      <c r="AT861" s="49"/>
      <c r="AU861" s="25"/>
      <c r="AV861" s="24"/>
      <c r="AW861" s="49"/>
      <c r="AX861" s="49"/>
      <c r="AY861" s="49"/>
    </row>
    <row r="862" spans="1:51" s="57" customFormat="1" x14ac:dyDescent="0.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44"/>
      <c r="Z862" s="44"/>
      <c r="AA862" s="36"/>
      <c r="AB862" s="44"/>
      <c r="AC862" s="44"/>
      <c r="AD862" s="44"/>
      <c r="AE862" s="44"/>
      <c r="AF862" s="36"/>
      <c r="AG862" s="44"/>
      <c r="AH862" s="44"/>
      <c r="AI862" s="44"/>
      <c r="AJ862" s="36"/>
      <c r="AK862" s="28"/>
      <c r="AL862" s="29"/>
      <c r="AM862" s="24"/>
      <c r="AN862" s="25"/>
      <c r="AO862" s="49"/>
      <c r="AP862" s="49"/>
      <c r="AQ862" s="49"/>
      <c r="AR862" s="49"/>
      <c r="AS862" s="49"/>
      <c r="AT862" s="49"/>
      <c r="AU862" s="25"/>
      <c r="AV862" s="24"/>
      <c r="AW862" s="49"/>
      <c r="AX862" s="49"/>
      <c r="AY862" s="49"/>
    </row>
    <row r="863" spans="1:51" s="57" customFormat="1" x14ac:dyDescent="0.2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44"/>
      <c r="Z863" s="44"/>
      <c r="AA863" s="36"/>
      <c r="AB863" s="44"/>
      <c r="AC863" s="44"/>
      <c r="AD863" s="44"/>
      <c r="AE863" s="44"/>
      <c r="AF863" s="36"/>
      <c r="AG863" s="44"/>
      <c r="AH863" s="44"/>
      <c r="AI863" s="44"/>
      <c r="AJ863" s="36"/>
      <c r="AK863" s="28"/>
      <c r="AL863" s="29"/>
      <c r="AM863" s="24"/>
      <c r="AN863" s="25"/>
      <c r="AO863" s="49"/>
      <c r="AP863" s="49"/>
      <c r="AQ863" s="49"/>
      <c r="AR863" s="49"/>
      <c r="AS863" s="49"/>
      <c r="AT863" s="49"/>
      <c r="AU863" s="25"/>
      <c r="AV863" s="24"/>
      <c r="AW863" s="49"/>
      <c r="AX863" s="49"/>
      <c r="AY863" s="49"/>
    </row>
    <row r="864" spans="1:51" s="57" customFormat="1" x14ac:dyDescent="0.2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44"/>
      <c r="Z864" s="44"/>
      <c r="AA864" s="36"/>
      <c r="AB864" s="44"/>
      <c r="AC864" s="44"/>
      <c r="AD864" s="44"/>
      <c r="AE864" s="44"/>
      <c r="AF864" s="36"/>
      <c r="AG864" s="44"/>
      <c r="AH864" s="44"/>
      <c r="AI864" s="44"/>
      <c r="AJ864" s="36"/>
      <c r="AK864" s="28"/>
      <c r="AL864" s="29"/>
      <c r="AM864" s="24"/>
      <c r="AN864" s="25"/>
      <c r="AO864" s="49"/>
      <c r="AP864" s="49"/>
      <c r="AQ864" s="49"/>
      <c r="AR864" s="49"/>
      <c r="AS864" s="49"/>
      <c r="AT864" s="49"/>
      <c r="AU864" s="25"/>
      <c r="AV864" s="24"/>
      <c r="AW864" s="49"/>
      <c r="AX864" s="49"/>
      <c r="AY864" s="49"/>
    </row>
    <row r="865" spans="1:51" s="57" customFormat="1" x14ac:dyDescent="0.2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44"/>
      <c r="Z865" s="44"/>
      <c r="AA865" s="36"/>
      <c r="AB865" s="44"/>
      <c r="AC865" s="44"/>
      <c r="AD865" s="44"/>
      <c r="AE865" s="44"/>
      <c r="AF865" s="36"/>
      <c r="AG865" s="44"/>
      <c r="AH865" s="44"/>
      <c r="AI865" s="44"/>
      <c r="AJ865" s="36"/>
      <c r="AK865" s="28"/>
      <c r="AL865" s="29"/>
      <c r="AM865" s="24"/>
      <c r="AN865" s="25"/>
      <c r="AO865" s="49"/>
      <c r="AP865" s="49"/>
      <c r="AQ865" s="49"/>
      <c r="AR865" s="49"/>
      <c r="AS865" s="49"/>
      <c r="AT865" s="49"/>
      <c r="AU865" s="25"/>
      <c r="AV865" s="24"/>
      <c r="AW865" s="49"/>
      <c r="AX865" s="49"/>
      <c r="AY865" s="49"/>
    </row>
    <row r="866" spans="1:51" s="57" customFormat="1" x14ac:dyDescent="0.2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44"/>
      <c r="Z866" s="44"/>
      <c r="AA866" s="36"/>
      <c r="AB866" s="44"/>
      <c r="AC866" s="44"/>
      <c r="AD866" s="44"/>
      <c r="AE866" s="44"/>
      <c r="AF866" s="36"/>
      <c r="AG866" s="44"/>
      <c r="AH866" s="44"/>
      <c r="AI866" s="44"/>
      <c r="AJ866" s="36"/>
      <c r="AK866" s="28"/>
      <c r="AL866" s="29"/>
      <c r="AM866" s="24"/>
      <c r="AN866" s="25"/>
      <c r="AO866" s="49"/>
      <c r="AP866" s="49"/>
      <c r="AQ866" s="49"/>
      <c r="AR866" s="49"/>
      <c r="AS866" s="49"/>
      <c r="AT866" s="49"/>
      <c r="AU866" s="25"/>
      <c r="AV866" s="24"/>
      <c r="AW866" s="49"/>
      <c r="AX866" s="49"/>
      <c r="AY866" s="49"/>
    </row>
    <row r="867" spans="1:51" s="57" customFormat="1" x14ac:dyDescent="0.2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44"/>
      <c r="Z867" s="44"/>
      <c r="AA867" s="36"/>
      <c r="AB867" s="44"/>
      <c r="AC867" s="44"/>
      <c r="AD867" s="44"/>
      <c r="AE867" s="44"/>
      <c r="AF867" s="36"/>
      <c r="AG867" s="44"/>
      <c r="AH867" s="44"/>
      <c r="AI867" s="44"/>
      <c r="AJ867" s="36"/>
      <c r="AK867" s="28"/>
      <c r="AL867" s="29"/>
      <c r="AM867" s="24"/>
      <c r="AN867" s="25"/>
      <c r="AO867" s="49"/>
      <c r="AP867" s="49"/>
      <c r="AQ867" s="49"/>
      <c r="AR867" s="49"/>
      <c r="AS867" s="49"/>
      <c r="AT867" s="49"/>
      <c r="AU867" s="25"/>
      <c r="AV867" s="24"/>
      <c r="AW867" s="49"/>
      <c r="AX867" s="49"/>
      <c r="AY867" s="49"/>
    </row>
    <row r="868" spans="1:51" s="57" customFormat="1" x14ac:dyDescent="0.2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44"/>
      <c r="Z868" s="44"/>
      <c r="AA868" s="36"/>
      <c r="AB868" s="44"/>
      <c r="AC868" s="44"/>
      <c r="AD868" s="44"/>
      <c r="AE868" s="44"/>
      <c r="AF868" s="36"/>
      <c r="AG868" s="44"/>
      <c r="AH868" s="44"/>
      <c r="AI868" s="44"/>
      <c r="AJ868" s="36"/>
      <c r="AK868" s="28"/>
      <c r="AL868" s="29"/>
      <c r="AM868" s="24"/>
      <c r="AN868" s="25"/>
      <c r="AO868" s="49"/>
      <c r="AP868" s="49"/>
      <c r="AQ868" s="49"/>
      <c r="AR868" s="49"/>
      <c r="AS868" s="49"/>
      <c r="AT868" s="49"/>
      <c r="AU868" s="25"/>
      <c r="AV868" s="24"/>
      <c r="AW868" s="49"/>
      <c r="AX868" s="49"/>
      <c r="AY868" s="49"/>
    </row>
    <row r="869" spans="1:51" s="57" customFormat="1" x14ac:dyDescent="0.2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44"/>
      <c r="Z869" s="44"/>
      <c r="AA869" s="36"/>
      <c r="AB869" s="44"/>
      <c r="AC869" s="44"/>
      <c r="AD869" s="44"/>
      <c r="AE869" s="44"/>
      <c r="AF869" s="36"/>
      <c r="AG869" s="44"/>
      <c r="AH869" s="44"/>
      <c r="AI869" s="44"/>
      <c r="AJ869" s="36"/>
      <c r="AK869" s="28"/>
      <c r="AL869" s="29"/>
      <c r="AM869" s="24"/>
      <c r="AN869" s="25"/>
      <c r="AO869" s="49"/>
      <c r="AP869" s="49"/>
      <c r="AQ869" s="49"/>
      <c r="AR869" s="49"/>
      <c r="AS869" s="49"/>
      <c r="AT869" s="49"/>
      <c r="AU869" s="25"/>
      <c r="AV869" s="24"/>
      <c r="AW869" s="49"/>
      <c r="AX869" s="49"/>
      <c r="AY869" s="49"/>
    </row>
    <row r="870" spans="1:51" s="57" customFormat="1" x14ac:dyDescent="0.2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44"/>
      <c r="Z870" s="44"/>
      <c r="AA870" s="36"/>
      <c r="AB870" s="44"/>
      <c r="AC870" s="44"/>
      <c r="AD870" s="44"/>
      <c r="AE870" s="44"/>
      <c r="AF870" s="36"/>
      <c r="AG870" s="44"/>
      <c r="AH870" s="44"/>
      <c r="AI870" s="44"/>
      <c r="AJ870" s="36"/>
      <c r="AK870" s="28"/>
      <c r="AL870" s="29"/>
      <c r="AM870" s="24"/>
      <c r="AN870" s="25"/>
      <c r="AO870" s="49"/>
      <c r="AP870" s="49"/>
      <c r="AQ870" s="49"/>
      <c r="AR870" s="49"/>
      <c r="AS870" s="49"/>
      <c r="AT870" s="49"/>
      <c r="AU870" s="25"/>
      <c r="AV870" s="24"/>
      <c r="AW870" s="49"/>
      <c r="AX870" s="49"/>
      <c r="AY870" s="49"/>
    </row>
    <row r="871" spans="1:51" s="57" customFormat="1" x14ac:dyDescent="0.2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44"/>
      <c r="Z871" s="44"/>
      <c r="AA871" s="36"/>
      <c r="AB871" s="44"/>
      <c r="AC871" s="44"/>
      <c r="AD871" s="44"/>
      <c r="AE871" s="44"/>
      <c r="AF871" s="36"/>
      <c r="AG871" s="44"/>
      <c r="AH871" s="44"/>
      <c r="AI871" s="44"/>
      <c r="AJ871" s="36"/>
      <c r="AK871" s="28"/>
      <c r="AL871" s="29"/>
      <c r="AM871" s="24"/>
      <c r="AN871" s="25"/>
      <c r="AO871" s="49"/>
      <c r="AP871" s="49"/>
      <c r="AQ871" s="49"/>
      <c r="AR871" s="49"/>
      <c r="AS871" s="49"/>
      <c r="AT871" s="49"/>
      <c r="AU871" s="25"/>
      <c r="AV871" s="24"/>
      <c r="AW871" s="49"/>
      <c r="AX871" s="49"/>
      <c r="AY871" s="49"/>
    </row>
    <row r="872" spans="1:51" s="57" customFormat="1" x14ac:dyDescent="0.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44"/>
      <c r="Z872" s="44"/>
      <c r="AA872" s="36"/>
      <c r="AB872" s="44"/>
      <c r="AC872" s="44"/>
      <c r="AD872" s="44"/>
      <c r="AE872" s="44"/>
      <c r="AF872" s="36"/>
      <c r="AG872" s="44"/>
      <c r="AH872" s="44"/>
      <c r="AI872" s="44"/>
      <c r="AJ872" s="36"/>
      <c r="AK872" s="28"/>
      <c r="AL872" s="29"/>
      <c r="AM872" s="24"/>
      <c r="AN872" s="25"/>
      <c r="AO872" s="49"/>
      <c r="AP872" s="49"/>
      <c r="AQ872" s="49"/>
      <c r="AR872" s="49"/>
      <c r="AS872" s="49"/>
      <c r="AT872" s="49"/>
      <c r="AU872" s="25"/>
      <c r="AV872" s="24"/>
      <c r="AW872" s="49"/>
      <c r="AX872" s="49"/>
      <c r="AY872" s="49"/>
    </row>
    <row r="873" spans="1:51" s="57" customFormat="1" x14ac:dyDescent="0.2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44"/>
      <c r="Z873" s="44"/>
      <c r="AA873" s="36"/>
      <c r="AB873" s="44"/>
      <c r="AC873" s="44"/>
      <c r="AD873" s="44"/>
      <c r="AE873" s="44"/>
      <c r="AF873" s="36"/>
      <c r="AG873" s="44"/>
      <c r="AH873" s="44"/>
      <c r="AI873" s="44"/>
      <c r="AJ873" s="36"/>
      <c r="AK873" s="28"/>
      <c r="AL873" s="29"/>
      <c r="AM873" s="24"/>
      <c r="AN873" s="25"/>
      <c r="AO873" s="49"/>
      <c r="AP873" s="49"/>
      <c r="AQ873" s="49"/>
      <c r="AR873" s="49"/>
      <c r="AS873" s="49"/>
      <c r="AT873" s="49"/>
      <c r="AU873" s="25"/>
      <c r="AV873" s="24"/>
      <c r="AW873" s="49"/>
      <c r="AX873" s="49"/>
      <c r="AY873" s="49"/>
    </row>
    <row r="874" spans="1:51" s="57" customFormat="1" x14ac:dyDescent="0.2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44"/>
      <c r="Z874" s="44"/>
      <c r="AA874" s="36"/>
      <c r="AB874" s="44"/>
      <c r="AC874" s="44"/>
      <c r="AD874" s="44"/>
      <c r="AE874" s="44"/>
      <c r="AF874" s="36"/>
      <c r="AG874" s="44"/>
      <c r="AH874" s="44"/>
      <c r="AI874" s="44"/>
      <c r="AJ874" s="36"/>
      <c r="AK874" s="28"/>
      <c r="AL874" s="29"/>
      <c r="AM874" s="24"/>
      <c r="AN874" s="25"/>
      <c r="AO874" s="49"/>
      <c r="AP874" s="49"/>
      <c r="AQ874" s="49"/>
      <c r="AR874" s="49"/>
      <c r="AS874" s="49"/>
      <c r="AT874" s="49"/>
      <c r="AU874" s="25"/>
      <c r="AV874" s="24"/>
      <c r="AW874" s="49"/>
      <c r="AX874" s="49"/>
      <c r="AY874" s="49"/>
    </row>
    <row r="875" spans="1:51" s="57" customFormat="1" x14ac:dyDescent="0.2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44"/>
      <c r="Z875" s="44"/>
      <c r="AA875" s="36"/>
      <c r="AB875" s="44"/>
      <c r="AC875" s="44"/>
      <c r="AD875" s="44"/>
      <c r="AE875" s="44"/>
      <c r="AF875" s="36"/>
      <c r="AG875" s="44"/>
      <c r="AH875" s="44"/>
      <c r="AI875" s="44"/>
      <c r="AJ875" s="36"/>
      <c r="AK875" s="28"/>
      <c r="AL875" s="29"/>
      <c r="AM875" s="24"/>
      <c r="AN875" s="25"/>
      <c r="AO875" s="49"/>
      <c r="AP875" s="49"/>
      <c r="AQ875" s="49"/>
      <c r="AR875" s="49"/>
      <c r="AS875" s="49"/>
      <c r="AT875" s="49"/>
      <c r="AU875" s="25"/>
      <c r="AV875" s="24"/>
      <c r="AW875" s="49"/>
      <c r="AX875" s="49"/>
      <c r="AY875" s="49"/>
    </row>
    <row r="876" spans="1:51" s="57" customFormat="1" x14ac:dyDescent="0.2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44"/>
      <c r="Z876" s="44"/>
      <c r="AA876" s="36"/>
      <c r="AB876" s="44"/>
      <c r="AC876" s="44"/>
      <c r="AD876" s="44"/>
      <c r="AE876" s="44"/>
      <c r="AF876" s="36"/>
      <c r="AG876" s="44"/>
      <c r="AH876" s="44"/>
      <c r="AI876" s="44"/>
      <c r="AJ876" s="36"/>
      <c r="AK876" s="28"/>
      <c r="AL876" s="29"/>
      <c r="AM876" s="24"/>
      <c r="AN876" s="25"/>
      <c r="AO876" s="49"/>
      <c r="AP876" s="49"/>
      <c r="AQ876" s="49"/>
      <c r="AR876" s="49"/>
      <c r="AS876" s="49"/>
      <c r="AT876" s="49"/>
      <c r="AU876" s="25"/>
      <c r="AV876" s="24"/>
      <c r="AW876" s="49"/>
      <c r="AX876" s="49"/>
      <c r="AY876" s="49"/>
    </row>
    <row r="877" spans="1:51" s="57" customFormat="1" x14ac:dyDescent="0.2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44"/>
      <c r="Z877" s="44"/>
      <c r="AA877" s="36"/>
      <c r="AB877" s="44"/>
      <c r="AC877" s="44"/>
      <c r="AD877" s="44"/>
      <c r="AE877" s="44"/>
      <c r="AF877" s="36"/>
      <c r="AG877" s="44"/>
      <c r="AH877" s="44"/>
      <c r="AI877" s="44"/>
      <c r="AJ877" s="36"/>
      <c r="AK877" s="28"/>
      <c r="AL877" s="29"/>
      <c r="AM877" s="24"/>
      <c r="AN877" s="25"/>
      <c r="AO877" s="49"/>
      <c r="AP877" s="49"/>
      <c r="AQ877" s="49"/>
      <c r="AR877" s="49"/>
      <c r="AS877" s="49"/>
      <c r="AT877" s="49"/>
      <c r="AU877" s="25"/>
      <c r="AV877" s="24"/>
      <c r="AW877" s="49"/>
      <c r="AX877" s="49"/>
      <c r="AY877" s="49"/>
    </row>
    <row r="878" spans="1:51" s="57" customFormat="1" x14ac:dyDescent="0.2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44"/>
      <c r="Z878" s="44"/>
      <c r="AA878" s="36"/>
      <c r="AB878" s="44"/>
      <c r="AC878" s="44"/>
      <c r="AD878" s="44"/>
      <c r="AE878" s="44"/>
      <c r="AF878" s="36"/>
      <c r="AG878" s="44"/>
      <c r="AH878" s="44"/>
      <c r="AI878" s="44"/>
      <c r="AJ878" s="36"/>
      <c r="AK878" s="28"/>
      <c r="AL878" s="29"/>
      <c r="AM878" s="24"/>
      <c r="AN878" s="25"/>
      <c r="AO878" s="49"/>
      <c r="AP878" s="49"/>
      <c r="AQ878" s="49"/>
      <c r="AR878" s="49"/>
      <c r="AS878" s="49"/>
      <c r="AT878" s="49"/>
      <c r="AU878" s="25"/>
      <c r="AV878" s="24"/>
      <c r="AW878" s="49"/>
      <c r="AX878" s="49"/>
      <c r="AY878" s="49"/>
    </row>
    <row r="879" spans="1:51" s="57" customFormat="1" x14ac:dyDescent="0.2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44"/>
      <c r="Z879" s="44"/>
      <c r="AA879" s="36"/>
      <c r="AB879" s="44"/>
      <c r="AC879" s="44"/>
      <c r="AD879" s="44"/>
      <c r="AE879" s="44"/>
      <c r="AF879" s="36"/>
      <c r="AG879" s="44"/>
      <c r="AH879" s="44"/>
      <c r="AI879" s="44"/>
      <c r="AJ879" s="36"/>
      <c r="AK879" s="28"/>
      <c r="AL879" s="29"/>
      <c r="AM879" s="24"/>
      <c r="AN879" s="25"/>
      <c r="AO879" s="49"/>
      <c r="AP879" s="49"/>
      <c r="AQ879" s="49"/>
      <c r="AR879" s="49"/>
      <c r="AS879" s="49"/>
      <c r="AT879" s="49"/>
      <c r="AU879" s="25"/>
      <c r="AV879" s="24"/>
      <c r="AW879" s="49"/>
      <c r="AX879" s="49"/>
      <c r="AY879" s="49"/>
    </row>
    <row r="880" spans="1:51" s="57" customFormat="1" x14ac:dyDescent="0.2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44"/>
      <c r="Z880" s="44"/>
      <c r="AA880" s="36"/>
      <c r="AB880" s="44"/>
      <c r="AC880" s="44"/>
      <c r="AD880" s="44"/>
      <c r="AE880" s="44"/>
      <c r="AF880" s="36"/>
      <c r="AG880" s="44"/>
      <c r="AH880" s="44"/>
      <c r="AI880" s="44"/>
      <c r="AJ880" s="36"/>
      <c r="AK880" s="28"/>
      <c r="AL880" s="29"/>
      <c r="AM880" s="24"/>
      <c r="AN880" s="25"/>
      <c r="AO880" s="49"/>
      <c r="AP880" s="49"/>
      <c r="AQ880" s="49"/>
      <c r="AR880" s="49"/>
      <c r="AS880" s="49"/>
      <c r="AT880" s="49"/>
      <c r="AU880" s="25"/>
      <c r="AV880" s="24"/>
      <c r="AW880" s="49"/>
      <c r="AX880" s="49"/>
      <c r="AY880" s="49"/>
    </row>
    <row r="881" spans="1:51" s="57" customFormat="1" x14ac:dyDescent="0.2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44"/>
      <c r="Z881" s="44"/>
      <c r="AA881" s="36"/>
      <c r="AB881" s="44"/>
      <c r="AC881" s="44"/>
      <c r="AD881" s="44"/>
      <c r="AE881" s="44"/>
      <c r="AF881" s="36"/>
      <c r="AG881" s="44"/>
      <c r="AH881" s="44"/>
      <c r="AI881" s="44"/>
      <c r="AJ881" s="36"/>
      <c r="AK881" s="28"/>
      <c r="AL881" s="29"/>
      <c r="AM881" s="24"/>
      <c r="AN881" s="25"/>
      <c r="AO881" s="49"/>
      <c r="AP881" s="49"/>
      <c r="AQ881" s="49"/>
      <c r="AR881" s="49"/>
      <c r="AS881" s="49"/>
      <c r="AT881" s="49"/>
      <c r="AU881" s="25"/>
      <c r="AV881" s="24"/>
      <c r="AW881" s="49"/>
      <c r="AX881" s="49"/>
      <c r="AY881" s="49"/>
    </row>
    <row r="882" spans="1:51" s="57" customFormat="1" x14ac:dyDescent="0.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44"/>
      <c r="Z882" s="44"/>
      <c r="AA882" s="36"/>
      <c r="AB882" s="44"/>
      <c r="AC882" s="44"/>
      <c r="AD882" s="44"/>
      <c r="AE882" s="44"/>
      <c r="AF882" s="36"/>
      <c r="AG882" s="44"/>
      <c r="AH882" s="44"/>
      <c r="AI882" s="44"/>
      <c r="AJ882" s="36"/>
      <c r="AK882" s="28"/>
      <c r="AL882" s="29"/>
      <c r="AM882" s="24"/>
      <c r="AN882" s="25"/>
      <c r="AO882" s="49"/>
      <c r="AP882" s="49"/>
      <c r="AQ882" s="49"/>
      <c r="AR882" s="49"/>
      <c r="AS882" s="49"/>
      <c r="AT882" s="49"/>
      <c r="AU882" s="25"/>
      <c r="AV882" s="24"/>
      <c r="AW882" s="49"/>
      <c r="AX882" s="49"/>
      <c r="AY882" s="49"/>
    </row>
    <row r="883" spans="1:51" s="57" customFormat="1" x14ac:dyDescent="0.2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44"/>
      <c r="Z883" s="44"/>
      <c r="AA883" s="36"/>
      <c r="AB883" s="44"/>
      <c r="AC883" s="44"/>
      <c r="AD883" s="44"/>
      <c r="AE883" s="44"/>
      <c r="AF883" s="36"/>
      <c r="AG883" s="44"/>
      <c r="AH883" s="44"/>
      <c r="AI883" s="44"/>
      <c r="AJ883" s="36"/>
      <c r="AK883" s="28"/>
      <c r="AL883" s="29"/>
      <c r="AM883" s="24"/>
      <c r="AN883" s="25"/>
      <c r="AO883" s="49"/>
      <c r="AP883" s="49"/>
      <c r="AQ883" s="49"/>
      <c r="AR883" s="49"/>
      <c r="AS883" s="49"/>
      <c r="AT883" s="49"/>
      <c r="AU883" s="25"/>
      <c r="AV883" s="24"/>
      <c r="AW883" s="49"/>
      <c r="AX883" s="49"/>
      <c r="AY883" s="49"/>
    </row>
    <row r="884" spans="1:51" s="57" customFormat="1" x14ac:dyDescent="0.2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44"/>
      <c r="Z884" s="44"/>
      <c r="AA884" s="36"/>
      <c r="AB884" s="44"/>
      <c r="AC884" s="44"/>
      <c r="AD884" s="44"/>
      <c r="AE884" s="44"/>
      <c r="AF884" s="36"/>
      <c r="AG884" s="44"/>
      <c r="AH884" s="44"/>
      <c r="AI884" s="44"/>
      <c r="AJ884" s="36"/>
      <c r="AK884" s="28"/>
      <c r="AL884" s="29"/>
      <c r="AM884" s="24"/>
      <c r="AN884" s="25"/>
      <c r="AO884" s="49"/>
      <c r="AP884" s="49"/>
      <c r="AQ884" s="49"/>
      <c r="AR884" s="49"/>
      <c r="AS884" s="49"/>
      <c r="AT884" s="49"/>
      <c r="AU884" s="25"/>
      <c r="AV884" s="24"/>
      <c r="AW884" s="49"/>
      <c r="AX884" s="49"/>
      <c r="AY884" s="49"/>
    </row>
    <row r="885" spans="1:51" s="57" customFormat="1" x14ac:dyDescent="0.2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44"/>
      <c r="Z885" s="44"/>
      <c r="AA885" s="36"/>
      <c r="AB885" s="44"/>
      <c r="AC885" s="44"/>
      <c r="AD885" s="44"/>
      <c r="AE885" s="44"/>
      <c r="AF885" s="36"/>
      <c r="AG885" s="44"/>
      <c r="AH885" s="44"/>
      <c r="AI885" s="44"/>
      <c r="AJ885" s="36"/>
      <c r="AK885" s="28"/>
      <c r="AL885" s="29"/>
      <c r="AM885" s="24"/>
      <c r="AN885" s="25"/>
      <c r="AO885" s="49"/>
      <c r="AP885" s="49"/>
      <c r="AQ885" s="49"/>
      <c r="AR885" s="49"/>
      <c r="AS885" s="49"/>
      <c r="AT885" s="49"/>
      <c r="AU885" s="25"/>
      <c r="AV885" s="24"/>
      <c r="AW885" s="49"/>
      <c r="AX885" s="49"/>
      <c r="AY885" s="49"/>
    </row>
    <row r="886" spans="1:51" s="57" customFormat="1" x14ac:dyDescent="0.2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44"/>
      <c r="Z886" s="44"/>
      <c r="AA886" s="36"/>
      <c r="AB886" s="44"/>
      <c r="AC886" s="44"/>
      <c r="AD886" s="44"/>
      <c r="AE886" s="44"/>
      <c r="AF886" s="36"/>
      <c r="AG886" s="44"/>
      <c r="AH886" s="44"/>
      <c r="AI886" s="44"/>
      <c r="AJ886" s="36"/>
      <c r="AK886" s="28"/>
      <c r="AL886" s="29"/>
      <c r="AM886" s="24"/>
      <c r="AN886" s="25"/>
      <c r="AO886" s="49"/>
      <c r="AP886" s="49"/>
      <c r="AQ886" s="49"/>
      <c r="AR886" s="49"/>
      <c r="AS886" s="49"/>
      <c r="AT886" s="49"/>
      <c r="AU886" s="25"/>
      <c r="AV886" s="24"/>
      <c r="AW886" s="49"/>
      <c r="AX886" s="49"/>
      <c r="AY886" s="49"/>
    </row>
    <row r="887" spans="1:51" s="57" customFormat="1" x14ac:dyDescent="0.2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44"/>
      <c r="Z887" s="44"/>
      <c r="AA887" s="36"/>
      <c r="AB887" s="44"/>
      <c r="AC887" s="44"/>
      <c r="AD887" s="44"/>
      <c r="AE887" s="44"/>
      <c r="AF887" s="36"/>
      <c r="AG887" s="44"/>
      <c r="AH887" s="44"/>
      <c r="AI887" s="44"/>
      <c r="AJ887" s="36"/>
      <c r="AK887" s="28"/>
      <c r="AL887" s="29"/>
      <c r="AM887" s="24"/>
      <c r="AN887" s="25"/>
      <c r="AO887" s="49"/>
      <c r="AP887" s="49"/>
      <c r="AQ887" s="49"/>
      <c r="AR887" s="49"/>
      <c r="AS887" s="49"/>
      <c r="AT887" s="49"/>
      <c r="AU887" s="25"/>
      <c r="AV887" s="24"/>
      <c r="AW887" s="49"/>
      <c r="AX887" s="49"/>
      <c r="AY887" s="49"/>
    </row>
    <row r="888" spans="1:51" s="57" customFormat="1" x14ac:dyDescent="0.2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44"/>
      <c r="Z888" s="44"/>
      <c r="AA888" s="36"/>
      <c r="AB888" s="44"/>
      <c r="AC888" s="44"/>
      <c r="AD888" s="44"/>
      <c r="AE888" s="44"/>
      <c r="AF888" s="36"/>
      <c r="AG888" s="44"/>
      <c r="AH888" s="44"/>
      <c r="AI888" s="44"/>
      <c r="AJ888" s="36"/>
      <c r="AK888" s="28"/>
      <c r="AL888" s="29"/>
      <c r="AM888" s="24"/>
      <c r="AN888" s="25"/>
      <c r="AO888" s="49"/>
      <c r="AP888" s="49"/>
      <c r="AQ888" s="49"/>
      <c r="AR888" s="49"/>
      <c r="AS888" s="49"/>
      <c r="AT888" s="49"/>
      <c r="AU888" s="25"/>
      <c r="AV888" s="24"/>
      <c r="AW888" s="49"/>
      <c r="AX888" s="49"/>
      <c r="AY888" s="49"/>
    </row>
    <row r="889" spans="1:51" s="57" customFormat="1" x14ac:dyDescent="0.2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44"/>
      <c r="Z889" s="44"/>
      <c r="AA889" s="36"/>
      <c r="AB889" s="44"/>
      <c r="AC889" s="44"/>
      <c r="AD889" s="44"/>
      <c r="AE889" s="44"/>
      <c r="AF889" s="36"/>
      <c r="AG889" s="44"/>
      <c r="AH889" s="44"/>
      <c r="AI889" s="44"/>
      <c r="AJ889" s="36"/>
      <c r="AK889" s="28"/>
      <c r="AL889" s="29"/>
      <c r="AM889" s="24"/>
      <c r="AN889" s="25"/>
      <c r="AO889" s="49"/>
      <c r="AP889" s="49"/>
      <c r="AQ889" s="49"/>
      <c r="AR889" s="49"/>
      <c r="AS889" s="49"/>
      <c r="AT889" s="49"/>
      <c r="AU889" s="25"/>
      <c r="AV889" s="24"/>
      <c r="AW889" s="49"/>
      <c r="AX889" s="49"/>
      <c r="AY889" s="49"/>
    </row>
    <row r="890" spans="1:51" s="57" customFormat="1" x14ac:dyDescent="0.2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44"/>
      <c r="Z890" s="44"/>
      <c r="AA890" s="36"/>
      <c r="AB890" s="44"/>
      <c r="AC890" s="44"/>
      <c r="AD890" s="44"/>
      <c r="AE890" s="44"/>
      <c r="AF890" s="36"/>
      <c r="AG890" s="44"/>
      <c r="AH890" s="44"/>
      <c r="AI890" s="44"/>
      <c r="AJ890" s="36"/>
      <c r="AK890" s="28"/>
      <c r="AL890" s="29"/>
      <c r="AM890" s="24"/>
      <c r="AN890" s="25"/>
      <c r="AO890" s="49"/>
      <c r="AP890" s="49"/>
      <c r="AQ890" s="49"/>
      <c r="AR890" s="49"/>
      <c r="AS890" s="49"/>
      <c r="AT890" s="49"/>
      <c r="AU890" s="25"/>
      <c r="AV890" s="24"/>
      <c r="AW890" s="49"/>
      <c r="AX890" s="49"/>
      <c r="AY890" s="49"/>
    </row>
    <row r="891" spans="1:51" s="57" customFormat="1" x14ac:dyDescent="0.2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44"/>
      <c r="Z891" s="44"/>
      <c r="AA891" s="36"/>
      <c r="AB891" s="44"/>
      <c r="AC891" s="44"/>
      <c r="AD891" s="44"/>
      <c r="AE891" s="44"/>
      <c r="AF891" s="36"/>
      <c r="AG891" s="44"/>
      <c r="AH891" s="44"/>
      <c r="AI891" s="44"/>
      <c r="AJ891" s="36"/>
      <c r="AK891" s="28"/>
      <c r="AL891" s="29"/>
      <c r="AM891" s="24"/>
      <c r="AN891" s="25"/>
      <c r="AO891" s="49"/>
      <c r="AP891" s="49"/>
      <c r="AQ891" s="49"/>
      <c r="AR891" s="49"/>
      <c r="AS891" s="49"/>
      <c r="AT891" s="49"/>
      <c r="AU891" s="25"/>
      <c r="AV891" s="24"/>
      <c r="AW891" s="49"/>
      <c r="AX891" s="49"/>
      <c r="AY891" s="49"/>
    </row>
    <row r="892" spans="1:51" s="57" customFormat="1" x14ac:dyDescent="0.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44"/>
      <c r="Z892" s="44"/>
      <c r="AA892" s="36"/>
      <c r="AB892" s="44"/>
      <c r="AC892" s="44"/>
      <c r="AD892" s="44"/>
      <c r="AE892" s="44"/>
      <c r="AF892" s="36"/>
      <c r="AG892" s="44"/>
      <c r="AH892" s="44"/>
      <c r="AI892" s="44"/>
      <c r="AJ892" s="36"/>
      <c r="AK892" s="28"/>
      <c r="AL892" s="29"/>
      <c r="AM892" s="24"/>
      <c r="AN892" s="25"/>
      <c r="AO892" s="49"/>
      <c r="AP892" s="49"/>
      <c r="AQ892" s="49"/>
      <c r="AR892" s="49"/>
      <c r="AS892" s="49"/>
      <c r="AT892" s="49"/>
      <c r="AU892" s="25"/>
      <c r="AV892" s="24"/>
      <c r="AW892" s="49"/>
      <c r="AX892" s="49"/>
      <c r="AY892" s="49"/>
    </row>
    <row r="893" spans="1:51" s="57" customFormat="1" x14ac:dyDescent="0.2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44"/>
      <c r="Z893" s="44"/>
      <c r="AA893" s="36"/>
      <c r="AB893" s="44"/>
      <c r="AC893" s="44"/>
      <c r="AD893" s="44"/>
      <c r="AE893" s="44"/>
      <c r="AF893" s="36"/>
      <c r="AG893" s="44"/>
      <c r="AH893" s="44"/>
      <c r="AI893" s="44"/>
      <c r="AJ893" s="36"/>
      <c r="AK893" s="28"/>
      <c r="AL893" s="29"/>
      <c r="AM893" s="24"/>
      <c r="AN893" s="25"/>
      <c r="AO893" s="49"/>
      <c r="AP893" s="49"/>
      <c r="AQ893" s="49"/>
      <c r="AR893" s="49"/>
      <c r="AS893" s="49"/>
      <c r="AT893" s="49"/>
      <c r="AU893" s="25"/>
      <c r="AV893" s="24"/>
      <c r="AW893" s="49"/>
      <c r="AX893" s="49"/>
      <c r="AY893" s="49"/>
    </row>
    <row r="894" spans="1:51" s="57" customFormat="1" x14ac:dyDescent="0.2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44"/>
      <c r="Z894" s="44"/>
      <c r="AA894" s="36"/>
      <c r="AB894" s="44"/>
      <c r="AC894" s="44"/>
      <c r="AD894" s="44"/>
      <c r="AE894" s="44"/>
      <c r="AF894" s="36"/>
      <c r="AG894" s="44"/>
      <c r="AH894" s="44"/>
      <c r="AI894" s="44"/>
      <c r="AJ894" s="36"/>
      <c r="AK894" s="28"/>
      <c r="AL894" s="29"/>
      <c r="AM894" s="24"/>
      <c r="AN894" s="25"/>
      <c r="AO894" s="49"/>
      <c r="AP894" s="49"/>
      <c r="AQ894" s="49"/>
      <c r="AR894" s="49"/>
      <c r="AS894" s="49"/>
      <c r="AT894" s="49"/>
      <c r="AU894" s="25"/>
      <c r="AV894" s="24"/>
      <c r="AW894" s="49"/>
      <c r="AX894" s="49"/>
      <c r="AY894" s="49"/>
    </row>
    <row r="895" spans="1:51" s="57" customFormat="1" x14ac:dyDescent="0.2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44"/>
      <c r="Z895" s="44"/>
      <c r="AA895" s="36"/>
      <c r="AB895" s="44"/>
      <c r="AC895" s="44"/>
      <c r="AD895" s="44"/>
      <c r="AE895" s="44"/>
      <c r="AF895" s="36"/>
      <c r="AG895" s="44"/>
      <c r="AH895" s="44"/>
      <c r="AI895" s="44"/>
      <c r="AJ895" s="36"/>
      <c r="AK895" s="28"/>
      <c r="AL895" s="29"/>
      <c r="AM895" s="24"/>
      <c r="AN895" s="25"/>
      <c r="AO895" s="49"/>
      <c r="AP895" s="49"/>
      <c r="AQ895" s="49"/>
      <c r="AR895" s="49"/>
      <c r="AS895" s="49"/>
      <c r="AT895" s="49"/>
      <c r="AU895" s="25"/>
      <c r="AV895" s="24"/>
      <c r="AW895" s="49"/>
      <c r="AX895" s="49"/>
      <c r="AY895" s="49"/>
    </row>
    <row r="896" spans="1:51" s="57" customFormat="1" x14ac:dyDescent="0.2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44"/>
      <c r="Z896" s="44"/>
      <c r="AA896" s="36"/>
      <c r="AB896" s="44"/>
      <c r="AC896" s="44"/>
      <c r="AD896" s="44"/>
      <c r="AE896" s="44"/>
      <c r="AF896" s="36"/>
      <c r="AG896" s="44"/>
      <c r="AH896" s="44"/>
      <c r="AI896" s="44"/>
      <c r="AJ896" s="36"/>
      <c r="AK896" s="28"/>
      <c r="AL896" s="29"/>
      <c r="AM896" s="24"/>
      <c r="AN896" s="25"/>
      <c r="AO896" s="49"/>
      <c r="AP896" s="49"/>
      <c r="AQ896" s="49"/>
      <c r="AR896" s="49"/>
      <c r="AS896" s="49"/>
      <c r="AT896" s="49"/>
      <c r="AU896" s="25"/>
      <c r="AV896" s="24"/>
      <c r="AW896" s="49"/>
      <c r="AX896" s="49"/>
      <c r="AY896" s="49"/>
    </row>
    <row r="897" spans="1:51" s="57" customFormat="1" x14ac:dyDescent="0.2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44"/>
      <c r="Z897" s="44"/>
      <c r="AA897" s="36"/>
      <c r="AB897" s="44"/>
      <c r="AC897" s="44"/>
      <c r="AD897" s="44"/>
      <c r="AE897" s="44"/>
      <c r="AF897" s="36"/>
      <c r="AG897" s="44"/>
      <c r="AH897" s="44"/>
      <c r="AI897" s="44"/>
      <c r="AJ897" s="36"/>
      <c r="AK897" s="28"/>
      <c r="AL897" s="29"/>
      <c r="AM897" s="24"/>
      <c r="AN897" s="25"/>
      <c r="AO897" s="49"/>
      <c r="AP897" s="49"/>
      <c r="AQ897" s="49"/>
      <c r="AR897" s="49"/>
      <c r="AS897" s="49"/>
      <c r="AT897" s="49"/>
      <c r="AU897" s="25"/>
      <c r="AV897" s="24"/>
      <c r="AW897" s="49"/>
      <c r="AX897" s="49"/>
      <c r="AY897" s="49"/>
    </row>
    <row r="898" spans="1:51" s="57" customFormat="1" x14ac:dyDescent="0.2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44"/>
      <c r="Z898" s="44"/>
      <c r="AA898" s="36"/>
      <c r="AB898" s="44"/>
      <c r="AC898" s="44"/>
      <c r="AD898" s="44"/>
      <c r="AE898" s="44"/>
      <c r="AF898" s="36"/>
      <c r="AG898" s="44"/>
      <c r="AH898" s="44"/>
      <c r="AI898" s="44"/>
      <c r="AJ898" s="36"/>
      <c r="AK898" s="28"/>
      <c r="AL898" s="29"/>
      <c r="AM898" s="24"/>
      <c r="AN898" s="25"/>
      <c r="AO898" s="49"/>
      <c r="AP898" s="49"/>
      <c r="AQ898" s="49"/>
      <c r="AR898" s="49"/>
      <c r="AS898" s="49"/>
      <c r="AT898" s="49"/>
      <c r="AU898" s="25"/>
      <c r="AV898" s="24"/>
      <c r="AW898" s="49"/>
      <c r="AX898" s="49"/>
      <c r="AY898" s="49"/>
    </row>
    <row r="899" spans="1:51" s="57" customFormat="1" x14ac:dyDescent="0.2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44"/>
      <c r="Z899" s="44"/>
      <c r="AA899" s="36"/>
      <c r="AB899" s="44"/>
      <c r="AC899" s="44"/>
      <c r="AD899" s="44"/>
      <c r="AE899" s="44"/>
      <c r="AF899" s="36"/>
      <c r="AG899" s="44"/>
      <c r="AH899" s="44"/>
      <c r="AI899" s="44"/>
      <c r="AJ899" s="36"/>
      <c r="AK899" s="28"/>
      <c r="AL899" s="29"/>
      <c r="AM899" s="24"/>
      <c r="AN899" s="25"/>
      <c r="AO899" s="49"/>
      <c r="AP899" s="49"/>
      <c r="AQ899" s="49"/>
      <c r="AR899" s="49"/>
      <c r="AS899" s="49"/>
      <c r="AT899" s="49"/>
      <c r="AU899" s="25"/>
      <c r="AV899" s="24"/>
      <c r="AW899" s="49"/>
      <c r="AX899" s="49"/>
      <c r="AY899" s="49"/>
    </row>
    <row r="900" spans="1:51" s="57" customFormat="1" x14ac:dyDescent="0.2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44"/>
      <c r="Z900" s="44"/>
      <c r="AA900" s="36"/>
      <c r="AB900" s="44"/>
      <c r="AC900" s="44"/>
      <c r="AD900" s="44"/>
      <c r="AE900" s="44"/>
      <c r="AF900" s="36"/>
      <c r="AG900" s="44"/>
      <c r="AH900" s="44"/>
      <c r="AI900" s="44"/>
      <c r="AJ900" s="36"/>
      <c r="AK900" s="28"/>
      <c r="AL900" s="29"/>
      <c r="AM900" s="24"/>
      <c r="AN900" s="25"/>
      <c r="AO900" s="49"/>
      <c r="AP900" s="49"/>
      <c r="AQ900" s="49"/>
      <c r="AR900" s="49"/>
      <c r="AS900" s="49"/>
      <c r="AT900" s="49"/>
      <c r="AU900" s="25"/>
      <c r="AV900" s="24"/>
      <c r="AW900" s="49"/>
      <c r="AX900" s="49"/>
      <c r="AY900" s="49"/>
    </row>
    <row r="901" spans="1:51" s="57" customFormat="1" x14ac:dyDescent="0.2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44"/>
      <c r="Z901" s="44"/>
      <c r="AA901" s="36"/>
      <c r="AB901" s="44"/>
      <c r="AC901" s="44"/>
      <c r="AD901" s="44"/>
      <c r="AE901" s="44"/>
      <c r="AF901" s="36"/>
      <c r="AG901" s="44"/>
      <c r="AH901" s="44"/>
      <c r="AI901" s="44"/>
      <c r="AJ901" s="36"/>
      <c r="AK901" s="28"/>
      <c r="AL901" s="29"/>
      <c r="AM901" s="24"/>
      <c r="AN901" s="25"/>
      <c r="AO901" s="49"/>
      <c r="AP901" s="49"/>
      <c r="AQ901" s="49"/>
      <c r="AR901" s="49"/>
      <c r="AS901" s="49"/>
      <c r="AT901" s="49"/>
      <c r="AU901" s="25"/>
      <c r="AV901" s="24"/>
      <c r="AW901" s="49"/>
      <c r="AX901" s="49"/>
      <c r="AY901" s="49"/>
    </row>
    <row r="902" spans="1:51" s="57" customFormat="1" x14ac:dyDescent="0.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44"/>
      <c r="Z902" s="44"/>
      <c r="AA902" s="36"/>
      <c r="AB902" s="44"/>
      <c r="AC902" s="44"/>
      <c r="AD902" s="44"/>
      <c r="AE902" s="44"/>
      <c r="AF902" s="36"/>
      <c r="AG902" s="44"/>
      <c r="AH902" s="44"/>
      <c r="AI902" s="44"/>
      <c r="AJ902" s="36"/>
      <c r="AK902" s="28"/>
      <c r="AL902" s="29"/>
      <c r="AM902" s="24"/>
      <c r="AN902" s="25"/>
      <c r="AO902" s="49"/>
      <c r="AP902" s="49"/>
      <c r="AQ902" s="49"/>
      <c r="AR902" s="49"/>
      <c r="AS902" s="49"/>
      <c r="AT902" s="49"/>
      <c r="AU902" s="25"/>
      <c r="AV902" s="24"/>
      <c r="AW902" s="49"/>
      <c r="AX902" s="49"/>
      <c r="AY902" s="49"/>
    </row>
    <row r="903" spans="1:51" s="57" customFormat="1" x14ac:dyDescent="0.2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44"/>
      <c r="Z903" s="44"/>
      <c r="AA903" s="36"/>
      <c r="AB903" s="44"/>
      <c r="AC903" s="44"/>
      <c r="AD903" s="44"/>
      <c r="AE903" s="44"/>
      <c r="AF903" s="36"/>
      <c r="AG903" s="44"/>
      <c r="AH903" s="44"/>
      <c r="AI903" s="44"/>
      <c r="AJ903" s="36"/>
      <c r="AK903" s="28"/>
      <c r="AL903" s="29"/>
      <c r="AM903" s="24"/>
      <c r="AN903" s="25"/>
      <c r="AO903" s="49"/>
      <c r="AP903" s="49"/>
      <c r="AQ903" s="49"/>
      <c r="AR903" s="49"/>
      <c r="AS903" s="49"/>
      <c r="AT903" s="49"/>
      <c r="AU903" s="25"/>
      <c r="AV903" s="24"/>
      <c r="AW903" s="49"/>
      <c r="AX903" s="49"/>
      <c r="AY903" s="49"/>
    </row>
    <row r="904" spans="1:51" s="57" customFormat="1" x14ac:dyDescent="0.2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44"/>
      <c r="Z904" s="44"/>
      <c r="AA904" s="36"/>
      <c r="AB904" s="44"/>
      <c r="AC904" s="44"/>
      <c r="AD904" s="44"/>
      <c r="AE904" s="44"/>
      <c r="AF904" s="36"/>
      <c r="AG904" s="44"/>
      <c r="AH904" s="44"/>
      <c r="AI904" s="44"/>
      <c r="AJ904" s="36"/>
      <c r="AK904" s="28"/>
      <c r="AL904" s="29"/>
      <c r="AM904" s="24"/>
      <c r="AN904" s="25"/>
      <c r="AO904" s="49"/>
      <c r="AP904" s="49"/>
      <c r="AQ904" s="49"/>
      <c r="AR904" s="49"/>
      <c r="AS904" s="49"/>
      <c r="AT904" s="49"/>
      <c r="AU904" s="25"/>
      <c r="AV904" s="24"/>
      <c r="AW904" s="49"/>
      <c r="AX904" s="49"/>
      <c r="AY904" s="49"/>
    </row>
    <row r="905" spans="1:51" s="57" customFormat="1" x14ac:dyDescent="0.2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44"/>
      <c r="Z905" s="44"/>
      <c r="AA905" s="36"/>
      <c r="AB905" s="44"/>
      <c r="AC905" s="44"/>
      <c r="AD905" s="44"/>
      <c r="AE905" s="44"/>
      <c r="AF905" s="36"/>
      <c r="AG905" s="44"/>
      <c r="AH905" s="44"/>
      <c r="AI905" s="44"/>
      <c r="AJ905" s="36"/>
      <c r="AK905" s="28"/>
      <c r="AL905" s="29"/>
      <c r="AM905" s="24"/>
      <c r="AN905" s="25"/>
      <c r="AO905" s="49"/>
      <c r="AP905" s="49"/>
      <c r="AQ905" s="49"/>
      <c r="AR905" s="49"/>
      <c r="AS905" s="49"/>
      <c r="AT905" s="49"/>
      <c r="AU905" s="25"/>
      <c r="AV905" s="24"/>
      <c r="AW905" s="49"/>
      <c r="AX905" s="49"/>
      <c r="AY905" s="49"/>
    </row>
    <row r="906" spans="1:51" s="57" customFormat="1" x14ac:dyDescent="0.2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44"/>
      <c r="Z906" s="44"/>
      <c r="AA906" s="36"/>
      <c r="AB906" s="44"/>
      <c r="AC906" s="44"/>
      <c r="AD906" s="44"/>
      <c r="AE906" s="44"/>
      <c r="AF906" s="36"/>
      <c r="AG906" s="44"/>
      <c r="AH906" s="44"/>
      <c r="AI906" s="44"/>
      <c r="AJ906" s="36"/>
      <c r="AK906" s="28"/>
      <c r="AL906" s="29"/>
      <c r="AM906" s="24"/>
      <c r="AN906" s="25"/>
      <c r="AO906" s="49"/>
      <c r="AP906" s="49"/>
      <c r="AQ906" s="49"/>
      <c r="AR906" s="49"/>
      <c r="AS906" s="49"/>
      <c r="AT906" s="49"/>
      <c r="AU906" s="25"/>
      <c r="AV906" s="24"/>
      <c r="AW906" s="49"/>
      <c r="AX906" s="49"/>
      <c r="AY906" s="49"/>
    </row>
    <row r="907" spans="1:51" s="57" customFormat="1" x14ac:dyDescent="0.2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44"/>
      <c r="Z907" s="44"/>
      <c r="AA907" s="36"/>
      <c r="AB907" s="44"/>
      <c r="AC907" s="44"/>
      <c r="AD907" s="44"/>
      <c r="AE907" s="44"/>
      <c r="AF907" s="36"/>
      <c r="AG907" s="44"/>
      <c r="AH907" s="44"/>
      <c r="AI907" s="44"/>
      <c r="AJ907" s="36"/>
      <c r="AK907" s="28"/>
      <c r="AL907" s="29"/>
      <c r="AM907" s="24"/>
      <c r="AN907" s="25"/>
      <c r="AO907" s="49"/>
      <c r="AP907" s="49"/>
      <c r="AQ907" s="49"/>
      <c r="AR907" s="49"/>
      <c r="AS907" s="49"/>
      <c r="AT907" s="49"/>
      <c r="AU907" s="25"/>
      <c r="AV907" s="24"/>
      <c r="AW907" s="49"/>
      <c r="AX907" s="49"/>
      <c r="AY907" s="49"/>
    </row>
    <row r="908" spans="1:51" s="57" customFormat="1" x14ac:dyDescent="0.2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44"/>
      <c r="Z908" s="44"/>
      <c r="AA908" s="36"/>
      <c r="AB908" s="44"/>
      <c r="AC908" s="44"/>
      <c r="AD908" s="44"/>
      <c r="AE908" s="44"/>
      <c r="AF908" s="36"/>
      <c r="AG908" s="44"/>
      <c r="AH908" s="44"/>
      <c r="AI908" s="44"/>
      <c r="AJ908" s="36"/>
      <c r="AK908" s="28"/>
      <c r="AL908" s="29"/>
      <c r="AM908" s="24"/>
      <c r="AN908" s="25"/>
      <c r="AO908" s="49"/>
      <c r="AP908" s="49"/>
      <c r="AQ908" s="49"/>
      <c r="AR908" s="49"/>
      <c r="AS908" s="49"/>
      <c r="AT908" s="49"/>
      <c r="AU908" s="25"/>
      <c r="AV908" s="24"/>
      <c r="AW908" s="49"/>
      <c r="AX908" s="49"/>
      <c r="AY908" s="49"/>
    </row>
    <row r="909" spans="1:51" s="57" customFormat="1" x14ac:dyDescent="0.2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44"/>
      <c r="Z909" s="44"/>
      <c r="AA909" s="36"/>
      <c r="AB909" s="44"/>
      <c r="AC909" s="44"/>
      <c r="AD909" s="44"/>
      <c r="AE909" s="44"/>
      <c r="AF909" s="36"/>
      <c r="AG909" s="44"/>
      <c r="AH909" s="44"/>
      <c r="AI909" s="44"/>
      <c r="AJ909" s="36"/>
      <c r="AK909" s="28"/>
      <c r="AL909" s="29"/>
      <c r="AM909" s="24"/>
      <c r="AN909" s="25"/>
      <c r="AO909" s="49"/>
      <c r="AP909" s="49"/>
      <c r="AQ909" s="49"/>
      <c r="AR909" s="49"/>
      <c r="AS909" s="49"/>
      <c r="AT909" s="49"/>
      <c r="AU909" s="25"/>
      <c r="AV909" s="24"/>
      <c r="AW909" s="49"/>
      <c r="AX909" s="49"/>
      <c r="AY909" s="49"/>
    </row>
    <row r="910" spans="1:51" s="57" customFormat="1" x14ac:dyDescent="0.2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44"/>
      <c r="Z910" s="44"/>
      <c r="AA910" s="36"/>
      <c r="AB910" s="44"/>
      <c r="AC910" s="44"/>
      <c r="AD910" s="44"/>
      <c r="AE910" s="44"/>
      <c r="AF910" s="36"/>
      <c r="AG910" s="44"/>
      <c r="AH910" s="44"/>
      <c r="AI910" s="44"/>
      <c r="AJ910" s="36"/>
      <c r="AK910" s="28"/>
      <c r="AL910" s="29"/>
      <c r="AM910" s="24"/>
      <c r="AN910" s="25"/>
      <c r="AO910" s="49"/>
      <c r="AP910" s="49"/>
      <c r="AQ910" s="49"/>
      <c r="AR910" s="49"/>
      <c r="AS910" s="49"/>
      <c r="AT910" s="49"/>
      <c r="AU910" s="25"/>
      <c r="AV910" s="24"/>
      <c r="AW910" s="49"/>
      <c r="AX910" s="49"/>
      <c r="AY910" s="49"/>
    </row>
    <row r="911" spans="1:51" s="57" customFormat="1" x14ac:dyDescent="0.2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44"/>
      <c r="Z911" s="44"/>
      <c r="AA911" s="36"/>
      <c r="AB911" s="44"/>
      <c r="AC911" s="44"/>
      <c r="AD911" s="44"/>
      <c r="AE911" s="44"/>
      <c r="AF911" s="36"/>
      <c r="AG911" s="44"/>
      <c r="AH911" s="44"/>
      <c r="AI911" s="44"/>
      <c r="AJ911" s="36"/>
      <c r="AK911" s="28"/>
      <c r="AL911" s="29"/>
      <c r="AM911" s="24"/>
      <c r="AN911" s="25"/>
      <c r="AO911" s="49"/>
      <c r="AP911" s="49"/>
      <c r="AQ911" s="49"/>
      <c r="AR911" s="49"/>
      <c r="AS911" s="49"/>
      <c r="AT911" s="49"/>
      <c r="AU911" s="25"/>
      <c r="AV911" s="24"/>
      <c r="AW911" s="49"/>
      <c r="AX911" s="49"/>
      <c r="AY911" s="49"/>
    </row>
    <row r="912" spans="1:51" s="57" customFormat="1" x14ac:dyDescent="0.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44"/>
      <c r="Z912" s="44"/>
      <c r="AA912" s="36"/>
      <c r="AB912" s="44"/>
      <c r="AC912" s="44"/>
      <c r="AD912" s="44"/>
      <c r="AE912" s="44"/>
      <c r="AF912" s="36"/>
      <c r="AG912" s="44"/>
      <c r="AH912" s="44"/>
      <c r="AI912" s="44"/>
      <c r="AJ912" s="36"/>
      <c r="AK912" s="28"/>
      <c r="AL912" s="29"/>
      <c r="AM912" s="24"/>
      <c r="AN912" s="25"/>
      <c r="AO912" s="49"/>
      <c r="AP912" s="49"/>
      <c r="AQ912" s="49"/>
      <c r="AR912" s="49"/>
      <c r="AS912" s="49"/>
      <c r="AT912" s="49"/>
      <c r="AU912" s="25"/>
      <c r="AV912" s="24"/>
      <c r="AW912" s="49"/>
      <c r="AX912" s="49"/>
      <c r="AY912" s="49"/>
    </row>
    <row r="913" spans="1:51" s="57" customFormat="1" x14ac:dyDescent="0.2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44"/>
      <c r="Z913" s="44"/>
      <c r="AA913" s="36"/>
      <c r="AB913" s="44"/>
      <c r="AC913" s="44"/>
      <c r="AD913" s="44"/>
      <c r="AE913" s="44"/>
      <c r="AF913" s="36"/>
      <c r="AG913" s="44"/>
      <c r="AH913" s="44"/>
      <c r="AI913" s="44"/>
      <c r="AJ913" s="36"/>
      <c r="AK913" s="28"/>
      <c r="AL913" s="29"/>
      <c r="AM913" s="24"/>
      <c r="AN913" s="25"/>
      <c r="AO913" s="49"/>
      <c r="AP913" s="49"/>
      <c r="AQ913" s="49"/>
      <c r="AR913" s="49"/>
      <c r="AS913" s="49"/>
      <c r="AT913" s="49"/>
      <c r="AU913" s="25"/>
      <c r="AV913" s="24"/>
      <c r="AW913" s="49"/>
      <c r="AX913" s="49"/>
      <c r="AY913" s="49"/>
    </row>
    <row r="914" spans="1:51" s="57" customFormat="1" x14ac:dyDescent="0.2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44"/>
      <c r="Z914" s="44"/>
      <c r="AA914" s="36"/>
      <c r="AB914" s="44"/>
      <c r="AC914" s="44"/>
      <c r="AD914" s="44"/>
      <c r="AE914" s="44"/>
      <c r="AF914" s="36"/>
      <c r="AG914" s="44"/>
      <c r="AH914" s="44"/>
      <c r="AI914" s="44"/>
      <c r="AJ914" s="36"/>
      <c r="AK914" s="28"/>
      <c r="AL914" s="29"/>
      <c r="AM914" s="24"/>
      <c r="AN914" s="25"/>
      <c r="AO914" s="49"/>
      <c r="AP914" s="49"/>
      <c r="AQ914" s="49"/>
      <c r="AR914" s="49"/>
      <c r="AS914" s="49"/>
      <c r="AT914" s="49"/>
      <c r="AU914" s="25"/>
      <c r="AV914" s="24"/>
      <c r="AW914" s="49"/>
      <c r="AX914" s="49"/>
      <c r="AY914" s="49"/>
    </row>
    <row r="915" spans="1:51" s="57" customFormat="1" x14ac:dyDescent="0.2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44"/>
      <c r="Z915" s="44"/>
      <c r="AA915" s="36"/>
      <c r="AB915" s="44"/>
      <c r="AC915" s="44"/>
      <c r="AD915" s="44"/>
      <c r="AE915" s="44"/>
      <c r="AF915" s="36"/>
      <c r="AG915" s="44"/>
      <c r="AH915" s="44"/>
      <c r="AI915" s="44"/>
      <c r="AJ915" s="36"/>
      <c r="AK915" s="28"/>
      <c r="AL915" s="29"/>
      <c r="AM915" s="24"/>
      <c r="AN915" s="25"/>
      <c r="AO915" s="49"/>
      <c r="AP915" s="49"/>
      <c r="AQ915" s="49"/>
      <c r="AR915" s="49"/>
      <c r="AS915" s="49"/>
      <c r="AT915" s="49"/>
      <c r="AU915" s="25"/>
      <c r="AV915" s="24"/>
      <c r="AW915" s="49"/>
      <c r="AX915" s="49"/>
      <c r="AY915" s="49"/>
    </row>
    <row r="916" spans="1:51" s="57" customFormat="1" x14ac:dyDescent="0.2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44"/>
      <c r="Z916" s="44"/>
      <c r="AA916" s="36"/>
      <c r="AB916" s="44"/>
      <c r="AC916" s="44"/>
      <c r="AD916" s="44"/>
      <c r="AE916" s="44"/>
      <c r="AF916" s="36"/>
      <c r="AG916" s="44"/>
      <c r="AH916" s="44"/>
      <c r="AI916" s="44"/>
      <c r="AJ916" s="36"/>
      <c r="AK916" s="28"/>
      <c r="AL916" s="29"/>
      <c r="AM916" s="24"/>
      <c r="AN916" s="25"/>
      <c r="AO916" s="49"/>
      <c r="AP916" s="49"/>
      <c r="AQ916" s="49"/>
      <c r="AR916" s="49"/>
      <c r="AS916" s="49"/>
      <c r="AT916" s="49"/>
      <c r="AU916" s="25"/>
      <c r="AV916" s="24"/>
      <c r="AW916" s="49"/>
      <c r="AX916" s="49"/>
      <c r="AY916" s="49"/>
    </row>
    <row r="917" spans="1:51" s="57" customFormat="1" x14ac:dyDescent="0.2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44"/>
      <c r="Z917" s="44"/>
      <c r="AA917" s="36"/>
      <c r="AB917" s="44"/>
      <c r="AC917" s="44"/>
      <c r="AD917" s="44"/>
      <c r="AE917" s="44"/>
      <c r="AF917" s="36"/>
      <c r="AG917" s="44"/>
      <c r="AH917" s="44"/>
      <c r="AI917" s="44"/>
      <c r="AJ917" s="36"/>
      <c r="AK917" s="28"/>
      <c r="AL917" s="29"/>
      <c r="AM917" s="24"/>
      <c r="AN917" s="25"/>
      <c r="AO917" s="49"/>
      <c r="AP917" s="49"/>
      <c r="AQ917" s="49"/>
      <c r="AR917" s="49"/>
      <c r="AS917" s="49"/>
      <c r="AT917" s="49"/>
      <c r="AU917" s="25"/>
      <c r="AV917" s="24"/>
      <c r="AW917" s="49"/>
      <c r="AX917" s="49"/>
      <c r="AY917" s="49"/>
    </row>
    <row r="918" spans="1:51" s="57" customFormat="1" x14ac:dyDescent="0.2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44"/>
      <c r="Z918" s="44"/>
      <c r="AA918" s="36"/>
      <c r="AB918" s="44"/>
      <c r="AC918" s="44"/>
      <c r="AD918" s="44"/>
      <c r="AE918" s="44"/>
      <c r="AF918" s="36"/>
      <c r="AG918" s="44"/>
      <c r="AH918" s="44"/>
      <c r="AI918" s="44"/>
      <c r="AJ918" s="36"/>
      <c r="AK918" s="28"/>
      <c r="AL918" s="29"/>
      <c r="AM918" s="24"/>
      <c r="AN918" s="25"/>
      <c r="AO918" s="49"/>
      <c r="AP918" s="49"/>
      <c r="AQ918" s="49"/>
      <c r="AR918" s="49"/>
      <c r="AS918" s="49"/>
      <c r="AT918" s="49"/>
      <c r="AU918" s="25"/>
      <c r="AV918" s="24"/>
      <c r="AW918" s="49"/>
      <c r="AX918" s="49"/>
      <c r="AY918" s="49"/>
    </row>
    <row r="919" spans="1:51" s="57" customFormat="1" x14ac:dyDescent="0.2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44"/>
      <c r="Z919" s="44"/>
      <c r="AA919" s="36"/>
      <c r="AB919" s="44"/>
      <c r="AC919" s="44"/>
      <c r="AD919" s="44"/>
      <c r="AE919" s="44"/>
      <c r="AF919" s="36"/>
      <c r="AG919" s="44"/>
      <c r="AH919" s="44"/>
      <c r="AI919" s="44"/>
      <c r="AJ919" s="36"/>
      <c r="AK919" s="28"/>
      <c r="AL919" s="29"/>
      <c r="AM919" s="24"/>
      <c r="AN919" s="25"/>
      <c r="AO919" s="49"/>
      <c r="AP919" s="49"/>
      <c r="AQ919" s="49"/>
      <c r="AR919" s="49"/>
      <c r="AS919" s="49"/>
      <c r="AT919" s="49"/>
      <c r="AU919" s="25"/>
      <c r="AV919" s="24"/>
      <c r="AW919" s="49"/>
      <c r="AX919" s="49"/>
      <c r="AY919" s="49"/>
    </row>
    <row r="920" spans="1:51" s="57" customFormat="1" x14ac:dyDescent="0.2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44"/>
      <c r="Z920" s="44"/>
      <c r="AA920" s="36"/>
      <c r="AB920" s="44"/>
      <c r="AC920" s="44"/>
      <c r="AD920" s="44"/>
      <c r="AE920" s="44"/>
      <c r="AF920" s="36"/>
      <c r="AG920" s="44"/>
      <c r="AH920" s="44"/>
      <c r="AI920" s="44"/>
      <c r="AJ920" s="36"/>
      <c r="AK920" s="28"/>
      <c r="AL920" s="29"/>
      <c r="AM920" s="24"/>
      <c r="AN920" s="25"/>
      <c r="AO920" s="49"/>
      <c r="AP920" s="49"/>
      <c r="AQ920" s="49"/>
      <c r="AR920" s="49"/>
      <c r="AS920" s="49"/>
      <c r="AT920" s="49"/>
      <c r="AU920" s="25"/>
      <c r="AV920" s="24"/>
      <c r="AW920" s="49"/>
      <c r="AX920" s="49"/>
      <c r="AY920" s="49"/>
    </row>
    <row r="921" spans="1:51" s="57" customFormat="1" x14ac:dyDescent="0.2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44"/>
      <c r="Z921" s="44"/>
      <c r="AA921" s="36"/>
      <c r="AB921" s="44"/>
      <c r="AC921" s="44"/>
      <c r="AD921" s="44"/>
      <c r="AE921" s="44"/>
      <c r="AF921" s="36"/>
      <c r="AG921" s="44"/>
      <c r="AH921" s="44"/>
      <c r="AI921" s="44"/>
      <c r="AJ921" s="36"/>
      <c r="AK921" s="28"/>
      <c r="AL921" s="29"/>
      <c r="AM921" s="24"/>
      <c r="AN921" s="25"/>
      <c r="AO921" s="49"/>
      <c r="AP921" s="49"/>
      <c r="AQ921" s="49"/>
      <c r="AR921" s="49"/>
      <c r="AS921" s="49"/>
      <c r="AT921" s="49"/>
      <c r="AU921" s="25"/>
      <c r="AV921" s="24"/>
      <c r="AW921" s="49"/>
      <c r="AX921" s="49"/>
      <c r="AY921" s="49"/>
    </row>
    <row r="922" spans="1:51" s="57" customFormat="1" x14ac:dyDescent="0.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44"/>
      <c r="Z922" s="44"/>
      <c r="AA922" s="36"/>
      <c r="AB922" s="44"/>
      <c r="AC922" s="44"/>
      <c r="AD922" s="44"/>
      <c r="AE922" s="44"/>
      <c r="AF922" s="36"/>
      <c r="AG922" s="44"/>
      <c r="AH922" s="44"/>
      <c r="AI922" s="44"/>
      <c r="AJ922" s="36"/>
      <c r="AK922" s="28"/>
      <c r="AL922" s="29"/>
      <c r="AM922" s="24"/>
      <c r="AN922" s="25"/>
      <c r="AO922" s="49"/>
      <c r="AP922" s="49"/>
      <c r="AQ922" s="49"/>
      <c r="AR922" s="49"/>
      <c r="AS922" s="49"/>
      <c r="AT922" s="49"/>
      <c r="AU922" s="25"/>
      <c r="AV922" s="24"/>
      <c r="AW922" s="49"/>
      <c r="AX922" s="49"/>
      <c r="AY922" s="49"/>
    </row>
    <row r="923" spans="1:51" s="57" customFormat="1" x14ac:dyDescent="0.2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44"/>
      <c r="Z923" s="44"/>
      <c r="AA923" s="36"/>
      <c r="AB923" s="44"/>
      <c r="AC923" s="44"/>
      <c r="AD923" s="44"/>
      <c r="AE923" s="44"/>
      <c r="AF923" s="36"/>
      <c r="AG923" s="44"/>
      <c r="AH923" s="44"/>
      <c r="AI923" s="44"/>
      <c r="AJ923" s="36"/>
      <c r="AK923" s="28"/>
      <c r="AL923" s="29"/>
      <c r="AM923" s="24"/>
      <c r="AN923" s="25"/>
      <c r="AO923" s="49"/>
      <c r="AP923" s="49"/>
      <c r="AQ923" s="49"/>
      <c r="AR923" s="49"/>
      <c r="AS923" s="49"/>
      <c r="AT923" s="49"/>
      <c r="AU923" s="25"/>
      <c r="AV923" s="24"/>
      <c r="AW923" s="49"/>
      <c r="AX923" s="49"/>
      <c r="AY923" s="49"/>
    </row>
    <row r="924" spans="1:51" s="57" customFormat="1" x14ac:dyDescent="0.2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44"/>
      <c r="Z924" s="44"/>
      <c r="AA924" s="36"/>
      <c r="AB924" s="44"/>
      <c r="AC924" s="44"/>
      <c r="AD924" s="44"/>
      <c r="AE924" s="44"/>
      <c r="AF924" s="36"/>
      <c r="AG924" s="44"/>
      <c r="AH924" s="44"/>
      <c r="AI924" s="44"/>
      <c r="AJ924" s="36"/>
      <c r="AK924" s="28"/>
      <c r="AL924" s="29"/>
      <c r="AM924" s="24"/>
      <c r="AN924" s="25"/>
      <c r="AO924" s="49"/>
      <c r="AP924" s="49"/>
      <c r="AQ924" s="49"/>
      <c r="AR924" s="49"/>
      <c r="AS924" s="49"/>
      <c r="AT924" s="49"/>
      <c r="AU924" s="25"/>
      <c r="AV924" s="24"/>
      <c r="AW924" s="49"/>
      <c r="AX924" s="49"/>
      <c r="AY924" s="49"/>
    </row>
    <row r="925" spans="1:51" s="57" customFormat="1" x14ac:dyDescent="0.2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44"/>
      <c r="Z925" s="44"/>
      <c r="AA925" s="36"/>
      <c r="AB925" s="44"/>
      <c r="AC925" s="44"/>
      <c r="AD925" s="44"/>
      <c r="AE925" s="44"/>
      <c r="AF925" s="36"/>
      <c r="AG925" s="44"/>
      <c r="AH925" s="44"/>
      <c r="AI925" s="44"/>
      <c r="AJ925" s="36"/>
      <c r="AK925" s="28"/>
      <c r="AL925" s="29"/>
      <c r="AM925" s="24"/>
      <c r="AN925" s="25"/>
      <c r="AO925" s="49"/>
      <c r="AP925" s="49"/>
      <c r="AQ925" s="49"/>
      <c r="AR925" s="49"/>
      <c r="AS925" s="49"/>
      <c r="AT925" s="49"/>
      <c r="AU925" s="25"/>
      <c r="AV925" s="24"/>
      <c r="AW925" s="49"/>
      <c r="AX925" s="49"/>
      <c r="AY925" s="49"/>
    </row>
    <row r="926" spans="1:51" s="57" customFormat="1" x14ac:dyDescent="0.2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44"/>
      <c r="Z926" s="44"/>
      <c r="AA926" s="36"/>
      <c r="AB926" s="44"/>
      <c r="AC926" s="44"/>
      <c r="AD926" s="44"/>
      <c r="AE926" s="44"/>
      <c r="AF926" s="36"/>
      <c r="AG926" s="44"/>
      <c r="AH926" s="44"/>
      <c r="AI926" s="44"/>
      <c r="AJ926" s="36"/>
      <c r="AK926" s="28"/>
      <c r="AL926" s="29"/>
      <c r="AM926" s="24"/>
      <c r="AN926" s="25"/>
      <c r="AO926" s="49"/>
      <c r="AP926" s="49"/>
      <c r="AQ926" s="49"/>
      <c r="AR926" s="49"/>
      <c r="AS926" s="49"/>
      <c r="AT926" s="49"/>
      <c r="AU926" s="25"/>
      <c r="AV926" s="24"/>
      <c r="AW926" s="49"/>
      <c r="AX926" s="49"/>
      <c r="AY926" s="49"/>
    </row>
    <row r="927" spans="1:51" s="57" customFormat="1" x14ac:dyDescent="0.2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44"/>
      <c r="Z927" s="44"/>
      <c r="AA927" s="36"/>
      <c r="AB927" s="44"/>
      <c r="AC927" s="44"/>
      <c r="AD927" s="44"/>
      <c r="AE927" s="44"/>
      <c r="AF927" s="36"/>
      <c r="AG927" s="44"/>
      <c r="AH927" s="44"/>
      <c r="AI927" s="44"/>
      <c r="AJ927" s="36"/>
      <c r="AK927" s="28"/>
      <c r="AL927" s="29"/>
      <c r="AM927" s="24"/>
      <c r="AN927" s="25"/>
      <c r="AO927" s="49"/>
      <c r="AP927" s="49"/>
      <c r="AQ927" s="49"/>
      <c r="AR927" s="49"/>
      <c r="AS927" s="49"/>
      <c r="AT927" s="49"/>
      <c r="AU927" s="25"/>
      <c r="AV927" s="24"/>
      <c r="AW927" s="49"/>
      <c r="AX927" s="49"/>
      <c r="AY927" s="49"/>
    </row>
    <row r="928" spans="1:51" s="57" customFormat="1" x14ac:dyDescent="0.2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44"/>
      <c r="Z928" s="44"/>
      <c r="AA928" s="36"/>
      <c r="AB928" s="44"/>
      <c r="AC928" s="44"/>
      <c r="AD928" s="44"/>
      <c r="AE928" s="44"/>
      <c r="AF928" s="36"/>
      <c r="AG928" s="44"/>
      <c r="AH928" s="44"/>
      <c r="AI928" s="44"/>
      <c r="AJ928" s="36"/>
      <c r="AK928" s="28"/>
      <c r="AL928" s="29"/>
      <c r="AM928" s="24"/>
      <c r="AN928" s="25"/>
      <c r="AO928" s="49"/>
      <c r="AP928" s="49"/>
      <c r="AQ928" s="49"/>
      <c r="AR928" s="49"/>
      <c r="AS928" s="49"/>
      <c r="AT928" s="49"/>
      <c r="AU928" s="25"/>
      <c r="AV928" s="24"/>
      <c r="AW928" s="49"/>
      <c r="AX928" s="49"/>
      <c r="AY928" s="49"/>
    </row>
    <row r="929" spans="1:51" s="57" customFormat="1" x14ac:dyDescent="0.2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44"/>
      <c r="Z929" s="44"/>
      <c r="AA929" s="36"/>
      <c r="AB929" s="44"/>
      <c r="AC929" s="44"/>
      <c r="AD929" s="44"/>
      <c r="AE929" s="44"/>
      <c r="AF929" s="36"/>
      <c r="AG929" s="44"/>
      <c r="AH929" s="44"/>
      <c r="AI929" s="44"/>
      <c r="AJ929" s="36"/>
      <c r="AK929" s="28"/>
      <c r="AL929" s="29"/>
      <c r="AM929" s="24"/>
      <c r="AN929" s="25"/>
      <c r="AO929" s="49"/>
      <c r="AP929" s="49"/>
      <c r="AQ929" s="49"/>
      <c r="AR929" s="49"/>
      <c r="AS929" s="49"/>
      <c r="AT929" s="49"/>
      <c r="AU929" s="25"/>
      <c r="AV929" s="24"/>
      <c r="AW929" s="49"/>
      <c r="AX929" s="49"/>
      <c r="AY929" s="49"/>
    </row>
    <row r="930" spans="1:51" s="57" customFormat="1" x14ac:dyDescent="0.2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44"/>
      <c r="Z930" s="44"/>
      <c r="AA930" s="36"/>
      <c r="AB930" s="44"/>
      <c r="AC930" s="44"/>
      <c r="AD930" s="44"/>
      <c r="AE930" s="44"/>
      <c r="AF930" s="36"/>
      <c r="AG930" s="44"/>
      <c r="AH930" s="44"/>
      <c r="AI930" s="44"/>
      <c r="AJ930" s="36"/>
      <c r="AK930" s="28"/>
      <c r="AL930" s="29"/>
      <c r="AM930" s="24"/>
      <c r="AN930" s="25"/>
      <c r="AO930" s="49"/>
      <c r="AP930" s="49"/>
      <c r="AQ930" s="49"/>
      <c r="AR930" s="49"/>
      <c r="AS930" s="49"/>
      <c r="AT930" s="49"/>
      <c r="AU930" s="25"/>
      <c r="AV930" s="24"/>
      <c r="AW930" s="49"/>
      <c r="AX930" s="49"/>
      <c r="AY930" s="49"/>
    </row>
    <row r="931" spans="1:51" s="57" customFormat="1" x14ac:dyDescent="0.2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44"/>
      <c r="Z931" s="44"/>
      <c r="AA931" s="36"/>
      <c r="AB931" s="44"/>
      <c r="AC931" s="44"/>
      <c r="AD931" s="44"/>
      <c r="AE931" s="44"/>
      <c r="AF931" s="36"/>
      <c r="AG931" s="44"/>
      <c r="AH931" s="44"/>
      <c r="AI931" s="44"/>
      <c r="AJ931" s="36"/>
      <c r="AK931" s="28"/>
      <c r="AL931" s="29"/>
      <c r="AM931" s="24"/>
      <c r="AN931" s="25"/>
      <c r="AO931" s="49"/>
      <c r="AP931" s="49"/>
      <c r="AQ931" s="49"/>
      <c r="AR931" s="49"/>
      <c r="AS931" s="49"/>
      <c r="AT931" s="49"/>
      <c r="AU931" s="25"/>
      <c r="AV931" s="24"/>
      <c r="AW931" s="49"/>
      <c r="AX931" s="49"/>
      <c r="AY931" s="49"/>
    </row>
    <row r="932" spans="1:51" s="57" customFormat="1" x14ac:dyDescent="0.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44"/>
      <c r="Z932" s="44"/>
      <c r="AA932" s="36"/>
      <c r="AB932" s="44"/>
      <c r="AC932" s="44"/>
      <c r="AD932" s="44"/>
      <c r="AE932" s="44"/>
      <c r="AF932" s="36"/>
      <c r="AG932" s="44"/>
      <c r="AH932" s="44"/>
      <c r="AI932" s="44"/>
      <c r="AJ932" s="36"/>
      <c r="AK932" s="28"/>
      <c r="AL932" s="29"/>
      <c r="AM932" s="24"/>
      <c r="AN932" s="25"/>
      <c r="AO932" s="49"/>
      <c r="AP932" s="49"/>
      <c r="AQ932" s="49"/>
      <c r="AR932" s="49"/>
      <c r="AS932" s="49"/>
      <c r="AT932" s="49"/>
      <c r="AU932" s="25"/>
      <c r="AV932" s="24"/>
      <c r="AW932" s="49"/>
      <c r="AX932" s="49"/>
      <c r="AY932" s="49"/>
    </row>
    <row r="933" spans="1:51" s="57" customFormat="1" x14ac:dyDescent="0.2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44"/>
      <c r="Z933" s="44"/>
      <c r="AA933" s="36"/>
      <c r="AB933" s="44"/>
      <c r="AC933" s="44"/>
      <c r="AD933" s="44"/>
      <c r="AE933" s="44"/>
      <c r="AF933" s="36"/>
      <c r="AG933" s="44"/>
      <c r="AH933" s="44"/>
      <c r="AI933" s="44"/>
      <c r="AJ933" s="36"/>
      <c r="AK933" s="28"/>
      <c r="AL933" s="29"/>
      <c r="AM933" s="24"/>
      <c r="AN933" s="25"/>
      <c r="AO933" s="49"/>
      <c r="AP933" s="49"/>
      <c r="AQ933" s="49"/>
      <c r="AR933" s="49"/>
      <c r="AS933" s="49"/>
      <c r="AT933" s="49"/>
      <c r="AU933" s="25"/>
      <c r="AV933" s="24"/>
      <c r="AW933" s="49"/>
      <c r="AX933" s="49"/>
      <c r="AY933" s="49"/>
    </row>
    <row r="934" spans="1:51" s="57" customFormat="1" x14ac:dyDescent="0.2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44"/>
      <c r="Z934" s="44"/>
      <c r="AA934" s="36"/>
      <c r="AB934" s="44"/>
      <c r="AC934" s="44"/>
      <c r="AD934" s="44"/>
      <c r="AE934" s="44"/>
      <c r="AF934" s="36"/>
      <c r="AG934" s="44"/>
      <c r="AH934" s="44"/>
      <c r="AI934" s="44"/>
      <c r="AJ934" s="36"/>
      <c r="AK934" s="28"/>
      <c r="AL934" s="29"/>
      <c r="AM934" s="24"/>
      <c r="AN934" s="25"/>
      <c r="AO934" s="49"/>
      <c r="AP934" s="49"/>
      <c r="AQ934" s="49"/>
      <c r="AR934" s="49"/>
      <c r="AS934" s="49"/>
      <c r="AT934" s="49"/>
      <c r="AU934" s="25"/>
      <c r="AV934" s="24"/>
      <c r="AW934" s="49"/>
      <c r="AX934" s="49"/>
      <c r="AY934" s="49"/>
    </row>
    <row r="935" spans="1:51" s="57" customFormat="1" x14ac:dyDescent="0.2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44"/>
      <c r="Z935" s="44"/>
      <c r="AA935" s="36"/>
      <c r="AB935" s="44"/>
      <c r="AC935" s="44"/>
      <c r="AD935" s="44"/>
      <c r="AE935" s="44"/>
      <c r="AF935" s="36"/>
      <c r="AG935" s="44"/>
      <c r="AH935" s="44"/>
      <c r="AI935" s="44"/>
      <c r="AJ935" s="36"/>
      <c r="AK935" s="28"/>
      <c r="AL935" s="29"/>
      <c r="AM935" s="24"/>
      <c r="AN935" s="25"/>
      <c r="AO935" s="49"/>
      <c r="AP935" s="49"/>
      <c r="AQ935" s="49"/>
      <c r="AR935" s="49"/>
      <c r="AS935" s="49"/>
      <c r="AT935" s="49"/>
      <c r="AU935" s="25"/>
      <c r="AV935" s="24"/>
      <c r="AW935" s="49"/>
      <c r="AX935" s="49"/>
      <c r="AY935" s="49"/>
    </row>
    <row r="936" spans="1:51" s="57" customFormat="1" x14ac:dyDescent="0.2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44"/>
      <c r="Z936" s="44"/>
      <c r="AA936" s="36"/>
      <c r="AB936" s="44"/>
      <c r="AC936" s="44"/>
      <c r="AD936" s="44"/>
      <c r="AE936" s="44"/>
      <c r="AF936" s="36"/>
      <c r="AG936" s="44"/>
      <c r="AH936" s="44"/>
      <c r="AI936" s="44"/>
      <c r="AJ936" s="36"/>
      <c r="AK936" s="28"/>
      <c r="AL936" s="29"/>
      <c r="AM936" s="24"/>
      <c r="AN936" s="25"/>
      <c r="AO936" s="49"/>
      <c r="AP936" s="49"/>
      <c r="AQ936" s="49"/>
      <c r="AR936" s="49"/>
      <c r="AS936" s="49"/>
      <c r="AT936" s="49"/>
      <c r="AU936" s="25"/>
      <c r="AV936" s="24"/>
      <c r="AW936" s="49"/>
      <c r="AX936" s="49"/>
      <c r="AY936" s="49"/>
    </row>
    <row r="937" spans="1:51" s="57" customFormat="1" x14ac:dyDescent="0.2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44"/>
      <c r="Z937" s="44"/>
      <c r="AA937" s="36"/>
      <c r="AB937" s="44"/>
      <c r="AC937" s="44"/>
      <c r="AD937" s="44"/>
      <c r="AE937" s="44"/>
      <c r="AF937" s="36"/>
      <c r="AG937" s="44"/>
      <c r="AH937" s="44"/>
      <c r="AI937" s="44"/>
      <c r="AJ937" s="36"/>
      <c r="AK937" s="28"/>
      <c r="AL937" s="29"/>
      <c r="AM937" s="24"/>
      <c r="AN937" s="25"/>
      <c r="AO937" s="49"/>
      <c r="AP937" s="49"/>
      <c r="AQ937" s="49"/>
      <c r="AR937" s="49"/>
      <c r="AS937" s="49"/>
      <c r="AT937" s="49"/>
      <c r="AU937" s="25"/>
      <c r="AV937" s="24"/>
      <c r="AW937" s="49"/>
      <c r="AX937" s="49"/>
      <c r="AY937" s="49"/>
    </row>
    <row r="938" spans="1:51" s="57" customFormat="1" x14ac:dyDescent="0.2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44"/>
      <c r="Z938" s="44"/>
      <c r="AA938" s="36"/>
      <c r="AB938" s="44"/>
      <c r="AC938" s="44"/>
      <c r="AD938" s="44"/>
      <c r="AE938" s="44"/>
      <c r="AF938" s="36"/>
      <c r="AG938" s="44"/>
      <c r="AH938" s="44"/>
      <c r="AI938" s="44"/>
      <c r="AJ938" s="36"/>
      <c r="AK938" s="28"/>
      <c r="AL938" s="29"/>
      <c r="AM938" s="24"/>
      <c r="AN938" s="25"/>
      <c r="AO938" s="49"/>
      <c r="AP938" s="49"/>
      <c r="AQ938" s="49"/>
      <c r="AR938" s="49"/>
      <c r="AS938" s="49"/>
      <c r="AT938" s="49"/>
      <c r="AU938" s="25"/>
      <c r="AV938" s="24"/>
      <c r="AW938" s="49"/>
      <c r="AX938" s="49"/>
      <c r="AY938" s="49"/>
    </row>
    <row r="939" spans="1:51" s="57" customFormat="1" x14ac:dyDescent="0.2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44"/>
      <c r="Z939" s="44"/>
      <c r="AA939" s="36"/>
      <c r="AB939" s="44"/>
      <c r="AC939" s="44"/>
      <c r="AD939" s="44"/>
      <c r="AE939" s="44"/>
      <c r="AF939" s="36"/>
      <c r="AG939" s="44"/>
      <c r="AH939" s="44"/>
      <c r="AI939" s="44"/>
      <c r="AJ939" s="36"/>
      <c r="AK939" s="28"/>
      <c r="AL939" s="29"/>
      <c r="AM939" s="24"/>
      <c r="AN939" s="25"/>
      <c r="AO939" s="49"/>
      <c r="AP939" s="49"/>
      <c r="AQ939" s="49"/>
      <c r="AR939" s="49"/>
      <c r="AS939" s="49"/>
      <c r="AT939" s="49"/>
      <c r="AU939" s="25"/>
      <c r="AV939" s="24"/>
      <c r="AW939" s="49"/>
      <c r="AX939" s="49"/>
      <c r="AY939" s="49"/>
    </row>
    <row r="940" spans="1:51" s="57" customFormat="1" x14ac:dyDescent="0.2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44"/>
      <c r="Z940" s="44"/>
      <c r="AA940" s="36"/>
      <c r="AB940" s="44"/>
      <c r="AC940" s="44"/>
      <c r="AD940" s="44"/>
      <c r="AE940" s="44"/>
      <c r="AF940" s="36"/>
      <c r="AG940" s="44"/>
      <c r="AH940" s="44"/>
      <c r="AI940" s="44"/>
      <c r="AJ940" s="36"/>
      <c r="AK940" s="28"/>
      <c r="AL940" s="29"/>
      <c r="AM940" s="24"/>
      <c r="AN940" s="25"/>
      <c r="AO940" s="49"/>
      <c r="AP940" s="49"/>
      <c r="AQ940" s="49"/>
      <c r="AR940" s="49"/>
      <c r="AS940" s="49"/>
      <c r="AT940" s="49"/>
      <c r="AU940" s="25"/>
      <c r="AV940" s="24"/>
      <c r="AW940" s="49"/>
      <c r="AX940" s="49"/>
      <c r="AY940" s="49"/>
    </row>
    <row r="941" spans="1:51" s="57" customFormat="1" x14ac:dyDescent="0.2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44"/>
      <c r="Z941" s="44"/>
      <c r="AA941" s="36"/>
      <c r="AB941" s="44"/>
      <c r="AC941" s="44"/>
      <c r="AD941" s="44"/>
      <c r="AE941" s="44"/>
      <c r="AF941" s="36"/>
      <c r="AG941" s="44"/>
      <c r="AH941" s="44"/>
      <c r="AI941" s="44"/>
      <c r="AJ941" s="36"/>
      <c r="AK941" s="28"/>
      <c r="AL941" s="29"/>
      <c r="AM941" s="24"/>
      <c r="AN941" s="25"/>
      <c r="AO941" s="49"/>
      <c r="AP941" s="49"/>
      <c r="AQ941" s="49"/>
      <c r="AR941" s="49"/>
      <c r="AS941" s="49"/>
      <c r="AT941" s="49"/>
      <c r="AU941" s="25"/>
      <c r="AV941" s="24"/>
      <c r="AW941" s="49"/>
      <c r="AX941" s="49"/>
      <c r="AY941" s="49"/>
    </row>
    <row r="942" spans="1:51" s="57" customFormat="1" x14ac:dyDescent="0.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44"/>
      <c r="Z942" s="44"/>
      <c r="AA942" s="36"/>
      <c r="AB942" s="44"/>
      <c r="AC942" s="44"/>
      <c r="AD942" s="44"/>
      <c r="AE942" s="44"/>
      <c r="AF942" s="36"/>
      <c r="AG942" s="44"/>
      <c r="AH942" s="44"/>
      <c r="AI942" s="44"/>
      <c r="AJ942" s="36"/>
      <c r="AK942" s="28"/>
      <c r="AL942" s="29"/>
      <c r="AM942" s="24"/>
      <c r="AN942" s="25"/>
      <c r="AO942" s="49"/>
      <c r="AP942" s="49"/>
      <c r="AQ942" s="49"/>
      <c r="AR942" s="49"/>
      <c r="AS942" s="49"/>
      <c r="AT942" s="49"/>
      <c r="AU942" s="25"/>
      <c r="AV942" s="24"/>
      <c r="AW942" s="49"/>
      <c r="AX942" s="49"/>
      <c r="AY942" s="49"/>
    </row>
    <row r="943" spans="1:51" s="57" customFormat="1" x14ac:dyDescent="0.2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44"/>
      <c r="Z943" s="44"/>
      <c r="AA943" s="36"/>
      <c r="AB943" s="44"/>
      <c r="AC943" s="44"/>
      <c r="AD943" s="44"/>
      <c r="AE943" s="44"/>
      <c r="AF943" s="36"/>
      <c r="AG943" s="44"/>
      <c r="AH943" s="44"/>
      <c r="AI943" s="44"/>
      <c r="AJ943" s="36"/>
      <c r="AK943" s="28"/>
      <c r="AL943" s="29"/>
      <c r="AM943" s="24"/>
      <c r="AN943" s="25"/>
      <c r="AO943" s="49"/>
      <c r="AP943" s="49"/>
      <c r="AQ943" s="49"/>
      <c r="AR943" s="49"/>
      <c r="AS943" s="49"/>
      <c r="AT943" s="49"/>
      <c r="AU943" s="25"/>
      <c r="AV943" s="24"/>
      <c r="AW943" s="49"/>
      <c r="AX943" s="49"/>
      <c r="AY943" s="49"/>
    </row>
    <row r="944" spans="1:51" s="57" customFormat="1" x14ac:dyDescent="0.2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44"/>
      <c r="Z944" s="44"/>
      <c r="AA944" s="36"/>
      <c r="AB944" s="44"/>
      <c r="AC944" s="44"/>
      <c r="AD944" s="44"/>
      <c r="AE944" s="44"/>
      <c r="AF944" s="36"/>
      <c r="AG944" s="44"/>
      <c r="AH944" s="44"/>
      <c r="AI944" s="44"/>
      <c r="AJ944" s="36"/>
      <c r="AK944" s="28"/>
      <c r="AL944" s="29"/>
      <c r="AM944" s="24"/>
      <c r="AN944" s="25"/>
      <c r="AO944" s="49"/>
      <c r="AP944" s="49"/>
      <c r="AQ944" s="49"/>
      <c r="AR944" s="49"/>
      <c r="AS944" s="49"/>
      <c r="AT944" s="49"/>
      <c r="AU944" s="25"/>
      <c r="AV944" s="24"/>
      <c r="AW944" s="49"/>
      <c r="AX944" s="49"/>
      <c r="AY944" s="49"/>
    </row>
    <row r="945" spans="1:51" s="57" customFormat="1" x14ac:dyDescent="0.2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44"/>
      <c r="Z945" s="44"/>
      <c r="AA945" s="36"/>
      <c r="AB945" s="44"/>
      <c r="AC945" s="44"/>
      <c r="AD945" s="44"/>
      <c r="AE945" s="44"/>
      <c r="AF945" s="36"/>
      <c r="AG945" s="44"/>
      <c r="AH945" s="44"/>
      <c r="AI945" s="44"/>
      <c r="AJ945" s="36"/>
      <c r="AK945" s="28"/>
      <c r="AL945" s="29"/>
      <c r="AM945" s="24"/>
      <c r="AN945" s="25"/>
      <c r="AO945" s="49"/>
      <c r="AP945" s="49"/>
      <c r="AQ945" s="49"/>
      <c r="AR945" s="49"/>
      <c r="AS945" s="49"/>
      <c r="AT945" s="49"/>
      <c r="AU945" s="25"/>
      <c r="AV945" s="24"/>
      <c r="AW945" s="49"/>
      <c r="AX945" s="49"/>
      <c r="AY945" s="49"/>
    </row>
    <row r="946" spans="1:51" s="57" customFormat="1" x14ac:dyDescent="0.2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44"/>
      <c r="Z946" s="44"/>
      <c r="AA946" s="36"/>
      <c r="AB946" s="44"/>
      <c r="AC946" s="44"/>
      <c r="AD946" s="44"/>
      <c r="AE946" s="44"/>
      <c r="AF946" s="36"/>
      <c r="AG946" s="44"/>
      <c r="AH946" s="44"/>
      <c r="AI946" s="44"/>
      <c r="AJ946" s="36"/>
      <c r="AK946" s="28"/>
      <c r="AL946" s="29"/>
      <c r="AM946" s="24"/>
      <c r="AN946" s="25"/>
      <c r="AO946" s="49"/>
      <c r="AP946" s="49"/>
      <c r="AQ946" s="49"/>
      <c r="AR946" s="49"/>
      <c r="AS946" s="49"/>
      <c r="AT946" s="49"/>
      <c r="AU946" s="25"/>
      <c r="AV946" s="24"/>
      <c r="AW946" s="49"/>
      <c r="AX946" s="49"/>
      <c r="AY946" s="49"/>
    </row>
    <row r="947" spans="1:51" s="57" customFormat="1" x14ac:dyDescent="0.2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44"/>
      <c r="Z947" s="44"/>
      <c r="AA947" s="36"/>
      <c r="AB947" s="44"/>
      <c r="AC947" s="44"/>
      <c r="AD947" s="44"/>
      <c r="AE947" s="44"/>
      <c r="AF947" s="36"/>
      <c r="AG947" s="44"/>
      <c r="AH947" s="44"/>
      <c r="AI947" s="44"/>
      <c r="AJ947" s="36"/>
      <c r="AK947" s="28"/>
      <c r="AL947" s="29"/>
      <c r="AM947" s="24"/>
      <c r="AN947" s="25"/>
      <c r="AO947" s="49"/>
      <c r="AP947" s="49"/>
      <c r="AQ947" s="49"/>
      <c r="AR947" s="49"/>
      <c r="AS947" s="49"/>
      <c r="AT947" s="49"/>
      <c r="AU947" s="25"/>
      <c r="AV947" s="24"/>
      <c r="AW947" s="49"/>
      <c r="AX947" s="49"/>
      <c r="AY947" s="49"/>
    </row>
    <row r="948" spans="1:51" s="57" customFormat="1" x14ac:dyDescent="0.2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44"/>
      <c r="Z948" s="44"/>
      <c r="AA948" s="36"/>
      <c r="AB948" s="44"/>
      <c r="AC948" s="44"/>
      <c r="AD948" s="44"/>
      <c r="AE948" s="44"/>
      <c r="AF948" s="36"/>
      <c r="AG948" s="44"/>
      <c r="AH948" s="44"/>
      <c r="AI948" s="44"/>
      <c r="AJ948" s="36"/>
      <c r="AK948" s="28"/>
      <c r="AL948" s="29"/>
      <c r="AM948" s="24"/>
      <c r="AN948" s="25"/>
      <c r="AO948" s="49"/>
      <c r="AP948" s="49"/>
      <c r="AQ948" s="49"/>
      <c r="AR948" s="49"/>
      <c r="AS948" s="49"/>
      <c r="AT948" s="49"/>
      <c r="AU948" s="25"/>
      <c r="AV948" s="24"/>
      <c r="AW948" s="49"/>
      <c r="AX948" s="49"/>
      <c r="AY948" s="49"/>
    </row>
    <row r="949" spans="1:51" s="57" customFormat="1" x14ac:dyDescent="0.2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44"/>
      <c r="Z949" s="44"/>
      <c r="AA949" s="36"/>
      <c r="AB949" s="44"/>
      <c r="AC949" s="44"/>
      <c r="AD949" s="44"/>
      <c r="AE949" s="44"/>
      <c r="AF949" s="36"/>
      <c r="AG949" s="44"/>
      <c r="AH949" s="44"/>
      <c r="AI949" s="44"/>
      <c r="AJ949" s="36"/>
      <c r="AK949" s="28"/>
      <c r="AL949" s="29"/>
      <c r="AM949" s="24"/>
      <c r="AN949" s="25"/>
      <c r="AO949" s="49"/>
      <c r="AP949" s="49"/>
      <c r="AQ949" s="49"/>
      <c r="AR949" s="49"/>
      <c r="AS949" s="49"/>
      <c r="AT949" s="49"/>
      <c r="AU949" s="25"/>
      <c r="AV949" s="24"/>
      <c r="AW949" s="49"/>
      <c r="AX949" s="49"/>
      <c r="AY949" s="49"/>
    </row>
    <row r="950" spans="1:51" s="57" customFormat="1" x14ac:dyDescent="0.2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44"/>
      <c r="Z950" s="44"/>
      <c r="AA950" s="36"/>
      <c r="AB950" s="44"/>
      <c r="AC950" s="44"/>
      <c r="AD950" s="44"/>
      <c r="AE950" s="44"/>
      <c r="AF950" s="36"/>
      <c r="AG950" s="44"/>
      <c r="AH950" s="44"/>
      <c r="AI950" s="44"/>
      <c r="AJ950" s="36"/>
      <c r="AK950" s="28"/>
      <c r="AL950" s="29"/>
      <c r="AM950" s="24"/>
      <c r="AN950" s="25"/>
      <c r="AO950" s="49"/>
      <c r="AP950" s="49"/>
      <c r="AQ950" s="49"/>
      <c r="AR950" s="49"/>
      <c r="AS950" s="49"/>
      <c r="AT950" s="49"/>
      <c r="AU950" s="25"/>
      <c r="AV950" s="24"/>
      <c r="AW950" s="49"/>
      <c r="AX950" s="49"/>
      <c r="AY950" s="49"/>
    </row>
    <row r="951" spans="1:51" s="57" customFormat="1" x14ac:dyDescent="0.2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44"/>
      <c r="Z951" s="44"/>
      <c r="AA951" s="36"/>
      <c r="AB951" s="44"/>
      <c r="AC951" s="44"/>
      <c r="AD951" s="44"/>
      <c r="AE951" s="44"/>
      <c r="AF951" s="36"/>
      <c r="AG951" s="44"/>
      <c r="AH951" s="44"/>
      <c r="AI951" s="44"/>
      <c r="AJ951" s="36"/>
      <c r="AK951" s="28"/>
      <c r="AL951" s="29"/>
      <c r="AM951" s="24"/>
      <c r="AN951" s="25"/>
      <c r="AO951" s="49"/>
      <c r="AP951" s="49"/>
      <c r="AQ951" s="49"/>
      <c r="AR951" s="49"/>
      <c r="AS951" s="49"/>
      <c r="AT951" s="49"/>
      <c r="AU951" s="25"/>
      <c r="AV951" s="24"/>
      <c r="AW951" s="49"/>
      <c r="AX951" s="49"/>
      <c r="AY951" s="49"/>
    </row>
    <row r="952" spans="1:51" s="57" customFormat="1" x14ac:dyDescent="0.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44"/>
      <c r="Z952" s="44"/>
      <c r="AA952" s="36"/>
      <c r="AB952" s="44"/>
      <c r="AC952" s="44"/>
      <c r="AD952" s="44"/>
      <c r="AE952" s="44"/>
      <c r="AF952" s="36"/>
      <c r="AG952" s="44"/>
      <c r="AH952" s="44"/>
      <c r="AI952" s="44"/>
      <c r="AJ952" s="36"/>
      <c r="AK952" s="28"/>
      <c r="AL952" s="29"/>
      <c r="AM952" s="24"/>
      <c r="AN952" s="25"/>
      <c r="AO952" s="49"/>
      <c r="AP952" s="49"/>
      <c r="AQ952" s="49"/>
      <c r="AR952" s="49"/>
      <c r="AS952" s="49"/>
      <c r="AT952" s="49"/>
      <c r="AU952" s="25"/>
      <c r="AV952" s="24"/>
      <c r="AW952" s="49"/>
      <c r="AX952" s="49"/>
      <c r="AY952" s="49"/>
    </row>
    <row r="953" spans="1:51" s="57" customFormat="1" x14ac:dyDescent="0.2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44"/>
      <c r="Z953" s="44"/>
      <c r="AA953" s="36"/>
      <c r="AB953" s="44"/>
      <c r="AC953" s="44"/>
      <c r="AD953" s="44"/>
      <c r="AE953" s="44"/>
      <c r="AF953" s="36"/>
      <c r="AG953" s="44"/>
      <c r="AH953" s="44"/>
      <c r="AI953" s="44"/>
      <c r="AJ953" s="36"/>
      <c r="AK953" s="28"/>
      <c r="AL953" s="29"/>
      <c r="AM953" s="24"/>
      <c r="AN953" s="25"/>
      <c r="AO953" s="49"/>
      <c r="AP953" s="49"/>
      <c r="AQ953" s="49"/>
      <c r="AR953" s="49"/>
      <c r="AS953" s="49"/>
      <c r="AT953" s="49"/>
      <c r="AU953" s="25"/>
      <c r="AV953" s="24"/>
      <c r="AW953" s="49"/>
      <c r="AX953" s="49"/>
      <c r="AY953" s="49"/>
    </row>
    <row r="954" spans="1:51" s="57" customFormat="1" x14ac:dyDescent="0.2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44"/>
      <c r="Z954" s="44"/>
      <c r="AA954" s="36"/>
      <c r="AB954" s="44"/>
      <c r="AC954" s="44"/>
      <c r="AD954" s="44"/>
      <c r="AE954" s="44"/>
      <c r="AF954" s="36"/>
      <c r="AG954" s="44"/>
      <c r="AH954" s="44"/>
      <c r="AI954" s="44"/>
      <c r="AJ954" s="36"/>
      <c r="AK954" s="28"/>
      <c r="AL954" s="29"/>
      <c r="AM954" s="24"/>
      <c r="AN954" s="25"/>
      <c r="AO954" s="49"/>
      <c r="AP954" s="49"/>
      <c r="AQ954" s="49"/>
      <c r="AR954" s="49"/>
      <c r="AS954" s="49"/>
      <c r="AT954" s="49"/>
      <c r="AU954" s="25"/>
      <c r="AV954" s="24"/>
      <c r="AW954" s="49"/>
      <c r="AX954" s="49"/>
      <c r="AY954" s="49"/>
    </row>
    <row r="955" spans="1:51" s="57" customFormat="1" x14ac:dyDescent="0.2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44"/>
      <c r="Z955" s="44"/>
      <c r="AA955" s="36"/>
      <c r="AB955" s="44"/>
      <c r="AC955" s="44"/>
      <c r="AD955" s="44"/>
      <c r="AE955" s="44"/>
      <c r="AF955" s="36"/>
      <c r="AG955" s="44"/>
      <c r="AH955" s="44"/>
      <c r="AI955" s="44"/>
      <c r="AJ955" s="36"/>
      <c r="AK955" s="28"/>
      <c r="AL955" s="29"/>
      <c r="AM955" s="24"/>
      <c r="AN955" s="25"/>
      <c r="AO955" s="49"/>
      <c r="AP955" s="49"/>
      <c r="AQ955" s="49"/>
      <c r="AR955" s="49"/>
      <c r="AS955" s="49"/>
      <c r="AT955" s="49"/>
      <c r="AU955" s="25"/>
      <c r="AV955" s="24"/>
      <c r="AW955" s="49"/>
      <c r="AX955" s="49"/>
      <c r="AY955" s="49"/>
    </row>
    <row r="956" spans="1:51" s="57" customFormat="1" x14ac:dyDescent="0.2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44"/>
      <c r="Z956" s="44"/>
      <c r="AA956" s="36"/>
      <c r="AB956" s="44"/>
      <c r="AC956" s="44"/>
      <c r="AD956" s="44"/>
      <c r="AE956" s="44"/>
      <c r="AF956" s="36"/>
      <c r="AG956" s="44"/>
      <c r="AH956" s="44"/>
      <c r="AI956" s="44"/>
      <c r="AJ956" s="36"/>
      <c r="AK956" s="28"/>
      <c r="AL956" s="29"/>
      <c r="AM956" s="24"/>
      <c r="AN956" s="25"/>
      <c r="AO956" s="49"/>
      <c r="AP956" s="49"/>
      <c r="AQ956" s="49"/>
      <c r="AR956" s="49"/>
      <c r="AS956" s="49"/>
      <c r="AT956" s="49"/>
      <c r="AU956" s="25"/>
      <c r="AV956" s="24"/>
      <c r="AW956" s="49"/>
      <c r="AX956" s="49"/>
      <c r="AY956" s="49"/>
    </row>
    <row r="957" spans="1:51" s="57" customFormat="1" x14ac:dyDescent="0.2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44"/>
      <c r="Z957" s="44"/>
      <c r="AA957" s="36"/>
      <c r="AB957" s="44"/>
      <c r="AC957" s="44"/>
      <c r="AD957" s="44"/>
      <c r="AE957" s="44"/>
      <c r="AF957" s="36"/>
      <c r="AG957" s="44"/>
      <c r="AH957" s="44"/>
      <c r="AI957" s="44"/>
      <c r="AJ957" s="36"/>
      <c r="AK957" s="28"/>
      <c r="AL957" s="29"/>
      <c r="AM957" s="24"/>
      <c r="AN957" s="25"/>
      <c r="AO957" s="49"/>
      <c r="AP957" s="49"/>
      <c r="AQ957" s="49"/>
      <c r="AR957" s="49"/>
      <c r="AS957" s="49"/>
      <c r="AT957" s="49"/>
      <c r="AU957" s="25"/>
      <c r="AV957" s="24"/>
      <c r="AW957" s="49"/>
      <c r="AX957" s="49"/>
      <c r="AY957" s="49"/>
    </row>
    <row r="958" spans="1:51" s="57" customFormat="1" x14ac:dyDescent="0.2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44"/>
      <c r="Z958" s="44"/>
      <c r="AA958" s="36"/>
      <c r="AB958" s="44"/>
      <c r="AC958" s="44"/>
      <c r="AD958" s="44"/>
      <c r="AE958" s="44"/>
      <c r="AF958" s="36"/>
      <c r="AG958" s="44"/>
      <c r="AH958" s="44"/>
      <c r="AI958" s="44"/>
      <c r="AJ958" s="36"/>
      <c r="AK958" s="28"/>
      <c r="AL958" s="29"/>
      <c r="AM958" s="24"/>
      <c r="AN958" s="25"/>
      <c r="AO958" s="49"/>
      <c r="AP958" s="49"/>
      <c r="AQ958" s="49"/>
      <c r="AR958" s="49"/>
      <c r="AS958" s="49"/>
      <c r="AT958" s="49"/>
      <c r="AU958" s="25"/>
      <c r="AV958" s="24"/>
      <c r="AW958" s="49"/>
      <c r="AX958" s="49"/>
      <c r="AY958" s="49"/>
    </row>
    <row r="959" spans="1:51" s="57" customFormat="1" x14ac:dyDescent="0.2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44"/>
      <c r="Z959" s="44"/>
      <c r="AA959" s="36"/>
      <c r="AB959" s="44"/>
      <c r="AC959" s="44"/>
      <c r="AD959" s="44"/>
      <c r="AE959" s="44"/>
      <c r="AF959" s="36"/>
      <c r="AG959" s="44"/>
      <c r="AH959" s="44"/>
      <c r="AI959" s="44"/>
      <c r="AJ959" s="36"/>
      <c r="AK959" s="28"/>
      <c r="AL959" s="29"/>
      <c r="AM959" s="24"/>
      <c r="AN959" s="25"/>
      <c r="AO959" s="49"/>
      <c r="AP959" s="49"/>
      <c r="AQ959" s="49"/>
      <c r="AR959" s="49"/>
      <c r="AS959" s="49"/>
      <c r="AT959" s="49"/>
      <c r="AU959" s="25"/>
      <c r="AV959" s="24"/>
      <c r="AW959" s="49"/>
      <c r="AX959" s="49"/>
      <c r="AY959" s="49"/>
    </row>
    <row r="960" spans="1:51" s="57" customFormat="1" x14ac:dyDescent="0.2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44"/>
      <c r="Z960" s="44"/>
      <c r="AA960" s="36"/>
      <c r="AB960" s="44"/>
      <c r="AC960" s="44"/>
      <c r="AD960" s="44"/>
      <c r="AE960" s="44"/>
      <c r="AF960" s="36"/>
      <c r="AG960" s="44"/>
      <c r="AH960" s="44"/>
      <c r="AI960" s="44"/>
      <c r="AJ960" s="36"/>
      <c r="AK960" s="28"/>
      <c r="AL960" s="29"/>
      <c r="AM960" s="24"/>
      <c r="AN960" s="25"/>
      <c r="AO960" s="49"/>
      <c r="AP960" s="49"/>
      <c r="AQ960" s="49"/>
      <c r="AR960" s="49"/>
      <c r="AS960" s="49"/>
      <c r="AT960" s="49"/>
      <c r="AU960" s="25"/>
      <c r="AV960" s="24"/>
      <c r="AW960" s="49"/>
      <c r="AX960" s="49"/>
      <c r="AY960" s="49"/>
    </row>
    <row r="961" spans="1:51" s="57" customFormat="1" x14ac:dyDescent="0.2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44"/>
      <c r="Z961" s="44"/>
      <c r="AA961" s="36"/>
      <c r="AB961" s="44"/>
      <c r="AC961" s="44"/>
      <c r="AD961" s="44"/>
      <c r="AE961" s="44"/>
      <c r="AF961" s="36"/>
      <c r="AG961" s="44"/>
      <c r="AH961" s="44"/>
      <c r="AI961" s="44"/>
      <c r="AJ961" s="36"/>
      <c r="AK961" s="28"/>
      <c r="AL961" s="29"/>
      <c r="AM961" s="24"/>
      <c r="AN961" s="25"/>
      <c r="AO961" s="49"/>
      <c r="AP961" s="49"/>
      <c r="AQ961" s="49"/>
      <c r="AR961" s="49"/>
      <c r="AS961" s="49"/>
      <c r="AT961" s="49"/>
      <c r="AU961" s="25"/>
      <c r="AV961" s="24"/>
      <c r="AW961" s="49"/>
      <c r="AX961" s="49"/>
      <c r="AY961" s="49"/>
    </row>
    <row r="962" spans="1:51" s="57" customFormat="1" x14ac:dyDescent="0.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44"/>
      <c r="Z962" s="44"/>
      <c r="AA962" s="36"/>
      <c r="AB962" s="44"/>
      <c r="AC962" s="44"/>
      <c r="AD962" s="44"/>
      <c r="AE962" s="44"/>
      <c r="AF962" s="36"/>
      <c r="AG962" s="44"/>
      <c r="AH962" s="44"/>
      <c r="AI962" s="44"/>
      <c r="AJ962" s="36"/>
      <c r="AK962" s="28"/>
      <c r="AL962" s="29"/>
      <c r="AM962" s="24"/>
      <c r="AN962" s="25"/>
      <c r="AO962" s="49"/>
      <c r="AP962" s="49"/>
      <c r="AQ962" s="49"/>
      <c r="AR962" s="49"/>
      <c r="AS962" s="49"/>
      <c r="AT962" s="49"/>
      <c r="AU962" s="25"/>
      <c r="AV962" s="24"/>
      <c r="AW962" s="49"/>
      <c r="AX962" s="49"/>
      <c r="AY962" s="49"/>
    </row>
    <row r="963" spans="1:51" s="57" customFormat="1" x14ac:dyDescent="0.2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44"/>
      <c r="Z963" s="44"/>
      <c r="AA963" s="36"/>
      <c r="AB963" s="44"/>
      <c r="AC963" s="44"/>
      <c r="AD963" s="44"/>
      <c r="AE963" s="44"/>
      <c r="AF963" s="36"/>
      <c r="AG963" s="44"/>
      <c r="AH963" s="44"/>
      <c r="AI963" s="44"/>
      <c r="AJ963" s="36"/>
      <c r="AK963" s="28"/>
      <c r="AL963" s="29"/>
      <c r="AM963" s="24"/>
      <c r="AN963" s="25"/>
      <c r="AO963" s="49"/>
      <c r="AP963" s="49"/>
      <c r="AQ963" s="49"/>
      <c r="AR963" s="49"/>
      <c r="AS963" s="49"/>
      <c r="AT963" s="49"/>
      <c r="AU963" s="25"/>
      <c r="AV963" s="24"/>
      <c r="AW963" s="49"/>
      <c r="AX963" s="49"/>
      <c r="AY963" s="49"/>
    </row>
    <row r="964" spans="1:51" s="57" customFormat="1" x14ac:dyDescent="0.2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44"/>
      <c r="Z964" s="44"/>
      <c r="AA964" s="36"/>
      <c r="AB964" s="44"/>
      <c r="AC964" s="44"/>
      <c r="AD964" s="44"/>
      <c r="AE964" s="44"/>
      <c r="AF964" s="36"/>
      <c r="AG964" s="44"/>
      <c r="AH964" s="44"/>
      <c r="AI964" s="44"/>
      <c r="AJ964" s="36"/>
      <c r="AK964" s="28"/>
      <c r="AL964" s="29"/>
      <c r="AM964" s="24"/>
      <c r="AN964" s="25"/>
      <c r="AO964" s="49"/>
      <c r="AP964" s="49"/>
      <c r="AQ964" s="49"/>
      <c r="AR964" s="49"/>
      <c r="AS964" s="49"/>
      <c r="AT964" s="49"/>
      <c r="AU964" s="25"/>
      <c r="AV964" s="24"/>
      <c r="AW964" s="49"/>
      <c r="AX964" s="49"/>
      <c r="AY964" s="49"/>
    </row>
    <row r="965" spans="1:51" s="57" customFormat="1" x14ac:dyDescent="0.2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44"/>
      <c r="Z965" s="44"/>
      <c r="AA965" s="36"/>
      <c r="AB965" s="44"/>
      <c r="AC965" s="44"/>
      <c r="AD965" s="44"/>
      <c r="AE965" s="44"/>
      <c r="AF965" s="36"/>
      <c r="AG965" s="44"/>
      <c r="AH965" s="44"/>
      <c r="AI965" s="44"/>
      <c r="AJ965" s="36"/>
      <c r="AK965" s="28"/>
      <c r="AL965" s="29"/>
      <c r="AM965" s="24"/>
      <c r="AN965" s="25"/>
      <c r="AO965" s="49"/>
      <c r="AP965" s="49"/>
      <c r="AQ965" s="49"/>
      <c r="AR965" s="49"/>
      <c r="AS965" s="49"/>
      <c r="AT965" s="49"/>
      <c r="AU965" s="25"/>
      <c r="AV965" s="24"/>
      <c r="AW965" s="49"/>
      <c r="AX965" s="49"/>
      <c r="AY965" s="49"/>
    </row>
    <row r="966" spans="1:51" s="57" customFormat="1" x14ac:dyDescent="0.2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44"/>
      <c r="Z966" s="44"/>
      <c r="AA966" s="36"/>
      <c r="AB966" s="44"/>
      <c r="AC966" s="44"/>
      <c r="AD966" s="44"/>
      <c r="AE966" s="44"/>
      <c r="AF966" s="36"/>
      <c r="AG966" s="44"/>
      <c r="AH966" s="44"/>
      <c r="AI966" s="44"/>
      <c r="AJ966" s="36"/>
      <c r="AK966" s="28"/>
      <c r="AL966" s="29"/>
      <c r="AM966" s="24"/>
      <c r="AN966" s="25"/>
      <c r="AO966" s="49"/>
      <c r="AP966" s="49"/>
      <c r="AQ966" s="49"/>
      <c r="AR966" s="49"/>
      <c r="AS966" s="49"/>
      <c r="AT966" s="49"/>
      <c r="AU966" s="25"/>
      <c r="AV966" s="24"/>
      <c r="AW966" s="49"/>
      <c r="AX966" s="49"/>
      <c r="AY966" s="49"/>
    </row>
    <row r="967" spans="1:51" s="57" customFormat="1" x14ac:dyDescent="0.2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44"/>
      <c r="Z967" s="44"/>
      <c r="AA967" s="36"/>
      <c r="AB967" s="44"/>
      <c r="AC967" s="44"/>
      <c r="AD967" s="44"/>
      <c r="AE967" s="44"/>
      <c r="AF967" s="36"/>
      <c r="AG967" s="44"/>
      <c r="AH967" s="44"/>
      <c r="AI967" s="44"/>
      <c r="AJ967" s="36"/>
      <c r="AK967" s="28"/>
      <c r="AL967" s="29"/>
      <c r="AM967" s="24"/>
      <c r="AN967" s="25"/>
      <c r="AO967" s="49"/>
      <c r="AP967" s="49"/>
      <c r="AQ967" s="49"/>
      <c r="AR967" s="49"/>
      <c r="AS967" s="49"/>
      <c r="AT967" s="49"/>
      <c r="AU967" s="25"/>
      <c r="AV967" s="24"/>
      <c r="AW967" s="49"/>
      <c r="AX967" s="49"/>
      <c r="AY967" s="49"/>
    </row>
    <row r="968" spans="1:51" s="57" customFormat="1" x14ac:dyDescent="0.2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44"/>
      <c r="Z968" s="44"/>
      <c r="AA968" s="36"/>
      <c r="AB968" s="44"/>
      <c r="AC968" s="44"/>
      <c r="AD968" s="44"/>
      <c r="AE968" s="44"/>
      <c r="AF968" s="36"/>
      <c r="AG968" s="44"/>
      <c r="AH968" s="44"/>
      <c r="AI968" s="44"/>
      <c r="AJ968" s="36"/>
      <c r="AK968" s="28"/>
      <c r="AL968" s="29"/>
      <c r="AM968" s="24"/>
      <c r="AN968" s="25"/>
      <c r="AO968" s="49"/>
      <c r="AP968" s="49"/>
      <c r="AQ968" s="49"/>
      <c r="AR968" s="49"/>
      <c r="AS968" s="49"/>
      <c r="AT968" s="49"/>
      <c r="AU968" s="25"/>
      <c r="AV968" s="24"/>
      <c r="AW968" s="49"/>
      <c r="AX968" s="49"/>
      <c r="AY968" s="49"/>
    </row>
    <row r="969" spans="1:51" s="57" customFormat="1" x14ac:dyDescent="0.2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44"/>
      <c r="Z969" s="44"/>
      <c r="AA969" s="36"/>
      <c r="AB969" s="44"/>
      <c r="AC969" s="44"/>
      <c r="AD969" s="44"/>
      <c r="AE969" s="44"/>
      <c r="AF969" s="36"/>
      <c r="AG969" s="44"/>
      <c r="AH969" s="44"/>
      <c r="AI969" s="44"/>
      <c r="AJ969" s="36"/>
      <c r="AK969" s="28"/>
      <c r="AL969" s="29"/>
      <c r="AM969" s="24"/>
      <c r="AN969" s="25"/>
      <c r="AO969" s="49"/>
      <c r="AP969" s="49"/>
      <c r="AQ969" s="49"/>
      <c r="AR969" s="49"/>
      <c r="AS969" s="49"/>
      <c r="AT969" s="49"/>
      <c r="AU969" s="25"/>
      <c r="AV969" s="24"/>
      <c r="AW969" s="49"/>
      <c r="AX969" s="49"/>
      <c r="AY969" s="49"/>
    </row>
    <row r="970" spans="1:51" s="57" customFormat="1" x14ac:dyDescent="0.2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44"/>
      <c r="Z970" s="44"/>
      <c r="AA970" s="36"/>
      <c r="AB970" s="44"/>
      <c r="AC970" s="44"/>
      <c r="AD970" s="44"/>
      <c r="AE970" s="44"/>
      <c r="AF970" s="36"/>
      <c r="AG970" s="44"/>
      <c r="AH970" s="44"/>
      <c r="AI970" s="44"/>
      <c r="AJ970" s="36"/>
      <c r="AK970" s="28"/>
      <c r="AL970" s="29"/>
      <c r="AM970" s="24"/>
      <c r="AN970" s="25"/>
      <c r="AO970" s="49"/>
      <c r="AP970" s="49"/>
      <c r="AQ970" s="49"/>
      <c r="AR970" s="49"/>
      <c r="AS970" s="49"/>
      <c r="AT970" s="49"/>
      <c r="AU970" s="25"/>
      <c r="AV970" s="24"/>
      <c r="AW970" s="49"/>
      <c r="AX970" s="49"/>
      <c r="AY970" s="49"/>
    </row>
    <row r="971" spans="1:51" s="57" customFormat="1" x14ac:dyDescent="0.2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44"/>
      <c r="Z971" s="44"/>
      <c r="AA971" s="36"/>
      <c r="AB971" s="44"/>
      <c r="AC971" s="44"/>
      <c r="AD971" s="44"/>
      <c r="AE971" s="44"/>
      <c r="AF971" s="36"/>
      <c r="AG971" s="44"/>
      <c r="AH971" s="44"/>
      <c r="AI971" s="44"/>
      <c r="AJ971" s="36"/>
      <c r="AK971" s="28"/>
      <c r="AL971" s="29"/>
      <c r="AM971" s="24"/>
      <c r="AN971" s="25"/>
      <c r="AO971" s="49"/>
      <c r="AP971" s="49"/>
      <c r="AQ971" s="49"/>
      <c r="AR971" s="49"/>
      <c r="AS971" s="49"/>
      <c r="AT971" s="49"/>
      <c r="AU971" s="25"/>
      <c r="AV971" s="24"/>
      <c r="AW971" s="49"/>
      <c r="AX971" s="49"/>
      <c r="AY971" s="49"/>
    </row>
    <row r="972" spans="1:51" s="57" customFormat="1" x14ac:dyDescent="0.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44"/>
      <c r="Z972" s="44"/>
      <c r="AA972" s="36"/>
      <c r="AB972" s="44"/>
      <c r="AC972" s="44"/>
      <c r="AD972" s="44"/>
      <c r="AE972" s="44"/>
      <c r="AF972" s="36"/>
      <c r="AG972" s="44"/>
      <c r="AH972" s="44"/>
      <c r="AI972" s="44"/>
      <c r="AJ972" s="36"/>
      <c r="AK972" s="28"/>
      <c r="AL972" s="29"/>
      <c r="AM972" s="24"/>
      <c r="AN972" s="25"/>
      <c r="AO972" s="49"/>
      <c r="AP972" s="49"/>
      <c r="AQ972" s="49"/>
      <c r="AR972" s="49"/>
      <c r="AS972" s="49"/>
      <c r="AT972" s="49"/>
      <c r="AU972" s="25"/>
      <c r="AV972" s="24"/>
      <c r="AW972" s="49"/>
      <c r="AX972" s="49"/>
      <c r="AY972" s="49"/>
    </row>
    <row r="973" spans="1:51" s="57" customFormat="1" x14ac:dyDescent="0.2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44"/>
      <c r="Z973" s="44"/>
      <c r="AA973" s="36"/>
      <c r="AB973" s="44"/>
      <c r="AC973" s="44"/>
      <c r="AD973" s="44"/>
      <c r="AE973" s="44"/>
      <c r="AF973" s="36"/>
      <c r="AG973" s="44"/>
      <c r="AH973" s="44"/>
      <c r="AI973" s="44"/>
      <c r="AJ973" s="36"/>
      <c r="AK973" s="28"/>
      <c r="AL973" s="29"/>
      <c r="AM973" s="24"/>
      <c r="AN973" s="25"/>
      <c r="AO973" s="49"/>
      <c r="AP973" s="49"/>
      <c r="AQ973" s="49"/>
      <c r="AR973" s="49"/>
      <c r="AS973" s="49"/>
      <c r="AT973" s="49"/>
      <c r="AU973" s="25"/>
      <c r="AV973" s="24"/>
      <c r="AW973" s="49"/>
      <c r="AX973" s="49"/>
      <c r="AY973" s="49"/>
    </row>
    <row r="974" spans="1:51" s="57" customFormat="1" x14ac:dyDescent="0.2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44"/>
      <c r="Z974" s="44"/>
      <c r="AA974" s="36"/>
      <c r="AB974" s="44"/>
      <c r="AC974" s="44"/>
      <c r="AD974" s="44"/>
      <c r="AE974" s="44"/>
      <c r="AF974" s="36"/>
      <c r="AG974" s="44"/>
      <c r="AH974" s="44"/>
      <c r="AI974" s="44"/>
      <c r="AJ974" s="36"/>
      <c r="AK974" s="28"/>
      <c r="AL974" s="29"/>
      <c r="AM974" s="24"/>
      <c r="AN974" s="25"/>
      <c r="AO974" s="49"/>
      <c r="AP974" s="49"/>
      <c r="AQ974" s="49"/>
      <c r="AR974" s="49"/>
      <c r="AS974" s="49"/>
      <c r="AT974" s="49"/>
      <c r="AU974" s="25"/>
      <c r="AV974" s="24"/>
      <c r="AW974" s="49"/>
      <c r="AX974" s="49"/>
      <c r="AY974" s="49"/>
    </row>
    <row r="975" spans="1:51" s="57" customFormat="1" x14ac:dyDescent="0.2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44"/>
      <c r="Z975" s="44"/>
      <c r="AA975" s="36"/>
      <c r="AB975" s="44"/>
      <c r="AC975" s="44"/>
      <c r="AD975" s="44"/>
      <c r="AE975" s="44"/>
      <c r="AF975" s="36"/>
      <c r="AG975" s="44"/>
      <c r="AH975" s="44"/>
      <c r="AI975" s="44"/>
      <c r="AJ975" s="36"/>
      <c r="AK975" s="28"/>
      <c r="AL975" s="29"/>
      <c r="AM975" s="24"/>
      <c r="AN975" s="25"/>
      <c r="AO975" s="49"/>
      <c r="AP975" s="49"/>
      <c r="AQ975" s="49"/>
      <c r="AR975" s="49"/>
      <c r="AS975" s="49"/>
      <c r="AT975" s="49"/>
      <c r="AU975" s="25"/>
      <c r="AV975" s="24"/>
      <c r="AW975" s="49"/>
      <c r="AX975" s="49"/>
      <c r="AY975" s="49"/>
    </row>
    <row r="976" spans="1:51" s="57" customFormat="1" x14ac:dyDescent="0.2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44"/>
      <c r="Z976" s="44"/>
      <c r="AA976" s="36"/>
      <c r="AB976" s="44"/>
      <c r="AC976" s="44"/>
      <c r="AD976" s="44"/>
      <c r="AE976" s="44"/>
      <c r="AF976" s="36"/>
      <c r="AG976" s="44"/>
      <c r="AH976" s="44"/>
      <c r="AI976" s="44"/>
      <c r="AJ976" s="36"/>
      <c r="AK976" s="28"/>
      <c r="AL976" s="29"/>
      <c r="AM976" s="24"/>
      <c r="AN976" s="25"/>
      <c r="AO976" s="49"/>
      <c r="AP976" s="49"/>
      <c r="AQ976" s="49"/>
      <c r="AR976" s="49"/>
      <c r="AS976" s="49"/>
      <c r="AT976" s="49"/>
      <c r="AU976" s="25"/>
      <c r="AV976" s="24"/>
      <c r="AW976" s="49"/>
      <c r="AX976" s="49"/>
      <c r="AY976" s="49"/>
    </row>
    <row r="977" spans="1:51" s="57" customFormat="1" x14ac:dyDescent="0.2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44"/>
      <c r="Z977" s="44"/>
      <c r="AA977" s="36"/>
      <c r="AB977" s="44"/>
      <c r="AC977" s="44"/>
      <c r="AD977" s="44"/>
      <c r="AE977" s="44"/>
      <c r="AF977" s="36"/>
      <c r="AG977" s="44"/>
      <c r="AH977" s="44"/>
      <c r="AI977" s="44"/>
      <c r="AJ977" s="36"/>
      <c r="AK977" s="28"/>
      <c r="AL977" s="29"/>
      <c r="AM977" s="24"/>
      <c r="AN977" s="25"/>
      <c r="AO977" s="49"/>
      <c r="AP977" s="49"/>
      <c r="AQ977" s="49"/>
      <c r="AR977" s="49"/>
      <c r="AS977" s="49"/>
      <c r="AT977" s="49"/>
      <c r="AU977" s="25"/>
      <c r="AV977" s="24"/>
      <c r="AW977" s="49"/>
      <c r="AX977" s="49"/>
      <c r="AY977" s="49"/>
    </row>
    <row r="978" spans="1:51" s="57" customFormat="1" x14ac:dyDescent="0.2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44"/>
      <c r="Z978" s="44"/>
      <c r="AA978" s="36"/>
      <c r="AB978" s="44"/>
      <c r="AC978" s="44"/>
      <c r="AD978" s="44"/>
      <c r="AE978" s="44"/>
      <c r="AF978" s="36"/>
      <c r="AG978" s="44"/>
      <c r="AH978" s="44"/>
      <c r="AI978" s="44"/>
      <c r="AJ978" s="36"/>
      <c r="AK978" s="28"/>
      <c r="AL978" s="29"/>
      <c r="AM978" s="24"/>
      <c r="AN978" s="25"/>
      <c r="AO978" s="49"/>
      <c r="AP978" s="49"/>
      <c r="AQ978" s="49"/>
      <c r="AR978" s="49"/>
      <c r="AS978" s="49"/>
      <c r="AT978" s="49"/>
      <c r="AU978" s="25"/>
      <c r="AV978" s="24"/>
      <c r="AW978" s="49"/>
      <c r="AX978" s="49"/>
      <c r="AY978" s="49"/>
    </row>
    <row r="979" spans="1:51" s="57" customFormat="1" x14ac:dyDescent="0.2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44"/>
      <c r="Z979" s="44"/>
      <c r="AA979" s="36"/>
      <c r="AB979" s="44"/>
      <c r="AC979" s="44"/>
      <c r="AD979" s="44"/>
      <c r="AE979" s="44"/>
      <c r="AF979" s="36"/>
      <c r="AG979" s="44"/>
      <c r="AH979" s="44"/>
      <c r="AI979" s="44"/>
      <c r="AJ979" s="36"/>
      <c r="AK979" s="28"/>
      <c r="AL979" s="29"/>
      <c r="AM979" s="24"/>
      <c r="AN979" s="25"/>
      <c r="AO979" s="49"/>
      <c r="AP979" s="49"/>
      <c r="AQ979" s="49"/>
      <c r="AR979" s="49"/>
      <c r="AS979" s="49"/>
      <c r="AT979" s="49"/>
      <c r="AU979" s="25"/>
      <c r="AV979" s="24"/>
      <c r="AW979" s="49"/>
      <c r="AX979" s="49"/>
      <c r="AY979" s="49"/>
    </row>
    <row r="980" spans="1:51" s="57" customFormat="1" x14ac:dyDescent="0.2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44"/>
      <c r="Z980" s="44"/>
      <c r="AA980" s="36"/>
      <c r="AB980" s="44"/>
      <c r="AC980" s="44"/>
      <c r="AD980" s="44"/>
      <c r="AE980" s="44"/>
      <c r="AF980" s="36"/>
      <c r="AG980" s="44"/>
      <c r="AH980" s="44"/>
      <c r="AI980" s="44"/>
      <c r="AJ980" s="36"/>
      <c r="AK980" s="28"/>
      <c r="AL980" s="29"/>
      <c r="AM980" s="24"/>
      <c r="AN980" s="25"/>
      <c r="AO980" s="49"/>
      <c r="AP980" s="49"/>
      <c r="AQ980" s="49"/>
      <c r="AR980" s="49"/>
      <c r="AS980" s="49"/>
      <c r="AT980" s="49"/>
      <c r="AU980" s="25"/>
      <c r="AV980" s="24"/>
      <c r="AW980" s="49"/>
      <c r="AX980" s="49"/>
      <c r="AY980" s="49"/>
    </row>
    <row r="981" spans="1:51" s="57" customFormat="1" x14ac:dyDescent="0.2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44"/>
      <c r="Z981" s="44"/>
      <c r="AA981" s="36"/>
      <c r="AB981" s="44"/>
      <c r="AC981" s="44"/>
      <c r="AD981" s="44"/>
      <c r="AE981" s="44"/>
      <c r="AF981" s="36"/>
      <c r="AG981" s="44"/>
      <c r="AH981" s="44"/>
      <c r="AI981" s="44"/>
      <c r="AJ981" s="36"/>
      <c r="AK981" s="28"/>
      <c r="AL981" s="29"/>
      <c r="AM981" s="24"/>
      <c r="AN981" s="25"/>
      <c r="AO981" s="49"/>
      <c r="AP981" s="49"/>
      <c r="AQ981" s="49"/>
      <c r="AR981" s="49"/>
      <c r="AS981" s="49"/>
      <c r="AT981" s="49"/>
      <c r="AU981" s="25"/>
      <c r="AV981" s="24"/>
      <c r="AW981" s="49"/>
      <c r="AX981" s="49"/>
      <c r="AY981" s="49"/>
    </row>
    <row r="982" spans="1:51" s="57" customFormat="1" x14ac:dyDescent="0.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44"/>
      <c r="Z982" s="44"/>
      <c r="AA982" s="36"/>
      <c r="AB982" s="44"/>
      <c r="AC982" s="44"/>
      <c r="AD982" s="44"/>
      <c r="AE982" s="44"/>
      <c r="AF982" s="36"/>
      <c r="AG982" s="44"/>
      <c r="AH982" s="44"/>
      <c r="AI982" s="44"/>
      <c r="AJ982" s="36"/>
      <c r="AK982" s="28"/>
      <c r="AL982" s="29"/>
      <c r="AM982" s="24"/>
      <c r="AN982" s="25"/>
      <c r="AO982" s="49"/>
      <c r="AP982" s="49"/>
      <c r="AQ982" s="49"/>
      <c r="AR982" s="49"/>
      <c r="AS982" s="49"/>
      <c r="AT982" s="49"/>
      <c r="AU982" s="25"/>
      <c r="AV982" s="24"/>
      <c r="AW982" s="49"/>
      <c r="AX982" s="49"/>
      <c r="AY982" s="49"/>
    </row>
    <row r="983" spans="1:51" s="57" customFormat="1" x14ac:dyDescent="0.2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44"/>
      <c r="Z983" s="44"/>
      <c r="AA983" s="36"/>
      <c r="AB983" s="44"/>
      <c r="AC983" s="44"/>
      <c r="AD983" s="44"/>
      <c r="AE983" s="44"/>
      <c r="AF983" s="36"/>
      <c r="AG983" s="44"/>
      <c r="AH983" s="44"/>
      <c r="AI983" s="44"/>
      <c r="AJ983" s="36"/>
      <c r="AK983" s="28"/>
      <c r="AL983" s="29"/>
      <c r="AM983" s="24"/>
      <c r="AN983" s="25"/>
      <c r="AO983" s="49"/>
      <c r="AP983" s="49"/>
      <c r="AQ983" s="49"/>
      <c r="AR983" s="49"/>
      <c r="AS983" s="49"/>
      <c r="AT983" s="49"/>
      <c r="AU983" s="25"/>
      <c r="AV983" s="24"/>
      <c r="AW983" s="49"/>
      <c r="AX983" s="49"/>
      <c r="AY983" s="49"/>
    </row>
    <row r="984" spans="1:51" s="57" customFormat="1" x14ac:dyDescent="0.2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44"/>
      <c r="Z984" s="44"/>
      <c r="AA984" s="36"/>
      <c r="AB984" s="44"/>
      <c r="AC984" s="44"/>
      <c r="AD984" s="44"/>
      <c r="AE984" s="44"/>
      <c r="AF984" s="36"/>
      <c r="AG984" s="44"/>
      <c r="AH984" s="44"/>
      <c r="AI984" s="44"/>
      <c r="AJ984" s="36"/>
      <c r="AK984" s="28"/>
      <c r="AL984" s="29"/>
      <c r="AM984" s="24"/>
      <c r="AN984" s="25"/>
      <c r="AO984" s="49"/>
      <c r="AP984" s="49"/>
      <c r="AQ984" s="49"/>
      <c r="AR984" s="49"/>
      <c r="AS984" s="49"/>
      <c r="AT984" s="49"/>
      <c r="AU984" s="25"/>
      <c r="AV984" s="24"/>
      <c r="AW984" s="49"/>
      <c r="AX984" s="49"/>
      <c r="AY984" s="49"/>
    </row>
    <row r="985" spans="1:51" s="57" customFormat="1" x14ac:dyDescent="0.2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44"/>
      <c r="Z985" s="44"/>
      <c r="AA985" s="36"/>
      <c r="AB985" s="44"/>
      <c r="AC985" s="44"/>
      <c r="AD985" s="44"/>
      <c r="AE985" s="44"/>
      <c r="AF985" s="36"/>
      <c r="AG985" s="44"/>
      <c r="AH985" s="44"/>
      <c r="AI985" s="44"/>
      <c r="AJ985" s="36"/>
      <c r="AK985" s="28"/>
      <c r="AL985" s="29"/>
      <c r="AM985" s="24"/>
      <c r="AN985" s="25"/>
      <c r="AO985" s="49"/>
      <c r="AP985" s="49"/>
      <c r="AQ985" s="49"/>
      <c r="AR985" s="49"/>
      <c r="AS985" s="49"/>
      <c r="AT985" s="49"/>
      <c r="AU985" s="25"/>
      <c r="AV985" s="24"/>
      <c r="AW985" s="49"/>
      <c r="AX985" s="49"/>
      <c r="AY985" s="49"/>
    </row>
    <row r="986" spans="1:51" s="57" customFormat="1" x14ac:dyDescent="0.2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44"/>
      <c r="Z986" s="44"/>
      <c r="AA986" s="36"/>
      <c r="AB986" s="44"/>
      <c r="AC986" s="44"/>
      <c r="AD986" s="44"/>
      <c r="AE986" s="44"/>
      <c r="AF986" s="36"/>
      <c r="AG986" s="44"/>
      <c r="AH986" s="44"/>
      <c r="AI986" s="44"/>
      <c r="AJ986" s="36"/>
      <c r="AK986" s="28"/>
      <c r="AL986" s="29"/>
      <c r="AM986" s="24"/>
      <c r="AN986" s="25"/>
      <c r="AO986" s="49"/>
      <c r="AP986" s="49"/>
      <c r="AQ986" s="49"/>
      <c r="AR986" s="49"/>
      <c r="AS986" s="49"/>
      <c r="AT986" s="49"/>
      <c r="AU986" s="25"/>
      <c r="AV986" s="24"/>
      <c r="AW986" s="49"/>
      <c r="AX986" s="49"/>
      <c r="AY986" s="49"/>
    </row>
    <row r="987" spans="1:51" s="57" customFormat="1" x14ac:dyDescent="0.2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44"/>
      <c r="Z987" s="44"/>
      <c r="AA987" s="36"/>
      <c r="AB987" s="44"/>
      <c r="AC987" s="44"/>
      <c r="AD987" s="44"/>
      <c r="AE987" s="44"/>
      <c r="AF987" s="36"/>
      <c r="AG987" s="44"/>
      <c r="AH987" s="44"/>
      <c r="AI987" s="44"/>
      <c r="AJ987" s="36"/>
      <c r="AK987" s="28"/>
      <c r="AL987" s="29"/>
      <c r="AM987" s="24"/>
      <c r="AN987" s="25"/>
      <c r="AO987" s="49"/>
      <c r="AP987" s="49"/>
      <c r="AQ987" s="49"/>
      <c r="AR987" s="49"/>
      <c r="AS987" s="49"/>
      <c r="AT987" s="49"/>
      <c r="AU987" s="25"/>
      <c r="AV987" s="24"/>
      <c r="AW987" s="49"/>
      <c r="AX987" s="49"/>
      <c r="AY987" s="49"/>
    </row>
    <row r="988" spans="1:51" s="57" customFormat="1" x14ac:dyDescent="0.2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44"/>
      <c r="Z988" s="44"/>
      <c r="AA988" s="36"/>
      <c r="AB988" s="44"/>
      <c r="AC988" s="44"/>
      <c r="AD988" s="44"/>
      <c r="AE988" s="44"/>
      <c r="AF988" s="36"/>
      <c r="AG988" s="44"/>
      <c r="AH988" s="44"/>
      <c r="AI988" s="44"/>
      <c r="AJ988" s="36"/>
      <c r="AK988" s="28"/>
      <c r="AL988" s="29"/>
      <c r="AM988" s="24"/>
      <c r="AN988" s="25"/>
      <c r="AO988" s="49"/>
      <c r="AP988" s="49"/>
      <c r="AQ988" s="49"/>
      <c r="AR988" s="49"/>
      <c r="AS988" s="49"/>
      <c r="AT988" s="49"/>
      <c r="AU988" s="25"/>
      <c r="AV988" s="24"/>
      <c r="AW988" s="49"/>
      <c r="AX988" s="49"/>
      <c r="AY988" s="49"/>
    </row>
    <row r="989" spans="1:51" s="57" customFormat="1" x14ac:dyDescent="0.2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44"/>
      <c r="Z989" s="44"/>
      <c r="AA989" s="36"/>
      <c r="AB989" s="44"/>
      <c r="AC989" s="44"/>
      <c r="AD989" s="44"/>
      <c r="AE989" s="44"/>
      <c r="AF989" s="36"/>
      <c r="AG989" s="44"/>
      <c r="AH989" s="44"/>
      <c r="AI989" s="44"/>
      <c r="AJ989" s="36"/>
      <c r="AK989" s="28"/>
      <c r="AL989" s="29"/>
      <c r="AM989" s="24"/>
      <c r="AN989" s="25"/>
      <c r="AO989" s="49"/>
      <c r="AP989" s="49"/>
      <c r="AQ989" s="49"/>
      <c r="AR989" s="49"/>
      <c r="AS989" s="49"/>
      <c r="AT989" s="49"/>
      <c r="AU989" s="25"/>
      <c r="AV989" s="24"/>
      <c r="AW989" s="49"/>
      <c r="AX989" s="49"/>
      <c r="AY989" s="49"/>
    </row>
    <row r="990" spans="1:51" s="57" customFormat="1" x14ac:dyDescent="0.2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44"/>
      <c r="Z990" s="44"/>
      <c r="AA990" s="36"/>
      <c r="AB990" s="44"/>
      <c r="AC990" s="44"/>
      <c r="AD990" s="44"/>
      <c r="AE990" s="44"/>
      <c r="AF990" s="36"/>
      <c r="AG990" s="44"/>
      <c r="AH990" s="44"/>
      <c r="AI990" s="44"/>
      <c r="AJ990" s="36"/>
      <c r="AK990" s="28"/>
      <c r="AL990" s="29"/>
      <c r="AM990" s="24"/>
      <c r="AN990" s="25"/>
      <c r="AO990" s="49"/>
      <c r="AP990" s="49"/>
      <c r="AQ990" s="49"/>
      <c r="AR990" s="49"/>
      <c r="AS990" s="49"/>
      <c r="AT990" s="49"/>
      <c r="AU990" s="25"/>
      <c r="AV990" s="24"/>
      <c r="AW990" s="49"/>
      <c r="AX990" s="49"/>
      <c r="AY990" s="49"/>
    </row>
    <row r="991" spans="1:51" s="57" customFormat="1" x14ac:dyDescent="0.2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44"/>
      <c r="Z991" s="44"/>
      <c r="AA991" s="36"/>
      <c r="AB991" s="44"/>
      <c r="AC991" s="44"/>
      <c r="AD991" s="44"/>
      <c r="AE991" s="44"/>
      <c r="AF991" s="36"/>
      <c r="AG991" s="44"/>
      <c r="AH991" s="44"/>
      <c r="AI991" s="44"/>
      <c r="AJ991" s="36"/>
      <c r="AK991" s="28"/>
      <c r="AL991" s="29"/>
      <c r="AM991" s="24"/>
      <c r="AN991" s="25"/>
      <c r="AO991" s="49"/>
      <c r="AP991" s="49"/>
      <c r="AQ991" s="49"/>
      <c r="AR991" s="49"/>
      <c r="AS991" s="49"/>
      <c r="AT991" s="49"/>
      <c r="AU991" s="25"/>
      <c r="AV991" s="24"/>
      <c r="AW991" s="49"/>
      <c r="AX991" s="49"/>
      <c r="AY991" s="49"/>
    </row>
    <row r="992" spans="1:51" s="57" customFormat="1" x14ac:dyDescent="0.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44"/>
      <c r="Z992" s="44"/>
      <c r="AA992" s="36"/>
      <c r="AB992" s="44"/>
      <c r="AC992" s="44"/>
      <c r="AD992" s="44"/>
      <c r="AE992" s="44"/>
      <c r="AF992" s="36"/>
      <c r="AG992" s="44"/>
      <c r="AH992" s="44"/>
      <c r="AI992" s="44"/>
      <c r="AJ992" s="36"/>
      <c r="AK992" s="28"/>
      <c r="AL992" s="29"/>
      <c r="AM992" s="24"/>
      <c r="AN992" s="25"/>
      <c r="AO992" s="49"/>
      <c r="AP992" s="49"/>
      <c r="AQ992" s="49"/>
      <c r="AR992" s="49"/>
      <c r="AS992" s="49"/>
      <c r="AT992" s="49"/>
      <c r="AU992" s="25"/>
      <c r="AV992" s="24"/>
      <c r="AW992" s="49"/>
      <c r="AX992" s="49"/>
      <c r="AY992" s="49"/>
    </row>
    <row r="993" spans="1:51" s="57" customFormat="1" x14ac:dyDescent="0.2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44"/>
      <c r="Z993" s="44"/>
      <c r="AA993" s="36"/>
      <c r="AB993" s="44"/>
      <c r="AC993" s="44"/>
      <c r="AD993" s="44"/>
      <c r="AE993" s="44"/>
      <c r="AF993" s="36"/>
      <c r="AG993" s="44"/>
      <c r="AH993" s="44"/>
      <c r="AI993" s="44"/>
      <c r="AJ993" s="36"/>
      <c r="AK993" s="28"/>
      <c r="AL993" s="29"/>
      <c r="AM993" s="24"/>
      <c r="AN993" s="25"/>
      <c r="AO993" s="49"/>
      <c r="AP993" s="49"/>
      <c r="AQ993" s="49"/>
      <c r="AR993" s="49"/>
      <c r="AS993" s="49"/>
      <c r="AT993" s="49"/>
      <c r="AU993" s="25"/>
      <c r="AV993" s="24"/>
      <c r="AW993" s="49"/>
      <c r="AX993" s="49"/>
      <c r="AY993" s="49"/>
    </row>
    <row r="994" spans="1:51" s="57" customFormat="1" x14ac:dyDescent="0.2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44"/>
      <c r="Z994" s="44"/>
      <c r="AA994" s="36"/>
      <c r="AB994" s="44"/>
      <c r="AC994" s="44"/>
      <c r="AD994" s="44"/>
      <c r="AE994" s="44"/>
      <c r="AF994" s="36"/>
      <c r="AG994" s="44"/>
      <c r="AH994" s="44"/>
      <c r="AI994" s="44"/>
      <c r="AJ994" s="36"/>
      <c r="AK994" s="28"/>
      <c r="AL994" s="29"/>
      <c r="AM994" s="24"/>
      <c r="AN994" s="25"/>
      <c r="AO994" s="49"/>
      <c r="AP994" s="49"/>
      <c r="AQ994" s="49"/>
      <c r="AR994" s="49"/>
      <c r="AS994" s="49"/>
      <c r="AT994" s="49"/>
      <c r="AU994" s="25"/>
      <c r="AV994" s="24"/>
      <c r="AW994" s="49"/>
      <c r="AX994" s="49"/>
      <c r="AY994" s="49"/>
    </row>
    <row r="995" spans="1:51" s="57" customFormat="1" x14ac:dyDescent="0.2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44"/>
      <c r="Z995" s="44"/>
      <c r="AA995" s="36"/>
      <c r="AB995" s="44"/>
      <c r="AC995" s="44"/>
      <c r="AD995" s="44"/>
      <c r="AE995" s="44"/>
      <c r="AF995" s="36"/>
      <c r="AG995" s="44"/>
      <c r="AH995" s="44"/>
      <c r="AI995" s="44"/>
      <c r="AJ995" s="36"/>
      <c r="AK995" s="28"/>
      <c r="AL995" s="29"/>
      <c r="AM995" s="24"/>
      <c r="AN995" s="25"/>
      <c r="AO995" s="49"/>
      <c r="AP995" s="49"/>
      <c r="AQ995" s="49"/>
      <c r="AR995" s="49"/>
      <c r="AS995" s="49"/>
      <c r="AT995" s="49"/>
      <c r="AU995" s="25"/>
      <c r="AV995" s="24"/>
      <c r="AW995" s="49"/>
      <c r="AX995" s="49"/>
      <c r="AY995" s="49"/>
    </row>
    <row r="996" spans="1:51" s="57" customFormat="1" x14ac:dyDescent="0.2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44"/>
      <c r="Z996" s="44"/>
      <c r="AA996" s="36"/>
      <c r="AB996" s="44"/>
      <c r="AC996" s="44"/>
      <c r="AD996" s="44"/>
      <c r="AE996" s="44"/>
      <c r="AF996" s="36"/>
      <c r="AG996" s="44"/>
      <c r="AH996" s="44"/>
      <c r="AI996" s="44"/>
      <c r="AJ996" s="36"/>
      <c r="AK996" s="28"/>
      <c r="AL996" s="29"/>
      <c r="AM996" s="24"/>
      <c r="AN996" s="25"/>
      <c r="AO996" s="49"/>
      <c r="AP996" s="49"/>
      <c r="AQ996" s="49"/>
      <c r="AR996" s="49"/>
      <c r="AS996" s="49"/>
      <c r="AT996" s="49"/>
      <c r="AU996" s="25"/>
      <c r="AV996" s="24"/>
      <c r="AW996" s="49"/>
      <c r="AX996" s="49"/>
      <c r="AY996" s="49"/>
    </row>
    <row r="997" spans="1:51" s="57" customFormat="1" x14ac:dyDescent="0.2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44"/>
      <c r="Z997" s="44"/>
      <c r="AA997" s="36"/>
      <c r="AB997" s="44"/>
      <c r="AC997" s="44"/>
      <c r="AD997" s="44"/>
      <c r="AE997" s="44"/>
      <c r="AF997" s="36"/>
      <c r="AG997" s="44"/>
      <c r="AH997" s="44"/>
      <c r="AI997" s="44"/>
      <c r="AJ997" s="36"/>
      <c r="AK997" s="28"/>
      <c r="AL997" s="29"/>
      <c r="AM997" s="24"/>
      <c r="AN997" s="25"/>
      <c r="AO997" s="49"/>
      <c r="AP997" s="49"/>
      <c r="AQ997" s="49"/>
      <c r="AR997" s="49"/>
      <c r="AS997" s="49"/>
      <c r="AT997" s="49"/>
      <c r="AU997" s="25"/>
      <c r="AV997" s="24"/>
      <c r="AW997" s="49"/>
      <c r="AX997" s="49"/>
      <c r="AY997" s="49"/>
    </row>
    <row r="998" spans="1:51" s="57" customFormat="1" x14ac:dyDescent="0.2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44"/>
      <c r="Z998" s="44"/>
      <c r="AA998" s="36"/>
      <c r="AB998" s="44"/>
      <c r="AC998" s="44"/>
      <c r="AD998" s="44"/>
      <c r="AE998" s="44"/>
      <c r="AF998" s="36"/>
      <c r="AG998" s="44"/>
      <c r="AH998" s="44"/>
      <c r="AI998" s="44"/>
      <c r="AJ998" s="36"/>
      <c r="AK998" s="28"/>
      <c r="AL998" s="29"/>
      <c r="AM998" s="24"/>
      <c r="AN998" s="25"/>
      <c r="AO998" s="49"/>
      <c r="AP998" s="49"/>
      <c r="AQ998" s="49"/>
      <c r="AR998" s="49"/>
      <c r="AS998" s="49"/>
      <c r="AT998" s="49"/>
      <c r="AU998" s="25"/>
      <c r="AV998" s="24"/>
      <c r="AW998" s="49"/>
      <c r="AX998" s="49"/>
      <c r="AY998" s="49"/>
    </row>
    <row r="999" spans="1:51" s="57" customFormat="1" x14ac:dyDescent="0.2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44"/>
      <c r="Z999" s="44"/>
      <c r="AA999" s="36"/>
      <c r="AB999" s="44"/>
      <c r="AC999" s="44"/>
      <c r="AD999" s="44"/>
      <c r="AE999" s="44"/>
      <c r="AF999" s="36"/>
      <c r="AG999" s="44"/>
      <c r="AH999" s="44"/>
      <c r="AI999" s="44"/>
      <c r="AJ999" s="36"/>
      <c r="AK999" s="28"/>
      <c r="AL999" s="29"/>
      <c r="AM999" s="24"/>
      <c r="AN999" s="25"/>
      <c r="AO999" s="49"/>
      <c r="AP999" s="49"/>
      <c r="AQ999" s="49"/>
      <c r="AR999" s="49"/>
      <c r="AS999" s="49"/>
      <c r="AT999" s="49"/>
      <c r="AU999" s="25"/>
      <c r="AV999" s="24"/>
      <c r="AW999" s="49"/>
      <c r="AX999" s="49"/>
      <c r="AY999" s="49"/>
    </row>
    <row r="1000" spans="1:51" x14ac:dyDescent="0.2">
      <c r="AM1000" s="26"/>
      <c r="AN1000" s="27"/>
      <c r="AO1000" s="48"/>
      <c r="AP1000" s="48"/>
      <c r="AQ1000" s="48"/>
      <c r="AR1000" s="48"/>
      <c r="AS1000" s="48"/>
      <c r="AT1000" s="48"/>
    </row>
    <row r="1001" spans="1:51" x14ac:dyDescent="0.2">
      <c r="AM1001" s="26"/>
      <c r="AN1001" s="27"/>
      <c r="AO1001" s="48"/>
      <c r="AP1001" s="48"/>
      <c r="AQ1001" s="48"/>
      <c r="AR1001" s="48"/>
      <c r="AS1001" s="48"/>
      <c r="AT1001" s="48"/>
    </row>
    <row r="1002" spans="1:51" x14ac:dyDescent="0.2">
      <c r="AM1002" s="26"/>
      <c r="AN1002" s="27"/>
      <c r="AO1002" s="48"/>
      <c r="AP1002" s="48"/>
      <c r="AQ1002" s="48"/>
      <c r="AR1002" s="48"/>
      <c r="AS1002" s="48"/>
      <c r="AT1002" s="48"/>
    </row>
    <row r="1003" spans="1:51" x14ac:dyDescent="0.2">
      <c r="AM1003" s="26"/>
      <c r="AN1003" s="27"/>
      <c r="AO1003" s="48"/>
      <c r="AP1003" s="48"/>
      <c r="AQ1003" s="48"/>
      <c r="AR1003" s="48"/>
      <c r="AS1003" s="48"/>
      <c r="AT1003" s="48"/>
    </row>
    <row r="1004" spans="1:51" x14ac:dyDescent="0.2">
      <c r="AM1004" s="26"/>
      <c r="AN1004" s="27"/>
      <c r="AO1004" s="48"/>
      <c r="AP1004" s="48"/>
      <c r="AQ1004" s="48"/>
      <c r="AR1004" s="48"/>
      <c r="AS1004" s="48"/>
      <c r="AT1004" s="48"/>
    </row>
    <row r="1005" spans="1:51" x14ac:dyDescent="0.2">
      <c r="AM1005" s="26"/>
      <c r="AN1005" s="27"/>
      <c r="AO1005" s="48"/>
      <c r="AP1005" s="48"/>
      <c r="AQ1005" s="48"/>
      <c r="AR1005" s="48"/>
      <c r="AS1005" s="48"/>
      <c r="AT1005" s="48"/>
    </row>
    <row r="1006" spans="1:51" x14ac:dyDescent="0.2">
      <c r="AM1006" s="26"/>
      <c r="AN1006" s="27"/>
      <c r="AO1006" s="48"/>
      <c r="AP1006" s="48"/>
      <c r="AQ1006" s="48"/>
      <c r="AR1006" s="48"/>
      <c r="AS1006" s="48"/>
      <c r="AT1006" s="48"/>
    </row>
    <row r="1007" spans="1:51" x14ac:dyDescent="0.2">
      <c r="AM1007" s="26"/>
      <c r="AN1007" s="27"/>
      <c r="AO1007" s="48"/>
      <c r="AP1007" s="48"/>
      <c r="AQ1007" s="48"/>
      <c r="AR1007" s="48"/>
      <c r="AS1007" s="48"/>
      <c r="AT1007" s="48"/>
    </row>
    <row r="1008" spans="1:51" x14ac:dyDescent="0.2">
      <c r="AM1008" s="26"/>
      <c r="AN1008" s="27"/>
      <c r="AO1008" s="48"/>
      <c r="AP1008" s="48"/>
      <c r="AQ1008" s="48"/>
      <c r="AR1008" s="48"/>
      <c r="AS1008" s="48"/>
      <c r="AT1008" s="48"/>
    </row>
    <row r="1009" spans="39:46" x14ac:dyDescent="0.2">
      <c r="AM1009" s="26"/>
      <c r="AN1009" s="27"/>
      <c r="AO1009" s="48"/>
      <c r="AP1009" s="48"/>
      <c r="AQ1009" s="48"/>
      <c r="AR1009" s="48"/>
      <c r="AS1009" s="48"/>
      <c r="AT1009" s="48"/>
    </row>
    <row r="1010" spans="39:46" x14ac:dyDescent="0.2">
      <c r="AM1010" s="26"/>
      <c r="AN1010" s="27"/>
      <c r="AO1010" s="48"/>
      <c r="AP1010" s="48"/>
      <c r="AQ1010" s="48"/>
      <c r="AR1010" s="48"/>
      <c r="AS1010" s="48"/>
      <c r="AT1010" s="48"/>
    </row>
    <row r="1011" spans="39:46" x14ac:dyDescent="0.2">
      <c r="AM1011" s="26"/>
      <c r="AN1011" s="27"/>
      <c r="AO1011" s="48"/>
      <c r="AP1011" s="48"/>
      <c r="AQ1011" s="48"/>
      <c r="AR1011" s="48"/>
      <c r="AS1011" s="48"/>
      <c r="AT1011" s="48"/>
    </row>
    <row r="1012" spans="39:46" x14ac:dyDescent="0.2">
      <c r="AM1012" s="26"/>
      <c r="AN1012" s="27"/>
      <c r="AO1012" s="48"/>
      <c r="AP1012" s="48"/>
      <c r="AQ1012" s="48"/>
      <c r="AR1012" s="48"/>
      <c r="AS1012" s="48"/>
      <c r="AT1012" s="48"/>
    </row>
    <row r="1013" spans="39:46" x14ac:dyDescent="0.2">
      <c r="AM1013" s="26"/>
      <c r="AN1013" s="27"/>
      <c r="AO1013" s="48"/>
      <c r="AP1013" s="48"/>
      <c r="AQ1013" s="48"/>
      <c r="AR1013" s="48"/>
      <c r="AS1013" s="48"/>
      <c r="AT1013" s="48"/>
    </row>
    <row r="1014" spans="39:46" x14ac:dyDescent="0.2">
      <c r="AM1014" s="26"/>
      <c r="AN1014" s="27"/>
      <c r="AO1014" s="48"/>
      <c r="AP1014" s="48"/>
      <c r="AQ1014" s="48"/>
      <c r="AR1014" s="48"/>
      <c r="AS1014" s="48"/>
      <c r="AT1014" s="48"/>
    </row>
    <row r="1015" spans="39:46" x14ac:dyDescent="0.2">
      <c r="AM1015" s="26"/>
      <c r="AN1015" s="27"/>
      <c r="AO1015" s="48"/>
      <c r="AP1015" s="48"/>
      <c r="AQ1015" s="48"/>
      <c r="AR1015" s="48"/>
      <c r="AS1015" s="48"/>
      <c r="AT1015" s="48"/>
    </row>
    <row r="1016" spans="39:46" x14ac:dyDescent="0.2">
      <c r="AM1016" s="26"/>
      <c r="AN1016" s="27"/>
      <c r="AO1016" s="48"/>
      <c r="AP1016" s="48"/>
      <c r="AQ1016" s="48"/>
      <c r="AR1016" s="48"/>
      <c r="AS1016" s="48"/>
      <c r="AT1016" s="48"/>
    </row>
    <row r="1017" spans="39:46" x14ac:dyDescent="0.2">
      <c r="AM1017" s="26"/>
      <c r="AN1017" s="27"/>
      <c r="AO1017" s="48"/>
      <c r="AP1017" s="48"/>
      <c r="AQ1017" s="48"/>
      <c r="AR1017" s="48"/>
      <c r="AS1017" s="48"/>
      <c r="AT1017" s="48"/>
    </row>
    <row r="1018" spans="39:46" x14ac:dyDescent="0.2">
      <c r="AM1018" s="26"/>
      <c r="AN1018" s="27"/>
      <c r="AO1018" s="48"/>
      <c r="AP1018" s="48"/>
      <c r="AQ1018" s="48"/>
      <c r="AR1018" s="48"/>
      <c r="AS1018" s="48"/>
      <c r="AT1018" s="48"/>
    </row>
    <row r="1019" spans="39:46" x14ac:dyDescent="0.2">
      <c r="AM1019" s="26"/>
      <c r="AN1019" s="27"/>
      <c r="AO1019" s="48"/>
      <c r="AP1019" s="48"/>
      <c r="AQ1019" s="48"/>
      <c r="AR1019" s="48"/>
      <c r="AS1019" s="48"/>
      <c r="AT1019" s="48"/>
    </row>
    <row r="1020" spans="39:46" x14ac:dyDescent="0.2">
      <c r="AM1020" s="26"/>
      <c r="AN1020" s="27"/>
      <c r="AO1020" s="48"/>
      <c r="AP1020" s="48"/>
      <c r="AQ1020" s="48"/>
      <c r="AR1020" s="48"/>
      <c r="AS1020" s="48"/>
      <c r="AT1020" s="48"/>
    </row>
    <row r="1021" spans="39:46" x14ac:dyDescent="0.2">
      <c r="AM1021" s="26"/>
      <c r="AN1021" s="27"/>
      <c r="AO1021" s="48"/>
      <c r="AP1021" s="48"/>
      <c r="AQ1021" s="48"/>
      <c r="AR1021" s="48"/>
      <c r="AS1021" s="48"/>
      <c r="AT1021" s="48"/>
    </row>
    <row r="1022" spans="39:46" x14ac:dyDescent="0.2">
      <c r="AM1022" s="26"/>
      <c r="AN1022" s="27"/>
      <c r="AO1022" s="48"/>
      <c r="AP1022" s="48"/>
      <c r="AQ1022" s="48"/>
      <c r="AR1022" s="48"/>
      <c r="AS1022" s="48"/>
      <c r="AT1022" s="48"/>
    </row>
    <row r="1023" spans="39:46" x14ac:dyDescent="0.2">
      <c r="AM1023" s="26"/>
      <c r="AN1023" s="27"/>
      <c r="AO1023" s="48"/>
      <c r="AP1023" s="48"/>
      <c r="AQ1023" s="48"/>
      <c r="AR1023" s="48"/>
      <c r="AS1023" s="48"/>
      <c r="AT1023" s="48"/>
    </row>
    <row r="1024" spans="39:46" x14ac:dyDescent="0.2">
      <c r="AM1024" s="26"/>
      <c r="AN1024" s="27"/>
      <c r="AO1024" s="48"/>
      <c r="AP1024" s="48"/>
      <c r="AQ1024" s="48"/>
      <c r="AR1024" s="48"/>
      <c r="AS1024" s="48"/>
      <c r="AT1024" s="48"/>
    </row>
    <row r="1025" spans="39:46" x14ac:dyDescent="0.2">
      <c r="AM1025" s="26"/>
      <c r="AN1025" s="27"/>
      <c r="AO1025" s="48"/>
      <c r="AP1025" s="48"/>
      <c r="AQ1025" s="48"/>
      <c r="AR1025" s="48"/>
      <c r="AS1025" s="48"/>
      <c r="AT1025" s="48"/>
    </row>
    <row r="1026" spans="39:46" x14ac:dyDescent="0.2">
      <c r="AM1026" s="26"/>
      <c r="AN1026" s="27"/>
      <c r="AO1026" s="48"/>
      <c r="AP1026" s="48"/>
      <c r="AQ1026" s="48"/>
      <c r="AR1026" s="48"/>
      <c r="AS1026" s="48"/>
      <c r="AT1026" s="48"/>
    </row>
    <row r="1027" spans="39:46" x14ac:dyDescent="0.2">
      <c r="AM1027" s="26"/>
      <c r="AN1027" s="27"/>
      <c r="AO1027" s="48"/>
      <c r="AP1027" s="48"/>
      <c r="AQ1027" s="48"/>
      <c r="AR1027" s="48"/>
      <c r="AS1027" s="48"/>
      <c r="AT1027" s="48"/>
    </row>
    <row r="1028" spans="39:46" x14ac:dyDescent="0.2">
      <c r="AM1028" s="26"/>
      <c r="AN1028" s="27"/>
      <c r="AO1028" s="48"/>
      <c r="AP1028" s="48"/>
      <c r="AQ1028" s="48"/>
      <c r="AR1028" s="48"/>
      <c r="AS1028" s="48"/>
      <c r="AT1028" s="48"/>
    </row>
    <row r="1029" spans="39:46" x14ac:dyDescent="0.2">
      <c r="AM1029" s="26"/>
      <c r="AN1029" s="27"/>
      <c r="AO1029" s="48"/>
      <c r="AP1029" s="48"/>
      <c r="AQ1029" s="48"/>
      <c r="AR1029" s="48"/>
      <c r="AS1029" s="48"/>
      <c r="AT1029" s="48"/>
    </row>
    <row r="1030" spans="39:46" x14ac:dyDescent="0.2">
      <c r="AM1030" s="26"/>
      <c r="AN1030" s="27"/>
      <c r="AO1030" s="48"/>
      <c r="AP1030" s="48"/>
      <c r="AQ1030" s="48"/>
      <c r="AR1030" s="48"/>
      <c r="AS1030" s="48"/>
      <c r="AT1030" s="48"/>
    </row>
    <row r="1031" spans="39:46" x14ac:dyDescent="0.2">
      <c r="AM1031" s="26"/>
      <c r="AN1031" s="27"/>
      <c r="AO1031" s="48"/>
      <c r="AP1031" s="48"/>
      <c r="AQ1031" s="48"/>
      <c r="AR1031" s="48"/>
      <c r="AS1031" s="48"/>
      <c r="AT1031" s="48"/>
    </row>
    <row r="1032" spans="39:46" x14ac:dyDescent="0.2">
      <c r="AM1032" s="26"/>
      <c r="AN1032" s="27"/>
      <c r="AO1032" s="48"/>
      <c r="AP1032" s="48"/>
      <c r="AQ1032" s="48"/>
      <c r="AR1032" s="48"/>
      <c r="AS1032" s="48"/>
      <c r="AT1032" s="48"/>
    </row>
    <row r="1033" spans="39:46" x14ac:dyDescent="0.2">
      <c r="AM1033" s="26"/>
      <c r="AN1033" s="27"/>
      <c r="AO1033" s="48"/>
      <c r="AP1033" s="48"/>
      <c r="AQ1033" s="48"/>
      <c r="AR1033" s="48"/>
      <c r="AS1033" s="48"/>
      <c r="AT1033" s="48"/>
    </row>
    <row r="1034" spans="39:46" x14ac:dyDescent="0.2">
      <c r="AM1034" s="26"/>
      <c r="AN1034" s="27"/>
      <c r="AO1034" s="48"/>
      <c r="AP1034" s="48"/>
      <c r="AQ1034" s="48"/>
      <c r="AR1034" s="48"/>
      <c r="AS1034" s="48"/>
      <c r="AT1034" s="48"/>
    </row>
    <row r="1035" spans="39:46" x14ac:dyDescent="0.2">
      <c r="AM1035" s="26"/>
      <c r="AN1035" s="27"/>
      <c r="AO1035" s="48"/>
      <c r="AP1035" s="48"/>
      <c r="AQ1035" s="48"/>
      <c r="AR1035" s="48"/>
      <c r="AS1035" s="48"/>
      <c r="AT1035" s="48"/>
    </row>
    <row r="1036" spans="39:46" x14ac:dyDescent="0.2">
      <c r="AM1036" s="26"/>
      <c r="AN1036" s="27"/>
      <c r="AO1036" s="48"/>
      <c r="AP1036" s="48"/>
      <c r="AQ1036" s="48"/>
      <c r="AR1036" s="48"/>
      <c r="AS1036" s="48"/>
      <c r="AT1036" s="48"/>
    </row>
    <row r="1037" spans="39:46" x14ac:dyDescent="0.2">
      <c r="AM1037" s="26"/>
      <c r="AN1037" s="27"/>
      <c r="AO1037" s="48"/>
      <c r="AP1037" s="48"/>
      <c r="AQ1037" s="48"/>
      <c r="AR1037" s="48"/>
      <c r="AS1037" s="48"/>
      <c r="AT1037" s="48"/>
    </row>
    <row r="1038" spans="39:46" x14ac:dyDescent="0.2">
      <c r="AM1038" s="26"/>
      <c r="AN1038" s="27"/>
      <c r="AO1038" s="48"/>
      <c r="AP1038" s="48"/>
      <c r="AQ1038" s="48"/>
      <c r="AR1038" s="48"/>
      <c r="AS1038" s="48"/>
      <c r="AT1038" s="48"/>
    </row>
    <row r="1039" spans="39:46" x14ac:dyDescent="0.2">
      <c r="AM1039" s="26"/>
      <c r="AN1039" s="27"/>
      <c r="AO1039" s="48"/>
      <c r="AP1039" s="48"/>
      <c r="AQ1039" s="48"/>
      <c r="AR1039" s="48"/>
      <c r="AS1039" s="48"/>
      <c r="AT1039" s="48"/>
    </row>
    <row r="1040" spans="39:46" x14ac:dyDescent="0.2">
      <c r="AM1040" s="26"/>
      <c r="AN1040" s="27"/>
      <c r="AO1040" s="48"/>
      <c r="AP1040" s="48"/>
      <c r="AQ1040" s="48"/>
      <c r="AR1040" s="48"/>
      <c r="AS1040" s="48"/>
      <c r="AT1040" s="48"/>
    </row>
    <row r="1041" spans="39:46" x14ac:dyDescent="0.2">
      <c r="AM1041" s="26"/>
      <c r="AN1041" s="27"/>
      <c r="AO1041" s="48"/>
      <c r="AP1041" s="48"/>
      <c r="AQ1041" s="48"/>
      <c r="AR1041" s="48"/>
      <c r="AS1041" s="48"/>
      <c r="AT1041" s="48"/>
    </row>
    <row r="1042" spans="39:46" x14ac:dyDescent="0.2">
      <c r="AM1042" s="26"/>
      <c r="AN1042" s="27"/>
      <c r="AO1042" s="48"/>
      <c r="AP1042" s="48"/>
      <c r="AQ1042" s="48"/>
      <c r="AR1042" s="48"/>
      <c r="AS1042" s="48"/>
      <c r="AT1042" s="48"/>
    </row>
    <row r="1043" spans="39:46" x14ac:dyDescent="0.2">
      <c r="AM1043" s="26"/>
      <c r="AN1043" s="27"/>
      <c r="AO1043" s="48"/>
      <c r="AP1043" s="48"/>
      <c r="AQ1043" s="48"/>
      <c r="AR1043" s="48"/>
      <c r="AS1043" s="48"/>
      <c r="AT1043" s="48"/>
    </row>
    <row r="1044" spans="39:46" x14ac:dyDescent="0.2">
      <c r="AM1044" s="26"/>
      <c r="AN1044" s="27"/>
      <c r="AO1044" s="48"/>
      <c r="AP1044" s="48"/>
      <c r="AQ1044" s="48"/>
      <c r="AR1044" s="48"/>
      <c r="AS1044" s="48"/>
      <c r="AT1044" s="48"/>
    </row>
    <row r="1045" spans="39:46" x14ac:dyDescent="0.2">
      <c r="AM1045" s="26"/>
      <c r="AN1045" s="27"/>
      <c r="AO1045" s="48"/>
      <c r="AP1045" s="48"/>
      <c r="AQ1045" s="48"/>
      <c r="AR1045" s="48"/>
      <c r="AS1045" s="48"/>
      <c r="AT1045" s="48"/>
    </row>
    <row r="1046" spans="39:46" x14ac:dyDescent="0.2">
      <c r="AM1046" s="26"/>
      <c r="AN1046" s="27"/>
      <c r="AO1046" s="48"/>
      <c r="AP1046" s="48"/>
      <c r="AQ1046" s="48"/>
      <c r="AR1046" s="48"/>
      <c r="AS1046" s="48"/>
      <c r="AT1046" s="48"/>
    </row>
    <row r="1047" spans="39:46" x14ac:dyDescent="0.2">
      <c r="AM1047" s="26"/>
      <c r="AN1047" s="27"/>
      <c r="AO1047" s="48"/>
      <c r="AP1047" s="48"/>
      <c r="AQ1047" s="48"/>
      <c r="AR1047" s="48"/>
      <c r="AS1047" s="48"/>
      <c r="AT1047" s="48"/>
    </row>
    <row r="1048" spans="39:46" x14ac:dyDescent="0.2">
      <c r="AM1048" s="26"/>
      <c r="AN1048" s="27"/>
      <c r="AO1048" s="48"/>
      <c r="AP1048" s="48"/>
      <c r="AQ1048" s="48"/>
      <c r="AR1048" s="48"/>
      <c r="AS1048" s="48"/>
      <c r="AT1048" s="48"/>
    </row>
    <row r="1049" spans="39:46" x14ac:dyDescent="0.2">
      <c r="AM1049" s="26"/>
      <c r="AN1049" s="27"/>
      <c r="AO1049" s="48"/>
      <c r="AP1049" s="48"/>
      <c r="AQ1049" s="48"/>
      <c r="AR1049" s="48"/>
      <c r="AS1049" s="48"/>
      <c r="AT1049" s="48"/>
    </row>
    <row r="1050" spans="39:46" x14ac:dyDescent="0.2">
      <c r="AM1050" s="26"/>
      <c r="AN1050" s="27"/>
      <c r="AO1050" s="48"/>
      <c r="AP1050" s="48"/>
      <c r="AQ1050" s="48"/>
      <c r="AR1050" s="48"/>
      <c r="AS1050" s="48"/>
      <c r="AT1050" s="48"/>
    </row>
    <row r="1051" spans="39:46" x14ac:dyDescent="0.2">
      <c r="AM1051" s="26"/>
      <c r="AN1051" s="27"/>
      <c r="AO1051" s="48"/>
      <c r="AP1051" s="48"/>
      <c r="AQ1051" s="48"/>
      <c r="AR1051" s="48"/>
      <c r="AS1051" s="48"/>
      <c r="AT1051" s="48"/>
    </row>
    <row r="1052" spans="39:46" x14ac:dyDescent="0.2">
      <c r="AM1052" s="26"/>
      <c r="AN1052" s="27"/>
      <c r="AO1052" s="48"/>
      <c r="AP1052" s="48"/>
      <c r="AQ1052" s="48"/>
      <c r="AR1052" s="48"/>
      <c r="AS1052" s="48"/>
      <c r="AT1052" s="48"/>
    </row>
    <row r="1053" spans="39:46" x14ac:dyDescent="0.2">
      <c r="AM1053" s="26"/>
      <c r="AN1053" s="27"/>
      <c r="AO1053" s="48"/>
      <c r="AP1053" s="48"/>
      <c r="AQ1053" s="48"/>
      <c r="AR1053" s="48"/>
      <c r="AS1053" s="48"/>
      <c r="AT1053" s="48"/>
    </row>
    <row r="1054" spans="39:46" x14ac:dyDescent="0.2">
      <c r="AM1054" s="26"/>
      <c r="AN1054" s="27"/>
      <c r="AO1054" s="48"/>
      <c r="AP1054" s="48"/>
      <c r="AQ1054" s="48"/>
      <c r="AR1054" s="48"/>
      <c r="AS1054" s="48"/>
      <c r="AT1054" s="48"/>
    </row>
    <row r="1055" spans="39:46" x14ac:dyDescent="0.2">
      <c r="AM1055" s="26"/>
      <c r="AN1055" s="27"/>
      <c r="AO1055" s="48"/>
      <c r="AP1055" s="48"/>
      <c r="AQ1055" s="48"/>
      <c r="AR1055" s="48"/>
      <c r="AS1055" s="48"/>
      <c r="AT1055" s="48"/>
    </row>
    <row r="1056" spans="39:46" x14ac:dyDescent="0.2">
      <c r="AM1056" s="26"/>
      <c r="AN1056" s="27"/>
      <c r="AO1056" s="48"/>
      <c r="AP1056" s="48"/>
      <c r="AQ1056" s="48"/>
      <c r="AR1056" s="48"/>
      <c r="AS1056" s="48"/>
      <c r="AT1056" s="48"/>
    </row>
    <row r="1057" spans="39:46" x14ac:dyDescent="0.2">
      <c r="AM1057" s="26"/>
      <c r="AN1057" s="27"/>
      <c r="AO1057" s="48"/>
      <c r="AP1057" s="48"/>
      <c r="AQ1057" s="48"/>
      <c r="AR1057" s="48"/>
      <c r="AS1057" s="48"/>
      <c r="AT1057" s="48"/>
    </row>
    <row r="1058" spans="39:46" x14ac:dyDescent="0.2">
      <c r="AM1058" s="26"/>
      <c r="AN1058" s="27"/>
      <c r="AO1058" s="48"/>
      <c r="AP1058" s="48"/>
      <c r="AQ1058" s="48"/>
      <c r="AR1058" s="48"/>
      <c r="AS1058" s="48"/>
      <c r="AT1058" s="48"/>
    </row>
    <row r="1059" spans="39:46" x14ac:dyDescent="0.2">
      <c r="AM1059" s="26"/>
      <c r="AN1059" s="27"/>
      <c r="AO1059" s="48"/>
      <c r="AP1059" s="48"/>
      <c r="AQ1059" s="48"/>
      <c r="AR1059" s="48"/>
      <c r="AS1059" s="48"/>
      <c r="AT1059" s="48"/>
    </row>
    <row r="1060" spans="39:46" x14ac:dyDescent="0.2">
      <c r="AM1060" s="26"/>
      <c r="AN1060" s="27"/>
      <c r="AO1060" s="48"/>
      <c r="AP1060" s="48"/>
      <c r="AQ1060" s="48"/>
      <c r="AR1060" s="48"/>
      <c r="AS1060" s="48"/>
      <c r="AT1060" s="48"/>
    </row>
    <row r="1061" spans="39:46" x14ac:dyDescent="0.2">
      <c r="AM1061" s="26"/>
      <c r="AN1061" s="27"/>
      <c r="AO1061" s="48"/>
      <c r="AP1061" s="48"/>
      <c r="AQ1061" s="48"/>
      <c r="AR1061" s="48"/>
      <c r="AS1061" s="48"/>
      <c r="AT1061" s="48"/>
    </row>
    <row r="1062" spans="39:46" x14ac:dyDescent="0.2">
      <c r="AM1062" s="26"/>
      <c r="AN1062" s="27"/>
      <c r="AO1062" s="48"/>
      <c r="AP1062" s="48"/>
      <c r="AQ1062" s="48"/>
      <c r="AR1062" s="48"/>
      <c r="AS1062" s="48"/>
      <c r="AT1062" s="48"/>
    </row>
    <row r="1063" spans="39:46" x14ac:dyDescent="0.2">
      <c r="AM1063" s="26"/>
      <c r="AN1063" s="27"/>
      <c r="AO1063" s="48"/>
      <c r="AP1063" s="48"/>
      <c r="AQ1063" s="48"/>
      <c r="AR1063" s="48"/>
      <c r="AS1063" s="48"/>
      <c r="AT1063" s="48"/>
    </row>
    <row r="1064" spans="39:46" x14ac:dyDescent="0.2">
      <c r="AM1064" s="26"/>
      <c r="AN1064" s="27"/>
      <c r="AO1064" s="48"/>
      <c r="AP1064" s="48"/>
      <c r="AQ1064" s="48"/>
      <c r="AR1064" s="48"/>
      <c r="AS1064" s="48"/>
      <c r="AT1064" s="48"/>
    </row>
    <row r="1065" spans="39:46" x14ac:dyDescent="0.2">
      <c r="AM1065" s="26"/>
      <c r="AN1065" s="27"/>
      <c r="AO1065" s="48"/>
      <c r="AP1065" s="48"/>
      <c r="AQ1065" s="48"/>
      <c r="AR1065" s="48"/>
      <c r="AS1065" s="48"/>
      <c r="AT1065" s="48"/>
    </row>
    <row r="1066" spans="39:46" x14ac:dyDescent="0.2">
      <c r="AM1066" s="26"/>
      <c r="AN1066" s="27"/>
      <c r="AO1066" s="48"/>
      <c r="AP1066" s="48"/>
      <c r="AQ1066" s="48"/>
      <c r="AR1066" s="48"/>
      <c r="AS1066" s="48"/>
      <c r="AT1066" s="48"/>
    </row>
    <row r="1067" spans="39:46" x14ac:dyDescent="0.2">
      <c r="AM1067" s="26"/>
      <c r="AN1067" s="27"/>
      <c r="AO1067" s="48"/>
      <c r="AP1067" s="48"/>
      <c r="AQ1067" s="48"/>
      <c r="AR1067" s="48"/>
      <c r="AS1067" s="48"/>
      <c r="AT1067" s="48"/>
    </row>
    <row r="1068" spans="39:46" x14ac:dyDescent="0.2">
      <c r="AM1068" s="26"/>
      <c r="AN1068" s="27"/>
      <c r="AO1068" s="48"/>
      <c r="AP1068" s="48"/>
      <c r="AQ1068" s="48"/>
      <c r="AR1068" s="48"/>
      <c r="AS1068" s="48"/>
      <c r="AT1068" s="48"/>
    </row>
    <row r="1069" spans="39:46" x14ac:dyDescent="0.2">
      <c r="AM1069" s="26"/>
      <c r="AN1069" s="27"/>
      <c r="AO1069" s="48"/>
      <c r="AP1069" s="48"/>
      <c r="AQ1069" s="48"/>
      <c r="AR1069" s="48"/>
      <c r="AS1069" s="48"/>
      <c r="AT1069" s="48"/>
    </row>
    <row r="1070" spans="39:46" x14ac:dyDescent="0.2">
      <c r="AM1070" s="26"/>
      <c r="AN1070" s="27"/>
      <c r="AO1070" s="48"/>
      <c r="AP1070" s="48"/>
      <c r="AQ1070" s="48"/>
      <c r="AR1070" s="48"/>
      <c r="AS1070" s="48"/>
      <c r="AT1070" s="48"/>
    </row>
    <row r="1071" spans="39:46" x14ac:dyDescent="0.2">
      <c r="AM1071" s="26"/>
      <c r="AN1071" s="27"/>
      <c r="AO1071" s="48"/>
      <c r="AP1071" s="48"/>
      <c r="AQ1071" s="48"/>
      <c r="AR1071" s="48"/>
      <c r="AS1071" s="48"/>
      <c r="AT1071" s="48"/>
    </row>
    <row r="1072" spans="39:46" x14ac:dyDescent="0.2">
      <c r="AM1072" s="26"/>
      <c r="AN1072" s="27"/>
      <c r="AO1072" s="48"/>
      <c r="AP1072" s="48"/>
      <c r="AQ1072" s="48"/>
      <c r="AR1072" s="48"/>
      <c r="AS1072" s="48"/>
      <c r="AT1072" s="48"/>
    </row>
    <row r="1073" spans="39:46" x14ac:dyDescent="0.2">
      <c r="AM1073" s="26"/>
      <c r="AN1073" s="27"/>
      <c r="AO1073" s="48"/>
      <c r="AP1073" s="48"/>
      <c r="AQ1073" s="48"/>
      <c r="AR1073" s="48"/>
      <c r="AS1073" s="48"/>
      <c r="AT1073" s="48"/>
    </row>
    <row r="1074" spans="39:46" x14ac:dyDescent="0.2">
      <c r="AM1074" s="26"/>
      <c r="AN1074" s="27"/>
      <c r="AO1074" s="48"/>
      <c r="AP1074" s="48"/>
      <c r="AQ1074" s="48"/>
      <c r="AR1074" s="48"/>
      <c r="AS1074" s="48"/>
      <c r="AT1074" s="48"/>
    </row>
    <row r="1075" spans="39:46" x14ac:dyDescent="0.2">
      <c r="AM1075" s="26"/>
      <c r="AN1075" s="27"/>
      <c r="AO1075" s="48"/>
      <c r="AP1075" s="48"/>
      <c r="AQ1075" s="48"/>
      <c r="AR1075" s="48"/>
      <c r="AS1075" s="48"/>
      <c r="AT1075" s="48"/>
    </row>
    <row r="1076" spans="39:46" x14ac:dyDescent="0.2">
      <c r="AM1076" s="26"/>
      <c r="AN1076" s="27"/>
      <c r="AO1076" s="48"/>
      <c r="AP1076" s="48"/>
      <c r="AQ1076" s="48"/>
      <c r="AR1076" s="48"/>
      <c r="AS1076" s="48"/>
      <c r="AT1076" s="48"/>
    </row>
    <row r="1077" spans="39:46" x14ac:dyDescent="0.2">
      <c r="AM1077" s="26"/>
      <c r="AN1077" s="27"/>
      <c r="AO1077" s="48"/>
      <c r="AP1077" s="48"/>
      <c r="AQ1077" s="48"/>
      <c r="AR1077" s="48"/>
      <c r="AS1077" s="48"/>
      <c r="AT1077" s="48"/>
    </row>
    <row r="1078" spans="39:46" x14ac:dyDescent="0.2">
      <c r="AM1078" s="26"/>
      <c r="AN1078" s="27"/>
      <c r="AO1078" s="48"/>
      <c r="AP1078" s="48"/>
      <c r="AQ1078" s="48"/>
      <c r="AR1078" s="48"/>
      <c r="AS1078" s="48"/>
      <c r="AT1078" s="48"/>
    </row>
    <row r="1079" spans="39:46" x14ac:dyDescent="0.2">
      <c r="AM1079" s="26"/>
      <c r="AN1079" s="27"/>
      <c r="AO1079" s="48"/>
      <c r="AP1079" s="48"/>
      <c r="AQ1079" s="48"/>
      <c r="AR1079" s="48"/>
      <c r="AS1079" s="48"/>
      <c r="AT1079" s="48"/>
    </row>
    <row r="1080" spans="39:46" x14ac:dyDescent="0.2">
      <c r="AM1080" s="26"/>
      <c r="AN1080" s="27"/>
      <c r="AO1080" s="48"/>
      <c r="AP1080" s="48"/>
      <c r="AQ1080" s="48"/>
      <c r="AR1080" s="48"/>
      <c r="AS1080" s="48"/>
      <c r="AT1080" s="48"/>
    </row>
    <row r="1081" spans="39:46" x14ac:dyDescent="0.2">
      <c r="AM1081" s="26"/>
      <c r="AN1081" s="27"/>
      <c r="AO1081" s="48"/>
      <c r="AP1081" s="48"/>
      <c r="AQ1081" s="48"/>
      <c r="AR1081" s="48"/>
      <c r="AS1081" s="48"/>
      <c r="AT1081" s="48"/>
    </row>
    <row r="1082" spans="39:46" x14ac:dyDescent="0.2">
      <c r="AM1082" s="26"/>
      <c r="AN1082" s="27"/>
      <c r="AO1082" s="48"/>
      <c r="AP1082" s="48"/>
      <c r="AQ1082" s="48"/>
      <c r="AR1082" s="48"/>
      <c r="AS1082" s="48"/>
      <c r="AT1082" s="48"/>
    </row>
    <row r="1083" spans="39:46" x14ac:dyDescent="0.2">
      <c r="AM1083" s="26"/>
      <c r="AN1083" s="27"/>
      <c r="AO1083" s="48"/>
      <c r="AP1083" s="48"/>
      <c r="AQ1083" s="48"/>
      <c r="AR1083" s="48"/>
      <c r="AS1083" s="48"/>
      <c r="AT1083" s="48"/>
    </row>
    <row r="1084" spans="39:46" x14ac:dyDescent="0.2">
      <c r="AM1084" s="26"/>
      <c r="AN1084" s="27"/>
      <c r="AO1084" s="48"/>
      <c r="AP1084" s="48"/>
      <c r="AQ1084" s="48"/>
      <c r="AR1084" s="48"/>
      <c r="AS1084" s="48"/>
      <c r="AT1084" s="48"/>
    </row>
    <row r="1085" spans="39:46" x14ac:dyDescent="0.2">
      <c r="AM1085" s="26"/>
      <c r="AN1085" s="27"/>
      <c r="AO1085" s="48"/>
      <c r="AP1085" s="48"/>
      <c r="AQ1085" s="48"/>
      <c r="AR1085" s="48"/>
      <c r="AS1085" s="48"/>
      <c r="AT1085" s="48"/>
    </row>
    <row r="1086" spans="39:46" x14ac:dyDescent="0.2">
      <c r="AM1086" s="26"/>
      <c r="AN1086" s="27"/>
      <c r="AO1086" s="48"/>
      <c r="AP1086" s="48"/>
      <c r="AQ1086" s="48"/>
      <c r="AR1086" s="48"/>
      <c r="AS1086" s="48"/>
      <c r="AT1086" s="48"/>
    </row>
    <row r="1087" spans="39:46" x14ac:dyDescent="0.2">
      <c r="AM1087" s="26"/>
      <c r="AN1087" s="27"/>
      <c r="AO1087" s="48"/>
      <c r="AP1087" s="48"/>
      <c r="AQ1087" s="48"/>
      <c r="AR1087" s="48"/>
      <c r="AS1087" s="48"/>
      <c r="AT1087" s="48"/>
    </row>
    <row r="1088" spans="39:46" x14ac:dyDescent="0.2">
      <c r="AM1088" s="26"/>
      <c r="AN1088" s="27"/>
      <c r="AO1088" s="48"/>
      <c r="AP1088" s="48"/>
      <c r="AQ1088" s="48"/>
      <c r="AR1088" s="48"/>
      <c r="AS1088" s="48"/>
      <c r="AT1088" s="48"/>
    </row>
    <row r="1089" spans="39:46" x14ac:dyDescent="0.2">
      <c r="AM1089" s="26"/>
      <c r="AN1089" s="27"/>
      <c r="AO1089" s="48"/>
      <c r="AP1089" s="48"/>
      <c r="AQ1089" s="48"/>
      <c r="AR1089" s="48"/>
      <c r="AS1089" s="48"/>
      <c r="AT1089" s="48"/>
    </row>
    <row r="1090" spans="39:46" x14ac:dyDescent="0.2">
      <c r="AM1090" s="26"/>
      <c r="AN1090" s="27"/>
      <c r="AO1090" s="48"/>
      <c r="AP1090" s="48"/>
      <c r="AQ1090" s="48"/>
      <c r="AR1090" s="48"/>
      <c r="AS1090" s="48"/>
      <c r="AT1090" s="48"/>
    </row>
    <row r="1091" spans="39:46" x14ac:dyDescent="0.2">
      <c r="AM1091" s="26"/>
      <c r="AN1091" s="27"/>
      <c r="AO1091" s="48"/>
      <c r="AP1091" s="48"/>
      <c r="AQ1091" s="48"/>
      <c r="AR1091" s="48"/>
      <c r="AS1091" s="48"/>
      <c r="AT1091" s="48"/>
    </row>
    <row r="1092" spans="39:46" x14ac:dyDescent="0.2">
      <c r="AM1092" s="26"/>
      <c r="AN1092" s="27"/>
      <c r="AO1092" s="48"/>
      <c r="AP1092" s="48"/>
      <c r="AQ1092" s="48"/>
      <c r="AR1092" s="48"/>
      <c r="AS1092" s="48"/>
      <c r="AT1092" s="48"/>
    </row>
    <row r="1093" spans="39:46" x14ac:dyDescent="0.2">
      <c r="AM1093" s="26"/>
      <c r="AN1093" s="27"/>
      <c r="AO1093" s="48"/>
      <c r="AP1093" s="48"/>
      <c r="AQ1093" s="48"/>
      <c r="AR1093" s="48"/>
      <c r="AS1093" s="48"/>
      <c r="AT1093" s="48"/>
    </row>
    <row r="1094" spans="39:46" x14ac:dyDescent="0.2">
      <c r="AM1094" s="26"/>
      <c r="AN1094" s="27"/>
      <c r="AO1094" s="48"/>
      <c r="AP1094" s="48"/>
      <c r="AQ1094" s="48"/>
      <c r="AR1094" s="48"/>
      <c r="AS1094" s="48"/>
      <c r="AT1094" s="48"/>
    </row>
    <row r="1095" spans="39:46" x14ac:dyDescent="0.2">
      <c r="AM1095" s="26"/>
      <c r="AN1095" s="27"/>
      <c r="AO1095" s="48"/>
      <c r="AP1095" s="48"/>
      <c r="AQ1095" s="48"/>
      <c r="AR1095" s="48"/>
      <c r="AS1095" s="48"/>
      <c r="AT1095" s="48"/>
    </row>
    <row r="1096" spans="39:46" x14ac:dyDescent="0.2">
      <c r="AM1096" s="26"/>
      <c r="AN1096" s="27"/>
      <c r="AO1096" s="48"/>
      <c r="AP1096" s="48"/>
      <c r="AQ1096" s="48"/>
      <c r="AR1096" s="48"/>
      <c r="AS1096" s="48"/>
      <c r="AT1096" s="48"/>
    </row>
    <row r="1097" spans="39:46" x14ac:dyDescent="0.2">
      <c r="AM1097" s="26"/>
      <c r="AN1097" s="27"/>
      <c r="AO1097" s="48"/>
      <c r="AP1097" s="48"/>
      <c r="AQ1097" s="48"/>
      <c r="AR1097" s="48"/>
      <c r="AS1097" s="48"/>
      <c r="AT1097" s="48"/>
    </row>
    <row r="1098" spans="39:46" x14ac:dyDescent="0.2">
      <c r="AM1098" s="26"/>
      <c r="AN1098" s="27"/>
      <c r="AO1098" s="48"/>
      <c r="AP1098" s="48"/>
      <c r="AQ1098" s="48"/>
      <c r="AR1098" s="48"/>
      <c r="AS1098" s="48"/>
      <c r="AT1098" s="48"/>
    </row>
    <row r="1099" spans="39:46" x14ac:dyDescent="0.2">
      <c r="AM1099" s="26"/>
      <c r="AN1099" s="27"/>
      <c r="AO1099" s="48"/>
      <c r="AP1099" s="48"/>
      <c r="AQ1099" s="48"/>
      <c r="AR1099" s="48"/>
      <c r="AS1099" s="48"/>
      <c r="AT1099" s="48"/>
    </row>
    <row r="1100" spans="39:46" x14ac:dyDescent="0.2">
      <c r="AM1100" s="26"/>
      <c r="AN1100" s="27"/>
      <c r="AO1100" s="48"/>
      <c r="AP1100" s="48"/>
      <c r="AQ1100" s="48"/>
      <c r="AR1100" s="48"/>
      <c r="AS1100" s="48"/>
      <c r="AT1100" s="48"/>
    </row>
    <row r="1101" spans="39:46" x14ac:dyDescent="0.2">
      <c r="AM1101" s="26"/>
      <c r="AN1101" s="27"/>
      <c r="AO1101" s="48"/>
      <c r="AP1101" s="48"/>
      <c r="AQ1101" s="48"/>
      <c r="AR1101" s="48"/>
      <c r="AS1101" s="48"/>
      <c r="AT1101" s="48"/>
    </row>
    <row r="1102" spans="39:46" x14ac:dyDescent="0.2">
      <c r="AM1102" s="26"/>
      <c r="AN1102" s="27"/>
      <c r="AO1102" s="48"/>
      <c r="AP1102" s="48"/>
      <c r="AQ1102" s="48"/>
      <c r="AR1102" s="48"/>
      <c r="AS1102" s="48"/>
      <c r="AT1102" s="48"/>
    </row>
    <row r="1103" spans="39:46" x14ac:dyDescent="0.2">
      <c r="AM1103" s="26"/>
      <c r="AN1103" s="27"/>
      <c r="AO1103" s="48"/>
      <c r="AP1103" s="48"/>
      <c r="AQ1103" s="48"/>
      <c r="AR1103" s="48"/>
      <c r="AS1103" s="48"/>
      <c r="AT1103" s="48"/>
    </row>
    <row r="1104" spans="39:46" x14ac:dyDescent="0.2">
      <c r="AM1104" s="26"/>
      <c r="AN1104" s="27"/>
      <c r="AO1104" s="48"/>
      <c r="AP1104" s="48"/>
      <c r="AQ1104" s="48"/>
      <c r="AR1104" s="48"/>
      <c r="AS1104" s="48"/>
      <c r="AT1104" s="48"/>
    </row>
    <row r="1105" spans="39:46" x14ac:dyDescent="0.2">
      <c r="AM1105" s="26"/>
      <c r="AN1105" s="27"/>
      <c r="AO1105" s="48"/>
      <c r="AP1105" s="48"/>
      <c r="AQ1105" s="48"/>
      <c r="AR1105" s="48"/>
      <c r="AS1105" s="48"/>
      <c r="AT1105" s="48"/>
    </row>
    <row r="1106" spans="39:46" x14ac:dyDescent="0.2">
      <c r="AM1106" s="26"/>
      <c r="AN1106" s="27"/>
      <c r="AO1106" s="48"/>
      <c r="AP1106" s="48"/>
      <c r="AQ1106" s="48"/>
      <c r="AR1106" s="48"/>
      <c r="AS1106" s="48"/>
      <c r="AT1106" s="48"/>
    </row>
    <row r="1107" spans="39:46" x14ac:dyDescent="0.2">
      <c r="AM1107" s="26"/>
      <c r="AN1107" s="27"/>
      <c r="AO1107" s="48"/>
      <c r="AP1107" s="48"/>
      <c r="AQ1107" s="48"/>
      <c r="AR1107" s="48"/>
      <c r="AS1107" s="48"/>
      <c r="AT1107" s="48"/>
    </row>
    <row r="1108" spans="39:46" x14ac:dyDescent="0.2">
      <c r="AM1108" s="26"/>
      <c r="AN1108" s="27"/>
      <c r="AO1108" s="48"/>
      <c r="AP1108" s="48"/>
      <c r="AQ1108" s="48"/>
      <c r="AR1108" s="48"/>
      <c r="AS1108" s="48"/>
      <c r="AT1108" s="48"/>
    </row>
    <row r="1109" spans="39:46" x14ac:dyDescent="0.2">
      <c r="AM1109" s="26"/>
      <c r="AN1109" s="27"/>
      <c r="AO1109" s="48"/>
      <c r="AP1109" s="48"/>
      <c r="AQ1109" s="48"/>
      <c r="AR1109" s="48"/>
      <c r="AS1109" s="48"/>
      <c r="AT1109" s="48"/>
    </row>
    <row r="1110" spans="39:46" x14ac:dyDescent="0.2">
      <c r="AM1110" s="26"/>
      <c r="AN1110" s="27"/>
      <c r="AO1110" s="48"/>
      <c r="AP1110" s="48"/>
      <c r="AQ1110" s="48"/>
      <c r="AR1110" s="48"/>
      <c r="AS1110" s="48"/>
      <c r="AT1110" s="48"/>
    </row>
    <row r="1111" spans="39:46" x14ac:dyDescent="0.2">
      <c r="AM1111" s="26"/>
      <c r="AN1111" s="27"/>
      <c r="AO1111" s="48"/>
      <c r="AP1111" s="48"/>
      <c r="AQ1111" s="48"/>
      <c r="AR1111" s="48"/>
      <c r="AS1111" s="48"/>
      <c r="AT1111" s="48"/>
    </row>
    <row r="1112" spans="39:46" x14ac:dyDescent="0.2">
      <c r="AM1112" s="26"/>
      <c r="AN1112" s="27"/>
      <c r="AO1112" s="48"/>
      <c r="AP1112" s="48"/>
      <c r="AQ1112" s="48"/>
      <c r="AR1112" s="48"/>
      <c r="AS1112" s="48"/>
      <c r="AT1112" s="48"/>
    </row>
    <row r="1113" spans="39:46" x14ac:dyDescent="0.2">
      <c r="AM1113" s="26"/>
      <c r="AN1113" s="27"/>
      <c r="AO1113" s="48"/>
      <c r="AP1113" s="48"/>
      <c r="AQ1113" s="48"/>
      <c r="AR1113" s="48"/>
      <c r="AS1113" s="48"/>
      <c r="AT1113" s="48"/>
    </row>
    <row r="1114" spans="39:46" x14ac:dyDescent="0.2">
      <c r="AM1114" s="26"/>
      <c r="AN1114" s="27"/>
      <c r="AO1114" s="48"/>
      <c r="AP1114" s="48"/>
      <c r="AQ1114" s="48"/>
      <c r="AR1114" s="48"/>
      <c r="AS1114" s="48"/>
      <c r="AT1114" s="48"/>
    </row>
    <row r="1115" spans="39:46" x14ac:dyDescent="0.2">
      <c r="AM1115" s="26"/>
      <c r="AN1115" s="27"/>
      <c r="AO1115" s="48"/>
      <c r="AP1115" s="48"/>
      <c r="AQ1115" s="48"/>
      <c r="AR1115" s="48"/>
      <c r="AS1115" s="48"/>
      <c r="AT1115" s="48"/>
    </row>
    <row r="1116" spans="39:46" x14ac:dyDescent="0.2">
      <c r="AM1116" s="26"/>
      <c r="AN1116" s="27"/>
      <c r="AO1116" s="48"/>
      <c r="AP1116" s="48"/>
      <c r="AQ1116" s="48"/>
      <c r="AR1116" s="48"/>
      <c r="AS1116" s="48"/>
      <c r="AT1116" s="48"/>
    </row>
    <row r="1117" spans="39:46" x14ac:dyDescent="0.2">
      <c r="AM1117" s="26"/>
      <c r="AN1117" s="27"/>
      <c r="AO1117" s="48"/>
      <c r="AP1117" s="48"/>
      <c r="AQ1117" s="48"/>
      <c r="AR1117" s="48"/>
      <c r="AS1117" s="48"/>
      <c r="AT1117" s="48"/>
    </row>
    <row r="1118" spans="39:46" x14ac:dyDescent="0.2">
      <c r="AM1118" s="26"/>
      <c r="AN1118" s="27"/>
      <c r="AO1118" s="48"/>
      <c r="AP1118" s="48"/>
      <c r="AQ1118" s="48"/>
      <c r="AR1118" s="48"/>
      <c r="AS1118" s="48"/>
      <c r="AT1118" s="48"/>
    </row>
    <row r="1119" spans="39:46" x14ac:dyDescent="0.2">
      <c r="AM1119" s="26"/>
      <c r="AN1119" s="27"/>
      <c r="AO1119" s="48"/>
      <c r="AP1119" s="48"/>
      <c r="AQ1119" s="48"/>
      <c r="AR1119" s="48"/>
      <c r="AS1119" s="48"/>
      <c r="AT1119" s="48"/>
    </row>
    <row r="1120" spans="39:46" x14ac:dyDescent="0.2">
      <c r="AM1120" s="26"/>
      <c r="AN1120" s="27"/>
      <c r="AO1120" s="48"/>
      <c r="AP1120" s="48"/>
      <c r="AQ1120" s="48"/>
      <c r="AR1120" s="48"/>
      <c r="AS1120" s="48"/>
      <c r="AT1120" s="48"/>
    </row>
    <row r="1121" spans="39:46" x14ac:dyDescent="0.2">
      <c r="AM1121" s="26"/>
      <c r="AN1121" s="27"/>
      <c r="AO1121" s="48"/>
      <c r="AP1121" s="48"/>
      <c r="AQ1121" s="48"/>
      <c r="AR1121" s="48"/>
      <c r="AS1121" s="48"/>
      <c r="AT1121" s="48"/>
    </row>
    <row r="1122" spans="39:46" x14ac:dyDescent="0.2">
      <c r="AM1122" s="26"/>
      <c r="AN1122" s="27"/>
      <c r="AO1122" s="48"/>
      <c r="AP1122" s="48"/>
      <c r="AQ1122" s="48"/>
      <c r="AR1122" s="48"/>
      <c r="AS1122" s="48"/>
      <c r="AT1122" s="48"/>
    </row>
    <row r="1123" spans="39:46" x14ac:dyDescent="0.2">
      <c r="AM1123" s="26"/>
      <c r="AN1123" s="27"/>
      <c r="AO1123" s="48"/>
      <c r="AP1123" s="48"/>
      <c r="AQ1123" s="48"/>
      <c r="AR1123" s="48"/>
      <c r="AS1123" s="48"/>
      <c r="AT1123" s="48"/>
    </row>
    <row r="1124" spans="39:46" x14ac:dyDescent="0.2">
      <c r="AM1124" s="26"/>
      <c r="AN1124" s="27"/>
      <c r="AO1124" s="48"/>
      <c r="AP1124" s="48"/>
      <c r="AQ1124" s="48"/>
      <c r="AR1124" s="48"/>
      <c r="AS1124" s="48"/>
      <c r="AT1124" s="48"/>
    </row>
    <row r="1125" spans="39:46" x14ac:dyDescent="0.2">
      <c r="AM1125" s="26"/>
      <c r="AN1125" s="27"/>
      <c r="AO1125" s="48"/>
      <c r="AP1125" s="48"/>
      <c r="AQ1125" s="48"/>
      <c r="AR1125" s="48"/>
      <c r="AS1125" s="48"/>
      <c r="AT1125" s="48"/>
    </row>
    <row r="1126" spans="39:46" x14ac:dyDescent="0.2">
      <c r="AM1126" s="26"/>
      <c r="AN1126" s="27"/>
      <c r="AO1126" s="48"/>
      <c r="AP1126" s="48"/>
      <c r="AQ1126" s="48"/>
      <c r="AR1126" s="48"/>
      <c r="AS1126" s="48"/>
      <c r="AT1126" s="48"/>
    </row>
    <row r="1127" spans="39:46" x14ac:dyDescent="0.2">
      <c r="AM1127" s="26"/>
      <c r="AN1127" s="27"/>
      <c r="AO1127" s="48"/>
      <c r="AP1127" s="48"/>
      <c r="AQ1127" s="48"/>
      <c r="AR1127" s="48"/>
      <c r="AS1127" s="48"/>
      <c r="AT1127" s="48"/>
    </row>
    <row r="1128" spans="39:46" x14ac:dyDescent="0.2">
      <c r="AM1128" s="26"/>
      <c r="AN1128" s="27"/>
      <c r="AO1128" s="48"/>
      <c r="AP1128" s="48"/>
      <c r="AQ1128" s="48"/>
      <c r="AR1128" s="48"/>
      <c r="AS1128" s="48"/>
      <c r="AT1128" s="48"/>
    </row>
    <row r="1129" spans="39:46" x14ac:dyDescent="0.2">
      <c r="AM1129" s="26"/>
      <c r="AN1129" s="27"/>
      <c r="AO1129" s="48"/>
      <c r="AP1129" s="48"/>
      <c r="AQ1129" s="48"/>
      <c r="AR1129" s="48"/>
      <c r="AS1129" s="48"/>
      <c r="AT1129" s="48"/>
    </row>
    <row r="1130" spans="39:46" x14ac:dyDescent="0.2">
      <c r="AM1130" s="26"/>
      <c r="AN1130" s="27"/>
      <c r="AO1130" s="48"/>
      <c r="AP1130" s="48"/>
      <c r="AQ1130" s="48"/>
      <c r="AR1130" s="48"/>
      <c r="AS1130" s="48"/>
      <c r="AT1130" s="48"/>
    </row>
    <row r="1131" spans="39:46" x14ac:dyDescent="0.2">
      <c r="AM1131" s="26"/>
      <c r="AN1131" s="27"/>
      <c r="AO1131" s="48"/>
      <c r="AP1131" s="48"/>
      <c r="AQ1131" s="48"/>
      <c r="AR1131" s="48"/>
      <c r="AS1131" s="48"/>
      <c r="AT1131" s="48"/>
    </row>
    <row r="1132" spans="39:46" x14ac:dyDescent="0.2">
      <c r="AM1132" s="26"/>
      <c r="AN1132" s="27"/>
      <c r="AO1132" s="48"/>
      <c r="AP1132" s="48"/>
      <c r="AQ1132" s="48"/>
      <c r="AR1132" s="48"/>
      <c r="AS1132" s="48"/>
      <c r="AT1132" s="48"/>
    </row>
    <row r="1133" spans="39:46" x14ac:dyDescent="0.2">
      <c r="AM1133" s="26"/>
      <c r="AN1133" s="27"/>
      <c r="AO1133" s="48"/>
      <c r="AP1133" s="48"/>
      <c r="AQ1133" s="48"/>
      <c r="AR1133" s="48"/>
      <c r="AS1133" s="48"/>
      <c r="AT1133" s="48"/>
    </row>
    <row r="1134" spans="39:46" x14ac:dyDescent="0.2">
      <c r="AM1134" s="26"/>
      <c r="AN1134" s="27"/>
      <c r="AO1134" s="48"/>
      <c r="AP1134" s="48"/>
      <c r="AQ1134" s="48"/>
      <c r="AR1134" s="48"/>
      <c r="AS1134" s="48"/>
      <c r="AT1134" s="48"/>
    </row>
    <row r="1135" spans="39:46" x14ac:dyDescent="0.2">
      <c r="AM1135" s="26"/>
      <c r="AN1135" s="27"/>
      <c r="AO1135" s="48"/>
      <c r="AP1135" s="48"/>
      <c r="AQ1135" s="48"/>
      <c r="AR1135" s="48"/>
      <c r="AS1135" s="48"/>
      <c r="AT1135" s="48"/>
    </row>
    <row r="1136" spans="39:46" x14ac:dyDescent="0.2">
      <c r="AM1136" s="26"/>
      <c r="AN1136" s="27"/>
      <c r="AO1136" s="48"/>
      <c r="AP1136" s="48"/>
      <c r="AQ1136" s="48"/>
      <c r="AR1136" s="48"/>
      <c r="AS1136" s="48"/>
      <c r="AT1136" s="48"/>
    </row>
    <row r="1137" spans="39:46" x14ac:dyDescent="0.2">
      <c r="AM1137" s="26"/>
      <c r="AN1137" s="27"/>
      <c r="AO1137" s="48"/>
      <c r="AP1137" s="48"/>
      <c r="AQ1137" s="48"/>
      <c r="AR1137" s="48"/>
      <c r="AS1137" s="48"/>
      <c r="AT1137" s="48"/>
    </row>
    <row r="1138" spans="39:46" x14ac:dyDescent="0.2">
      <c r="AM1138" s="26"/>
      <c r="AN1138" s="27"/>
      <c r="AO1138" s="48"/>
      <c r="AP1138" s="48"/>
      <c r="AQ1138" s="48"/>
      <c r="AR1138" s="48"/>
      <c r="AS1138" s="48"/>
      <c r="AT1138" s="48"/>
    </row>
    <row r="1139" spans="39:46" x14ac:dyDescent="0.2">
      <c r="AM1139" s="26"/>
      <c r="AN1139" s="27"/>
      <c r="AO1139" s="48"/>
      <c r="AP1139" s="48"/>
      <c r="AQ1139" s="48"/>
      <c r="AR1139" s="48"/>
      <c r="AS1139" s="48"/>
      <c r="AT1139" s="48"/>
    </row>
    <row r="1140" spans="39:46" x14ac:dyDescent="0.2">
      <c r="AM1140" s="26"/>
      <c r="AN1140" s="27"/>
      <c r="AO1140" s="48"/>
      <c r="AP1140" s="48"/>
      <c r="AQ1140" s="48"/>
      <c r="AR1140" s="48"/>
      <c r="AS1140" s="48"/>
      <c r="AT1140" s="48"/>
    </row>
    <row r="1141" spans="39:46" x14ac:dyDescent="0.2">
      <c r="AM1141" s="26"/>
      <c r="AN1141" s="27"/>
      <c r="AO1141" s="48"/>
      <c r="AP1141" s="48"/>
      <c r="AQ1141" s="48"/>
      <c r="AR1141" s="48"/>
      <c r="AS1141" s="48"/>
      <c r="AT1141" s="48"/>
    </row>
    <row r="1142" spans="39:46" x14ac:dyDescent="0.2">
      <c r="AM1142" s="26"/>
      <c r="AN1142" s="27"/>
      <c r="AO1142" s="48"/>
      <c r="AP1142" s="48"/>
      <c r="AQ1142" s="48"/>
      <c r="AR1142" s="48"/>
      <c r="AS1142" s="48"/>
      <c r="AT1142" s="48"/>
    </row>
    <row r="1143" spans="39:46" x14ac:dyDescent="0.2">
      <c r="AM1143" s="26"/>
      <c r="AN1143" s="27"/>
      <c r="AO1143" s="48"/>
      <c r="AP1143" s="48"/>
      <c r="AQ1143" s="48"/>
      <c r="AR1143" s="48"/>
      <c r="AS1143" s="48"/>
      <c r="AT1143" s="48"/>
    </row>
    <row r="1144" spans="39:46" x14ac:dyDescent="0.2">
      <c r="AM1144" s="26"/>
      <c r="AN1144" s="27"/>
      <c r="AO1144" s="48"/>
      <c r="AP1144" s="48"/>
      <c r="AQ1144" s="48"/>
      <c r="AR1144" s="48"/>
      <c r="AS1144" s="48"/>
      <c r="AT1144" s="48"/>
    </row>
    <row r="1145" spans="39:46" x14ac:dyDescent="0.2">
      <c r="AM1145" s="26"/>
      <c r="AN1145" s="27"/>
      <c r="AO1145" s="48"/>
      <c r="AP1145" s="48"/>
      <c r="AQ1145" s="48"/>
      <c r="AR1145" s="48"/>
      <c r="AS1145" s="48"/>
      <c r="AT1145" s="48"/>
    </row>
    <row r="1146" spans="39:46" x14ac:dyDescent="0.2">
      <c r="AM1146" s="26"/>
      <c r="AN1146" s="27"/>
      <c r="AO1146" s="48"/>
      <c r="AP1146" s="48"/>
      <c r="AQ1146" s="48"/>
      <c r="AR1146" s="48"/>
      <c r="AS1146" s="48"/>
      <c r="AT1146" s="48"/>
    </row>
    <row r="1147" spans="39:46" x14ac:dyDescent="0.2">
      <c r="AM1147" s="26"/>
      <c r="AN1147" s="27"/>
      <c r="AO1147" s="48"/>
      <c r="AP1147" s="48"/>
      <c r="AQ1147" s="48"/>
      <c r="AR1147" s="48"/>
      <c r="AS1147" s="48"/>
      <c r="AT1147" s="48"/>
    </row>
    <row r="1148" spans="39:46" x14ac:dyDescent="0.2">
      <c r="AM1148" s="26"/>
      <c r="AN1148" s="27"/>
      <c r="AO1148" s="48"/>
      <c r="AP1148" s="48"/>
      <c r="AQ1148" s="48"/>
      <c r="AR1148" s="48"/>
      <c r="AS1148" s="48"/>
      <c r="AT1148" s="48"/>
    </row>
    <row r="1149" spans="39:46" x14ac:dyDescent="0.2">
      <c r="AM1149" s="26"/>
      <c r="AN1149" s="27"/>
      <c r="AO1149" s="48"/>
      <c r="AP1149" s="48"/>
      <c r="AQ1149" s="48"/>
      <c r="AR1149" s="48"/>
      <c r="AS1149" s="48"/>
      <c r="AT1149" s="48"/>
    </row>
    <row r="1150" spans="39:46" x14ac:dyDescent="0.2">
      <c r="AM1150" s="26"/>
      <c r="AN1150" s="27"/>
      <c r="AO1150" s="48"/>
      <c r="AP1150" s="48"/>
      <c r="AQ1150" s="48"/>
      <c r="AR1150" s="48"/>
      <c r="AS1150" s="48"/>
      <c r="AT1150" s="48"/>
    </row>
    <row r="1151" spans="39:46" x14ac:dyDescent="0.2">
      <c r="AM1151" s="26"/>
      <c r="AN1151" s="27"/>
      <c r="AO1151" s="48"/>
      <c r="AP1151" s="48"/>
      <c r="AQ1151" s="48"/>
      <c r="AR1151" s="48"/>
      <c r="AS1151" s="48"/>
      <c r="AT1151" s="48"/>
    </row>
    <row r="1152" spans="39:46" x14ac:dyDescent="0.2">
      <c r="AM1152" s="26"/>
      <c r="AN1152" s="27"/>
      <c r="AO1152" s="48"/>
      <c r="AP1152" s="48"/>
      <c r="AQ1152" s="48"/>
      <c r="AR1152" s="48"/>
      <c r="AS1152" s="48"/>
      <c r="AT1152" s="48"/>
    </row>
    <row r="1153" spans="39:46" x14ac:dyDescent="0.2">
      <c r="AM1153" s="26"/>
      <c r="AN1153" s="27"/>
      <c r="AO1153" s="48"/>
      <c r="AP1153" s="48"/>
      <c r="AQ1153" s="48"/>
      <c r="AR1153" s="48"/>
      <c r="AS1153" s="48"/>
      <c r="AT1153" s="48"/>
    </row>
    <row r="1154" spans="39:46" x14ac:dyDescent="0.2">
      <c r="AM1154" s="26"/>
      <c r="AN1154" s="27"/>
      <c r="AO1154" s="48"/>
      <c r="AP1154" s="48"/>
      <c r="AQ1154" s="48"/>
      <c r="AR1154" s="48"/>
      <c r="AS1154" s="48"/>
      <c r="AT1154" s="48"/>
    </row>
    <row r="1155" spans="39:46" x14ac:dyDescent="0.2">
      <c r="AM1155" s="26"/>
      <c r="AN1155" s="27"/>
      <c r="AO1155" s="48"/>
      <c r="AP1155" s="48"/>
      <c r="AQ1155" s="48"/>
      <c r="AR1155" s="48"/>
      <c r="AS1155" s="48"/>
      <c r="AT1155" s="48"/>
    </row>
    <row r="1156" spans="39:46" x14ac:dyDescent="0.2">
      <c r="AM1156" s="26"/>
      <c r="AN1156" s="27"/>
      <c r="AO1156" s="48"/>
      <c r="AP1156" s="48"/>
      <c r="AQ1156" s="48"/>
      <c r="AR1156" s="48"/>
      <c r="AS1156" s="48"/>
      <c r="AT1156" s="48"/>
    </row>
    <row r="1157" spans="39:46" x14ac:dyDescent="0.2">
      <c r="AM1157" s="26"/>
      <c r="AN1157" s="27"/>
      <c r="AO1157" s="48"/>
      <c r="AP1157" s="48"/>
      <c r="AQ1157" s="48"/>
      <c r="AR1157" s="48"/>
      <c r="AS1157" s="48"/>
      <c r="AT1157" s="48"/>
    </row>
    <row r="1158" spans="39:46" x14ac:dyDescent="0.2">
      <c r="AM1158" s="26"/>
      <c r="AN1158" s="27"/>
      <c r="AO1158" s="48"/>
      <c r="AP1158" s="48"/>
      <c r="AQ1158" s="48"/>
      <c r="AR1158" s="48"/>
      <c r="AS1158" s="48"/>
      <c r="AT1158" s="48"/>
    </row>
    <row r="1159" spans="39:46" x14ac:dyDescent="0.2">
      <c r="AM1159" s="26"/>
      <c r="AN1159" s="27"/>
      <c r="AO1159" s="48"/>
      <c r="AP1159" s="48"/>
      <c r="AQ1159" s="48"/>
      <c r="AR1159" s="48"/>
      <c r="AS1159" s="48"/>
      <c r="AT1159" s="48"/>
    </row>
    <row r="1160" spans="39:46" x14ac:dyDescent="0.2">
      <c r="AM1160" s="26"/>
      <c r="AN1160" s="27"/>
      <c r="AO1160" s="48"/>
      <c r="AP1160" s="48"/>
      <c r="AQ1160" s="48"/>
      <c r="AR1160" s="48"/>
      <c r="AS1160" s="48"/>
      <c r="AT1160" s="48"/>
    </row>
    <row r="1161" spans="39:46" x14ac:dyDescent="0.2">
      <c r="AM1161" s="26"/>
      <c r="AN1161" s="27"/>
      <c r="AO1161" s="48"/>
      <c r="AP1161" s="48"/>
      <c r="AQ1161" s="48"/>
      <c r="AR1161" s="48"/>
      <c r="AS1161" s="48"/>
      <c r="AT1161" s="48"/>
    </row>
    <row r="1162" spans="39:46" x14ac:dyDescent="0.2">
      <c r="AM1162" s="26"/>
      <c r="AN1162" s="27"/>
      <c r="AO1162" s="48"/>
      <c r="AP1162" s="48"/>
      <c r="AQ1162" s="48"/>
      <c r="AR1162" s="48"/>
      <c r="AS1162" s="48"/>
      <c r="AT1162" s="48"/>
    </row>
    <row r="1163" spans="39:46" x14ac:dyDescent="0.2">
      <c r="AM1163" s="26"/>
      <c r="AN1163" s="27"/>
      <c r="AO1163" s="48"/>
      <c r="AP1163" s="48"/>
      <c r="AQ1163" s="48"/>
      <c r="AR1163" s="48"/>
      <c r="AS1163" s="48"/>
      <c r="AT1163" s="48"/>
    </row>
    <row r="1164" spans="39:46" x14ac:dyDescent="0.2">
      <c r="AM1164" s="26"/>
      <c r="AN1164" s="27"/>
      <c r="AO1164" s="48"/>
      <c r="AP1164" s="48"/>
      <c r="AQ1164" s="48"/>
      <c r="AR1164" s="48"/>
      <c r="AS1164" s="48"/>
      <c r="AT1164" s="48"/>
    </row>
    <row r="1165" spans="39:46" x14ac:dyDescent="0.2">
      <c r="AM1165" s="26"/>
      <c r="AN1165" s="27"/>
      <c r="AO1165" s="48"/>
      <c r="AP1165" s="48"/>
      <c r="AQ1165" s="48"/>
      <c r="AR1165" s="48"/>
      <c r="AS1165" s="48"/>
      <c r="AT1165" s="48"/>
    </row>
    <row r="1166" spans="39:46" x14ac:dyDescent="0.2">
      <c r="AM1166" s="26"/>
      <c r="AN1166" s="27"/>
      <c r="AO1166" s="48"/>
      <c r="AP1166" s="48"/>
      <c r="AQ1166" s="48"/>
      <c r="AR1166" s="48"/>
      <c r="AS1166" s="48"/>
      <c r="AT1166" s="48"/>
    </row>
    <row r="1167" spans="39:46" x14ac:dyDescent="0.2">
      <c r="AM1167" s="26"/>
      <c r="AN1167" s="27"/>
      <c r="AO1167" s="48"/>
      <c r="AP1167" s="48"/>
      <c r="AQ1167" s="48"/>
      <c r="AR1167" s="48"/>
      <c r="AS1167" s="48"/>
      <c r="AT1167" s="48"/>
    </row>
    <row r="1168" spans="39:46" x14ac:dyDescent="0.2">
      <c r="AM1168" s="26"/>
      <c r="AN1168" s="27"/>
      <c r="AO1168" s="48"/>
      <c r="AP1168" s="48"/>
      <c r="AQ1168" s="48"/>
      <c r="AR1168" s="48"/>
      <c r="AS1168" s="48"/>
      <c r="AT1168" s="48"/>
    </row>
    <row r="1169" spans="39:46" x14ac:dyDescent="0.2">
      <c r="AM1169" s="26"/>
      <c r="AN1169" s="27"/>
      <c r="AO1169" s="48"/>
      <c r="AP1169" s="48"/>
      <c r="AQ1169" s="48"/>
      <c r="AR1169" s="48"/>
      <c r="AS1169" s="48"/>
      <c r="AT1169" s="48"/>
    </row>
    <row r="1170" spans="39:46" x14ac:dyDescent="0.2">
      <c r="AM1170" s="26"/>
      <c r="AN1170" s="27"/>
      <c r="AO1170" s="48"/>
      <c r="AP1170" s="48"/>
      <c r="AQ1170" s="48"/>
      <c r="AR1170" s="48"/>
      <c r="AS1170" s="48"/>
      <c r="AT1170" s="48"/>
    </row>
    <row r="1171" spans="39:46" x14ac:dyDescent="0.2">
      <c r="AM1171" s="26"/>
      <c r="AN1171" s="27"/>
      <c r="AO1171" s="48"/>
      <c r="AP1171" s="48"/>
      <c r="AQ1171" s="48"/>
      <c r="AR1171" s="48"/>
      <c r="AS1171" s="48"/>
      <c r="AT1171" s="48"/>
    </row>
    <row r="1172" spans="39:46" x14ac:dyDescent="0.2">
      <c r="AM1172" s="26"/>
      <c r="AN1172" s="27"/>
      <c r="AO1172" s="48"/>
      <c r="AP1172" s="48"/>
      <c r="AQ1172" s="48"/>
      <c r="AR1172" s="48"/>
      <c r="AS1172" s="48"/>
      <c r="AT1172" s="48"/>
    </row>
    <row r="1173" spans="39:46" x14ac:dyDescent="0.2">
      <c r="AM1173" s="26"/>
      <c r="AN1173" s="27"/>
      <c r="AO1173" s="48"/>
      <c r="AP1173" s="48"/>
      <c r="AQ1173" s="48"/>
      <c r="AR1173" s="48"/>
      <c r="AS1173" s="48"/>
      <c r="AT1173" s="48"/>
    </row>
    <row r="1174" spans="39:46" x14ac:dyDescent="0.2">
      <c r="AM1174" s="26"/>
      <c r="AN1174" s="27"/>
      <c r="AO1174" s="48"/>
      <c r="AP1174" s="48"/>
      <c r="AQ1174" s="48"/>
      <c r="AR1174" s="48"/>
      <c r="AS1174" s="48"/>
      <c r="AT1174" s="48"/>
    </row>
    <row r="1175" spans="39:46" x14ac:dyDescent="0.2">
      <c r="AM1175" s="26"/>
      <c r="AN1175" s="27"/>
      <c r="AO1175" s="48"/>
      <c r="AP1175" s="48"/>
      <c r="AQ1175" s="48"/>
      <c r="AR1175" s="48"/>
      <c r="AS1175" s="48"/>
      <c r="AT1175" s="48"/>
    </row>
    <row r="1176" spans="39:46" x14ac:dyDescent="0.2">
      <c r="AM1176" s="26"/>
      <c r="AN1176" s="27"/>
      <c r="AO1176" s="48"/>
      <c r="AP1176" s="48"/>
      <c r="AQ1176" s="48"/>
      <c r="AR1176" s="48"/>
      <c r="AS1176" s="48"/>
      <c r="AT1176" s="48"/>
    </row>
    <row r="1177" spans="39:46" x14ac:dyDescent="0.2">
      <c r="AM1177" s="26"/>
      <c r="AN1177" s="27"/>
      <c r="AO1177" s="48"/>
      <c r="AP1177" s="48"/>
      <c r="AQ1177" s="48"/>
      <c r="AR1177" s="48"/>
      <c r="AS1177" s="48"/>
      <c r="AT1177" s="48"/>
    </row>
    <row r="1178" spans="39:46" x14ac:dyDescent="0.2">
      <c r="AM1178" s="26"/>
      <c r="AN1178" s="27"/>
      <c r="AO1178" s="48"/>
      <c r="AP1178" s="48"/>
      <c r="AQ1178" s="48"/>
      <c r="AR1178" s="48"/>
      <c r="AS1178" s="48"/>
      <c r="AT1178" s="48"/>
    </row>
    <row r="1179" spans="39:46" x14ac:dyDescent="0.2">
      <c r="AM1179" s="26"/>
      <c r="AN1179" s="27"/>
      <c r="AO1179" s="48"/>
      <c r="AP1179" s="48"/>
      <c r="AQ1179" s="48"/>
      <c r="AR1179" s="48"/>
      <c r="AS1179" s="48"/>
      <c r="AT1179" s="48"/>
    </row>
    <row r="1180" spans="39:46" x14ac:dyDescent="0.2">
      <c r="AM1180" s="26"/>
      <c r="AN1180" s="27"/>
      <c r="AO1180" s="48"/>
      <c r="AP1180" s="48"/>
      <c r="AQ1180" s="48"/>
      <c r="AR1180" s="48"/>
      <c r="AS1180" s="48"/>
      <c r="AT1180" s="48"/>
    </row>
    <row r="1181" spans="39:46" x14ac:dyDescent="0.2">
      <c r="AM1181" s="26"/>
      <c r="AN1181" s="27"/>
      <c r="AO1181" s="48"/>
      <c r="AP1181" s="48"/>
      <c r="AQ1181" s="48"/>
      <c r="AR1181" s="48"/>
      <c r="AS1181" s="48"/>
      <c r="AT1181" s="48"/>
    </row>
    <row r="1182" spans="39:46" x14ac:dyDescent="0.2">
      <c r="AM1182" s="26"/>
      <c r="AN1182" s="27"/>
      <c r="AO1182" s="48"/>
      <c r="AP1182" s="48"/>
      <c r="AQ1182" s="48"/>
      <c r="AR1182" s="48"/>
      <c r="AS1182" s="48"/>
      <c r="AT1182" s="48"/>
    </row>
    <row r="1183" spans="39:46" x14ac:dyDescent="0.2">
      <c r="AM1183" s="26"/>
      <c r="AN1183" s="27"/>
      <c r="AO1183" s="48"/>
      <c r="AP1183" s="48"/>
      <c r="AQ1183" s="48"/>
      <c r="AR1183" s="48"/>
      <c r="AS1183" s="48"/>
      <c r="AT1183" s="48"/>
    </row>
    <row r="1184" spans="39:46" x14ac:dyDescent="0.2">
      <c r="AM1184" s="26"/>
      <c r="AN1184" s="27"/>
      <c r="AO1184" s="48"/>
      <c r="AP1184" s="48"/>
      <c r="AQ1184" s="48"/>
      <c r="AR1184" s="48"/>
      <c r="AS1184" s="48"/>
      <c r="AT1184" s="48"/>
    </row>
    <row r="1185" spans="39:46" x14ac:dyDescent="0.2">
      <c r="AM1185" s="26"/>
      <c r="AN1185" s="27"/>
      <c r="AO1185" s="48"/>
      <c r="AP1185" s="48"/>
      <c r="AQ1185" s="48"/>
      <c r="AR1185" s="48"/>
      <c r="AS1185" s="48"/>
      <c r="AT1185" s="48"/>
    </row>
    <row r="1186" spans="39:46" x14ac:dyDescent="0.2">
      <c r="AM1186" s="26"/>
      <c r="AN1186" s="27"/>
      <c r="AO1186" s="48"/>
      <c r="AP1186" s="48"/>
      <c r="AQ1186" s="48"/>
      <c r="AR1186" s="48"/>
      <c r="AS1186" s="48"/>
      <c r="AT1186" s="48"/>
    </row>
    <row r="1187" spans="39:46" x14ac:dyDescent="0.2">
      <c r="AM1187" s="26"/>
      <c r="AN1187" s="27"/>
      <c r="AO1187" s="48"/>
      <c r="AP1187" s="48"/>
      <c r="AQ1187" s="48"/>
      <c r="AR1187" s="48"/>
      <c r="AS1187" s="48"/>
      <c r="AT1187" s="48"/>
    </row>
    <row r="1188" spans="39:46" x14ac:dyDescent="0.2">
      <c r="AM1188" s="26"/>
      <c r="AN1188" s="27"/>
      <c r="AO1188" s="48"/>
      <c r="AP1188" s="48"/>
      <c r="AQ1188" s="48"/>
      <c r="AR1188" s="48"/>
      <c r="AS1188" s="48"/>
      <c r="AT1188" s="48"/>
    </row>
    <row r="1189" spans="39:46" x14ac:dyDescent="0.2">
      <c r="AM1189" s="26"/>
      <c r="AN1189" s="27"/>
      <c r="AO1189" s="48"/>
      <c r="AP1189" s="48"/>
      <c r="AQ1189" s="48"/>
      <c r="AR1189" s="48"/>
      <c r="AS1189" s="48"/>
      <c r="AT1189" s="48"/>
    </row>
    <row r="1190" spans="39:46" x14ac:dyDescent="0.2">
      <c r="AM1190" s="26"/>
      <c r="AN1190" s="27"/>
      <c r="AO1190" s="48"/>
      <c r="AP1190" s="48"/>
      <c r="AQ1190" s="48"/>
      <c r="AR1190" s="48"/>
      <c r="AS1190" s="48"/>
      <c r="AT1190" s="48"/>
    </row>
    <row r="1191" spans="39:46" x14ac:dyDescent="0.2">
      <c r="AM1191" s="26"/>
      <c r="AN1191" s="27"/>
      <c r="AO1191" s="48"/>
      <c r="AP1191" s="48"/>
      <c r="AQ1191" s="48"/>
      <c r="AR1191" s="48"/>
      <c r="AS1191" s="48"/>
      <c r="AT1191" s="48"/>
    </row>
    <row r="1192" spans="39:46" x14ac:dyDescent="0.2">
      <c r="AM1192" s="26"/>
      <c r="AN1192" s="27"/>
      <c r="AO1192" s="48"/>
      <c r="AP1192" s="48"/>
      <c r="AQ1192" s="48"/>
      <c r="AR1192" s="48"/>
      <c r="AS1192" s="48"/>
      <c r="AT1192" s="48"/>
    </row>
    <row r="1193" spans="39:46" x14ac:dyDescent="0.2">
      <c r="AM1193" s="26"/>
      <c r="AN1193" s="27"/>
      <c r="AO1193" s="48"/>
      <c r="AP1193" s="48"/>
      <c r="AQ1193" s="48"/>
      <c r="AR1193" s="48"/>
      <c r="AS1193" s="48"/>
      <c r="AT1193" s="48"/>
    </row>
    <row r="1194" spans="39:46" x14ac:dyDescent="0.2">
      <c r="AM1194" s="26"/>
      <c r="AN1194" s="27"/>
      <c r="AO1194" s="48"/>
      <c r="AP1194" s="48"/>
      <c r="AQ1194" s="48"/>
      <c r="AR1194" s="48"/>
      <c r="AS1194" s="48"/>
      <c r="AT1194" s="48"/>
    </row>
    <row r="1195" spans="39:46" x14ac:dyDescent="0.2">
      <c r="AM1195" s="26"/>
      <c r="AN1195" s="27"/>
      <c r="AO1195" s="48"/>
      <c r="AP1195" s="48"/>
      <c r="AQ1195" s="48"/>
      <c r="AR1195" s="48"/>
      <c r="AS1195" s="48"/>
      <c r="AT1195" s="48"/>
    </row>
    <row r="1196" spans="39:46" x14ac:dyDescent="0.2">
      <c r="AM1196" s="26"/>
      <c r="AN1196" s="27"/>
      <c r="AO1196" s="48"/>
      <c r="AP1196" s="48"/>
      <c r="AQ1196" s="48"/>
      <c r="AR1196" s="48"/>
      <c r="AS1196" s="48"/>
      <c r="AT1196" s="48"/>
    </row>
    <row r="1197" spans="39:46" x14ac:dyDescent="0.2">
      <c r="AM1197" s="26"/>
      <c r="AN1197" s="27"/>
      <c r="AO1197" s="48"/>
      <c r="AP1197" s="48"/>
      <c r="AQ1197" s="48"/>
      <c r="AR1197" s="48"/>
      <c r="AS1197" s="48"/>
      <c r="AT1197" s="48"/>
    </row>
    <row r="1198" spans="39:46" x14ac:dyDescent="0.2">
      <c r="AM1198" s="26"/>
      <c r="AN1198" s="27"/>
      <c r="AO1198" s="48"/>
      <c r="AP1198" s="48"/>
      <c r="AQ1198" s="48"/>
      <c r="AR1198" s="48"/>
      <c r="AS1198" s="48"/>
      <c r="AT1198" s="48"/>
    </row>
    <row r="1199" spans="39:46" x14ac:dyDescent="0.2">
      <c r="AM1199" s="26"/>
      <c r="AN1199" s="27"/>
      <c r="AO1199" s="48"/>
      <c r="AP1199" s="48"/>
      <c r="AQ1199" s="48"/>
      <c r="AR1199" s="48"/>
      <c r="AS1199" s="48"/>
      <c r="AT1199" s="48"/>
    </row>
    <row r="1200" spans="39:46" x14ac:dyDescent="0.2">
      <c r="AM1200" s="26"/>
      <c r="AN1200" s="27"/>
      <c r="AO1200" s="48"/>
      <c r="AP1200" s="48"/>
      <c r="AQ1200" s="48"/>
      <c r="AR1200" s="48"/>
      <c r="AS1200" s="48"/>
      <c r="AT1200" s="48"/>
    </row>
    <row r="1201" spans="39:46" x14ac:dyDescent="0.2">
      <c r="AM1201" s="26"/>
      <c r="AN1201" s="27"/>
      <c r="AO1201" s="48"/>
      <c r="AP1201" s="48"/>
      <c r="AQ1201" s="48"/>
      <c r="AR1201" s="48"/>
      <c r="AS1201" s="48"/>
      <c r="AT1201" s="48"/>
    </row>
    <row r="1202" spans="39:46" x14ac:dyDescent="0.2">
      <c r="AM1202" s="26"/>
      <c r="AN1202" s="27"/>
      <c r="AO1202" s="48"/>
      <c r="AP1202" s="48"/>
      <c r="AQ1202" s="48"/>
      <c r="AR1202" s="48"/>
      <c r="AS1202" s="48"/>
      <c r="AT1202" s="48"/>
    </row>
    <row r="1203" spans="39:46" x14ac:dyDescent="0.2">
      <c r="AM1203" s="26"/>
      <c r="AN1203" s="27"/>
      <c r="AO1203" s="48"/>
      <c r="AP1203" s="48"/>
      <c r="AQ1203" s="48"/>
      <c r="AR1203" s="48"/>
      <c r="AS1203" s="48"/>
      <c r="AT1203" s="48"/>
    </row>
    <row r="1204" spans="39:46" x14ac:dyDescent="0.2">
      <c r="AM1204" s="26"/>
      <c r="AN1204" s="27"/>
      <c r="AO1204" s="48"/>
      <c r="AP1204" s="48"/>
      <c r="AQ1204" s="48"/>
      <c r="AR1204" s="48"/>
      <c r="AS1204" s="48"/>
      <c r="AT1204" s="48"/>
    </row>
    <row r="1205" spans="39:46" x14ac:dyDescent="0.2">
      <c r="AM1205" s="26"/>
      <c r="AN1205" s="27"/>
      <c r="AO1205" s="48"/>
      <c r="AP1205" s="48"/>
      <c r="AQ1205" s="48"/>
      <c r="AR1205" s="48"/>
      <c r="AS1205" s="48"/>
      <c r="AT1205" s="48"/>
    </row>
    <row r="1206" spans="39:46" x14ac:dyDescent="0.2">
      <c r="AM1206" s="26"/>
      <c r="AN1206" s="27"/>
      <c r="AO1206" s="48"/>
      <c r="AP1206" s="48"/>
      <c r="AQ1206" s="48"/>
      <c r="AR1206" s="48"/>
      <c r="AS1206" s="48"/>
      <c r="AT1206" s="48"/>
    </row>
    <row r="1207" spans="39:46" x14ac:dyDescent="0.2">
      <c r="AM1207" s="26"/>
      <c r="AN1207" s="27"/>
      <c r="AO1207" s="48"/>
      <c r="AP1207" s="48"/>
      <c r="AQ1207" s="48"/>
      <c r="AR1207" s="48"/>
      <c r="AS1207" s="48"/>
      <c r="AT1207" s="48"/>
    </row>
    <row r="1208" spans="39:46" x14ac:dyDescent="0.2">
      <c r="AM1208" s="26"/>
      <c r="AN1208" s="27"/>
      <c r="AO1208" s="48"/>
      <c r="AP1208" s="48"/>
      <c r="AQ1208" s="48"/>
      <c r="AR1208" s="48"/>
      <c r="AS1208" s="48"/>
      <c r="AT1208" s="48"/>
    </row>
    <row r="1209" spans="39:46" x14ac:dyDescent="0.2">
      <c r="AM1209" s="26"/>
      <c r="AN1209" s="27"/>
      <c r="AO1209" s="48"/>
      <c r="AP1209" s="48"/>
      <c r="AQ1209" s="48"/>
      <c r="AR1209" s="48"/>
      <c r="AS1209" s="48"/>
      <c r="AT1209" s="48"/>
    </row>
    <row r="1210" spans="39:46" x14ac:dyDescent="0.2">
      <c r="AM1210" s="26"/>
      <c r="AN1210" s="27"/>
      <c r="AO1210" s="48"/>
      <c r="AP1210" s="48"/>
      <c r="AQ1210" s="48"/>
      <c r="AR1210" s="48"/>
      <c r="AS1210" s="48"/>
      <c r="AT1210" s="48"/>
    </row>
    <row r="1211" spans="39:46" x14ac:dyDescent="0.2">
      <c r="AM1211" s="26"/>
      <c r="AN1211" s="27"/>
      <c r="AO1211" s="48"/>
      <c r="AP1211" s="48"/>
      <c r="AQ1211" s="48"/>
      <c r="AR1211" s="48"/>
      <c r="AS1211" s="48"/>
      <c r="AT1211" s="48"/>
    </row>
    <row r="1212" spans="39:46" x14ac:dyDescent="0.2">
      <c r="AM1212" s="26"/>
      <c r="AN1212" s="27"/>
      <c r="AO1212" s="48"/>
      <c r="AP1212" s="48"/>
      <c r="AQ1212" s="48"/>
      <c r="AR1212" s="48"/>
      <c r="AS1212" s="48"/>
      <c r="AT1212" s="48"/>
    </row>
    <row r="1213" spans="39:46" x14ac:dyDescent="0.2">
      <c r="AM1213" s="26"/>
      <c r="AN1213" s="27"/>
      <c r="AO1213" s="48"/>
      <c r="AP1213" s="48"/>
      <c r="AQ1213" s="48"/>
      <c r="AR1213" s="48"/>
      <c r="AS1213" s="48"/>
      <c r="AT1213" s="48"/>
    </row>
    <row r="1214" spans="39:46" x14ac:dyDescent="0.2">
      <c r="AM1214" s="26"/>
      <c r="AN1214" s="27"/>
      <c r="AO1214" s="48"/>
      <c r="AP1214" s="48"/>
      <c r="AQ1214" s="48"/>
      <c r="AR1214" s="48"/>
      <c r="AS1214" s="48"/>
      <c r="AT1214" s="48"/>
    </row>
    <row r="1215" spans="39:46" x14ac:dyDescent="0.2">
      <c r="AM1215" s="26"/>
      <c r="AN1215" s="27"/>
      <c r="AO1215" s="48"/>
      <c r="AP1215" s="48"/>
      <c r="AQ1215" s="48"/>
      <c r="AR1215" s="48"/>
      <c r="AS1215" s="48"/>
      <c r="AT1215" s="48"/>
    </row>
    <row r="1216" spans="39:46" x14ac:dyDescent="0.2">
      <c r="AM1216" s="26"/>
      <c r="AN1216" s="27"/>
      <c r="AO1216" s="48"/>
      <c r="AP1216" s="48"/>
      <c r="AQ1216" s="48"/>
      <c r="AR1216" s="48"/>
      <c r="AS1216" s="48"/>
      <c r="AT1216" s="48"/>
    </row>
    <row r="1217" spans="39:46" x14ac:dyDescent="0.2">
      <c r="AM1217" s="26"/>
      <c r="AN1217" s="27"/>
      <c r="AO1217" s="48"/>
      <c r="AP1217" s="48"/>
      <c r="AQ1217" s="48"/>
      <c r="AR1217" s="48"/>
      <c r="AS1217" s="48"/>
      <c r="AT1217" s="48"/>
    </row>
    <row r="1218" spans="39:46" x14ac:dyDescent="0.2">
      <c r="AM1218" s="26"/>
      <c r="AN1218" s="27"/>
      <c r="AO1218" s="48"/>
      <c r="AP1218" s="48"/>
      <c r="AQ1218" s="48"/>
      <c r="AR1218" s="48"/>
      <c r="AS1218" s="48"/>
      <c r="AT1218" s="48"/>
    </row>
    <row r="1219" spans="39:46" x14ac:dyDescent="0.2">
      <c r="AM1219" s="26"/>
      <c r="AN1219" s="27"/>
      <c r="AO1219" s="48"/>
      <c r="AP1219" s="48"/>
      <c r="AQ1219" s="48"/>
      <c r="AR1219" s="48"/>
      <c r="AS1219" s="48"/>
      <c r="AT1219" s="48"/>
    </row>
    <row r="1220" spans="39:46" x14ac:dyDescent="0.2">
      <c r="AM1220" s="26"/>
      <c r="AN1220" s="27"/>
      <c r="AO1220" s="48"/>
      <c r="AP1220" s="48"/>
      <c r="AQ1220" s="48"/>
      <c r="AR1220" s="48"/>
      <c r="AS1220" s="48"/>
      <c r="AT1220" s="48"/>
    </row>
    <row r="1221" spans="39:46" x14ac:dyDescent="0.2">
      <c r="AM1221" s="26"/>
      <c r="AN1221" s="27"/>
      <c r="AO1221" s="48"/>
      <c r="AP1221" s="48"/>
      <c r="AQ1221" s="48"/>
      <c r="AR1221" s="48"/>
      <c r="AS1221" s="48"/>
      <c r="AT1221" s="48"/>
    </row>
    <row r="1222" spans="39:46" x14ac:dyDescent="0.2">
      <c r="AM1222" s="26"/>
      <c r="AN1222" s="27"/>
      <c r="AO1222" s="48"/>
      <c r="AP1222" s="48"/>
      <c r="AQ1222" s="48"/>
      <c r="AR1222" s="48"/>
      <c r="AS1222" s="48"/>
      <c r="AT1222" s="48"/>
    </row>
    <row r="1223" spans="39:46" x14ac:dyDescent="0.2">
      <c r="AM1223" s="26"/>
      <c r="AN1223" s="27"/>
      <c r="AO1223" s="48"/>
      <c r="AP1223" s="48"/>
      <c r="AQ1223" s="48"/>
      <c r="AR1223" s="48"/>
      <c r="AS1223" s="48"/>
      <c r="AT1223" s="48"/>
    </row>
    <row r="1224" spans="39:46" x14ac:dyDescent="0.2">
      <c r="AM1224" s="26"/>
      <c r="AN1224" s="27"/>
      <c r="AO1224" s="48"/>
      <c r="AP1224" s="48"/>
      <c r="AQ1224" s="48"/>
      <c r="AR1224" s="48"/>
      <c r="AS1224" s="48"/>
      <c r="AT1224" s="48"/>
    </row>
    <row r="1225" spans="39:46" x14ac:dyDescent="0.2">
      <c r="AM1225" s="26"/>
      <c r="AN1225" s="27"/>
      <c r="AO1225" s="48"/>
      <c r="AP1225" s="48"/>
      <c r="AQ1225" s="48"/>
      <c r="AR1225" s="48"/>
      <c r="AS1225" s="48"/>
      <c r="AT1225" s="48"/>
    </row>
    <row r="1226" spans="39:46" x14ac:dyDescent="0.2">
      <c r="AM1226" s="26"/>
      <c r="AN1226" s="27"/>
      <c r="AO1226" s="48"/>
      <c r="AP1226" s="48"/>
      <c r="AQ1226" s="48"/>
      <c r="AR1226" s="48"/>
      <c r="AS1226" s="48"/>
      <c r="AT1226" s="48"/>
    </row>
    <row r="1227" spans="39:46" x14ac:dyDescent="0.2">
      <c r="AM1227" s="26"/>
      <c r="AN1227" s="27"/>
      <c r="AO1227" s="48"/>
      <c r="AP1227" s="48"/>
      <c r="AQ1227" s="48"/>
      <c r="AR1227" s="48"/>
      <c r="AS1227" s="48"/>
      <c r="AT1227" s="48"/>
    </row>
    <row r="1228" spans="39:46" x14ac:dyDescent="0.2">
      <c r="AM1228" s="26"/>
      <c r="AN1228" s="27"/>
      <c r="AO1228" s="48"/>
      <c r="AP1228" s="48"/>
      <c r="AQ1228" s="48"/>
      <c r="AR1228" s="48"/>
      <c r="AS1228" s="48"/>
      <c r="AT1228" s="48"/>
    </row>
    <row r="1229" spans="39:46" x14ac:dyDescent="0.2">
      <c r="AM1229" s="26"/>
      <c r="AN1229" s="27"/>
      <c r="AO1229" s="48"/>
      <c r="AP1229" s="48"/>
      <c r="AQ1229" s="48"/>
      <c r="AR1229" s="48"/>
      <c r="AS1229" s="48"/>
      <c r="AT1229" s="48"/>
    </row>
    <row r="1230" spans="39:46" x14ac:dyDescent="0.2">
      <c r="AM1230" s="26"/>
      <c r="AN1230" s="27"/>
      <c r="AO1230" s="48"/>
      <c r="AP1230" s="48"/>
      <c r="AQ1230" s="48"/>
      <c r="AR1230" s="48"/>
      <c r="AS1230" s="48"/>
      <c r="AT1230" s="48"/>
    </row>
    <row r="1231" spans="39:46" x14ac:dyDescent="0.2">
      <c r="AM1231" s="26"/>
      <c r="AN1231" s="27"/>
      <c r="AO1231" s="48"/>
      <c r="AP1231" s="48"/>
      <c r="AQ1231" s="48"/>
      <c r="AR1231" s="48"/>
      <c r="AS1231" s="48"/>
      <c r="AT1231" s="48"/>
    </row>
    <row r="1232" spans="39:46" x14ac:dyDescent="0.2">
      <c r="AM1232" s="26"/>
      <c r="AN1232" s="27"/>
      <c r="AO1232" s="48"/>
      <c r="AP1232" s="48"/>
      <c r="AQ1232" s="48"/>
      <c r="AR1232" s="48"/>
      <c r="AS1232" s="48"/>
      <c r="AT1232" s="48"/>
    </row>
    <row r="1233" spans="39:46" x14ac:dyDescent="0.2">
      <c r="AM1233" s="26"/>
      <c r="AN1233" s="27"/>
      <c r="AO1233" s="48"/>
      <c r="AP1233" s="48"/>
      <c r="AQ1233" s="48"/>
      <c r="AR1233" s="48"/>
      <c r="AS1233" s="48"/>
      <c r="AT1233" s="48"/>
    </row>
    <row r="1234" spans="39:46" x14ac:dyDescent="0.2">
      <c r="AM1234" s="26"/>
      <c r="AN1234" s="27"/>
      <c r="AO1234" s="48"/>
      <c r="AP1234" s="48"/>
      <c r="AQ1234" s="48"/>
      <c r="AR1234" s="48"/>
      <c r="AS1234" s="48"/>
      <c r="AT1234" s="48"/>
    </row>
    <row r="1235" spans="39:46" x14ac:dyDescent="0.2">
      <c r="AM1235" s="26"/>
      <c r="AN1235" s="27"/>
      <c r="AO1235" s="48"/>
      <c r="AP1235" s="48"/>
      <c r="AQ1235" s="48"/>
      <c r="AR1235" s="48"/>
      <c r="AS1235" s="48"/>
      <c r="AT1235" s="48"/>
    </row>
    <row r="1236" spans="39:46" x14ac:dyDescent="0.2">
      <c r="AM1236" s="26"/>
      <c r="AN1236" s="27"/>
      <c r="AO1236" s="48"/>
      <c r="AP1236" s="48"/>
      <c r="AQ1236" s="48"/>
      <c r="AR1236" s="48"/>
      <c r="AS1236" s="48"/>
      <c r="AT1236" s="48"/>
    </row>
    <row r="1237" spans="39:46" x14ac:dyDescent="0.2">
      <c r="AM1237" s="26"/>
      <c r="AN1237" s="27"/>
      <c r="AO1237" s="48"/>
      <c r="AP1237" s="48"/>
      <c r="AQ1237" s="48"/>
      <c r="AR1237" s="48"/>
      <c r="AS1237" s="48"/>
      <c r="AT1237" s="48"/>
    </row>
    <row r="1238" spans="39:46" x14ac:dyDescent="0.2">
      <c r="AM1238" s="26"/>
      <c r="AN1238" s="27"/>
      <c r="AO1238" s="48"/>
      <c r="AP1238" s="48"/>
      <c r="AQ1238" s="48"/>
      <c r="AR1238" s="48"/>
      <c r="AS1238" s="48"/>
      <c r="AT1238" s="48"/>
    </row>
    <row r="1239" spans="39:46" x14ac:dyDescent="0.2">
      <c r="AM1239" s="26"/>
      <c r="AN1239" s="27"/>
      <c r="AO1239" s="48"/>
      <c r="AP1239" s="48"/>
      <c r="AQ1239" s="48"/>
      <c r="AR1239" s="48"/>
      <c r="AS1239" s="48"/>
      <c r="AT1239" s="48"/>
    </row>
    <row r="1240" spans="39:46" x14ac:dyDescent="0.2">
      <c r="AM1240" s="26"/>
      <c r="AN1240" s="27"/>
      <c r="AO1240" s="48"/>
      <c r="AP1240" s="48"/>
      <c r="AQ1240" s="48"/>
      <c r="AR1240" s="48"/>
      <c r="AS1240" s="48"/>
      <c r="AT1240" s="48"/>
    </row>
    <row r="1241" spans="39:46" x14ac:dyDescent="0.2">
      <c r="AM1241" s="26"/>
      <c r="AN1241" s="27"/>
      <c r="AO1241" s="48"/>
      <c r="AP1241" s="48"/>
      <c r="AQ1241" s="48"/>
      <c r="AR1241" s="48"/>
      <c r="AS1241" s="48"/>
      <c r="AT1241" s="48"/>
    </row>
    <row r="1242" spans="39:46" x14ac:dyDescent="0.2">
      <c r="AM1242" s="26"/>
      <c r="AN1242" s="27"/>
      <c r="AO1242" s="48"/>
      <c r="AP1242" s="48"/>
      <c r="AQ1242" s="48"/>
      <c r="AR1242" s="48"/>
      <c r="AS1242" s="48"/>
      <c r="AT1242" s="48"/>
    </row>
    <row r="1243" spans="39:46" x14ac:dyDescent="0.2">
      <c r="AM1243" s="26"/>
      <c r="AN1243" s="27"/>
      <c r="AO1243" s="48"/>
      <c r="AP1243" s="48"/>
      <c r="AQ1243" s="48"/>
      <c r="AR1243" s="48"/>
      <c r="AS1243" s="48"/>
      <c r="AT1243" s="48"/>
    </row>
    <row r="1244" spans="39:46" x14ac:dyDescent="0.2">
      <c r="AM1244" s="26"/>
      <c r="AN1244" s="27"/>
      <c r="AO1244" s="48"/>
      <c r="AP1244" s="48"/>
      <c r="AQ1244" s="48"/>
      <c r="AR1244" s="48"/>
      <c r="AS1244" s="48"/>
      <c r="AT1244" s="48"/>
    </row>
    <row r="1245" spans="39:46" x14ac:dyDescent="0.2">
      <c r="AM1245" s="26"/>
      <c r="AN1245" s="27"/>
      <c r="AO1245" s="48"/>
      <c r="AP1245" s="48"/>
      <c r="AQ1245" s="48"/>
      <c r="AR1245" s="48"/>
      <c r="AS1245" s="48"/>
      <c r="AT1245" s="48"/>
    </row>
    <row r="1246" spans="39:46" x14ac:dyDescent="0.2">
      <c r="AM1246" s="26"/>
      <c r="AN1246" s="27"/>
      <c r="AO1246" s="48"/>
      <c r="AP1246" s="48"/>
      <c r="AQ1246" s="48"/>
      <c r="AR1246" s="48"/>
      <c r="AS1246" s="48"/>
      <c r="AT1246" s="48"/>
    </row>
    <row r="1247" spans="39:46" x14ac:dyDescent="0.2">
      <c r="AM1247" s="26"/>
      <c r="AN1247" s="27"/>
      <c r="AO1247" s="48"/>
      <c r="AP1247" s="48"/>
      <c r="AQ1247" s="48"/>
      <c r="AR1247" s="48"/>
      <c r="AS1247" s="48"/>
      <c r="AT1247" s="48"/>
    </row>
    <row r="1248" spans="39:46" x14ac:dyDescent="0.2">
      <c r="AM1248" s="26"/>
      <c r="AN1248" s="27"/>
      <c r="AO1248" s="48"/>
      <c r="AP1248" s="48"/>
      <c r="AQ1248" s="48"/>
      <c r="AR1248" s="48"/>
      <c r="AS1248" s="48"/>
      <c r="AT1248" s="48"/>
    </row>
    <row r="1249" spans="39:46" x14ac:dyDescent="0.2">
      <c r="AM1249" s="26"/>
      <c r="AN1249" s="27"/>
      <c r="AO1249" s="48"/>
      <c r="AP1249" s="48"/>
      <c r="AQ1249" s="48"/>
      <c r="AR1249" s="48"/>
      <c r="AS1249" s="48"/>
      <c r="AT1249" s="48"/>
    </row>
    <row r="1250" spans="39:46" x14ac:dyDescent="0.2">
      <c r="AM1250" s="26"/>
      <c r="AN1250" s="27"/>
      <c r="AO1250" s="48"/>
      <c r="AP1250" s="48"/>
      <c r="AQ1250" s="48"/>
      <c r="AR1250" s="48"/>
      <c r="AS1250" s="48"/>
      <c r="AT1250" s="48"/>
    </row>
    <row r="1251" spans="39:46" x14ac:dyDescent="0.2">
      <c r="AM1251" s="26"/>
      <c r="AN1251" s="27"/>
      <c r="AO1251" s="48"/>
      <c r="AP1251" s="48"/>
      <c r="AQ1251" s="48"/>
      <c r="AR1251" s="48"/>
      <c r="AS1251" s="48"/>
      <c r="AT1251" s="48"/>
    </row>
    <row r="1252" spans="39:46" x14ac:dyDescent="0.2">
      <c r="AM1252" s="26"/>
      <c r="AN1252" s="27"/>
      <c r="AO1252" s="48"/>
      <c r="AP1252" s="48"/>
      <c r="AQ1252" s="48"/>
      <c r="AR1252" s="48"/>
      <c r="AS1252" s="48"/>
      <c r="AT1252" s="48"/>
    </row>
    <row r="1253" spans="39:46" x14ac:dyDescent="0.2">
      <c r="AM1253" s="26"/>
      <c r="AN1253" s="27"/>
      <c r="AO1253" s="48"/>
      <c r="AP1253" s="48"/>
      <c r="AQ1253" s="48"/>
      <c r="AR1253" s="48"/>
      <c r="AS1253" s="48"/>
      <c r="AT1253" s="48"/>
    </row>
    <row r="1254" spans="39:46" x14ac:dyDescent="0.2">
      <c r="AM1254" s="26"/>
      <c r="AN1254" s="27"/>
      <c r="AO1254" s="48"/>
      <c r="AP1254" s="48"/>
      <c r="AQ1254" s="48"/>
      <c r="AR1254" s="48"/>
      <c r="AS1254" s="48"/>
      <c r="AT1254" s="48"/>
    </row>
    <row r="1255" spans="39:46" x14ac:dyDescent="0.2">
      <c r="AM1255" s="26"/>
      <c r="AN1255" s="27"/>
      <c r="AO1255" s="48"/>
      <c r="AP1255" s="48"/>
      <c r="AQ1255" s="48"/>
      <c r="AR1255" s="48"/>
      <c r="AS1255" s="48"/>
      <c r="AT1255" s="48"/>
    </row>
    <row r="1256" spans="39:46" x14ac:dyDescent="0.2">
      <c r="AM1256" s="26"/>
      <c r="AN1256" s="27"/>
      <c r="AO1256" s="48"/>
      <c r="AP1256" s="48"/>
      <c r="AQ1256" s="48"/>
      <c r="AR1256" s="48"/>
      <c r="AS1256" s="48"/>
      <c r="AT1256" s="48"/>
    </row>
    <row r="1257" spans="39:46" x14ac:dyDescent="0.2">
      <c r="AM1257" s="26"/>
      <c r="AN1257" s="27"/>
      <c r="AO1257" s="48"/>
      <c r="AP1257" s="48"/>
      <c r="AQ1257" s="48"/>
      <c r="AR1257" s="48"/>
      <c r="AS1257" s="48"/>
      <c r="AT1257" s="48"/>
    </row>
    <row r="1258" spans="39:46" x14ac:dyDescent="0.2">
      <c r="AM1258" s="26"/>
      <c r="AN1258" s="27"/>
      <c r="AO1258" s="48"/>
      <c r="AP1258" s="48"/>
      <c r="AQ1258" s="48"/>
      <c r="AR1258" s="48"/>
      <c r="AS1258" s="48"/>
      <c r="AT1258" s="48"/>
    </row>
    <row r="1259" spans="39:46" x14ac:dyDescent="0.2">
      <c r="AM1259" s="26"/>
      <c r="AN1259" s="27"/>
      <c r="AO1259" s="48"/>
      <c r="AP1259" s="48"/>
      <c r="AQ1259" s="48"/>
      <c r="AR1259" s="48"/>
      <c r="AS1259" s="48"/>
      <c r="AT1259" s="48"/>
    </row>
    <row r="1260" spans="39:46" x14ac:dyDescent="0.2">
      <c r="AM1260" s="26"/>
      <c r="AN1260" s="27"/>
      <c r="AO1260" s="48"/>
      <c r="AP1260" s="48"/>
      <c r="AQ1260" s="48"/>
      <c r="AR1260" s="48"/>
      <c r="AS1260" s="48"/>
      <c r="AT1260" s="48"/>
    </row>
    <row r="1261" spans="39:46" x14ac:dyDescent="0.2">
      <c r="AM1261" s="26"/>
      <c r="AN1261" s="27"/>
      <c r="AO1261" s="48"/>
      <c r="AP1261" s="48"/>
      <c r="AQ1261" s="48"/>
      <c r="AR1261" s="48"/>
      <c r="AS1261" s="48"/>
      <c r="AT1261" s="48"/>
    </row>
    <row r="1262" spans="39:46" x14ac:dyDescent="0.2">
      <c r="AM1262" s="26"/>
      <c r="AN1262" s="27"/>
      <c r="AO1262" s="48"/>
      <c r="AP1262" s="48"/>
      <c r="AQ1262" s="48"/>
      <c r="AR1262" s="48"/>
      <c r="AS1262" s="48"/>
      <c r="AT1262" s="48"/>
    </row>
    <row r="1263" spans="39:46" x14ac:dyDescent="0.2">
      <c r="AM1263" s="26"/>
      <c r="AN1263" s="27"/>
      <c r="AO1263" s="48"/>
      <c r="AP1263" s="48"/>
      <c r="AQ1263" s="48"/>
      <c r="AR1263" s="48"/>
      <c r="AS1263" s="48"/>
      <c r="AT1263" s="48"/>
    </row>
    <row r="1264" spans="39:46" x14ac:dyDescent="0.2">
      <c r="AM1264" s="26"/>
      <c r="AN1264" s="27"/>
      <c r="AO1264" s="48"/>
      <c r="AP1264" s="48"/>
      <c r="AQ1264" s="48"/>
      <c r="AR1264" s="48"/>
      <c r="AS1264" s="48"/>
      <c r="AT1264" s="48"/>
    </row>
    <row r="1265" spans="39:46" x14ac:dyDescent="0.2">
      <c r="AM1265" s="26"/>
      <c r="AN1265" s="27"/>
      <c r="AO1265" s="48"/>
      <c r="AP1265" s="48"/>
      <c r="AQ1265" s="48"/>
      <c r="AR1265" s="48"/>
      <c r="AS1265" s="48"/>
      <c r="AT1265" s="48"/>
    </row>
    <row r="1266" spans="39:46" x14ac:dyDescent="0.2">
      <c r="AM1266" s="26"/>
      <c r="AN1266" s="27"/>
      <c r="AO1266" s="48"/>
      <c r="AP1266" s="48"/>
      <c r="AQ1266" s="48"/>
      <c r="AR1266" s="48"/>
      <c r="AS1266" s="48"/>
      <c r="AT1266" s="48"/>
    </row>
    <row r="1267" spans="39:46" x14ac:dyDescent="0.2">
      <c r="AM1267" s="26"/>
      <c r="AN1267" s="27"/>
      <c r="AO1267" s="48"/>
      <c r="AP1267" s="48"/>
      <c r="AQ1267" s="48"/>
      <c r="AR1267" s="48"/>
      <c r="AS1267" s="48"/>
      <c r="AT1267" s="48"/>
    </row>
    <row r="1268" spans="39:46" x14ac:dyDescent="0.2">
      <c r="AM1268" s="26"/>
      <c r="AN1268" s="27"/>
      <c r="AO1268" s="48"/>
      <c r="AP1268" s="48"/>
      <c r="AQ1268" s="48"/>
      <c r="AR1268" s="48"/>
      <c r="AS1268" s="48"/>
      <c r="AT1268" s="48"/>
    </row>
    <row r="1269" spans="39:46" x14ac:dyDescent="0.2">
      <c r="AM1269" s="26"/>
      <c r="AN1269" s="27"/>
      <c r="AO1269" s="48"/>
      <c r="AP1269" s="48"/>
      <c r="AQ1269" s="48"/>
      <c r="AR1269" s="48"/>
      <c r="AS1269" s="48"/>
      <c r="AT1269" s="48"/>
    </row>
    <row r="1270" spans="39:46" x14ac:dyDescent="0.2">
      <c r="AM1270" s="26"/>
      <c r="AN1270" s="27"/>
      <c r="AO1270" s="48"/>
      <c r="AP1270" s="48"/>
      <c r="AQ1270" s="48"/>
      <c r="AR1270" s="48"/>
      <c r="AS1270" s="48"/>
      <c r="AT1270" s="48"/>
    </row>
    <row r="1271" spans="39:46" x14ac:dyDescent="0.2">
      <c r="AM1271" s="26"/>
      <c r="AN1271" s="27"/>
      <c r="AO1271" s="48"/>
      <c r="AP1271" s="48"/>
      <c r="AQ1271" s="48"/>
      <c r="AR1271" s="48"/>
      <c r="AS1271" s="48"/>
      <c r="AT1271" s="48"/>
    </row>
    <row r="1272" spans="39:46" x14ac:dyDescent="0.2">
      <c r="AM1272" s="26"/>
      <c r="AN1272" s="27"/>
      <c r="AO1272" s="48"/>
      <c r="AP1272" s="48"/>
      <c r="AQ1272" s="48"/>
      <c r="AR1272" s="48"/>
      <c r="AS1272" s="48"/>
      <c r="AT1272" s="48"/>
    </row>
    <row r="1273" spans="39:46" x14ac:dyDescent="0.2">
      <c r="AM1273" s="26"/>
      <c r="AN1273" s="27"/>
      <c r="AO1273" s="48"/>
      <c r="AP1273" s="48"/>
      <c r="AQ1273" s="48"/>
      <c r="AR1273" s="48"/>
      <c r="AS1273" s="48"/>
      <c r="AT1273" s="48"/>
    </row>
    <row r="1274" spans="39:46" x14ac:dyDescent="0.2">
      <c r="AM1274" s="26"/>
      <c r="AN1274" s="27"/>
      <c r="AO1274" s="48"/>
      <c r="AP1274" s="48"/>
      <c r="AQ1274" s="48"/>
      <c r="AR1274" s="48"/>
      <c r="AS1274" s="48"/>
      <c r="AT1274" s="48"/>
    </row>
    <row r="1275" spans="39:46" x14ac:dyDescent="0.2">
      <c r="AM1275" s="26"/>
      <c r="AN1275" s="27"/>
      <c r="AO1275" s="48"/>
      <c r="AP1275" s="48"/>
      <c r="AQ1275" s="48"/>
      <c r="AR1275" s="48"/>
      <c r="AS1275" s="48"/>
      <c r="AT1275" s="48"/>
    </row>
    <row r="1276" spans="39:46" x14ac:dyDescent="0.2">
      <c r="AM1276" s="26"/>
      <c r="AN1276" s="27"/>
      <c r="AO1276" s="48"/>
      <c r="AP1276" s="48"/>
      <c r="AQ1276" s="48"/>
      <c r="AR1276" s="48"/>
      <c r="AS1276" s="48"/>
      <c r="AT1276" s="48"/>
    </row>
    <row r="1277" spans="39:46" x14ac:dyDescent="0.2">
      <c r="AM1277" s="26"/>
      <c r="AN1277" s="27"/>
      <c r="AO1277" s="48"/>
      <c r="AP1277" s="48"/>
      <c r="AQ1277" s="48"/>
      <c r="AR1277" s="48"/>
      <c r="AS1277" s="48"/>
      <c r="AT1277" s="48"/>
    </row>
    <row r="1278" spans="39:46" x14ac:dyDescent="0.2">
      <c r="AM1278" s="26"/>
      <c r="AN1278" s="27"/>
      <c r="AO1278" s="48"/>
      <c r="AP1278" s="48"/>
      <c r="AQ1278" s="48"/>
      <c r="AR1278" s="48"/>
      <c r="AS1278" s="48"/>
      <c r="AT1278" s="48"/>
    </row>
    <row r="1279" spans="39:46" x14ac:dyDescent="0.2">
      <c r="AM1279" s="26"/>
      <c r="AN1279" s="27"/>
      <c r="AO1279" s="48"/>
      <c r="AP1279" s="48"/>
      <c r="AQ1279" s="48"/>
      <c r="AR1279" s="48"/>
      <c r="AS1279" s="48"/>
      <c r="AT1279" s="48"/>
    </row>
    <row r="1280" spans="39:46" x14ac:dyDescent="0.2">
      <c r="AM1280" s="26"/>
      <c r="AN1280" s="27"/>
      <c r="AO1280" s="48"/>
      <c r="AP1280" s="48"/>
      <c r="AQ1280" s="48"/>
      <c r="AR1280" s="48"/>
      <c r="AS1280" s="48"/>
      <c r="AT1280" s="48"/>
    </row>
    <row r="1281" spans="39:46" x14ac:dyDescent="0.2">
      <c r="AM1281" s="26"/>
      <c r="AN1281" s="27"/>
      <c r="AO1281" s="48"/>
      <c r="AP1281" s="48"/>
      <c r="AQ1281" s="48"/>
      <c r="AR1281" s="48"/>
      <c r="AS1281" s="48"/>
      <c r="AT1281" s="48"/>
    </row>
    <row r="1282" spans="39:46" x14ac:dyDescent="0.2">
      <c r="AM1282" s="26"/>
      <c r="AN1282" s="27"/>
      <c r="AO1282" s="48"/>
      <c r="AP1282" s="48"/>
      <c r="AQ1282" s="48"/>
      <c r="AR1282" s="48"/>
      <c r="AS1282" s="48"/>
      <c r="AT1282" s="48"/>
    </row>
    <row r="1283" spans="39:46" x14ac:dyDescent="0.2">
      <c r="AM1283" s="26"/>
      <c r="AN1283" s="27"/>
      <c r="AO1283" s="48"/>
      <c r="AP1283" s="48"/>
      <c r="AQ1283" s="48"/>
      <c r="AR1283" s="48"/>
      <c r="AS1283" s="48"/>
      <c r="AT1283" s="48"/>
    </row>
    <row r="1284" spans="39:46" x14ac:dyDescent="0.2">
      <c r="AM1284" s="26"/>
      <c r="AN1284" s="27"/>
      <c r="AO1284" s="48"/>
      <c r="AP1284" s="48"/>
      <c r="AQ1284" s="48"/>
      <c r="AR1284" s="48"/>
      <c r="AS1284" s="48"/>
      <c r="AT1284" s="48"/>
    </row>
    <row r="1285" spans="39:46" x14ac:dyDescent="0.2">
      <c r="AM1285" s="26"/>
      <c r="AN1285" s="27"/>
      <c r="AO1285" s="48"/>
      <c r="AP1285" s="48"/>
      <c r="AQ1285" s="48"/>
      <c r="AR1285" s="48"/>
      <c r="AS1285" s="48"/>
      <c r="AT1285" s="48"/>
    </row>
    <row r="1286" spans="39:46" x14ac:dyDescent="0.2">
      <c r="AM1286" s="26"/>
      <c r="AN1286" s="27"/>
      <c r="AO1286" s="48"/>
      <c r="AP1286" s="48"/>
      <c r="AQ1286" s="48"/>
      <c r="AR1286" s="48"/>
      <c r="AS1286" s="48"/>
      <c r="AT1286" s="48"/>
    </row>
    <row r="1287" spans="39:46" x14ac:dyDescent="0.2">
      <c r="AM1287" s="26"/>
      <c r="AN1287" s="27"/>
      <c r="AO1287" s="48"/>
      <c r="AP1287" s="48"/>
      <c r="AQ1287" s="48"/>
      <c r="AR1287" s="48"/>
      <c r="AS1287" s="48"/>
      <c r="AT1287" s="48"/>
    </row>
    <row r="1288" spans="39:46" x14ac:dyDescent="0.2">
      <c r="AM1288" s="26"/>
      <c r="AN1288" s="27"/>
      <c r="AO1288" s="48"/>
      <c r="AP1288" s="48"/>
      <c r="AQ1288" s="48"/>
      <c r="AR1288" s="48"/>
      <c r="AS1288" s="48"/>
      <c r="AT1288" s="48"/>
    </row>
    <row r="1289" spans="39:46" x14ac:dyDescent="0.2">
      <c r="AM1289" s="26"/>
      <c r="AN1289" s="27"/>
      <c r="AO1289" s="48"/>
      <c r="AP1289" s="48"/>
      <c r="AQ1289" s="48"/>
      <c r="AR1289" s="48"/>
      <c r="AS1289" s="48"/>
      <c r="AT1289" s="48"/>
    </row>
    <row r="1290" spans="39:46" x14ac:dyDescent="0.2">
      <c r="AM1290" s="26"/>
      <c r="AN1290" s="27"/>
      <c r="AO1290" s="48"/>
      <c r="AP1290" s="48"/>
      <c r="AQ1290" s="48"/>
      <c r="AR1290" s="48"/>
      <c r="AS1290" s="48"/>
      <c r="AT1290" s="48"/>
    </row>
    <row r="1291" spans="39:46" x14ac:dyDescent="0.2">
      <c r="AM1291" s="26"/>
      <c r="AN1291" s="27"/>
      <c r="AO1291" s="48"/>
      <c r="AP1291" s="48"/>
      <c r="AQ1291" s="48"/>
      <c r="AR1291" s="48"/>
      <c r="AS1291" s="48"/>
      <c r="AT1291" s="48"/>
    </row>
    <row r="1292" spans="39:46" x14ac:dyDescent="0.2">
      <c r="AM1292" s="26"/>
      <c r="AN1292" s="27"/>
      <c r="AO1292" s="48"/>
      <c r="AP1292" s="48"/>
      <c r="AQ1292" s="48"/>
      <c r="AR1292" s="48"/>
      <c r="AS1292" s="48"/>
      <c r="AT1292" s="48"/>
    </row>
    <row r="1293" spans="39:46" x14ac:dyDescent="0.2">
      <c r="AM1293" s="26"/>
      <c r="AN1293" s="27"/>
      <c r="AO1293" s="48"/>
      <c r="AP1293" s="48"/>
      <c r="AQ1293" s="48"/>
      <c r="AR1293" s="48"/>
      <c r="AS1293" s="48"/>
      <c r="AT1293" s="48"/>
    </row>
    <row r="1294" spans="39:46" x14ac:dyDescent="0.2">
      <c r="AM1294" s="26"/>
      <c r="AN1294" s="27"/>
      <c r="AO1294" s="48"/>
      <c r="AP1294" s="48"/>
      <c r="AQ1294" s="48"/>
      <c r="AR1294" s="48"/>
      <c r="AS1294" s="48"/>
      <c r="AT1294" s="48"/>
    </row>
    <row r="1295" spans="39:46" x14ac:dyDescent="0.2">
      <c r="AM1295" s="26"/>
      <c r="AN1295" s="27"/>
      <c r="AO1295" s="48"/>
      <c r="AP1295" s="48"/>
      <c r="AQ1295" s="48"/>
      <c r="AR1295" s="48"/>
      <c r="AS1295" s="48"/>
      <c r="AT1295" s="48"/>
    </row>
    <row r="1296" spans="39:46" x14ac:dyDescent="0.2">
      <c r="AM1296" s="26"/>
      <c r="AN1296" s="27"/>
      <c r="AO1296" s="48"/>
      <c r="AP1296" s="48"/>
      <c r="AQ1296" s="48"/>
      <c r="AR1296" s="48"/>
      <c r="AS1296" s="48"/>
      <c r="AT1296" s="48"/>
    </row>
    <row r="1297" spans="39:46" x14ac:dyDescent="0.2">
      <c r="AM1297" s="26"/>
      <c r="AN1297" s="27"/>
      <c r="AO1297" s="48"/>
      <c r="AP1297" s="48"/>
      <c r="AQ1297" s="48"/>
      <c r="AR1297" s="48"/>
      <c r="AS1297" s="48"/>
      <c r="AT1297" s="48"/>
    </row>
    <row r="1298" spans="39:46" x14ac:dyDescent="0.2">
      <c r="AM1298" s="26"/>
      <c r="AN1298" s="27"/>
      <c r="AO1298" s="48"/>
      <c r="AP1298" s="48"/>
      <c r="AQ1298" s="48"/>
      <c r="AR1298" s="48"/>
      <c r="AS1298" s="48"/>
      <c r="AT1298" s="48"/>
    </row>
    <row r="1299" spans="39:46" x14ac:dyDescent="0.2">
      <c r="AM1299" s="26"/>
      <c r="AN1299" s="27"/>
      <c r="AO1299" s="48"/>
      <c r="AP1299" s="48"/>
      <c r="AQ1299" s="48"/>
      <c r="AR1299" s="48"/>
      <c r="AS1299" s="48"/>
      <c r="AT1299" s="48"/>
    </row>
    <row r="1300" spans="39:46" x14ac:dyDescent="0.2">
      <c r="AM1300" s="26"/>
      <c r="AN1300" s="27"/>
      <c r="AO1300" s="48"/>
      <c r="AP1300" s="48"/>
      <c r="AQ1300" s="48"/>
      <c r="AR1300" s="48"/>
      <c r="AS1300" s="48"/>
      <c r="AT1300" s="48"/>
    </row>
    <row r="1301" spans="39:46" x14ac:dyDescent="0.2">
      <c r="AM1301" s="26"/>
      <c r="AN1301" s="27"/>
      <c r="AO1301" s="48"/>
      <c r="AP1301" s="48"/>
      <c r="AQ1301" s="48"/>
      <c r="AR1301" s="48"/>
      <c r="AS1301" s="48"/>
      <c r="AT1301" s="48"/>
    </row>
    <row r="1302" spans="39:46" x14ac:dyDescent="0.2">
      <c r="AM1302" s="26"/>
      <c r="AN1302" s="27"/>
      <c r="AO1302" s="48"/>
      <c r="AP1302" s="48"/>
      <c r="AQ1302" s="48"/>
      <c r="AR1302" s="48"/>
      <c r="AS1302" s="48"/>
      <c r="AT1302" s="48"/>
    </row>
    <row r="1303" spans="39:46" x14ac:dyDescent="0.2">
      <c r="AM1303" s="26"/>
      <c r="AN1303" s="27"/>
      <c r="AO1303" s="48"/>
      <c r="AP1303" s="48"/>
      <c r="AQ1303" s="48"/>
      <c r="AR1303" s="48"/>
      <c r="AS1303" s="48"/>
      <c r="AT1303" s="48"/>
    </row>
    <row r="1304" spans="39:46" x14ac:dyDescent="0.2">
      <c r="AM1304" s="26"/>
      <c r="AN1304" s="27"/>
      <c r="AO1304" s="48"/>
      <c r="AP1304" s="48"/>
      <c r="AQ1304" s="48"/>
      <c r="AR1304" s="48"/>
      <c r="AS1304" s="48"/>
      <c r="AT1304" s="48"/>
    </row>
    <row r="1305" spans="39:46" x14ac:dyDescent="0.2">
      <c r="AM1305" s="26"/>
      <c r="AN1305" s="27"/>
      <c r="AO1305" s="48"/>
      <c r="AP1305" s="48"/>
      <c r="AQ1305" s="48"/>
      <c r="AR1305" s="48"/>
      <c r="AS1305" s="48"/>
      <c r="AT1305" s="48"/>
    </row>
    <row r="1306" spans="39:46" x14ac:dyDescent="0.2">
      <c r="AM1306" s="26"/>
      <c r="AN1306" s="27"/>
      <c r="AO1306" s="48"/>
      <c r="AP1306" s="48"/>
      <c r="AQ1306" s="48"/>
      <c r="AR1306" s="48"/>
      <c r="AS1306" s="48"/>
      <c r="AT1306" s="48"/>
    </row>
    <row r="1307" spans="39:46" x14ac:dyDescent="0.2">
      <c r="AM1307" s="26"/>
      <c r="AN1307" s="27"/>
      <c r="AO1307" s="48"/>
      <c r="AP1307" s="48"/>
      <c r="AQ1307" s="48"/>
      <c r="AR1307" s="48"/>
      <c r="AS1307" s="48"/>
      <c r="AT1307" s="48"/>
    </row>
    <row r="1308" spans="39:46" x14ac:dyDescent="0.2">
      <c r="AM1308" s="26"/>
      <c r="AN1308" s="27"/>
      <c r="AO1308" s="48"/>
      <c r="AP1308" s="48"/>
      <c r="AQ1308" s="48"/>
      <c r="AR1308" s="48"/>
      <c r="AS1308" s="48"/>
      <c r="AT1308" s="48"/>
    </row>
    <row r="1309" spans="39:46" x14ac:dyDescent="0.2">
      <c r="AM1309" s="26"/>
      <c r="AN1309" s="27"/>
      <c r="AO1309" s="48"/>
      <c r="AP1309" s="48"/>
      <c r="AQ1309" s="48"/>
      <c r="AR1309" s="48"/>
      <c r="AS1309" s="48"/>
      <c r="AT1309" s="48"/>
    </row>
    <row r="1310" spans="39:46" x14ac:dyDescent="0.2">
      <c r="AM1310" s="26"/>
      <c r="AN1310" s="27"/>
      <c r="AO1310" s="48"/>
      <c r="AP1310" s="48"/>
      <c r="AQ1310" s="48"/>
      <c r="AR1310" s="48"/>
      <c r="AS1310" s="48"/>
      <c r="AT1310" s="48"/>
    </row>
    <row r="1311" spans="39:46" x14ac:dyDescent="0.2">
      <c r="AM1311" s="26"/>
      <c r="AN1311" s="27"/>
      <c r="AO1311" s="48"/>
      <c r="AP1311" s="48"/>
      <c r="AQ1311" s="48"/>
      <c r="AR1311" s="48"/>
      <c r="AS1311" s="48"/>
      <c r="AT1311" s="48"/>
    </row>
    <row r="1312" spans="39:46" x14ac:dyDescent="0.2">
      <c r="AM1312" s="26"/>
      <c r="AN1312" s="27"/>
      <c r="AO1312" s="48"/>
      <c r="AP1312" s="48"/>
      <c r="AQ1312" s="48"/>
      <c r="AR1312" s="48"/>
      <c r="AS1312" s="48"/>
      <c r="AT1312" s="48"/>
    </row>
    <row r="1313" spans="39:46" x14ac:dyDescent="0.2">
      <c r="AM1313" s="26"/>
      <c r="AN1313" s="27"/>
      <c r="AO1313" s="48"/>
      <c r="AP1313" s="48"/>
      <c r="AQ1313" s="48"/>
      <c r="AR1313" s="48"/>
      <c r="AS1313" s="48"/>
      <c r="AT1313" s="48"/>
    </row>
    <row r="1314" spans="39:46" x14ac:dyDescent="0.2">
      <c r="AM1314" s="26"/>
      <c r="AN1314" s="27"/>
      <c r="AO1314" s="48"/>
      <c r="AP1314" s="48"/>
      <c r="AQ1314" s="48"/>
      <c r="AR1314" s="48"/>
      <c r="AS1314" s="48"/>
      <c r="AT1314" s="48"/>
    </row>
    <row r="1315" spans="39:46" x14ac:dyDescent="0.2">
      <c r="AM1315" s="26"/>
      <c r="AN1315" s="27"/>
      <c r="AO1315" s="48"/>
      <c r="AP1315" s="48"/>
      <c r="AQ1315" s="48"/>
      <c r="AR1315" s="48"/>
      <c r="AS1315" s="48"/>
      <c r="AT1315" s="48"/>
    </row>
    <row r="1316" spans="39:46" x14ac:dyDescent="0.2">
      <c r="AM1316" s="26"/>
      <c r="AN1316" s="27"/>
      <c r="AO1316" s="48"/>
      <c r="AP1316" s="48"/>
      <c r="AQ1316" s="48"/>
      <c r="AR1316" s="48"/>
      <c r="AS1316" s="48"/>
      <c r="AT1316" s="48"/>
    </row>
    <row r="1317" spans="39:46" x14ac:dyDescent="0.2">
      <c r="AM1317" s="26"/>
      <c r="AN1317" s="27"/>
      <c r="AO1317" s="48"/>
      <c r="AP1317" s="48"/>
      <c r="AQ1317" s="48"/>
      <c r="AR1317" s="48"/>
      <c r="AS1317" s="48"/>
      <c r="AT1317" s="48"/>
    </row>
    <row r="1318" spans="39:46" x14ac:dyDescent="0.2">
      <c r="AM1318" s="26"/>
      <c r="AN1318" s="27"/>
      <c r="AO1318" s="48"/>
      <c r="AP1318" s="48"/>
      <c r="AQ1318" s="48"/>
      <c r="AR1318" s="48"/>
      <c r="AS1318" s="48"/>
      <c r="AT1318" s="48"/>
    </row>
    <row r="1319" spans="39:46" x14ac:dyDescent="0.2">
      <c r="AM1319" s="26"/>
      <c r="AN1319" s="27"/>
      <c r="AO1319" s="48"/>
      <c r="AP1319" s="48"/>
      <c r="AQ1319" s="48"/>
      <c r="AR1319" s="48"/>
      <c r="AS1319" s="48"/>
      <c r="AT1319" s="48"/>
    </row>
    <row r="1320" spans="39:46" x14ac:dyDescent="0.2">
      <c r="AM1320" s="26"/>
      <c r="AN1320" s="27"/>
      <c r="AO1320" s="48"/>
      <c r="AP1320" s="48"/>
      <c r="AQ1320" s="48"/>
      <c r="AR1320" s="48"/>
      <c r="AS1320" s="48"/>
      <c r="AT1320" s="48"/>
    </row>
    <row r="1321" spans="39:46" x14ac:dyDescent="0.2">
      <c r="AM1321" s="26"/>
      <c r="AN1321" s="27"/>
      <c r="AO1321" s="48"/>
      <c r="AP1321" s="48"/>
      <c r="AQ1321" s="48"/>
      <c r="AR1321" s="48"/>
      <c r="AS1321" s="48"/>
      <c r="AT1321" s="48"/>
    </row>
    <row r="1322" spans="39:46" x14ac:dyDescent="0.2">
      <c r="AM1322" s="26"/>
      <c r="AN1322" s="27"/>
      <c r="AO1322" s="48"/>
      <c r="AP1322" s="48"/>
      <c r="AQ1322" s="48"/>
      <c r="AR1322" s="48"/>
      <c r="AS1322" s="48"/>
      <c r="AT1322" s="48"/>
    </row>
    <row r="1323" spans="39:46" x14ac:dyDescent="0.2">
      <c r="AM1323" s="26"/>
      <c r="AN1323" s="27"/>
      <c r="AO1323" s="48"/>
      <c r="AP1323" s="48"/>
      <c r="AQ1323" s="48"/>
      <c r="AR1323" s="48"/>
      <c r="AS1323" s="48"/>
      <c r="AT1323" s="48"/>
    </row>
    <row r="1324" spans="39:46" x14ac:dyDescent="0.2">
      <c r="AM1324" s="26"/>
      <c r="AN1324" s="27"/>
      <c r="AO1324" s="48"/>
      <c r="AP1324" s="48"/>
      <c r="AQ1324" s="48"/>
      <c r="AR1324" s="48"/>
      <c r="AS1324" s="48"/>
      <c r="AT1324" s="48"/>
    </row>
    <row r="1325" spans="39:46" x14ac:dyDescent="0.2">
      <c r="AM1325" s="26"/>
      <c r="AN1325" s="27"/>
      <c r="AO1325" s="48"/>
      <c r="AP1325" s="48"/>
      <c r="AQ1325" s="48"/>
      <c r="AR1325" s="48"/>
      <c r="AS1325" s="48"/>
      <c r="AT1325" s="48"/>
    </row>
    <row r="1326" spans="39:46" x14ac:dyDescent="0.2">
      <c r="AM1326" s="26"/>
      <c r="AN1326" s="27"/>
      <c r="AO1326" s="48"/>
      <c r="AP1326" s="48"/>
      <c r="AQ1326" s="48"/>
      <c r="AR1326" s="48"/>
      <c r="AS1326" s="48"/>
      <c r="AT1326" s="48"/>
    </row>
    <row r="1327" spans="39:46" x14ac:dyDescent="0.2">
      <c r="AM1327" s="26"/>
      <c r="AN1327" s="27"/>
      <c r="AO1327" s="48"/>
      <c r="AP1327" s="48"/>
      <c r="AQ1327" s="48"/>
      <c r="AR1327" s="48"/>
      <c r="AS1327" s="48"/>
      <c r="AT1327" s="48"/>
    </row>
    <row r="1328" spans="39:46" x14ac:dyDescent="0.2">
      <c r="AM1328" s="26"/>
      <c r="AN1328" s="27"/>
      <c r="AO1328" s="48"/>
      <c r="AP1328" s="48"/>
      <c r="AQ1328" s="48"/>
      <c r="AR1328" s="48"/>
      <c r="AS1328" s="48"/>
      <c r="AT1328" s="48"/>
    </row>
    <row r="1329" spans="39:46" x14ac:dyDescent="0.2">
      <c r="AM1329" s="26"/>
      <c r="AN1329" s="27"/>
      <c r="AO1329" s="48"/>
      <c r="AP1329" s="48"/>
      <c r="AQ1329" s="48"/>
      <c r="AR1329" s="48"/>
      <c r="AS1329" s="48"/>
      <c r="AT1329" s="48"/>
    </row>
    <row r="1330" spans="39:46" x14ac:dyDescent="0.2">
      <c r="AM1330" s="26"/>
      <c r="AN1330" s="27"/>
      <c r="AO1330" s="48"/>
      <c r="AP1330" s="48"/>
      <c r="AQ1330" s="48"/>
      <c r="AR1330" s="48"/>
      <c r="AS1330" s="48"/>
      <c r="AT1330" s="48"/>
    </row>
    <row r="1331" spans="39:46" x14ac:dyDescent="0.2">
      <c r="AM1331" s="26"/>
      <c r="AN1331" s="27"/>
      <c r="AO1331" s="48"/>
      <c r="AP1331" s="48"/>
      <c r="AQ1331" s="48"/>
      <c r="AR1331" s="48"/>
      <c r="AS1331" s="48"/>
      <c r="AT1331" s="48"/>
    </row>
    <row r="1332" spans="39:46" x14ac:dyDescent="0.2">
      <c r="AM1332" s="26"/>
      <c r="AN1332" s="27"/>
      <c r="AO1332" s="48"/>
      <c r="AP1332" s="48"/>
      <c r="AQ1332" s="48"/>
      <c r="AR1332" s="48"/>
      <c r="AS1332" s="48"/>
      <c r="AT1332" s="48"/>
    </row>
    <row r="1333" spans="39:46" x14ac:dyDescent="0.2">
      <c r="AM1333" s="26"/>
      <c r="AN1333" s="27"/>
      <c r="AO1333" s="48"/>
      <c r="AP1333" s="48"/>
      <c r="AQ1333" s="48"/>
      <c r="AR1333" s="48"/>
      <c r="AS1333" s="48"/>
      <c r="AT1333" s="48"/>
    </row>
    <row r="1334" spans="39:46" x14ac:dyDescent="0.2">
      <c r="AM1334" s="26"/>
      <c r="AN1334" s="27"/>
      <c r="AO1334" s="48"/>
      <c r="AP1334" s="48"/>
      <c r="AQ1334" s="48"/>
      <c r="AR1334" s="48"/>
      <c r="AS1334" s="48"/>
      <c r="AT1334" s="48"/>
    </row>
    <row r="1335" spans="39:46" x14ac:dyDescent="0.2">
      <c r="AM1335" s="26"/>
      <c r="AN1335" s="27"/>
      <c r="AO1335" s="48"/>
      <c r="AP1335" s="48"/>
      <c r="AQ1335" s="48"/>
      <c r="AR1335" s="48"/>
      <c r="AS1335" s="48"/>
      <c r="AT1335" s="48"/>
    </row>
    <row r="1336" spans="39:46" x14ac:dyDescent="0.2">
      <c r="AM1336" s="26"/>
      <c r="AN1336" s="27"/>
      <c r="AO1336" s="48"/>
      <c r="AP1336" s="48"/>
      <c r="AQ1336" s="48"/>
      <c r="AR1336" s="48"/>
      <c r="AS1336" s="48"/>
      <c r="AT1336" s="48"/>
    </row>
    <row r="1337" spans="39:46" x14ac:dyDescent="0.2">
      <c r="AM1337" s="26"/>
      <c r="AN1337" s="27"/>
      <c r="AO1337" s="48"/>
      <c r="AP1337" s="48"/>
      <c r="AQ1337" s="48"/>
      <c r="AR1337" s="48"/>
      <c r="AS1337" s="48"/>
      <c r="AT1337" s="48"/>
    </row>
    <row r="1338" spans="39:46" x14ac:dyDescent="0.2">
      <c r="AM1338" s="26"/>
      <c r="AN1338" s="27"/>
      <c r="AO1338" s="48"/>
      <c r="AP1338" s="48"/>
      <c r="AQ1338" s="48"/>
      <c r="AR1338" s="48"/>
      <c r="AS1338" s="48"/>
      <c r="AT1338" s="48"/>
    </row>
    <row r="1339" spans="39:46" x14ac:dyDescent="0.2">
      <c r="AM1339" s="26"/>
      <c r="AN1339" s="27"/>
      <c r="AO1339" s="48"/>
      <c r="AP1339" s="48"/>
      <c r="AQ1339" s="48"/>
      <c r="AR1339" s="48"/>
      <c r="AS1339" s="48"/>
      <c r="AT1339" s="48"/>
    </row>
    <row r="1340" spans="39:46" x14ac:dyDescent="0.2">
      <c r="AM1340" s="26"/>
      <c r="AN1340" s="27"/>
      <c r="AO1340" s="48"/>
      <c r="AP1340" s="48"/>
      <c r="AQ1340" s="48"/>
      <c r="AR1340" s="48"/>
      <c r="AS1340" s="48"/>
      <c r="AT1340" s="48"/>
    </row>
    <row r="1341" spans="39:46" x14ac:dyDescent="0.2">
      <c r="AM1341" s="26"/>
      <c r="AN1341" s="27"/>
      <c r="AO1341" s="48"/>
      <c r="AP1341" s="48"/>
      <c r="AQ1341" s="48"/>
      <c r="AR1341" s="48"/>
      <c r="AS1341" s="48"/>
      <c r="AT1341" s="48"/>
    </row>
    <row r="1342" spans="39:46" x14ac:dyDescent="0.2">
      <c r="AM1342" s="26"/>
      <c r="AN1342" s="27"/>
      <c r="AO1342" s="48"/>
      <c r="AP1342" s="48"/>
      <c r="AQ1342" s="48"/>
      <c r="AR1342" s="48"/>
      <c r="AS1342" s="48"/>
      <c r="AT1342" s="48"/>
    </row>
    <row r="1343" spans="39:46" x14ac:dyDescent="0.2">
      <c r="AM1343" s="26"/>
      <c r="AN1343" s="27"/>
      <c r="AO1343" s="48"/>
      <c r="AP1343" s="48"/>
      <c r="AQ1343" s="48"/>
      <c r="AR1343" s="48"/>
      <c r="AS1343" s="48"/>
      <c r="AT1343" s="48"/>
    </row>
    <row r="1344" spans="39:46" x14ac:dyDescent="0.2">
      <c r="AM1344" s="26"/>
      <c r="AN1344" s="27"/>
      <c r="AO1344" s="48"/>
      <c r="AP1344" s="48"/>
      <c r="AQ1344" s="48"/>
      <c r="AR1344" s="48"/>
      <c r="AS1344" s="48"/>
      <c r="AT1344" s="48"/>
    </row>
    <row r="1345" spans="39:46" x14ac:dyDescent="0.2">
      <c r="AM1345" s="26"/>
      <c r="AN1345" s="27"/>
      <c r="AO1345" s="48"/>
      <c r="AP1345" s="48"/>
      <c r="AQ1345" s="48"/>
      <c r="AR1345" s="48"/>
      <c r="AS1345" s="48"/>
      <c r="AT1345" s="48"/>
    </row>
    <row r="1346" spans="39:46" x14ac:dyDescent="0.2">
      <c r="AM1346" s="26"/>
      <c r="AN1346" s="27"/>
      <c r="AO1346" s="48"/>
      <c r="AP1346" s="48"/>
      <c r="AQ1346" s="48"/>
      <c r="AR1346" s="48"/>
      <c r="AS1346" s="48"/>
      <c r="AT1346" s="48"/>
    </row>
    <row r="1347" spans="39:46" x14ac:dyDescent="0.2">
      <c r="AM1347" s="26"/>
      <c r="AN1347" s="27"/>
      <c r="AO1347" s="48"/>
      <c r="AP1347" s="48"/>
      <c r="AQ1347" s="48"/>
      <c r="AR1347" s="48"/>
      <c r="AS1347" s="48"/>
      <c r="AT1347" s="48"/>
    </row>
    <row r="1348" spans="39:46" x14ac:dyDescent="0.2">
      <c r="AM1348" s="26"/>
      <c r="AN1348" s="27"/>
      <c r="AO1348" s="48"/>
      <c r="AP1348" s="48"/>
      <c r="AQ1348" s="48"/>
      <c r="AR1348" s="48"/>
      <c r="AS1348" s="48"/>
      <c r="AT1348" s="48"/>
    </row>
    <row r="1349" spans="39:46" x14ac:dyDescent="0.2">
      <c r="AM1349" s="26"/>
      <c r="AN1349" s="27"/>
      <c r="AO1349" s="48"/>
      <c r="AP1349" s="48"/>
      <c r="AQ1349" s="48"/>
      <c r="AR1349" s="48"/>
      <c r="AS1349" s="48"/>
      <c r="AT1349" s="48"/>
    </row>
    <row r="1350" spans="39:46" x14ac:dyDescent="0.2">
      <c r="AM1350" s="26"/>
      <c r="AN1350" s="27"/>
      <c r="AO1350" s="48"/>
      <c r="AP1350" s="48"/>
      <c r="AQ1350" s="48"/>
      <c r="AR1350" s="48"/>
      <c r="AS1350" s="48"/>
      <c r="AT1350" s="48"/>
    </row>
    <row r="1351" spans="39:46" x14ac:dyDescent="0.2">
      <c r="AM1351" s="26"/>
      <c r="AN1351" s="27"/>
      <c r="AO1351" s="48"/>
      <c r="AP1351" s="48"/>
      <c r="AQ1351" s="48"/>
      <c r="AR1351" s="48"/>
      <c r="AS1351" s="48"/>
      <c r="AT1351" s="48"/>
    </row>
    <row r="1352" spans="39:46" x14ac:dyDescent="0.2">
      <c r="AM1352" s="26"/>
      <c r="AN1352" s="27"/>
      <c r="AO1352" s="48"/>
      <c r="AP1352" s="48"/>
      <c r="AQ1352" s="48"/>
      <c r="AR1352" s="48"/>
      <c r="AS1352" s="48"/>
      <c r="AT1352" s="48"/>
    </row>
    <row r="1353" spans="39:46" x14ac:dyDescent="0.2">
      <c r="AM1353" s="26"/>
      <c r="AN1353" s="27"/>
      <c r="AO1353" s="48"/>
      <c r="AP1353" s="48"/>
      <c r="AQ1353" s="48"/>
      <c r="AR1353" s="48"/>
      <c r="AS1353" s="48"/>
      <c r="AT1353" s="48"/>
    </row>
    <row r="1354" spans="39:46" x14ac:dyDescent="0.2">
      <c r="AM1354" s="26"/>
      <c r="AN1354" s="27"/>
      <c r="AO1354" s="48"/>
      <c r="AP1354" s="48"/>
      <c r="AQ1354" s="48"/>
      <c r="AR1354" s="48"/>
      <c r="AS1354" s="48"/>
      <c r="AT1354" s="48"/>
    </row>
    <row r="1355" spans="39:46" x14ac:dyDescent="0.2">
      <c r="AM1355" s="26"/>
      <c r="AN1355" s="27"/>
      <c r="AO1355" s="48"/>
      <c r="AP1355" s="48"/>
      <c r="AQ1355" s="48"/>
      <c r="AR1355" s="48"/>
      <c r="AS1355" s="48"/>
      <c r="AT1355" s="48"/>
    </row>
    <row r="1356" spans="39:46" x14ac:dyDescent="0.2">
      <c r="AM1356" s="26"/>
      <c r="AN1356" s="27"/>
      <c r="AO1356" s="48"/>
      <c r="AP1356" s="48"/>
      <c r="AQ1356" s="48"/>
      <c r="AR1356" s="48"/>
      <c r="AS1356" s="48"/>
      <c r="AT1356" s="48"/>
    </row>
    <row r="1357" spans="39:46" x14ac:dyDescent="0.2">
      <c r="AM1357" s="26"/>
      <c r="AN1357" s="27"/>
      <c r="AO1357" s="48"/>
      <c r="AP1357" s="48"/>
      <c r="AQ1357" s="48"/>
      <c r="AR1357" s="48"/>
      <c r="AS1357" s="48"/>
      <c r="AT1357" s="48"/>
    </row>
    <row r="1358" spans="39:46" x14ac:dyDescent="0.2">
      <c r="AM1358" s="26"/>
      <c r="AN1358" s="27"/>
      <c r="AO1358" s="48"/>
      <c r="AP1358" s="48"/>
      <c r="AQ1358" s="48"/>
      <c r="AR1358" s="48"/>
      <c r="AS1358" s="48"/>
      <c r="AT1358" s="48"/>
    </row>
    <row r="1359" spans="39:46" x14ac:dyDescent="0.2">
      <c r="AM1359" s="26"/>
      <c r="AN1359" s="27"/>
      <c r="AO1359" s="48"/>
      <c r="AP1359" s="48"/>
      <c r="AQ1359" s="48"/>
      <c r="AR1359" s="48"/>
      <c r="AS1359" s="48"/>
      <c r="AT1359" s="48"/>
    </row>
    <row r="1360" spans="39:46" x14ac:dyDescent="0.2">
      <c r="AM1360" s="26"/>
      <c r="AN1360" s="27"/>
      <c r="AO1360" s="48"/>
      <c r="AP1360" s="48"/>
      <c r="AQ1360" s="48"/>
      <c r="AR1360" s="48"/>
      <c r="AS1360" s="48"/>
      <c r="AT1360" s="48"/>
    </row>
    <row r="1361" spans="39:46" x14ac:dyDescent="0.2">
      <c r="AM1361" s="26"/>
      <c r="AN1361" s="27"/>
      <c r="AO1361" s="48"/>
      <c r="AP1361" s="48"/>
      <c r="AQ1361" s="48"/>
      <c r="AR1361" s="48"/>
      <c r="AS1361" s="48"/>
      <c r="AT1361" s="48"/>
    </row>
    <row r="1362" spans="39:46" x14ac:dyDescent="0.2">
      <c r="AM1362" s="26"/>
      <c r="AN1362" s="27"/>
      <c r="AO1362" s="48"/>
      <c r="AP1362" s="48"/>
      <c r="AQ1362" s="48"/>
      <c r="AR1362" s="48"/>
      <c r="AS1362" s="48"/>
      <c r="AT1362" s="48"/>
    </row>
    <row r="1363" spans="39:46" x14ac:dyDescent="0.2">
      <c r="AM1363" s="26"/>
      <c r="AN1363" s="27"/>
      <c r="AO1363" s="48"/>
      <c r="AP1363" s="48"/>
      <c r="AQ1363" s="48"/>
      <c r="AR1363" s="48"/>
      <c r="AS1363" s="48"/>
      <c r="AT1363" s="48"/>
    </row>
    <row r="1364" spans="39:46" x14ac:dyDescent="0.2">
      <c r="AM1364" s="26"/>
      <c r="AN1364" s="27"/>
      <c r="AO1364" s="48"/>
      <c r="AP1364" s="48"/>
      <c r="AQ1364" s="48"/>
      <c r="AR1364" s="48"/>
      <c r="AS1364" s="48"/>
      <c r="AT1364" s="48"/>
    </row>
    <row r="1365" spans="39:46" x14ac:dyDescent="0.2">
      <c r="AM1365" s="26"/>
      <c r="AN1365" s="27"/>
      <c r="AO1365" s="48"/>
      <c r="AP1365" s="48"/>
      <c r="AQ1365" s="48"/>
      <c r="AR1365" s="48"/>
      <c r="AS1365" s="48"/>
      <c r="AT1365" s="48"/>
    </row>
    <row r="1366" spans="39:46" x14ac:dyDescent="0.2">
      <c r="AM1366" s="26"/>
      <c r="AN1366" s="27"/>
      <c r="AO1366" s="48"/>
      <c r="AP1366" s="48"/>
      <c r="AQ1366" s="48"/>
      <c r="AR1366" s="48"/>
      <c r="AS1366" s="48"/>
      <c r="AT1366" s="48"/>
    </row>
    <row r="1367" spans="39:46" x14ac:dyDescent="0.2">
      <c r="AM1367" s="26"/>
      <c r="AN1367" s="27"/>
      <c r="AO1367" s="48"/>
      <c r="AP1367" s="48"/>
      <c r="AQ1367" s="48"/>
      <c r="AR1367" s="48"/>
      <c r="AS1367" s="48"/>
      <c r="AT1367" s="48"/>
    </row>
    <row r="1368" spans="39:46" x14ac:dyDescent="0.2">
      <c r="AM1368" s="26"/>
      <c r="AN1368" s="27"/>
      <c r="AO1368" s="48"/>
      <c r="AP1368" s="48"/>
      <c r="AQ1368" s="48"/>
      <c r="AR1368" s="48"/>
      <c r="AS1368" s="48"/>
      <c r="AT1368" s="48"/>
    </row>
    <row r="1369" spans="39:46" x14ac:dyDescent="0.2">
      <c r="AM1369" s="26"/>
      <c r="AN1369" s="27"/>
      <c r="AO1369" s="48"/>
      <c r="AP1369" s="48"/>
      <c r="AQ1369" s="48"/>
      <c r="AR1369" s="48"/>
      <c r="AS1369" s="48"/>
      <c r="AT1369" s="48"/>
    </row>
    <row r="1370" spans="39:46" x14ac:dyDescent="0.2">
      <c r="AM1370" s="26"/>
      <c r="AN1370" s="27"/>
      <c r="AO1370" s="48"/>
      <c r="AP1370" s="48"/>
      <c r="AQ1370" s="48"/>
      <c r="AR1370" s="48"/>
      <c r="AS1370" s="48"/>
      <c r="AT1370" s="48"/>
    </row>
    <row r="1371" spans="39:46" x14ac:dyDescent="0.2">
      <c r="AM1371" s="26"/>
      <c r="AN1371" s="27"/>
      <c r="AO1371" s="48"/>
      <c r="AP1371" s="48"/>
      <c r="AQ1371" s="48"/>
      <c r="AR1371" s="48"/>
      <c r="AS1371" s="48"/>
      <c r="AT1371" s="48"/>
    </row>
    <row r="1372" spans="39:46" x14ac:dyDescent="0.2">
      <c r="AM1372" s="26"/>
      <c r="AN1372" s="27"/>
      <c r="AO1372" s="48"/>
      <c r="AP1372" s="48"/>
      <c r="AQ1372" s="48"/>
      <c r="AR1372" s="48"/>
      <c r="AS1372" s="48"/>
      <c r="AT1372" s="48"/>
    </row>
    <row r="1373" spans="39:46" x14ac:dyDescent="0.2">
      <c r="AM1373" s="26"/>
      <c r="AN1373" s="27"/>
      <c r="AO1373" s="48"/>
      <c r="AP1373" s="48"/>
      <c r="AQ1373" s="48"/>
      <c r="AR1373" s="48"/>
      <c r="AS1373" s="48"/>
      <c r="AT1373" s="48"/>
    </row>
    <row r="1374" spans="39:46" x14ac:dyDescent="0.2">
      <c r="AM1374" s="26"/>
      <c r="AN1374" s="27"/>
      <c r="AO1374" s="48"/>
      <c r="AP1374" s="48"/>
      <c r="AQ1374" s="48"/>
      <c r="AR1374" s="48"/>
      <c r="AS1374" s="48"/>
      <c r="AT1374" s="48"/>
    </row>
    <row r="1375" spans="39:46" x14ac:dyDescent="0.2">
      <c r="AM1375" s="26"/>
      <c r="AN1375" s="27"/>
      <c r="AO1375" s="48"/>
      <c r="AP1375" s="48"/>
      <c r="AQ1375" s="48"/>
      <c r="AR1375" s="48"/>
      <c r="AS1375" s="48"/>
      <c r="AT1375" s="48"/>
    </row>
    <row r="1376" spans="39:46" x14ac:dyDescent="0.2">
      <c r="AM1376" s="26"/>
      <c r="AN1376" s="27"/>
      <c r="AO1376" s="48"/>
      <c r="AP1376" s="48"/>
      <c r="AQ1376" s="48"/>
      <c r="AR1376" s="48"/>
      <c r="AS1376" s="48"/>
      <c r="AT1376" s="48"/>
    </row>
    <row r="1377" spans="39:46" x14ac:dyDescent="0.2">
      <c r="AM1377" s="26"/>
      <c r="AN1377" s="27"/>
      <c r="AO1377" s="48"/>
      <c r="AP1377" s="48"/>
      <c r="AQ1377" s="48"/>
      <c r="AR1377" s="48"/>
      <c r="AS1377" s="48"/>
      <c r="AT1377" s="48"/>
    </row>
    <row r="1378" spans="39:46" x14ac:dyDescent="0.2">
      <c r="AM1378" s="26"/>
      <c r="AN1378" s="27"/>
      <c r="AO1378" s="48"/>
      <c r="AP1378" s="48"/>
      <c r="AQ1378" s="48"/>
      <c r="AR1378" s="48"/>
      <c r="AS1378" s="48"/>
      <c r="AT1378" s="48"/>
    </row>
    <row r="1379" spans="39:46" x14ac:dyDescent="0.2">
      <c r="AM1379" s="26"/>
      <c r="AN1379" s="27"/>
      <c r="AO1379" s="48"/>
      <c r="AP1379" s="48"/>
      <c r="AQ1379" s="48"/>
      <c r="AR1379" s="48"/>
      <c r="AS1379" s="48"/>
      <c r="AT1379" s="48"/>
    </row>
    <row r="1380" spans="39:46" x14ac:dyDescent="0.2">
      <c r="AM1380" s="26"/>
      <c r="AN1380" s="27"/>
      <c r="AO1380" s="48"/>
      <c r="AP1380" s="48"/>
      <c r="AQ1380" s="48"/>
      <c r="AR1380" s="48"/>
      <c r="AS1380" s="48"/>
      <c r="AT1380" s="48"/>
    </row>
    <row r="1381" spans="39:46" x14ac:dyDescent="0.2">
      <c r="AM1381" s="26"/>
      <c r="AN1381" s="27"/>
      <c r="AO1381" s="48"/>
      <c r="AP1381" s="48"/>
      <c r="AQ1381" s="48"/>
      <c r="AR1381" s="48"/>
      <c r="AS1381" s="48"/>
      <c r="AT1381" s="48"/>
    </row>
    <row r="1382" spans="39:46" x14ac:dyDescent="0.2">
      <c r="AM1382" s="26"/>
      <c r="AN1382" s="27"/>
      <c r="AO1382" s="48"/>
      <c r="AP1382" s="48"/>
      <c r="AQ1382" s="48"/>
      <c r="AR1382" s="48"/>
      <c r="AS1382" s="48"/>
      <c r="AT1382" s="48"/>
    </row>
    <row r="1383" spans="39:46" x14ac:dyDescent="0.2">
      <c r="AM1383" s="26"/>
      <c r="AN1383" s="27"/>
      <c r="AO1383" s="48"/>
      <c r="AP1383" s="48"/>
      <c r="AQ1383" s="48"/>
      <c r="AR1383" s="48"/>
      <c r="AS1383" s="48"/>
      <c r="AT1383" s="48"/>
    </row>
    <row r="1384" spans="39:46" x14ac:dyDescent="0.2">
      <c r="AM1384" s="26"/>
      <c r="AN1384" s="27"/>
      <c r="AO1384" s="48"/>
      <c r="AP1384" s="48"/>
      <c r="AQ1384" s="48"/>
      <c r="AR1384" s="48"/>
      <c r="AS1384" s="48"/>
      <c r="AT1384" s="48"/>
    </row>
    <row r="1385" spans="39:46" x14ac:dyDescent="0.2">
      <c r="AM1385" s="26"/>
      <c r="AN1385" s="27"/>
      <c r="AO1385" s="48"/>
      <c r="AP1385" s="48"/>
      <c r="AQ1385" s="48"/>
      <c r="AR1385" s="48"/>
      <c r="AS1385" s="48"/>
      <c r="AT1385" s="48"/>
    </row>
    <row r="1386" spans="39:46" x14ac:dyDescent="0.2">
      <c r="AM1386" s="26"/>
      <c r="AN1386" s="27"/>
      <c r="AO1386" s="48"/>
      <c r="AP1386" s="48"/>
      <c r="AQ1386" s="48"/>
      <c r="AR1386" s="48"/>
      <c r="AS1386" s="48"/>
      <c r="AT1386" s="48"/>
    </row>
    <row r="1387" spans="39:46" x14ac:dyDescent="0.2">
      <c r="AM1387" s="26"/>
      <c r="AN1387" s="27"/>
      <c r="AO1387" s="48"/>
      <c r="AP1387" s="48"/>
      <c r="AQ1387" s="48"/>
      <c r="AR1387" s="48"/>
      <c r="AS1387" s="48"/>
      <c r="AT1387" s="48"/>
    </row>
    <row r="1388" spans="39:46" x14ac:dyDescent="0.2">
      <c r="AM1388" s="26"/>
      <c r="AN1388" s="27"/>
      <c r="AO1388" s="48"/>
      <c r="AP1388" s="48"/>
      <c r="AQ1388" s="48"/>
      <c r="AR1388" s="48"/>
      <c r="AS1388" s="48"/>
      <c r="AT1388" s="48"/>
    </row>
    <row r="1389" spans="39:46" x14ac:dyDescent="0.2">
      <c r="AM1389" s="26"/>
      <c r="AN1389" s="27"/>
      <c r="AO1389" s="48"/>
      <c r="AP1389" s="48"/>
      <c r="AQ1389" s="48"/>
      <c r="AR1389" s="48"/>
      <c r="AS1389" s="48"/>
      <c r="AT1389" s="48"/>
    </row>
    <row r="1390" spans="39:46" x14ac:dyDescent="0.2">
      <c r="AM1390" s="26"/>
      <c r="AN1390" s="27"/>
      <c r="AO1390" s="48"/>
      <c r="AP1390" s="48"/>
      <c r="AQ1390" s="48"/>
      <c r="AR1390" s="48"/>
      <c r="AS1390" s="48"/>
      <c r="AT1390" s="48"/>
    </row>
    <row r="1391" spans="39:46" x14ac:dyDescent="0.2">
      <c r="AM1391" s="26"/>
      <c r="AN1391" s="27"/>
      <c r="AO1391" s="48"/>
      <c r="AP1391" s="48"/>
      <c r="AQ1391" s="48"/>
      <c r="AR1391" s="48"/>
      <c r="AS1391" s="48"/>
      <c r="AT1391" s="48"/>
    </row>
    <row r="1392" spans="39:46" x14ac:dyDescent="0.2">
      <c r="AM1392" s="26"/>
      <c r="AN1392" s="27"/>
      <c r="AO1392" s="48"/>
      <c r="AP1392" s="48"/>
      <c r="AQ1392" s="48"/>
      <c r="AR1392" s="48"/>
      <c r="AS1392" s="48"/>
      <c r="AT1392" s="48"/>
    </row>
    <row r="1393" spans="39:46" x14ac:dyDescent="0.2">
      <c r="AM1393" s="26"/>
      <c r="AN1393" s="27"/>
      <c r="AO1393" s="48"/>
      <c r="AP1393" s="48"/>
      <c r="AQ1393" s="48"/>
      <c r="AR1393" s="48"/>
      <c r="AS1393" s="48"/>
      <c r="AT1393" s="48"/>
    </row>
    <row r="1394" spans="39:46" x14ac:dyDescent="0.2">
      <c r="AM1394" s="26"/>
      <c r="AN1394" s="27"/>
      <c r="AO1394" s="48"/>
      <c r="AP1394" s="48"/>
      <c r="AQ1394" s="48"/>
      <c r="AR1394" s="48"/>
      <c r="AS1394" s="48"/>
      <c r="AT1394" s="48"/>
    </row>
    <row r="1395" spans="39:46" x14ac:dyDescent="0.2">
      <c r="AM1395" s="26"/>
      <c r="AN1395" s="27"/>
      <c r="AO1395" s="48"/>
      <c r="AP1395" s="48"/>
      <c r="AQ1395" s="48"/>
      <c r="AR1395" s="48"/>
      <c r="AS1395" s="48"/>
      <c r="AT1395" s="48"/>
    </row>
    <row r="1396" spans="39:46" x14ac:dyDescent="0.2">
      <c r="AM1396" s="26"/>
      <c r="AN1396" s="27"/>
      <c r="AO1396" s="48"/>
      <c r="AP1396" s="48"/>
      <c r="AQ1396" s="48"/>
      <c r="AR1396" s="48"/>
      <c r="AS1396" s="48"/>
      <c r="AT1396" s="48"/>
    </row>
    <row r="1397" spans="39:46" x14ac:dyDescent="0.2">
      <c r="AM1397" s="26"/>
      <c r="AN1397" s="27"/>
      <c r="AO1397" s="48"/>
      <c r="AP1397" s="48"/>
      <c r="AQ1397" s="48"/>
      <c r="AR1397" s="48"/>
      <c r="AS1397" s="48"/>
      <c r="AT1397" s="48"/>
    </row>
    <row r="1398" spans="39:46" x14ac:dyDescent="0.2">
      <c r="AM1398" s="26"/>
      <c r="AN1398" s="27"/>
      <c r="AO1398" s="48"/>
      <c r="AP1398" s="48"/>
      <c r="AQ1398" s="48"/>
      <c r="AR1398" s="48"/>
      <c r="AS1398" s="48"/>
      <c r="AT1398" s="48"/>
    </row>
    <row r="1399" spans="39:46" x14ac:dyDescent="0.2">
      <c r="AM1399" s="26"/>
      <c r="AN1399" s="27"/>
      <c r="AO1399" s="48"/>
      <c r="AP1399" s="48"/>
      <c r="AQ1399" s="48"/>
      <c r="AR1399" s="48"/>
      <c r="AS1399" s="48"/>
      <c r="AT1399" s="48"/>
    </row>
    <row r="1400" spans="39:46" x14ac:dyDescent="0.2">
      <c r="AM1400" s="26"/>
      <c r="AN1400" s="27"/>
      <c r="AO1400" s="48"/>
      <c r="AP1400" s="48"/>
      <c r="AQ1400" s="48"/>
      <c r="AR1400" s="48"/>
      <c r="AS1400" s="48"/>
      <c r="AT1400" s="48"/>
    </row>
    <row r="1401" spans="39:46" x14ac:dyDescent="0.2">
      <c r="AM1401" s="26"/>
      <c r="AN1401" s="27"/>
      <c r="AO1401" s="48"/>
      <c r="AP1401" s="48"/>
      <c r="AQ1401" s="48"/>
      <c r="AR1401" s="48"/>
      <c r="AS1401" s="48"/>
      <c r="AT1401" s="48"/>
    </row>
    <row r="1402" spans="39:46" x14ac:dyDescent="0.2">
      <c r="AM1402" s="26"/>
      <c r="AN1402" s="27"/>
      <c r="AO1402" s="48"/>
      <c r="AP1402" s="48"/>
      <c r="AQ1402" s="48"/>
      <c r="AR1402" s="48"/>
      <c r="AS1402" s="48"/>
      <c r="AT1402" s="48"/>
    </row>
    <row r="1403" spans="39:46" x14ac:dyDescent="0.2">
      <c r="AM1403" s="26"/>
      <c r="AN1403" s="27"/>
      <c r="AO1403" s="48"/>
      <c r="AP1403" s="48"/>
      <c r="AQ1403" s="48"/>
      <c r="AR1403" s="48"/>
      <c r="AS1403" s="48"/>
      <c r="AT1403" s="48"/>
    </row>
    <row r="1404" spans="39:46" x14ac:dyDescent="0.2">
      <c r="AM1404" s="26"/>
      <c r="AN1404" s="27"/>
      <c r="AO1404" s="48"/>
      <c r="AP1404" s="48"/>
      <c r="AQ1404" s="48"/>
      <c r="AR1404" s="48"/>
      <c r="AS1404" s="48"/>
      <c r="AT1404" s="48"/>
    </row>
    <row r="1405" spans="39:46" x14ac:dyDescent="0.2">
      <c r="AM1405" s="26"/>
      <c r="AN1405" s="27"/>
      <c r="AO1405" s="48"/>
      <c r="AP1405" s="48"/>
      <c r="AQ1405" s="48"/>
      <c r="AR1405" s="48"/>
      <c r="AS1405" s="48"/>
      <c r="AT1405" s="48"/>
    </row>
    <row r="1406" spans="39:46" x14ac:dyDescent="0.2">
      <c r="AM1406" s="26"/>
      <c r="AN1406" s="27"/>
      <c r="AO1406" s="48"/>
      <c r="AP1406" s="48"/>
      <c r="AQ1406" s="48"/>
      <c r="AR1406" s="48"/>
      <c r="AS1406" s="48"/>
      <c r="AT1406" s="48"/>
    </row>
    <row r="1407" spans="39:46" x14ac:dyDescent="0.2">
      <c r="AM1407" s="26"/>
      <c r="AN1407" s="27"/>
      <c r="AO1407" s="48"/>
      <c r="AP1407" s="48"/>
      <c r="AQ1407" s="48"/>
      <c r="AR1407" s="48"/>
      <c r="AS1407" s="48"/>
      <c r="AT1407" s="48"/>
    </row>
    <row r="1408" spans="39:46" x14ac:dyDescent="0.2">
      <c r="AM1408" s="26"/>
      <c r="AN1408" s="27"/>
      <c r="AO1408" s="48"/>
      <c r="AP1408" s="48"/>
      <c r="AQ1408" s="48"/>
      <c r="AR1408" s="48"/>
      <c r="AS1408" s="48"/>
      <c r="AT1408" s="48"/>
    </row>
    <row r="1409" spans="39:46" x14ac:dyDescent="0.2">
      <c r="AM1409" s="26"/>
      <c r="AN1409" s="27"/>
      <c r="AO1409" s="48"/>
      <c r="AP1409" s="48"/>
      <c r="AQ1409" s="48"/>
      <c r="AR1409" s="48"/>
      <c r="AS1409" s="48"/>
      <c r="AT1409" s="48"/>
    </row>
    <row r="1410" spans="39:46" x14ac:dyDescent="0.2">
      <c r="AM1410" s="26"/>
      <c r="AN1410" s="27"/>
      <c r="AO1410" s="48"/>
      <c r="AP1410" s="48"/>
      <c r="AQ1410" s="48"/>
      <c r="AR1410" s="48"/>
      <c r="AS1410" s="48"/>
      <c r="AT1410" s="48"/>
    </row>
    <row r="1411" spans="39:46" x14ac:dyDescent="0.2">
      <c r="AM1411" s="26"/>
      <c r="AN1411" s="27"/>
      <c r="AO1411" s="48"/>
      <c r="AP1411" s="48"/>
      <c r="AQ1411" s="48"/>
      <c r="AR1411" s="48"/>
      <c r="AS1411" s="48"/>
      <c r="AT1411" s="48"/>
    </row>
    <row r="1412" spans="39:46" x14ac:dyDescent="0.2">
      <c r="AM1412" s="26"/>
      <c r="AN1412" s="27"/>
      <c r="AO1412" s="48"/>
      <c r="AP1412" s="48"/>
      <c r="AQ1412" s="48"/>
      <c r="AR1412" s="48"/>
      <c r="AS1412" s="48"/>
      <c r="AT1412" s="48"/>
    </row>
    <row r="1413" spans="39:46" x14ac:dyDescent="0.2">
      <c r="AM1413" s="26"/>
      <c r="AN1413" s="27"/>
      <c r="AO1413" s="48"/>
      <c r="AP1413" s="48"/>
      <c r="AQ1413" s="48"/>
      <c r="AR1413" s="48"/>
      <c r="AS1413" s="48"/>
      <c r="AT1413" s="48"/>
    </row>
    <row r="1414" spans="39:46" x14ac:dyDescent="0.2">
      <c r="AM1414" s="26"/>
      <c r="AN1414" s="27"/>
      <c r="AO1414" s="48"/>
      <c r="AP1414" s="48"/>
      <c r="AQ1414" s="48"/>
      <c r="AR1414" s="48"/>
      <c r="AS1414" s="48"/>
      <c r="AT1414" s="48"/>
    </row>
    <row r="1415" spans="39:46" x14ac:dyDescent="0.2">
      <c r="AM1415" s="26"/>
      <c r="AN1415" s="27"/>
      <c r="AO1415" s="48"/>
      <c r="AP1415" s="48"/>
      <c r="AQ1415" s="48"/>
      <c r="AR1415" s="48"/>
      <c r="AS1415" s="48"/>
      <c r="AT1415" s="48"/>
    </row>
    <row r="1416" spans="39:46" x14ac:dyDescent="0.2">
      <c r="AM1416" s="26"/>
      <c r="AN1416" s="27"/>
      <c r="AO1416" s="48"/>
      <c r="AP1416" s="48"/>
      <c r="AQ1416" s="48"/>
      <c r="AR1416" s="48"/>
      <c r="AS1416" s="48"/>
      <c r="AT1416" s="48"/>
    </row>
    <row r="1417" spans="39:46" x14ac:dyDescent="0.2">
      <c r="AM1417" s="26"/>
      <c r="AN1417" s="27"/>
      <c r="AO1417" s="48"/>
      <c r="AP1417" s="48"/>
      <c r="AQ1417" s="48"/>
      <c r="AR1417" s="48"/>
      <c r="AS1417" s="48"/>
      <c r="AT1417" s="48"/>
    </row>
    <row r="1418" spans="39:46" x14ac:dyDescent="0.2">
      <c r="AM1418" s="26"/>
      <c r="AN1418" s="27"/>
      <c r="AO1418" s="48"/>
      <c r="AP1418" s="48"/>
      <c r="AQ1418" s="48"/>
      <c r="AR1418" s="48"/>
      <c r="AS1418" s="48"/>
      <c r="AT1418" s="48"/>
    </row>
    <row r="1419" spans="39:46" x14ac:dyDescent="0.2">
      <c r="AM1419" s="26"/>
      <c r="AN1419" s="27"/>
      <c r="AO1419" s="48"/>
      <c r="AP1419" s="48"/>
      <c r="AQ1419" s="48"/>
      <c r="AR1419" s="48"/>
      <c r="AS1419" s="48"/>
      <c r="AT1419" s="48"/>
    </row>
    <row r="1420" spans="39:46" x14ac:dyDescent="0.2">
      <c r="AM1420" s="26"/>
      <c r="AN1420" s="27"/>
      <c r="AO1420" s="48"/>
      <c r="AP1420" s="48"/>
      <c r="AQ1420" s="48"/>
      <c r="AR1420" s="48"/>
      <c r="AS1420" s="48"/>
      <c r="AT1420" s="48"/>
    </row>
    <row r="1421" spans="39:46" x14ac:dyDescent="0.2">
      <c r="AM1421" s="26"/>
      <c r="AN1421" s="27"/>
      <c r="AO1421" s="48"/>
      <c r="AP1421" s="48"/>
      <c r="AQ1421" s="48"/>
      <c r="AR1421" s="48"/>
      <c r="AS1421" s="48"/>
      <c r="AT1421" s="48"/>
    </row>
    <row r="1422" spans="39:46" x14ac:dyDescent="0.2">
      <c r="AM1422" s="26"/>
      <c r="AN1422" s="27"/>
      <c r="AO1422" s="48"/>
      <c r="AP1422" s="48"/>
      <c r="AQ1422" s="48"/>
      <c r="AR1422" s="48"/>
      <c r="AS1422" s="48"/>
      <c r="AT1422" s="48"/>
    </row>
    <row r="1423" spans="39:46" x14ac:dyDescent="0.2">
      <c r="AM1423" s="26"/>
      <c r="AN1423" s="27"/>
      <c r="AO1423" s="48"/>
      <c r="AP1423" s="48"/>
      <c r="AQ1423" s="48"/>
      <c r="AR1423" s="48"/>
      <c r="AS1423" s="48"/>
      <c r="AT1423" s="48"/>
    </row>
    <row r="1424" spans="39:46" x14ac:dyDescent="0.2">
      <c r="AM1424" s="26"/>
      <c r="AN1424" s="27"/>
      <c r="AO1424" s="48"/>
      <c r="AP1424" s="48"/>
      <c r="AQ1424" s="48"/>
      <c r="AR1424" s="48"/>
      <c r="AS1424" s="48"/>
      <c r="AT1424" s="48"/>
    </row>
    <row r="1425" spans="39:46" x14ac:dyDescent="0.2">
      <c r="AM1425" s="26"/>
      <c r="AN1425" s="27"/>
      <c r="AO1425" s="48"/>
      <c r="AP1425" s="48"/>
      <c r="AQ1425" s="48"/>
      <c r="AR1425" s="48"/>
      <c r="AS1425" s="48"/>
      <c r="AT1425" s="48"/>
    </row>
    <row r="1426" spans="39:46" x14ac:dyDescent="0.2">
      <c r="AM1426" s="26"/>
      <c r="AN1426" s="27"/>
      <c r="AO1426" s="48"/>
      <c r="AP1426" s="48"/>
      <c r="AQ1426" s="48"/>
      <c r="AR1426" s="48"/>
      <c r="AS1426" s="48"/>
      <c r="AT1426" s="48"/>
    </row>
    <row r="1427" spans="39:46" x14ac:dyDescent="0.2">
      <c r="AM1427" s="26"/>
      <c r="AN1427" s="27"/>
      <c r="AO1427" s="48"/>
      <c r="AP1427" s="48"/>
      <c r="AQ1427" s="48"/>
      <c r="AR1427" s="48"/>
      <c r="AS1427" s="48"/>
      <c r="AT1427" s="48"/>
    </row>
    <row r="1428" spans="39:46" x14ac:dyDescent="0.2">
      <c r="AM1428" s="26"/>
      <c r="AN1428" s="27"/>
      <c r="AO1428" s="48"/>
      <c r="AP1428" s="48"/>
      <c r="AQ1428" s="48"/>
      <c r="AR1428" s="48"/>
      <c r="AS1428" s="48"/>
      <c r="AT1428" s="48"/>
    </row>
    <row r="1429" spans="39:46" x14ac:dyDescent="0.2">
      <c r="AM1429" s="26"/>
      <c r="AN1429" s="27"/>
      <c r="AO1429" s="48"/>
      <c r="AP1429" s="48"/>
      <c r="AQ1429" s="48"/>
      <c r="AR1429" s="48"/>
      <c r="AS1429" s="48"/>
      <c r="AT1429" s="48"/>
    </row>
    <row r="1430" spans="39:46" x14ac:dyDescent="0.2">
      <c r="AM1430" s="26"/>
      <c r="AN1430" s="27"/>
      <c r="AO1430" s="48"/>
      <c r="AP1430" s="48"/>
      <c r="AQ1430" s="48"/>
      <c r="AR1430" s="48"/>
      <c r="AS1430" s="48"/>
      <c r="AT1430" s="48"/>
    </row>
    <row r="1431" spans="39:46" x14ac:dyDescent="0.2">
      <c r="AM1431" s="26"/>
      <c r="AN1431" s="27"/>
      <c r="AO1431" s="48"/>
      <c r="AP1431" s="48"/>
      <c r="AQ1431" s="48"/>
      <c r="AR1431" s="48"/>
      <c r="AS1431" s="48"/>
      <c r="AT1431" s="48"/>
    </row>
    <row r="1432" spans="39:46" x14ac:dyDescent="0.2">
      <c r="AM1432" s="26"/>
      <c r="AN1432" s="27"/>
      <c r="AO1432" s="48"/>
      <c r="AP1432" s="48"/>
      <c r="AQ1432" s="48"/>
      <c r="AR1432" s="48"/>
      <c r="AS1432" s="48"/>
      <c r="AT1432" s="48"/>
    </row>
    <row r="1433" spans="39:46" x14ac:dyDescent="0.2">
      <c r="AM1433" s="26"/>
      <c r="AN1433" s="27"/>
      <c r="AO1433" s="48"/>
      <c r="AP1433" s="48"/>
      <c r="AQ1433" s="48"/>
      <c r="AR1433" s="48"/>
      <c r="AS1433" s="48"/>
      <c r="AT1433" s="48"/>
    </row>
    <row r="1434" spans="39:46" x14ac:dyDescent="0.2">
      <c r="AM1434" s="26"/>
      <c r="AN1434" s="27"/>
      <c r="AO1434" s="48"/>
      <c r="AP1434" s="48"/>
      <c r="AQ1434" s="48"/>
      <c r="AR1434" s="48"/>
      <c r="AS1434" s="48"/>
      <c r="AT1434" s="48"/>
    </row>
    <row r="1435" spans="39:46" x14ac:dyDescent="0.2">
      <c r="AM1435" s="26"/>
      <c r="AN1435" s="27"/>
      <c r="AO1435" s="48"/>
      <c r="AP1435" s="48"/>
      <c r="AQ1435" s="48"/>
      <c r="AR1435" s="48"/>
      <c r="AS1435" s="48"/>
      <c r="AT1435" s="48"/>
    </row>
    <row r="1436" spans="39:46" x14ac:dyDescent="0.2">
      <c r="AM1436" s="26"/>
      <c r="AN1436" s="27"/>
      <c r="AO1436" s="48"/>
      <c r="AP1436" s="48"/>
      <c r="AQ1436" s="48"/>
      <c r="AR1436" s="48"/>
      <c r="AS1436" s="48"/>
      <c r="AT1436" s="48"/>
    </row>
    <row r="1437" spans="39:46" x14ac:dyDescent="0.2">
      <c r="AM1437" s="26"/>
      <c r="AN1437" s="27"/>
      <c r="AO1437" s="48"/>
      <c r="AP1437" s="48"/>
      <c r="AQ1437" s="48"/>
      <c r="AR1437" s="48"/>
      <c r="AS1437" s="48"/>
      <c r="AT1437" s="48"/>
    </row>
    <row r="1438" spans="39:46" x14ac:dyDescent="0.2">
      <c r="AM1438" s="26"/>
      <c r="AN1438" s="27"/>
      <c r="AO1438" s="48"/>
      <c r="AP1438" s="48"/>
      <c r="AQ1438" s="48"/>
      <c r="AR1438" s="48"/>
      <c r="AS1438" s="48"/>
      <c r="AT1438" s="48"/>
    </row>
    <row r="1439" spans="39:46" x14ac:dyDescent="0.2">
      <c r="AM1439" s="26"/>
      <c r="AN1439" s="27"/>
      <c r="AO1439" s="48"/>
      <c r="AP1439" s="48"/>
      <c r="AQ1439" s="48"/>
      <c r="AR1439" s="48"/>
      <c r="AS1439" s="48"/>
      <c r="AT1439" s="48"/>
    </row>
    <row r="1440" spans="39:46" x14ac:dyDescent="0.2">
      <c r="AM1440" s="26"/>
      <c r="AN1440" s="27"/>
      <c r="AO1440" s="48"/>
      <c r="AP1440" s="48"/>
      <c r="AQ1440" s="48"/>
      <c r="AR1440" s="48"/>
      <c r="AS1440" s="48"/>
      <c r="AT1440" s="48"/>
    </row>
    <row r="1441" spans="39:46" x14ac:dyDescent="0.2">
      <c r="AM1441" s="26"/>
      <c r="AN1441" s="27"/>
      <c r="AO1441" s="48"/>
      <c r="AP1441" s="48"/>
      <c r="AQ1441" s="48"/>
      <c r="AR1441" s="48"/>
      <c r="AS1441" s="48"/>
      <c r="AT1441" s="48"/>
    </row>
    <row r="1442" spans="39:46" x14ac:dyDescent="0.2">
      <c r="AM1442" s="26"/>
      <c r="AN1442" s="27"/>
      <c r="AO1442" s="48"/>
      <c r="AP1442" s="48"/>
      <c r="AQ1442" s="48"/>
      <c r="AR1442" s="48"/>
      <c r="AS1442" s="48"/>
      <c r="AT1442" s="48"/>
    </row>
    <row r="1443" spans="39:46" x14ac:dyDescent="0.2">
      <c r="AM1443" s="26"/>
      <c r="AN1443" s="27"/>
      <c r="AO1443" s="48"/>
      <c r="AP1443" s="48"/>
      <c r="AQ1443" s="48"/>
      <c r="AR1443" s="48"/>
      <c r="AS1443" s="48"/>
      <c r="AT1443" s="48"/>
    </row>
    <row r="1444" spans="39:46" x14ac:dyDescent="0.2">
      <c r="AM1444" s="26"/>
      <c r="AN1444" s="27"/>
      <c r="AO1444" s="48"/>
      <c r="AP1444" s="48"/>
      <c r="AQ1444" s="48"/>
      <c r="AR1444" s="48"/>
      <c r="AS1444" s="48"/>
      <c r="AT1444" s="48"/>
    </row>
    <row r="1445" spans="39:46" x14ac:dyDescent="0.2">
      <c r="AM1445" s="26"/>
      <c r="AN1445" s="27"/>
      <c r="AO1445" s="48"/>
      <c r="AP1445" s="48"/>
      <c r="AQ1445" s="48"/>
      <c r="AR1445" s="48"/>
      <c r="AS1445" s="48"/>
      <c r="AT1445" s="48"/>
    </row>
    <row r="1446" spans="39:46" x14ac:dyDescent="0.2">
      <c r="AM1446" s="26"/>
      <c r="AN1446" s="27"/>
      <c r="AO1446" s="48"/>
      <c r="AP1446" s="48"/>
      <c r="AQ1446" s="48"/>
      <c r="AR1446" s="48"/>
      <c r="AS1446" s="48"/>
      <c r="AT1446" s="48"/>
    </row>
    <row r="1447" spans="39:46" x14ac:dyDescent="0.2">
      <c r="AM1447" s="26"/>
      <c r="AN1447" s="27"/>
      <c r="AO1447" s="48"/>
      <c r="AP1447" s="48"/>
      <c r="AQ1447" s="48"/>
      <c r="AR1447" s="48"/>
      <c r="AS1447" s="48"/>
      <c r="AT1447" s="48"/>
    </row>
    <row r="1448" spans="39:46" x14ac:dyDescent="0.2">
      <c r="AM1448" s="26"/>
      <c r="AN1448" s="27"/>
      <c r="AO1448" s="48"/>
      <c r="AP1448" s="48"/>
      <c r="AQ1448" s="48"/>
      <c r="AR1448" s="48"/>
      <c r="AS1448" s="48"/>
      <c r="AT1448" s="48"/>
    </row>
    <row r="1449" spans="39:46" x14ac:dyDescent="0.2">
      <c r="AM1449" s="26"/>
      <c r="AN1449" s="27"/>
      <c r="AO1449" s="48"/>
      <c r="AP1449" s="48"/>
      <c r="AQ1449" s="48"/>
      <c r="AR1449" s="48"/>
      <c r="AS1449" s="48"/>
      <c r="AT1449" s="48"/>
    </row>
    <row r="1450" spans="39:46" x14ac:dyDescent="0.2">
      <c r="AM1450" s="26"/>
      <c r="AN1450" s="27"/>
      <c r="AO1450" s="48"/>
      <c r="AP1450" s="48"/>
      <c r="AQ1450" s="48"/>
      <c r="AR1450" s="48"/>
      <c r="AS1450" s="48"/>
      <c r="AT1450" s="48"/>
    </row>
    <row r="1451" spans="39:46" x14ac:dyDescent="0.2">
      <c r="AM1451" s="26"/>
      <c r="AN1451" s="27"/>
      <c r="AO1451" s="48"/>
      <c r="AP1451" s="48"/>
      <c r="AQ1451" s="48"/>
      <c r="AR1451" s="48"/>
      <c r="AS1451" s="48"/>
      <c r="AT1451" s="48"/>
    </row>
    <row r="1452" spans="39:46" x14ac:dyDescent="0.2">
      <c r="AM1452" s="26"/>
      <c r="AN1452" s="27"/>
      <c r="AO1452" s="48"/>
      <c r="AP1452" s="48"/>
      <c r="AQ1452" s="48"/>
      <c r="AR1452" s="48"/>
      <c r="AS1452" s="48"/>
      <c r="AT1452" s="48"/>
    </row>
    <row r="1453" spans="39:46" x14ac:dyDescent="0.2">
      <c r="AM1453" s="26"/>
      <c r="AN1453" s="27"/>
      <c r="AO1453" s="48"/>
      <c r="AP1453" s="48"/>
      <c r="AQ1453" s="48"/>
      <c r="AR1453" s="48"/>
      <c r="AS1453" s="48"/>
      <c r="AT1453" s="48"/>
    </row>
    <row r="1454" spans="39:46" x14ac:dyDescent="0.2">
      <c r="AM1454" s="26"/>
      <c r="AN1454" s="27"/>
      <c r="AO1454" s="48"/>
      <c r="AP1454" s="48"/>
      <c r="AQ1454" s="48"/>
      <c r="AR1454" s="48"/>
      <c r="AS1454" s="48"/>
      <c r="AT1454" s="48"/>
    </row>
    <row r="1455" spans="39:46" x14ac:dyDescent="0.2">
      <c r="AM1455" s="26"/>
      <c r="AN1455" s="27"/>
      <c r="AO1455" s="48"/>
      <c r="AP1455" s="48"/>
      <c r="AQ1455" s="48"/>
      <c r="AR1455" s="48"/>
      <c r="AS1455" s="48"/>
      <c r="AT1455" s="48"/>
    </row>
    <row r="1456" spans="39:46" x14ac:dyDescent="0.2">
      <c r="AM1456" s="26"/>
      <c r="AN1456" s="27"/>
      <c r="AO1456" s="48"/>
      <c r="AP1456" s="48"/>
      <c r="AQ1456" s="48"/>
      <c r="AR1456" s="48"/>
      <c r="AS1456" s="48"/>
      <c r="AT1456" s="48"/>
    </row>
    <row r="1457" spans="39:46" x14ac:dyDescent="0.2">
      <c r="AM1457" s="26"/>
      <c r="AN1457" s="27"/>
      <c r="AO1457" s="48"/>
      <c r="AP1457" s="48"/>
      <c r="AQ1457" s="48"/>
      <c r="AR1457" s="48"/>
      <c r="AS1457" s="48"/>
      <c r="AT1457" s="48"/>
    </row>
    <row r="1458" spans="39:46" x14ac:dyDescent="0.2">
      <c r="AM1458" s="26"/>
      <c r="AN1458" s="27"/>
      <c r="AO1458" s="48"/>
      <c r="AP1458" s="48"/>
      <c r="AQ1458" s="48"/>
      <c r="AR1458" s="48"/>
      <c r="AS1458" s="48"/>
      <c r="AT1458" s="48"/>
    </row>
    <row r="1459" spans="39:46" x14ac:dyDescent="0.2">
      <c r="AM1459" s="26"/>
      <c r="AN1459" s="27"/>
      <c r="AO1459" s="48"/>
      <c r="AP1459" s="48"/>
      <c r="AQ1459" s="48"/>
      <c r="AR1459" s="48"/>
      <c r="AS1459" s="48"/>
      <c r="AT1459" s="48"/>
    </row>
    <row r="1460" spans="39:46" x14ac:dyDescent="0.2">
      <c r="AM1460" s="26"/>
      <c r="AN1460" s="27"/>
      <c r="AO1460" s="48"/>
      <c r="AP1460" s="48"/>
      <c r="AQ1460" s="48"/>
      <c r="AR1460" s="48"/>
      <c r="AS1460" s="48"/>
      <c r="AT1460" s="48"/>
    </row>
    <row r="1461" spans="39:46" x14ac:dyDescent="0.2">
      <c r="AM1461" s="26"/>
      <c r="AN1461" s="27"/>
      <c r="AO1461" s="48"/>
      <c r="AP1461" s="48"/>
      <c r="AQ1461" s="48"/>
      <c r="AR1461" s="48"/>
      <c r="AS1461" s="48"/>
      <c r="AT1461" s="48"/>
    </row>
    <row r="1462" spans="39:46" x14ac:dyDescent="0.2">
      <c r="AM1462" s="26"/>
      <c r="AN1462" s="27"/>
      <c r="AO1462" s="48"/>
      <c r="AP1462" s="48"/>
      <c r="AQ1462" s="48"/>
      <c r="AR1462" s="48"/>
      <c r="AS1462" s="48"/>
      <c r="AT1462" s="48"/>
    </row>
    <row r="1463" spans="39:46" x14ac:dyDescent="0.2">
      <c r="AM1463" s="26"/>
      <c r="AN1463" s="27"/>
      <c r="AO1463" s="48"/>
      <c r="AP1463" s="48"/>
      <c r="AQ1463" s="48"/>
      <c r="AR1463" s="48"/>
      <c r="AS1463" s="48"/>
      <c r="AT1463" s="48"/>
    </row>
    <row r="1464" spans="39:46" x14ac:dyDescent="0.2">
      <c r="AM1464" s="26"/>
      <c r="AN1464" s="27"/>
      <c r="AO1464" s="48"/>
      <c r="AP1464" s="48"/>
      <c r="AQ1464" s="48"/>
      <c r="AR1464" s="48"/>
      <c r="AS1464" s="48"/>
      <c r="AT1464" s="48"/>
    </row>
    <row r="1465" spans="39:46" x14ac:dyDescent="0.2">
      <c r="AM1465" s="26"/>
      <c r="AN1465" s="27"/>
      <c r="AO1465" s="48"/>
      <c r="AP1465" s="48"/>
      <c r="AQ1465" s="48"/>
      <c r="AR1465" s="48"/>
      <c r="AS1465" s="48"/>
      <c r="AT1465" s="48"/>
    </row>
    <row r="1466" spans="39:46" x14ac:dyDescent="0.2">
      <c r="AM1466" s="26"/>
      <c r="AN1466" s="27"/>
      <c r="AO1466" s="48"/>
      <c r="AP1466" s="48"/>
      <c r="AQ1466" s="48"/>
      <c r="AR1466" s="48"/>
      <c r="AS1466" s="48"/>
      <c r="AT1466" s="48"/>
    </row>
    <row r="1467" spans="39:46" x14ac:dyDescent="0.2">
      <c r="AM1467" s="26"/>
      <c r="AN1467" s="27"/>
      <c r="AO1467" s="48"/>
      <c r="AP1467" s="48"/>
      <c r="AQ1467" s="48"/>
      <c r="AR1467" s="48"/>
      <c r="AS1467" s="48"/>
      <c r="AT1467" s="48"/>
    </row>
    <row r="1468" spans="39:46" x14ac:dyDescent="0.2">
      <c r="AM1468" s="26"/>
      <c r="AN1468" s="27"/>
      <c r="AO1468" s="48"/>
      <c r="AP1468" s="48"/>
      <c r="AQ1468" s="48"/>
      <c r="AR1468" s="48"/>
      <c r="AS1468" s="48"/>
      <c r="AT1468" s="48"/>
    </row>
    <row r="1469" spans="39:46" x14ac:dyDescent="0.2">
      <c r="AM1469" s="26"/>
      <c r="AN1469" s="27"/>
      <c r="AO1469" s="48"/>
      <c r="AP1469" s="48"/>
      <c r="AQ1469" s="48"/>
      <c r="AR1469" s="48"/>
      <c r="AS1469" s="48"/>
      <c r="AT1469" s="48"/>
    </row>
    <row r="1470" spans="39:46" x14ac:dyDescent="0.2">
      <c r="AM1470" s="26"/>
      <c r="AN1470" s="27"/>
      <c r="AO1470" s="48"/>
      <c r="AP1470" s="48"/>
      <c r="AQ1470" s="48"/>
      <c r="AR1470" s="48"/>
      <c r="AS1470" s="48"/>
      <c r="AT1470" s="48"/>
    </row>
    <row r="1471" spans="39:46" x14ac:dyDescent="0.2">
      <c r="AM1471" s="26"/>
      <c r="AN1471" s="27"/>
      <c r="AO1471" s="48"/>
      <c r="AP1471" s="48"/>
      <c r="AQ1471" s="48"/>
      <c r="AR1471" s="48"/>
      <c r="AS1471" s="48"/>
      <c r="AT1471" s="48"/>
    </row>
    <row r="1472" spans="39:46" x14ac:dyDescent="0.2">
      <c r="AM1472" s="26"/>
      <c r="AN1472" s="27"/>
      <c r="AO1472" s="48"/>
      <c r="AP1472" s="48"/>
      <c r="AQ1472" s="48"/>
      <c r="AR1472" s="48"/>
      <c r="AS1472" s="48"/>
      <c r="AT1472" s="48"/>
    </row>
    <row r="1473" spans="39:46" x14ac:dyDescent="0.2">
      <c r="AM1473" s="26"/>
      <c r="AN1473" s="27"/>
      <c r="AO1473" s="48"/>
      <c r="AP1473" s="48"/>
      <c r="AQ1473" s="48"/>
      <c r="AR1473" s="48"/>
      <c r="AS1473" s="48"/>
      <c r="AT1473" s="48"/>
    </row>
    <row r="1474" spans="39:46" x14ac:dyDescent="0.2">
      <c r="AM1474" s="26"/>
      <c r="AN1474" s="27"/>
      <c r="AO1474" s="48"/>
      <c r="AP1474" s="48"/>
      <c r="AQ1474" s="48"/>
      <c r="AR1474" s="48"/>
      <c r="AS1474" s="48"/>
      <c r="AT1474" s="48"/>
    </row>
    <row r="1475" spans="39:46" x14ac:dyDescent="0.2">
      <c r="AM1475" s="26"/>
      <c r="AN1475" s="27"/>
      <c r="AO1475" s="48"/>
      <c r="AP1475" s="48"/>
      <c r="AQ1475" s="48"/>
      <c r="AR1475" s="48"/>
      <c r="AS1475" s="48"/>
      <c r="AT1475" s="48"/>
    </row>
    <row r="1476" spans="39:46" x14ac:dyDescent="0.2">
      <c r="AM1476" s="26"/>
      <c r="AN1476" s="27"/>
      <c r="AO1476" s="48"/>
      <c r="AP1476" s="48"/>
      <c r="AQ1476" s="48"/>
      <c r="AR1476" s="48"/>
      <c r="AS1476" s="48"/>
      <c r="AT1476" s="48"/>
    </row>
    <row r="1477" spans="39:46" x14ac:dyDescent="0.2">
      <c r="AM1477" s="26"/>
      <c r="AN1477" s="27"/>
      <c r="AO1477" s="48"/>
      <c r="AP1477" s="48"/>
      <c r="AQ1477" s="48"/>
      <c r="AR1477" s="48"/>
      <c r="AS1477" s="48"/>
      <c r="AT1477" s="48"/>
    </row>
    <row r="1478" spans="39:46" x14ac:dyDescent="0.2">
      <c r="AM1478" s="26"/>
      <c r="AN1478" s="27"/>
      <c r="AO1478" s="48"/>
      <c r="AP1478" s="48"/>
      <c r="AQ1478" s="48"/>
      <c r="AR1478" s="48"/>
      <c r="AS1478" s="48"/>
      <c r="AT1478" s="48"/>
    </row>
    <row r="1479" spans="39:46" x14ac:dyDescent="0.2">
      <c r="AM1479" s="26"/>
      <c r="AN1479" s="27"/>
      <c r="AO1479" s="48"/>
      <c r="AP1479" s="48"/>
      <c r="AQ1479" s="48"/>
      <c r="AR1479" s="48"/>
      <c r="AS1479" s="48"/>
      <c r="AT1479" s="48"/>
    </row>
    <row r="1480" spans="39:46" x14ac:dyDescent="0.2">
      <c r="AM1480" s="26"/>
      <c r="AN1480" s="27"/>
      <c r="AO1480" s="48"/>
      <c r="AP1480" s="48"/>
      <c r="AQ1480" s="48"/>
      <c r="AR1480" s="48"/>
      <c r="AS1480" s="48"/>
      <c r="AT1480" s="48"/>
    </row>
    <row r="1481" spans="39:46" x14ac:dyDescent="0.2">
      <c r="AM1481" s="26"/>
      <c r="AN1481" s="27"/>
      <c r="AO1481" s="48"/>
      <c r="AP1481" s="48"/>
      <c r="AQ1481" s="48"/>
      <c r="AR1481" s="48"/>
      <c r="AS1481" s="48"/>
      <c r="AT1481" s="48"/>
    </row>
    <row r="1482" spans="39:46" x14ac:dyDescent="0.2">
      <c r="AM1482" s="26"/>
      <c r="AN1482" s="27"/>
      <c r="AO1482" s="48"/>
      <c r="AP1482" s="48"/>
      <c r="AQ1482" s="48"/>
      <c r="AR1482" s="48"/>
      <c r="AS1482" s="48"/>
      <c r="AT1482" s="48"/>
    </row>
    <row r="1483" spans="39:46" x14ac:dyDescent="0.2">
      <c r="AM1483" s="26"/>
      <c r="AN1483" s="27"/>
      <c r="AO1483" s="48"/>
      <c r="AP1483" s="48"/>
      <c r="AQ1483" s="48"/>
      <c r="AR1483" s="48"/>
      <c r="AS1483" s="48"/>
      <c r="AT1483" s="48"/>
    </row>
    <row r="1484" spans="39:46" x14ac:dyDescent="0.2">
      <c r="AM1484" s="26"/>
      <c r="AN1484" s="27"/>
      <c r="AO1484" s="48"/>
      <c r="AP1484" s="48"/>
      <c r="AQ1484" s="48"/>
      <c r="AR1484" s="48"/>
      <c r="AS1484" s="48"/>
      <c r="AT1484" s="48"/>
    </row>
    <row r="1485" spans="39:46" x14ac:dyDescent="0.2">
      <c r="AM1485" s="26"/>
      <c r="AN1485" s="27"/>
      <c r="AO1485" s="48"/>
      <c r="AP1485" s="48"/>
      <c r="AQ1485" s="48"/>
      <c r="AR1485" s="48"/>
      <c r="AS1485" s="48"/>
      <c r="AT1485" s="48"/>
    </row>
    <row r="1486" spans="39:46" x14ac:dyDescent="0.2">
      <c r="AM1486" s="26"/>
      <c r="AN1486" s="27"/>
      <c r="AO1486" s="48"/>
      <c r="AP1486" s="48"/>
      <c r="AQ1486" s="48"/>
      <c r="AR1486" s="48"/>
      <c r="AS1486" s="48"/>
      <c r="AT1486" s="48"/>
    </row>
    <row r="1487" spans="39:46" x14ac:dyDescent="0.2">
      <c r="AM1487" s="26"/>
      <c r="AN1487" s="27"/>
      <c r="AO1487" s="48"/>
      <c r="AP1487" s="48"/>
      <c r="AQ1487" s="48"/>
      <c r="AR1487" s="48"/>
      <c r="AS1487" s="48"/>
      <c r="AT1487" s="48"/>
    </row>
    <row r="1488" spans="39:46" x14ac:dyDescent="0.2">
      <c r="AM1488" s="26"/>
      <c r="AN1488" s="27"/>
      <c r="AO1488" s="48"/>
      <c r="AP1488" s="48"/>
      <c r="AQ1488" s="48"/>
      <c r="AR1488" s="48"/>
      <c r="AS1488" s="48"/>
      <c r="AT1488" s="48"/>
    </row>
    <row r="1489" spans="39:46" x14ac:dyDescent="0.2">
      <c r="AM1489" s="26"/>
      <c r="AN1489" s="27"/>
      <c r="AO1489" s="48"/>
      <c r="AP1489" s="48"/>
      <c r="AQ1489" s="48"/>
      <c r="AR1489" s="48"/>
      <c r="AS1489" s="48"/>
      <c r="AT1489" s="48"/>
    </row>
    <row r="1490" spans="39:46" x14ac:dyDescent="0.2">
      <c r="AM1490" s="26"/>
      <c r="AN1490" s="27"/>
      <c r="AO1490" s="48"/>
      <c r="AP1490" s="48"/>
      <c r="AQ1490" s="48"/>
      <c r="AR1490" s="48"/>
      <c r="AS1490" s="48"/>
      <c r="AT1490" s="48"/>
    </row>
    <row r="1491" spans="39:46" x14ac:dyDescent="0.2">
      <c r="AM1491" s="26"/>
      <c r="AN1491" s="27"/>
      <c r="AO1491" s="48"/>
      <c r="AP1491" s="48"/>
      <c r="AQ1491" s="48"/>
      <c r="AR1491" s="48"/>
      <c r="AS1491" s="48"/>
      <c r="AT1491" s="48"/>
    </row>
    <row r="1492" spans="39:46" x14ac:dyDescent="0.2">
      <c r="AM1492" s="26"/>
      <c r="AN1492" s="27"/>
      <c r="AO1492" s="48"/>
      <c r="AP1492" s="48"/>
      <c r="AQ1492" s="48"/>
      <c r="AR1492" s="48"/>
      <c r="AS1492" s="48"/>
      <c r="AT1492" s="48"/>
    </row>
    <row r="1493" spans="39:46" x14ac:dyDescent="0.2">
      <c r="AM1493" s="26"/>
      <c r="AN1493" s="27"/>
      <c r="AO1493" s="48"/>
      <c r="AP1493" s="48"/>
      <c r="AQ1493" s="48"/>
      <c r="AR1493" s="48"/>
      <c r="AS1493" s="48"/>
      <c r="AT1493" s="48"/>
    </row>
    <row r="1494" spans="39:46" x14ac:dyDescent="0.2">
      <c r="AM1494" s="26"/>
      <c r="AN1494" s="27"/>
      <c r="AO1494" s="48"/>
      <c r="AP1494" s="48"/>
      <c r="AQ1494" s="48"/>
      <c r="AR1494" s="48"/>
      <c r="AS1494" s="48"/>
      <c r="AT1494" s="48"/>
    </row>
    <row r="1495" spans="39:46" x14ac:dyDescent="0.2">
      <c r="AM1495" s="26"/>
      <c r="AN1495" s="27"/>
      <c r="AO1495" s="48"/>
      <c r="AP1495" s="48"/>
      <c r="AQ1495" s="48"/>
      <c r="AR1495" s="48"/>
      <c r="AS1495" s="48"/>
      <c r="AT1495" s="48"/>
    </row>
    <row r="1496" spans="39:46" x14ac:dyDescent="0.2">
      <c r="AM1496" s="26"/>
      <c r="AN1496" s="27"/>
      <c r="AO1496" s="48"/>
      <c r="AP1496" s="48"/>
      <c r="AQ1496" s="48"/>
      <c r="AR1496" s="48"/>
      <c r="AS1496" s="48"/>
      <c r="AT1496" s="48"/>
    </row>
    <row r="1497" spans="39:46" x14ac:dyDescent="0.2">
      <c r="AM1497" s="26"/>
      <c r="AN1497" s="27"/>
      <c r="AO1497" s="48"/>
      <c r="AP1497" s="48"/>
      <c r="AQ1497" s="48"/>
      <c r="AR1497" s="48"/>
      <c r="AS1497" s="48"/>
      <c r="AT1497" s="48"/>
    </row>
    <row r="1498" spans="39:46" x14ac:dyDescent="0.2">
      <c r="AM1498" s="26"/>
      <c r="AN1498" s="27"/>
      <c r="AO1498" s="48"/>
      <c r="AP1498" s="48"/>
      <c r="AQ1498" s="48"/>
      <c r="AR1498" s="48"/>
      <c r="AS1498" s="48"/>
      <c r="AT1498" s="48"/>
    </row>
    <row r="1499" spans="39:46" x14ac:dyDescent="0.2">
      <c r="AM1499" s="26"/>
      <c r="AN1499" s="27"/>
      <c r="AO1499" s="48"/>
      <c r="AP1499" s="48"/>
      <c r="AQ1499" s="48"/>
      <c r="AR1499" s="48"/>
      <c r="AS1499" s="48"/>
      <c r="AT1499" s="48"/>
    </row>
    <row r="1500" spans="39:46" x14ac:dyDescent="0.2">
      <c r="AM1500" s="26"/>
      <c r="AN1500" s="27"/>
      <c r="AO1500" s="48"/>
      <c r="AP1500" s="48"/>
      <c r="AQ1500" s="48"/>
      <c r="AR1500" s="48"/>
      <c r="AS1500" s="48"/>
      <c r="AT1500" s="48"/>
    </row>
    <row r="1501" spans="39:46" x14ac:dyDescent="0.2">
      <c r="AM1501" s="26"/>
      <c r="AN1501" s="27"/>
      <c r="AO1501" s="48"/>
      <c r="AP1501" s="48"/>
      <c r="AQ1501" s="48"/>
      <c r="AR1501" s="48"/>
      <c r="AS1501" s="48"/>
      <c r="AT1501" s="48"/>
    </row>
    <row r="1502" spans="39:46" x14ac:dyDescent="0.2">
      <c r="AM1502" s="26"/>
      <c r="AN1502" s="27"/>
      <c r="AO1502" s="48"/>
      <c r="AP1502" s="48"/>
      <c r="AQ1502" s="48"/>
      <c r="AR1502" s="48"/>
      <c r="AS1502" s="48"/>
      <c r="AT1502" s="48"/>
    </row>
    <row r="1503" spans="39:46" x14ac:dyDescent="0.2">
      <c r="AM1503" s="26"/>
      <c r="AN1503" s="27"/>
      <c r="AO1503" s="48"/>
      <c r="AP1503" s="48"/>
      <c r="AQ1503" s="48"/>
      <c r="AR1503" s="48"/>
      <c r="AS1503" s="48"/>
      <c r="AT1503" s="48"/>
    </row>
    <row r="1504" spans="39:46" x14ac:dyDescent="0.2">
      <c r="AM1504" s="26"/>
      <c r="AN1504" s="27"/>
      <c r="AO1504" s="48"/>
      <c r="AP1504" s="48"/>
      <c r="AQ1504" s="48"/>
      <c r="AR1504" s="48"/>
      <c r="AS1504" s="48"/>
      <c r="AT1504" s="48"/>
    </row>
    <row r="1505" spans="39:46" x14ac:dyDescent="0.2">
      <c r="AM1505" s="26"/>
      <c r="AN1505" s="27"/>
      <c r="AO1505" s="48"/>
      <c r="AP1505" s="48"/>
      <c r="AQ1505" s="48"/>
      <c r="AR1505" s="48"/>
      <c r="AS1505" s="48"/>
      <c r="AT1505" s="48"/>
    </row>
    <row r="1506" spans="39:46" x14ac:dyDescent="0.2">
      <c r="AM1506" s="26"/>
      <c r="AN1506" s="27"/>
      <c r="AO1506" s="48"/>
      <c r="AP1506" s="48"/>
      <c r="AQ1506" s="48"/>
      <c r="AR1506" s="48"/>
      <c r="AS1506" s="48"/>
      <c r="AT1506" s="48"/>
    </row>
    <row r="1507" spans="39:46" x14ac:dyDescent="0.2">
      <c r="AM1507" s="26"/>
      <c r="AN1507" s="27"/>
      <c r="AO1507" s="48"/>
      <c r="AP1507" s="48"/>
      <c r="AQ1507" s="48"/>
      <c r="AR1507" s="48"/>
      <c r="AS1507" s="48"/>
      <c r="AT1507" s="48"/>
    </row>
    <row r="1508" spans="39:46" x14ac:dyDescent="0.2">
      <c r="AM1508" s="26"/>
      <c r="AN1508" s="27"/>
      <c r="AO1508" s="48"/>
      <c r="AP1508" s="48"/>
      <c r="AQ1508" s="48"/>
      <c r="AR1508" s="48"/>
      <c r="AS1508" s="48"/>
      <c r="AT1508" s="48"/>
    </row>
    <row r="1509" spans="39:46" x14ac:dyDescent="0.2">
      <c r="AM1509" s="26"/>
      <c r="AN1509" s="27"/>
      <c r="AO1509" s="48"/>
      <c r="AP1509" s="48"/>
      <c r="AQ1509" s="48"/>
      <c r="AR1509" s="48"/>
      <c r="AS1509" s="48"/>
      <c r="AT1509" s="48"/>
    </row>
    <row r="1510" spans="39:46" x14ac:dyDescent="0.2">
      <c r="AM1510" s="26"/>
      <c r="AN1510" s="27"/>
      <c r="AO1510" s="48"/>
      <c r="AP1510" s="48"/>
      <c r="AQ1510" s="48"/>
      <c r="AR1510" s="48"/>
      <c r="AS1510" s="48"/>
      <c r="AT1510" s="48"/>
    </row>
    <row r="1511" spans="39:46" x14ac:dyDescent="0.2">
      <c r="AM1511" s="26"/>
      <c r="AN1511" s="27"/>
      <c r="AO1511" s="48"/>
      <c r="AP1511" s="48"/>
      <c r="AQ1511" s="48"/>
      <c r="AR1511" s="48"/>
      <c r="AS1511" s="48"/>
      <c r="AT1511" s="48"/>
    </row>
    <row r="1512" spans="39:46" x14ac:dyDescent="0.2">
      <c r="AM1512" s="26"/>
      <c r="AN1512" s="27"/>
      <c r="AO1512" s="48"/>
      <c r="AP1512" s="48"/>
      <c r="AQ1512" s="48"/>
      <c r="AR1512" s="48"/>
      <c r="AS1512" s="48"/>
      <c r="AT1512" s="48"/>
    </row>
    <row r="1513" spans="39:46" x14ac:dyDescent="0.2">
      <c r="AM1513" s="26"/>
      <c r="AN1513" s="27"/>
      <c r="AO1513" s="48"/>
      <c r="AP1513" s="48"/>
      <c r="AQ1513" s="48"/>
      <c r="AR1513" s="48"/>
      <c r="AS1513" s="48"/>
      <c r="AT1513" s="48"/>
    </row>
    <row r="1514" spans="39:46" x14ac:dyDescent="0.2">
      <c r="AM1514" s="26"/>
      <c r="AN1514" s="27"/>
      <c r="AO1514" s="48"/>
      <c r="AP1514" s="48"/>
      <c r="AQ1514" s="48"/>
      <c r="AR1514" s="48"/>
      <c r="AS1514" s="48"/>
      <c r="AT1514" s="48"/>
    </row>
    <row r="1515" spans="39:46" x14ac:dyDescent="0.2">
      <c r="AM1515" s="26"/>
      <c r="AN1515" s="27"/>
      <c r="AO1515" s="48"/>
      <c r="AP1515" s="48"/>
      <c r="AQ1515" s="48"/>
      <c r="AR1515" s="48"/>
      <c r="AS1515" s="48"/>
      <c r="AT1515" s="48"/>
    </row>
    <row r="1516" spans="39:46" x14ac:dyDescent="0.2">
      <c r="AM1516" s="26"/>
      <c r="AN1516" s="27"/>
      <c r="AO1516" s="48"/>
      <c r="AP1516" s="48"/>
      <c r="AQ1516" s="48"/>
      <c r="AR1516" s="48"/>
      <c r="AS1516" s="48"/>
      <c r="AT1516" s="48"/>
    </row>
    <row r="1517" spans="39:46" x14ac:dyDescent="0.2">
      <c r="AM1517" s="26"/>
      <c r="AN1517" s="27"/>
      <c r="AO1517" s="48"/>
      <c r="AP1517" s="48"/>
      <c r="AQ1517" s="48"/>
      <c r="AR1517" s="48"/>
      <c r="AS1517" s="48"/>
      <c r="AT1517" s="48"/>
    </row>
    <row r="1518" spans="39:46" x14ac:dyDescent="0.2">
      <c r="AM1518" s="26"/>
      <c r="AN1518" s="27"/>
      <c r="AO1518" s="48"/>
      <c r="AP1518" s="48"/>
      <c r="AQ1518" s="48"/>
      <c r="AR1518" s="48"/>
      <c r="AS1518" s="48"/>
      <c r="AT1518" s="48"/>
    </row>
    <row r="1519" spans="39:46" x14ac:dyDescent="0.2">
      <c r="AM1519" s="26"/>
      <c r="AN1519" s="27"/>
      <c r="AO1519" s="48"/>
      <c r="AP1519" s="48"/>
      <c r="AQ1519" s="48"/>
      <c r="AR1519" s="48"/>
      <c r="AS1519" s="48"/>
      <c r="AT1519" s="48"/>
    </row>
    <row r="1520" spans="39:46" x14ac:dyDescent="0.2">
      <c r="AM1520" s="26"/>
      <c r="AN1520" s="27"/>
      <c r="AO1520" s="48"/>
      <c r="AP1520" s="48"/>
      <c r="AQ1520" s="48"/>
      <c r="AR1520" s="48"/>
      <c r="AS1520" s="48"/>
      <c r="AT1520" s="48"/>
    </row>
    <row r="1521" spans="39:46" x14ac:dyDescent="0.2">
      <c r="AM1521" s="26"/>
      <c r="AN1521" s="27"/>
      <c r="AO1521" s="48"/>
      <c r="AP1521" s="48"/>
      <c r="AQ1521" s="48"/>
      <c r="AR1521" s="48"/>
      <c r="AS1521" s="48"/>
      <c r="AT1521" s="48"/>
    </row>
    <row r="1522" spans="39:46" x14ac:dyDescent="0.2">
      <c r="AM1522" s="26"/>
      <c r="AN1522" s="27"/>
      <c r="AO1522" s="48"/>
      <c r="AP1522" s="48"/>
      <c r="AQ1522" s="48"/>
      <c r="AR1522" s="48"/>
      <c r="AS1522" s="48"/>
      <c r="AT1522" s="48"/>
    </row>
    <row r="1523" spans="39:46" x14ac:dyDescent="0.2">
      <c r="AM1523" s="26"/>
      <c r="AN1523" s="27"/>
      <c r="AO1523" s="48"/>
      <c r="AP1523" s="48"/>
      <c r="AQ1523" s="48"/>
      <c r="AR1523" s="48"/>
      <c r="AS1523" s="48"/>
      <c r="AT1523" s="48"/>
    </row>
    <row r="1524" spans="39:46" x14ac:dyDescent="0.2">
      <c r="AM1524" s="26"/>
      <c r="AN1524" s="27"/>
      <c r="AO1524" s="48"/>
      <c r="AP1524" s="48"/>
      <c r="AQ1524" s="48"/>
      <c r="AR1524" s="48"/>
      <c r="AS1524" s="48"/>
      <c r="AT1524" s="48"/>
    </row>
    <row r="1525" spans="39:46" x14ac:dyDescent="0.2">
      <c r="AM1525" s="26"/>
      <c r="AN1525" s="27"/>
      <c r="AO1525" s="48"/>
      <c r="AP1525" s="48"/>
      <c r="AQ1525" s="48"/>
      <c r="AR1525" s="48"/>
      <c r="AS1525" s="48"/>
      <c r="AT1525" s="48"/>
    </row>
    <row r="1526" spans="39:46" x14ac:dyDescent="0.2">
      <c r="AM1526" s="26"/>
      <c r="AN1526" s="27"/>
      <c r="AO1526" s="48"/>
      <c r="AP1526" s="48"/>
      <c r="AQ1526" s="48"/>
      <c r="AR1526" s="48"/>
      <c r="AS1526" s="48"/>
      <c r="AT1526" s="48"/>
    </row>
    <row r="1527" spans="39:46" x14ac:dyDescent="0.2">
      <c r="AM1527" s="26"/>
      <c r="AN1527" s="27"/>
      <c r="AO1527" s="48"/>
      <c r="AP1527" s="48"/>
      <c r="AQ1527" s="48"/>
      <c r="AR1527" s="48"/>
      <c r="AS1527" s="48"/>
      <c r="AT1527" s="48"/>
    </row>
    <row r="1528" spans="39:46" x14ac:dyDescent="0.2">
      <c r="AM1528" s="26"/>
      <c r="AN1528" s="27"/>
      <c r="AO1528" s="48"/>
      <c r="AP1528" s="48"/>
      <c r="AQ1528" s="48"/>
      <c r="AR1528" s="48"/>
      <c r="AS1528" s="48"/>
      <c r="AT1528" s="48"/>
    </row>
    <row r="1529" spans="39:46" x14ac:dyDescent="0.2">
      <c r="AM1529" s="26"/>
      <c r="AN1529" s="27"/>
      <c r="AO1529" s="48"/>
      <c r="AP1529" s="48"/>
      <c r="AQ1529" s="48"/>
      <c r="AR1529" s="48"/>
      <c r="AS1529" s="48"/>
      <c r="AT1529" s="48"/>
    </row>
    <row r="1530" spans="39:46" x14ac:dyDescent="0.2">
      <c r="AM1530" s="26"/>
      <c r="AN1530" s="27"/>
      <c r="AO1530" s="48"/>
      <c r="AP1530" s="48"/>
      <c r="AQ1530" s="48"/>
      <c r="AR1530" s="48"/>
      <c r="AS1530" s="48"/>
      <c r="AT1530" s="48"/>
    </row>
    <row r="1531" spans="39:46" x14ac:dyDescent="0.2">
      <c r="AM1531" s="26"/>
      <c r="AN1531" s="27"/>
      <c r="AO1531" s="48"/>
      <c r="AP1531" s="48"/>
      <c r="AQ1531" s="48"/>
      <c r="AR1531" s="48"/>
      <c r="AS1531" s="48"/>
      <c r="AT1531" s="48"/>
    </row>
    <row r="1532" spans="39:46" x14ac:dyDescent="0.2">
      <c r="AM1532" s="26"/>
      <c r="AN1532" s="27"/>
      <c r="AO1532" s="48"/>
      <c r="AP1532" s="48"/>
      <c r="AQ1532" s="48"/>
      <c r="AR1532" s="48"/>
      <c r="AS1532" s="48"/>
      <c r="AT1532" s="48"/>
    </row>
    <row r="1533" spans="39:46" x14ac:dyDescent="0.2">
      <c r="AM1533" s="26"/>
      <c r="AN1533" s="27"/>
      <c r="AO1533" s="48"/>
      <c r="AP1533" s="48"/>
      <c r="AQ1533" s="48"/>
      <c r="AR1533" s="48"/>
      <c r="AS1533" s="48"/>
      <c r="AT1533" s="48"/>
    </row>
    <row r="1534" spans="39:46" x14ac:dyDescent="0.2">
      <c r="AM1534" s="26"/>
      <c r="AN1534" s="27"/>
      <c r="AO1534" s="48"/>
      <c r="AP1534" s="48"/>
      <c r="AQ1534" s="48"/>
      <c r="AR1534" s="48"/>
      <c r="AS1534" s="48"/>
      <c r="AT1534" s="48"/>
    </row>
    <row r="1535" spans="39:46" x14ac:dyDescent="0.2">
      <c r="AM1535" s="26"/>
      <c r="AN1535" s="27"/>
      <c r="AO1535" s="48"/>
      <c r="AP1535" s="48"/>
      <c r="AQ1535" s="48"/>
      <c r="AR1535" s="48"/>
      <c r="AS1535" s="48"/>
      <c r="AT1535" s="48"/>
    </row>
    <row r="1536" spans="39:46" x14ac:dyDescent="0.2">
      <c r="AM1536" s="26"/>
      <c r="AN1536" s="27"/>
      <c r="AO1536" s="48"/>
      <c r="AP1536" s="48"/>
      <c r="AQ1536" s="48"/>
      <c r="AR1536" s="48"/>
      <c r="AS1536" s="48"/>
      <c r="AT1536" s="48"/>
    </row>
    <row r="1537" spans="39:46" x14ac:dyDescent="0.2">
      <c r="AM1537" s="26"/>
      <c r="AN1537" s="27"/>
      <c r="AO1537" s="48"/>
      <c r="AP1537" s="48"/>
      <c r="AQ1537" s="48"/>
      <c r="AR1537" s="48"/>
      <c r="AS1537" s="48"/>
      <c r="AT1537" s="48"/>
    </row>
    <row r="1538" spans="39:46" x14ac:dyDescent="0.2">
      <c r="AM1538" s="26"/>
      <c r="AN1538" s="27"/>
      <c r="AO1538" s="48"/>
      <c r="AP1538" s="48"/>
      <c r="AQ1538" s="48"/>
      <c r="AR1538" s="48"/>
      <c r="AS1538" s="48"/>
      <c r="AT1538" s="48"/>
    </row>
    <row r="1539" spans="39:46" x14ac:dyDescent="0.2">
      <c r="AM1539" s="26"/>
      <c r="AN1539" s="27"/>
      <c r="AO1539" s="48"/>
      <c r="AP1539" s="48"/>
      <c r="AQ1539" s="48"/>
      <c r="AR1539" s="48"/>
      <c r="AS1539" s="48"/>
      <c r="AT1539" s="48"/>
    </row>
    <row r="1540" spans="39:46" x14ac:dyDescent="0.2">
      <c r="AM1540" s="26"/>
      <c r="AN1540" s="27"/>
      <c r="AO1540" s="48"/>
      <c r="AP1540" s="48"/>
      <c r="AQ1540" s="48"/>
      <c r="AR1540" s="48"/>
      <c r="AS1540" s="48"/>
      <c r="AT1540" s="48"/>
    </row>
    <row r="1541" spans="39:46" x14ac:dyDescent="0.2">
      <c r="AM1541" s="26"/>
      <c r="AN1541" s="27"/>
      <c r="AO1541" s="48"/>
      <c r="AP1541" s="48"/>
      <c r="AQ1541" s="48"/>
      <c r="AR1541" s="48"/>
      <c r="AS1541" s="48"/>
      <c r="AT1541" s="48"/>
    </row>
    <row r="1542" spans="39:46" x14ac:dyDescent="0.2">
      <c r="AM1542" s="26"/>
      <c r="AN1542" s="27"/>
      <c r="AO1542" s="48"/>
      <c r="AP1542" s="48"/>
      <c r="AQ1542" s="48"/>
      <c r="AR1542" s="48"/>
      <c r="AS1542" s="48"/>
      <c r="AT1542" s="48"/>
    </row>
    <row r="1543" spans="39:46" x14ac:dyDescent="0.2">
      <c r="AM1543" s="26"/>
      <c r="AN1543" s="27"/>
      <c r="AO1543" s="48"/>
      <c r="AP1543" s="48"/>
      <c r="AQ1543" s="48"/>
      <c r="AR1543" s="48"/>
      <c r="AS1543" s="48"/>
      <c r="AT1543" s="48"/>
    </row>
    <row r="1544" spans="39:46" x14ac:dyDescent="0.2">
      <c r="AM1544" s="26"/>
      <c r="AN1544" s="27"/>
      <c r="AO1544" s="48"/>
      <c r="AP1544" s="48"/>
      <c r="AQ1544" s="48"/>
      <c r="AR1544" s="48"/>
      <c r="AS1544" s="48"/>
      <c r="AT1544" s="48"/>
    </row>
    <row r="1545" spans="39:46" x14ac:dyDescent="0.2">
      <c r="AM1545" s="26"/>
      <c r="AN1545" s="27"/>
      <c r="AO1545" s="48"/>
      <c r="AP1545" s="48"/>
      <c r="AQ1545" s="48"/>
      <c r="AR1545" s="48"/>
      <c r="AS1545" s="48"/>
      <c r="AT1545" s="48"/>
    </row>
    <row r="1546" spans="39:46" x14ac:dyDescent="0.2">
      <c r="AM1546" s="26"/>
      <c r="AN1546" s="27"/>
      <c r="AO1546" s="48"/>
      <c r="AP1546" s="48"/>
      <c r="AQ1546" s="48"/>
      <c r="AR1546" s="48"/>
      <c r="AS1546" s="48"/>
      <c r="AT1546" s="48"/>
    </row>
    <row r="1547" spans="39:46" x14ac:dyDescent="0.2">
      <c r="AM1547" s="26"/>
      <c r="AN1547" s="27"/>
      <c r="AO1547" s="48"/>
      <c r="AP1547" s="48"/>
      <c r="AQ1547" s="48"/>
      <c r="AR1547" s="48"/>
      <c r="AS1547" s="48"/>
      <c r="AT1547" s="48"/>
    </row>
    <row r="1548" spans="39:46" x14ac:dyDescent="0.2">
      <c r="AM1548" s="26"/>
      <c r="AN1548" s="27"/>
      <c r="AO1548" s="48"/>
      <c r="AP1548" s="48"/>
      <c r="AQ1548" s="48"/>
      <c r="AR1548" s="48"/>
      <c r="AS1548" s="48"/>
      <c r="AT1548" s="48"/>
    </row>
    <row r="1549" spans="39:46" x14ac:dyDescent="0.2">
      <c r="AM1549" s="26"/>
      <c r="AN1549" s="27"/>
      <c r="AO1549" s="48"/>
      <c r="AP1549" s="48"/>
      <c r="AQ1549" s="48"/>
      <c r="AR1549" s="48"/>
      <c r="AS1549" s="48"/>
      <c r="AT1549" s="48"/>
    </row>
    <row r="1550" spans="39:46" x14ac:dyDescent="0.2">
      <c r="AM1550" s="26"/>
      <c r="AN1550" s="27"/>
      <c r="AO1550" s="48"/>
      <c r="AP1550" s="48"/>
      <c r="AQ1550" s="48"/>
      <c r="AR1550" s="48"/>
      <c r="AS1550" s="48"/>
      <c r="AT1550" s="48"/>
    </row>
    <row r="1551" spans="39:46" x14ac:dyDescent="0.2">
      <c r="AM1551" s="26"/>
      <c r="AN1551" s="27"/>
      <c r="AO1551" s="48"/>
      <c r="AP1551" s="48"/>
      <c r="AQ1551" s="48"/>
      <c r="AR1551" s="48"/>
      <c r="AS1551" s="48"/>
      <c r="AT1551" s="48"/>
    </row>
    <row r="1552" spans="39:46" x14ac:dyDescent="0.2">
      <c r="AM1552" s="26"/>
      <c r="AN1552" s="27"/>
      <c r="AO1552" s="48"/>
      <c r="AP1552" s="48"/>
      <c r="AQ1552" s="48"/>
      <c r="AR1552" s="48"/>
      <c r="AS1552" s="48"/>
      <c r="AT1552" s="48"/>
    </row>
    <row r="1553" spans="39:46" x14ac:dyDescent="0.2">
      <c r="AM1553" s="26"/>
      <c r="AN1553" s="27"/>
      <c r="AO1553" s="48"/>
      <c r="AP1553" s="48"/>
      <c r="AQ1553" s="48"/>
      <c r="AR1553" s="48"/>
      <c r="AS1553" s="48"/>
      <c r="AT1553" s="48"/>
    </row>
    <row r="1554" spans="39:46" x14ac:dyDescent="0.2">
      <c r="AM1554" s="26"/>
      <c r="AN1554" s="27"/>
      <c r="AO1554" s="48"/>
      <c r="AP1554" s="48"/>
      <c r="AQ1554" s="48"/>
      <c r="AR1554" s="48"/>
      <c r="AS1554" s="48"/>
      <c r="AT1554" s="48"/>
    </row>
    <row r="1555" spans="39:46" x14ac:dyDescent="0.2">
      <c r="AM1555" s="26"/>
      <c r="AN1555" s="27"/>
      <c r="AO1555" s="48"/>
      <c r="AP1555" s="48"/>
      <c r="AQ1555" s="48"/>
      <c r="AR1555" s="48"/>
      <c r="AS1555" s="48"/>
      <c r="AT1555" s="48"/>
    </row>
    <row r="1556" spans="39:46" x14ac:dyDescent="0.2">
      <c r="AM1556" s="26"/>
      <c r="AN1556" s="27"/>
      <c r="AO1556" s="48"/>
      <c r="AP1556" s="48"/>
      <c r="AQ1556" s="48"/>
      <c r="AR1556" s="48"/>
      <c r="AS1556" s="48"/>
      <c r="AT1556" s="48"/>
    </row>
    <row r="1557" spans="39:46" x14ac:dyDescent="0.2">
      <c r="AM1557" s="26"/>
      <c r="AN1557" s="27"/>
      <c r="AO1557" s="48"/>
      <c r="AP1557" s="48"/>
      <c r="AQ1557" s="48"/>
      <c r="AR1557" s="48"/>
      <c r="AS1557" s="48"/>
      <c r="AT1557" s="48"/>
    </row>
    <row r="1558" spans="39:46" x14ac:dyDescent="0.2">
      <c r="AM1558" s="26"/>
      <c r="AN1558" s="27"/>
      <c r="AO1558" s="48"/>
      <c r="AP1558" s="48"/>
      <c r="AQ1558" s="48"/>
      <c r="AR1558" s="48"/>
      <c r="AS1558" s="48"/>
      <c r="AT1558" s="48"/>
    </row>
    <row r="1559" spans="39:46" x14ac:dyDescent="0.2">
      <c r="AM1559" s="26"/>
      <c r="AN1559" s="27"/>
      <c r="AO1559" s="48"/>
      <c r="AP1559" s="48"/>
      <c r="AQ1559" s="48"/>
      <c r="AR1559" s="48"/>
      <c r="AS1559" s="48"/>
      <c r="AT1559" s="48"/>
    </row>
    <row r="1560" spans="39:46" x14ac:dyDescent="0.2">
      <c r="AM1560" s="26"/>
      <c r="AN1560" s="27"/>
      <c r="AO1560" s="48"/>
      <c r="AP1560" s="48"/>
      <c r="AQ1560" s="48"/>
      <c r="AR1560" s="48"/>
      <c r="AS1560" s="48"/>
      <c r="AT1560" s="48"/>
    </row>
    <row r="1561" spans="39:46" x14ac:dyDescent="0.2">
      <c r="AM1561" s="26"/>
      <c r="AN1561" s="27"/>
      <c r="AO1561" s="48"/>
      <c r="AP1561" s="48"/>
      <c r="AQ1561" s="48"/>
      <c r="AR1561" s="48"/>
      <c r="AS1561" s="48"/>
      <c r="AT1561" s="48"/>
    </row>
    <row r="1562" spans="39:46" x14ac:dyDescent="0.2">
      <c r="AM1562" s="26"/>
      <c r="AN1562" s="27"/>
      <c r="AO1562" s="48"/>
      <c r="AP1562" s="48"/>
      <c r="AQ1562" s="48"/>
      <c r="AR1562" s="48"/>
      <c r="AS1562" s="48"/>
      <c r="AT1562" s="48"/>
    </row>
    <row r="1563" spans="39:46" x14ac:dyDescent="0.2">
      <c r="AM1563" s="26"/>
      <c r="AN1563" s="27"/>
      <c r="AO1563" s="48"/>
      <c r="AP1563" s="48"/>
      <c r="AQ1563" s="48"/>
      <c r="AR1563" s="48"/>
      <c r="AS1563" s="48"/>
      <c r="AT1563" s="48"/>
    </row>
    <row r="1564" spans="39:46" x14ac:dyDescent="0.2">
      <c r="AM1564" s="26"/>
      <c r="AN1564" s="27"/>
      <c r="AO1564" s="48"/>
      <c r="AP1564" s="48"/>
      <c r="AQ1564" s="48"/>
      <c r="AR1564" s="48"/>
      <c r="AS1564" s="48"/>
      <c r="AT1564" s="48"/>
    </row>
    <row r="1565" spans="39:46" x14ac:dyDescent="0.2">
      <c r="AM1565" s="26"/>
      <c r="AN1565" s="27"/>
      <c r="AO1565" s="48"/>
      <c r="AP1565" s="48"/>
      <c r="AQ1565" s="48"/>
      <c r="AR1565" s="48"/>
      <c r="AS1565" s="48"/>
      <c r="AT1565" s="48"/>
    </row>
    <row r="1566" spans="39:46" x14ac:dyDescent="0.2">
      <c r="AM1566" s="26"/>
      <c r="AN1566" s="27"/>
      <c r="AO1566" s="48"/>
      <c r="AP1566" s="48"/>
      <c r="AQ1566" s="48"/>
      <c r="AR1566" s="48"/>
      <c r="AS1566" s="48"/>
      <c r="AT1566" s="48"/>
    </row>
    <row r="1567" spans="39:46" x14ac:dyDescent="0.2">
      <c r="AM1567" s="26"/>
      <c r="AN1567" s="27"/>
      <c r="AO1567" s="48"/>
      <c r="AP1567" s="48"/>
      <c r="AQ1567" s="48"/>
      <c r="AR1567" s="48"/>
      <c r="AS1567" s="48"/>
      <c r="AT1567" s="48"/>
    </row>
    <row r="1568" spans="39:46" x14ac:dyDescent="0.2">
      <c r="AM1568" s="26"/>
      <c r="AN1568" s="27"/>
      <c r="AO1568" s="48"/>
      <c r="AP1568" s="48"/>
      <c r="AQ1568" s="48"/>
      <c r="AR1568" s="48"/>
      <c r="AS1568" s="48"/>
      <c r="AT1568" s="48"/>
    </row>
    <row r="1569" spans="39:46" x14ac:dyDescent="0.2">
      <c r="AM1569" s="26"/>
      <c r="AN1569" s="27"/>
      <c r="AO1569" s="48"/>
      <c r="AP1569" s="48"/>
      <c r="AQ1569" s="48"/>
      <c r="AR1569" s="48"/>
      <c r="AS1569" s="48"/>
      <c r="AT1569" s="48"/>
    </row>
    <row r="1570" spans="39:46" x14ac:dyDescent="0.2">
      <c r="AM1570" s="26"/>
      <c r="AN1570" s="27"/>
      <c r="AO1570" s="48"/>
      <c r="AP1570" s="48"/>
      <c r="AQ1570" s="48"/>
      <c r="AR1570" s="48"/>
      <c r="AS1570" s="48"/>
      <c r="AT1570" s="48"/>
    </row>
    <row r="1571" spans="39:46" x14ac:dyDescent="0.2">
      <c r="AM1571" s="26"/>
      <c r="AN1571" s="27"/>
      <c r="AO1571" s="48"/>
      <c r="AP1571" s="48"/>
      <c r="AQ1571" s="48"/>
      <c r="AR1571" s="48"/>
      <c r="AS1571" s="48"/>
      <c r="AT1571" s="48"/>
    </row>
    <row r="1572" spans="39:46" x14ac:dyDescent="0.2">
      <c r="AM1572" s="26"/>
      <c r="AN1572" s="27"/>
      <c r="AO1572" s="48"/>
      <c r="AP1572" s="48"/>
      <c r="AQ1572" s="48"/>
      <c r="AR1572" s="48"/>
      <c r="AS1572" s="48"/>
      <c r="AT1572" s="48"/>
    </row>
    <row r="1573" spans="39:46" x14ac:dyDescent="0.2">
      <c r="AM1573" s="26"/>
      <c r="AN1573" s="27"/>
      <c r="AO1573" s="48"/>
      <c r="AP1573" s="48"/>
      <c r="AQ1573" s="48"/>
      <c r="AR1573" s="48"/>
      <c r="AS1573" s="48"/>
      <c r="AT1573" s="48"/>
    </row>
    <row r="1574" spans="39:46" x14ac:dyDescent="0.2">
      <c r="AM1574" s="26"/>
      <c r="AN1574" s="27"/>
      <c r="AO1574" s="48"/>
      <c r="AP1574" s="48"/>
      <c r="AQ1574" s="48"/>
      <c r="AR1574" s="48"/>
      <c r="AS1574" s="48"/>
      <c r="AT1574" s="48"/>
    </row>
    <row r="1575" spans="39:46" x14ac:dyDescent="0.2">
      <c r="AM1575" s="26"/>
      <c r="AN1575" s="27"/>
      <c r="AO1575" s="48"/>
      <c r="AP1575" s="48"/>
      <c r="AQ1575" s="48"/>
      <c r="AR1575" s="48"/>
      <c r="AS1575" s="48"/>
      <c r="AT1575" s="48"/>
    </row>
    <row r="1576" spans="39:46" x14ac:dyDescent="0.2">
      <c r="AM1576" s="26"/>
      <c r="AN1576" s="27"/>
      <c r="AO1576" s="48"/>
      <c r="AP1576" s="48"/>
      <c r="AQ1576" s="48"/>
      <c r="AR1576" s="48"/>
      <c r="AS1576" s="48"/>
      <c r="AT1576" s="48"/>
    </row>
    <row r="1577" spans="39:46" x14ac:dyDescent="0.2">
      <c r="AM1577" s="26"/>
      <c r="AN1577" s="27"/>
      <c r="AO1577" s="48"/>
      <c r="AP1577" s="48"/>
      <c r="AQ1577" s="48"/>
      <c r="AR1577" s="48"/>
      <c r="AS1577" s="48"/>
      <c r="AT1577" s="48"/>
    </row>
    <row r="1578" spans="39:46" x14ac:dyDescent="0.2">
      <c r="AM1578" s="26"/>
      <c r="AN1578" s="27"/>
      <c r="AO1578" s="48"/>
      <c r="AP1578" s="48"/>
      <c r="AQ1578" s="48"/>
      <c r="AR1578" s="48"/>
      <c r="AS1578" s="48"/>
      <c r="AT1578" s="48"/>
    </row>
    <row r="1579" spans="39:46" x14ac:dyDescent="0.2">
      <c r="AM1579" s="26"/>
      <c r="AN1579" s="27"/>
      <c r="AO1579" s="48"/>
      <c r="AP1579" s="48"/>
      <c r="AQ1579" s="48"/>
      <c r="AR1579" s="48"/>
      <c r="AS1579" s="48"/>
      <c r="AT1579" s="48"/>
    </row>
    <row r="1580" spans="39:46" x14ac:dyDescent="0.2">
      <c r="AM1580" s="26"/>
      <c r="AN1580" s="27"/>
      <c r="AO1580" s="48"/>
      <c r="AP1580" s="48"/>
      <c r="AQ1580" s="48"/>
      <c r="AR1580" s="48"/>
      <c r="AS1580" s="48"/>
      <c r="AT1580" s="48"/>
    </row>
    <row r="1581" spans="39:46" x14ac:dyDescent="0.2">
      <c r="AM1581" s="26"/>
      <c r="AN1581" s="27"/>
      <c r="AO1581" s="48"/>
      <c r="AP1581" s="48"/>
      <c r="AQ1581" s="48"/>
      <c r="AR1581" s="48"/>
      <c r="AS1581" s="48"/>
      <c r="AT1581" s="48"/>
    </row>
    <row r="1582" spans="39:46" x14ac:dyDescent="0.2">
      <c r="AM1582" s="26"/>
      <c r="AN1582" s="27"/>
      <c r="AO1582" s="48"/>
      <c r="AP1582" s="48"/>
      <c r="AQ1582" s="48"/>
      <c r="AR1582" s="48"/>
      <c r="AS1582" s="48"/>
      <c r="AT1582" s="48"/>
    </row>
    <row r="1583" spans="39:46" x14ac:dyDescent="0.2">
      <c r="AM1583" s="26"/>
      <c r="AN1583" s="27"/>
      <c r="AO1583" s="48"/>
      <c r="AP1583" s="48"/>
      <c r="AQ1583" s="48"/>
      <c r="AR1583" s="48"/>
      <c r="AS1583" s="48"/>
      <c r="AT1583" s="48"/>
    </row>
    <row r="1584" spans="39:46" x14ac:dyDescent="0.2">
      <c r="AM1584" s="26"/>
      <c r="AN1584" s="27"/>
      <c r="AO1584" s="48"/>
      <c r="AP1584" s="48"/>
      <c r="AQ1584" s="48"/>
      <c r="AR1584" s="48"/>
      <c r="AS1584" s="48"/>
      <c r="AT1584" s="48"/>
    </row>
    <row r="1585" spans="39:46" x14ac:dyDescent="0.2">
      <c r="AM1585" s="26"/>
      <c r="AN1585" s="27"/>
      <c r="AO1585" s="48"/>
      <c r="AP1585" s="48"/>
      <c r="AQ1585" s="48"/>
      <c r="AR1585" s="48"/>
      <c r="AS1585" s="48"/>
      <c r="AT1585" s="48"/>
    </row>
    <row r="1586" spans="39:46" x14ac:dyDescent="0.2">
      <c r="AM1586" s="26"/>
      <c r="AN1586" s="27"/>
      <c r="AO1586" s="48"/>
      <c r="AP1586" s="48"/>
      <c r="AQ1586" s="48"/>
      <c r="AR1586" s="48"/>
      <c r="AS1586" s="48"/>
      <c r="AT1586" s="48"/>
    </row>
    <row r="1587" spans="39:46" x14ac:dyDescent="0.2">
      <c r="AM1587" s="26"/>
      <c r="AN1587" s="27"/>
      <c r="AO1587" s="48"/>
      <c r="AP1587" s="48"/>
      <c r="AQ1587" s="48"/>
      <c r="AR1587" s="48"/>
      <c r="AS1587" s="48"/>
      <c r="AT1587" s="48"/>
    </row>
    <row r="1588" spans="39:46" x14ac:dyDescent="0.2">
      <c r="AM1588" s="26"/>
      <c r="AN1588" s="27"/>
      <c r="AO1588" s="48"/>
      <c r="AP1588" s="48"/>
      <c r="AQ1588" s="48"/>
      <c r="AR1588" s="48"/>
      <c r="AS1588" s="48"/>
      <c r="AT1588" s="48"/>
    </row>
    <row r="1589" spans="39:46" x14ac:dyDescent="0.2">
      <c r="AM1589" s="26"/>
      <c r="AN1589" s="27"/>
      <c r="AO1589" s="48"/>
      <c r="AP1589" s="48"/>
      <c r="AQ1589" s="48"/>
      <c r="AR1589" s="48"/>
      <c r="AS1589" s="48"/>
      <c r="AT1589" s="48"/>
    </row>
    <row r="1590" spans="39:46" x14ac:dyDescent="0.2">
      <c r="AM1590" s="26"/>
      <c r="AN1590" s="27"/>
      <c r="AO1590" s="48"/>
      <c r="AP1590" s="48"/>
      <c r="AQ1590" s="48"/>
      <c r="AR1590" s="48"/>
      <c r="AS1590" s="48"/>
      <c r="AT1590" s="48"/>
    </row>
    <row r="1591" spans="39:46" x14ac:dyDescent="0.2">
      <c r="AM1591" s="26"/>
      <c r="AN1591" s="27"/>
      <c r="AO1591" s="48"/>
      <c r="AP1591" s="48"/>
      <c r="AQ1591" s="48"/>
      <c r="AR1591" s="48"/>
      <c r="AS1591" s="48"/>
      <c r="AT1591" s="48"/>
    </row>
    <row r="1592" spans="39:46" x14ac:dyDescent="0.2">
      <c r="AM1592" s="26"/>
      <c r="AN1592" s="27"/>
      <c r="AO1592" s="48"/>
      <c r="AP1592" s="48"/>
      <c r="AQ1592" s="48"/>
      <c r="AR1592" s="48"/>
      <c r="AS1592" s="48"/>
      <c r="AT1592" s="48"/>
    </row>
    <row r="1593" spans="39:46" x14ac:dyDescent="0.2">
      <c r="AM1593" s="26"/>
      <c r="AN1593" s="27"/>
      <c r="AO1593" s="48"/>
      <c r="AP1593" s="48"/>
      <c r="AQ1593" s="48"/>
      <c r="AR1593" s="48"/>
      <c r="AS1593" s="48"/>
      <c r="AT1593" s="48"/>
    </row>
    <row r="1594" spans="39:46" x14ac:dyDescent="0.2">
      <c r="AM1594" s="26"/>
      <c r="AN1594" s="27"/>
      <c r="AO1594" s="48"/>
      <c r="AP1594" s="48"/>
      <c r="AQ1594" s="48"/>
      <c r="AR1594" s="48"/>
      <c r="AS1594" s="48"/>
      <c r="AT1594" s="48"/>
    </row>
    <row r="1595" spans="39:46" x14ac:dyDescent="0.2">
      <c r="AM1595" s="26"/>
      <c r="AN1595" s="27"/>
      <c r="AO1595" s="48"/>
      <c r="AP1595" s="48"/>
      <c r="AQ1595" s="48"/>
      <c r="AR1595" s="48"/>
      <c r="AS1595" s="48"/>
      <c r="AT1595" s="48"/>
    </row>
    <row r="1596" spans="39:46" x14ac:dyDescent="0.2">
      <c r="AM1596" s="26"/>
      <c r="AN1596" s="27"/>
      <c r="AO1596" s="48"/>
      <c r="AP1596" s="48"/>
      <c r="AQ1596" s="48"/>
      <c r="AR1596" s="48"/>
      <c r="AS1596" s="48"/>
      <c r="AT1596" s="48"/>
    </row>
    <row r="1597" spans="39:46" x14ac:dyDescent="0.2">
      <c r="AM1597" s="26"/>
      <c r="AN1597" s="27"/>
      <c r="AO1597" s="48"/>
      <c r="AP1597" s="48"/>
      <c r="AQ1597" s="48"/>
      <c r="AR1597" s="48"/>
      <c r="AS1597" s="48"/>
      <c r="AT1597" s="48"/>
    </row>
    <row r="1598" spans="39:46" x14ac:dyDescent="0.2">
      <c r="AM1598" s="26"/>
      <c r="AN1598" s="27"/>
      <c r="AO1598" s="48"/>
      <c r="AP1598" s="48"/>
      <c r="AQ1598" s="48"/>
      <c r="AR1598" s="48"/>
      <c r="AS1598" s="48"/>
      <c r="AT1598" s="48"/>
    </row>
    <row r="1599" spans="39:46" x14ac:dyDescent="0.2">
      <c r="AM1599" s="26"/>
      <c r="AN1599" s="27"/>
      <c r="AO1599" s="48"/>
      <c r="AP1599" s="48"/>
      <c r="AQ1599" s="48"/>
      <c r="AR1599" s="48"/>
      <c r="AS1599" s="48"/>
      <c r="AT1599" s="48"/>
    </row>
    <row r="1600" spans="39:46" x14ac:dyDescent="0.2">
      <c r="AM1600" s="26"/>
      <c r="AN1600" s="27"/>
      <c r="AO1600" s="48"/>
      <c r="AP1600" s="48"/>
      <c r="AQ1600" s="48"/>
      <c r="AR1600" s="48"/>
      <c r="AS1600" s="48"/>
      <c r="AT1600" s="48"/>
    </row>
    <row r="1601" spans="39:46" x14ac:dyDescent="0.2">
      <c r="AM1601" s="26"/>
      <c r="AN1601" s="27"/>
      <c r="AO1601" s="48"/>
      <c r="AP1601" s="48"/>
      <c r="AQ1601" s="48"/>
      <c r="AR1601" s="48"/>
      <c r="AS1601" s="48"/>
      <c r="AT1601" s="48"/>
    </row>
    <row r="1602" spans="39:46" x14ac:dyDescent="0.2">
      <c r="AM1602" s="26"/>
      <c r="AN1602" s="27"/>
      <c r="AO1602" s="48"/>
      <c r="AP1602" s="48"/>
      <c r="AQ1602" s="48"/>
      <c r="AR1602" s="48"/>
      <c r="AS1602" s="48"/>
      <c r="AT1602" s="48"/>
    </row>
    <row r="1603" spans="39:46" x14ac:dyDescent="0.2">
      <c r="AM1603" s="26"/>
      <c r="AN1603" s="27"/>
      <c r="AO1603" s="48"/>
      <c r="AP1603" s="48"/>
      <c r="AQ1603" s="48"/>
      <c r="AR1603" s="48"/>
      <c r="AS1603" s="48"/>
      <c r="AT1603" s="48"/>
    </row>
    <row r="1604" spans="39:46" x14ac:dyDescent="0.2">
      <c r="AM1604" s="26"/>
      <c r="AN1604" s="27"/>
      <c r="AO1604" s="48"/>
      <c r="AP1604" s="48"/>
      <c r="AQ1604" s="48"/>
      <c r="AR1604" s="48"/>
      <c r="AS1604" s="48"/>
      <c r="AT1604" s="48"/>
    </row>
    <row r="1605" spans="39:46" x14ac:dyDescent="0.2">
      <c r="AM1605" s="26"/>
      <c r="AN1605" s="27"/>
      <c r="AO1605" s="48"/>
      <c r="AP1605" s="48"/>
      <c r="AQ1605" s="48"/>
      <c r="AR1605" s="48"/>
      <c r="AS1605" s="48"/>
      <c r="AT1605" s="48"/>
    </row>
    <row r="1606" spans="39:46" x14ac:dyDescent="0.2">
      <c r="AM1606" s="26"/>
      <c r="AN1606" s="27"/>
      <c r="AO1606" s="48"/>
      <c r="AP1606" s="48"/>
      <c r="AQ1606" s="48"/>
      <c r="AR1606" s="48"/>
      <c r="AS1606" s="48"/>
      <c r="AT1606" s="48"/>
    </row>
    <row r="1607" spans="39:46" x14ac:dyDescent="0.2">
      <c r="AM1607" s="26"/>
      <c r="AN1607" s="27"/>
      <c r="AO1607" s="48"/>
      <c r="AP1607" s="48"/>
      <c r="AQ1607" s="48"/>
      <c r="AR1607" s="48"/>
      <c r="AS1607" s="48"/>
      <c r="AT1607" s="48"/>
    </row>
    <row r="1608" spans="39:46" x14ac:dyDescent="0.2">
      <c r="AM1608" s="26"/>
      <c r="AN1608" s="27"/>
      <c r="AO1608" s="48"/>
      <c r="AP1608" s="48"/>
      <c r="AQ1608" s="48"/>
      <c r="AR1608" s="48"/>
      <c r="AS1608" s="48"/>
      <c r="AT1608" s="48"/>
    </row>
    <row r="1609" spans="39:46" x14ac:dyDescent="0.2">
      <c r="AM1609" s="26"/>
      <c r="AN1609" s="27"/>
      <c r="AO1609" s="48"/>
      <c r="AP1609" s="48"/>
      <c r="AQ1609" s="48"/>
      <c r="AR1609" s="48"/>
      <c r="AS1609" s="48"/>
      <c r="AT1609" s="48"/>
    </row>
    <row r="1610" spans="39:46" x14ac:dyDescent="0.2">
      <c r="AM1610" s="26"/>
      <c r="AN1610" s="27"/>
      <c r="AO1610" s="48"/>
      <c r="AP1610" s="48"/>
      <c r="AQ1610" s="48"/>
      <c r="AR1610" s="48"/>
      <c r="AS1610" s="48"/>
      <c r="AT1610" s="48"/>
    </row>
    <row r="1611" spans="39:46" x14ac:dyDescent="0.2">
      <c r="AM1611" s="26"/>
      <c r="AN1611" s="27"/>
      <c r="AO1611" s="48"/>
      <c r="AP1611" s="48"/>
      <c r="AQ1611" s="48"/>
      <c r="AR1611" s="48"/>
      <c r="AS1611" s="48"/>
      <c r="AT1611" s="48"/>
    </row>
    <row r="1612" spans="39:46" x14ac:dyDescent="0.2">
      <c r="AM1612" s="26"/>
      <c r="AN1612" s="27"/>
      <c r="AO1612" s="48"/>
      <c r="AP1612" s="48"/>
      <c r="AQ1612" s="48"/>
      <c r="AR1612" s="48"/>
      <c r="AS1612" s="48"/>
      <c r="AT1612" s="48"/>
    </row>
    <row r="1613" spans="39:46" x14ac:dyDescent="0.2">
      <c r="AM1613" s="26"/>
      <c r="AN1613" s="27"/>
      <c r="AO1613" s="48"/>
      <c r="AP1613" s="48"/>
      <c r="AQ1613" s="48"/>
      <c r="AR1613" s="48"/>
      <c r="AS1613" s="48"/>
      <c r="AT1613" s="48"/>
    </row>
    <row r="1614" spans="39:46" x14ac:dyDescent="0.2">
      <c r="AM1614" s="26"/>
      <c r="AN1614" s="27"/>
      <c r="AO1614" s="48"/>
      <c r="AP1614" s="48"/>
      <c r="AQ1614" s="48"/>
      <c r="AR1614" s="48"/>
      <c r="AS1614" s="48"/>
      <c r="AT1614" s="48"/>
    </row>
    <row r="1615" spans="39:46" x14ac:dyDescent="0.2">
      <c r="AM1615" s="26"/>
      <c r="AN1615" s="27"/>
      <c r="AO1615" s="48"/>
      <c r="AP1615" s="48"/>
      <c r="AQ1615" s="48"/>
      <c r="AR1615" s="48"/>
      <c r="AS1615" s="48"/>
      <c r="AT1615" s="48"/>
    </row>
    <row r="1616" spans="39:46" x14ac:dyDescent="0.2">
      <c r="AM1616" s="26"/>
      <c r="AN1616" s="27"/>
      <c r="AO1616" s="48"/>
      <c r="AP1616" s="48"/>
      <c r="AQ1616" s="48"/>
      <c r="AR1616" s="48"/>
      <c r="AS1616" s="48"/>
      <c r="AT1616" s="48"/>
    </row>
    <row r="1617" spans="39:46" x14ac:dyDescent="0.2">
      <c r="AM1617" s="26"/>
      <c r="AN1617" s="27"/>
      <c r="AO1617" s="48"/>
      <c r="AP1617" s="48"/>
      <c r="AQ1617" s="48"/>
      <c r="AR1617" s="48"/>
      <c r="AS1617" s="48"/>
      <c r="AT1617" s="48"/>
    </row>
    <row r="1618" spans="39:46" x14ac:dyDescent="0.2">
      <c r="AM1618" s="26"/>
      <c r="AN1618" s="27"/>
      <c r="AO1618" s="48"/>
      <c r="AP1618" s="48"/>
      <c r="AQ1618" s="48"/>
      <c r="AR1618" s="48"/>
      <c r="AS1618" s="48"/>
      <c r="AT1618" s="48"/>
    </row>
    <row r="1619" spans="39:46" x14ac:dyDescent="0.2">
      <c r="AM1619" s="26"/>
      <c r="AN1619" s="27"/>
      <c r="AO1619" s="48"/>
      <c r="AP1619" s="48"/>
      <c r="AQ1619" s="48"/>
      <c r="AR1619" s="48"/>
      <c r="AS1619" s="48"/>
      <c r="AT1619" s="48"/>
    </row>
    <row r="1620" spans="39:46" x14ac:dyDescent="0.2">
      <c r="AM1620" s="26"/>
      <c r="AN1620" s="27"/>
      <c r="AO1620" s="48"/>
      <c r="AP1620" s="48"/>
      <c r="AQ1620" s="48"/>
      <c r="AR1620" s="48"/>
      <c r="AS1620" s="48"/>
      <c r="AT1620" s="48"/>
    </row>
    <row r="1621" spans="39:46" x14ac:dyDescent="0.2">
      <c r="AM1621" s="26"/>
      <c r="AN1621" s="27"/>
      <c r="AO1621" s="48"/>
      <c r="AP1621" s="48"/>
      <c r="AQ1621" s="48"/>
      <c r="AR1621" s="48"/>
      <c r="AS1621" s="48"/>
      <c r="AT1621" s="48"/>
    </row>
    <row r="1622" spans="39:46" x14ac:dyDescent="0.2">
      <c r="AM1622" s="26"/>
      <c r="AN1622" s="27"/>
      <c r="AO1622" s="48"/>
      <c r="AP1622" s="48"/>
      <c r="AQ1622" s="48"/>
      <c r="AR1622" s="48"/>
      <c r="AS1622" s="48"/>
      <c r="AT1622" s="48"/>
    </row>
    <row r="1623" spans="39:46" x14ac:dyDescent="0.2">
      <c r="AM1623" s="26"/>
      <c r="AN1623" s="27"/>
      <c r="AO1623" s="48"/>
      <c r="AP1623" s="48"/>
      <c r="AQ1623" s="48"/>
      <c r="AR1623" s="48"/>
      <c r="AS1623" s="48"/>
      <c r="AT1623" s="48"/>
    </row>
    <row r="1624" spans="39:46" x14ac:dyDescent="0.2">
      <c r="AM1624" s="26"/>
      <c r="AN1624" s="27"/>
      <c r="AO1624" s="48"/>
      <c r="AP1624" s="48"/>
      <c r="AQ1624" s="48"/>
      <c r="AR1624" s="48"/>
      <c r="AS1624" s="48"/>
      <c r="AT1624" s="48"/>
    </row>
    <row r="1625" spans="39:46" x14ac:dyDescent="0.2">
      <c r="AM1625" s="26"/>
      <c r="AN1625" s="27"/>
      <c r="AO1625" s="48"/>
      <c r="AP1625" s="48"/>
      <c r="AQ1625" s="48"/>
      <c r="AR1625" s="48"/>
      <c r="AS1625" s="48"/>
      <c r="AT1625" s="48"/>
    </row>
    <row r="1626" spans="39:46" x14ac:dyDescent="0.2">
      <c r="AM1626" s="26"/>
      <c r="AN1626" s="27"/>
      <c r="AO1626" s="48"/>
      <c r="AP1626" s="48"/>
      <c r="AQ1626" s="48"/>
      <c r="AR1626" s="48"/>
      <c r="AS1626" s="48"/>
      <c r="AT1626" s="48"/>
    </row>
    <row r="1627" spans="39:46" x14ac:dyDescent="0.2">
      <c r="AM1627" s="26"/>
      <c r="AN1627" s="27"/>
      <c r="AO1627" s="48"/>
      <c r="AP1627" s="48"/>
      <c r="AQ1627" s="48"/>
      <c r="AR1627" s="48"/>
      <c r="AS1627" s="48"/>
      <c r="AT1627" s="48"/>
    </row>
    <row r="1628" spans="39:46" x14ac:dyDescent="0.2">
      <c r="AM1628" s="26"/>
      <c r="AN1628" s="27"/>
      <c r="AO1628" s="48"/>
      <c r="AP1628" s="48"/>
      <c r="AQ1628" s="48"/>
      <c r="AR1628" s="48"/>
      <c r="AS1628" s="48"/>
      <c r="AT1628" s="48"/>
    </row>
    <row r="1629" spans="39:46" x14ac:dyDescent="0.2">
      <c r="AM1629" s="26"/>
      <c r="AN1629" s="27"/>
      <c r="AO1629" s="48"/>
      <c r="AP1629" s="48"/>
      <c r="AQ1629" s="48"/>
      <c r="AR1629" s="48"/>
      <c r="AS1629" s="48"/>
      <c r="AT1629" s="48"/>
    </row>
    <row r="1630" spans="39:46" x14ac:dyDescent="0.2">
      <c r="AM1630" s="26"/>
      <c r="AN1630" s="27"/>
      <c r="AO1630" s="48"/>
      <c r="AP1630" s="48"/>
      <c r="AQ1630" s="48"/>
      <c r="AR1630" s="48"/>
      <c r="AS1630" s="48"/>
      <c r="AT1630" s="48"/>
    </row>
    <row r="1631" spans="39:46" x14ac:dyDescent="0.2">
      <c r="AM1631" s="26"/>
      <c r="AN1631" s="27"/>
      <c r="AO1631" s="48"/>
      <c r="AP1631" s="48"/>
      <c r="AQ1631" s="48"/>
      <c r="AR1631" s="48"/>
      <c r="AS1631" s="48"/>
      <c r="AT1631" s="48"/>
    </row>
    <row r="1632" spans="39:46" x14ac:dyDescent="0.2">
      <c r="AM1632" s="26"/>
      <c r="AN1632" s="27"/>
      <c r="AO1632" s="48"/>
      <c r="AP1632" s="48"/>
      <c r="AQ1632" s="48"/>
      <c r="AR1632" s="48"/>
      <c r="AS1632" s="48"/>
      <c r="AT1632" s="48"/>
    </row>
    <row r="1633" spans="39:46" x14ac:dyDescent="0.2">
      <c r="AM1633" s="26"/>
      <c r="AN1633" s="27"/>
      <c r="AO1633" s="48"/>
      <c r="AP1633" s="48"/>
      <c r="AQ1633" s="48"/>
      <c r="AR1633" s="48"/>
      <c r="AS1633" s="48"/>
      <c r="AT1633" s="48"/>
    </row>
    <row r="1634" spans="39:46" x14ac:dyDescent="0.2">
      <c r="AM1634" s="26"/>
      <c r="AN1634" s="27"/>
      <c r="AO1634" s="48"/>
      <c r="AP1634" s="48"/>
      <c r="AQ1634" s="48"/>
      <c r="AR1634" s="48"/>
      <c r="AS1634" s="48"/>
      <c r="AT1634" s="48"/>
    </row>
    <row r="1635" spans="39:46" x14ac:dyDescent="0.2">
      <c r="AM1635" s="26"/>
      <c r="AN1635" s="27"/>
      <c r="AO1635" s="48"/>
      <c r="AP1635" s="48"/>
      <c r="AQ1635" s="48"/>
      <c r="AR1635" s="48"/>
      <c r="AS1635" s="48"/>
      <c r="AT1635" s="48"/>
    </row>
    <row r="1636" spans="39:46" x14ac:dyDescent="0.2">
      <c r="AM1636" s="26"/>
      <c r="AN1636" s="27"/>
      <c r="AO1636" s="48"/>
      <c r="AP1636" s="48"/>
      <c r="AQ1636" s="48"/>
      <c r="AR1636" s="48"/>
      <c r="AS1636" s="48"/>
      <c r="AT1636" s="48"/>
    </row>
    <row r="1637" spans="39:46" x14ac:dyDescent="0.2">
      <c r="AM1637" s="26"/>
      <c r="AN1637" s="27"/>
      <c r="AO1637" s="48"/>
      <c r="AP1637" s="48"/>
      <c r="AQ1637" s="48"/>
      <c r="AR1637" s="48"/>
      <c r="AS1637" s="48"/>
      <c r="AT1637" s="48"/>
    </row>
    <row r="1638" spans="39:46" x14ac:dyDescent="0.2">
      <c r="AM1638" s="26"/>
      <c r="AN1638" s="27"/>
      <c r="AO1638" s="48"/>
      <c r="AP1638" s="48"/>
      <c r="AQ1638" s="48"/>
      <c r="AR1638" s="48"/>
      <c r="AS1638" s="48"/>
      <c r="AT1638" s="48"/>
    </row>
    <row r="1639" spans="39:46" x14ac:dyDescent="0.2">
      <c r="AM1639" s="26"/>
      <c r="AN1639" s="27"/>
      <c r="AO1639" s="48"/>
      <c r="AP1639" s="48"/>
      <c r="AQ1639" s="48"/>
      <c r="AR1639" s="48"/>
      <c r="AS1639" s="48"/>
      <c r="AT1639" s="48"/>
    </row>
    <row r="1640" spans="39:46" x14ac:dyDescent="0.2">
      <c r="AM1640" s="26"/>
      <c r="AN1640" s="27"/>
      <c r="AO1640" s="48"/>
      <c r="AP1640" s="48"/>
      <c r="AQ1640" s="48"/>
      <c r="AR1640" s="48"/>
      <c r="AS1640" s="48"/>
      <c r="AT1640" s="48"/>
    </row>
    <row r="1641" spans="39:46" x14ac:dyDescent="0.2">
      <c r="AM1641" s="26"/>
      <c r="AN1641" s="27"/>
      <c r="AO1641" s="48"/>
      <c r="AP1641" s="48"/>
      <c r="AQ1641" s="48"/>
      <c r="AR1641" s="48"/>
      <c r="AS1641" s="48"/>
      <c r="AT1641" s="48"/>
    </row>
    <row r="1642" spans="39:46" x14ac:dyDescent="0.2">
      <c r="AM1642" s="26"/>
      <c r="AN1642" s="27"/>
      <c r="AO1642" s="48"/>
      <c r="AP1642" s="48"/>
      <c r="AQ1642" s="48"/>
      <c r="AR1642" s="48"/>
      <c r="AS1642" s="48"/>
      <c r="AT1642" s="48"/>
    </row>
    <row r="1643" spans="39:46" x14ac:dyDescent="0.2">
      <c r="AM1643" s="26"/>
      <c r="AN1643" s="27"/>
      <c r="AO1643" s="48"/>
      <c r="AP1643" s="48"/>
      <c r="AQ1643" s="48"/>
      <c r="AR1643" s="48"/>
      <c r="AS1643" s="48"/>
      <c r="AT1643" s="48"/>
    </row>
    <row r="1644" spans="39:46" x14ac:dyDescent="0.2">
      <c r="AM1644" s="26"/>
      <c r="AN1644" s="27"/>
      <c r="AO1644" s="48"/>
      <c r="AP1644" s="48"/>
      <c r="AQ1644" s="48"/>
      <c r="AR1644" s="48"/>
      <c r="AS1644" s="48"/>
      <c r="AT1644" s="48"/>
    </row>
    <row r="1645" spans="39:46" x14ac:dyDescent="0.2">
      <c r="AM1645" s="26"/>
      <c r="AN1645" s="27"/>
      <c r="AO1645" s="48"/>
      <c r="AP1645" s="48"/>
      <c r="AQ1645" s="48"/>
      <c r="AR1645" s="48"/>
      <c r="AS1645" s="48"/>
      <c r="AT1645" s="48"/>
    </row>
    <row r="1646" spans="39:46" x14ac:dyDescent="0.2">
      <c r="AM1646" s="26"/>
      <c r="AN1646" s="27"/>
      <c r="AO1646" s="48"/>
      <c r="AP1646" s="48"/>
      <c r="AQ1646" s="48"/>
      <c r="AR1646" s="48"/>
      <c r="AS1646" s="48"/>
      <c r="AT1646" s="48"/>
    </row>
    <row r="1647" spans="39:46" x14ac:dyDescent="0.2">
      <c r="AM1647" s="26"/>
      <c r="AN1647" s="27"/>
      <c r="AO1647" s="48"/>
      <c r="AP1647" s="48"/>
      <c r="AQ1647" s="48"/>
      <c r="AR1647" s="48"/>
      <c r="AS1647" s="48"/>
      <c r="AT1647" s="48"/>
    </row>
    <row r="1648" spans="39:46" x14ac:dyDescent="0.2">
      <c r="AM1648" s="26"/>
      <c r="AN1648" s="27"/>
      <c r="AO1648" s="48"/>
      <c r="AP1648" s="48"/>
      <c r="AQ1648" s="48"/>
      <c r="AR1648" s="48"/>
      <c r="AS1648" s="48"/>
      <c r="AT1648" s="48"/>
    </row>
    <row r="1649" spans="39:46" x14ac:dyDescent="0.2">
      <c r="AM1649" s="26"/>
      <c r="AN1649" s="27"/>
      <c r="AO1649" s="48"/>
      <c r="AP1649" s="48"/>
      <c r="AQ1649" s="48"/>
      <c r="AR1649" s="48"/>
      <c r="AS1649" s="48"/>
      <c r="AT1649" s="48"/>
    </row>
    <row r="1650" spans="39:46" x14ac:dyDescent="0.2">
      <c r="AM1650" s="26"/>
      <c r="AN1650" s="27"/>
      <c r="AO1650" s="48"/>
      <c r="AP1650" s="48"/>
      <c r="AQ1650" s="48"/>
      <c r="AR1650" s="48"/>
      <c r="AS1650" s="48"/>
      <c r="AT1650" s="48"/>
    </row>
    <row r="1651" spans="39:46" x14ac:dyDescent="0.2">
      <c r="AM1651" s="26"/>
      <c r="AN1651" s="27"/>
      <c r="AO1651" s="48"/>
      <c r="AP1651" s="48"/>
      <c r="AQ1651" s="48"/>
      <c r="AR1651" s="48"/>
      <c r="AS1651" s="48"/>
      <c r="AT1651" s="48"/>
    </row>
    <row r="1652" spans="39:46" x14ac:dyDescent="0.2">
      <c r="AM1652" s="26"/>
      <c r="AN1652" s="27"/>
      <c r="AO1652" s="48"/>
      <c r="AP1652" s="48"/>
      <c r="AQ1652" s="48"/>
      <c r="AR1652" s="48"/>
      <c r="AS1652" s="48"/>
      <c r="AT1652" s="48"/>
    </row>
    <row r="1653" spans="39:46" x14ac:dyDescent="0.2">
      <c r="AM1653" s="26"/>
      <c r="AN1653" s="27"/>
      <c r="AO1653" s="48"/>
      <c r="AP1653" s="48"/>
      <c r="AQ1653" s="48"/>
      <c r="AR1653" s="48"/>
      <c r="AS1653" s="48"/>
      <c r="AT1653" s="48"/>
    </row>
    <row r="1654" spans="39:46" x14ac:dyDescent="0.2">
      <c r="AM1654" s="26"/>
      <c r="AN1654" s="27"/>
      <c r="AO1654" s="48"/>
      <c r="AP1654" s="48"/>
      <c r="AQ1654" s="48"/>
      <c r="AR1654" s="48"/>
      <c r="AS1654" s="48"/>
      <c r="AT1654" s="48"/>
    </row>
    <row r="1655" spans="39:46" x14ac:dyDescent="0.2">
      <c r="AM1655" s="26"/>
      <c r="AN1655" s="27"/>
      <c r="AO1655" s="48"/>
      <c r="AP1655" s="48"/>
      <c r="AQ1655" s="48"/>
      <c r="AR1655" s="48"/>
      <c r="AS1655" s="48"/>
      <c r="AT1655" s="48"/>
    </row>
    <row r="1656" spans="39:46" x14ac:dyDescent="0.2">
      <c r="AM1656" s="26"/>
      <c r="AN1656" s="27"/>
      <c r="AO1656" s="48"/>
      <c r="AP1656" s="48"/>
      <c r="AQ1656" s="48"/>
      <c r="AR1656" s="48"/>
      <c r="AS1656" s="48"/>
      <c r="AT1656" s="48"/>
    </row>
    <row r="1657" spans="39:46" x14ac:dyDescent="0.2">
      <c r="AM1657" s="26"/>
      <c r="AN1657" s="27"/>
      <c r="AO1657" s="48"/>
      <c r="AP1657" s="48"/>
      <c r="AQ1657" s="48"/>
      <c r="AR1657" s="48"/>
      <c r="AS1657" s="48"/>
      <c r="AT1657" s="48"/>
    </row>
    <row r="1658" spans="39:46" x14ac:dyDescent="0.2">
      <c r="AM1658" s="26"/>
      <c r="AN1658" s="27"/>
      <c r="AO1658" s="48"/>
      <c r="AP1658" s="48"/>
      <c r="AQ1658" s="48"/>
      <c r="AR1658" s="48"/>
      <c r="AS1658" s="48"/>
      <c r="AT1658" s="48"/>
    </row>
    <row r="1659" spans="39:46" x14ac:dyDescent="0.2">
      <c r="AM1659" s="26"/>
      <c r="AN1659" s="27"/>
      <c r="AO1659" s="48"/>
      <c r="AP1659" s="48"/>
      <c r="AQ1659" s="48"/>
      <c r="AR1659" s="48"/>
      <c r="AS1659" s="48"/>
      <c r="AT1659" s="48"/>
    </row>
    <row r="1660" spans="39:46" x14ac:dyDescent="0.2">
      <c r="AM1660" s="26"/>
      <c r="AN1660" s="27"/>
      <c r="AO1660" s="48"/>
      <c r="AP1660" s="48"/>
      <c r="AQ1660" s="48"/>
      <c r="AR1660" s="48"/>
      <c r="AS1660" s="48"/>
      <c r="AT1660" s="48"/>
    </row>
    <row r="1661" spans="39:46" x14ac:dyDescent="0.2">
      <c r="AM1661" s="26"/>
      <c r="AN1661" s="27"/>
      <c r="AO1661" s="48"/>
      <c r="AP1661" s="48"/>
      <c r="AQ1661" s="48"/>
      <c r="AR1661" s="48"/>
      <c r="AS1661" s="48"/>
      <c r="AT1661" s="48"/>
    </row>
    <row r="1662" spans="39:46" x14ac:dyDescent="0.2">
      <c r="AM1662" s="26"/>
      <c r="AN1662" s="27"/>
      <c r="AO1662" s="48"/>
      <c r="AP1662" s="48"/>
      <c r="AQ1662" s="48"/>
      <c r="AR1662" s="48"/>
      <c r="AS1662" s="48"/>
      <c r="AT1662" s="48"/>
    </row>
    <row r="1663" spans="39:46" x14ac:dyDescent="0.2">
      <c r="AM1663" s="26"/>
      <c r="AN1663" s="27"/>
      <c r="AO1663" s="48"/>
      <c r="AP1663" s="48"/>
      <c r="AQ1663" s="48"/>
      <c r="AR1663" s="48"/>
      <c r="AS1663" s="48"/>
      <c r="AT1663" s="48"/>
    </row>
    <row r="1664" spans="39:46" x14ac:dyDescent="0.2">
      <c r="AM1664" s="26"/>
      <c r="AN1664" s="27"/>
      <c r="AO1664" s="48"/>
      <c r="AP1664" s="48"/>
      <c r="AQ1664" s="48"/>
      <c r="AR1664" s="48"/>
      <c r="AS1664" s="48"/>
      <c r="AT1664" s="48"/>
    </row>
    <row r="1665" spans="39:46" x14ac:dyDescent="0.2">
      <c r="AM1665" s="26"/>
      <c r="AN1665" s="27"/>
      <c r="AO1665" s="48"/>
      <c r="AP1665" s="48"/>
      <c r="AQ1665" s="48"/>
      <c r="AR1665" s="48"/>
      <c r="AS1665" s="48"/>
      <c r="AT1665" s="48"/>
    </row>
    <row r="1666" spans="39:46" x14ac:dyDescent="0.2">
      <c r="AM1666" s="26"/>
      <c r="AN1666" s="27"/>
      <c r="AO1666" s="48"/>
      <c r="AP1666" s="48"/>
      <c r="AQ1666" s="48"/>
      <c r="AR1666" s="48"/>
      <c r="AS1666" s="48"/>
      <c r="AT1666" s="48"/>
    </row>
    <row r="1667" spans="39:46" x14ac:dyDescent="0.2">
      <c r="AM1667" s="26"/>
      <c r="AN1667" s="27"/>
      <c r="AO1667" s="48"/>
      <c r="AP1667" s="48"/>
      <c r="AQ1667" s="48"/>
      <c r="AR1667" s="48"/>
      <c r="AS1667" s="48"/>
      <c r="AT1667" s="48"/>
    </row>
    <row r="1668" spans="39:46" x14ac:dyDescent="0.2">
      <c r="AM1668" s="26"/>
      <c r="AN1668" s="27"/>
      <c r="AO1668" s="48"/>
      <c r="AP1668" s="48"/>
      <c r="AQ1668" s="48"/>
      <c r="AR1668" s="48"/>
      <c r="AS1668" s="48"/>
      <c r="AT1668" s="48"/>
    </row>
    <row r="1669" spans="39:46" x14ac:dyDescent="0.2">
      <c r="AM1669" s="26"/>
      <c r="AN1669" s="27"/>
      <c r="AO1669" s="48"/>
      <c r="AP1669" s="48"/>
      <c r="AQ1669" s="48"/>
      <c r="AR1669" s="48"/>
      <c r="AS1669" s="48"/>
      <c r="AT1669" s="48"/>
    </row>
    <row r="1670" spans="39:46" x14ac:dyDescent="0.2">
      <c r="AM1670" s="26"/>
      <c r="AN1670" s="27"/>
      <c r="AO1670" s="48"/>
      <c r="AP1670" s="48"/>
      <c r="AQ1670" s="48"/>
      <c r="AR1670" s="48"/>
      <c r="AS1670" s="48"/>
      <c r="AT1670" s="48"/>
    </row>
    <row r="1671" spans="39:46" x14ac:dyDescent="0.2">
      <c r="AM1671" s="26"/>
      <c r="AN1671" s="27"/>
      <c r="AO1671" s="48"/>
      <c r="AP1671" s="48"/>
      <c r="AQ1671" s="48"/>
      <c r="AR1671" s="48"/>
      <c r="AS1671" s="48"/>
      <c r="AT1671" s="48"/>
    </row>
    <row r="1672" spans="39:46" x14ac:dyDescent="0.2">
      <c r="AM1672" s="26"/>
      <c r="AN1672" s="27"/>
      <c r="AO1672" s="48"/>
      <c r="AP1672" s="48"/>
      <c r="AQ1672" s="48"/>
      <c r="AR1672" s="48"/>
      <c r="AS1672" s="48"/>
      <c r="AT1672" s="48"/>
    </row>
    <row r="1673" spans="39:46" x14ac:dyDescent="0.2">
      <c r="AM1673" s="26"/>
      <c r="AN1673" s="27"/>
      <c r="AO1673" s="48"/>
      <c r="AP1673" s="48"/>
      <c r="AQ1673" s="48"/>
      <c r="AR1673" s="48"/>
      <c r="AS1673" s="48"/>
      <c r="AT1673" s="48"/>
    </row>
    <row r="1674" spans="39:46" x14ac:dyDescent="0.2">
      <c r="AM1674" s="26"/>
      <c r="AN1674" s="27"/>
      <c r="AO1674" s="48"/>
      <c r="AP1674" s="48"/>
      <c r="AQ1674" s="48"/>
      <c r="AR1674" s="48"/>
      <c r="AS1674" s="48"/>
      <c r="AT1674" s="48"/>
    </row>
    <row r="1675" spans="39:46" x14ac:dyDescent="0.2">
      <c r="AM1675" s="26"/>
      <c r="AN1675" s="27"/>
      <c r="AO1675" s="48"/>
      <c r="AP1675" s="48"/>
      <c r="AQ1675" s="48"/>
      <c r="AR1675" s="48"/>
      <c r="AS1675" s="48"/>
      <c r="AT1675" s="48"/>
    </row>
    <row r="1676" spans="39:46" x14ac:dyDescent="0.2">
      <c r="AM1676" s="26"/>
      <c r="AN1676" s="27"/>
      <c r="AO1676" s="48"/>
      <c r="AP1676" s="48"/>
      <c r="AQ1676" s="48"/>
      <c r="AR1676" s="48"/>
      <c r="AS1676" s="48"/>
      <c r="AT1676" s="48"/>
    </row>
    <row r="1677" spans="39:46" x14ac:dyDescent="0.2">
      <c r="AM1677" s="26"/>
      <c r="AN1677" s="27"/>
      <c r="AO1677" s="48"/>
      <c r="AP1677" s="48"/>
      <c r="AQ1677" s="48"/>
      <c r="AR1677" s="48"/>
      <c r="AS1677" s="48"/>
      <c r="AT1677" s="48"/>
    </row>
    <row r="1678" spans="39:46" x14ac:dyDescent="0.2">
      <c r="AM1678" s="26"/>
      <c r="AN1678" s="27"/>
      <c r="AO1678" s="48"/>
      <c r="AP1678" s="48"/>
      <c r="AQ1678" s="48"/>
      <c r="AR1678" s="48"/>
      <c r="AS1678" s="48"/>
      <c r="AT1678" s="48"/>
    </row>
    <row r="1679" spans="39:46" x14ac:dyDescent="0.2">
      <c r="AM1679" s="26"/>
      <c r="AN1679" s="27"/>
      <c r="AO1679" s="48"/>
      <c r="AP1679" s="48"/>
      <c r="AQ1679" s="48"/>
      <c r="AR1679" s="48"/>
      <c r="AS1679" s="48"/>
      <c r="AT1679" s="48"/>
    </row>
    <row r="1680" spans="39:46" x14ac:dyDescent="0.2">
      <c r="AM1680" s="26"/>
      <c r="AN1680" s="27"/>
      <c r="AO1680" s="48"/>
      <c r="AP1680" s="48"/>
      <c r="AQ1680" s="48"/>
      <c r="AR1680" s="48"/>
      <c r="AS1680" s="48"/>
      <c r="AT1680" s="48"/>
    </row>
    <row r="1681" spans="39:46" x14ac:dyDescent="0.2">
      <c r="AM1681" s="26"/>
      <c r="AN1681" s="27"/>
      <c r="AO1681" s="48"/>
      <c r="AP1681" s="48"/>
      <c r="AQ1681" s="48"/>
      <c r="AR1681" s="48"/>
      <c r="AS1681" s="48"/>
      <c r="AT1681" s="48"/>
    </row>
    <row r="1682" spans="39:46" x14ac:dyDescent="0.2">
      <c r="AM1682" s="26"/>
      <c r="AN1682" s="27"/>
      <c r="AO1682" s="48"/>
      <c r="AP1682" s="48"/>
      <c r="AQ1682" s="48"/>
      <c r="AR1682" s="48"/>
      <c r="AS1682" s="48"/>
      <c r="AT1682" s="48"/>
    </row>
    <row r="1683" spans="39:46" x14ac:dyDescent="0.2">
      <c r="AM1683" s="26"/>
      <c r="AN1683" s="27"/>
      <c r="AO1683" s="48"/>
      <c r="AP1683" s="48"/>
      <c r="AQ1683" s="48"/>
      <c r="AR1683" s="48"/>
      <c r="AS1683" s="48"/>
      <c r="AT1683" s="48"/>
    </row>
    <row r="1684" spans="39:46" x14ac:dyDescent="0.2">
      <c r="AM1684" s="26"/>
      <c r="AN1684" s="27"/>
      <c r="AO1684" s="48"/>
      <c r="AP1684" s="48"/>
      <c r="AQ1684" s="48"/>
      <c r="AR1684" s="48"/>
      <c r="AS1684" s="48"/>
      <c r="AT1684" s="48"/>
    </row>
    <row r="1685" spans="39:46" x14ac:dyDescent="0.2">
      <c r="AM1685" s="26"/>
      <c r="AN1685" s="27"/>
      <c r="AO1685" s="48"/>
      <c r="AP1685" s="48"/>
      <c r="AQ1685" s="48"/>
      <c r="AR1685" s="48"/>
      <c r="AS1685" s="48"/>
      <c r="AT1685" s="48"/>
    </row>
    <row r="1686" spans="39:46" x14ac:dyDescent="0.2">
      <c r="AM1686" s="26"/>
      <c r="AN1686" s="27"/>
      <c r="AO1686" s="48"/>
      <c r="AP1686" s="48"/>
      <c r="AQ1686" s="48"/>
      <c r="AR1686" s="48"/>
      <c r="AS1686" s="48"/>
      <c r="AT1686" s="48"/>
    </row>
    <row r="1687" spans="39:46" x14ac:dyDescent="0.2">
      <c r="AM1687" s="26"/>
      <c r="AN1687" s="27"/>
      <c r="AO1687" s="48"/>
      <c r="AP1687" s="48"/>
      <c r="AQ1687" s="48"/>
      <c r="AR1687" s="48"/>
      <c r="AS1687" s="48"/>
      <c r="AT1687" s="48"/>
    </row>
    <row r="1688" spans="39:46" x14ac:dyDescent="0.2">
      <c r="AM1688" s="26"/>
      <c r="AN1688" s="27"/>
      <c r="AO1688" s="48"/>
      <c r="AP1688" s="48"/>
      <c r="AQ1688" s="48"/>
      <c r="AR1688" s="48"/>
      <c r="AS1688" s="48"/>
      <c r="AT1688" s="48"/>
    </row>
    <row r="1689" spans="39:46" x14ac:dyDescent="0.2">
      <c r="AM1689" s="26"/>
      <c r="AN1689" s="27"/>
      <c r="AO1689" s="48"/>
      <c r="AP1689" s="48"/>
      <c r="AQ1689" s="48"/>
      <c r="AR1689" s="48"/>
      <c r="AS1689" s="48"/>
      <c r="AT1689" s="48"/>
    </row>
    <row r="1690" spans="39:46" x14ac:dyDescent="0.2">
      <c r="AM1690" s="26"/>
      <c r="AN1690" s="27"/>
      <c r="AO1690" s="48"/>
      <c r="AP1690" s="48"/>
      <c r="AQ1690" s="48"/>
      <c r="AR1690" s="48"/>
      <c r="AS1690" s="48"/>
      <c r="AT1690" s="48"/>
    </row>
    <row r="1691" spans="39:46" x14ac:dyDescent="0.2">
      <c r="AM1691" s="26"/>
      <c r="AN1691" s="27"/>
      <c r="AO1691" s="48"/>
      <c r="AP1691" s="48"/>
      <c r="AQ1691" s="48"/>
      <c r="AR1691" s="48"/>
      <c r="AS1691" s="48"/>
      <c r="AT1691" s="48"/>
    </row>
    <row r="1692" spans="39:46" x14ac:dyDescent="0.2">
      <c r="AM1692" s="26"/>
      <c r="AN1692" s="27"/>
      <c r="AO1692" s="48"/>
      <c r="AP1692" s="48"/>
      <c r="AQ1692" s="48"/>
      <c r="AR1692" s="48"/>
      <c r="AS1692" s="48"/>
      <c r="AT1692" s="48"/>
    </row>
    <row r="1693" spans="39:46" x14ac:dyDescent="0.2">
      <c r="AM1693" s="26"/>
      <c r="AN1693" s="27"/>
      <c r="AO1693" s="48"/>
      <c r="AP1693" s="48"/>
      <c r="AQ1693" s="48"/>
      <c r="AR1693" s="48"/>
      <c r="AS1693" s="48"/>
      <c r="AT1693" s="48"/>
    </row>
    <row r="1694" spans="39:46" x14ac:dyDescent="0.2">
      <c r="AM1694" s="26"/>
      <c r="AN1694" s="27"/>
      <c r="AO1694" s="48"/>
      <c r="AP1694" s="48"/>
      <c r="AQ1694" s="48"/>
      <c r="AR1694" s="48"/>
      <c r="AS1694" s="48"/>
      <c r="AT1694" s="48"/>
    </row>
    <row r="1695" spans="39:46" x14ac:dyDescent="0.2">
      <c r="AM1695" s="26"/>
      <c r="AN1695" s="27"/>
      <c r="AO1695" s="48"/>
      <c r="AP1695" s="48"/>
      <c r="AQ1695" s="48"/>
      <c r="AR1695" s="48"/>
      <c r="AS1695" s="48"/>
      <c r="AT1695" s="48"/>
    </row>
    <row r="1696" spans="39:46" x14ac:dyDescent="0.2">
      <c r="AM1696" s="26"/>
      <c r="AN1696" s="27"/>
      <c r="AO1696" s="48"/>
      <c r="AP1696" s="48"/>
      <c r="AQ1696" s="48"/>
      <c r="AR1696" s="48"/>
      <c r="AS1696" s="48"/>
      <c r="AT1696" s="48"/>
    </row>
    <row r="1697" spans="39:46" x14ac:dyDescent="0.2">
      <c r="AM1697" s="26"/>
      <c r="AN1697" s="27"/>
      <c r="AO1697" s="48"/>
      <c r="AP1697" s="48"/>
      <c r="AQ1697" s="48"/>
      <c r="AR1697" s="48"/>
      <c r="AS1697" s="48"/>
      <c r="AT1697" s="48"/>
    </row>
    <row r="1698" spans="39:46" x14ac:dyDescent="0.2">
      <c r="AM1698" s="26"/>
      <c r="AN1698" s="27"/>
      <c r="AO1698" s="48"/>
      <c r="AP1698" s="48"/>
      <c r="AQ1698" s="48"/>
      <c r="AR1698" s="48"/>
      <c r="AS1698" s="48"/>
      <c r="AT1698" s="48"/>
    </row>
    <row r="1699" spans="39:46" x14ac:dyDescent="0.2">
      <c r="AM1699" s="26"/>
      <c r="AN1699" s="27"/>
      <c r="AO1699" s="48"/>
      <c r="AP1699" s="48"/>
      <c r="AQ1699" s="48"/>
      <c r="AR1699" s="48"/>
      <c r="AS1699" s="48"/>
      <c r="AT1699" s="48"/>
    </row>
    <row r="1700" spans="39:46" x14ac:dyDescent="0.2">
      <c r="AM1700" s="26"/>
      <c r="AN1700" s="27"/>
      <c r="AO1700" s="48"/>
      <c r="AP1700" s="48"/>
      <c r="AQ1700" s="48"/>
      <c r="AR1700" s="48"/>
      <c r="AS1700" s="48"/>
      <c r="AT1700" s="48"/>
    </row>
    <row r="1701" spans="39:46" x14ac:dyDescent="0.2">
      <c r="AM1701" s="26"/>
      <c r="AN1701" s="27"/>
      <c r="AO1701" s="48"/>
      <c r="AP1701" s="48"/>
      <c r="AQ1701" s="48"/>
      <c r="AR1701" s="48"/>
      <c r="AS1701" s="48"/>
      <c r="AT1701" s="48"/>
    </row>
    <row r="1702" spans="39:46" x14ac:dyDescent="0.2">
      <c r="AM1702" s="26"/>
      <c r="AN1702" s="27"/>
      <c r="AO1702" s="48"/>
      <c r="AP1702" s="48"/>
      <c r="AQ1702" s="48"/>
      <c r="AR1702" s="48"/>
      <c r="AS1702" s="48"/>
      <c r="AT1702" s="48"/>
    </row>
    <row r="1703" spans="39:46" x14ac:dyDescent="0.2">
      <c r="AM1703" s="26"/>
      <c r="AN1703" s="27"/>
      <c r="AO1703" s="48"/>
      <c r="AP1703" s="48"/>
      <c r="AQ1703" s="48"/>
      <c r="AR1703" s="48"/>
      <c r="AS1703" s="48"/>
      <c r="AT1703" s="48"/>
    </row>
    <row r="1704" spans="39:46" x14ac:dyDescent="0.2">
      <c r="AM1704" s="26"/>
      <c r="AN1704" s="27"/>
      <c r="AO1704" s="48"/>
      <c r="AP1704" s="48"/>
      <c r="AQ1704" s="48"/>
      <c r="AR1704" s="48"/>
      <c r="AS1704" s="48"/>
      <c r="AT1704" s="48"/>
    </row>
    <row r="1705" spans="39:46" x14ac:dyDescent="0.2">
      <c r="AM1705" s="26"/>
      <c r="AN1705" s="27"/>
      <c r="AO1705" s="48"/>
      <c r="AP1705" s="48"/>
      <c r="AQ1705" s="48"/>
      <c r="AR1705" s="48"/>
      <c r="AS1705" s="48"/>
      <c r="AT1705" s="48"/>
    </row>
    <row r="1706" spans="39:46" x14ac:dyDescent="0.2">
      <c r="AM1706" s="26"/>
      <c r="AN1706" s="27"/>
      <c r="AO1706" s="48"/>
      <c r="AP1706" s="48"/>
      <c r="AQ1706" s="48"/>
      <c r="AR1706" s="48"/>
      <c r="AS1706" s="48"/>
      <c r="AT1706" s="48"/>
    </row>
    <row r="1707" spans="39:46" x14ac:dyDescent="0.2">
      <c r="AM1707" s="26"/>
      <c r="AN1707" s="27"/>
      <c r="AO1707" s="48"/>
      <c r="AP1707" s="48"/>
      <c r="AQ1707" s="48"/>
      <c r="AR1707" s="48"/>
      <c r="AS1707" s="48"/>
      <c r="AT1707" s="48"/>
    </row>
    <row r="1708" spans="39:46" x14ac:dyDescent="0.2">
      <c r="AM1708" s="26"/>
      <c r="AN1708" s="27"/>
      <c r="AO1708" s="48"/>
      <c r="AP1708" s="48"/>
      <c r="AQ1708" s="48"/>
      <c r="AR1708" s="48"/>
      <c r="AS1708" s="48"/>
      <c r="AT1708" s="48"/>
    </row>
    <row r="1709" spans="39:46" x14ac:dyDescent="0.2">
      <c r="AM1709" s="26"/>
      <c r="AN1709" s="27"/>
      <c r="AO1709" s="48"/>
      <c r="AP1709" s="48"/>
      <c r="AQ1709" s="48"/>
      <c r="AR1709" s="48"/>
      <c r="AS1709" s="48"/>
      <c r="AT1709" s="48"/>
    </row>
    <row r="1710" spans="39:46" x14ac:dyDescent="0.2">
      <c r="AM1710" s="26"/>
      <c r="AN1710" s="27"/>
      <c r="AO1710" s="48"/>
      <c r="AP1710" s="48"/>
      <c r="AQ1710" s="48"/>
      <c r="AR1710" s="48"/>
      <c r="AS1710" s="48"/>
      <c r="AT1710" s="48"/>
    </row>
    <row r="1711" spans="39:46" x14ac:dyDescent="0.2">
      <c r="AM1711" s="26"/>
      <c r="AN1711" s="27"/>
      <c r="AO1711" s="48"/>
      <c r="AP1711" s="48"/>
      <c r="AQ1711" s="48"/>
      <c r="AR1711" s="48"/>
      <c r="AS1711" s="48"/>
      <c r="AT1711" s="48"/>
    </row>
    <row r="1712" spans="39:46" x14ac:dyDescent="0.2">
      <c r="AM1712" s="26"/>
      <c r="AN1712" s="27"/>
      <c r="AO1712" s="48"/>
      <c r="AP1712" s="48"/>
      <c r="AQ1712" s="48"/>
      <c r="AR1712" s="48"/>
      <c r="AS1712" s="48"/>
      <c r="AT1712" s="48"/>
    </row>
    <row r="1713" spans="39:46" x14ac:dyDescent="0.2">
      <c r="AM1713" s="26"/>
      <c r="AN1713" s="27"/>
      <c r="AO1713" s="48"/>
      <c r="AP1713" s="48"/>
      <c r="AQ1713" s="48"/>
      <c r="AR1713" s="48"/>
      <c r="AS1713" s="48"/>
      <c r="AT1713" s="48"/>
    </row>
    <row r="1714" spans="39:46" x14ac:dyDescent="0.2">
      <c r="AM1714" s="26"/>
      <c r="AN1714" s="27"/>
      <c r="AO1714" s="48"/>
      <c r="AP1714" s="48"/>
      <c r="AQ1714" s="48"/>
      <c r="AR1714" s="48"/>
      <c r="AS1714" s="48"/>
      <c r="AT1714" s="48"/>
    </row>
    <row r="1715" spans="39:46" x14ac:dyDescent="0.2">
      <c r="AM1715" s="26"/>
      <c r="AN1715" s="27"/>
      <c r="AO1715" s="48"/>
      <c r="AP1715" s="48"/>
      <c r="AQ1715" s="48"/>
      <c r="AR1715" s="48"/>
      <c r="AS1715" s="48"/>
      <c r="AT1715" s="48"/>
    </row>
    <row r="1716" spans="39:46" x14ac:dyDescent="0.2">
      <c r="AM1716" s="26"/>
      <c r="AN1716" s="27"/>
      <c r="AO1716" s="48"/>
      <c r="AP1716" s="48"/>
      <c r="AQ1716" s="48"/>
      <c r="AR1716" s="48"/>
      <c r="AS1716" s="48"/>
      <c r="AT1716" s="48"/>
    </row>
    <row r="1717" spans="39:46" x14ac:dyDescent="0.2">
      <c r="AM1717" s="26"/>
      <c r="AN1717" s="27"/>
      <c r="AO1717" s="48"/>
      <c r="AP1717" s="48"/>
      <c r="AQ1717" s="48"/>
      <c r="AR1717" s="48"/>
      <c r="AS1717" s="48"/>
      <c r="AT1717" s="48"/>
    </row>
    <row r="1718" spans="39:46" x14ac:dyDescent="0.2">
      <c r="AM1718" s="26"/>
      <c r="AN1718" s="27"/>
      <c r="AO1718" s="48"/>
      <c r="AP1718" s="48"/>
      <c r="AQ1718" s="48"/>
      <c r="AR1718" s="48"/>
      <c r="AS1718" s="48"/>
      <c r="AT1718" s="48"/>
    </row>
    <row r="1719" spans="39:46" x14ac:dyDescent="0.2">
      <c r="AM1719" s="26"/>
      <c r="AN1719" s="27"/>
      <c r="AO1719" s="48"/>
      <c r="AP1719" s="48"/>
      <c r="AQ1719" s="48"/>
      <c r="AR1719" s="48"/>
      <c r="AS1719" s="48"/>
      <c r="AT1719" s="48"/>
    </row>
    <row r="1720" spans="39:46" x14ac:dyDescent="0.2">
      <c r="AM1720" s="26"/>
      <c r="AN1720" s="27"/>
      <c r="AO1720" s="48"/>
      <c r="AP1720" s="48"/>
      <c r="AQ1720" s="48"/>
      <c r="AR1720" s="48"/>
      <c r="AS1720" s="48"/>
      <c r="AT1720" s="48"/>
    </row>
    <row r="1721" spans="39:46" x14ac:dyDescent="0.2">
      <c r="AM1721" s="26"/>
      <c r="AN1721" s="27"/>
      <c r="AO1721" s="48"/>
      <c r="AP1721" s="48"/>
      <c r="AQ1721" s="48"/>
      <c r="AR1721" s="48"/>
      <c r="AS1721" s="48"/>
      <c r="AT1721" s="48"/>
    </row>
    <row r="1722" spans="39:46" x14ac:dyDescent="0.2">
      <c r="AM1722" s="26"/>
      <c r="AN1722" s="27"/>
      <c r="AO1722" s="48"/>
      <c r="AP1722" s="48"/>
      <c r="AQ1722" s="48"/>
      <c r="AR1722" s="48"/>
      <c r="AS1722" s="48"/>
      <c r="AT1722" s="48"/>
    </row>
    <row r="1723" spans="39:46" x14ac:dyDescent="0.2">
      <c r="AM1723" s="26"/>
      <c r="AN1723" s="27"/>
      <c r="AO1723" s="48"/>
      <c r="AP1723" s="48"/>
      <c r="AQ1723" s="48"/>
      <c r="AR1723" s="48"/>
      <c r="AS1723" s="48"/>
      <c r="AT1723" s="48"/>
    </row>
    <row r="1724" spans="39:46" x14ac:dyDescent="0.2">
      <c r="AM1724" s="26"/>
      <c r="AN1724" s="27"/>
      <c r="AO1724" s="48"/>
      <c r="AP1724" s="48"/>
      <c r="AQ1724" s="48"/>
      <c r="AR1724" s="48"/>
      <c r="AS1724" s="48"/>
      <c r="AT1724" s="48"/>
    </row>
    <row r="1725" spans="39:46" x14ac:dyDescent="0.2">
      <c r="AM1725" s="26"/>
      <c r="AN1725" s="27"/>
      <c r="AO1725" s="48"/>
      <c r="AP1725" s="48"/>
      <c r="AQ1725" s="48"/>
      <c r="AR1725" s="48"/>
      <c r="AS1725" s="48"/>
      <c r="AT1725" s="48"/>
    </row>
    <row r="1726" spans="39:46" x14ac:dyDescent="0.2">
      <c r="AM1726" s="26"/>
      <c r="AN1726" s="27"/>
      <c r="AO1726" s="48"/>
      <c r="AP1726" s="48"/>
      <c r="AQ1726" s="48"/>
      <c r="AR1726" s="48"/>
      <c r="AS1726" s="48"/>
      <c r="AT1726" s="48"/>
    </row>
    <row r="1727" spans="39:46" x14ac:dyDescent="0.2">
      <c r="AM1727" s="26"/>
      <c r="AN1727" s="27"/>
      <c r="AO1727" s="48"/>
      <c r="AP1727" s="48"/>
      <c r="AQ1727" s="48"/>
      <c r="AR1727" s="48"/>
      <c r="AS1727" s="48"/>
      <c r="AT1727" s="48"/>
    </row>
    <row r="1728" spans="39:46" x14ac:dyDescent="0.2">
      <c r="AM1728" s="26"/>
      <c r="AN1728" s="27"/>
      <c r="AO1728" s="48"/>
      <c r="AP1728" s="48"/>
      <c r="AQ1728" s="48"/>
      <c r="AR1728" s="48"/>
      <c r="AS1728" s="48"/>
      <c r="AT1728" s="48"/>
    </row>
    <row r="1729" spans="39:46" x14ac:dyDescent="0.2">
      <c r="AM1729" s="26"/>
      <c r="AN1729" s="27"/>
      <c r="AO1729" s="48"/>
      <c r="AP1729" s="48"/>
      <c r="AQ1729" s="48"/>
      <c r="AR1729" s="48"/>
      <c r="AS1729" s="48"/>
      <c r="AT1729" s="48"/>
    </row>
    <row r="1730" spans="39:46" x14ac:dyDescent="0.2">
      <c r="AM1730" s="26"/>
      <c r="AN1730" s="27"/>
      <c r="AO1730" s="48"/>
      <c r="AP1730" s="48"/>
      <c r="AQ1730" s="48"/>
      <c r="AR1730" s="48"/>
      <c r="AS1730" s="48"/>
      <c r="AT1730" s="48"/>
    </row>
    <row r="1731" spans="39:46" x14ac:dyDescent="0.2">
      <c r="AM1731" s="26"/>
      <c r="AN1731" s="27"/>
      <c r="AO1731" s="48"/>
      <c r="AP1731" s="48"/>
      <c r="AQ1731" s="48"/>
      <c r="AR1731" s="48"/>
      <c r="AS1731" s="48"/>
      <c r="AT1731" s="48"/>
    </row>
    <row r="1732" spans="39:46" x14ac:dyDescent="0.2">
      <c r="AM1732" s="26"/>
      <c r="AN1732" s="27"/>
      <c r="AO1732" s="48"/>
      <c r="AP1732" s="48"/>
      <c r="AQ1732" s="48"/>
      <c r="AR1732" s="48"/>
      <c r="AS1732" s="48"/>
      <c r="AT1732" s="48"/>
    </row>
    <row r="1733" spans="39:46" x14ac:dyDescent="0.2">
      <c r="AM1733" s="26"/>
      <c r="AN1733" s="27"/>
      <c r="AO1733" s="48"/>
      <c r="AP1733" s="48"/>
      <c r="AQ1733" s="48"/>
      <c r="AR1733" s="48"/>
      <c r="AS1733" s="48"/>
      <c r="AT1733" s="48"/>
    </row>
    <row r="1734" spans="39:46" x14ac:dyDescent="0.2">
      <c r="AM1734" s="26"/>
      <c r="AN1734" s="27"/>
      <c r="AO1734" s="48"/>
      <c r="AP1734" s="48"/>
      <c r="AQ1734" s="48"/>
      <c r="AR1734" s="48"/>
      <c r="AS1734" s="48"/>
      <c r="AT1734" s="48"/>
    </row>
    <row r="1735" spans="39:46" x14ac:dyDescent="0.2">
      <c r="AM1735" s="26"/>
      <c r="AN1735" s="27"/>
      <c r="AO1735" s="48"/>
      <c r="AP1735" s="48"/>
      <c r="AQ1735" s="48"/>
      <c r="AR1735" s="48"/>
      <c r="AS1735" s="48"/>
      <c r="AT1735" s="48"/>
    </row>
    <row r="1736" spans="39:46" x14ac:dyDescent="0.2">
      <c r="AM1736" s="26"/>
      <c r="AN1736" s="27"/>
      <c r="AO1736" s="48"/>
      <c r="AP1736" s="48"/>
      <c r="AQ1736" s="48"/>
      <c r="AR1736" s="48"/>
      <c r="AS1736" s="48"/>
      <c r="AT1736" s="48"/>
    </row>
    <row r="1737" spans="39:46" x14ac:dyDescent="0.2">
      <c r="AM1737" s="26"/>
      <c r="AN1737" s="27"/>
      <c r="AO1737" s="48"/>
      <c r="AP1737" s="48"/>
      <c r="AQ1737" s="48"/>
      <c r="AR1737" s="48"/>
      <c r="AS1737" s="48"/>
      <c r="AT1737" s="48"/>
    </row>
    <row r="1738" spans="39:46" x14ac:dyDescent="0.2">
      <c r="AM1738" s="26"/>
      <c r="AN1738" s="27"/>
      <c r="AO1738" s="48"/>
      <c r="AP1738" s="48"/>
      <c r="AQ1738" s="48"/>
      <c r="AR1738" s="48"/>
      <c r="AS1738" s="48"/>
      <c r="AT1738" s="48"/>
    </row>
    <row r="1739" spans="39:46" x14ac:dyDescent="0.2">
      <c r="AM1739" s="26"/>
      <c r="AN1739" s="27"/>
      <c r="AO1739" s="48"/>
      <c r="AP1739" s="48"/>
      <c r="AQ1739" s="48"/>
      <c r="AR1739" s="48"/>
      <c r="AS1739" s="48"/>
      <c r="AT1739" s="48"/>
    </row>
    <row r="1740" spans="39:46" x14ac:dyDescent="0.2">
      <c r="AM1740" s="26"/>
      <c r="AN1740" s="27"/>
      <c r="AO1740" s="48"/>
      <c r="AP1740" s="48"/>
      <c r="AQ1740" s="48"/>
      <c r="AR1740" s="48"/>
      <c r="AS1740" s="48"/>
      <c r="AT1740" s="48"/>
    </row>
    <row r="1741" spans="39:46" x14ac:dyDescent="0.2">
      <c r="AM1741" s="26"/>
      <c r="AN1741" s="27"/>
      <c r="AO1741" s="48"/>
      <c r="AP1741" s="48"/>
      <c r="AQ1741" s="48"/>
      <c r="AR1741" s="48"/>
      <c r="AS1741" s="48"/>
      <c r="AT1741" s="48"/>
    </row>
    <row r="1742" spans="39:46" x14ac:dyDescent="0.2">
      <c r="AM1742" s="26"/>
      <c r="AN1742" s="27"/>
      <c r="AO1742" s="48"/>
      <c r="AP1742" s="48"/>
      <c r="AQ1742" s="48"/>
      <c r="AR1742" s="48"/>
      <c r="AS1742" s="48"/>
      <c r="AT1742" s="48"/>
    </row>
    <row r="1743" spans="39:46" x14ac:dyDescent="0.2">
      <c r="AM1743" s="26"/>
      <c r="AN1743" s="27"/>
      <c r="AO1743" s="48"/>
      <c r="AP1743" s="48"/>
      <c r="AQ1743" s="48"/>
      <c r="AR1743" s="48"/>
      <c r="AS1743" s="48"/>
      <c r="AT1743" s="48"/>
    </row>
    <row r="1744" spans="39:46" x14ac:dyDescent="0.2">
      <c r="AM1744" s="26"/>
      <c r="AN1744" s="27"/>
      <c r="AO1744" s="48"/>
      <c r="AP1744" s="48"/>
      <c r="AQ1744" s="48"/>
      <c r="AR1744" s="48"/>
      <c r="AS1744" s="48"/>
      <c r="AT1744" s="48"/>
    </row>
    <row r="1745" spans="39:46" x14ac:dyDescent="0.2">
      <c r="AM1745" s="26"/>
      <c r="AN1745" s="27"/>
      <c r="AO1745" s="48"/>
      <c r="AP1745" s="48"/>
      <c r="AQ1745" s="48"/>
      <c r="AR1745" s="48"/>
      <c r="AS1745" s="48"/>
      <c r="AT1745" s="48"/>
    </row>
    <row r="1746" spans="39:46" x14ac:dyDescent="0.2">
      <c r="AM1746" s="26"/>
      <c r="AN1746" s="27"/>
      <c r="AO1746" s="48"/>
      <c r="AP1746" s="48"/>
      <c r="AQ1746" s="48"/>
      <c r="AR1746" s="48"/>
      <c r="AS1746" s="48"/>
      <c r="AT1746" s="48"/>
    </row>
    <row r="1747" spans="39:46" x14ac:dyDescent="0.2">
      <c r="AM1747" s="26"/>
      <c r="AN1747" s="27"/>
      <c r="AO1747" s="48"/>
      <c r="AP1747" s="48"/>
      <c r="AQ1747" s="48"/>
      <c r="AR1747" s="48"/>
      <c r="AS1747" s="48"/>
      <c r="AT1747" s="48"/>
    </row>
    <row r="1748" spans="39:46" x14ac:dyDescent="0.2">
      <c r="AM1748" s="26"/>
      <c r="AN1748" s="27"/>
      <c r="AO1748" s="48"/>
      <c r="AP1748" s="48"/>
      <c r="AQ1748" s="48"/>
      <c r="AR1748" s="48"/>
      <c r="AS1748" s="48"/>
      <c r="AT1748" s="48"/>
    </row>
    <row r="1749" spans="39:46" x14ac:dyDescent="0.2">
      <c r="AM1749" s="26"/>
      <c r="AN1749" s="27"/>
      <c r="AO1749" s="48"/>
      <c r="AP1749" s="48"/>
      <c r="AQ1749" s="48"/>
      <c r="AR1749" s="48"/>
      <c r="AS1749" s="48"/>
      <c r="AT1749" s="48"/>
    </row>
    <row r="1750" spans="39:46" x14ac:dyDescent="0.2">
      <c r="AM1750" s="26"/>
      <c r="AN1750" s="27"/>
      <c r="AO1750" s="48"/>
      <c r="AP1750" s="48"/>
      <c r="AQ1750" s="48"/>
      <c r="AR1750" s="48"/>
      <c r="AS1750" s="48"/>
      <c r="AT1750" s="48"/>
    </row>
    <row r="1751" spans="39:46" x14ac:dyDescent="0.2">
      <c r="AM1751" s="26"/>
      <c r="AN1751" s="27"/>
      <c r="AO1751" s="48"/>
      <c r="AP1751" s="48"/>
      <c r="AQ1751" s="48"/>
      <c r="AR1751" s="48"/>
      <c r="AS1751" s="48"/>
      <c r="AT1751" s="48"/>
    </row>
    <row r="1752" spans="39:46" x14ac:dyDescent="0.2">
      <c r="AM1752" s="26"/>
      <c r="AN1752" s="27"/>
      <c r="AO1752" s="48"/>
      <c r="AP1752" s="48"/>
      <c r="AQ1752" s="48"/>
      <c r="AR1752" s="48"/>
      <c r="AS1752" s="48"/>
      <c r="AT1752" s="48"/>
    </row>
    <row r="1753" spans="39:46" x14ac:dyDescent="0.2">
      <c r="AM1753" s="26"/>
      <c r="AN1753" s="27"/>
      <c r="AO1753" s="48"/>
      <c r="AP1753" s="48"/>
      <c r="AQ1753" s="48"/>
      <c r="AR1753" s="48"/>
      <c r="AS1753" s="48"/>
      <c r="AT1753" s="48"/>
    </row>
    <row r="1754" spans="39:46" x14ac:dyDescent="0.2">
      <c r="AM1754" s="26"/>
      <c r="AN1754" s="27"/>
      <c r="AO1754" s="48"/>
      <c r="AP1754" s="48"/>
      <c r="AQ1754" s="48"/>
      <c r="AR1754" s="48"/>
      <c r="AS1754" s="48"/>
      <c r="AT1754" s="48"/>
    </row>
    <row r="1755" spans="39:46" x14ac:dyDescent="0.2">
      <c r="AM1755" s="26"/>
      <c r="AN1755" s="27"/>
      <c r="AO1755" s="48"/>
      <c r="AP1755" s="48"/>
      <c r="AQ1755" s="48"/>
      <c r="AR1755" s="48"/>
      <c r="AS1755" s="48"/>
      <c r="AT1755" s="48"/>
    </row>
    <row r="1756" spans="39:46" x14ac:dyDescent="0.2">
      <c r="AM1756" s="26"/>
      <c r="AN1756" s="27"/>
      <c r="AO1756" s="48"/>
      <c r="AP1756" s="48"/>
      <c r="AQ1756" s="48"/>
      <c r="AR1756" s="48"/>
      <c r="AS1756" s="48"/>
      <c r="AT1756" s="48"/>
    </row>
    <row r="1757" spans="39:46" x14ac:dyDescent="0.2">
      <c r="AM1757" s="26"/>
      <c r="AN1757" s="27"/>
      <c r="AO1757" s="48"/>
      <c r="AP1757" s="48"/>
      <c r="AQ1757" s="48"/>
      <c r="AR1757" s="48"/>
      <c r="AS1757" s="48"/>
      <c r="AT1757" s="48"/>
    </row>
    <row r="1758" spans="39:46" x14ac:dyDescent="0.2">
      <c r="AM1758" s="26"/>
      <c r="AN1758" s="27"/>
      <c r="AO1758" s="48"/>
      <c r="AP1758" s="48"/>
      <c r="AQ1758" s="48"/>
      <c r="AR1758" s="48"/>
      <c r="AS1758" s="48"/>
      <c r="AT1758" s="48"/>
    </row>
    <row r="1759" spans="39:46" x14ac:dyDescent="0.2">
      <c r="AM1759" s="26"/>
      <c r="AN1759" s="27"/>
      <c r="AO1759" s="48"/>
      <c r="AP1759" s="48"/>
      <c r="AQ1759" s="48"/>
      <c r="AR1759" s="48"/>
      <c r="AS1759" s="48"/>
      <c r="AT1759" s="48"/>
    </row>
    <row r="1760" spans="39:46" x14ac:dyDescent="0.2">
      <c r="AM1760" s="26"/>
      <c r="AN1760" s="27"/>
      <c r="AO1760" s="48"/>
      <c r="AP1760" s="48"/>
      <c r="AQ1760" s="48"/>
      <c r="AR1760" s="48"/>
      <c r="AS1760" s="48"/>
      <c r="AT1760" s="48"/>
    </row>
    <row r="1761" spans="39:46" x14ac:dyDescent="0.2">
      <c r="AM1761" s="26"/>
      <c r="AN1761" s="27"/>
      <c r="AO1761" s="48"/>
      <c r="AP1761" s="48"/>
      <c r="AQ1761" s="48"/>
      <c r="AR1761" s="48"/>
      <c r="AS1761" s="48"/>
      <c r="AT1761" s="48"/>
    </row>
    <row r="1762" spans="39:46" x14ac:dyDescent="0.2">
      <c r="AM1762" s="26"/>
      <c r="AN1762" s="27"/>
      <c r="AO1762" s="48"/>
      <c r="AP1762" s="48"/>
      <c r="AQ1762" s="48"/>
      <c r="AR1762" s="48"/>
      <c r="AS1762" s="48"/>
      <c r="AT1762" s="48"/>
    </row>
    <row r="1763" spans="39:46" x14ac:dyDescent="0.2">
      <c r="AM1763" s="26"/>
      <c r="AN1763" s="27"/>
      <c r="AO1763" s="48"/>
      <c r="AP1763" s="48"/>
      <c r="AQ1763" s="48"/>
      <c r="AR1763" s="48"/>
      <c r="AS1763" s="48"/>
      <c r="AT1763" s="48"/>
    </row>
    <row r="1764" spans="39:46" x14ac:dyDescent="0.2">
      <c r="AM1764" s="26"/>
      <c r="AN1764" s="27"/>
      <c r="AO1764" s="48"/>
      <c r="AP1764" s="48"/>
      <c r="AQ1764" s="48"/>
      <c r="AR1764" s="48"/>
      <c r="AS1764" s="48"/>
      <c r="AT1764" s="48"/>
    </row>
    <row r="1765" spans="39:46" x14ac:dyDescent="0.2">
      <c r="AM1765" s="26"/>
      <c r="AN1765" s="27"/>
      <c r="AO1765" s="48"/>
      <c r="AP1765" s="48"/>
      <c r="AQ1765" s="48"/>
      <c r="AR1765" s="48"/>
      <c r="AS1765" s="48"/>
      <c r="AT1765" s="48"/>
    </row>
    <row r="1766" spans="39:46" x14ac:dyDescent="0.2">
      <c r="AM1766" s="26"/>
      <c r="AN1766" s="27"/>
      <c r="AO1766" s="48"/>
      <c r="AP1766" s="48"/>
      <c r="AQ1766" s="48"/>
      <c r="AR1766" s="48"/>
      <c r="AS1766" s="48"/>
      <c r="AT1766" s="48"/>
    </row>
    <row r="1767" spans="39:46" x14ac:dyDescent="0.2">
      <c r="AM1767" s="26"/>
      <c r="AN1767" s="27"/>
      <c r="AO1767" s="48"/>
      <c r="AP1767" s="48"/>
      <c r="AQ1767" s="48"/>
      <c r="AR1767" s="48"/>
      <c r="AS1767" s="48"/>
      <c r="AT1767" s="48"/>
    </row>
    <row r="1768" spans="39:46" x14ac:dyDescent="0.2">
      <c r="AM1768" s="26"/>
      <c r="AN1768" s="27"/>
      <c r="AO1768" s="48"/>
      <c r="AP1768" s="48"/>
      <c r="AQ1768" s="48"/>
      <c r="AR1768" s="48"/>
      <c r="AS1768" s="48"/>
      <c r="AT1768" s="48"/>
    </row>
    <row r="1769" spans="39:46" x14ac:dyDescent="0.2">
      <c r="AM1769" s="26"/>
      <c r="AN1769" s="27"/>
      <c r="AO1769" s="48"/>
      <c r="AP1769" s="48"/>
      <c r="AQ1769" s="48"/>
      <c r="AR1769" s="48"/>
      <c r="AS1769" s="48"/>
      <c r="AT1769" s="48"/>
    </row>
    <row r="1770" spans="39:46" x14ac:dyDescent="0.2">
      <c r="AM1770" s="26"/>
      <c r="AN1770" s="27"/>
      <c r="AO1770" s="48"/>
      <c r="AP1770" s="48"/>
      <c r="AQ1770" s="48"/>
      <c r="AR1770" s="48"/>
      <c r="AS1770" s="48"/>
      <c r="AT1770" s="48"/>
    </row>
    <row r="1771" spans="39:46" x14ac:dyDescent="0.2">
      <c r="AM1771" s="26"/>
      <c r="AN1771" s="27"/>
      <c r="AO1771" s="48"/>
      <c r="AP1771" s="48"/>
      <c r="AQ1771" s="48"/>
      <c r="AR1771" s="48"/>
      <c r="AS1771" s="48"/>
      <c r="AT1771" s="48"/>
    </row>
    <row r="1772" spans="39:46" x14ac:dyDescent="0.2">
      <c r="AM1772" s="26"/>
      <c r="AN1772" s="27"/>
      <c r="AO1772" s="48"/>
      <c r="AP1772" s="48"/>
      <c r="AQ1772" s="48"/>
      <c r="AR1772" s="48"/>
      <c r="AS1772" s="48"/>
      <c r="AT1772" s="48"/>
    </row>
    <row r="1773" spans="39:46" x14ac:dyDescent="0.2">
      <c r="AM1773" s="26"/>
      <c r="AN1773" s="27"/>
      <c r="AO1773" s="48"/>
      <c r="AP1773" s="48"/>
      <c r="AQ1773" s="48"/>
      <c r="AR1773" s="48"/>
      <c r="AS1773" s="48"/>
      <c r="AT1773" s="48"/>
    </row>
    <row r="1774" spans="39:46" x14ac:dyDescent="0.2">
      <c r="AM1774" s="26"/>
      <c r="AN1774" s="27"/>
      <c r="AO1774" s="48"/>
      <c r="AP1774" s="48"/>
      <c r="AQ1774" s="48"/>
      <c r="AR1774" s="48"/>
      <c r="AS1774" s="48"/>
      <c r="AT1774" s="48"/>
    </row>
    <row r="1775" spans="39:46" x14ac:dyDescent="0.2">
      <c r="AM1775" s="26"/>
      <c r="AN1775" s="27"/>
      <c r="AO1775" s="48"/>
      <c r="AP1775" s="48"/>
      <c r="AQ1775" s="48"/>
      <c r="AR1775" s="48"/>
      <c r="AS1775" s="48"/>
      <c r="AT1775" s="48"/>
    </row>
    <row r="1776" spans="39:46" x14ac:dyDescent="0.2">
      <c r="AM1776" s="26"/>
      <c r="AN1776" s="27"/>
      <c r="AO1776" s="48"/>
      <c r="AP1776" s="48"/>
      <c r="AQ1776" s="48"/>
      <c r="AR1776" s="48"/>
      <c r="AS1776" s="48"/>
      <c r="AT1776" s="48"/>
    </row>
    <row r="1777" spans="39:46" x14ac:dyDescent="0.2">
      <c r="AM1777" s="26"/>
      <c r="AN1777" s="27"/>
      <c r="AO1777" s="48"/>
      <c r="AP1777" s="48"/>
      <c r="AQ1777" s="48"/>
      <c r="AR1777" s="48"/>
      <c r="AS1777" s="48"/>
      <c r="AT1777" s="48"/>
    </row>
    <row r="1778" spans="39:46" x14ac:dyDescent="0.2">
      <c r="AM1778" s="26"/>
      <c r="AN1778" s="27"/>
      <c r="AO1778" s="48"/>
      <c r="AP1778" s="48"/>
      <c r="AQ1778" s="48"/>
      <c r="AR1778" s="48"/>
      <c r="AS1778" s="48"/>
      <c r="AT1778" s="48"/>
    </row>
    <row r="1779" spans="39:46" x14ac:dyDescent="0.2">
      <c r="AM1779" s="26"/>
      <c r="AN1779" s="27"/>
      <c r="AO1779" s="48"/>
      <c r="AP1779" s="48"/>
      <c r="AQ1779" s="48"/>
      <c r="AR1779" s="48"/>
      <c r="AS1779" s="48"/>
      <c r="AT1779" s="48"/>
    </row>
    <row r="1780" spans="39:46" x14ac:dyDescent="0.2">
      <c r="AM1780" s="26"/>
      <c r="AN1780" s="27"/>
      <c r="AO1780" s="48"/>
      <c r="AP1780" s="48"/>
      <c r="AQ1780" s="48"/>
      <c r="AR1780" s="48"/>
      <c r="AS1780" s="48"/>
      <c r="AT1780" s="48"/>
    </row>
    <row r="1781" spans="39:46" x14ac:dyDescent="0.2">
      <c r="AM1781" s="26"/>
      <c r="AN1781" s="27"/>
      <c r="AO1781" s="48"/>
      <c r="AP1781" s="48"/>
      <c r="AQ1781" s="48"/>
      <c r="AR1781" s="48"/>
      <c r="AS1781" s="48"/>
      <c r="AT1781" s="48"/>
    </row>
    <row r="1782" spans="39:46" x14ac:dyDescent="0.2">
      <c r="AM1782" s="26"/>
      <c r="AN1782" s="27"/>
      <c r="AO1782" s="48"/>
      <c r="AP1782" s="48"/>
      <c r="AQ1782" s="48"/>
      <c r="AR1782" s="48"/>
      <c r="AS1782" s="48"/>
      <c r="AT1782" s="48"/>
    </row>
    <row r="1783" spans="39:46" x14ac:dyDescent="0.2">
      <c r="AM1783" s="26"/>
      <c r="AN1783" s="27"/>
      <c r="AO1783" s="48"/>
      <c r="AP1783" s="48"/>
      <c r="AQ1783" s="48"/>
      <c r="AR1783" s="48"/>
      <c r="AS1783" s="48"/>
      <c r="AT1783" s="48"/>
    </row>
    <row r="1784" spans="39:46" x14ac:dyDescent="0.2">
      <c r="AM1784" s="26"/>
      <c r="AN1784" s="27"/>
      <c r="AO1784" s="48"/>
      <c r="AP1784" s="48"/>
      <c r="AQ1784" s="48"/>
      <c r="AR1784" s="48"/>
      <c r="AS1784" s="48"/>
      <c r="AT1784" s="48"/>
    </row>
    <row r="1785" spans="39:46" x14ac:dyDescent="0.2">
      <c r="AM1785" s="26"/>
      <c r="AN1785" s="27"/>
      <c r="AO1785" s="48"/>
      <c r="AP1785" s="48"/>
      <c r="AQ1785" s="48"/>
      <c r="AR1785" s="48"/>
      <c r="AS1785" s="48"/>
      <c r="AT1785" s="48"/>
    </row>
    <row r="1786" spans="39:46" x14ac:dyDescent="0.2">
      <c r="AM1786" s="26"/>
      <c r="AN1786" s="27"/>
      <c r="AO1786" s="48"/>
      <c r="AP1786" s="48"/>
      <c r="AQ1786" s="48"/>
      <c r="AR1786" s="48"/>
      <c r="AS1786" s="48"/>
      <c r="AT1786" s="48"/>
    </row>
    <row r="1787" spans="39:46" x14ac:dyDescent="0.2">
      <c r="AM1787" s="26"/>
      <c r="AN1787" s="27"/>
      <c r="AO1787" s="48"/>
      <c r="AP1787" s="48"/>
      <c r="AQ1787" s="48"/>
      <c r="AR1787" s="48"/>
      <c r="AS1787" s="48"/>
      <c r="AT1787" s="48"/>
    </row>
    <row r="1788" spans="39:46" x14ac:dyDescent="0.2">
      <c r="AM1788" s="26"/>
      <c r="AN1788" s="27"/>
      <c r="AO1788" s="48"/>
      <c r="AP1788" s="48"/>
      <c r="AQ1788" s="48"/>
      <c r="AR1788" s="48"/>
      <c r="AS1788" s="48"/>
      <c r="AT1788" s="48"/>
    </row>
    <row r="1789" spans="39:46" x14ac:dyDescent="0.2">
      <c r="AM1789" s="26"/>
      <c r="AN1789" s="27"/>
      <c r="AO1789" s="48"/>
      <c r="AP1789" s="48"/>
      <c r="AQ1789" s="48"/>
      <c r="AR1789" s="48"/>
      <c r="AS1789" s="48"/>
      <c r="AT1789" s="48"/>
    </row>
    <row r="1790" spans="39:46" x14ac:dyDescent="0.2">
      <c r="AM1790" s="26"/>
      <c r="AN1790" s="27"/>
      <c r="AO1790" s="48"/>
      <c r="AP1790" s="48"/>
      <c r="AQ1790" s="48"/>
      <c r="AR1790" s="48"/>
      <c r="AS1790" s="48"/>
      <c r="AT1790" s="48"/>
    </row>
    <row r="1791" spans="39:46" x14ac:dyDescent="0.2">
      <c r="AM1791" s="26"/>
      <c r="AN1791" s="27"/>
      <c r="AO1791" s="48"/>
      <c r="AP1791" s="48"/>
      <c r="AQ1791" s="48"/>
      <c r="AR1791" s="48"/>
      <c r="AS1791" s="48"/>
      <c r="AT1791" s="48"/>
    </row>
    <row r="1792" spans="39:46" x14ac:dyDescent="0.2">
      <c r="AM1792" s="26"/>
      <c r="AN1792" s="27"/>
      <c r="AO1792" s="48"/>
      <c r="AP1792" s="48"/>
      <c r="AQ1792" s="48"/>
      <c r="AR1792" s="48"/>
      <c r="AS1792" s="48"/>
      <c r="AT1792" s="48"/>
    </row>
    <row r="1793" spans="39:46" x14ac:dyDescent="0.2">
      <c r="AM1793" s="26"/>
      <c r="AN1793" s="27"/>
      <c r="AO1793" s="48"/>
      <c r="AP1793" s="48"/>
      <c r="AQ1793" s="48"/>
      <c r="AR1793" s="48"/>
      <c r="AS1793" s="48"/>
      <c r="AT1793" s="48"/>
    </row>
    <row r="1794" spans="39:46" x14ac:dyDescent="0.2">
      <c r="AM1794" s="26"/>
      <c r="AN1794" s="27"/>
      <c r="AO1794" s="48"/>
      <c r="AP1794" s="48"/>
      <c r="AQ1794" s="48"/>
      <c r="AR1794" s="48"/>
      <c r="AS1794" s="48"/>
      <c r="AT1794" s="48"/>
    </row>
    <row r="1795" spans="39:46" x14ac:dyDescent="0.2">
      <c r="AM1795" s="26"/>
      <c r="AN1795" s="27"/>
      <c r="AO1795" s="48"/>
      <c r="AP1795" s="48"/>
      <c r="AQ1795" s="48"/>
      <c r="AR1795" s="48"/>
      <c r="AS1795" s="48"/>
      <c r="AT1795" s="48"/>
    </row>
    <row r="1796" spans="39:46" x14ac:dyDescent="0.2">
      <c r="AM1796" s="26"/>
      <c r="AN1796" s="27"/>
      <c r="AO1796" s="48"/>
      <c r="AP1796" s="48"/>
      <c r="AQ1796" s="48"/>
      <c r="AR1796" s="48"/>
      <c r="AS1796" s="48"/>
      <c r="AT1796" s="48"/>
    </row>
    <row r="1797" spans="39:46" x14ac:dyDescent="0.2">
      <c r="AM1797" s="26"/>
      <c r="AN1797" s="27"/>
      <c r="AO1797" s="48"/>
      <c r="AP1797" s="48"/>
      <c r="AQ1797" s="48"/>
      <c r="AR1797" s="48"/>
      <c r="AS1797" s="48"/>
      <c r="AT1797" s="48"/>
    </row>
    <row r="1798" spans="39:46" x14ac:dyDescent="0.2">
      <c r="AM1798" s="26"/>
      <c r="AN1798" s="27"/>
      <c r="AO1798" s="48"/>
      <c r="AP1798" s="48"/>
      <c r="AQ1798" s="48"/>
      <c r="AR1798" s="48"/>
      <c r="AS1798" s="48"/>
      <c r="AT1798" s="48"/>
    </row>
    <row r="1799" spans="39:46" x14ac:dyDescent="0.2">
      <c r="AM1799" s="26"/>
      <c r="AN1799" s="27"/>
      <c r="AO1799" s="48"/>
      <c r="AP1799" s="48"/>
      <c r="AQ1799" s="48"/>
      <c r="AR1799" s="48"/>
      <c r="AS1799" s="48"/>
      <c r="AT1799" s="48"/>
    </row>
    <row r="1800" spans="39:46" x14ac:dyDescent="0.2">
      <c r="AM1800" s="26"/>
      <c r="AN1800" s="27"/>
      <c r="AO1800" s="48"/>
      <c r="AP1800" s="48"/>
      <c r="AQ1800" s="48"/>
      <c r="AR1800" s="48"/>
      <c r="AS1800" s="48"/>
      <c r="AT1800" s="48"/>
    </row>
    <row r="1801" spans="39:46" x14ac:dyDescent="0.2">
      <c r="AM1801" s="26"/>
      <c r="AN1801" s="27"/>
      <c r="AO1801" s="48"/>
      <c r="AP1801" s="48"/>
      <c r="AQ1801" s="48"/>
      <c r="AR1801" s="48"/>
      <c r="AS1801" s="48"/>
      <c r="AT1801" s="48"/>
    </row>
    <row r="1802" spans="39:46" x14ac:dyDescent="0.2">
      <c r="AM1802" s="26"/>
      <c r="AN1802" s="27"/>
      <c r="AO1802" s="48"/>
      <c r="AP1802" s="48"/>
      <c r="AQ1802" s="48"/>
      <c r="AR1802" s="48"/>
      <c r="AS1802" s="48"/>
      <c r="AT1802" s="48"/>
    </row>
    <row r="1803" spans="39:46" x14ac:dyDescent="0.2">
      <c r="AM1803" s="26"/>
      <c r="AN1803" s="27"/>
      <c r="AO1803" s="48"/>
      <c r="AP1803" s="48"/>
      <c r="AQ1803" s="48"/>
      <c r="AR1803" s="48"/>
      <c r="AS1803" s="48"/>
      <c r="AT1803" s="48"/>
    </row>
    <row r="1804" spans="39:46" x14ac:dyDescent="0.2">
      <c r="AM1804" s="26"/>
      <c r="AN1804" s="27"/>
      <c r="AO1804" s="48"/>
      <c r="AP1804" s="48"/>
      <c r="AQ1804" s="48"/>
      <c r="AR1804" s="48"/>
      <c r="AS1804" s="48"/>
      <c r="AT1804" s="48"/>
    </row>
    <row r="1805" spans="39:46" x14ac:dyDescent="0.2">
      <c r="AM1805" s="26"/>
      <c r="AN1805" s="27"/>
      <c r="AO1805" s="48"/>
      <c r="AP1805" s="48"/>
      <c r="AQ1805" s="48"/>
      <c r="AR1805" s="48"/>
      <c r="AS1805" s="48"/>
      <c r="AT1805" s="48"/>
    </row>
    <row r="1806" spans="39:46" x14ac:dyDescent="0.2">
      <c r="AM1806" s="26"/>
      <c r="AN1806" s="27"/>
      <c r="AO1806" s="48"/>
      <c r="AP1806" s="48"/>
      <c r="AQ1806" s="48"/>
      <c r="AR1806" s="48"/>
      <c r="AS1806" s="48"/>
      <c r="AT1806" s="48"/>
    </row>
    <row r="1807" spans="39:46" x14ac:dyDescent="0.2">
      <c r="AM1807" s="26"/>
      <c r="AN1807" s="27"/>
      <c r="AO1807" s="48"/>
      <c r="AP1807" s="48"/>
      <c r="AQ1807" s="48"/>
      <c r="AR1807" s="48"/>
      <c r="AS1807" s="48"/>
      <c r="AT1807" s="48"/>
    </row>
    <row r="1808" spans="39:46" x14ac:dyDescent="0.2">
      <c r="AM1808" s="26"/>
      <c r="AN1808" s="27"/>
      <c r="AO1808" s="48"/>
      <c r="AP1808" s="48"/>
      <c r="AQ1808" s="48"/>
      <c r="AR1808" s="48"/>
      <c r="AS1808" s="48"/>
      <c r="AT1808" s="48"/>
    </row>
    <row r="1809" spans="39:46" x14ac:dyDescent="0.2">
      <c r="AM1809" s="26"/>
      <c r="AN1809" s="27"/>
      <c r="AO1809" s="48"/>
      <c r="AP1809" s="48"/>
      <c r="AQ1809" s="48"/>
      <c r="AR1809" s="48"/>
      <c r="AS1809" s="48"/>
      <c r="AT1809" s="48"/>
    </row>
    <row r="1810" spans="39:46" x14ac:dyDescent="0.2">
      <c r="AM1810" s="26"/>
      <c r="AN1810" s="27"/>
      <c r="AO1810" s="48"/>
      <c r="AP1810" s="48"/>
      <c r="AQ1810" s="48"/>
      <c r="AR1810" s="48"/>
      <c r="AS1810" s="48"/>
      <c r="AT1810" s="48"/>
    </row>
    <row r="1811" spans="39:46" x14ac:dyDescent="0.2">
      <c r="AM1811" s="26"/>
      <c r="AN1811" s="27"/>
      <c r="AO1811" s="48"/>
      <c r="AP1811" s="48"/>
      <c r="AQ1811" s="48"/>
      <c r="AR1811" s="48"/>
      <c r="AS1811" s="48"/>
      <c r="AT1811" s="48"/>
    </row>
    <row r="1812" spans="39:46" x14ac:dyDescent="0.2">
      <c r="AM1812" s="26"/>
      <c r="AN1812" s="27"/>
      <c r="AO1812" s="48"/>
      <c r="AP1812" s="48"/>
      <c r="AQ1812" s="48"/>
      <c r="AR1812" s="48"/>
      <c r="AS1812" s="48"/>
      <c r="AT1812" s="48"/>
    </row>
    <row r="1813" spans="39:46" x14ac:dyDescent="0.2">
      <c r="AM1813" s="26"/>
      <c r="AN1813" s="27"/>
      <c r="AO1813" s="48"/>
      <c r="AP1813" s="48"/>
      <c r="AQ1813" s="48"/>
      <c r="AR1813" s="48"/>
      <c r="AS1813" s="48"/>
      <c r="AT1813" s="48"/>
    </row>
    <row r="1814" spans="39:46" x14ac:dyDescent="0.2">
      <c r="AM1814" s="26"/>
      <c r="AN1814" s="27"/>
      <c r="AO1814" s="48"/>
      <c r="AP1814" s="48"/>
      <c r="AQ1814" s="48"/>
      <c r="AR1814" s="48"/>
      <c r="AS1814" s="48"/>
      <c r="AT1814" s="48"/>
    </row>
    <row r="1815" spans="39:46" x14ac:dyDescent="0.2">
      <c r="AM1815" s="26"/>
      <c r="AN1815" s="27"/>
      <c r="AO1815" s="48"/>
      <c r="AP1815" s="48"/>
      <c r="AQ1815" s="48"/>
      <c r="AR1815" s="48"/>
      <c r="AS1815" s="48"/>
      <c r="AT1815" s="48"/>
    </row>
    <row r="1816" spans="39:46" x14ac:dyDescent="0.2">
      <c r="AM1816" s="26"/>
      <c r="AN1816" s="27"/>
      <c r="AO1816" s="48"/>
      <c r="AP1816" s="48"/>
      <c r="AQ1816" s="48"/>
      <c r="AR1816" s="48"/>
      <c r="AS1816" s="48"/>
      <c r="AT1816" s="48"/>
    </row>
    <row r="1817" spans="39:46" x14ac:dyDescent="0.2">
      <c r="AM1817" s="26"/>
      <c r="AN1817" s="27"/>
      <c r="AO1817" s="48"/>
      <c r="AP1817" s="48"/>
      <c r="AQ1817" s="48"/>
      <c r="AR1817" s="48"/>
      <c r="AS1817" s="48"/>
      <c r="AT1817" s="48"/>
    </row>
    <row r="1818" spans="39:46" x14ac:dyDescent="0.2">
      <c r="AM1818" s="26"/>
      <c r="AN1818" s="27"/>
      <c r="AO1818" s="48"/>
      <c r="AP1818" s="48"/>
      <c r="AQ1818" s="48"/>
      <c r="AR1818" s="48"/>
      <c r="AS1818" s="48"/>
      <c r="AT1818" s="48"/>
    </row>
    <row r="1819" spans="39:46" x14ac:dyDescent="0.2">
      <c r="AM1819" s="26"/>
      <c r="AN1819" s="27"/>
      <c r="AO1819" s="48"/>
      <c r="AP1819" s="48"/>
      <c r="AQ1819" s="48"/>
      <c r="AR1819" s="48"/>
      <c r="AS1819" s="48"/>
      <c r="AT1819" s="48"/>
    </row>
    <row r="1820" spans="39:46" x14ac:dyDescent="0.2">
      <c r="AM1820" s="26"/>
      <c r="AN1820" s="27"/>
      <c r="AO1820" s="48"/>
      <c r="AP1820" s="48"/>
      <c r="AQ1820" s="48"/>
      <c r="AR1820" s="48"/>
      <c r="AS1820" s="48"/>
      <c r="AT1820" s="48"/>
    </row>
    <row r="1821" spans="39:46" x14ac:dyDescent="0.2">
      <c r="AM1821" s="26"/>
      <c r="AN1821" s="27"/>
      <c r="AO1821" s="48"/>
      <c r="AP1821" s="48"/>
      <c r="AQ1821" s="48"/>
      <c r="AR1821" s="48"/>
      <c r="AS1821" s="48"/>
      <c r="AT1821" s="48"/>
    </row>
    <row r="1822" spans="39:46" x14ac:dyDescent="0.2">
      <c r="AM1822" s="26"/>
      <c r="AN1822" s="27"/>
      <c r="AO1822" s="48"/>
      <c r="AP1822" s="48"/>
      <c r="AQ1822" s="48"/>
      <c r="AR1822" s="48"/>
      <c r="AS1822" s="48"/>
      <c r="AT1822" s="48"/>
    </row>
    <row r="1823" spans="39:46" x14ac:dyDescent="0.2">
      <c r="AM1823" s="26"/>
      <c r="AN1823" s="27"/>
      <c r="AO1823" s="48"/>
      <c r="AP1823" s="48"/>
      <c r="AQ1823" s="48"/>
      <c r="AR1823" s="48"/>
      <c r="AS1823" s="48"/>
      <c r="AT1823" s="48"/>
    </row>
    <row r="1824" spans="39:46" x14ac:dyDescent="0.2">
      <c r="AM1824" s="26"/>
      <c r="AN1824" s="27"/>
      <c r="AO1824" s="48"/>
      <c r="AP1824" s="48"/>
      <c r="AQ1824" s="48"/>
      <c r="AR1824" s="48"/>
      <c r="AS1824" s="48"/>
      <c r="AT1824" s="48"/>
    </row>
    <row r="1825" spans="39:46" x14ac:dyDescent="0.2">
      <c r="AM1825" s="26"/>
      <c r="AN1825" s="27"/>
      <c r="AO1825" s="48"/>
      <c r="AP1825" s="48"/>
      <c r="AQ1825" s="48"/>
      <c r="AR1825" s="48"/>
      <c r="AS1825" s="48"/>
      <c r="AT1825" s="48"/>
    </row>
    <row r="1826" spans="39:46" x14ac:dyDescent="0.2">
      <c r="AM1826" s="26"/>
      <c r="AN1826" s="27"/>
      <c r="AO1826" s="48"/>
      <c r="AP1826" s="48"/>
      <c r="AQ1826" s="48"/>
      <c r="AR1826" s="48"/>
      <c r="AS1826" s="48"/>
      <c r="AT1826" s="48"/>
    </row>
    <row r="1827" spans="39:46" x14ac:dyDescent="0.2">
      <c r="AM1827" s="26"/>
      <c r="AN1827" s="27"/>
      <c r="AO1827" s="48"/>
      <c r="AP1827" s="48"/>
      <c r="AQ1827" s="48"/>
      <c r="AR1827" s="48"/>
      <c r="AS1827" s="48"/>
      <c r="AT1827" s="48"/>
    </row>
    <row r="1828" spans="39:46" x14ac:dyDescent="0.2">
      <c r="AM1828" s="26"/>
      <c r="AN1828" s="27"/>
      <c r="AO1828" s="48"/>
      <c r="AP1828" s="48"/>
      <c r="AQ1828" s="48"/>
      <c r="AR1828" s="48"/>
      <c r="AS1828" s="48"/>
      <c r="AT1828" s="48"/>
    </row>
    <row r="1829" spans="39:46" x14ac:dyDescent="0.2">
      <c r="AM1829" s="26"/>
      <c r="AN1829" s="27"/>
      <c r="AO1829" s="48"/>
      <c r="AP1829" s="48"/>
      <c r="AQ1829" s="48"/>
      <c r="AR1829" s="48"/>
      <c r="AS1829" s="48"/>
      <c r="AT1829" s="48"/>
    </row>
    <row r="1830" spans="39:46" x14ac:dyDescent="0.2">
      <c r="AM1830" s="26"/>
      <c r="AN1830" s="27"/>
      <c r="AO1830" s="48"/>
      <c r="AP1830" s="48"/>
      <c r="AQ1830" s="48"/>
      <c r="AR1830" s="48"/>
      <c r="AS1830" s="48"/>
      <c r="AT1830" s="48"/>
    </row>
    <row r="1831" spans="39:46" x14ac:dyDescent="0.2">
      <c r="AM1831" s="26"/>
      <c r="AN1831" s="27"/>
      <c r="AO1831" s="48"/>
      <c r="AP1831" s="48"/>
      <c r="AQ1831" s="48"/>
      <c r="AR1831" s="48"/>
      <c r="AS1831" s="48"/>
      <c r="AT1831" s="48"/>
    </row>
    <row r="1832" spans="39:46" x14ac:dyDescent="0.2">
      <c r="AM1832" s="26"/>
      <c r="AN1832" s="27"/>
      <c r="AO1832" s="48"/>
      <c r="AP1832" s="48"/>
      <c r="AQ1832" s="48"/>
      <c r="AR1832" s="48"/>
      <c r="AS1832" s="48"/>
      <c r="AT1832" s="48"/>
    </row>
    <row r="1833" spans="39:46" x14ac:dyDescent="0.2">
      <c r="AM1833" s="26"/>
      <c r="AN1833" s="27"/>
      <c r="AO1833" s="48"/>
      <c r="AP1833" s="48"/>
      <c r="AQ1833" s="48"/>
      <c r="AR1833" s="48"/>
      <c r="AS1833" s="48"/>
      <c r="AT1833" s="48"/>
    </row>
    <row r="1834" spans="39:46" x14ac:dyDescent="0.2">
      <c r="AM1834" s="26"/>
      <c r="AN1834" s="27"/>
      <c r="AO1834" s="48"/>
      <c r="AP1834" s="48"/>
      <c r="AQ1834" s="48"/>
      <c r="AR1834" s="48"/>
      <c r="AS1834" s="48"/>
      <c r="AT1834" s="48"/>
    </row>
    <row r="1835" spans="39:46" x14ac:dyDescent="0.2">
      <c r="AM1835" s="26"/>
      <c r="AN1835" s="27"/>
      <c r="AO1835" s="48"/>
      <c r="AP1835" s="48"/>
      <c r="AQ1835" s="48"/>
      <c r="AR1835" s="48"/>
      <c r="AS1835" s="48"/>
      <c r="AT1835" s="48"/>
    </row>
    <row r="1836" spans="39:46" x14ac:dyDescent="0.2">
      <c r="AM1836" s="26"/>
      <c r="AN1836" s="27"/>
      <c r="AO1836" s="48"/>
      <c r="AP1836" s="48"/>
      <c r="AQ1836" s="48"/>
      <c r="AR1836" s="48"/>
      <c r="AS1836" s="48"/>
      <c r="AT1836" s="48"/>
    </row>
    <row r="1837" spans="39:46" x14ac:dyDescent="0.2">
      <c r="AM1837" s="26"/>
      <c r="AN1837" s="27"/>
      <c r="AO1837" s="48"/>
      <c r="AP1837" s="48"/>
      <c r="AQ1837" s="48"/>
      <c r="AR1837" s="48"/>
      <c r="AS1837" s="48"/>
      <c r="AT1837" s="48"/>
    </row>
    <row r="1838" spans="39:46" x14ac:dyDescent="0.2">
      <c r="AM1838" s="26"/>
      <c r="AN1838" s="27"/>
      <c r="AO1838" s="48"/>
      <c r="AP1838" s="48"/>
      <c r="AQ1838" s="48"/>
      <c r="AR1838" s="48"/>
      <c r="AS1838" s="48"/>
      <c r="AT1838" s="48"/>
    </row>
    <row r="1839" spans="39:46" x14ac:dyDescent="0.2">
      <c r="AM1839" s="26"/>
      <c r="AN1839" s="27"/>
      <c r="AO1839" s="48"/>
      <c r="AP1839" s="48"/>
      <c r="AQ1839" s="48"/>
      <c r="AR1839" s="48"/>
      <c r="AS1839" s="48"/>
      <c r="AT1839" s="48"/>
    </row>
    <row r="1840" spans="39:46" x14ac:dyDescent="0.2">
      <c r="AM1840" s="26"/>
      <c r="AN1840" s="27"/>
      <c r="AO1840" s="48"/>
      <c r="AP1840" s="48"/>
      <c r="AQ1840" s="48"/>
      <c r="AR1840" s="48"/>
      <c r="AS1840" s="48"/>
      <c r="AT1840" s="48"/>
    </row>
    <row r="1841" spans="39:46" x14ac:dyDescent="0.2">
      <c r="AM1841" s="26"/>
      <c r="AN1841" s="27"/>
      <c r="AO1841" s="48"/>
      <c r="AP1841" s="48"/>
      <c r="AQ1841" s="48"/>
      <c r="AR1841" s="48"/>
      <c r="AS1841" s="48"/>
      <c r="AT1841" s="48"/>
    </row>
    <row r="1842" spans="39:46" x14ac:dyDescent="0.2">
      <c r="AM1842" s="26"/>
      <c r="AN1842" s="27"/>
      <c r="AO1842" s="48"/>
      <c r="AP1842" s="48"/>
      <c r="AQ1842" s="48"/>
      <c r="AR1842" s="48"/>
      <c r="AS1842" s="48"/>
      <c r="AT1842" s="48"/>
    </row>
    <row r="1843" spans="39:46" x14ac:dyDescent="0.2">
      <c r="AM1843" s="26"/>
      <c r="AN1843" s="27"/>
      <c r="AO1843" s="48"/>
      <c r="AP1843" s="48"/>
      <c r="AQ1843" s="48"/>
      <c r="AR1843" s="48"/>
      <c r="AS1843" s="48"/>
      <c r="AT1843" s="48"/>
    </row>
    <row r="1844" spans="39:46" x14ac:dyDescent="0.2">
      <c r="AM1844" s="26"/>
      <c r="AN1844" s="27"/>
      <c r="AO1844" s="48"/>
      <c r="AP1844" s="48"/>
      <c r="AQ1844" s="48"/>
      <c r="AR1844" s="48"/>
      <c r="AS1844" s="48"/>
      <c r="AT1844" s="48"/>
    </row>
    <row r="1845" spans="39:46" x14ac:dyDescent="0.2">
      <c r="AM1845" s="26"/>
      <c r="AN1845" s="27"/>
      <c r="AO1845" s="48"/>
      <c r="AP1845" s="48"/>
      <c r="AQ1845" s="48"/>
      <c r="AR1845" s="48"/>
      <c r="AS1845" s="48"/>
      <c r="AT1845" s="48"/>
    </row>
    <row r="1846" spans="39:46" x14ac:dyDescent="0.2">
      <c r="AM1846" s="26"/>
      <c r="AN1846" s="27"/>
      <c r="AO1846" s="48"/>
      <c r="AP1846" s="48"/>
      <c r="AQ1846" s="48"/>
      <c r="AR1846" s="48"/>
      <c r="AS1846" s="48"/>
      <c r="AT1846" s="48"/>
    </row>
    <row r="1847" spans="39:46" x14ac:dyDescent="0.2">
      <c r="AM1847" s="26"/>
      <c r="AN1847" s="27"/>
      <c r="AO1847" s="48"/>
      <c r="AP1847" s="48"/>
      <c r="AQ1847" s="48"/>
      <c r="AR1847" s="48"/>
      <c r="AS1847" s="48"/>
      <c r="AT1847" s="48"/>
    </row>
    <row r="1848" spans="39:46" x14ac:dyDescent="0.2">
      <c r="AM1848" s="26"/>
      <c r="AN1848" s="27"/>
      <c r="AO1848" s="48"/>
      <c r="AP1848" s="48"/>
      <c r="AQ1848" s="48"/>
      <c r="AR1848" s="48"/>
      <c r="AS1848" s="48"/>
      <c r="AT1848" s="48"/>
    </row>
    <row r="1849" spans="39:46" x14ac:dyDescent="0.2">
      <c r="AM1849" s="26"/>
      <c r="AN1849" s="27"/>
      <c r="AO1849" s="48"/>
      <c r="AP1849" s="48"/>
      <c r="AQ1849" s="48"/>
      <c r="AR1849" s="48"/>
      <c r="AS1849" s="48"/>
      <c r="AT1849" s="48"/>
    </row>
    <row r="1850" spans="39:46" x14ac:dyDescent="0.2">
      <c r="AM1850" s="26"/>
      <c r="AN1850" s="27"/>
      <c r="AO1850" s="48"/>
      <c r="AP1850" s="48"/>
      <c r="AQ1850" s="48"/>
      <c r="AR1850" s="48"/>
      <c r="AS1850" s="48"/>
      <c r="AT1850" s="48"/>
    </row>
    <row r="1851" spans="39:46" x14ac:dyDescent="0.2">
      <c r="AM1851" s="26"/>
      <c r="AN1851" s="27"/>
      <c r="AO1851" s="48"/>
      <c r="AP1851" s="48"/>
      <c r="AQ1851" s="48"/>
      <c r="AR1851" s="48"/>
      <c r="AS1851" s="48"/>
      <c r="AT1851" s="48"/>
    </row>
    <row r="1852" spans="39:46" x14ac:dyDescent="0.2">
      <c r="AM1852" s="26"/>
      <c r="AN1852" s="27"/>
      <c r="AO1852" s="48"/>
      <c r="AP1852" s="48"/>
      <c r="AQ1852" s="48"/>
      <c r="AR1852" s="48"/>
      <c r="AS1852" s="48"/>
      <c r="AT1852" s="48"/>
    </row>
    <row r="1853" spans="39:46" x14ac:dyDescent="0.2">
      <c r="AM1853" s="26"/>
      <c r="AN1853" s="27"/>
      <c r="AO1853" s="48"/>
      <c r="AP1853" s="48"/>
      <c r="AQ1853" s="48"/>
      <c r="AR1853" s="48"/>
      <c r="AS1853" s="48"/>
      <c r="AT1853" s="48"/>
    </row>
    <row r="1854" spans="39:46" x14ac:dyDescent="0.2">
      <c r="AM1854" s="26"/>
      <c r="AN1854" s="27"/>
      <c r="AO1854" s="48"/>
      <c r="AP1854" s="48"/>
      <c r="AQ1854" s="48"/>
      <c r="AR1854" s="48"/>
      <c r="AS1854" s="48"/>
      <c r="AT1854" s="48"/>
    </row>
    <row r="1855" spans="39:46" x14ac:dyDescent="0.2">
      <c r="AM1855" s="26"/>
      <c r="AN1855" s="27"/>
      <c r="AO1855" s="48"/>
      <c r="AP1855" s="48"/>
      <c r="AQ1855" s="48"/>
      <c r="AR1855" s="48"/>
      <c r="AS1855" s="48"/>
      <c r="AT1855" s="48"/>
    </row>
    <row r="1856" spans="39:46" x14ac:dyDescent="0.2">
      <c r="AM1856" s="26"/>
      <c r="AN1856" s="27"/>
      <c r="AO1856" s="48"/>
      <c r="AP1856" s="48"/>
      <c r="AQ1856" s="48"/>
      <c r="AR1856" s="48"/>
      <c r="AS1856" s="48"/>
      <c r="AT1856" s="48"/>
    </row>
    <row r="1857" spans="39:46" x14ac:dyDescent="0.2">
      <c r="AM1857" s="26"/>
      <c r="AN1857" s="27"/>
      <c r="AO1857" s="48"/>
      <c r="AP1857" s="48"/>
      <c r="AQ1857" s="48"/>
      <c r="AR1857" s="48"/>
      <c r="AS1857" s="48"/>
      <c r="AT1857" s="48"/>
    </row>
    <row r="1858" spans="39:46" x14ac:dyDescent="0.2">
      <c r="AM1858" s="26"/>
      <c r="AN1858" s="27"/>
      <c r="AO1858" s="48"/>
      <c r="AP1858" s="48"/>
      <c r="AQ1858" s="48"/>
      <c r="AR1858" s="48"/>
      <c r="AS1858" s="48"/>
      <c r="AT1858" s="48"/>
    </row>
    <row r="1859" spans="39:46" x14ac:dyDescent="0.2">
      <c r="AM1859" s="26"/>
      <c r="AN1859" s="27"/>
      <c r="AO1859" s="48"/>
      <c r="AP1859" s="48"/>
      <c r="AQ1859" s="48"/>
      <c r="AR1859" s="48"/>
      <c r="AS1859" s="48"/>
      <c r="AT1859" s="48"/>
    </row>
    <row r="1860" spans="39:46" x14ac:dyDescent="0.2">
      <c r="AM1860" s="26"/>
      <c r="AN1860" s="27"/>
      <c r="AO1860" s="48"/>
      <c r="AP1860" s="48"/>
      <c r="AQ1860" s="48"/>
      <c r="AR1860" s="48"/>
      <c r="AS1860" s="48"/>
      <c r="AT1860" s="48"/>
    </row>
    <row r="1861" spans="39:46" x14ac:dyDescent="0.2">
      <c r="AM1861" s="26"/>
      <c r="AN1861" s="27"/>
      <c r="AO1861" s="48"/>
      <c r="AP1861" s="48"/>
      <c r="AQ1861" s="48"/>
      <c r="AR1861" s="48"/>
      <c r="AS1861" s="48"/>
      <c r="AT1861" s="48"/>
    </row>
    <row r="1862" spans="39:46" x14ac:dyDescent="0.2">
      <c r="AM1862" s="26"/>
      <c r="AN1862" s="27"/>
      <c r="AO1862" s="48"/>
      <c r="AP1862" s="48"/>
      <c r="AQ1862" s="48"/>
      <c r="AR1862" s="48"/>
      <c r="AS1862" s="48"/>
      <c r="AT1862" s="48"/>
    </row>
    <row r="1863" spans="39:46" x14ac:dyDescent="0.2">
      <c r="AM1863" s="26"/>
      <c r="AN1863" s="27"/>
      <c r="AO1863" s="48"/>
      <c r="AP1863" s="48"/>
      <c r="AQ1863" s="48"/>
      <c r="AR1863" s="48"/>
      <c r="AS1863" s="48"/>
      <c r="AT1863" s="48"/>
    </row>
    <row r="1864" spans="39:46" x14ac:dyDescent="0.2">
      <c r="AM1864" s="26"/>
      <c r="AN1864" s="27"/>
      <c r="AO1864" s="48"/>
      <c r="AP1864" s="48"/>
      <c r="AQ1864" s="48"/>
      <c r="AR1864" s="48"/>
      <c r="AS1864" s="48"/>
      <c r="AT1864" s="48"/>
    </row>
    <row r="1865" spans="39:46" x14ac:dyDescent="0.2">
      <c r="AM1865" s="26"/>
      <c r="AN1865" s="27"/>
      <c r="AO1865" s="48"/>
      <c r="AP1865" s="48"/>
      <c r="AQ1865" s="48"/>
      <c r="AR1865" s="48"/>
      <c r="AS1865" s="48"/>
      <c r="AT1865" s="48"/>
    </row>
    <row r="1866" spans="39:46" x14ac:dyDescent="0.2">
      <c r="AM1866" s="26"/>
      <c r="AN1866" s="27"/>
      <c r="AO1866" s="48"/>
      <c r="AP1866" s="48"/>
      <c r="AQ1866" s="48"/>
      <c r="AR1866" s="48"/>
      <c r="AS1866" s="48"/>
      <c r="AT1866" s="48"/>
    </row>
    <row r="1867" spans="39:46" x14ac:dyDescent="0.2">
      <c r="AM1867" s="26"/>
      <c r="AN1867" s="27"/>
      <c r="AO1867" s="48"/>
      <c r="AP1867" s="48"/>
      <c r="AQ1867" s="48"/>
      <c r="AR1867" s="48"/>
      <c r="AS1867" s="48"/>
      <c r="AT1867" s="48"/>
    </row>
    <row r="1868" spans="39:46" x14ac:dyDescent="0.2">
      <c r="AM1868" s="26"/>
      <c r="AN1868" s="27"/>
      <c r="AO1868" s="48"/>
      <c r="AP1868" s="48"/>
      <c r="AQ1868" s="48"/>
      <c r="AR1868" s="48"/>
      <c r="AS1868" s="48"/>
      <c r="AT1868" s="48"/>
    </row>
    <row r="1869" spans="39:46" x14ac:dyDescent="0.2">
      <c r="AM1869" s="26"/>
      <c r="AN1869" s="27"/>
      <c r="AO1869" s="48"/>
      <c r="AP1869" s="48"/>
      <c r="AQ1869" s="48"/>
      <c r="AR1869" s="48"/>
      <c r="AS1869" s="48"/>
      <c r="AT1869" s="48"/>
    </row>
    <row r="1870" spans="39:46" x14ac:dyDescent="0.2">
      <c r="AM1870" s="26"/>
      <c r="AN1870" s="27"/>
      <c r="AO1870" s="48"/>
      <c r="AP1870" s="48"/>
      <c r="AQ1870" s="48"/>
      <c r="AR1870" s="48"/>
      <c r="AS1870" s="48"/>
      <c r="AT1870" s="48"/>
    </row>
    <row r="1871" spans="39:46" x14ac:dyDescent="0.2">
      <c r="AM1871" s="26"/>
      <c r="AN1871" s="27"/>
      <c r="AO1871" s="48"/>
      <c r="AP1871" s="48"/>
      <c r="AQ1871" s="48"/>
      <c r="AR1871" s="48"/>
      <c r="AS1871" s="48"/>
      <c r="AT1871" s="48"/>
    </row>
    <row r="1872" spans="39:46" x14ac:dyDescent="0.2">
      <c r="AM1872" s="26"/>
      <c r="AN1872" s="27"/>
      <c r="AO1872" s="48"/>
      <c r="AP1872" s="48"/>
      <c r="AQ1872" s="48"/>
      <c r="AR1872" s="48"/>
      <c r="AS1872" s="48"/>
      <c r="AT1872" s="48"/>
    </row>
    <row r="1873" spans="39:46" x14ac:dyDescent="0.2">
      <c r="AM1873" s="26"/>
      <c r="AN1873" s="27"/>
      <c r="AO1873" s="48"/>
      <c r="AP1873" s="48"/>
      <c r="AQ1873" s="48"/>
      <c r="AR1873" s="48"/>
      <c r="AS1873" s="48"/>
      <c r="AT1873" s="48"/>
    </row>
    <row r="1874" spans="39:46" x14ac:dyDescent="0.2">
      <c r="AM1874" s="26"/>
      <c r="AN1874" s="27"/>
      <c r="AO1874" s="48"/>
      <c r="AP1874" s="48"/>
      <c r="AQ1874" s="48"/>
      <c r="AR1874" s="48"/>
      <c r="AS1874" s="48"/>
      <c r="AT1874" s="48"/>
    </row>
    <row r="1875" spans="39:46" x14ac:dyDescent="0.2">
      <c r="AM1875" s="26"/>
      <c r="AN1875" s="27"/>
      <c r="AO1875" s="48"/>
      <c r="AP1875" s="48"/>
      <c r="AQ1875" s="48"/>
      <c r="AR1875" s="48"/>
      <c r="AS1875" s="48"/>
      <c r="AT1875" s="48"/>
    </row>
    <row r="1876" spans="39:46" x14ac:dyDescent="0.2">
      <c r="AM1876" s="26"/>
      <c r="AN1876" s="27"/>
      <c r="AO1876" s="48"/>
      <c r="AP1876" s="48"/>
      <c r="AQ1876" s="48"/>
      <c r="AR1876" s="48"/>
      <c r="AS1876" s="48"/>
      <c r="AT1876" s="48"/>
    </row>
    <row r="1877" spans="39:46" x14ac:dyDescent="0.2">
      <c r="AM1877" s="26"/>
      <c r="AN1877" s="27"/>
      <c r="AO1877" s="48"/>
      <c r="AP1877" s="48"/>
      <c r="AQ1877" s="48"/>
      <c r="AR1877" s="48"/>
      <c r="AS1877" s="48"/>
      <c r="AT1877" s="48"/>
    </row>
    <row r="1878" spans="39:46" x14ac:dyDescent="0.2">
      <c r="AM1878" s="26"/>
      <c r="AN1878" s="27"/>
      <c r="AO1878" s="48"/>
      <c r="AP1878" s="48"/>
      <c r="AQ1878" s="48"/>
      <c r="AR1878" s="48"/>
      <c r="AS1878" s="48"/>
      <c r="AT1878" s="48"/>
    </row>
    <row r="1879" spans="39:46" x14ac:dyDescent="0.2">
      <c r="AM1879" s="26"/>
      <c r="AN1879" s="27"/>
      <c r="AO1879" s="48"/>
      <c r="AP1879" s="48"/>
      <c r="AQ1879" s="48"/>
      <c r="AR1879" s="48"/>
      <c r="AS1879" s="48"/>
      <c r="AT1879" s="48"/>
    </row>
    <row r="1880" spans="39:46" x14ac:dyDescent="0.2">
      <c r="AM1880" s="26"/>
      <c r="AN1880" s="27"/>
      <c r="AO1880" s="48"/>
      <c r="AP1880" s="48"/>
      <c r="AQ1880" s="48"/>
      <c r="AR1880" s="48"/>
      <c r="AS1880" s="48"/>
      <c r="AT1880" s="48"/>
    </row>
    <row r="1881" spans="39:46" x14ac:dyDescent="0.2">
      <c r="AM1881" s="26"/>
      <c r="AN1881" s="27"/>
      <c r="AO1881" s="48"/>
      <c r="AP1881" s="48"/>
      <c r="AQ1881" s="48"/>
      <c r="AR1881" s="48"/>
      <c r="AS1881" s="48"/>
      <c r="AT1881" s="48"/>
    </row>
    <row r="1882" spans="39:46" x14ac:dyDescent="0.2">
      <c r="AM1882" s="26"/>
      <c r="AN1882" s="27"/>
      <c r="AO1882" s="48"/>
      <c r="AP1882" s="48"/>
      <c r="AQ1882" s="48"/>
      <c r="AR1882" s="48"/>
      <c r="AS1882" s="48"/>
      <c r="AT1882" s="48"/>
    </row>
    <row r="1883" spans="39:46" x14ac:dyDescent="0.2">
      <c r="AM1883" s="26"/>
      <c r="AN1883" s="27"/>
      <c r="AO1883" s="48"/>
      <c r="AP1883" s="48"/>
      <c r="AQ1883" s="48"/>
      <c r="AR1883" s="48"/>
      <c r="AS1883" s="48"/>
      <c r="AT1883" s="48"/>
    </row>
    <row r="1884" spans="39:46" x14ac:dyDescent="0.2">
      <c r="AM1884" s="26"/>
      <c r="AN1884" s="27"/>
      <c r="AO1884" s="48"/>
      <c r="AP1884" s="48"/>
      <c r="AQ1884" s="48"/>
      <c r="AR1884" s="48"/>
      <c r="AS1884" s="48"/>
      <c r="AT1884" s="48"/>
    </row>
    <row r="1885" spans="39:46" x14ac:dyDescent="0.2">
      <c r="AM1885" s="26"/>
      <c r="AN1885" s="27"/>
      <c r="AO1885" s="48"/>
      <c r="AP1885" s="48"/>
      <c r="AQ1885" s="48"/>
      <c r="AR1885" s="48"/>
      <c r="AS1885" s="48"/>
      <c r="AT1885" s="48"/>
    </row>
    <row r="1886" spans="39:46" x14ac:dyDescent="0.2">
      <c r="AM1886" s="26"/>
      <c r="AN1886" s="27"/>
      <c r="AO1886" s="48"/>
      <c r="AP1886" s="48"/>
      <c r="AQ1886" s="48"/>
      <c r="AR1886" s="48"/>
      <c r="AS1886" s="48"/>
      <c r="AT1886" s="48"/>
    </row>
    <row r="1887" spans="39:46" x14ac:dyDescent="0.2">
      <c r="AM1887" s="26"/>
      <c r="AN1887" s="27"/>
      <c r="AO1887" s="48"/>
      <c r="AP1887" s="48"/>
      <c r="AQ1887" s="48"/>
      <c r="AR1887" s="48"/>
      <c r="AS1887" s="48"/>
      <c r="AT1887" s="48"/>
    </row>
    <row r="1888" spans="39:46" x14ac:dyDescent="0.2">
      <c r="AM1888" s="26"/>
      <c r="AN1888" s="27"/>
      <c r="AO1888" s="48"/>
      <c r="AP1888" s="48"/>
      <c r="AQ1888" s="48"/>
      <c r="AR1888" s="48"/>
      <c r="AS1888" s="48"/>
      <c r="AT1888" s="48"/>
    </row>
    <row r="1889" spans="39:46" x14ac:dyDescent="0.2">
      <c r="AM1889" s="26"/>
      <c r="AN1889" s="27"/>
      <c r="AO1889" s="48"/>
      <c r="AP1889" s="48"/>
      <c r="AQ1889" s="48"/>
      <c r="AR1889" s="48"/>
      <c r="AS1889" s="48"/>
      <c r="AT1889" s="48"/>
    </row>
    <row r="1890" spans="39:46" x14ac:dyDescent="0.2">
      <c r="AM1890" s="26"/>
      <c r="AN1890" s="27"/>
      <c r="AO1890" s="48"/>
      <c r="AP1890" s="48"/>
      <c r="AQ1890" s="48"/>
      <c r="AR1890" s="48"/>
      <c r="AS1890" s="48"/>
      <c r="AT1890" s="48"/>
    </row>
    <row r="1891" spans="39:46" x14ac:dyDescent="0.2">
      <c r="AM1891" s="26"/>
      <c r="AN1891" s="27"/>
      <c r="AO1891" s="48"/>
      <c r="AP1891" s="48"/>
      <c r="AQ1891" s="48"/>
      <c r="AR1891" s="48"/>
      <c r="AS1891" s="48"/>
      <c r="AT1891" s="48"/>
    </row>
    <row r="1892" spans="39:46" x14ac:dyDescent="0.2">
      <c r="AM1892" s="26"/>
      <c r="AN1892" s="27"/>
      <c r="AO1892" s="48"/>
      <c r="AP1892" s="48"/>
      <c r="AQ1892" s="48"/>
      <c r="AR1892" s="48"/>
      <c r="AS1892" s="48"/>
      <c r="AT1892" s="48"/>
    </row>
    <row r="1893" spans="39:46" x14ac:dyDescent="0.2">
      <c r="AM1893" s="26"/>
      <c r="AN1893" s="27"/>
      <c r="AO1893" s="48"/>
      <c r="AP1893" s="48"/>
      <c r="AQ1893" s="48"/>
      <c r="AR1893" s="48"/>
      <c r="AS1893" s="48"/>
      <c r="AT1893" s="48"/>
    </row>
    <row r="1894" spans="39:46" x14ac:dyDescent="0.2">
      <c r="AM1894" s="26"/>
      <c r="AN1894" s="27"/>
      <c r="AO1894" s="48"/>
      <c r="AP1894" s="48"/>
      <c r="AQ1894" s="48"/>
      <c r="AR1894" s="48"/>
      <c r="AS1894" s="48"/>
      <c r="AT1894" s="48"/>
    </row>
    <row r="1895" spans="39:46" x14ac:dyDescent="0.2">
      <c r="AM1895" s="26"/>
      <c r="AN1895" s="27"/>
      <c r="AO1895" s="48"/>
      <c r="AP1895" s="48"/>
      <c r="AQ1895" s="48"/>
      <c r="AR1895" s="48"/>
      <c r="AS1895" s="48"/>
      <c r="AT1895" s="48"/>
    </row>
    <row r="1896" spans="39:46" x14ac:dyDescent="0.2">
      <c r="AM1896" s="26"/>
      <c r="AN1896" s="27"/>
      <c r="AO1896" s="48"/>
      <c r="AP1896" s="48"/>
      <c r="AQ1896" s="48"/>
      <c r="AR1896" s="48"/>
      <c r="AS1896" s="48"/>
      <c r="AT1896" s="48"/>
    </row>
    <row r="1897" spans="39:46" x14ac:dyDescent="0.2">
      <c r="AM1897" s="26"/>
      <c r="AN1897" s="27"/>
      <c r="AO1897" s="48"/>
      <c r="AP1897" s="48"/>
      <c r="AQ1897" s="48"/>
      <c r="AR1897" s="48"/>
      <c r="AS1897" s="48"/>
      <c r="AT1897" s="48"/>
    </row>
    <row r="1898" spans="39:46" x14ac:dyDescent="0.2">
      <c r="AM1898" s="26"/>
      <c r="AN1898" s="27"/>
      <c r="AO1898" s="48"/>
      <c r="AP1898" s="48"/>
      <c r="AQ1898" s="48"/>
      <c r="AR1898" s="48"/>
      <c r="AS1898" s="48"/>
      <c r="AT1898" s="48"/>
    </row>
    <row r="1899" spans="39:46" x14ac:dyDescent="0.2">
      <c r="AM1899" s="26"/>
      <c r="AN1899" s="27"/>
      <c r="AO1899" s="48"/>
      <c r="AP1899" s="48"/>
      <c r="AQ1899" s="48"/>
      <c r="AR1899" s="48"/>
      <c r="AS1899" s="48"/>
      <c r="AT1899" s="48"/>
    </row>
    <row r="1900" spans="39:46" x14ac:dyDescent="0.2">
      <c r="AM1900" s="26"/>
      <c r="AN1900" s="27"/>
      <c r="AO1900" s="48"/>
      <c r="AP1900" s="48"/>
      <c r="AQ1900" s="48"/>
      <c r="AR1900" s="48"/>
      <c r="AS1900" s="48"/>
      <c r="AT1900" s="48"/>
    </row>
    <row r="1901" spans="39:46" x14ac:dyDescent="0.2">
      <c r="AM1901" s="26"/>
      <c r="AN1901" s="27"/>
      <c r="AO1901" s="48"/>
      <c r="AP1901" s="48"/>
      <c r="AQ1901" s="48"/>
      <c r="AR1901" s="48"/>
      <c r="AS1901" s="48"/>
      <c r="AT1901" s="48"/>
    </row>
    <row r="1902" spans="39:46" x14ac:dyDescent="0.2">
      <c r="AM1902" s="26"/>
      <c r="AN1902" s="27"/>
      <c r="AO1902" s="48"/>
      <c r="AP1902" s="48"/>
      <c r="AQ1902" s="48"/>
      <c r="AR1902" s="48"/>
      <c r="AS1902" s="48"/>
      <c r="AT1902" s="48"/>
    </row>
    <row r="1903" spans="39:46" x14ac:dyDescent="0.2">
      <c r="AM1903" s="26"/>
      <c r="AN1903" s="27"/>
      <c r="AO1903" s="48"/>
      <c r="AP1903" s="48"/>
      <c r="AQ1903" s="48"/>
      <c r="AR1903" s="48"/>
      <c r="AS1903" s="48"/>
      <c r="AT1903" s="48"/>
    </row>
    <row r="1904" spans="39:46" x14ac:dyDescent="0.2">
      <c r="AM1904" s="26"/>
      <c r="AN1904" s="27"/>
      <c r="AO1904" s="48"/>
      <c r="AP1904" s="48"/>
      <c r="AQ1904" s="48"/>
      <c r="AR1904" s="48"/>
      <c r="AS1904" s="48"/>
      <c r="AT1904" s="48"/>
    </row>
    <row r="1905" spans="39:46" x14ac:dyDescent="0.2">
      <c r="AM1905" s="26"/>
      <c r="AN1905" s="27"/>
      <c r="AO1905" s="48"/>
      <c r="AP1905" s="48"/>
      <c r="AQ1905" s="48"/>
      <c r="AR1905" s="48"/>
      <c r="AS1905" s="48"/>
      <c r="AT1905" s="48"/>
    </row>
    <row r="1906" spans="39:46" x14ac:dyDescent="0.2">
      <c r="AM1906" s="26"/>
      <c r="AN1906" s="27"/>
      <c r="AO1906" s="48"/>
      <c r="AP1906" s="48"/>
      <c r="AQ1906" s="48"/>
      <c r="AR1906" s="48"/>
      <c r="AS1906" s="48"/>
      <c r="AT1906" s="48"/>
    </row>
    <row r="1907" spans="39:46" x14ac:dyDescent="0.2">
      <c r="AM1907" s="26"/>
      <c r="AN1907" s="27"/>
      <c r="AO1907" s="48"/>
      <c r="AP1907" s="48"/>
      <c r="AQ1907" s="48"/>
      <c r="AR1907" s="48"/>
      <c r="AS1907" s="48"/>
      <c r="AT1907" s="48"/>
    </row>
    <row r="1908" spans="39:46" x14ac:dyDescent="0.2">
      <c r="AM1908" s="26"/>
      <c r="AN1908" s="27"/>
      <c r="AO1908" s="48"/>
      <c r="AP1908" s="48"/>
      <c r="AQ1908" s="48"/>
      <c r="AR1908" s="48"/>
      <c r="AS1908" s="48"/>
      <c r="AT1908" s="48"/>
    </row>
    <row r="1909" spans="39:46" x14ac:dyDescent="0.2">
      <c r="AM1909" s="26"/>
      <c r="AN1909" s="27"/>
      <c r="AO1909" s="48"/>
      <c r="AP1909" s="48"/>
      <c r="AQ1909" s="48"/>
      <c r="AR1909" s="48"/>
      <c r="AS1909" s="48"/>
      <c r="AT1909" s="48"/>
    </row>
    <row r="1910" spans="39:46" x14ac:dyDescent="0.2">
      <c r="AM1910" s="26"/>
      <c r="AN1910" s="27"/>
      <c r="AO1910" s="48"/>
      <c r="AP1910" s="48"/>
      <c r="AQ1910" s="48"/>
      <c r="AR1910" s="48"/>
      <c r="AS1910" s="48"/>
      <c r="AT1910" s="48"/>
    </row>
    <row r="1911" spans="39:46" x14ac:dyDescent="0.2">
      <c r="AM1911" s="26"/>
      <c r="AN1911" s="27"/>
      <c r="AO1911" s="48"/>
      <c r="AP1911" s="48"/>
      <c r="AQ1911" s="48"/>
      <c r="AR1911" s="48"/>
      <c r="AS1911" s="48"/>
      <c r="AT1911" s="48"/>
    </row>
    <row r="1912" spans="39:46" x14ac:dyDescent="0.2">
      <c r="AM1912" s="26"/>
      <c r="AN1912" s="27"/>
      <c r="AO1912" s="48"/>
      <c r="AP1912" s="48"/>
      <c r="AQ1912" s="48"/>
      <c r="AR1912" s="48"/>
      <c r="AS1912" s="48"/>
      <c r="AT1912" s="48"/>
    </row>
    <row r="1913" spans="39:46" x14ac:dyDescent="0.2">
      <c r="AM1913" s="26"/>
      <c r="AN1913" s="27"/>
      <c r="AO1913" s="48"/>
      <c r="AP1913" s="48"/>
      <c r="AQ1913" s="48"/>
      <c r="AR1913" s="48"/>
      <c r="AS1913" s="48"/>
      <c r="AT1913" s="48"/>
    </row>
    <row r="1914" spans="39:46" x14ac:dyDescent="0.2">
      <c r="AM1914" s="26"/>
      <c r="AN1914" s="27"/>
      <c r="AO1914" s="48"/>
      <c r="AP1914" s="48"/>
      <c r="AQ1914" s="48"/>
      <c r="AR1914" s="48"/>
      <c r="AS1914" s="48"/>
      <c r="AT1914" s="48"/>
    </row>
    <row r="1915" spans="39:46" x14ac:dyDescent="0.2">
      <c r="AM1915" s="26"/>
      <c r="AN1915" s="27"/>
      <c r="AO1915" s="48"/>
      <c r="AP1915" s="48"/>
      <c r="AQ1915" s="48"/>
      <c r="AR1915" s="48"/>
      <c r="AS1915" s="48"/>
      <c r="AT1915" s="48"/>
    </row>
    <row r="1916" spans="39:46" x14ac:dyDescent="0.2">
      <c r="AM1916" s="26"/>
      <c r="AN1916" s="27"/>
      <c r="AO1916" s="48"/>
      <c r="AP1916" s="48"/>
      <c r="AQ1916" s="48"/>
      <c r="AR1916" s="48"/>
      <c r="AS1916" s="48"/>
      <c r="AT1916" s="48"/>
    </row>
    <row r="1917" spans="39:46" x14ac:dyDescent="0.2">
      <c r="AM1917" s="26"/>
      <c r="AN1917" s="27"/>
      <c r="AO1917" s="48"/>
      <c r="AP1917" s="48"/>
      <c r="AQ1917" s="48"/>
      <c r="AR1917" s="48"/>
      <c r="AS1917" s="48"/>
      <c r="AT1917" s="48"/>
    </row>
    <row r="1918" spans="39:46" x14ac:dyDescent="0.2">
      <c r="AM1918" s="26"/>
      <c r="AN1918" s="27"/>
      <c r="AO1918" s="48"/>
      <c r="AP1918" s="48"/>
      <c r="AQ1918" s="48"/>
      <c r="AR1918" s="48"/>
      <c r="AS1918" s="48"/>
      <c r="AT1918" s="48"/>
    </row>
    <row r="1919" spans="39:46" x14ac:dyDescent="0.2">
      <c r="AM1919" s="26"/>
      <c r="AN1919" s="27"/>
      <c r="AO1919" s="48"/>
      <c r="AP1919" s="48"/>
      <c r="AQ1919" s="48"/>
      <c r="AR1919" s="48"/>
      <c r="AS1919" s="48"/>
      <c r="AT1919" s="48"/>
    </row>
    <row r="1920" spans="39:46" x14ac:dyDescent="0.2">
      <c r="AM1920" s="26"/>
      <c r="AN1920" s="27"/>
      <c r="AO1920" s="48"/>
      <c r="AP1920" s="48"/>
      <c r="AQ1920" s="48"/>
      <c r="AR1920" s="48"/>
      <c r="AS1920" s="48"/>
      <c r="AT1920" s="48"/>
    </row>
    <row r="1921" spans="39:46" x14ac:dyDescent="0.2">
      <c r="AM1921" s="26"/>
      <c r="AN1921" s="27"/>
      <c r="AO1921" s="48"/>
      <c r="AP1921" s="48"/>
      <c r="AQ1921" s="48"/>
      <c r="AR1921" s="48"/>
      <c r="AS1921" s="48"/>
      <c r="AT1921" s="48"/>
    </row>
    <row r="1922" spans="39:46" x14ac:dyDescent="0.2">
      <c r="AM1922" s="26"/>
      <c r="AN1922" s="27"/>
      <c r="AO1922" s="48"/>
      <c r="AP1922" s="48"/>
      <c r="AQ1922" s="48"/>
      <c r="AR1922" s="48"/>
      <c r="AS1922" s="48"/>
      <c r="AT1922" s="48"/>
    </row>
    <row r="1923" spans="39:46" x14ac:dyDescent="0.2">
      <c r="AM1923" s="26"/>
      <c r="AN1923" s="27"/>
      <c r="AO1923" s="48"/>
      <c r="AP1923" s="48"/>
      <c r="AQ1923" s="48"/>
      <c r="AR1923" s="48"/>
      <c r="AS1923" s="48"/>
      <c r="AT1923" s="48"/>
    </row>
    <row r="1924" spans="39:46" x14ac:dyDescent="0.2">
      <c r="AM1924" s="26"/>
      <c r="AN1924" s="27"/>
      <c r="AO1924" s="48"/>
      <c r="AP1924" s="48"/>
      <c r="AQ1924" s="48"/>
      <c r="AR1924" s="48"/>
      <c r="AS1924" s="48"/>
      <c r="AT1924" s="48"/>
    </row>
    <row r="1925" spans="39:46" x14ac:dyDescent="0.2">
      <c r="AM1925" s="26"/>
      <c r="AN1925" s="27"/>
      <c r="AO1925" s="48"/>
      <c r="AP1925" s="48"/>
      <c r="AQ1925" s="48"/>
      <c r="AR1925" s="48"/>
      <c r="AS1925" s="48"/>
      <c r="AT1925" s="48"/>
    </row>
    <row r="1926" spans="39:46" x14ac:dyDescent="0.2">
      <c r="AM1926" s="26"/>
      <c r="AN1926" s="27"/>
      <c r="AO1926" s="48"/>
      <c r="AP1926" s="48"/>
      <c r="AQ1926" s="48"/>
      <c r="AR1926" s="48"/>
      <c r="AS1926" s="48"/>
      <c r="AT1926" s="48"/>
    </row>
    <row r="1927" spans="39:46" x14ac:dyDescent="0.2">
      <c r="AM1927" s="26"/>
      <c r="AN1927" s="27"/>
      <c r="AO1927" s="48"/>
      <c r="AP1927" s="48"/>
      <c r="AQ1927" s="48"/>
      <c r="AR1927" s="48"/>
      <c r="AS1927" s="48"/>
      <c r="AT1927" s="48"/>
    </row>
    <row r="1928" spans="39:46" x14ac:dyDescent="0.2">
      <c r="AM1928" s="26"/>
      <c r="AN1928" s="27"/>
      <c r="AO1928" s="48"/>
      <c r="AP1928" s="48"/>
      <c r="AQ1928" s="48"/>
      <c r="AR1928" s="48"/>
      <c r="AS1928" s="48"/>
      <c r="AT1928" s="48"/>
    </row>
    <row r="1929" spans="39:46" x14ac:dyDescent="0.2">
      <c r="AM1929" s="26"/>
      <c r="AN1929" s="27"/>
      <c r="AO1929" s="48"/>
      <c r="AP1929" s="48"/>
      <c r="AQ1929" s="48"/>
      <c r="AR1929" s="48"/>
      <c r="AS1929" s="48"/>
      <c r="AT1929" s="48"/>
    </row>
    <row r="1930" spans="39:46" x14ac:dyDescent="0.2">
      <c r="AM1930" s="26"/>
      <c r="AN1930" s="27"/>
      <c r="AO1930" s="48"/>
      <c r="AP1930" s="48"/>
      <c r="AQ1930" s="48"/>
      <c r="AR1930" s="48"/>
      <c r="AS1930" s="48"/>
      <c r="AT1930" s="48"/>
    </row>
    <row r="1931" spans="39:46" x14ac:dyDescent="0.2">
      <c r="AM1931" s="26"/>
      <c r="AN1931" s="27"/>
      <c r="AO1931" s="48"/>
      <c r="AP1931" s="48"/>
      <c r="AQ1931" s="48"/>
      <c r="AR1931" s="48"/>
      <c r="AS1931" s="48"/>
      <c r="AT1931" s="48"/>
    </row>
    <row r="1932" spans="39:46" x14ac:dyDescent="0.2">
      <c r="AM1932" s="26"/>
      <c r="AN1932" s="27"/>
      <c r="AO1932" s="48"/>
      <c r="AP1932" s="48"/>
      <c r="AQ1932" s="48"/>
      <c r="AR1932" s="48"/>
      <c r="AS1932" s="48"/>
      <c r="AT1932" s="48"/>
    </row>
    <row r="1933" spans="39:46" x14ac:dyDescent="0.2">
      <c r="AM1933" s="26"/>
      <c r="AN1933" s="27"/>
      <c r="AO1933" s="48"/>
      <c r="AP1933" s="48"/>
      <c r="AQ1933" s="48"/>
      <c r="AR1933" s="48"/>
      <c r="AS1933" s="48"/>
      <c r="AT1933" s="48"/>
    </row>
    <row r="1934" spans="39:46" x14ac:dyDescent="0.2">
      <c r="AM1934" s="26"/>
      <c r="AN1934" s="27"/>
      <c r="AO1934" s="48"/>
      <c r="AP1934" s="48"/>
      <c r="AQ1934" s="48"/>
      <c r="AR1934" s="48"/>
      <c r="AS1934" s="48"/>
      <c r="AT1934" s="48"/>
    </row>
    <row r="1935" spans="39:46" x14ac:dyDescent="0.2">
      <c r="AM1935" s="26"/>
      <c r="AN1935" s="27"/>
      <c r="AO1935" s="48"/>
      <c r="AP1935" s="48"/>
      <c r="AQ1935" s="48"/>
      <c r="AR1935" s="48"/>
      <c r="AS1935" s="48"/>
      <c r="AT1935" s="48"/>
    </row>
    <row r="1936" spans="39:46" x14ac:dyDescent="0.2">
      <c r="AM1936" s="26"/>
      <c r="AN1936" s="27"/>
      <c r="AO1936" s="48"/>
      <c r="AP1936" s="48"/>
      <c r="AQ1936" s="48"/>
      <c r="AR1936" s="48"/>
      <c r="AS1936" s="48"/>
      <c r="AT1936" s="48"/>
    </row>
    <row r="1937" spans="39:46" x14ac:dyDescent="0.2">
      <c r="AM1937" s="26"/>
      <c r="AN1937" s="27"/>
      <c r="AO1937" s="48"/>
      <c r="AP1937" s="48"/>
      <c r="AQ1937" s="48"/>
      <c r="AR1937" s="48"/>
      <c r="AS1937" s="48"/>
      <c r="AT1937" s="48"/>
    </row>
    <row r="1938" spans="39:46" x14ac:dyDescent="0.2">
      <c r="AM1938" s="26"/>
      <c r="AN1938" s="27"/>
      <c r="AO1938" s="48"/>
      <c r="AP1938" s="48"/>
      <c r="AQ1938" s="48"/>
      <c r="AR1938" s="48"/>
      <c r="AS1938" s="48"/>
      <c r="AT1938" s="48"/>
    </row>
    <row r="1939" spans="39:46" x14ac:dyDescent="0.2">
      <c r="AM1939" s="26"/>
      <c r="AN1939" s="27"/>
      <c r="AO1939" s="48"/>
      <c r="AP1939" s="48"/>
      <c r="AQ1939" s="48"/>
      <c r="AR1939" s="48"/>
      <c r="AS1939" s="48"/>
      <c r="AT1939" s="48"/>
    </row>
    <row r="1940" spans="39:46" x14ac:dyDescent="0.2">
      <c r="AM1940" s="26"/>
      <c r="AN1940" s="27"/>
      <c r="AO1940" s="48"/>
      <c r="AP1940" s="48"/>
      <c r="AQ1940" s="48"/>
      <c r="AR1940" s="48"/>
      <c r="AS1940" s="48"/>
      <c r="AT1940" s="48"/>
    </row>
    <row r="1941" spans="39:46" x14ac:dyDescent="0.2">
      <c r="AM1941" s="26"/>
      <c r="AN1941" s="27"/>
      <c r="AO1941" s="48"/>
      <c r="AP1941" s="48"/>
      <c r="AQ1941" s="48"/>
      <c r="AR1941" s="48"/>
      <c r="AS1941" s="48"/>
      <c r="AT1941" s="48"/>
    </row>
    <row r="1942" spans="39:46" x14ac:dyDescent="0.2">
      <c r="AM1942" s="26"/>
      <c r="AN1942" s="27"/>
      <c r="AO1942" s="48"/>
      <c r="AP1942" s="48"/>
      <c r="AQ1942" s="48"/>
      <c r="AR1942" s="48"/>
      <c r="AS1942" s="48"/>
      <c r="AT1942" s="48"/>
    </row>
    <row r="1943" spans="39:46" x14ac:dyDescent="0.2">
      <c r="AM1943" s="26"/>
      <c r="AN1943" s="27"/>
      <c r="AO1943" s="48"/>
      <c r="AP1943" s="48"/>
      <c r="AQ1943" s="48"/>
      <c r="AR1943" s="48"/>
      <c r="AS1943" s="48"/>
      <c r="AT1943" s="48"/>
    </row>
    <row r="1944" spans="39:46" x14ac:dyDescent="0.2">
      <c r="AM1944" s="26"/>
      <c r="AN1944" s="27"/>
      <c r="AO1944" s="48"/>
      <c r="AP1944" s="48"/>
      <c r="AQ1944" s="48"/>
      <c r="AR1944" s="48"/>
      <c r="AS1944" s="48"/>
      <c r="AT1944" s="48"/>
    </row>
    <row r="1945" spans="39:46" x14ac:dyDescent="0.2">
      <c r="AM1945" s="26"/>
      <c r="AN1945" s="27"/>
      <c r="AO1945" s="48"/>
      <c r="AP1945" s="48"/>
      <c r="AQ1945" s="48"/>
      <c r="AR1945" s="48"/>
      <c r="AS1945" s="48"/>
      <c r="AT1945" s="48"/>
    </row>
    <row r="1946" spans="39:46" x14ac:dyDescent="0.2">
      <c r="AM1946" s="26"/>
      <c r="AN1946" s="27"/>
      <c r="AO1946" s="48"/>
      <c r="AP1946" s="48"/>
      <c r="AQ1946" s="48"/>
      <c r="AR1946" s="48"/>
      <c r="AS1946" s="48"/>
      <c r="AT1946" s="48"/>
    </row>
    <row r="1947" spans="39:46" x14ac:dyDescent="0.2">
      <c r="AM1947" s="26"/>
      <c r="AN1947" s="27"/>
      <c r="AO1947" s="48"/>
      <c r="AP1947" s="48"/>
      <c r="AQ1947" s="48"/>
      <c r="AR1947" s="48"/>
      <c r="AS1947" s="48"/>
      <c r="AT1947" s="48"/>
    </row>
    <row r="1948" spans="39:46" x14ac:dyDescent="0.2">
      <c r="AM1948" s="26"/>
      <c r="AN1948" s="27"/>
      <c r="AO1948" s="48"/>
      <c r="AP1948" s="48"/>
      <c r="AQ1948" s="48"/>
      <c r="AR1948" s="48"/>
      <c r="AS1948" s="48"/>
      <c r="AT1948" s="48"/>
    </row>
    <row r="1949" spans="39:46" x14ac:dyDescent="0.2">
      <c r="AM1949" s="26"/>
      <c r="AN1949" s="27"/>
      <c r="AO1949" s="48"/>
      <c r="AP1949" s="48"/>
      <c r="AQ1949" s="48"/>
      <c r="AR1949" s="48"/>
      <c r="AS1949" s="48"/>
      <c r="AT1949" s="48"/>
    </row>
    <row r="1950" spans="39:46" x14ac:dyDescent="0.2">
      <c r="AM1950" s="26"/>
      <c r="AN1950" s="27"/>
      <c r="AO1950" s="48"/>
      <c r="AP1950" s="48"/>
      <c r="AQ1950" s="48"/>
      <c r="AR1950" s="48"/>
      <c r="AS1950" s="48"/>
      <c r="AT1950" s="48"/>
    </row>
    <row r="1951" spans="39:46" x14ac:dyDescent="0.2">
      <c r="AM1951" s="26"/>
      <c r="AN1951" s="27"/>
      <c r="AO1951" s="48"/>
      <c r="AP1951" s="48"/>
      <c r="AQ1951" s="48"/>
      <c r="AR1951" s="48"/>
      <c r="AS1951" s="48"/>
      <c r="AT1951" s="48"/>
    </row>
    <row r="1952" spans="39:46" x14ac:dyDescent="0.2">
      <c r="AM1952" s="26"/>
      <c r="AN1952" s="27"/>
      <c r="AO1952" s="48"/>
      <c r="AP1952" s="48"/>
      <c r="AQ1952" s="48"/>
      <c r="AR1952" s="48"/>
      <c r="AS1952" s="48"/>
      <c r="AT1952" s="48"/>
    </row>
    <row r="1953" spans="39:46" x14ac:dyDescent="0.2">
      <c r="AM1953" s="26"/>
      <c r="AN1953" s="27"/>
      <c r="AO1953" s="48"/>
      <c r="AP1953" s="48"/>
      <c r="AQ1953" s="48"/>
      <c r="AR1953" s="48"/>
      <c r="AS1953" s="48"/>
      <c r="AT1953" s="48"/>
    </row>
    <row r="1954" spans="39:46" x14ac:dyDescent="0.2">
      <c r="AM1954" s="26"/>
      <c r="AN1954" s="27"/>
      <c r="AO1954" s="48"/>
      <c r="AP1954" s="48"/>
      <c r="AQ1954" s="48"/>
      <c r="AR1954" s="48"/>
      <c r="AS1954" s="48"/>
      <c r="AT1954" s="48"/>
    </row>
    <row r="1955" spans="39:46" x14ac:dyDescent="0.2">
      <c r="AM1955" s="26"/>
      <c r="AN1955" s="27"/>
      <c r="AO1955" s="48"/>
      <c r="AP1955" s="48"/>
      <c r="AQ1955" s="48"/>
      <c r="AR1955" s="48"/>
      <c r="AS1955" s="48"/>
      <c r="AT1955" s="48"/>
    </row>
    <row r="1956" spans="39:46" x14ac:dyDescent="0.2">
      <c r="AM1956" s="26"/>
      <c r="AN1956" s="27"/>
      <c r="AO1956" s="48"/>
      <c r="AP1956" s="48"/>
      <c r="AQ1956" s="48"/>
      <c r="AR1956" s="48"/>
      <c r="AS1956" s="48"/>
      <c r="AT1956" s="48"/>
    </row>
    <row r="1957" spans="39:46" x14ac:dyDescent="0.2">
      <c r="AM1957" s="26"/>
      <c r="AN1957" s="27"/>
      <c r="AO1957" s="48"/>
      <c r="AP1957" s="48"/>
      <c r="AQ1957" s="48"/>
      <c r="AR1957" s="48"/>
      <c r="AS1957" s="48"/>
      <c r="AT1957" s="48"/>
    </row>
    <row r="1958" spans="39:46" x14ac:dyDescent="0.2">
      <c r="AM1958" s="26"/>
      <c r="AN1958" s="27"/>
      <c r="AO1958" s="48"/>
      <c r="AP1958" s="48"/>
      <c r="AQ1958" s="48"/>
      <c r="AR1958" s="48"/>
      <c r="AS1958" s="48"/>
      <c r="AT1958" s="48"/>
    </row>
    <row r="1959" spans="39:46" x14ac:dyDescent="0.2">
      <c r="AM1959" s="26"/>
      <c r="AN1959" s="27"/>
      <c r="AO1959" s="48"/>
      <c r="AP1959" s="48"/>
      <c r="AQ1959" s="48"/>
      <c r="AR1959" s="48"/>
      <c r="AS1959" s="48"/>
      <c r="AT1959" s="48"/>
    </row>
    <row r="1960" spans="39:46" x14ac:dyDescent="0.2">
      <c r="AM1960" s="26"/>
      <c r="AN1960" s="27"/>
      <c r="AO1960" s="48"/>
      <c r="AP1960" s="48"/>
      <c r="AQ1960" s="48"/>
      <c r="AR1960" s="48"/>
      <c r="AS1960" s="48"/>
      <c r="AT1960" s="48"/>
    </row>
    <row r="1961" spans="39:46" x14ac:dyDescent="0.2">
      <c r="AM1961" s="26"/>
      <c r="AN1961" s="27"/>
      <c r="AO1961" s="48"/>
      <c r="AP1961" s="48"/>
      <c r="AQ1961" s="48"/>
      <c r="AR1961" s="48"/>
      <c r="AS1961" s="48"/>
      <c r="AT1961" s="48"/>
    </row>
    <row r="1962" spans="39:46" x14ac:dyDescent="0.2">
      <c r="AM1962" s="26"/>
      <c r="AN1962" s="27"/>
      <c r="AO1962" s="48"/>
      <c r="AP1962" s="48"/>
      <c r="AQ1962" s="48"/>
      <c r="AR1962" s="48"/>
      <c r="AS1962" s="48"/>
      <c r="AT1962" s="48"/>
    </row>
    <row r="1963" spans="39:46" x14ac:dyDescent="0.2">
      <c r="AM1963" s="26"/>
      <c r="AN1963" s="27"/>
      <c r="AO1963" s="48"/>
      <c r="AP1963" s="48"/>
      <c r="AQ1963" s="48"/>
      <c r="AR1963" s="48"/>
      <c r="AS1963" s="48"/>
      <c r="AT1963" s="48"/>
    </row>
    <row r="1964" spans="39:46" x14ac:dyDescent="0.2">
      <c r="AM1964" s="26"/>
      <c r="AN1964" s="27"/>
      <c r="AO1964" s="48"/>
      <c r="AP1964" s="48"/>
      <c r="AQ1964" s="48"/>
      <c r="AR1964" s="48"/>
      <c r="AS1964" s="48"/>
      <c r="AT1964" s="48"/>
    </row>
    <row r="1965" spans="39:46" x14ac:dyDescent="0.2">
      <c r="AM1965" s="26"/>
      <c r="AN1965" s="27"/>
      <c r="AO1965" s="48"/>
      <c r="AP1965" s="48"/>
      <c r="AQ1965" s="48"/>
      <c r="AR1965" s="48"/>
      <c r="AS1965" s="48"/>
      <c r="AT1965" s="48"/>
    </row>
    <row r="1966" spans="39:46" x14ac:dyDescent="0.2">
      <c r="AM1966" s="26"/>
      <c r="AN1966" s="27"/>
      <c r="AO1966" s="48"/>
      <c r="AP1966" s="48"/>
      <c r="AQ1966" s="48"/>
      <c r="AR1966" s="48"/>
      <c r="AS1966" s="48"/>
      <c r="AT1966" s="48"/>
    </row>
    <row r="1967" spans="39:46" x14ac:dyDescent="0.2">
      <c r="AM1967" s="26"/>
      <c r="AN1967" s="27"/>
      <c r="AO1967" s="48"/>
      <c r="AP1967" s="48"/>
      <c r="AQ1967" s="48"/>
      <c r="AR1967" s="48"/>
      <c r="AS1967" s="48"/>
      <c r="AT1967" s="48"/>
    </row>
    <row r="1968" spans="39:46" x14ac:dyDescent="0.2">
      <c r="AM1968" s="26"/>
      <c r="AN1968" s="27"/>
      <c r="AO1968" s="48"/>
      <c r="AP1968" s="48"/>
      <c r="AQ1968" s="48"/>
      <c r="AR1968" s="48"/>
      <c r="AS1968" s="48"/>
      <c r="AT1968" s="48"/>
    </row>
    <row r="1969" spans="39:46" x14ac:dyDescent="0.2">
      <c r="AM1969" s="26"/>
      <c r="AN1969" s="27"/>
      <c r="AO1969" s="48"/>
      <c r="AP1969" s="48"/>
      <c r="AQ1969" s="48"/>
      <c r="AR1969" s="48"/>
      <c r="AS1969" s="48"/>
      <c r="AT1969" s="48"/>
    </row>
    <row r="1970" spans="39:46" x14ac:dyDescent="0.2">
      <c r="AM1970" s="26"/>
      <c r="AN1970" s="27"/>
      <c r="AO1970" s="48"/>
      <c r="AP1970" s="48"/>
      <c r="AQ1970" s="48"/>
      <c r="AR1970" s="48"/>
      <c r="AS1970" s="48"/>
      <c r="AT1970" s="48"/>
    </row>
    <row r="1971" spans="39:46" x14ac:dyDescent="0.2">
      <c r="AM1971" s="26"/>
      <c r="AN1971" s="27"/>
      <c r="AO1971" s="48"/>
      <c r="AP1971" s="48"/>
      <c r="AQ1971" s="48"/>
      <c r="AR1971" s="48"/>
      <c r="AS1971" s="48"/>
      <c r="AT1971" s="48"/>
    </row>
    <row r="1972" spans="39:46" x14ac:dyDescent="0.2">
      <c r="AM1972" s="26"/>
      <c r="AN1972" s="27"/>
      <c r="AO1972" s="48"/>
      <c r="AP1972" s="48"/>
      <c r="AQ1972" s="48"/>
      <c r="AR1972" s="48"/>
      <c r="AS1972" s="48"/>
      <c r="AT1972" s="48"/>
    </row>
    <row r="1973" spans="39:46" x14ac:dyDescent="0.2">
      <c r="AM1973" s="26"/>
      <c r="AN1973" s="27"/>
      <c r="AO1973" s="48"/>
      <c r="AP1973" s="48"/>
      <c r="AQ1973" s="48"/>
      <c r="AR1973" s="48"/>
      <c r="AS1973" s="48"/>
      <c r="AT1973" s="48"/>
    </row>
    <row r="1974" spans="39:46" x14ac:dyDescent="0.2">
      <c r="AM1974" s="26"/>
      <c r="AN1974" s="27"/>
      <c r="AO1974" s="48"/>
      <c r="AP1974" s="48"/>
      <c r="AQ1974" s="48"/>
      <c r="AR1974" s="48"/>
      <c r="AS1974" s="48"/>
      <c r="AT1974" s="48"/>
    </row>
    <row r="1975" spans="39:46" x14ac:dyDescent="0.2">
      <c r="AM1975" s="26"/>
      <c r="AN1975" s="27"/>
      <c r="AO1975" s="48"/>
      <c r="AP1975" s="48"/>
      <c r="AQ1975" s="48"/>
      <c r="AR1975" s="48"/>
      <c r="AS1975" s="48"/>
      <c r="AT1975" s="48"/>
    </row>
    <row r="1976" spans="39:46" x14ac:dyDescent="0.2">
      <c r="AM1976" s="26"/>
      <c r="AN1976" s="27"/>
      <c r="AO1976" s="48"/>
      <c r="AP1976" s="48"/>
      <c r="AQ1976" s="48"/>
      <c r="AR1976" s="48"/>
      <c r="AS1976" s="48"/>
      <c r="AT1976" s="48"/>
    </row>
    <row r="1977" spans="39:46" x14ac:dyDescent="0.2">
      <c r="AM1977" s="26"/>
      <c r="AN1977" s="27"/>
      <c r="AO1977" s="48"/>
      <c r="AP1977" s="48"/>
      <c r="AQ1977" s="48"/>
      <c r="AR1977" s="48"/>
      <c r="AS1977" s="48"/>
      <c r="AT1977" s="48"/>
    </row>
    <row r="1978" spans="39:46" x14ac:dyDescent="0.2">
      <c r="AM1978" s="26"/>
      <c r="AN1978" s="27"/>
      <c r="AO1978" s="48"/>
      <c r="AP1978" s="48"/>
      <c r="AQ1978" s="48"/>
      <c r="AR1978" s="48"/>
      <c r="AS1978" s="48"/>
      <c r="AT1978" s="48"/>
    </row>
    <row r="1979" spans="39:46" x14ac:dyDescent="0.2">
      <c r="AM1979" s="26"/>
      <c r="AN1979" s="27"/>
      <c r="AO1979" s="48"/>
      <c r="AP1979" s="48"/>
      <c r="AQ1979" s="48"/>
      <c r="AR1979" s="48"/>
      <c r="AS1979" s="48"/>
      <c r="AT1979" s="48"/>
    </row>
    <row r="1980" spans="39:46" x14ac:dyDescent="0.2">
      <c r="AM1980" s="26"/>
      <c r="AN1980" s="27"/>
      <c r="AO1980" s="48"/>
      <c r="AP1980" s="48"/>
      <c r="AQ1980" s="48"/>
      <c r="AR1980" s="48"/>
      <c r="AS1980" s="48"/>
      <c r="AT1980" s="48"/>
    </row>
    <row r="1981" spans="39:46" x14ac:dyDescent="0.2">
      <c r="AM1981" s="26"/>
      <c r="AN1981" s="27"/>
      <c r="AO1981" s="48"/>
      <c r="AP1981" s="48"/>
      <c r="AQ1981" s="48"/>
      <c r="AR1981" s="48"/>
      <c r="AS1981" s="48"/>
      <c r="AT1981" s="48"/>
    </row>
    <row r="1982" spans="39:46" x14ac:dyDescent="0.2">
      <c r="AM1982" s="26"/>
      <c r="AN1982" s="27"/>
      <c r="AO1982" s="48"/>
      <c r="AP1982" s="48"/>
      <c r="AQ1982" s="48"/>
      <c r="AR1982" s="48"/>
      <c r="AS1982" s="48"/>
      <c r="AT1982" s="48"/>
    </row>
    <row r="1983" spans="39:46" x14ac:dyDescent="0.2">
      <c r="AM1983" s="26"/>
      <c r="AN1983" s="27"/>
      <c r="AO1983" s="48"/>
      <c r="AP1983" s="48"/>
      <c r="AQ1983" s="48"/>
      <c r="AR1983" s="48"/>
      <c r="AS1983" s="48"/>
      <c r="AT1983" s="48"/>
    </row>
    <row r="1984" spans="39:46" x14ac:dyDescent="0.2">
      <c r="AM1984" s="26"/>
      <c r="AN1984" s="27"/>
      <c r="AO1984" s="48"/>
      <c r="AP1984" s="48"/>
      <c r="AQ1984" s="48"/>
      <c r="AR1984" s="48"/>
      <c r="AS1984" s="48"/>
      <c r="AT1984" s="48"/>
    </row>
    <row r="1985" spans="39:46" x14ac:dyDescent="0.2">
      <c r="AM1985" s="26"/>
      <c r="AN1985" s="27"/>
      <c r="AO1985" s="48"/>
      <c r="AP1985" s="48"/>
      <c r="AQ1985" s="48"/>
      <c r="AR1985" s="48"/>
      <c r="AS1985" s="48"/>
      <c r="AT1985" s="48"/>
    </row>
    <row r="1986" spans="39:46" x14ac:dyDescent="0.2">
      <c r="AM1986" s="26"/>
      <c r="AN1986" s="27"/>
      <c r="AO1986" s="48"/>
      <c r="AP1986" s="48"/>
      <c r="AQ1986" s="48"/>
      <c r="AR1986" s="48"/>
      <c r="AS1986" s="48"/>
      <c r="AT1986" s="48"/>
    </row>
    <row r="1987" spans="39:46" x14ac:dyDescent="0.2">
      <c r="AM1987" s="26"/>
      <c r="AN1987" s="27"/>
      <c r="AO1987" s="48"/>
      <c r="AP1987" s="48"/>
      <c r="AQ1987" s="48"/>
      <c r="AR1987" s="48"/>
      <c r="AS1987" s="48"/>
      <c r="AT1987" s="48"/>
    </row>
    <row r="1988" spans="39:46" x14ac:dyDescent="0.2">
      <c r="AM1988" s="26"/>
      <c r="AN1988" s="27"/>
      <c r="AO1988" s="48"/>
      <c r="AP1988" s="48"/>
      <c r="AQ1988" s="48"/>
      <c r="AR1988" s="48"/>
      <c r="AS1988" s="48"/>
      <c r="AT1988" s="48"/>
    </row>
    <row r="1989" spans="39:46" x14ac:dyDescent="0.2">
      <c r="AM1989" s="26"/>
      <c r="AN1989" s="27"/>
      <c r="AO1989" s="48"/>
      <c r="AP1989" s="48"/>
      <c r="AQ1989" s="48"/>
      <c r="AR1989" s="48"/>
      <c r="AS1989" s="48"/>
      <c r="AT1989" s="48"/>
    </row>
    <row r="1990" spans="39:46" x14ac:dyDescent="0.2">
      <c r="AM1990" s="26"/>
      <c r="AN1990" s="27"/>
      <c r="AO1990" s="48"/>
      <c r="AP1990" s="48"/>
      <c r="AQ1990" s="48"/>
      <c r="AR1990" s="48"/>
      <c r="AS1990" s="48"/>
      <c r="AT1990" s="48"/>
    </row>
    <row r="1991" spans="39:46" x14ac:dyDescent="0.2">
      <c r="AM1991" s="26"/>
      <c r="AN1991" s="27"/>
      <c r="AO1991" s="48"/>
      <c r="AP1991" s="48"/>
      <c r="AQ1991" s="48"/>
      <c r="AR1991" s="48"/>
      <c r="AS1991" s="48"/>
      <c r="AT1991" s="48"/>
    </row>
    <row r="1992" spans="39:46" x14ac:dyDescent="0.2">
      <c r="AM1992" s="26"/>
      <c r="AN1992" s="27"/>
      <c r="AO1992" s="48"/>
      <c r="AP1992" s="48"/>
      <c r="AQ1992" s="48"/>
      <c r="AR1992" s="48"/>
      <c r="AS1992" s="48"/>
      <c r="AT1992" s="48"/>
    </row>
    <row r="1993" spans="39:46" x14ac:dyDescent="0.2">
      <c r="AM1993" s="26"/>
      <c r="AN1993" s="27"/>
      <c r="AO1993" s="48"/>
      <c r="AP1993" s="48"/>
      <c r="AQ1993" s="48"/>
      <c r="AR1993" s="48"/>
      <c r="AS1993" s="48"/>
      <c r="AT1993" s="48"/>
    </row>
    <row r="1994" spans="39:46" x14ac:dyDescent="0.2">
      <c r="AM1994" s="26"/>
      <c r="AN1994" s="27"/>
      <c r="AO1994" s="48"/>
      <c r="AP1994" s="48"/>
      <c r="AQ1994" s="48"/>
      <c r="AR1994" s="48"/>
      <c r="AS1994" s="48"/>
      <c r="AT1994" s="48"/>
    </row>
    <row r="1995" spans="39:46" x14ac:dyDescent="0.2">
      <c r="AM1995" s="26"/>
      <c r="AN1995" s="27"/>
      <c r="AO1995" s="48"/>
      <c r="AP1995" s="48"/>
      <c r="AQ1995" s="48"/>
      <c r="AR1995" s="48"/>
      <c r="AS1995" s="48"/>
      <c r="AT1995" s="48"/>
    </row>
    <row r="1996" spans="39:46" x14ac:dyDescent="0.2">
      <c r="AM1996" s="26"/>
      <c r="AN1996" s="27"/>
      <c r="AO1996" s="48"/>
      <c r="AP1996" s="48"/>
      <c r="AQ1996" s="48"/>
      <c r="AR1996" s="48"/>
      <c r="AS1996" s="48"/>
      <c r="AT1996" s="48"/>
    </row>
    <row r="1997" spans="39:46" x14ac:dyDescent="0.2">
      <c r="AM1997" s="26"/>
      <c r="AN1997" s="27"/>
      <c r="AO1997" s="48"/>
      <c r="AP1997" s="48"/>
      <c r="AQ1997" s="48"/>
      <c r="AR1997" s="48"/>
      <c r="AS1997" s="48"/>
      <c r="AT1997" s="48"/>
    </row>
    <row r="1998" spans="39:46" x14ac:dyDescent="0.2">
      <c r="AM1998" s="26"/>
      <c r="AN1998" s="27"/>
      <c r="AO1998" s="48"/>
      <c r="AP1998" s="48"/>
      <c r="AQ1998" s="48"/>
      <c r="AR1998" s="48"/>
      <c r="AS1998" s="48"/>
      <c r="AT1998" s="48"/>
    </row>
    <row r="1999" spans="39:46" x14ac:dyDescent="0.2">
      <c r="AM1999" s="26"/>
      <c r="AN1999" s="27"/>
      <c r="AO1999" s="48"/>
      <c r="AP1999" s="48"/>
      <c r="AQ1999" s="48"/>
      <c r="AR1999" s="48"/>
      <c r="AS1999" s="48"/>
      <c r="AT1999" s="48"/>
    </row>
    <row r="2000" spans="39:46" x14ac:dyDescent="0.2">
      <c r="AM2000" s="26"/>
      <c r="AN2000" s="27"/>
      <c r="AO2000" s="48"/>
      <c r="AP2000" s="48"/>
      <c r="AQ2000" s="48"/>
      <c r="AR2000" s="48"/>
      <c r="AS2000" s="48"/>
      <c r="AT2000" s="48"/>
    </row>
    <row r="2001" spans="39:46" x14ac:dyDescent="0.2">
      <c r="AM2001" s="26"/>
      <c r="AN2001" s="27"/>
      <c r="AO2001" s="48"/>
      <c r="AP2001" s="48"/>
      <c r="AQ2001" s="48"/>
      <c r="AR2001" s="48"/>
      <c r="AS2001" s="48"/>
      <c r="AT2001" s="48"/>
    </row>
    <row r="2002" spans="39:46" x14ac:dyDescent="0.2">
      <c r="AM2002" s="26"/>
      <c r="AN2002" s="27"/>
      <c r="AO2002" s="48"/>
      <c r="AP2002" s="48"/>
      <c r="AQ2002" s="48"/>
      <c r="AR2002" s="48"/>
      <c r="AS2002" s="48"/>
      <c r="AT2002" s="48"/>
    </row>
    <row r="2003" spans="39:46" x14ac:dyDescent="0.2">
      <c r="AM2003" s="26"/>
      <c r="AN2003" s="27"/>
      <c r="AO2003" s="48"/>
      <c r="AP2003" s="48"/>
      <c r="AQ2003" s="48"/>
      <c r="AR2003" s="48"/>
      <c r="AS2003" s="48"/>
      <c r="AT2003" s="48"/>
    </row>
    <row r="2004" spans="39:46" x14ac:dyDescent="0.2">
      <c r="AM2004" s="26"/>
      <c r="AN2004" s="27"/>
      <c r="AO2004" s="48"/>
      <c r="AP2004" s="48"/>
      <c r="AQ2004" s="48"/>
      <c r="AR2004" s="48"/>
      <c r="AS2004" s="48"/>
      <c r="AT2004" s="48"/>
    </row>
    <row r="2005" spans="39:46" x14ac:dyDescent="0.2">
      <c r="AM2005" s="26"/>
      <c r="AN2005" s="27"/>
      <c r="AO2005" s="48"/>
      <c r="AP2005" s="48"/>
      <c r="AQ2005" s="48"/>
      <c r="AR2005" s="48"/>
      <c r="AS2005" s="48"/>
      <c r="AT2005" s="48"/>
    </row>
    <row r="2006" spans="39:46" x14ac:dyDescent="0.2">
      <c r="AM2006" s="26"/>
      <c r="AN2006" s="27"/>
      <c r="AO2006" s="48"/>
      <c r="AP2006" s="48"/>
      <c r="AQ2006" s="48"/>
      <c r="AR2006" s="48"/>
      <c r="AS2006" s="48"/>
      <c r="AT2006" s="48"/>
    </row>
    <row r="2007" spans="39:46" x14ac:dyDescent="0.2">
      <c r="AM2007" s="26"/>
      <c r="AN2007" s="27"/>
      <c r="AO2007" s="48"/>
      <c r="AP2007" s="48"/>
      <c r="AQ2007" s="48"/>
      <c r="AR2007" s="48"/>
      <c r="AS2007" s="48"/>
      <c r="AT2007" s="48"/>
    </row>
    <row r="2008" spans="39:46" x14ac:dyDescent="0.2">
      <c r="AM2008" s="26"/>
      <c r="AN2008" s="27"/>
      <c r="AO2008" s="48"/>
      <c r="AP2008" s="48"/>
      <c r="AQ2008" s="48"/>
      <c r="AR2008" s="48"/>
      <c r="AS2008" s="48"/>
      <c r="AT2008" s="48"/>
    </row>
    <row r="2009" spans="39:46" x14ac:dyDescent="0.2">
      <c r="AM2009" s="26"/>
      <c r="AN2009" s="27"/>
      <c r="AO2009" s="48"/>
      <c r="AP2009" s="48"/>
      <c r="AQ2009" s="48"/>
      <c r="AR2009" s="48"/>
      <c r="AS2009" s="48"/>
      <c r="AT2009" s="48"/>
    </row>
    <row r="2010" spans="39:46" x14ac:dyDescent="0.2">
      <c r="AM2010" s="26"/>
      <c r="AN2010" s="27"/>
      <c r="AO2010" s="48"/>
      <c r="AP2010" s="48"/>
      <c r="AQ2010" s="48"/>
      <c r="AR2010" s="48"/>
      <c r="AS2010" s="48"/>
      <c r="AT2010" s="48"/>
    </row>
    <row r="2011" spans="39:46" x14ac:dyDescent="0.2">
      <c r="AM2011" s="26"/>
      <c r="AN2011" s="27"/>
      <c r="AO2011" s="48"/>
      <c r="AP2011" s="48"/>
      <c r="AQ2011" s="48"/>
      <c r="AR2011" s="48"/>
      <c r="AS2011" s="48"/>
      <c r="AT2011" s="48"/>
    </row>
    <row r="2012" spans="39:46" x14ac:dyDescent="0.2">
      <c r="AM2012" s="26"/>
      <c r="AN2012" s="27"/>
      <c r="AO2012" s="48"/>
      <c r="AP2012" s="48"/>
      <c r="AQ2012" s="48"/>
      <c r="AR2012" s="48"/>
      <c r="AS2012" s="48"/>
      <c r="AT2012" s="48"/>
    </row>
    <row r="2013" spans="39:46" x14ac:dyDescent="0.2">
      <c r="AM2013" s="26"/>
      <c r="AN2013" s="27"/>
      <c r="AO2013" s="48"/>
      <c r="AP2013" s="48"/>
      <c r="AQ2013" s="48"/>
      <c r="AR2013" s="48"/>
      <c r="AS2013" s="48"/>
      <c r="AT2013" s="48"/>
    </row>
  </sheetData>
  <sheetProtection sheet="1" objects="1" scenarios="1" formatCells="0" formatColumns="0" formatRows="0"/>
  <protectedRanges>
    <protectedRange sqref="A7:AI506" name="วางงบ"/>
    <protectedRange sqref="AK7:AL7" name="ชื่อและรหัส อปท."/>
    <protectedRange sqref="AU7:AV506" name="ชื่อและรหัสธนาคาร"/>
  </protectedRanges>
  <sortState xmlns:xlrd2="http://schemas.microsoft.com/office/spreadsheetml/2017/richdata2" ref="AM7:AN306">
    <sortCondition ref="AM7:AM306"/>
  </sortState>
  <mergeCells count="33">
    <mergeCell ref="Y1:AI3"/>
    <mergeCell ref="M5:M6"/>
    <mergeCell ref="N5:N6"/>
    <mergeCell ref="P5:Q5"/>
    <mergeCell ref="R5:S5"/>
    <mergeCell ref="U5:W5"/>
    <mergeCell ref="M1:W3"/>
    <mergeCell ref="Y5:Y6"/>
    <mergeCell ref="AB5:AC5"/>
    <mergeCell ref="AG5:AI5"/>
    <mergeCell ref="Z5:Z6"/>
    <mergeCell ref="AD5:AE5"/>
    <mergeCell ref="A5:A6"/>
    <mergeCell ref="D5:E5"/>
    <mergeCell ref="I5:K5"/>
    <mergeCell ref="B5:B6"/>
    <mergeCell ref="F5:G5"/>
    <mergeCell ref="A1:K3"/>
    <mergeCell ref="AU511:AV511"/>
    <mergeCell ref="AU512:AV512"/>
    <mergeCell ref="AU507:AV510"/>
    <mergeCell ref="AK1:AV1"/>
    <mergeCell ref="AK2:AV2"/>
    <mergeCell ref="AK3:AV3"/>
    <mergeCell ref="AK5:AK6"/>
    <mergeCell ref="AL5:AL6"/>
    <mergeCell ref="AM5:AM6"/>
    <mergeCell ref="AN5:AN6"/>
    <mergeCell ref="AO5:AP5"/>
    <mergeCell ref="AQ5:AR5"/>
    <mergeCell ref="AS5:AT5"/>
    <mergeCell ref="AU5:AU6"/>
    <mergeCell ref="AV5:AV6"/>
  </mergeCells>
  <phoneticPr fontId="3" type="noConversion"/>
  <conditionalFormatting sqref="AO512:AT512">
    <cfRule type="cellIs" dxfId="19" priority="4" operator="equal">
      <formula>0</formula>
    </cfRule>
    <cfRule type="cellIs" dxfId="18" priority="5" operator="notEqual">
      <formula>0</formula>
    </cfRule>
  </conditionalFormatting>
  <conditionalFormatting sqref="AN7:AN506">
    <cfRule type="beginsWith" dxfId="17" priority="1" operator="beginsWith" text="เงินฝากประจำ">
      <formula>LEFT(AN7,LEN("เงินฝากประจำ"))="เงินฝากประจำ"</formula>
    </cfRule>
    <cfRule type="beginsWith" dxfId="16" priority="2" operator="beginsWith" text="เงินฝากกระแส">
      <formula>LEFT(AN7,LEN("เงินฝากกระแส"))="เงินฝากกระแส"</formula>
    </cfRule>
    <cfRule type="beginsWith" dxfId="15" priority="3" operator="beginsWith" text="เงินฝากออมทรัพย์">
      <formula>LEFT(AN7,LEN("เงินฝากออมทรัพย์"))="เงินฝากออมทรัพย์"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Q759"/>
  <sheetViews>
    <sheetView zoomScale="70" zoomScaleNormal="70" workbookViewId="0">
      <selection activeCell="G21" sqref="G21"/>
    </sheetView>
  </sheetViews>
  <sheetFormatPr defaultColWidth="9" defaultRowHeight="23.25" x14ac:dyDescent="0.2"/>
  <cols>
    <col min="1" max="1" width="25.625" style="89" customWidth="1"/>
    <col min="2" max="2" width="25.625" style="90" customWidth="1"/>
    <col min="3" max="3" width="9.625" style="1" customWidth="1"/>
    <col min="4" max="5" width="9.625" style="88" customWidth="1"/>
    <col min="6" max="13" width="17.625" style="88" customWidth="1"/>
    <col min="14" max="16384" width="9" style="88"/>
  </cols>
  <sheetData>
    <row r="1" spans="1:17" ht="22.5" customHeight="1" thickTop="1" thickBot="1" x14ac:dyDescent="0.25">
      <c r="A1" s="155" t="s">
        <v>9</v>
      </c>
      <c r="B1" s="155" t="s">
        <v>8</v>
      </c>
      <c r="D1" s="162" t="s">
        <v>17</v>
      </c>
      <c r="E1" s="162"/>
      <c r="F1" s="158" t="s">
        <v>2</v>
      </c>
      <c r="G1" s="158"/>
      <c r="H1" s="158" t="s">
        <v>12</v>
      </c>
      <c r="I1" s="158"/>
      <c r="J1" s="102"/>
      <c r="K1" s="158" t="s">
        <v>5</v>
      </c>
      <c r="L1" s="158"/>
      <c r="M1" s="158"/>
      <c r="N1" s="46"/>
    </row>
    <row r="2" spans="1:17" ht="24.75" thickTop="1" thickBot="1" x14ac:dyDescent="0.25">
      <c r="A2" s="156"/>
      <c r="B2" s="156"/>
      <c r="D2" s="162"/>
      <c r="E2" s="162"/>
      <c r="F2" s="9" t="s">
        <v>3</v>
      </c>
      <c r="G2" s="9" t="s">
        <v>4</v>
      </c>
      <c r="H2" s="9" t="s">
        <v>3</v>
      </c>
      <c r="I2" s="9" t="s">
        <v>4</v>
      </c>
      <c r="J2" s="133"/>
      <c r="K2" s="9" t="s">
        <v>3</v>
      </c>
      <c r="L2" s="134"/>
      <c r="M2" s="9" t="s">
        <v>4</v>
      </c>
      <c r="N2" s="46"/>
    </row>
    <row r="3" spans="1:17" ht="24.75" thickTop="1" thickBot="1" x14ac:dyDescent="0.25">
      <c r="A3" s="89" t="str">
        <f>'จัดรูปแบบ 1'!A3</f>
        <v>เงินสดในมือ</v>
      </c>
      <c r="B3" s="90" t="str">
        <f>'จัดรูปแบบ 1'!B3</f>
        <v>1101010101.001</v>
      </c>
      <c r="C3" s="84"/>
      <c r="D3" s="185" t="s">
        <v>32</v>
      </c>
      <c r="E3" s="185"/>
      <c r="F3" s="116">
        <f>'จัดรูปแบบ 1'!F3</f>
        <v>144991140.69</v>
      </c>
      <c r="G3" s="116">
        <f>'จัดรูปแบบ 1'!G3</f>
        <v>144991140.69</v>
      </c>
      <c r="H3" s="116">
        <f>'จัดรูปแบบ 1'!H3</f>
        <v>42258611.950000003</v>
      </c>
      <c r="I3" s="116">
        <f>'จัดรูปแบบ 1'!I3</f>
        <v>42258611.950000003</v>
      </c>
      <c r="J3" s="107"/>
      <c r="K3" s="116">
        <f>'จัดรูปแบบ 1'!K3</f>
        <v>150192961.28</v>
      </c>
      <c r="L3" s="107"/>
      <c r="M3" s="116">
        <f>'จัดรูปแบบ 1'!M3</f>
        <v>150192961.28</v>
      </c>
      <c r="N3" s="50"/>
      <c r="O3" s="48"/>
      <c r="P3" s="48"/>
      <c r="Q3" s="48"/>
    </row>
    <row r="4" spans="1:17" ht="24.75" thickTop="1" thickBot="1" x14ac:dyDescent="0.25">
      <c r="A4" s="89" t="str">
        <f>'จัดรูปแบบ 1'!A4</f>
        <v>เงินฝากกระทรวงการคลัง</v>
      </c>
      <c r="B4" s="90" t="str">
        <f>'จัดรูปแบบ 1'!B4</f>
        <v>1101020501.001</v>
      </c>
      <c r="C4" s="84"/>
      <c r="D4" s="186" t="s">
        <v>33</v>
      </c>
      <c r="E4" s="186"/>
      <c r="F4" s="106">
        <f>'จัดรูปแบบ 1'!F4</f>
        <v>150192961.28</v>
      </c>
      <c r="G4" s="106">
        <f>'จัดรูปแบบ 1'!G4</f>
        <v>150192961.28</v>
      </c>
      <c r="H4" s="106">
        <f>'จัดรูปแบบ 1'!H4</f>
        <v>20568713.68</v>
      </c>
      <c r="I4" s="106">
        <f>'จัดรูปแบบ 1'!I4</f>
        <v>20568713.68</v>
      </c>
      <c r="J4" s="107"/>
      <c r="K4" s="106">
        <f>'จัดรูปแบบ 1'!K4</f>
        <v>156327325.31</v>
      </c>
      <c r="L4" s="107"/>
      <c r="M4" s="106">
        <f>'จัดรูปแบบ 1'!M4</f>
        <v>156327325.31</v>
      </c>
      <c r="N4" s="50"/>
      <c r="O4" s="48"/>
      <c r="P4" s="48"/>
      <c r="Q4" s="48"/>
    </row>
    <row r="5" spans="1:17" ht="24.75" thickTop="1" thickBot="1" x14ac:dyDescent="0.25">
      <c r="A5" s="89" t="str">
        <f>'จัดรูปแบบ 1'!A5</f>
        <v>เงินฝากกระแสรายวันที่สถาบันการเงิน (913-6-00974-1)</v>
      </c>
      <c r="B5" s="90" t="str">
        <f>'จัดรูปแบบ 1'!B5</f>
        <v>1101030101.001</v>
      </c>
      <c r="C5" s="85"/>
      <c r="D5" s="186" t="s">
        <v>34</v>
      </c>
      <c r="E5" s="186"/>
      <c r="F5" s="106">
        <f>'จัดรูปแบบ 1'!F5</f>
        <v>156327325.31</v>
      </c>
      <c r="G5" s="106">
        <f>'จัดรูปแบบ 1'!G5</f>
        <v>156327325.31</v>
      </c>
      <c r="H5" s="106">
        <f>'จัดรูปแบบ 1'!H5</f>
        <v>19697603.34</v>
      </c>
      <c r="I5" s="106">
        <f>'จัดรูปแบบ 1'!I5</f>
        <v>19697603.34</v>
      </c>
      <c r="J5" s="116"/>
      <c r="K5" s="106">
        <f>'จัดรูปแบบ 1'!K5</f>
        <v>157923477.13999999</v>
      </c>
      <c r="L5" s="116"/>
      <c r="M5" s="106">
        <f>'จัดรูปแบบ 1'!M5</f>
        <v>157923477.13999999</v>
      </c>
      <c r="N5" s="50"/>
      <c r="O5" s="48"/>
      <c r="P5" s="48"/>
      <c r="Q5" s="48"/>
    </row>
    <row r="6" spans="1:17" ht="22.5" customHeight="1" thickTop="1" thickBot="1" x14ac:dyDescent="0.25">
      <c r="A6" s="89" t="str">
        <f>'จัดรูปแบบ 1'!A6</f>
        <v>เงินฝากกระแสรายวันที่สถาบันการเงิน (913-6-00998-9)</v>
      </c>
      <c r="B6" s="90" t="str">
        <f>'จัดรูปแบบ 1'!B6</f>
        <v>1101030101.001</v>
      </c>
      <c r="C6" s="84"/>
      <c r="D6" s="183" t="s">
        <v>55</v>
      </c>
      <c r="E6" s="183"/>
      <c r="F6" s="117">
        <v>157923477.13999999</v>
      </c>
      <c r="G6" s="117">
        <v>157923477.13999999</v>
      </c>
      <c r="H6" s="117">
        <v>18795749.18</v>
      </c>
      <c r="I6" s="117">
        <v>18795749.18</v>
      </c>
      <c r="J6" s="103"/>
      <c r="K6" s="117">
        <v>164389278.19999999</v>
      </c>
      <c r="L6" s="103"/>
      <c r="M6" s="117">
        <v>164389278.19999999</v>
      </c>
      <c r="N6" s="46"/>
    </row>
    <row r="7" spans="1:17" ht="22.5" customHeight="1" thickTop="1" thickBot="1" x14ac:dyDescent="0.25">
      <c r="A7" s="89" t="str">
        <f>'จัดรูปแบบ 1'!A7</f>
        <v>เงินฝากออมทรัพย์ที่สถาบันการเงิน (013452408683)</v>
      </c>
      <c r="B7" s="90" t="str">
        <f>'จัดรูปแบบ 1'!B7</f>
        <v>1101030102.001</v>
      </c>
      <c r="C7" s="84"/>
      <c r="D7" s="184" t="s">
        <v>56</v>
      </c>
      <c r="E7" s="184"/>
      <c r="F7" s="105">
        <v>164389278.19999999</v>
      </c>
      <c r="G7" s="105">
        <v>164389278.19999999</v>
      </c>
      <c r="H7" s="105">
        <v>13791316.09</v>
      </c>
      <c r="I7" s="105">
        <v>13791316.09</v>
      </c>
      <c r="J7" s="103"/>
      <c r="K7" s="105">
        <v>167165418.80000001</v>
      </c>
      <c r="L7" s="103"/>
      <c r="M7" s="105">
        <v>167165418.80000001</v>
      </c>
      <c r="N7" s="46"/>
    </row>
    <row r="8" spans="1:17" ht="24.75" thickTop="1" thickBot="1" x14ac:dyDescent="0.25">
      <c r="A8" s="89" t="str">
        <f>'จัดรูปแบบ 1'!A8</f>
        <v>เงินฝากออมทรัพย์ที่สถาบันการเงิน (013452428346)</v>
      </c>
      <c r="B8" s="90" t="str">
        <f>'จัดรูปแบบ 1'!B8</f>
        <v>1101030102.001</v>
      </c>
      <c r="C8" s="84"/>
      <c r="D8" s="184" t="s">
        <v>57</v>
      </c>
      <c r="E8" s="184"/>
      <c r="F8" s="105">
        <v>167165418.80000001</v>
      </c>
      <c r="G8" s="105">
        <v>167165418.80000001</v>
      </c>
      <c r="H8" s="105">
        <v>41188977.07</v>
      </c>
      <c r="I8" s="105">
        <v>41188977.07</v>
      </c>
      <c r="J8" s="104"/>
      <c r="K8" s="105">
        <v>169959576.77000001</v>
      </c>
      <c r="L8" s="104"/>
      <c r="M8" s="105">
        <v>169959576.77000001</v>
      </c>
      <c r="N8" s="46"/>
    </row>
    <row r="9" spans="1:17" ht="22.5" customHeight="1" thickTop="1" thickBot="1" x14ac:dyDescent="0.25">
      <c r="A9" s="89" t="str">
        <f>'จัดรูปแบบ 1'!A9</f>
        <v>เงินฝากออมทรัพย์ที่สถาบันการเงิน (013452433690)</v>
      </c>
      <c r="B9" s="90" t="str">
        <f>'จัดรูปแบบ 1'!B9</f>
        <v>1101030102.001</v>
      </c>
      <c r="D9" s="46"/>
      <c r="E9" s="51" t="s">
        <v>15</v>
      </c>
      <c r="F9" s="52"/>
      <c r="G9" s="46"/>
      <c r="H9" s="46"/>
      <c r="I9" s="46"/>
      <c r="J9" s="46"/>
      <c r="K9" s="46"/>
      <c r="L9" s="46"/>
      <c r="M9" s="46"/>
      <c r="N9" s="46"/>
    </row>
    <row r="10" spans="1:17" ht="24" thickTop="1" x14ac:dyDescent="0.2">
      <c r="A10" s="89" t="str">
        <f>'จัดรูปแบบ 1'!A10</f>
        <v>เงินฝากออมทรัพย์ที่สถาบันการเงิน (913-0-46222-3)</v>
      </c>
      <c r="B10" s="90" t="str">
        <f>'จัดรูปแบบ 1'!B10</f>
        <v>1101030102.001</v>
      </c>
      <c r="D10" s="46"/>
      <c r="E10" s="91" t="s">
        <v>14</v>
      </c>
      <c r="F10" s="92" t="s">
        <v>98</v>
      </c>
      <c r="G10" s="92"/>
      <c r="H10" s="92"/>
      <c r="I10" s="92"/>
      <c r="J10" s="92"/>
      <c r="K10" s="92"/>
      <c r="L10" s="92"/>
      <c r="M10" s="93"/>
      <c r="N10" s="46"/>
    </row>
    <row r="11" spans="1:17" ht="24" thickBot="1" x14ac:dyDescent="0.25">
      <c r="A11" s="89" t="str">
        <f>'จัดรูปแบบ 1'!A11</f>
        <v>เงินฝากออมทรัพย์ที่สถาบันการเงิน (913-1-31499-6)</v>
      </c>
      <c r="B11" s="90" t="str">
        <f>'จัดรูปแบบ 1'!B11</f>
        <v>1101030102.001</v>
      </c>
      <c r="D11" s="46"/>
      <c r="E11" s="94"/>
      <c r="F11" s="95" t="s">
        <v>31</v>
      </c>
      <c r="G11" s="95"/>
      <c r="H11" s="65" t="s">
        <v>58</v>
      </c>
      <c r="I11" s="95" t="s">
        <v>30</v>
      </c>
      <c r="J11" s="95"/>
      <c r="K11" s="95"/>
      <c r="L11" s="95"/>
      <c r="M11" s="96"/>
      <c r="N11" s="46"/>
    </row>
    <row r="12" spans="1:17" ht="24.75" thickTop="1" thickBot="1" x14ac:dyDescent="0.25">
      <c r="A12" s="89" t="str">
        <f>'จัดรูปแบบ 1'!A12</f>
        <v>เงินฝากออมทรัพย์ที่สถาบันการเงิน (913-1-33422-9)</v>
      </c>
      <c r="B12" s="90" t="str">
        <f>'จัดรูปแบบ 1'!B12</f>
        <v>1101030102.001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7" ht="24" thickTop="1" x14ac:dyDescent="0.2">
      <c r="A13" s="89" t="str">
        <f>'จัดรูปแบบ 1'!A13</f>
        <v>เงินฝากไม่มีรายตัว (300000060115)</v>
      </c>
      <c r="B13" s="90" t="str">
        <f>'จัดรูปแบบ 1'!B13</f>
        <v>1101030199.001</v>
      </c>
      <c r="C13" s="2"/>
      <c r="D13" s="54" t="s">
        <v>16</v>
      </c>
      <c r="E13" s="91" t="s">
        <v>7</v>
      </c>
      <c r="F13" s="92" t="s">
        <v>7762</v>
      </c>
      <c r="G13" s="92"/>
      <c r="H13" s="92"/>
      <c r="I13" s="92"/>
      <c r="J13" s="92"/>
      <c r="K13" s="92"/>
      <c r="L13" s="92"/>
      <c r="M13" s="93"/>
      <c r="N13" s="46"/>
    </row>
    <row r="14" spans="1:17" x14ac:dyDescent="0.2">
      <c r="A14" s="89" t="str">
        <f>'จัดรูปแบบ 1'!A14</f>
        <v>เงินฝากไม่มีรายตัว (310000790657)</v>
      </c>
      <c r="B14" s="90" t="str">
        <f>'จัดรูปแบบ 1'!B14</f>
        <v>1101030199.001</v>
      </c>
      <c r="D14" s="55"/>
      <c r="E14" s="97"/>
      <c r="F14" s="88" t="s">
        <v>92</v>
      </c>
      <c r="M14" s="98"/>
      <c r="N14" s="46"/>
    </row>
    <row r="15" spans="1:17" ht="24" thickBot="1" x14ac:dyDescent="0.25">
      <c r="A15" s="89" t="str">
        <f>'จัดรูปแบบ 1'!A15</f>
        <v>ลูกหนี้เงินยืม</v>
      </c>
      <c r="B15" s="90" t="str">
        <f>'จัดรูปแบบ 1'!B15</f>
        <v>1102010102.001</v>
      </c>
      <c r="D15" s="55"/>
      <c r="E15" s="97"/>
      <c r="F15" s="88" t="s">
        <v>91</v>
      </c>
      <c r="I15" s="119" t="s">
        <v>58</v>
      </c>
      <c r="J15" s="88" t="s">
        <v>30</v>
      </c>
      <c r="M15" s="98"/>
      <c r="N15" s="46"/>
    </row>
    <row r="16" spans="1:17" ht="24" thickTop="1" x14ac:dyDescent="0.2">
      <c r="A16" s="89" t="str">
        <f>'จัดรูปแบบ 1'!A16</f>
        <v>เงินให้กู้ยืมระยะสั้น-เงินทุนโครงการเศรษฐกิจชุมชน</v>
      </c>
      <c r="B16" s="90" t="str">
        <f>'จัดรูปแบบ 1'!B16</f>
        <v>1102030102.001</v>
      </c>
      <c r="D16" s="55"/>
      <c r="E16" s="120"/>
      <c r="F16" s="120"/>
      <c r="G16" s="120"/>
      <c r="H16" s="120"/>
      <c r="I16" s="120"/>
      <c r="J16" s="120"/>
      <c r="K16" s="120"/>
      <c r="L16" s="120"/>
      <c r="M16" s="120"/>
      <c r="N16" s="46"/>
    </row>
    <row r="17" spans="1:4" x14ac:dyDescent="0.2">
      <c r="A17" s="89" t="str">
        <f>'จัดรูปแบบ 1'!A17</f>
        <v>ลูกหนี้ค่าสินค้าและบริการ - บุคคลภายนอก</v>
      </c>
      <c r="B17" s="90" t="str">
        <f>'จัดรูปแบบ 1'!B17</f>
        <v>1102050102.001</v>
      </c>
      <c r="D17" s="121"/>
    </row>
    <row r="18" spans="1:4" x14ac:dyDescent="0.2">
      <c r="A18" s="89" t="str">
        <f>'จัดรูปแบบ 1'!A18</f>
        <v>รายได้ค้างรับ - หน่วยงานภาครัฐ</v>
      </c>
      <c r="B18" s="90" t="str">
        <f>'จัดรูปแบบ 1'!B18</f>
        <v>1102050106.001</v>
      </c>
      <c r="D18" s="121"/>
    </row>
    <row r="19" spans="1:4" x14ac:dyDescent="0.2">
      <c r="A19" s="89" t="str">
        <f>'จัดรูปแบบ 1'!A19</f>
        <v>รายได้ค้างรับ - บุคคลภายนอก</v>
      </c>
      <c r="B19" s="90" t="str">
        <f>'จัดรูปแบบ 1'!B19</f>
        <v>1102050107.001</v>
      </c>
      <c r="D19" s="121"/>
    </row>
    <row r="20" spans="1:4" x14ac:dyDescent="0.2">
      <c r="A20" s="89" t="str">
        <f>'จัดรูปแบบ 1'!A20</f>
        <v>ค่าเผื่อหนี้สงสัยจะสูญ - ลูกหนี้ค่าสินค้าและบริการ</v>
      </c>
      <c r="B20" s="90" t="str">
        <f>'จัดรูปแบบ 1'!B20</f>
        <v>1102050123.001</v>
      </c>
      <c r="D20" s="121"/>
    </row>
    <row r="21" spans="1:4" x14ac:dyDescent="0.2">
      <c r="A21" s="89" t="str">
        <f>'จัดรูปแบบ 1'!A21</f>
        <v>ค่าเผื่อหนี้สงสัยจะสูญ - ลูกหนี้ภาษีบำรุงท้องที่</v>
      </c>
      <c r="B21" s="90" t="str">
        <f>'จัดรูปแบบ 1'!B21</f>
        <v>1102050123.003</v>
      </c>
      <c r="D21" s="121"/>
    </row>
    <row r="22" spans="1:4" x14ac:dyDescent="0.2">
      <c r="A22" s="89" t="str">
        <f>'จัดรูปแบบ 1'!A22</f>
        <v>รายได้เงินอุดหนุนค้างรับ</v>
      </c>
      <c r="B22" s="90" t="str">
        <f>'จัดรูปแบบ 1'!B22</f>
        <v>1102050193.001</v>
      </c>
      <c r="D22" s="121"/>
    </row>
    <row r="23" spans="1:4" x14ac:dyDescent="0.2">
      <c r="A23" s="89" t="str">
        <f>'จัดรูปแบบ 1'!A23</f>
        <v>ลูกหนี้ - ภาษีบำรุงท้องที่</v>
      </c>
      <c r="B23" s="90" t="str">
        <f>'จัดรูปแบบ 1'!B23</f>
        <v>1102050194.002</v>
      </c>
      <c r="C23" s="3"/>
    </row>
    <row r="24" spans="1:4" x14ac:dyDescent="0.2">
      <c r="A24" s="89" t="str">
        <f>'จัดรูปแบบ 1'!A24</f>
        <v>ลูกหนี้ - ภาษีที่ดินและสิ่งปลูกสร้าง</v>
      </c>
      <c r="B24" s="90" t="str">
        <f>'จัดรูปแบบ 1'!B24</f>
        <v>1102050194.004</v>
      </c>
      <c r="C24" s="108"/>
    </row>
    <row r="25" spans="1:4" x14ac:dyDescent="0.2">
      <c r="A25" s="89" t="str">
        <f>'จัดรูปแบบ 1'!A25</f>
        <v>ลูกหนี้อื่น - บุคคลภายนอก</v>
      </c>
      <c r="B25" s="90" t="str">
        <f>'จัดรูปแบบ 1'!B25</f>
        <v>1102050194.999</v>
      </c>
      <c r="C25" s="108"/>
    </row>
    <row r="26" spans="1:4" x14ac:dyDescent="0.2">
      <c r="A26" s="89" t="str">
        <f>'จัดรูปแบบ 1'!A26</f>
        <v>สินค้าเพื่อการบริจาค</v>
      </c>
      <c r="B26" s="90" t="str">
        <f>'จัดรูปแบบ 1'!B26</f>
        <v>1105010103.002</v>
      </c>
      <c r="C26" s="108"/>
    </row>
    <row r="27" spans="1:4" x14ac:dyDescent="0.2">
      <c r="A27" s="89" t="str">
        <f>'จัดรูปแบบ 1'!A27</f>
        <v>วัสดุคงคลัง</v>
      </c>
      <c r="B27" s="90" t="str">
        <f>'จัดรูปแบบ 1'!B27</f>
        <v>1105010105.001</v>
      </c>
      <c r="C27" s="108"/>
    </row>
    <row r="28" spans="1:4" x14ac:dyDescent="0.2">
      <c r="A28" s="89" t="str">
        <f>'จัดรูปแบบ 1'!A28</f>
        <v>เงินฝากเงินทุนส่งเสริมกิจการเทศบาล</v>
      </c>
      <c r="B28" s="90" t="str">
        <f>'จัดรูปแบบ 1'!B28</f>
        <v>1203020199.002</v>
      </c>
      <c r="C28" s="108"/>
    </row>
    <row r="29" spans="1:4" x14ac:dyDescent="0.2">
      <c r="A29" s="89" t="str">
        <f>'จัดรูปแบบ 1'!A29</f>
        <v>ที่ดิน</v>
      </c>
      <c r="B29" s="90" t="str">
        <f>'จัดรูปแบบ 1'!B29</f>
        <v>1204010101.001</v>
      </c>
      <c r="C29" s="108"/>
    </row>
    <row r="30" spans="1:4" x14ac:dyDescent="0.2">
      <c r="A30" s="89" t="str">
        <f>'จัดรูปแบบ 1'!A30</f>
        <v>อาคารสำนักงาน</v>
      </c>
      <c r="B30" s="90" t="str">
        <f>'จัดรูปแบบ 1'!B30</f>
        <v>1205020101.001</v>
      </c>
      <c r="C30" s="108"/>
    </row>
    <row r="31" spans="1:4" x14ac:dyDescent="0.2">
      <c r="A31" s="89" t="str">
        <f>'จัดรูปแบบ 1'!A31</f>
        <v>ค่าเสื่อมราคาสะสมอาคารสำนักงาน</v>
      </c>
      <c r="B31" s="90" t="str">
        <f>'จัดรูปแบบ 1'!B31</f>
        <v>1205020103.001</v>
      </c>
      <c r="C31" s="108"/>
    </row>
    <row r="32" spans="1:4" x14ac:dyDescent="0.2">
      <c r="A32" s="89" t="str">
        <f>'จัดรูปแบบ 1'!A32</f>
        <v>อาคารเพื่อประโยชน์อื่น</v>
      </c>
      <c r="B32" s="90" t="str">
        <f>'จัดรูปแบบ 1'!B32</f>
        <v>1205030101.001</v>
      </c>
      <c r="C32" s="108"/>
    </row>
    <row r="33" spans="1:3" x14ac:dyDescent="0.2">
      <c r="A33" s="89" t="str">
        <f>'จัดรูปแบบ 1'!A33</f>
        <v>ค่าเสื่อมราคาสะสมอาคารเพื่อประโยชน์อื่น</v>
      </c>
      <c r="B33" s="90" t="str">
        <f>'จัดรูปแบบ 1'!B33</f>
        <v>1205030103.001</v>
      </c>
      <c r="C33" s="108"/>
    </row>
    <row r="34" spans="1:3" x14ac:dyDescent="0.2">
      <c r="A34" s="89" t="str">
        <f>'จัดรูปแบบ 1'!A34</f>
        <v>สิ่งปลูกสร้าง</v>
      </c>
      <c r="B34" s="90" t="str">
        <f>'จัดรูปแบบ 1'!B34</f>
        <v>1205040101.001</v>
      </c>
      <c r="C34" s="108"/>
    </row>
    <row r="35" spans="1:3" x14ac:dyDescent="0.2">
      <c r="A35" s="89" t="str">
        <f>'จัดรูปแบบ 1'!A35</f>
        <v>ค่าเสื่อมราคาสะสมสิ่งปลูกสร้าง</v>
      </c>
      <c r="B35" s="90" t="str">
        <f>'จัดรูปแบบ 1'!B35</f>
        <v>1205040103.001</v>
      </c>
      <c r="C35" s="108"/>
    </row>
    <row r="36" spans="1:3" x14ac:dyDescent="0.2">
      <c r="A36" s="89" t="str">
        <f>'จัดรูปแบบ 1'!A36</f>
        <v>ครุภัณฑ์สำนักงาน</v>
      </c>
      <c r="B36" s="90" t="str">
        <f>'จัดรูปแบบ 1'!B36</f>
        <v>1206010101.001</v>
      </c>
      <c r="C36" s="108"/>
    </row>
    <row r="37" spans="1:3" x14ac:dyDescent="0.2">
      <c r="A37" s="89" t="str">
        <f>'จัดรูปแบบ 1'!A37</f>
        <v>ค่าเสื่อมราคาสะสมครุภัณฑ์สำนักงาน</v>
      </c>
      <c r="B37" s="90" t="str">
        <f>'จัดรูปแบบ 1'!B37</f>
        <v>1206010103.001</v>
      </c>
      <c r="C37" s="108"/>
    </row>
    <row r="38" spans="1:3" x14ac:dyDescent="0.2">
      <c r="A38" s="89" t="str">
        <f>'จัดรูปแบบ 1'!A38</f>
        <v>ครุภัณฑ์ยานพาหนะและขนส่ง</v>
      </c>
      <c r="B38" s="90" t="str">
        <f>'จัดรูปแบบ 1'!B38</f>
        <v>1206020101.001</v>
      </c>
      <c r="C38" s="108"/>
    </row>
    <row r="39" spans="1:3" x14ac:dyDescent="0.2">
      <c r="A39" s="89" t="str">
        <f>'จัดรูปแบบ 1'!A39</f>
        <v>ค่าเสื่อมราคาสะสมครุภัณฑ์ยานพาหนะและขนส่ง</v>
      </c>
      <c r="B39" s="90" t="str">
        <f>'จัดรูปแบบ 1'!B39</f>
        <v>1206020103.001</v>
      </c>
      <c r="C39" s="108"/>
    </row>
    <row r="40" spans="1:3" x14ac:dyDescent="0.2">
      <c r="A40" s="89" t="str">
        <f>'จัดรูปแบบ 1'!A40</f>
        <v>ครุภัณฑ์ไฟฟ้าและวิทยุ</v>
      </c>
      <c r="B40" s="90" t="str">
        <f>'จัดรูปแบบ 1'!B40</f>
        <v>1206030101.001</v>
      </c>
      <c r="C40" s="108"/>
    </row>
    <row r="41" spans="1:3" x14ac:dyDescent="0.2">
      <c r="A41" s="89" t="str">
        <f>'จัดรูปแบบ 1'!A41</f>
        <v>ค่าเสื่อมราคาสะสมครุภัณฑ์ไฟฟ้าและวิทยุ</v>
      </c>
      <c r="B41" s="90" t="str">
        <f>'จัดรูปแบบ 1'!B41</f>
        <v>1206030103.001</v>
      </c>
      <c r="C41" s="108"/>
    </row>
    <row r="42" spans="1:3" x14ac:dyDescent="0.2">
      <c r="A42" s="89" t="str">
        <f>'จัดรูปแบบ 1'!A42</f>
        <v>ครุภัณฑ์โฆษณาและเผยแพร่</v>
      </c>
      <c r="B42" s="90" t="str">
        <f>'จัดรูปแบบ 1'!B42</f>
        <v>1206040101.001</v>
      </c>
      <c r="C42" s="108"/>
    </row>
    <row r="43" spans="1:3" x14ac:dyDescent="0.2">
      <c r="A43" s="89" t="str">
        <f>'จัดรูปแบบ 1'!A43</f>
        <v>ค่าเสื่อมราคาสะสมครุภัณฑ์โฆษณาและเผยแพร่</v>
      </c>
      <c r="B43" s="90" t="str">
        <f>'จัดรูปแบบ 1'!B43</f>
        <v>1206040103.001</v>
      </c>
      <c r="C43" s="108"/>
    </row>
    <row r="44" spans="1:3" x14ac:dyDescent="0.2">
      <c r="A44" s="89" t="str">
        <f>'จัดรูปแบบ 1'!A44</f>
        <v>ครุภัณฑ์การเกษตร</v>
      </c>
      <c r="B44" s="90" t="str">
        <f>'จัดรูปแบบ 1'!B44</f>
        <v>1206050101.001</v>
      </c>
      <c r="C44" s="108"/>
    </row>
    <row r="45" spans="1:3" x14ac:dyDescent="0.2">
      <c r="A45" s="89" t="str">
        <f>'จัดรูปแบบ 1'!A45</f>
        <v>ค่าเสื่อมราคาสะสมครุภัณฑ์การเกษตร</v>
      </c>
      <c r="B45" s="90" t="str">
        <f>'จัดรูปแบบ 1'!B45</f>
        <v>1206050103.001</v>
      </c>
      <c r="C45" s="108"/>
    </row>
    <row r="46" spans="1:3" x14ac:dyDescent="0.2">
      <c r="A46" s="89" t="str">
        <f>'จัดรูปแบบ 1'!A46</f>
        <v>ครุภัณฑ์ก่อสร้าง</v>
      </c>
      <c r="B46" s="90" t="str">
        <f>'จัดรูปแบบ 1'!B46</f>
        <v>1206070101.001</v>
      </c>
      <c r="C46" s="108"/>
    </row>
    <row r="47" spans="1:3" x14ac:dyDescent="0.2">
      <c r="A47" s="89" t="str">
        <f>'จัดรูปแบบ 1'!A47</f>
        <v>ค่าเสื่อมราคาสะสมครุภัณฑ์ก่อสร้าง</v>
      </c>
      <c r="B47" s="90" t="str">
        <f>'จัดรูปแบบ 1'!B47</f>
        <v>1206070103.001</v>
      </c>
      <c r="C47" s="108"/>
    </row>
    <row r="48" spans="1:3" x14ac:dyDescent="0.2">
      <c r="A48" s="89" t="str">
        <f>'จัดรูปแบบ 1'!A48</f>
        <v>ครุภัณฑ์สำรวจ</v>
      </c>
      <c r="B48" s="90" t="str">
        <f>'จัดรูปแบบ 1'!B48</f>
        <v>1206080101.001</v>
      </c>
      <c r="C48" s="108"/>
    </row>
    <row r="49" spans="1:3" x14ac:dyDescent="0.2">
      <c r="A49" s="89" t="str">
        <f>'จัดรูปแบบ 1'!A49</f>
        <v>ค่าเสื่อมราคาสะสมครุภัณฑ์สำรวจ</v>
      </c>
      <c r="B49" s="90" t="str">
        <f>'จัดรูปแบบ 1'!B49</f>
        <v>1206080103.001</v>
      </c>
      <c r="C49" s="108"/>
    </row>
    <row r="50" spans="1:3" x14ac:dyDescent="0.2">
      <c r="A50" s="89" t="str">
        <f>'จัดรูปแบบ 1'!A50</f>
        <v>ครุภัณฑ์คอมพิวเตอร์</v>
      </c>
      <c r="B50" s="90" t="str">
        <f>'จัดรูปแบบ 1'!B50</f>
        <v>1206100101.001</v>
      </c>
      <c r="C50" s="108"/>
    </row>
    <row r="51" spans="1:3" x14ac:dyDescent="0.2">
      <c r="A51" s="89" t="str">
        <f>'จัดรูปแบบ 1'!A51</f>
        <v>ค่าเสื่อมราคาสะสมครุภัณฑ์คอมพิวเตอร์</v>
      </c>
      <c r="B51" s="90" t="str">
        <f>'จัดรูปแบบ 1'!B51</f>
        <v>1206100103.001</v>
      </c>
      <c r="C51" s="108"/>
    </row>
    <row r="52" spans="1:3" x14ac:dyDescent="0.2">
      <c r="A52" s="89" t="str">
        <f>'จัดรูปแบบ 1'!A52</f>
        <v>ถนน</v>
      </c>
      <c r="B52" s="90" t="str">
        <f>'จัดรูปแบบ 1'!B52</f>
        <v>1208010101.001</v>
      </c>
      <c r="C52" s="108"/>
    </row>
    <row r="53" spans="1:3" x14ac:dyDescent="0.2">
      <c r="A53" s="89" t="str">
        <f>'จัดรูปแบบ 1'!A53</f>
        <v>ค่าเสื่อมราคาสะสมถนน</v>
      </c>
      <c r="B53" s="90" t="str">
        <f>'จัดรูปแบบ 1'!B53</f>
        <v>1208010103.001</v>
      </c>
      <c r="C53" s="108"/>
    </row>
    <row r="54" spans="1:3" x14ac:dyDescent="0.2">
      <c r="A54" s="89" t="str">
        <f>'จัดรูปแบบ 1'!A54</f>
        <v>สินทรัพย์โครงสร้างพื้นฐานอื่น</v>
      </c>
      <c r="B54" s="90" t="str">
        <f>'จัดรูปแบบ 1'!B54</f>
        <v>1208050101.001</v>
      </c>
      <c r="C54" s="108"/>
    </row>
    <row r="55" spans="1:3" x14ac:dyDescent="0.2">
      <c r="A55" s="89" t="str">
        <f>'จัดรูปแบบ 1'!A55</f>
        <v>ค่าเสื่อมราคาสะสมสินทรัพย์โครงสร้างพื้นฐานอื่น</v>
      </c>
      <c r="B55" s="90" t="str">
        <f>'จัดรูปแบบ 1'!B55</f>
        <v>1208050103.001</v>
      </c>
      <c r="C55" s="108"/>
    </row>
    <row r="56" spans="1:3" x14ac:dyDescent="0.2">
      <c r="A56" s="89" t="str">
        <f>'จัดรูปแบบ 1'!A56</f>
        <v>งานระหว่างก่อสร้าง</v>
      </c>
      <c r="B56" s="90" t="str">
        <f>'จัดรูปแบบ 1'!B56</f>
        <v>1211010101.001</v>
      </c>
      <c r="C56" s="108"/>
    </row>
    <row r="57" spans="1:3" x14ac:dyDescent="0.2">
      <c r="A57" s="89" t="str">
        <f>'จัดรูปแบบ 1'!A57</f>
        <v>สินทรัพย์รอการโอน</v>
      </c>
      <c r="B57" s="90" t="str">
        <f>'จัดรูปแบบ 1'!B57</f>
        <v>1213010105.001</v>
      </c>
      <c r="C57" s="108"/>
    </row>
    <row r="58" spans="1:3" x14ac:dyDescent="0.2">
      <c r="A58" s="89" t="str">
        <f>'จัดรูปแบบ 1'!A58</f>
        <v>เจ้าหนี้การค้า - หน่วยงานภาครัฐ</v>
      </c>
      <c r="B58" s="90" t="str">
        <f>'จัดรูปแบบ 1'!B58</f>
        <v>2101010101.001</v>
      </c>
      <c r="C58" s="108"/>
    </row>
    <row r="59" spans="1:3" x14ac:dyDescent="0.2">
      <c r="A59" s="89" t="str">
        <f>'จัดรูปแบบ 1'!A59</f>
        <v>เจ้าหนี้การค้า - บุคคลภายนอก</v>
      </c>
      <c r="B59" s="90" t="str">
        <f>'จัดรูปแบบ 1'!B59</f>
        <v>2101010102.001</v>
      </c>
      <c r="C59" s="108"/>
    </row>
    <row r="60" spans="1:3" x14ac:dyDescent="0.2">
      <c r="A60" s="89" t="str">
        <f>'จัดรูปแบบ 1'!A60</f>
        <v>เจ้าหนี้อื่น - หน่วยงานภาครัฐ</v>
      </c>
      <c r="B60" s="90" t="str">
        <f>'จัดรูปแบบ 1'!B60</f>
        <v>2101020198.999</v>
      </c>
      <c r="C60" s="108"/>
    </row>
    <row r="61" spans="1:3" x14ac:dyDescent="0.2">
      <c r="A61" s="89" t="str">
        <f>'จัดรูปแบบ 1'!A61</f>
        <v>ค่าสาธารณูปโภคค้างจ่าย</v>
      </c>
      <c r="B61" s="90" t="str">
        <f>'จัดรูปแบบ 1'!B61</f>
        <v>2102040101.001</v>
      </c>
      <c r="C61" s="108"/>
    </row>
    <row r="62" spans="1:3" x14ac:dyDescent="0.2">
      <c r="A62" s="89" t="str">
        <f>'จัดรูปแบบ 1'!A62</f>
        <v>ภาษีหัก ณ ที่จ่ายรอนำส่ง - ภาษีเงินได้บุคคลธรรมดา</v>
      </c>
      <c r="B62" s="90" t="str">
        <f>'จัดรูปแบบ 1'!B62</f>
        <v>2102040103.001</v>
      </c>
      <c r="C62" s="108"/>
    </row>
    <row r="63" spans="1:3" x14ac:dyDescent="0.2">
      <c r="A63" s="89" t="str">
        <f>'จัดรูปแบบ 1'!A63</f>
        <v>ภาษีหัก ณ ที่จ่ายรอนำส่ง - ภาษีเงินได้บุคคลธรรมดา ภ.ง.ด.1</v>
      </c>
      <c r="B63" s="90" t="str">
        <f>'จัดรูปแบบ 1'!B63</f>
        <v>2102040104.001</v>
      </c>
      <c r="C63" s="108"/>
    </row>
    <row r="64" spans="1:3" x14ac:dyDescent="0.2">
      <c r="A64" s="89" t="str">
        <f>'จัดรูปแบบ 1'!A64</f>
        <v>ภาษีหัก ณ ที่จ่ายรอนำส่ง - ภาษีเงินได้นิติบุคคลจากบุคคลภายนอก</v>
      </c>
      <c r="B64" s="90" t="str">
        <f>'จัดรูปแบบ 1'!B64</f>
        <v>2102040106.001</v>
      </c>
      <c r="C64" s="108"/>
    </row>
    <row r="65" spans="1:3" x14ac:dyDescent="0.2">
      <c r="A65" s="89" t="str">
        <f>'จัดรูปแบบ 1'!A65</f>
        <v>ใบสำคัญค้างจ่ายอื่น</v>
      </c>
      <c r="B65" s="90" t="str">
        <f>'จัดรูปแบบ 1'!B65</f>
        <v>2102040110.001</v>
      </c>
      <c r="C65" s="108"/>
    </row>
    <row r="66" spans="1:3" x14ac:dyDescent="0.2">
      <c r="A66" s="89" t="str">
        <f>'จัดรูปแบบ 1'!A66</f>
        <v>ค่าใช้จ่ายค้างจ่ายอื่น - บุคคลภายนอก</v>
      </c>
      <c r="B66" s="90" t="str">
        <f>'จัดรูปแบบ 1'!B66</f>
        <v>2102040199.999</v>
      </c>
      <c r="C66" s="108"/>
    </row>
    <row r="67" spans="1:3" x14ac:dyDescent="0.2">
      <c r="A67" s="89" t="str">
        <f>'จัดรูปแบบ 1'!A67</f>
        <v>เงินรับฝากรอคืนแผ่นดิน</v>
      </c>
      <c r="B67" s="90" t="str">
        <f>'จัดรูปแบบ 1'!B67</f>
        <v>2104010101.001</v>
      </c>
      <c r="C67" s="108"/>
    </row>
    <row r="68" spans="1:3" x14ac:dyDescent="0.2">
      <c r="A68" s="89" t="str">
        <f>'จัดรูปแบบ 1'!A68</f>
        <v>ส่วนของเงินกู้ระยะยาวที่ถึงกำหนดชำระภายใน 1 ปี - เงินทุนส่งเสริมกิจการเทศบาล</v>
      </c>
      <c r="B68" s="90" t="str">
        <f>'จัดรูปแบบ 1'!B68</f>
        <v>2110010202.011</v>
      </c>
      <c r="C68" s="108"/>
    </row>
    <row r="69" spans="1:3" x14ac:dyDescent="0.2">
      <c r="A69" s="89" t="s">
        <v>8055</v>
      </c>
      <c r="B69" s="90" t="s">
        <v>8056</v>
      </c>
      <c r="C69" s="108"/>
    </row>
    <row r="70" spans="1:3" x14ac:dyDescent="0.2">
      <c r="A70" s="89" t="str">
        <f>'จัดรูปแบบ 1'!A69</f>
        <v>เงินรับฝากประกันสังคม</v>
      </c>
      <c r="B70" s="90" t="str">
        <f>'จัดรูปแบบ 1'!B69</f>
        <v>2111020199.004</v>
      </c>
      <c r="C70" s="108"/>
    </row>
    <row r="71" spans="1:3" x14ac:dyDescent="0.2">
      <c r="A71" s="89" t="str">
        <f>'จัดรูปแบบ 1'!A70</f>
        <v>เงินรับฝากค่าใช้จ่ายอื่น</v>
      </c>
      <c r="B71" s="90" t="str">
        <f>'จัดรูปแบบ 1'!B70</f>
        <v>2111020199.005</v>
      </c>
      <c r="C71" s="108"/>
    </row>
    <row r="72" spans="1:3" x14ac:dyDescent="0.2">
      <c r="A72" s="89" t="str">
        <f>'จัดรูปแบบ 1'!A71</f>
        <v>เงินรับฝากค่าใช้จ่ายในการจัดเก็บภาษีบำรุงท้องที่ 5%</v>
      </c>
      <c r="B72" s="90" t="str">
        <f>'จัดรูปแบบ 1'!B71</f>
        <v>2111020199.008</v>
      </c>
      <c r="C72" s="108"/>
    </row>
    <row r="73" spans="1:3" x14ac:dyDescent="0.2">
      <c r="A73" s="89" t="str">
        <f>'จัดรูปแบบ 1'!A72</f>
        <v>เงินรับฝากส่วนลดในการจัดเก็บภาษีบำรุงท้องที่ 6%</v>
      </c>
      <c r="B73" s="90" t="str">
        <f>'จัดรูปแบบ 1'!B72</f>
        <v>2111020199.009</v>
      </c>
      <c r="C73" s="108"/>
    </row>
    <row r="74" spans="1:3" x14ac:dyDescent="0.2">
      <c r="A74" s="89" t="str">
        <f>'จัดรูปแบบ 1'!A73</f>
        <v>เงินรับฝากอื่น - ระยะสั้น เงินโครงการเศรษฐกิจชุมชนที่ 1</v>
      </c>
      <c r="B74" s="90" t="str">
        <f>'จัดรูปแบบ 1'!B73</f>
        <v>2111020199.999</v>
      </c>
      <c r="C74" s="108"/>
    </row>
    <row r="75" spans="1:3" x14ac:dyDescent="0.2">
      <c r="A75" s="89" t="str">
        <f>'จัดรูปแบบ 1'!A74</f>
        <v>เงินรับฝากอื่น - ระยะสั้น เงินกองทุนหมุนเวียน อบต.</v>
      </c>
      <c r="B75" s="90" t="str">
        <f>'จัดรูปแบบ 1'!B74</f>
        <v>2111020199.999</v>
      </c>
      <c r="C75" s="108"/>
    </row>
    <row r="76" spans="1:3" x14ac:dyDescent="0.2">
      <c r="A76" s="89" t="str">
        <f>'จัดรูปแบบ 1'!A75</f>
        <v>เงินรับฝากอื่น - ระยะสั้น เงินประกันมาตรวัดน้ำ</v>
      </c>
      <c r="B76" s="90" t="str">
        <f>'จัดรูปแบบ 1'!B75</f>
        <v>2111020199.999</v>
      </c>
      <c r="C76" s="108"/>
    </row>
    <row r="77" spans="1:3" x14ac:dyDescent="0.2">
      <c r="A77" s="89" t="str">
        <f>'จัดรูปแบบ 1'!A76</f>
        <v>เงินรับฝากอื่น - ระยะสั้น เงินรับฝาก - ค่าเบี้ยยังชีพผู้สูงอายุ</v>
      </c>
      <c r="B77" s="90" t="str">
        <f>'จัดรูปแบบ 1'!B76</f>
        <v>2111020199.999</v>
      </c>
      <c r="C77" s="108"/>
    </row>
    <row r="78" spans="1:3" x14ac:dyDescent="0.2">
      <c r="A78" s="89" t="str">
        <f>'จัดรูปแบบ 1'!A77</f>
        <v>เงินรับฝากอื่น - ระยะสั้น เงินรับฝาก - ค่าขายแบบแปลน</v>
      </c>
      <c r="B78" s="90" t="str">
        <f>'จัดรูปแบบ 1'!B77</f>
        <v>2111020199.999</v>
      </c>
      <c r="C78" s="108"/>
    </row>
    <row r="79" spans="1:3" x14ac:dyDescent="0.2">
      <c r="A79" s="89" t="str">
        <f>'จัดรูปแบบ 1'!A78</f>
        <v>เงินรับฝากอื่น - ระยะสั้น เงินรับฝาก - ค่ารักษาพยาบาล</v>
      </c>
      <c r="B79" s="90" t="str">
        <f>'จัดรูปแบบ 1'!B78</f>
        <v>2111020199.999</v>
      </c>
      <c r="C79" s="108"/>
    </row>
    <row r="80" spans="1:3" x14ac:dyDescent="0.2">
      <c r="A80" s="89" t="str">
        <f>'จัดรูปแบบ 1'!A79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B80" s="90" t="str">
        <f>'จัดรูปแบบ 1'!B79</f>
        <v>2111020199.999</v>
      </c>
      <c r="C80" s="108"/>
    </row>
    <row r="81" spans="1:3" x14ac:dyDescent="0.2">
      <c r="A81" s="89" t="str">
        <f>'จัดรูปแบบ 1'!A80</f>
        <v>เงินรับฝากอื่น - ระยะสั้น รายได้รอคืนกรมส่งเสริมการปกครองท้องถิ่น</v>
      </c>
      <c r="B81" s="90" t="str">
        <f>'จัดรูปแบบ 1'!B80</f>
        <v>2111020199.999</v>
      </c>
      <c r="C81" s="108"/>
    </row>
    <row r="82" spans="1:3" x14ac:dyDescent="0.2">
      <c r="A82" s="89" t="s">
        <v>8047</v>
      </c>
      <c r="B82" s="90" t="s">
        <v>7897</v>
      </c>
      <c r="C82" s="108"/>
    </row>
    <row r="83" spans="1:3" x14ac:dyDescent="0.2">
      <c r="A83" s="89" t="s">
        <v>8048</v>
      </c>
      <c r="B83" s="90" t="s">
        <v>7897</v>
      </c>
      <c r="C83" s="108"/>
    </row>
    <row r="84" spans="1:3" x14ac:dyDescent="0.2">
      <c r="A84" s="89" t="s">
        <v>8057</v>
      </c>
      <c r="B84" s="90" t="s">
        <v>7897</v>
      </c>
      <c r="C84" s="108"/>
    </row>
    <row r="85" spans="1:3" x14ac:dyDescent="0.2">
      <c r="A85" s="89" t="str">
        <f>'จัดรูปแบบ 1'!A81</f>
        <v>เงินประกันสัญญา - ระยะสั้น</v>
      </c>
      <c r="B85" s="90" t="str">
        <f>'จัดรูปแบบ 1'!B81</f>
        <v>2112010101.001</v>
      </c>
      <c r="C85" s="108"/>
    </row>
    <row r="86" spans="1:3" x14ac:dyDescent="0.2">
      <c r="A86" s="89" t="str">
        <f>'จัดรูปแบบ 1'!A82</f>
        <v>เงินเกินบัญชี</v>
      </c>
      <c r="B86" s="90" t="str">
        <f>'จัดรูปแบบ 1'!B82</f>
        <v>2116010199.002</v>
      </c>
      <c r="C86" s="108"/>
    </row>
    <row r="87" spans="1:3" x14ac:dyDescent="0.2">
      <c r="A87" s="89" t="str">
        <f>'จัดรูปแบบ 1'!A83</f>
        <v>เงินกู้เงินทุนส่งเสริมกิจการเทศบาล - ระยะยาว</v>
      </c>
      <c r="B87" s="90" t="str">
        <f>'จัดรูปแบบ 1'!B83</f>
        <v>2206010202.005</v>
      </c>
      <c r="C87" s="108"/>
    </row>
    <row r="88" spans="1:3" x14ac:dyDescent="0.2">
      <c r="A88" s="89" t="str">
        <f>'จัดรูปแบบ 1'!A84</f>
        <v>เงินรับฝากเงินทุนโครงการเศรษฐกิจชุมชน - ระยะยาว</v>
      </c>
      <c r="B88" s="90" t="str">
        <f>'จัดรูปแบบ 1'!B84</f>
        <v>2207020102.001</v>
      </c>
      <c r="C88" s="108"/>
    </row>
    <row r="89" spans="1:3" x14ac:dyDescent="0.2">
      <c r="A89" s="89" t="str">
        <f>'จัดรูปแบบ 1'!A85</f>
        <v>เงินประกันสัญญา - ระยะยาว</v>
      </c>
      <c r="B89" s="90" t="str">
        <f>'จัดรูปแบบ 1'!B85</f>
        <v>2208010101.001</v>
      </c>
      <c r="C89" s="108"/>
    </row>
    <row r="90" spans="1:3" x14ac:dyDescent="0.2">
      <c r="A90" s="89" t="str">
        <f>'จัดรูปแบบ 1'!A86</f>
        <v>รายได้รอการรับรู้ - ระยะยาว</v>
      </c>
      <c r="B90" s="90" t="str">
        <f>'จัดรูปแบบ 1'!B86</f>
        <v>2213010101.001</v>
      </c>
      <c r="C90" s="108"/>
    </row>
    <row r="91" spans="1:3" x14ac:dyDescent="0.2">
      <c r="A91" s="89" t="str">
        <f>'จัดรูปแบบ 1'!A87</f>
        <v>เงินสะสม</v>
      </c>
      <c r="B91" s="90" t="str">
        <f>'จัดรูปแบบ 1'!B87</f>
        <v>3102010101.001</v>
      </c>
      <c r="C91" s="108"/>
    </row>
    <row r="92" spans="1:3" x14ac:dyDescent="0.2">
      <c r="A92" s="89" t="str">
        <f>'จัดรูปแบบ 1'!A88</f>
        <v>เงินทุนสำรองเงินสะสม</v>
      </c>
      <c r="B92" s="90" t="str">
        <f>'จัดรูปแบบ 1'!B88</f>
        <v>3102010101.002</v>
      </c>
      <c r="C92" s="108"/>
    </row>
    <row r="93" spans="1:3" x14ac:dyDescent="0.2">
      <c r="A93" s="89" t="s">
        <v>8058</v>
      </c>
      <c r="B93" s="90" t="s">
        <v>8059</v>
      </c>
      <c r="C93" s="108"/>
    </row>
    <row r="94" spans="1:3" x14ac:dyDescent="0.2">
      <c r="A94" s="89" t="s">
        <v>8049</v>
      </c>
      <c r="B94" s="90" t="s">
        <v>8050</v>
      </c>
      <c r="C94" s="108"/>
    </row>
    <row r="95" spans="1:3" x14ac:dyDescent="0.2">
      <c r="A95" s="89" t="s">
        <v>8051</v>
      </c>
      <c r="B95" s="90" t="s">
        <v>8052</v>
      </c>
      <c r="C95" s="108"/>
    </row>
    <row r="96" spans="1:3" x14ac:dyDescent="0.2">
      <c r="A96" s="89" t="str">
        <f>'จัดรูปแบบ 1'!A89</f>
        <v>รายได้อากรรังนกอีแอ่น</v>
      </c>
      <c r="B96" s="90" t="str">
        <f>'จัดรูปแบบ 1'!B89</f>
        <v>4401020102.001</v>
      </c>
      <c r="C96" s="108"/>
    </row>
    <row r="97" spans="1:3" x14ac:dyDescent="0.2">
      <c r="A97" s="89" t="str">
        <f>'จัดรูปแบบ 1'!A90</f>
        <v>รายได้ค่าธรรมเนียมเกี่ยวกับการควบคุมอาคาร</v>
      </c>
      <c r="B97" s="90" t="str">
        <f>'จัดรูปแบบ 1'!B90</f>
        <v>4401030105.001</v>
      </c>
      <c r="C97" s="108"/>
    </row>
    <row r="98" spans="1:3" x14ac:dyDescent="0.2">
      <c r="A98" s="89" t="str">
        <f>'จัดรูปแบบ 1'!A91</f>
        <v>รายได้ค่าธรรมเนียมเกี่ยวกับทะเบียนพาณิชย์</v>
      </c>
      <c r="B98" s="90" t="str">
        <f>'จัดรูปแบบ 1'!B91</f>
        <v>4401030127.001</v>
      </c>
      <c r="C98" s="108"/>
    </row>
    <row r="99" spans="1:3" x14ac:dyDescent="0.2">
      <c r="A99" s="89" t="str">
        <f>'จัดรูปแบบ 1'!A92</f>
        <v>รายได้ค่าธรรมเนียมอื่น</v>
      </c>
      <c r="B99" s="90" t="str">
        <f>'จัดรูปแบบ 1'!B92</f>
        <v>4401030199.001</v>
      </c>
      <c r="C99" s="108"/>
    </row>
    <row r="100" spans="1:3" x14ac:dyDescent="0.2">
      <c r="A100" s="89" t="s">
        <v>8053</v>
      </c>
      <c r="B100" s="90" t="s">
        <v>8054</v>
      </c>
      <c r="C100" s="108"/>
    </row>
    <row r="101" spans="1:3" x14ac:dyDescent="0.2">
      <c r="A101" s="89" t="str">
        <f>'จัดรูปแบบ 1'!A93</f>
        <v>รายได้ค่าใบอนุญาตประกอบการค้าสำหรับกิจการที่เป็นอันตรายต่อสุขภาพ</v>
      </c>
      <c r="B101" s="90" t="str">
        <f>'จัดรูปแบบ 1'!B93</f>
        <v>4401050103.001</v>
      </c>
      <c r="C101" s="108"/>
    </row>
    <row r="102" spans="1:3" x14ac:dyDescent="0.2">
      <c r="A102" s="89" t="str">
        <f>'จัดรูปแบบ 1'!A94</f>
        <v>รายได้ค่าใบอนุญาตเกี่ยวกับการควบคุมอาคาร</v>
      </c>
      <c r="B102" s="90" t="str">
        <f>'จัดรูปแบบ 1'!B94</f>
        <v>4401050107.001</v>
      </c>
      <c r="C102" s="108"/>
    </row>
    <row r="103" spans="1:3" x14ac:dyDescent="0.2">
      <c r="A103" s="89" t="str">
        <f>'จัดรูปแบบ 1'!A95</f>
        <v>รายได้ค่าใบอนุญาตเกี่ยวกับการโฆษณาโดยใช้เครื่องขยายเสียง</v>
      </c>
      <c r="B103" s="90" t="str">
        <f>'จัดรูปแบบ 1'!B95</f>
        <v>4401050108.001</v>
      </c>
      <c r="C103" s="108"/>
    </row>
    <row r="104" spans="1:3" x14ac:dyDescent="0.2">
      <c r="A104" s="89" t="str">
        <f>'จัดรูปแบบ 1'!A96</f>
        <v>รายได้ดอกเบี้ยเงินฝากที่สถาบันการเงิน</v>
      </c>
      <c r="B104" s="90" t="str">
        <f>'จัดรูปแบบ 1'!B96</f>
        <v>4401070101.001</v>
      </c>
      <c r="C104" s="108"/>
    </row>
    <row r="105" spans="1:3" x14ac:dyDescent="0.2">
      <c r="A105" s="89" t="str">
        <f>'จัดรูปแบบ 1'!A97</f>
        <v>รายได้ดอกเบี้ยเงินลงทุน</v>
      </c>
      <c r="B105" s="90" t="str">
        <f>'จัดรูปแบบ 1'!B97</f>
        <v>4401070102.001</v>
      </c>
      <c r="C105" s="108"/>
    </row>
    <row r="106" spans="1:3" x14ac:dyDescent="0.2">
      <c r="A106" s="89" t="str">
        <f>'จัดรูปแบบ 1'!A98</f>
        <v>รายได้จากประปา</v>
      </c>
      <c r="B106" s="90" t="str">
        <f>'จัดรูปแบบ 1'!B98</f>
        <v>4401090101.001</v>
      </c>
      <c r="C106" s="108"/>
    </row>
    <row r="107" spans="1:3" x14ac:dyDescent="0.2">
      <c r="A107" s="89" t="str">
        <f>'จัดรูปแบบ 1'!A99</f>
        <v>รายได้ค่าขายเอกสารจัดซื้อจัดจ้าง</v>
      </c>
      <c r="B107" s="90" t="str">
        <f>'จัดรูปแบบ 1'!B99</f>
        <v>4401100105.001</v>
      </c>
      <c r="C107" s="108"/>
    </row>
    <row r="108" spans="1:3" x14ac:dyDescent="0.2">
      <c r="A108" s="89" t="s">
        <v>8029</v>
      </c>
      <c r="B108" s="90" t="s">
        <v>8030</v>
      </c>
      <c r="C108" s="108"/>
    </row>
    <row r="109" spans="1:3" x14ac:dyDescent="0.2">
      <c r="A109" s="89" t="str">
        <f>'จัดรูปแบบ 1'!A100</f>
        <v>รายได้เบ็ดเตล็ดอื่น ๆ</v>
      </c>
      <c r="B109" s="90" t="str">
        <f>'จัดรูปแบบ 1'!B100</f>
        <v>4401100199.001</v>
      </c>
      <c r="C109" s="108"/>
    </row>
    <row r="110" spans="1:3" x14ac:dyDescent="0.2">
      <c r="A110" s="89" t="str">
        <f>'จัดรูปแบบ 1'!A101</f>
        <v>รายได้ภาษีรถยนต์</v>
      </c>
      <c r="B110" s="90" t="str">
        <f>'จัดรูปแบบ 1'!B101</f>
        <v>4402010101.001</v>
      </c>
      <c r="C110" s="108"/>
    </row>
    <row r="111" spans="1:3" x14ac:dyDescent="0.2">
      <c r="A111" s="89" t="str">
        <f>'จัดรูปแบบ 1'!A102</f>
        <v>รายได้ภาษีมูลค่าเพิ่มตาม พ.ร.บ.กำหนดแผนฯ</v>
      </c>
      <c r="B111" s="90" t="str">
        <f>'จัดรูปแบบ 1'!B102</f>
        <v>4402010102.001</v>
      </c>
      <c r="C111" s="108"/>
    </row>
    <row r="112" spans="1:3" x14ac:dyDescent="0.2">
      <c r="A112" s="89" t="str">
        <f>'จัดรูปแบบ 1'!A103</f>
        <v>รายได้ภาษีมูลค่าเพิ่มตาม พ.ร.บ.จัดสรรรายได้ฯ</v>
      </c>
      <c r="B112" s="90" t="str">
        <f>'จัดรูปแบบ 1'!B103</f>
        <v>4402010104.001</v>
      </c>
      <c r="C112" s="108"/>
    </row>
    <row r="113" spans="1:3" x14ac:dyDescent="0.2">
      <c r="A113" s="89" t="str">
        <f>'จัดรูปแบบ 1'!A104</f>
        <v>รายได้ภาษีธุรกิจเฉพาะ</v>
      </c>
      <c r="B113" s="90" t="str">
        <f>'จัดรูปแบบ 1'!B104</f>
        <v>4402010105.001</v>
      </c>
      <c r="C113" s="108"/>
    </row>
    <row r="114" spans="1:3" x14ac:dyDescent="0.2">
      <c r="A114" s="89" t="str">
        <f>'จัดรูปแบบ 1'!A105</f>
        <v>รายได้ภาษีสรรพสามิต</v>
      </c>
      <c r="B114" s="90" t="str">
        <f>'จัดรูปแบบ 1'!B105</f>
        <v>4402010106.001</v>
      </c>
      <c r="C114" s="108"/>
    </row>
    <row r="115" spans="1:3" x14ac:dyDescent="0.2">
      <c r="A115" s="89" t="str">
        <f>'จัดรูปแบบ 1'!A106</f>
        <v>รายได้ค่าภาคหลวงแร่</v>
      </c>
      <c r="B115" s="90" t="str">
        <f>'จัดรูปแบบ 1'!B106</f>
        <v>4402010110.001</v>
      </c>
      <c r="C115" s="108"/>
    </row>
    <row r="116" spans="1:3" x14ac:dyDescent="0.2">
      <c r="A116" s="89" t="str">
        <f>'จัดรูปแบบ 1'!A107</f>
        <v>รายได้ค่าภาคหลวงปิโตรเลียม</v>
      </c>
      <c r="B116" s="90" t="str">
        <f>'จัดรูปแบบ 1'!B107</f>
        <v>4402010111.001</v>
      </c>
      <c r="C116" s="108"/>
    </row>
    <row r="117" spans="1:3" x14ac:dyDescent="0.2">
      <c r="A117" s="89" t="str">
        <f>'จัดรูปแบบ 1'!A108</f>
        <v>รายได้ค่าธรรมเนียมจดทะเบียนสิทธิและนิติกรรมตามประมวลกฎหมายที่ดิน</v>
      </c>
      <c r="B117" s="90" t="str">
        <f>'จัดรูปแบบ 1'!B108</f>
        <v>4402010113.001</v>
      </c>
      <c r="C117" s="108"/>
    </row>
    <row r="118" spans="1:3" x14ac:dyDescent="0.2">
      <c r="A118" s="89" t="s">
        <v>8031</v>
      </c>
      <c r="B118" s="90" t="s">
        <v>8032</v>
      </c>
      <c r="C118" s="108"/>
    </row>
    <row r="119" spans="1:3" x14ac:dyDescent="0.2">
      <c r="A119" s="89" t="str">
        <f>'จัดรูปแบบ 1'!A109</f>
        <v>รายได้เงินอุดหนุนทั่วไป</v>
      </c>
      <c r="B119" s="90" t="str">
        <f>'จัดรูปแบบ 1'!B109</f>
        <v>4403010101.001</v>
      </c>
      <c r="C119" s="108"/>
    </row>
    <row r="120" spans="1:3" x14ac:dyDescent="0.2">
      <c r="A120" s="89" t="str">
        <f>'จัดรูปแบบ 1'!A110</f>
        <v>รายได้เงินอุดหนุนเฉพาะกิจ</v>
      </c>
      <c r="B120" s="90" t="str">
        <f>'จัดรูปแบบ 1'!B110</f>
        <v>4403010104.001</v>
      </c>
      <c r="C120" s="108"/>
    </row>
    <row r="121" spans="1:3" x14ac:dyDescent="0.2">
      <c r="A121" s="89" t="str">
        <f>'จัดรูปแบบ 1'!A111</f>
        <v>เงินเดือน</v>
      </c>
      <c r="B121" s="90" t="str">
        <f>'จัดรูปแบบ 1'!B111</f>
        <v>5101010101.001</v>
      </c>
      <c r="C121" s="108"/>
    </row>
    <row r="122" spans="1:3" x14ac:dyDescent="0.2">
      <c r="A122" s="89" t="str">
        <f>'จัดรูปแบบ 1'!A112</f>
        <v>เงินประจำตำแหน่ง</v>
      </c>
      <c r="B122" s="90" t="str">
        <f>'จัดรูปแบบ 1'!B112</f>
        <v>5101010103.001</v>
      </c>
      <c r="C122" s="108"/>
    </row>
    <row r="123" spans="1:3" x14ac:dyDescent="0.2">
      <c r="A123" s="89" t="str">
        <f>'จัดรูปแบบ 1'!A113</f>
        <v>ค่าล่วงเวลา</v>
      </c>
      <c r="B123" s="90" t="str">
        <f>'จัดรูปแบบ 1'!B113</f>
        <v>5101010108.001</v>
      </c>
      <c r="C123" s="108"/>
    </row>
    <row r="124" spans="1:3" x14ac:dyDescent="0.2">
      <c r="A124" s="89" t="str">
        <f>'จัดรูปแบบ 1'!A114</f>
        <v>ค่าจ้าง</v>
      </c>
      <c r="B124" s="90" t="str">
        <f>'จัดรูปแบบ 1'!B114</f>
        <v>5101010113.001</v>
      </c>
      <c r="C124" s="108"/>
    </row>
    <row r="125" spans="1:3" x14ac:dyDescent="0.2">
      <c r="A125" s="89" t="str">
        <f>'จัดรูปแบบ 1'!A115</f>
        <v>เงินเดือน (ฝ่ายการเมือง)</v>
      </c>
      <c r="B125" s="90" t="str">
        <f>'จัดรูปแบบ 1'!B115</f>
        <v>5101010199.001</v>
      </c>
      <c r="C125" s="108"/>
    </row>
    <row r="126" spans="1:3" x14ac:dyDescent="0.2">
      <c r="A126" s="89" t="str">
        <f>'จัดรูปแบบ 1'!A116</f>
        <v>เงินสมทบกองทุนประกันสังคม</v>
      </c>
      <c r="B126" s="90" t="str">
        <f>'จัดรูปแบบ 1'!B116</f>
        <v>5101020106.001</v>
      </c>
      <c r="C126" s="108"/>
    </row>
    <row r="127" spans="1:3" x14ac:dyDescent="0.2">
      <c r="A127" s="89" t="str">
        <f>'จัดรูปแบบ 1'!A117</f>
        <v>ค่าเช่าบ้าน</v>
      </c>
      <c r="B127" s="90" t="str">
        <f>'จัดรูปแบบ 1'!B117</f>
        <v>5101020108.001</v>
      </c>
      <c r="C127" s="108"/>
    </row>
    <row r="128" spans="1:3" x14ac:dyDescent="0.2">
      <c r="A128" s="89" t="str">
        <f>'จัดรูปแบบ 1'!A118</f>
        <v>เงินเพิ่ม</v>
      </c>
      <c r="B128" s="90" t="str">
        <f>'จัดรูปแบบ 1'!B118</f>
        <v>5101020114.001</v>
      </c>
      <c r="C128" s="108"/>
    </row>
    <row r="129" spans="1:3" x14ac:dyDescent="0.2">
      <c r="A129" s="89" t="str">
        <f>'จัดรูปแบบ 1'!A119</f>
        <v>เงินสมทบ กบท.</v>
      </c>
      <c r="B129" s="90" t="str">
        <f>'จัดรูปแบบ 1'!B119</f>
        <v>5101020199.001</v>
      </c>
      <c r="C129" s="108"/>
    </row>
    <row r="130" spans="1:3" x14ac:dyDescent="0.2">
      <c r="A130" s="89" t="s">
        <v>8033</v>
      </c>
      <c r="B130" s="90" t="s">
        <v>8034</v>
      </c>
      <c r="C130" s="108"/>
    </row>
    <row r="131" spans="1:3" x14ac:dyDescent="0.2">
      <c r="A131" s="89" t="str">
        <f>'จัดรูปแบบ 1'!A120</f>
        <v>เงินช่วยการศึกษาบุตร</v>
      </c>
      <c r="B131" s="90" t="str">
        <f>'จัดรูปแบบ 1'!B120</f>
        <v>5101030101.001</v>
      </c>
      <c r="C131" s="108"/>
    </row>
    <row r="132" spans="1:3" x14ac:dyDescent="0.2">
      <c r="A132" s="89" t="str">
        <f>'จัดรูปแบบ 1'!A121</f>
        <v>ค่าใช้จ่ายด้านการฝึกอบรม- ในประเทศ</v>
      </c>
      <c r="B132" s="90" t="str">
        <f>'จัดรูปแบบ 1'!B121</f>
        <v>5102010199.001</v>
      </c>
      <c r="C132" s="108"/>
    </row>
    <row r="133" spans="1:3" x14ac:dyDescent="0.2">
      <c r="A133" s="89" t="s">
        <v>8035</v>
      </c>
      <c r="B133" s="90" t="s">
        <v>8036</v>
      </c>
      <c r="C133" s="108"/>
    </row>
    <row r="134" spans="1:3" x14ac:dyDescent="0.2">
      <c r="A134" s="89" t="s">
        <v>8037</v>
      </c>
      <c r="B134" s="90" t="s">
        <v>8038</v>
      </c>
      <c r="C134" s="108"/>
    </row>
    <row r="135" spans="1:3" x14ac:dyDescent="0.2">
      <c r="A135" s="89" t="s">
        <v>8039</v>
      </c>
      <c r="B135" s="90" t="s">
        <v>8040</v>
      </c>
      <c r="C135" s="108"/>
    </row>
    <row r="136" spans="1:3" x14ac:dyDescent="0.2">
      <c r="A136" s="89" t="str">
        <f>'จัดรูปแบบ 1'!A122</f>
        <v>ค่าวัสดุใช้ไป</v>
      </c>
      <c r="B136" s="90" t="str">
        <f>'จัดรูปแบบ 1'!B122</f>
        <v>5104010104.001</v>
      </c>
      <c r="C136" s="108"/>
    </row>
    <row r="137" spans="1:3" x14ac:dyDescent="0.2">
      <c r="A137" s="89" t="str">
        <f>'จัดรูปแบบ 1'!A123</f>
        <v>ค่าซ่อมแซมและบำรุงรักษา</v>
      </c>
      <c r="B137" s="90" t="str">
        <f>'จัดรูปแบบ 1'!B123</f>
        <v>5104010107.001</v>
      </c>
      <c r="C137" s="108"/>
    </row>
    <row r="138" spans="1:3" x14ac:dyDescent="0.2">
      <c r="A138" s="89" t="str">
        <f>'จัดรูปแบบ 1'!A124</f>
        <v>ค่าเชื้อเพลิง</v>
      </c>
      <c r="B138" s="90" t="str">
        <f>'จัดรูปแบบ 1'!B124</f>
        <v>5104010110.001</v>
      </c>
      <c r="C138" s="108"/>
    </row>
    <row r="139" spans="1:3" x14ac:dyDescent="0.2">
      <c r="A139" s="89" t="str">
        <f>'จัดรูปแบบ 1'!A125</f>
        <v>ค่าจ้างเหมาบริการ - บุคคลภายนอก</v>
      </c>
      <c r="B139" s="90" t="str">
        <f>'จัดรูปแบบ 1'!B125</f>
        <v>5104010112.001</v>
      </c>
      <c r="C139" s="108"/>
    </row>
    <row r="140" spans="1:3" x14ac:dyDescent="0.2">
      <c r="A140" s="89" t="str">
        <f>'จัดรูปแบบ 1'!A126</f>
        <v>ค่าไฟฟ้า</v>
      </c>
      <c r="B140" s="90" t="str">
        <f>'จัดรูปแบบ 1'!B126</f>
        <v>5104020101.001</v>
      </c>
      <c r="C140" s="108"/>
    </row>
    <row r="141" spans="1:3" x14ac:dyDescent="0.2">
      <c r="A141" s="89" t="str">
        <f>'จัดรูปแบบ 1'!A127</f>
        <v>ค่าโทรศัพท์</v>
      </c>
      <c r="B141" s="90" t="str">
        <f>'จัดรูปแบบ 1'!B127</f>
        <v>5104020105.001</v>
      </c>
      <c r="C141" s="108"/>
    </row>
    <row r="142" spans="1:3" x14ac:dyDescent="0.2">
      <c r="A142" s="89" t="str">
        <f>'จัดรูปแบบ 1'!A128</f>
        <v>ค่าบริการสื่อสารและโทรคมนาคม</v>
      </c>
      <c r="B142" s="90" t="str">
        <f>'จัดรูปแบบ 1'!B128</f>
        <v>5104020106.001</v>
      </c>
      <c r="C142" s="108"/>
    </row>
    <row r="143" spans="1:3" x14ac:dyDescent="0.2">
      <c r="A143" s="89" t="str">
        <f>'จัดรูปแบบ 1'!A129</f>
        <v>ค่าบริการไปรษณีย์</v>
      </c>
      <c r="B143" s="90" t="str">
        <f>'จัดรูปแบบ 1'!B129</f>
        <v>5104020107.001</v>
      </c>
      <c r="C143" s="108"/>
    </row>
    <row r="144" spans="1:3" x14ac:dyDescent="0.5">
      <c r="A144" s="99" t="s">
        <v>8060</v>
      </c>
      <c r="B144" s="100" t="s">
        <v>8061</v>
      </c>
      <c r="C144" s="108"/>
    </row>
    <row r="145" spans="1:3" x14ac:dyDescent="0.2">
      <c r="A145" s="89" t="str">
        <f>'จัดรูปแบบ 1'!A130</f>
        <v>ค่ารับรองและพิธีการ</v>
      </c>
      <c r="B145" s="90" t="str">
        <f>'จัดรูปแบบ 1'!B130</f>
        <v>5104030208.001</v>
      </c>
      <c r="C145" s="108"/>
    </row>
    <row r="146" spans="1:3" x14ac:dyDescent="0.2">
      <c r="A146" s="89" t="str">
        <f>'จัดรูปแบบ 1'!A131</f>
        <v>ค่าเช่าเบ็ดเตล็ด -บุคคลภายนอก</v>
      </c>
      <c r="B146" s="90" t="str">
        <f>'จัดรูปแบบ 1'!B131</f>
        <v>5104030212.001</v>
      </c>
      <c r="C146" s="108"/>
    </row>
    <row r="147" spans="1:3" x14ac:dyDescent="0.2">
      <c r="A147" s="89" t="str">
        <f>'จัดรูปแบบ 1'!A132</f>
        <v>ค่าประชาสัมพันธ์</v>
      </c>
      <c r="B147" s="90" t="str">
        <f>'จัดรูปแบบ 1'!B132</f>
        <v>5104030219.001</v>
      </c>
      <c r="C147" s="108"/>
    </row>
    <row r="148" spans="1:3" x14ac:dyDescent="0.2">
      <c r="A148" s="89" t="str">
        <f>'จัดรูปแบบ 1'!A133</f>
        <v>ค่าใช้สอยอื่น ๆ</v>
      </c>
      <c r="B148" s="90" t="str">
        <f>'จัดรูปแบบ 1'!B133</f>
        <v>5104030299.001</v>
      </c>
      <c r="C148" s="108"/>
    </row>
    <row r="149" spans="1:3" x14ac:dyDescent="0.2">
      <c r="A149" s="89" t="s">
        <v>8041</v>
      </c>
      <c r="B149" s="90" t="s">
        <v>8042</v>
      </c>
      <c r="C149" s="108"/>
    </row>
    <row r="150" spans="1:3" x14ac:dyDescent="0.2">
      <c r="A150" s="89" t="str">
        <f>'จัดรูปแบบ 1'!A134</f>
        <v>ค่าตอบแทนอาสาสมัคร</v>
      </c>
      <c r="B150" s="90" t="str">
        <f>'จัดรูปแบบ 1'!B134</f>
        <v>5104040105.001</v>
      </c>
      <c r="C150" s="108"/>
    </row>
    <row r="151" spans="1:3" x14ac:dyDescent="0.2">
      <c r="A151" s="89" t="str">
        <f>'จัดรูปแบบ 1'!A135</f>
        <v>เงินค่าครองชีพ</v>
      </c>
      <c r="B151" s="90" t="str">
        <f>'จัดรูปแบบ 1'!B135</f>
        <v>5104040108.001</v>
      </c>
      <c r="C151" s="108"/>
    </row>
    <row r="152" spans="1:3" x14ac:dyDescent="0.2">
      <c r="A152" s="89" t="s">
        <v>8043</v>
      </c>
      <c r="B152" s="90" t="s">
        <v>8044</v>
      </c>
      <c r="C152" s="108"/>
    </row>
    <row r="153" spans="1:3" x14ac:dyDescent="0.2">
      <c r="A153" s="89" t="s">
        <v>8045</v>
      </c>
      <c r="B153" s="90" t="s">
        <v>8046</v>
      </c>
      <c r="C153" s="108"/>
    </row>
    <row r="154" spans="1:3" x14ac:dyDescent="0.2">
      <c r="A154" s="89" t="str">
        <f>'จัดรูปแบบ 1'!A136</f>
        <v>ค่าใช้จ่ายอุดหนุน - หน่วยงานภาครัฐ</v>
      </c>
      <c r="B154" s="90" t="str">
        <f>'จัดรูปแบบ 1'!B136</f>
        <v>5107010101.001</v>
      </c>
      <c r="C154" s="108"/>
    </row>
    <row r="155" spans="1:3" x14ac:dyDescent="0.2">
      <c r="A155" s="89" t="str">
        <f>'จัดรูปแบบ 1'!A137</f>
        <v>เงินอุดหนุนเพื่อการดำเนินงาน - องค์กรไม่หวังผลกำไร</v>
      </c>
      <c r="B155" s="90" t="str">
        <f>'จัดรูปแบบ 1'!B137</f>
        <v>5107010106.001</v>
      </c>
      <c r="C155" s="108"/>
    </row>
    <row r="156" spans="1:3" x14ac:dyDescent="0.2">
      <c r="A156" s="89" t="str">
        <f>'จัดรูปแบบ 1'!A138</f>
        <v>ค่าใช้จ่ายสวัสดิการของรัฐบาล</v>
      </c>
      <c r="B156" s="90" t="str">
        <f>'จัดรูปแบบ 1'!B138</f>
        <v>5107010114.001</v>
      </c>
      <c r="C156" s="108"/>
    </row>
    <row r="157" spans="1:3" x14ac:dyDescent="0.5">
      <c r="A157" s="99" t="s">
        <v>8062</v>
      </c>
      <c r="B157" s="100" t="s">
        <v>8063</v>
      </c>
      <c r="C157" s="108"/>
    </row>
    <row r="158" spans="1:3" x14ac:dyDescent="0.2">
      <c r="A158" s="89" t="str">
        <f>'จัดรูปแบบ 1'!A139</f>
        <v>ค่าใช้จ่ายเงินช่วยเหลือผู้ประสบภัย</v>
      </c>
      <c r="B158" s="90" t="str">
        <f>'จัดรูปแบบ 1'!B139</f>
        <v>5205010101.001</v>
      </c>
      <c r="C158" s="108"/>
    </row>
    <row r="159" spans="1:3" x14ac:dyDescent="0.2">
      <c r="A159" s="89" t="str">
        <f>'จัดรูปแบบ 1'!A140</f>
        <v>ค่าใช้จ่ายระหว่างหน่วยงาน - งบทั่วไปโอนให้โรงเรียน และศูนย์พัฒนาเด็กเล็ก</v>
      </c>
      <c r="B159" s="90" t="str">
        <f>'จัดรูปแบบ 1'!B140</f>
        <v>5210010121.005</v>
      </c>
      <c r="C159" s="108"/>
    </row>
    <row r="160" spans="1:3" x14ac:dyDescent="0.5">
      <c r="A160" s="99" t="s">
        <v>8064</v>
      </c>
      <c r="B160" s="100" t="s">
        <v>8065</v>
      </c>
      <c r="C160" s="108"/>
    </row>
    <row r="161" spans="1:3" x14ac:dyDescent="0.2">
      <c r="A161"/>
      <c r="B161"/>
      <c r="C161" s="108"/>
    </row>
    <row r="162" spans="1:3" x14ac:dyDescent="0.2">
      <c r="A162"/>
      <c r="B162"/>
      <c r="C162" s="108"/>
    </row>
    <row r="163" spans="1:3" x14ac:dyDescent="0.2">
      <c r="A163"/>
      <c r="B163"/>
      <c r="C163" s="108"/>
    </row>
    <row r="164" spans="1:3" x14ac:dyDescent="0.2">
      <c r="A164"/>
      <c r="B164"/>
      <c r="C164" s="108"/>
    </row>
    <row r="165" spans="1:3" x14ac:dyDescent="0.2">
      <c r="A165"/>
      <c r="B165"/>
      <c r="C165" s="108"/>
    </row>
    <row r="166" spans="1:3" x14ac:dyDescent="0.2">
      <c r="A166"/>
      <c r="B166"/>
      <c r="C166" s="108"/>
    </row>
    <row r="167" spans="1:3" x14ac:dyDescent="0.2">
      <c r="A167"/>
      <c r="B167"/>
      <c r="C167" s="108"/>
    </row>
    <row r="168" spans="1:3" x14ac:dyDescent="0.2">
      <c r="A168"/>
      <c r="B168"/>
      <c r="C168" s="108"/>
    </row>
    <row r="169" spans="1:3" x14ac:dyDescent="0.2">
      <c r="A169"/>
      <c r="B169"/>
      <c r="C169" s="108"/>
    </row>
    <row r="170" spans="1:3" x14ac:dyDescent="0.2">
      <c r="A170"/>
      <c r="B170"/>
      <c r="C170" s="108"/>
    </row>
    <row r="171" spans="1:3" x14ac:dyDescent="0.2">
      <c r="A171"/>
      <c r="B171"/>
      <c r="C171" s="108"/>
    </row>
    <row r="172" spans="1:3" x14ac:dyDescent="0.2">
      <c r="A172"/>
      <c r="B172"/>
      <c r="C172" s="108"/>
    </row>
    <row r="173" spans="1:3" x14ac:dyDescent="0.2">
      <c r="A173"/>
      <c r="B173"/>
      <c r="C173" s="108"/>
    </row>
    <row r="174" spans="1:3" x14ac:dyDescent="0.2">
      <c r="A174"/>
      <c r="B174"/>
      <c r="C174" s="108"/>
    </row>
    <row r="175" spans="1:3" x14ac:dyDescent="0.2">
      <c r="A175"/>
      <c r="B175"/>
      <c r="C175" s="108"/>
    </row>
    <row r="176" spans="1:3" x14ac:dyDescent="0.2">
      <c r="A176"/>
      <c r="B176"/>
      <c r="C176" s="108"/>
    </row>
    <row r="177" spans="1:3" x14ac:dyDescent="0.2">
      <c r="A177"/>
      <c r="B177"/>
      <c r="C177" s="108"/>
    </row>
    <row r="178" spans="1:3" x14ac:dyDescent="0.2">
      <c r="A178"/>
      <c r="B178"/>
      <c r="C178" s="108"/>
    </row>
    <row r="179" spans="1:3" x14ac:dyDescent="0.2">
      <c r="A179"/>
      <c r="B179"/>
      <c r="C179" s="108"/>
    </row>
    <row r="180" spans="1:3" x14ac:dyDescent="0.2">
      <c r="A180"/>
      <c r="B180"/>
      <c r="C180" s="108"/>
    </row>
    <row r="181" spans="1:3" x14ac:dyDescent="0.2">
      <c r="A181"/>
      <c r="B181"/>
      <c r="C181" s="108"/>
    </row>
    <row r="182" spans="1:3" x14ac:dyDescent="0.2">
      <c r="A182"/>
      <c r="B182"/>
      <c r="C182" s="108"/>
    </row>
    <row r="183" spans="1:3" x14ac:dyDescent="0.2">
      <c r="A183"/>
      <c r="B183"/>
      <c r="C183" s="108"/>
    </row>
    <row r="184" spans="1:3" x14ac:dyDescent="0.2">
      <c r="A184"/>
      <c r="B184"/>
      <c r="C184" s="108"/>
    </row>
    <row r="185" spans="1:3" x14ac:dyDescent="0.2">
      <c r="A185"/>
      <c r="B185"/>
      <c r="C185" s="108"/>
    </row>
    <row r="186" spans="1:3" x14ac:dyDescent="0.2">
      <c r="A186"/>
      <c r="B186"/>
      <c r="C186" s="108"/>
    </row>
    <row r="187" spans="1:3" x14ac:dyDescent="0.2">
      <c r="A187"/>
      <c r="B187"/>
      <c r="C187" s="108"/>
    </row>
    <row r="188" spans="1:3" x14ac:dyDescent="0.2">
      <c r="A188"/>
      <c r="B188"/>
      <c r="C188" s="108"/>
    </row>
    <row r="189" spans="1:3" x14ac:dyDescent="0.2">
      <c r="A189"/>
      <c r="B189"/>
      <c r="C189" s="108"/>
    </row>
    <row r="190" spans="1:3" x14ac:dyDescent="0.2">
      <c r="A190"/>
      <c r="B190"/>
      <c r="C190" s="108"/>
    </row>
    <row r="191" spans="1:3" x14ac:dyDescent="0.2">
      <c r="A191"/>
      <c r="B191"/>
      <c r="C191" s="108"/>
    </row>
    <row r="192" spans="1:3" x14ac:dyDescent="0.2">
      <c r="A192"/>
      <c r="B192"/>
      <c r="C192" s="108"/>
    </row>
    <row r="193" spans="1:3" x14ac:dyDescent="0.2">
      <c r="A193"/>
      <c r="B193"/>
      <c r="C193" s="108"/>
    </row>
    <row r="194" spans="1:3" x14ac:dyDescent="0.2">
      <c r="A194"/>
      <c r="B194"/>
      <c r="C194" s="108"/>
    </row>
    <row r="195" spans="1:3" x14ac:dyDescent="0.2">
      <c r="A195"/>
      <c r="B195"/>
      <c r="C195" s="108"/>
    </row>
    <row r="196" spans="1:3" x14ac:dyDescent="0.2">
      <c r="A196"/>
      <c r="B196"/>
      <c r="C196" s="108"/>
    </row>
    <row r="197" spans="1:3" x14ac:dyDescent="0.2">
      <c r="A197"/>
      <c r="B197"/>
      <c r="C197" s="108"/>
    </row>
    <row r="198" spans="1:3" x14ac:dyDescent="0.2">
      <c r="A198"/>
      <c r="B198"/>
      <c r="C198" s="108"/>
    </row>
    <row r="199" spans="1:3" x14ac:dyDescent="0.2">
      <c r="A199"/>
      <c r="B199"/>
      <c r="C199" s="108"/>
    </row>
    <row r="200" spans="1:3" x14ac:dyDescent="0.2">
      <c r="A200"/>
      <c r="B200"/>
      <c r="C200" s="108"/>
    </row>
    <row r="201" spans="1:3" x14ac:dyDescent="0.2">
      <c r="A201"/>
      <c r="B201"/>
      <c r="C201" s="108"/>
    </row>
    <row r="202" spans="1:3" x14ac:dyDescent="0.2">
      <c r="A202"/>
      <c r="B202"/>
      <c r="C202" s="108"/>
    </row>
    <row r="203" spans="1:3" x14ac:dyDescent="0.2">
      <c r="A203"/>
      <c r="B203"/>
      <c r="C203" s="108"/>
    </row>
    <row r="204" spans="1:3" x14ac:dyDescent="0.2">
      <c r="A204"/>
      <c r="B204"/>
      <c r="C204" s="108"/>
    </row>
    <row r="205" spans="1:3" x14ac:dyDescent="0.2">
      <c r="A205"/>
      <c r="B205"/>
      <c r="C205" s="108"/>
    </row>
    <row r="206" spans="1:3" x14ac:dyDescent="0.2">
      <c r="A206"/>
      <c r="B206"/>
      <c r="C206" s="108"/>
    </row>
    <row r="207" spans="1:3" x14ac:dyDescent="0.2">
      <c r="A207"/>
      <c r="B207"/>
      <c r="C207" s="108"/>
    </row>
    <row r="208" spans="1:3" x14ac:dyDescent="0.2">
      <c r="A208"/>
      <c r="B208"/>
      <c r="C208" s="108"/>
    </row>
    <row r="209" spans="1:3" x14ac:dyDescent="0.2">
      <c r="A209"/>
      <c r="B209"/>
      <c r="C209" s="108"/>
    </row>
    <row r="210" spans="1:3" x14ac:dyDescent="0.2">
      <c r="A210"/>
      <c r="B210"/>
      <c r="C210" s="108"/>
    </row>
    <row r="211" spans="1:3" x14ac:dyDescent="0.2">
      <c r="A211"/>
      <c r="B211"/>
      <c r="C211" s="108"/>
    </row>
    <row r="212" spans="1:3" x14ac:dyDescent="0.2">
      <c r="A212"/>
      <c r="B212"/>
      <c r="C212" s="108"/>
    </row>
    <row r="213" spans="1:3" x14ac:dyDescent="0.2">
      <c r="A213"/>
      <c r="B213"/>
      <c r="C213" s="108"/>
    </row>
    <row r="214" spans="1:3" x14ac:dyDescent="0.2">
      <c r="A214"/>
      <c r="B214"/>
      <c r="C214" s="108"/>
    </row>
    <row r="215" spans="1:3" x14ac:dyDescent="0.2">
      <c r="A215"/>
      <c r="B215"/>
      <c r="C215" s="108"/>
    </row>
    <row r="216" spans="1:3" x14ac:dyDescent="0.2">
      <c r="A216"/>
      <c r="B216"/>
      <c r="C216" s="108"/>
    </row>
    <row r="217" spans="1:3" x14ac:dyDescent="0.2">
      <c r="A217"/>
      <c r="B217"/>
      <c r="C217" s="108"/>
    </row>
    <row r="218" spans="1:3" x14ac:dyDescent="0.2">
      <c r="A218"/>
      <c r="B218"/>
      <c r="C218" s="108"/>
    </row>
    <row r="219" spans="1:3" x14ac:dyDescent="0.2">
      <c r="A219"/>
      <c r="B219"/>
      <c r="C219" s="108"/>
    </row>
    <row r="220" spans="1:3" x14ac:dyDescent="0.2">
      <c r="A220"/>
      <c r="B220"/>
      <c r="C220" s="108"/>
    </row>
    <row r="221" spans="1:3" x14ac:dyDescent="0.2">
      <c r="A221"/>
      <c r="B221"/>
      <c r="C221" s="108"/>
    </row>
    <row r="222" spans="1:3" x14ac:dyDescent="0.2">
      <c r="A222"/>
      <c r="B222"/>
      <c r="C222" s="108"/>
    </row>
    <row r="223" spans="1:3" x14ac:dyDescent="0.2">
      <c r="A223"/>
      <c r="B223"/>
      <c r="C223" s="108"/>
    </row>
    <row r="224" spans="1:3" x14ac:dyDescent="0.2">
      <c r="A224"/>
      <c r="B224"/>
      <c r="C224" s="108"/>
    </row>
    <row r="225" spans="1:3" x14ac:dyDescent="0.2">
      <c r="A225"/>
      <c r="B225"/>
      <c r="C225" s="108"/>
    </row>
    <row r="226" spans="1:3" x14ac:dyDescent="0.2">
      <c r="A226"/>
      <c r="B226"/>
      <c r="C226" s="108"/>
    </row>
    <row r="227" spans="1:3" x14ac:dyDescent="0.2">
      <c r="A227"/>
      <c r="B227"/>
      <c r="C227" s="108"/>
    </row>
    <row r="228" spans="1:3" x14ac:dyDescent="0.2">
      <c r="A228"/>
      <c r="B228"/>
      <c r="C228" s="108"/>
    </row>
    <row r="229" spans="1:3" x14ac:dyDescent="0.2">
      <c r="A229"/>
      <c r="B229"/>
      <c r="C229" s="108"/>
    </row>
    <row r="230" spans="1:3" x14ac:dyDescent="0.2">
      <c r="A230"/>
      <c r="B230"/>
      <c r="C230" s="108"/>
    </row>
    <row r="231" spans="1:3" x14ac:dyDescent="0.2">
      <c r="A231"/>
      <c r="B231"/>
      <c r="C231" s="108"/>
    </row>
    <row r="232" spans="1:3" x14ac:dyDescent="0.2">
      <c r="A232"/>
      <c r="B232"/>
      <c r="C232" s="108"/>
    </row>
    <row r="233" spans="1:3" x14ac:dyDescent="0.2">
      <c r="A233"/>
      <c r="B233"/>
      <c r="C233" s="108"/>
    </row>
    <row r="234" spans="1:3" x14ac:dyDescent="0.2">
      <c r="A234"/>
      <c r="B234"/>
      <c r="C234" s="108"/>
    </row>
    <row r="235" spans="1:3" x14ac:dyDescent="0.2">
      <c r="A235"/>
      <c r="B235"/>
      <c r="C235" s="108"/>
    </row>
    <row r="236" spans="1:3" x14ac:dyDescent="0.2">
      <c r="A236"/>
      <c r="B236"/>
      <c r="C236" s="108"/>
    </row>
    <row r="237" spans="1:3" x14ac:dyDescent="0.2">
      <c r="A237"/>
      <c r="B237"/>
      <c r="C237" s="108"/>
    </row>
    <row r="238" spans="1:3" x14ac:dyDescent="0.2">
      <c r="A238"/>
      <c r="B238"/>
      <c r="C238" s="108"/>
    </row>
    <row r="239" spans="1:3" x14ac:dyDescent="0.2">
      <c r="A239"/>
      <c r="B239"/>
      <c r="C239" s="108"/>
    </row>
    <row r="240" spans="1:3" x14ac:dyDescent="0.2">
      <c r="A240"/>
      <c r="B240"/>
      <c r="C240" s="108"/>
    </row>
    <row r="241" spans="1:3" x14ac:dyDescent="0.2">
      <c r="A241"/>
      <c r="B241"/>
      <c r="C241" s="108"/>
    </row>
    <row r="242" spans="1:3" x14ac:dyDescent="0.2">
      <c r="A242"/>
      <c r="B242"/>
      <c r="C242" s="108"/>
    </row>
    <row r="243" spans="1:3" x14ac:dyDescent="0.2">
      <c r="A243"/>
      <c r="B243"/>
      <c r="C243" s="108"/>
    </row>
    <row r="244" spans="1:3" x14ac:dyDescent="0.2">
      <c r="A244"/>
      <c r="B244"/>
      <c r="C244" s="108"/>
    </row>
    <row r="245" spans="1:3" x14ac:dyDescent="0.2">
      <c r="A245"/>
      <c r="B245"/>
      <c r="C245" s="108"/>
    </row>
    <row r="246" spans="1:3" x14ac:dyDescent="0.2">
      <c r="A246"/>
      <c r="B246"/>
      <c r="C246" s="108"/>
    </row>
    <row r="247" spans="1:3" x14ac:dyDescent="0.2">
      <c r="A247"/>
      <c r="B247"/>
      <c r="C247" s="108"/>
    </row>
    <row r="248" spans="1:3" x14ac:dyDescent="0.2">
      <c r="A248"/>
      <c r="B248"/>
      <c r="C248" s="108"/>
    </row>
    <row r="249" spans="1:3" x14ac:dyDescent="0.2">
      <c r="A249"/>
      <c r="B249"/>
      <c r="C249" s="108"/>
    </row>
    <row r="250" spans="1:3" x14ac:dyDescent="0.2">
      <c r="A250"/>
      <c r="B250"/>
      <c r="C250" s="108"/>
    </row>
    <row r="251" spans="1:3" x14ac:dyDescent="0.2">
      <c r="A251"/>
      <c r="B251"/>
      <c r="C251" s="108"/>
    </row>
    <row r="252" spans="1:3" x14ac:dyDescent="0.2">
      <c r="A252"/>
      <c r="B252"/>
      <c r="C252" s="108"/>
    </row>
    <row r="253" spans="1:3" x14ac:dyDescent="0.2">
      <c r="A253"/>
      <c r="B253"/>
      <c r="C253" s="108"/>
    </row>
    <row r="254" spans="1:3" x14ac:dyDescent="0.2">
      <c r="A254"/>
      <c r="B254"/>
      <c r="C254" s="108"/>
    </row>
    <row r="255" spans="1:3" x14ac:dyDescent="0.2">
      <c r="A255"/>
      <c r="B255"/>
      <c r="C255" s="108"/>
    </row>
    <row r="256" spans="1:3" x14ac:dyDescent="0.2">
      <c r="A256"/>
      <c r="B256"/>
      <c r="C256" s="108"/>
    </row>
    <row r="257" spans="1:3" x14ac:dyDescent="0.2">
      <c r="A257"/>
      <c r="B257"/>
      <c r="C257" s="108"/>
    </row>
    <row r="258" spans="1:3" x14ac:dyDescent="0.2">
      <c r="A258"/>
      <c r="B258"/>
      <c r="C258" s="108"/>
    </row>
    <row r="259" spans="1:3" x14ac:dyDescent="0.2">
      <c r="A259"/>
      <c r="B259"/>
      <c r="C259" s="108"/>
    </row>
    <row r="260" spans="1:3" x14ac:dyDescent="0.2">
      <c r="A260"/>
      <c r="B260"/>
      <c r="C260" s="108"/>
    </row>
    <row r="261" spans="1:3" x14ac:dyDescent="0.2">
      <c r="A261"/>
      <c r="B261"/>
      <c r="C261" s="108"/>
    </row>
    <row r="262" spans="1:3" x14ac:dyDescent="0.2">
      <c r="A262"/>
      <c r="B262"/>
      <c r="C262" s="108"/>
    </row>
    <row r="263" spans="1:3" x14ac:dyDescent="0.2">
      <c r="A263"/>
      <c r="B263"/>
      <c r="C263" s="108"/>
    </row>
    <row r="264" spans="1:3" x14ac:dyDescent="0.2">
      <c r="A264"/>
      <c r="B264"/>
      <c r="C264" s="108"/>
    </row>
    <row r="265" spans="1:3" x14ac:dyDescent="0.2">
      <c r="A265"/>
      <c r="B265"/>
      <c r="C265" s="108"/>
    </row>
    <row r="266" spans="1:3" x14ac:dyDescent="0.2">
      <c r="A266"/>
      <c r="B266"/>
      <c r="C266" s="108"/>
    </row>
    <row r="267" spans="1:3" x14ac:dyDescent="0.2">
      <c r="A267"/>
      <c r="B267"/>
      <c r="C267" s="108"/>
    </row>
    <row r="268" spans="1:3" x14ac:dyDescent="0.2">
      <c r="A268"/>
      <c r="B268"/>
      <c r="C268" s="108"/>
    </row>
    <row r="269" spans="1:3" x14ac:dyDescent="0.2">
      <c r="A269"/>
      <c r="B269"/>
      <c r="C269" s="108"/>
    </row>
    <row r="270" spans="1:3" x14ac:dyDescent="0.2">
      <c r="A270"/>
      <c r="B270"/>
      <c r="C270" s="108"/>
    </row>
    <row r="271" spans="1:3" x14ac:dyDescent="0.2">
      <c r="A271"/>
      <c r="B271"/>
      <c r="C271" s="108"/>
    </row>
    <row r="272" spans="1:3" x14ac:dyDescent="0.2">
      <c r="A272"/>
      <c r="B272"/>
      <c r="C272" s="108"/>
    </row>
    <row r="273" spans="1:3" x14ac:dyDescent="0.2">
      <c r="A273"/>
      <c r="B273"/>
      <c r="C273" s="108"/>
    </row>
    <row r="274" spans="1:3" x14ac:dyDescent="0.2">
      <c r="A274"/>
      <c r="B274"/>
      <c r="C274" s="108"/>
    </row>
    <row r="275" spans="1:3" x14ac:dyDescent="0.2">
      <c r="A275"/>
      <c r="B275"/>
      <c r="C275" s="108"/>
    </row>
    <row r="276" spans="1:3" x14ac:dyDescent="0.2">
      <c r="A276"/>
      <c r="B276"/>
      <c r="C276" s="108"/>
    </row>
    <row r="277" spans="1:3" x14ac:dyDescent="0.2">
      <c r="A277"/>
      <c r="B277"/>
      <c r="C277" s="108"/>
    </row>
    <row r="278" spans="1:3" x14ac:dyDescent="0.2">
      <c r="A278"/>
      <c r="B278"/>
      <c r="C278" s="108"/>
    </row>
    <row r="279" spans="1:3" x14ac:dyDescent="0.2">
      <c r="A279"/>
      <c r="B279"/>
      <c r="C279" s="108"/>
    </row>
    <row r="280" spans="1:3" x14ac:dyDescent="0.2">
      <c r="A280"/>
      <c r="B280"/>
      <c r="C280" s="108"/>
    </row>
    <row r="281" spans="1:3" x14ac:dyDescent="0.2">
      <c r="A281"/>
      <c r="B281"/>
      <c r="C281" s="108"/>
    </row>
    <row r="282" spans="1:3" x14ac:dyDescent="0.2">
      <c r="A282"/>
      <c r="B282"/>
      <c r="C282" s="108"/>
    </row>
    <row r="283" spans="1:3" x14ac:dyDescent="0.2">
      <c r="A283"/>
      <c r="B283"/>
      <c r="C283" s="108"/>
    </row>
    <row r="284" spans="1:3" x14ac:dyDescent="0.2">
      <c r="A284"/>
      <c r="B284"/>
      <c r="C284" s="108"/>
    </row>
    <row r="285" spans="1:3" x14ac:dyDescent="0.2">
      <c r="A285"/>
      <c r="B285"/>
      <c r="C285" s="108"/>
    </row>
    <row r="286" spans="1:3" x14ac:dyDescent="0.2">
      <c r="A286"/>
      <c r="B286"/>
      <c r="C286" s="108"/>
    </row>
    <row r="287" spans="1:3" x14ac:dyDescent="0.2">
      <c r="A287"/>
      <c r="B287"/>
      <c r="C287" s="108"/>
    </row>
    <row r="288" spans="1:3" x14ac:dyDescent="0.2">
      <c r="A288"/>
      <c r="B288"/>
      <c r="C288" s="108"/>
    </row>
    <row r="289" spans="1:3" x14ac:dyDescent="0.2">
      <c r="A289"/>
      <c r="B289"/>
      <c r="C289" s="108"/>
    </row>
    <row r="290" spans="1:3" x14ac:dyDescent="0.2">
      <c r="A290"/>
      <c r="B290"/>
      <c r="C290" s="108"/>
    </row>
    <row r="291" spans="1:3" x14ac:dyDescent="0.2">
      <c r="A291"/>
      <c r="B291"/>
      <c r="C291" s="108"/>
    </row>
    <row r="292" spans="1:3" x14ac:dyDescent="0.2">
      <c r="A292"/>
      <c r="B292"/>
      <c r="C292" s="108"/>
    </row>
    <row r="293" spans="1:3" x14ac:dyDescent="0.2">
      <c r="A293"/>
      <c r="B293"/>
      <c r="C293" s="108"/>
    </row>
    <row r="294" spans="1:3" x14ac:dyDescent="0.2">
      <c r="A294"/>
      <c r="B294"/>
      <c r="C294" s="108"/>
    </row>
    <row r="295" spans="1:3" x14ac:dyDescent="0.2">
      <c r="A295"/>
      <c r="B295"/>
      <c r="C295" s="84"/>
    </row>
    <row r="296" spans="1:3" x14ac:dyDescent="0.2">
      <c r="A296"/>
      <c r="B296"/>
      <c r="C296" s="84"/>
    </row>
    <row r="297" spans="1:3" x14ac:dyDescent="0.2">
      <c r="A297"/>
      <c r="B297"/>
      <c r="C297" s="84"/>
    </row>
    <row r="298" spans="1:3" x14ac:dyDescent="0.2">
      <c r="A298"/>
      <c r="B298"/>
      <c r="C298" s="84"/>
    </row>
    <row r="299" spans="1:3" x14ac:dyDescent="0.2">
      <c r="A299"/>
      <c r="B299"/>
      <c r="C299" s="84"/>
    </row>
    <row r="300" spans="1:3" x14ac:dyDescent="0.2">
      <c r="A300"/>
      <c r="B300"/>
      <c r="C300" s="84"/>
    </row>
    <row r="301" spans="1:3" x14ac:dyDescent="0.2">
      <c r="A301"/>
      <c r="B301"/>
      <c r="C301" s="84"/>
    </row>
    <row r="302" spans="1:3" x14ac:dyDescent="0.2">
      <c r="A302"/>
      <c r="B302"/>
      <c r="C302" s="84"/>
    </row>
    <row r="303" spans="1:3" x14ac:dyDescent="0.2">
      <c r="A303"/>
      <c r="B303"/>
      <c r="C303" s="84"/>
    </row>
    <row r="304" spans="1:3" x14ac:dyDescent="0.2">
      <c r="A304"/>
      <c r="B304"/>
      <c r="C304" s="84"/>
    </row>
    <row r="305" spans="1:3" x14ac:dyDescent="0.2">
      <c r="A305"/>
      <c r="B305"/>
      <c r="C305" s="84"/>
    </row>
    <row r="306" spans="1:3" x14ac:dyDescent="0.2">
      <c r="A306"/>
      <c r="B306"/>
      <c r="C306" s="84"/>
    </row>
    <row r="307" spans="1:3" x14ac:dyDescent="0.2">
      <c r="A307"/>
      <c r="B307"/>
      <c r="C307" s="84"/>
    </row>
    <row r="308" spans="1:3" x14ac:dyDescent="0.2">
      <c r="A308"/>
      <c r="B308"/>
      <c r="C308" s="84"/>
    </row>
    <row r="309" spans="1:3" x14ac:dyDescent="0.2">
      <c r="A309"/>
      <c r="B309"/>
      <c r="C309" s="84"/>
    </row>
    <row r="310" spans="1:3" x14ac:dyDescent="0.2">
      <c r="A310"/>
      <c r="B310"/>
      <c r="C310" s="84"/>
    </row>
    <row r="311" spans="1:3" x14ac:dyDescent="0.2">
      <c r="A311"/>
      <c r="B311"/>
      <c r="C311" s="84"/>
    </row>
    <row r="312" spans="1:3" x14ac:dyDescent="0.2">
      <c r="A312"/>
      <c r="B312"/>
      <c r="C312" s="84"/>
    </row>
    <row r="313" spans="1:3" x14ac:dyDescent="0.2">
      <c r="A313"/>
      <c r="B313"/>
      <c r="C313" s="84"/>
    </row>
    <row r="314" spans="1:3" x14ac:dyDescent="0.2">
      <c r="A314"/>
      <c r="B314"/>
      <c r="C314" s="84"/>
    </row>
    <row r="315" spans="1:3" x14ac:dyDescent="0.2">
      <c r="A315"/>
      <c r="B315"/>
      <c r="C315" s="84"/>
    </row>
    <row r="316" spans="1:3" x14ac:dyDescent="0.2">
      <c r="A316"/>
      <c r="B316"/>
      <c r="C316" s="84"/>
    </row>
    <row r="317" spans="1:3" x14ac:dyDescent="0.2">
      <c r="A317"/>
      <c r="B317"/>
      <c r="C317" s="84"/>
    </row>
    <row r="318" spans="1:3" x14ac:dyDescent="0.2">
      <c r="A318"/>
      <c r="B318"/>
      <c r="C318" s="84"/>
    </row>
    <row r="319" spans="1:3" x14ac:dyDescent="0.2">
      <c r="A319"/>
      <c r="B319"/>
      <c r="C319" s="84"/>
    </row>
    <row r="320" spans="1:3" x14ac:dyDescent="0.2">
      <c r="A320"/>
      <c r="B320"/>
      <c r="C320" s="84"/>
    </row>
    <row r="321" spans="1:3" x14ac:dyDescent="0.2">
      <c r="A321"/>
      <c r="B321"/>
      <c r="C321" s="84"/>
    </row>
    <row r="322" spans="1:3" x14ac:dyDescent="0.2">
      <c r="A322"/>
      <c r="B322"/>
      <c r="C322" s="84"/>
    </row>
    <row r="323" spans="1:3" x14ac:dyDescent="0.2">
      <c r="A323"/>
      <c r="B323"/>
      <c r="C323" s="84"/>
    </row>
    <row r="324" spans="1:3" x14ac:dyDescent="0.2">
      <c r="A324"/>
      <c r="B324"/>
      <c r="C324" s="84"/>
    </row>
    <row r="325" spans="1:3" x14ac:dyDescent="0.2">
      <c r="A325"/>
      <c r="B325"/>
      <c r="C325" s="84"/>
    </row>
    <row r="326" spans="1:3" x14ac:dyDescent="0.2">
      <c r="A326"/>
      <c r="B326"/>
      <c r="C326" s="84"/>
    </row>
    <row r="327" spans="1:3" x14ac:dyDescent="0.2">
      <c r="A327"/>
      <c r="B327"/>
      <c r="C327" s="84"/>
    </row>
    <row r="328" spans="1:3" x14ac:dyDescent="0.2">
      <c r="A328"/>
      <c r="B328"/>
      <c r="C328" s="84"/>
    </row>
    <row r="329" spans="1:3" x14ac:dyDescent="0.2">
      <c r="A329"/>
      <c r="B329"/>
      <c r="C329" s="84"/>
    </row>
    <row r="330" spans="1:3" x14ac:dyDescent="0.2">
      <c r="A330"/>
      <c r="B330"/>
      <c r="C330" s="84"/>
    </row>
    <row r="331" spans="1:3" x14ac:dyDescent="0.2">
      <c r="A331"/>
      <c r="B331"/>
      <c r="C331" s="84"/>
    </row>
    <row r="332" spans="1:3" x14ac:dyDescent="0.2">
      <c r="A332"/>
      <c r="B332"/>
      <c r="C332" s="84"/>
    </row>
    <row r="333" spans="1:3" x14ac:dyDescent="0.2">
      <c r="A333"/>
      <c r="B333"/>
      <c r="C333" s="84"/>
    </row>
    <row r="334" spans="1:3" x14ac:dyDescent="0.2">
      <c r="A334"/>
      <c r="B334"/>
      <c r="C334" s="84"/>
    </row>
    <row r="335" spans="1:3" x14ac:dyDescent="0.2">
      <c r="A335"/>
      <c r="B335"/>
      <c r="C335" s="84"/>
    </row>
    <row r="336" spans="1:3" x14ac:dyDescent="0.2">
      <c r="A336"/>
      <c r="B336"/>
      <c r="C336" s="84"/>
    </row>
    <row r="337" spans="1:3" x14ac:dyDescent="0.2">
      <c r="A337"/>
      <c r="B337"/>
      <c r="C337" s="84"/>
    </row>
    <row r="338" spans="1:3" x14ac:dyDescent="0.2">
      <c r="A338"/>
      <c r="B338"/>
      <c r="C338" s="84"/>
    </row>
    <row r="339" spans="1:3" x14ac:dyDescent="0.2">
      <c r="A339"/>
      <c r="B339"/>
      <c r="C339" s="84"/>
    </row>
    <row r="340" spans="1:3" x14ac:dyDescent="0.2">
      <c r="A340"/>
      <c r="B340"/>
      <c r="C340" s="84"/>
    </row>
    <row r="341" spans="1:3" x14ac:dyDescent="0.2">
      <c r="A341"/>
      <c r="B341"/>
      <c r="C341" s="84"/>
    </row>
    <row r="342" spans="1:3" x14ac:dyDescent="0.2">
      <c r="A342"/>
      <c r="B342"/>
      <c r="C342" s="84"/>
    </row>
    <row r="343" spans="1:3" x14ac:dyDescent="0.2">
      <c r="A343"/>
      <c r="B343"/>
      <c r="C343" s="84"/>
    </row>
    <row r="344" spans="1:3" x14ac:dyDescent="0.2">
      <c r="A344"/>
      <c r="B344"/>
      <c r="C344" s="84"/>
    </row>
    <row r="345" spans="1:3" x14ac:dyDescent="0.2">
      <c r="A345"/>
      <c r="B345"/>
      <c r="C345" s="84"/>
    </row>
    <row r="346" spans="1:3" x14ac:dyDescent="0.2">
      <c r="A346"/>
      <c r="B346"/>
      <c r="C346" s="84"/>
    </row>
    <row r="347" spans="1:3" x14ac:dyDescent="0.2">
      <c r="A347"/>
      <c r="B347"/>
      <c r="C347" s="84"/>
    </row>
    <row r="348" spans="1:3" x14ac:dyDescent="0.2">
      <c r="A348"/>
      <c r="B348"/>
      <c r="C348" s="84"/>
    </row>
    <row r="349" spans="1:3" x14ac:dyDescent="0.2">
      <c r="A349"/>
      <c r="B349"/>
      <c r="C349" s="84"/>
    </row>
    <row r="350" spans="1:3" x14ac:dyDescent="0.2">
      <c r="A350"/>
      <c r="B350"/>
      <c r="C350" s="84"/>
    </row>
    <row r="351" spans="1:3" x14ac:dyDescent="0.2">
      <c r="A351"/>
      <c r="B351"/>
      <c r="C351" s="84"/>
    </row>
    <row r="352" spans="1:3" x14ac:dyDescent="0.2">
      <c r="A352"/>
      <c r="B352"/>
      <c r="C352" s="84"/>
    </row>
    <row r="353" spans="1:3" x14ac:dyDescent="0.2">
      <c r="A353"/>
      <c r="B353"/>
      <c r="C353" s="84"/>
    </row>
    <row r="354" spans="1:3" x14ac:dyDescent="0.2">
      <c r="A354"/>
      <c r="B354"/>
      <c r="C354" s="84"/>
    </row>
    <row r="355" spans="1:3" x14ac:dyDescent="0.2">
      <c r="A355"/>
      <c r="B355"/>
      <c r="C355" s="84"/>
    </row>
    <row r="356" spans="1:3" x14ac:dyDescent="0.2">
      <c r="A356"/>
      <c r="B356"/>
      <c r="C356" s="84"/>
    </row>
    <row r="357" spans="1:3" x14ac:dyDescent="0.2">
      <c r="A357"/>
      <c r="B357"/>
      <c r="C357" s="84"/>
    </row>
    <row r="358" spans="1:3" x14ac:dyDescent="0.2">
      <c r="A358"/>
      <c r="B358"/>
      <c r="C358" s="84"/>
    </row>
    <row r="359" spans="1:3" x14ac:dyDescent="0.2">
      <c r="A359"/>
      <c r="B359"/>
      <c r="C359" s="84"/>
    </row>
    <row r="360" spans="1:3" x14ac:dyDescent="0.2">
      <c r="A360"/>
      <c r="B360"/>
      <c r="C360" s="84"/>
    </row>
    <row r="361" spans="1:3" x14ac:dyDescent="0.2">
      <c r="A361"/>
      <c r="B361"/>
      <c r="C361" s="84"/>
    </row>
    <row r="362" spans="1:3" x14ac:dyDescent="0.2">
      <c r="A362"/>
      <c r="B362"/>
      <c r="C362" s="84"/>
    </row>
    <row r="363" spans="1:3" x14ac:dyDescent="0.2">
      <c r="A363"/>
      <c r="B363"/>
      <c r="C363" s="84"/>
    </row>
    <row r="364" spans="1:3" x14ac:dyDescent="0.2">
      <c r="A364"/>
      <c r="B364"/>
      <c r="C364" s="84"/>
    </row>
    <row r="365" spans="1:3" x14ac:dyDescent="0.2">
      <c r="A365"/>
      <c r="B365"/>
      <c r="C365" s="84"/>
    </row>
    <row r="366" spans="1:3" x14ac:dyDescent="0.2">
      <c r="A366"/>
      <c r="B366"/>
      <c r="C366" s="84"/>
    </row>
    <row r="367" spans="1:3" x14ac:dyDescent="0.2">
      <c r="A367"/>
      <c r="B367"/>
      <c r="C367" s="84"/>
    </row>
    <row r="368" spans="1:3" x14ac:dyDescent="0.2">
      <c r="A368"/>
      <c r="B368"/>
      <c r="C368" s="84"/>
    </row>
    <row r="369" spans="1:3" x14ac:dyDescent="0.2">
      <c r="A369"/>
      <c r="B369"/>
      <c r="C369" s="84"/>
    </row>
    <row r="370" spans="1:3" x14ac:dyDescent="0.2">
      <c r="A370"/>
      <c r="B370"/>
      <c r="C370" s="84"/>
    </row>
    <row r="371" spans="1:3" x14ac:dyDescent="0.2">
      <c r="A371"/>
      <c r="B371"/>
      <c r="C371" s="84"/>
    </row>
    <row r="372" spans="1:3" x14ac:dyDescent="0.2">
      <c r="A372"/>
      <c r="B372"/>
      <c r="C372" s="84"/>
    </row>
    <row r="373" spans="1:3" x14ac:dyDescent="0.2">
      <c r="A373"/>
      <c r="B373"/>
      <c r="C373" s="84"/>
    </row>
    <row r="374" spans="1:3" x14ac:dyDescent="0.2">
      <c r="A374"/>
      <c r="B374"/>
      <c r="C374" s="84"/>
    </row>
    <row r="375" spans="1:3" x14ac:dyDescent="0.2">
      <c r="A375"/>
      <c r="B375"/>
      <c r="C375" s="84"/>
    </row>
    <row r="376" spans="1:3" x14ac:dyDescent="0.2">
      <c r="A376"/>
      <c r="B376"/>
      <c r="C376" s="84"/>
    </row>
    <row r="377" spans="1:3" x14ac:dyDescent="0.2">
      <c r="A377"/>
      <c r="B377"/>
      <c r="C377" s="84"/>
    </row>
    <row r="378" spans="1:3" x14ac:dyDescent="0.2">
      <c r="A378"/>
      <c r="B378"/>
      <c r="C378" s="84"/>
    </row>
    <row r="379" spans="1:3" x14ac:dyDescent="0.2">
      <c r="A379"/>
      <c r="B379"/>
      <c r="C379" s="84"/>
    </row>
    <row r="380" spans="1:3" x14ac:dyDescent="0.2">
      <c r="A380"/>
      <c r="B380"/>
      <c r="C380" s="84"/>
    </row>
    <row r="381" spans="1:3" x14ac:dyDescent="0.2">
      <c r="A381"/>
      <c r="B381"/>
      <c r="C381" s="84"/>
    </row>
    <row r="382" spans="1:3" x14ac:dyDescent="0.2">
      <c r="A382"/>
      <c r="B382"/>
      <c r="C382" s="84"/>
    </row>
    <row r="383" spans="1:3" x14ac:dyDescent="0.2">
      <c r="A383"/>
      <c r="B383"/>
      <c r="C383" s="84"/>
    </row>
    <row r="384" spans="1:3" x14ac:dyDescent="0.2">
      <c r="A384"/>
      <c r="B384"/>
      <c r="C384" s="84"/>
    </row>
    <row r="385" spans="1:3" x14ac:dyDescent="0.2">
      <c r="A385"/>
      <c r="B385"/>
      <c r="C385" s="84"/>
    </row>
    <row r="386" spans="1:3" x14ac:dyDescent="0.2">
      <c r="A386"/>
      <c r="B386"/>
      <c r="C386" s="84"/>
    </row>
    <row r="387" spans="1:3" x14ac:dyDescent="0.2">
      <c r="A387"/>
      <c r="B387"/>
      <c r="C387" s="84"/>
    </row>
    <row r="388" spans="1:3" x14ac:dyDescent="0.2">
      <c r="A388"/>
      <c r="B388"/>
      <c r="C388" s="84"/>
    </row>
    <row r="389" spans="1:3" x14ac:dyDescent="0.2">
      <c r="A389"/>
      <c r="B389"/>
      <c r="C389" s="84"/>
    </row>
    <row r="390" spans="1:3" x14ac:dyDescent="0.2">
      <c r="A390"/>
      <c r="B390"/>
      <c r="C390" s="84"/>
    </row>
    <row r="391" spans="1:3" x14ac:dyDescent="0.2">
      <c r="A391"/>
      <c r="B391"/>
      <c r="C391" s="84"/>
    </row>
    <row r="392" spans="1:3" x14ac:dyDescent="0.2">
      <c r="A392"/>
      <c r="B392"/>
      <c r="C392" s="84"/>
    </row>
    <row r="393" spans="1:3" x14ac:dyDescent="0.2">
      <c r="A393"/>
      <c r="B393"/>
      <c r="C393" s="84"/>
    </row>
    <row r="394" spans="1:3" x14ac:dyDescent="0.2">
      <c r="A394"/>
      <c r="B394"/>
      <c r="C394" s="84"/>
    </row>
    <row r="395" spans="1:3" x14ac:dyDescent="0.2">
      <c r="A395"/>
      <c r="B395"/>
      <c r="C395" s="84"/>
    </row>
    <row r="396" spans="1:3" x14ac:dyDescent="0.2">
      <c r="A396"/>
      <c r="B396"/>
      <c r="C396" s="84"/>
    </row>
    <row r="397" spans="1:3" x14ac:dyDescent="0.2">
      <c r="A397"/>
      <c r="B397"/>
      <c r="C397" s="84"/>
    </row>
    <row r="398" spans="1:3" x14ac:dyDescent="0.2">
      <c r="A398"/>
      <c r="B398"/>
      <c r="C398" s="84"/>
    </row>
    <row r="399" spans="1:3" x14ac:dyDescent="0.2">
      <c r="A399"/>
      <c r="B399"/>
      <c r="C399" s="84"/>
    </row>
    <row r="400" spans="1:3" x14ac:dyDescent="0.2">
      <c r="A400"/>
      <c r="B400"/>
      <c r="C400" s="84"/>
    </row>
    <row r="401" spans="1:3" x14ac:dyDescent="0.2">
      <c r="A401"/>
      <c r="B401"/>
      <c r="C401" s="84"/>
    </row>
    <row r="402" spans="1:3" x14ac:dyDescent="0.2">
      <c r="A402"/>
      <c r="B402"/>
      <c r="C402" s="84"/>
    </row>
    <row r="403" spans="1:3" x14ac:dyDescent="0.2">
      <c r="A403"/>
      <c r="B403"/>
      <c r="C403" s="84"/>
    </row>
    <row r="404" spans="1:3" x14ac:dyDescent="0.2">
      <c r="A404"/>
      <c r="B404"/>
      <c r="C404" s="84"/>
    </row>
    <row r="405" spans="1:3" x14ac:dyDescent="0.2">
      <c r="A405"/>
      <c r="B405"/>
      <c r="C405" s="84"/>
    </row>
    <row r="406" spans="1:3" x14ac:dyDescent="0.2">
      <c r="A406"/>
      <c r="B406"/>
      <c r="C406" s="84"/>
    </row>
    <row r="407" spans="1:3" x14ac:dyDescent="0.2">
      <c r="A407"/>
      <c r="B407"/>
      <c r="C407" s="84"/>
    </row>
    <row r="408" spans="1:3" x14ac:dyDescent="0.2">
      <c r="A408"/>
      <c r="B408"/>
      <c r="C408" s="84"/>
    </row>
    <row r="409" spans="1:3" x14ac:dyDescent="0.2">
      <c r="A409"/>
      <c r="B409"/>
      <c r="C409" s="84"/>
    </row>
    <row r="410" spans="1:3" x14ac:dyDescent="0.2">
      <c r="A410"/>
      <c r="B410"/>
      <c r="C410" s="84"/>
    </row>
    <row r="411" spans="1:3" x14ac:dyDescent="0.2">
      <c r="A411"/>
      <c r="B411"/>
      <c r="C411" s="84"/>
    </row>
    <row r="412" spans="1:3" x14ac:dyDescent="0.2">
      <c r="A412"/>
      <c r="B412"/>
      <c r="C412" s="84"/>
    </row>
    <row r="413" spans="1:3" x14ac:dyDescent="0.2">
      <c r="A413"/>
      <c r="B413"/>
      <c r="C413" s="84"/>
    </row>
    <row r="414" spans="1:3" x14ac:dyDescent="0.2">
      <c r="A414"/>
      <c r="B414"/>
      <c r="C414" s="84"/>
    </row>
    <row r="415" spans="1:3" x14ac:dyDescent="0.2">
      <c r="A415"/>
      <c r="B415"/>
      <c r="C415" s="84"/>
    </row>
    <row r="416" spans="1:3" x14ac:dyDescent="0.2">
      <c r="A416"/>
      <c r="B416"/>
      <c r="C416" s="84"/>
    </row>
    <row r="417" spans="1:3" x14ac:dyDescent="0.2">
      <c r="A417"/>
      <c r="B417"/>
      <c r="C417" s="84"/>
    </row>
    <row r="418" spans="1:3" x14ac:dyDescent="0.2">
      <c r="A418"/>
      <c r="B418"/>
      <c r="C418" s="84"/>
    </row>
    <row r="419" spans="1:3" x14ac:dyDescent="0.2">
      <c r="A419"/>
      <c r="B419"/>
      <c r="C419" s="84"/>
    </row>
    <row r="420" spans="1:3" x14ac:dyDescent="0.2">
      <c r="A420"/>
      <c r="B420"/>
      <c r="C420" s="84"/>
    </row>
    <row r="421" spans="1:3" x14ac:dyDescent="0.2">
      <c r="A421"/>
      <c r="B421"/>
      <c r="C421" s="84"/>
    </row>
    <row r="422" spans="1:3" x14ac:dyDescent="0.2">
      <c r="A422"/>
      <c r="B422"/>
      <c r="C422" s="84"/>
    </row>
    <row r="423" spans="1:3" x14ac:dyDescent="0.2">
      <c r="A423"/>
      <c r="B423"/>
      <c r="C423" s="84"/>
    </row>
    <row r="424" spans="1:3" x14ac:dyDescent="0.2">
      <c r="A424"/>
      <c r="B424"/>
      <c r="C424" s="84"/>
    </row>
    <row r="425" spans="1:3" x14ac:dyDescent="0.2">
      <c r="A425"/>
      <c r="B425"/>
      <c r="C425" s="84"/>
    </row>
    <row r="426" spans="1:3" x14ac:dyDescent="0.2">
      <c r="A426"/>
      <c r="B426"/>
      <c r="C426" s="84"/>
    </row>
    <row r="427" spans="1:3" x14ac:dyDescent="0.2">
      <c r="A427"/>
      <c r="B427"/>
      <c r="C427" s="84"/>
    </row>
    <row r="428" spans="1:3" x14ac:dyDescent="0.2">
      <c r="A428"/>
      <c r="B428"/>
      <c r="C428" s="84"/>
    </row>
    <row r="429" spans="1:3" x14ac:dyDescent="0.2">
      <c r="A429"/>
      <c r="B429"/>
      <c r="C429" s="84"/>
    </row>
    <row r="430" spans="1:3" x14ac:dyDescent="0.2">
      <c r="A430"/>
      <c r="B430"/>
      <c r="C430" s="84"/>
    </row>
    <row r="431" spans="1:3" x14ac:dyDescent="0.2">
      <c r="A431"/>
      <c r="B431"/>
      <c r="C431" s="84"/>
    </row>
    <row r="432" spans="1:3" x14ac:dyDescent="0.2">
      <c r="A432"/>
      <c r="B432"/>
      <c r="C432" s="84"/>
    </row>
    <row r="433" spans="1:3" x14ac:dyDescent="0.2">
      <c r="A433"/>
      <c r="B433"/>
      <c r="C433" s="84"/>
    </row>
    <row r="434" spans="1:3" x14ac:dyDescent="0.2">
      <c r="A434"/>
      <c r="B434"/>
      <c r="C434" s="84"/>
    </row>
    <row r="435" spans="1:3" x14ac:dyDescent="0.2">
      <c r="A435"/>
      <c r="B435"/>
      <c r="C435" s="84"/>
    </row>
    <row r="436" spans="1:3" x14ac:dyDescent="0.2">
      <c r="A436"/>
      <c r="B436"/>
      <c r="C436" s="84"/>
    </row>
    <row r="437" spans="1:3" x14ac:dyDescent="0.2">
      <c r="A437"/>
      <c r="B437"/>
      <c r="C437" s="84"/>
    </row>
    <row r="438" spans="1:3" x14ac:dyDescent="0.2">
      <c r="A438"/>
      <c r="B438"/>
      <c r="C438" s="84"/>
    </row>
    <row r="439" spans="1:3" x14ac:dyDescent="0.2">
      <c r="A439"/>
      <c r="B439"/>
      <c r="C439" s="84"/>
    </row>
    <row r="440" spans="1:3" x14ac:dyDescent="0.2">
      <c r="A440"/>
      <c r="B440"/>
      <c r="C440" s="84"/>
    </row>
    <row r="441" spans="1:3" x14ac:dyDescent="0.2">
      <c r="A441"/>
      <c r="B441"/>
      <c r="C441" s="84"/>
    </row>
    <row r="442" spans="1:3" x14ac:dyDescent="0.2">
      <c r="A442"/>
      <c r="B442"/>
      <c r="C442" s="84"/>
    </row>
    <row r="443" spans="1:3" x14ac:dyDescent="0.2">
      <c r="A443"/>
      <c r="B443"/>
      <c r="C443" s="84"/>
    </row>
    <row r="444" spans="1:3" x14ac:dyDescent="0.2">
      <c r="A444"/>
      <c r="B444"/>
      <c r="C444" s="84"/>
    </row>
    <row r="445" spans="1:3" x14ac:dyDescent="0.2">
      <c r="A445"/>
      <c r="B445"/>
      <c r="C445" s="84"/>
    </row>
    <row r="446" spans="1:3" x14ac:dyDescent="0.2">
      <c r="A446"/>
      <c r="B446"/>
      <c r="C446" s="84"/>
    </row>
    <row r="447" spans="1:3" x14ac:dyDescent="0.2">
      <c r="A447"/>
      <c r="B447"/>
      <c r="C447" s="84"/>
    </row>
    <row r="448" spans="1:3" x14ac:dyDescent="0.2">
      <c r="A448"/>
      <c r="B448"/>
      <c r="C448" s="84"/>
    </row>
    <row r="449" spans="1:3" x14ac:dyDescent="0.2">
      <c r="A449"/>
      <c r="B449"/>
      <c r="C449" s="84"/>
    </row>
    <row r="450" spans="1:3" x14ac:dyDescent="0.2">
      <c r="A450"/>
      <c r="B450"/>
      <c r="C450" s="84"/>
    </row>
    <row r="451" spans="1:3" x14ac:dyDescent="0.2">
      <c r="A451"/>
      <c r="B451"/>
      <c r="C451" s="84"/>
    </row>
    <row r="452" spans="1:3" x14ac:dyDescent="0.2">
      <c r="A452"/>
      <c r="B452"/>
      <c r="C452" s="84"/>
    </row>
    <row r="453" spans="1:3" x14ac:dyDescent="0.2">
      <c r="A453"/>
      <c r="B453"/>
      <c r="C453" s="84"/>
    </row>
    <row r="454" spans="1:3" x14ac:dyDescent="0.2">
      <c r="A454"/>
      <c r="B454"/>
      <c r="C454" s="84"/>
    </row>
    <row r="455" spans="1:3" x14ac:dyDescent="0.2">
      <c r="A455"/>
      <c r="B455"/>
      <c r="C455" s="84"/>
    </row>
    <row r="456" spans="1:3" x14ac:dyDescent="0.2">
      <c r="A456"/>
      <c r="B456"/>
      <c r="C456" s="84"/>
    </row>
    <row r="457" spans="1:3" x14ac:dyDescent="0.2">
      <c r="A457"/>
      <c r="B457"/>
      <c r="C457" s="84"/>
    </row>
    <row r="458" spans="1:3" x14ac:dyDescent="0.2">
      <c r="A458"/>
      <c r="B458"/>
      <c r="C458" s="84"/>
    </row>
    <row r="459" spans="1:3" x14ac:dyDescent="0.2">
      <c r="A459"/>
      <c r="B459"/>
      <c r="C459" s="84"/>
    </row>
    <row r="460" spans="1:3" x14ac:dyDescent="0.2">
      <c r="A460"/>
      <c r="B460"/>
      <c r="C460" s="84"/>
    </row>
    <row r="461" spans="1:3" x14ac:dyDescent="0.2">
      <c r="A461"/>
      <c r="B461"/>
      <c r="C461" s="84"/>
    </row>
    <row r="462" spans="1:3" x14ac:dyDescent="0.2">
      <c r="A462"/>
      <c r="B462"/>
      <c r="C462" s="84"/>
    </row>
    <row r="463" spans="1:3" x14ac:dyDescent="0.2">
      <c r="A463"/>
      <c r="B463"/>
      <c r="C463" s="84"/>
    </row>
    <row r="464" spans="1:3" x14ac:dyDescent="0.2">
      <c r="A464"/>
      <c r="B464"/>
      <c r="C464" s="84"/>
    </row>
    <row r="465" spans="1:3" x14ac:dyDescent="0.2">
      <c r="A465"/>
      <c r="B465"/>
      <c r="C465" s="84"/>
    </row>
    <row r="466" spans="1:3" x14ac:dyDescent="0.2">
      <c r="A466"/>
      <c r="B466"/>
      <c r="C466" s="84"/>
    </row>
    <row r="467" spans="1:3" x14ac:dyDescent="0.2">
      <c r="A467"/>
      <c r="B467"/>
      <c r="C467" s="84"/>
    </row>
    <row r="468" spans="1:3" x14ac:dyDescent="0.2">
      <c r="A468"/>
      <c r="B468"/>
      <c r="C468" s="84"/>
    </row>
    <row r="469" spans="1:3" x14ac:dyDescent="0.2">
      <c r="A469"/>
      <c r="B469"/>
      <c r="C469" s="84"/>
    </row>
    <row r="470" spans="1:3" x14ac:dyDescent="0.2">
      <c r="A470"/>
      <c r="B470"/>
      <c r="C470" s="84"/>
    </row>
    <row r="471" spans="1:3" x14ac:dyDescent="0.2">
      <c r="A471"/>
      <c r="B471"/>
      <c r="C471" s="84"/>
    </row>
    <row r="472" spans="1:3" x14ac:dyDescent="0.2">
      <c r="A472"/>
      <c r="B472"/>
      <c r="C472" s="84"/>
    </row>
    <row r="473" spans="1:3" x14ac:dyDescent="0.2">
      <c r="A473"/>
      <c r="B473"/>
      <c r="C473" s="84"/>
    </row>
    <row r="474" spans="1:3" x14ac:dyDescent="0.2">
      <c r="A474"/>
      <c r="B474"/>
      <c r="C474" s="84"/>
    </row>
    <row r="475" spans="1:3" x14ac:dyDescent="0.2">
      <c r="A475"/>
      <c r="B475"/>
      <c r="C475" s="84"/>
    </row>
    <row r="476" spans="1:3" x14ac:dyDescent="0.2">
      <c r="A476"/>
      <c r="B476"/>
      <c r="C476" s="84"/>
    </row>
    <row r="477" spans="1:3" x14ac:dyDescent="0.2">
      <c r="A477"/>
      <c r="B477"/>
      <c r="C477" s="84"/>
    </row>
    <row r="478" spans="1:3" x14ac:dyDescent="0.2">
      <c r="A478"/>
      <c r="B478"/>
      <c r="C478" s="84"/>
    </row>
    <row r="479" spans="1:3" x14ac:dyDescent="0.2">
      <c r="A479"/>
      <c r="B479"/>
      <c r="C479" s="84"/>
    </row>
    <row r="480" spans="1:3" x14ac:dyDescent="0.2">
      <c r="A480"/>
      <c r="B480"/>
      <c r="C480" s="84"/>
    </row>
    <row r="481" spans="1:3" x14ac:dyDescent="0.2">
      <c r="A481"/>
      <c r="B481"/>
      <c r="C481" s="84"/>
    </row>
    <row r="482" spans="1:3" x14ac:dyDescent="0.2">
      <c r="A482"/>
      <c r="B482"/>
      <c r="C482" s="84"/>
    </row>
    <row r="483" spans="1:3" x14ac:dyDescent="0.2">
      <c r="A483"/>
      <c r="B483"/>
      <c r="C483" s="84"/>
    </row>
    <row r="484" spans="1:3" x14ac:dyDescent="0.2">
      <c r="A484"/>
      <c r="B484"/>
      <c r="C484" s="84"/>
    </row>
    <row r="485" spans="1:3" x14ac:dyDescent="0.2">
      <c r="A485"/>
      <c r="B485"/>
      <c r="C485" s="84"/>
    </row>
    <row r="486" spans="1:3" x14ac:dyDescent="0.2">
      <c r="A486"/>
      <c r="B486"/>
      <c r="C486" s="84"/>
    </row>
    <row r="487" spans="1:3" x14ac:dyDescent="0.2">
      <c r="A487"/>
      <c r="B487"/>
      <c r="C487" s="84"/>
    </row>
    <row r="488" spans="1:3" x14ac:dyDescent="0.2">
      <c r="A488"/>
      <c r="B488"/>
      <c r="C488" s="84"/>
    </row>
    <row r="489" spans="1:3" x14ac:dyDescent="0.2">
      <c r="A489"/>
      <c r="B489"/>
      <c r="C489" s="84"/>
    </row>
    <row r="490" spans="1:3" x14ac:dyDescent="0.2">
      <c r="A490"/>
      <c r="B490"/>
      <c r="C490" s="84"/>
    </row>
    <row r="491" spans="1:3" x14ac:dyDescent="0.2">
      <c r="A491"/>
      <c r="B491"/>
      <c r="C491" s="84"/>
    </row>
    <row r="492" spans="1:3" x14ac:dyDescent="0.2">
      <c r="A492"/>
      <c r="B492"/>
      <c r="C492" s="84"/>
    </row>
    <row r="493" spans="1:3" x14ac:dyDescent="0.2">
      <c r="A493"/>
      <c r="B493"/>
      <c r="C493" s="84"/>
    </row>
    <row r="494" spans="1:3" x14ac:dyDescent="0.2">
      <c r="A494"/>
      <c r="B494"/>
      <c r="C494" s="84"/>
    </row>
    <row r="495" spans="1:3" x14ac:dyDescent="0.2">
      <c r="A495"/>
      <c r="B495"/>
      <c r="C495" s="84"/>
    </row>
    <row r="496" spans="1:3" x14ac:dyDescent="0.2">
      <c r="A496"/>
      <c r="B496"/>
      <c r="C496" s="84"/>
    </row>
    <row r="497" spans="1:3" x14ac:dyDescent="0.2">
      <c r="A497"/>
      <c r="B497"/>
      <c r="C497" s="84"/>
    </row>
    <row r="498" spans="1:3" x14ac:dyDescent="0.2">
      <c r="A498"/>
      <c r="B498"/>
      <c r="C498" s="84"/>
    </row>
    <row r="499" spans="1:3" x14ac:dyDescent="0.2">
      <c r="A499"/>
      <c r="B499"/>
      <c r="C499" s="84"/>
    </row>
    <row r="500" spans="1:3" x14ac:dyDescent="0.2">
      <c r="A500"/>
      <c r="B500"/>
      <c r="C500" s="84"/>
    </row>
    <row r="501" spans="1:3" x14ac:dyDescent="0.2">
      <c r="A501"/>
      <c r="B501"/>
      <c r="C501" s="84"/>
    </row>
    <row r="502" spans="1:3" x14ac:dyDescent="0.2">
      <c r="A502"/>
      <c r="B502"/>
      <c r="C502" s="84"/>
    </row>
    <row r="503" spans="1:3" x14ac:dyDescent="0.2">
      <c r="A503"/>
      <c r="B503"/>
      <c r="C503" s="84"/>
    </row>
    <row r="504" spans="1:3" x14ac:dyDescent="0.2">
      <c r="A504"/>
      <c r="B504"/>
    </row>
    <row r="505" spans="1:3" x14ac:dyDescent="0.2">
      <c r="A505"/>
      <c r="B505"/>
    </row>
    <row r="506" spans="1:3" x14ac:dyDescent="0.2">
      <c r="A506"/>
      <c r="B506"/>
    </row>
    <row r="507" spans="1:3" x14ac:dyDescent="0.2">
      <c r="A507"/>
      <c r="B507"/>
    </row>
    <row r="508" spans="1:3" x14ac:dyDescent="0.2">
      <c r="A508"/>
      <c r="B508"/>
    </row>
    <row r="509" spans="1:3" x14ac:dyDescent="0.2">
      <c r="A509"/>
      <c r="B509"/>
    </row>
    <row r="510" spans="1:3" x14ac:dyDescent="0.2">
      <c r="A510"/>
      <c r="B510"/>
    </row>
    <row r="511" spans="1:3" x14ac:dyDescent="0.2">
      <c r="A511"/>
      <c r="B511"/>
    </row>
    <row r="512" spans="1:3" x14ac:dyDescent="0.2">
      <c r="A512"/>
      <c r="B512"/>
    </row>
    <row r="513" spans="1:2" x14ac:dyDescent="0.2">
      <c r="A513"/>
      <c r="B513"/>
    </row>
    <row r="514" spans="1:2" x14ac:dyDescent="0.2">
      <c r="A514"/>
      <c r="B514"/>
    </row>
    <row r="515" spans="1:2" x14ac:dyDescent="0.2">
      <c r="A515"/>
      <c r="B515"/>
    </row>
    <row r="516" spans="1:2" x14ac:dyDescent="0.2">
      <c r="A516"/>
      <c r="B516"/>
    </row>
    <row r="517" spans="1:2" x14ac:dyDescent="0.2">
      <c r="A517"/>
      <c r="B517"/>
    </row>
    <row r="518" spans="1:2" x14ac:dyDescent="0.2">
      <c r="A518"/>
      <c r="B518"/>
    </row>
    <row r="519" spans="1:2" x14ac:dyDescent="0.2">
      <c r="A519"/>
      <c r="B519"/>
    </row>
    <row r="520" spans="1:2" x14ac:dyDescent="0.2">
      <c r="A520"/>
      <c r="B520"/>
    </row>
    <row r="521" spans="1:2" x14ac:dyDescent="0.2">
      <c r="A521"/>
      <c r="B521"/>
    </row>
    <row r="522" spans="1:2" x14ac:dyDescent="0.2">
      <c r="A522"/>
      <c r="B522"/>
    </row>
    <row r="523" spans="1:2" x14ac:dyDescent="0.2">
      <c r="A523"/>
      <c r="B523"/>
    </row>
    <row r="524" spans="1:2" x14ac:dyDescent="0.2">
      <c r="A524"/>
      <c r="B524"/>
    </row>
    <row r="525" spans="1:2" x14ac:dyDescent="0.2">
      <c r="A525"/>
      <c r="B525"/>
    </row>
    <row r="526" spans="1:2" x14ac:dyDescent="0.2">
      <c r="A526"/>
      <c r="B526"/>
    </row>
    <row r="527" spans="1:2" x14ac:dyDescent="0.2">
      <c r="A527"/>
      <c r="B527"/>
    </row>
    <row r="528" spans="1:2" x14ac:dyDescent="0.2">
      <c r="A528"/>
      <c r="B528"/>
    </row>
    <row r="529" spans="1:2" x14ac:dyDescent="0.2">
      <c r="A529"/>
      <c r="B529"/>
    </row>
    <row r="530" spans="1:2" x14ac:dyDescent="0.2">
      <c r="A530"/>
      <c r="B530"/>
    </row>
    <row r="531" spans="1:2" x14ac:dyDescent="0.2">
      <c r="A531"/>
      <c r="B531"/>
    </row>
    <row r="532" spans="1:2" x14ac:dyDescent="0.2">
      <c r="A532"/>
      <c r="B532"/>
    </row>
    <row r="533" spans="1:2" x14ac:dyDescent="0.2">
      <c r="A533"/>
      <c r="B533"/>
    </row>
    <row r="534" spans="1:2" x14ac:dyDescent="0.2">
      <c r="A534"/>
      <c r="B534"/>
    </row>
    <row r="535" spans="1:2" x14ac:dyDescent="0.2">
      <c r="A535"/>
      <c r="B535"/>
    </row>
    <row r="536" spans="1:2" x14ac:dyDescent="0.2">
      <c r="A536"/>
      <c r="B536"/>
    </row>
    <row r="537" spans="1:2" x14ac:dyDescent="0.2">
      <c r="A537"/>
      <c r="B537"/>
    </row>
    <row r="538" spans="1:2" x14ac:dyDescent="0.2">
      <c r="A538"/>
      <c r="B538"/>
    </row>
    <row r="539" spans="1:2" x14ac:dyDescent="0.2">
      <c r="A539"/>
      <c r="B539"/>
    </row>
    <row r="540" spans="1:2" x14ac:dyDescent="0.2">
      <c r="A540"/>
      <c r="B540"/>
    </row>
    <row r="541" spans="1:2" x14ac:dyDescent="0.2">
      <c r="A541"/>
      <c r="B541"/>
    </row>
    <row r="542" spans="1:2" x14ac:dyDescent="0.2">
      <c r="A542"/>
      <c r="B542"/>
    </row>
    <row r="543" spans="1:2" x14ac:dyDescent="0.2">
      <c r="A543"/>
      <c r="B543"/>
    </row>
    <row r="544" spans="1:2" x14ac:dyDescent="0.2">
      <c r="A544"/>
      <c r="B544"/>
    </row>
    <row r="545" spans="1:2" x14ac:dyDescent="0.2">
      <c r="A545"/>
      <c r="B545"/>
    </row>
    <row r="546" spans="1:2" x14ac:dyDescent="0.2">
      <c r="A546"/>
      <c r="B546"/>
    </row>
    <row r="547" spans="1:2" x14ac:dyDescent="0.2">
      <c r="A547"/>
      <c r="B547"/>
    </row>
    <row r="548" spans="1:2" x14ac:dyDescent="0.2">
      <c r="A548"/>
      <c r="B548"/>
    </row>
    <row r="549" spans="1:2" x14ac:dyDescent="0.2">
      <c r="A549"/>
      <c r="B549"/>
    </row>
    <row r="550" spans="1:2" x14ac:dyDescent="0.2">
      <c r="A550"/>
      <c r="B550"/>
    </row>
    <row r="551" spans="1:2" x14ac:dyDescent="0.2">
      <c r="A551"/>
      <c r="B551"/>
    </row>
    <row r="552" spans="1:2" x14ac:dyDescent="0.2">
      <c r="A552"/>
      <c r="B552"/>
    </row>
    <row r="553" spans="1:2" x14ac:dyDescent="0.2">
      <c r="A553"/>
      <c r="B553"/>
    </row>
    <row r="554" spans="1:2" x14ac:dyDescent="0.2">
      <c r="A554"/>
      <c r="B554"/>
    </row>
    <row r="555" spans="1:2" x14ac:dyDescent="0.2">
      <c r="A555"/>
      <c r="B555"/>
    </row>
    <row r="556" spans="1:2" x14ac:dyDescent="0.2">
      <c r="A556"/>
      <c r="B556"/>
    </row>
    <row r="557" spans="1:2" x14ac:dyDescent="0.2">
      <c r="A557"/>
      <c r="B557"/>
    </row>
    <row r="558" spans="1:2" x14ac:dyDescent="0.2">
      <c r="A558"/>
      <c r="B558"/>
    </row>
    <row r="559" spans="1:2" x14ac:dyDescent="0.2">
      <c r="A559"/>
      <c r="B559"/>
    </row>
    <row r="560" spans="1:2" x14ac:dyDescent="0.2">
      <c r="A560"/>
      <c r="B560"/>
    </row>
    <row r="561" spans="1:2" x14ac:dyDescent="0.2">
      <c r="A561"/>
      <c r="B561"/>
    </row>
    <row r="562" spans="1:2" x14ac:dyDescent="0.2">
      <c r="A562"/>
      <c r="B562"/>
    </row>
    <row r="563" spans="1:2" x14ac:dyDescent="0.2">
      <c r="A563"/>
      <c r="B563"/>
    </row>
    <row r="564" spans="1:2" x14ac:dyDescent="0.2">
      <c r="A564"/>
      <c r="B564"/>
    </row>
    <row r="565" spans="1:2" x14ac:dyDescent="0.2">
      <c r="A565"/>
      <c r="B565"/>
    </row>
    <row r="566" spans="1:2" x14ac:dyDescent="0.5">
      <c r="A566" s="99"/>
      <c r="B566" s="100"/>
    </row>
    <row r="567" spans="1:2" x14ac:dyDescent="0.5">
      <c r="A567" s="99"/>
      <c r="B567" s="100"/>
    </row>
    <row r="568" spans="1:2" x14ac:dyDescent="0.5">
      <c r="A568" s="99"/>
      <c r="B568" s="100"/>
    </row>
    <row r="569" spans="1:2" x14ac:dyDescent="0.5">
      <c r="A569" s="99"/>
      <c r="B569" s="100"/>
    </row>
    <row r="570" spans="1:2" x14ac:dyDescent="0.5">
      <c r="A570" s="99"/>
      <c r="B570" s="100"/>
    </row>
    <row r="571" spans="1:2" x14ac:dyDescent="0.5">
      <c r="A571" s="99"/>
      <c r="B571" s="100"/>
    </row>
    <row r="572" spans="1:2" x14ac:dyDescent="0.5">
      <c r="A572" s="99"/>
      <c r="B572" s="100"/>
    </row>
    <row r="573" spans="1:2" x14ac:dyDescent="0.5">
      <c r="A573" s="99"/>
      <c r="B573" s="100"/>
    </row>
    <row r="574" spans="1:2" x14ac:dyDescent="0.5">
      <c r="A574" s="99"/>
      <c r="B574" s="100"/>
    </row>
    <row r="575" spans="1:2" x14ac:dyDescent="0.5">
      <c r="A575" s="99"/>
      <c r="B575" s="100"/>
    </row>
    <row r="576" spans="1:2" x14ac:dyDescent="0.5">
      <c r="A576" s="99"/>
      <c r="B576" s="100"/>
    </row>
    <row r="577" spans="1:2" x14ac:dyDescent="0.5">
      <c r="A577" s="99"/>
      <c r="B577" s="100"/>
    </row>
    <row r="578" spans="1:2" x14ac:dyDescent="0.5">
      <c r="A578" s="99"/>
      <c r="B578" s="100"/>
    </row>
    <row r="579" spans="1:2" x14ac:dyDescent="0.5">
      <c r="A579" s="99"/>
      <c r="B579" s="100"/>
    </row>
    <row r="580" spans="1:2" x14ac:dyDescent="0.5">
      <c r="A580" s="99"/>
      <c r="B580" s="100"/>
    </row>
    <row r="581" spans="1:2" x14ac:dyDescent="0.5">
      <c r="A581" s="99"/>
      <c r="B581" s="100"/>
    </row>
    <row r="582" spans="1:2" x14ac:dyDescent="0.5">
      <c r="A582" s="99"/>
      <c r="B582" s="100"/>
    </row>
    <row r="583" spans="1:2" x14ac:dyDescent="0.5">
      <c r="A583" s="99"/>
      <c r="B583" s="100"/>
    </row>
    <row r="584" spans="1:2" x14ac:dyDescent="0.5">
      <c r="A584" s="99"/>
      <c r="B584" s="100"/>
    </row>
    <row r="585" spans="1:2" x14ac:dyDescent="0.5">
      <c r="A585" s="99"/>
      <c r="B585" s="100"/>
    </row>
    <row r="586" spans="1:2" x14ac:dyDescent="0.5">
      <c r="A586" s="99"/>
      <c r="B586" s="100"/>
    </row>
    <row r="587" spans="1:2" x14ac:dyDescent="0.5">
      <c r="A587" s="99"/>
      <c r="B587" s="100"/>
    </row>
    <row r="588" spans="1:2" x14ac:dyDescent="0.5">
      <c r="A588" s="99"/>
      <c r="B588" s="100"/>
    </row>
    <row r="589" spans="1:2" x14ac:dyDescent="0.5">
      <c r="A589" s="99"/>
      <c r="B589" s="100"/>
    </row>
    <row r="590" spans="1:2" x14ac:dyDescent="0.5">
      <c r="A590" s="99"/>
      <c r="B590" s="100"/>
    </row>
    <row r="591" spans="1:2" x14ac:dyDescent="0.5">
      <c r="A591" s="99"/>
      <c r="B591" s="100"/>
    </row>
    <row r="592" spans="1:2" x14ac:dyDescent="0.5">
      <c r="A592" s="99"/>
      <c r="B592" s="100"/>
    </row>
    <row r="593" spans="1:2" x14ac:dyDescent="0.5">
      <c r="A593" s="99"/>
      <c r="B593" s="100"/>
    </row>
    <row r="594" spans="1:2" x14ac:dyDescent="0.5">
      <c r="A594" s="99"/>
      <c r="B594" s="100"/>
    </row>
    <row r="595" spans="1:2" x14ac:dyDescent="0.5">
      <c r="A595" s="99"/>
      <c r="B595" s="100"/>
    </row>
    <row r="596" spans="1:2" x14ac:dyDescent="0.5">
      <c r="A596" s="99"/>
      <c r="B596" s="100"/>
    </row>
    <row r="597" spans="1:2" x14ac:dyDescent="0.5">
      <c r="A597" s="99"/>
      <c r="B597" s="100"/>
    </row>
    <row r="598" spans="1:2" x14ac:dyDescent="0.5">
      <c r="A598" s="99"/>
      <c r="B598" s="100"/>
    </row>
    <row r="599" spans="1:2" x14ac:dyDescent="0.5">
      <c r="A599" s="99"/>
      <c r="B599" s="100"/>
    </row>
    <row r="600" spans="1:2" x14ac:dyDescent="0.5">
      <c r="A600" s="99"/>
      <c r="B600" s="100"/>
    </row>
    <row r="601" spans="1:2" x14ac:dyDescent="0.5">
      <c r="A601" s="99"/>
      <c r="B601" s="100"/>
    </row>
    <row r="602" spans="1:2" x14ac:dyDescent="0.5">
      <c r="A602" s="99"/>
      <c r="B602" s="100"/>
    </row>
    <row r="603" spans="1:2" x14ac:dyDescent="0.5">
      <c r="A603" s="99"/>
      <c r="B603" s="100"/>
    </row>
    <row r="604" spans="1:2" x14ac:dyDescent="0.5">
      <c r="A604" s="99"/>
      <c r="B604" s="100"/>
    </row>
    <row r="605" spans="1:2" x14ac:dyDescent="0.5">
      <c r="A605" s="99"/>
      <c r="B605" s="100"/>
    </row>
    <row r="606" spans="1:2" x14ac:dyDescent="0.5">
      <c r="A606" s="99"/>
      <c r="B606" s="100"/>
    </row>
    <row r="607" spans="1:2" x14ac:dyDescent="0.5">
      <c r="A607" s="99"/>
      <c r="B607" s="100"/>
    </row>
    <row r="608" spans="1:2" x14ac:dyDescent="0.5">
      <c r="A608" s="99"/>
      <c r="B608" s="100"/>
    </row>
    <row r="609" spans="1:2" x14ac:dyDescent="0.5">
      <c r="A609" s="99"/>
      <c r="B609" s="100"/>
    </row>
    <row r="610" spans="1:2" x14ac:dyDescent="0.5">
      <c r="A610" s="99"/>
      <c r="B610" s="100"/>
    </row>
    <row r="611" spans="1:2" x14ac:dyDescent="0.5">
      <c r="A611" s="99"/>
      <c r="B611" s="100"/>
    </row>
    <row r="612" spans="1:2" x14ac:dyDescent="0.5">
      <c r="A612" s="99"/>
      <c r="B612" s="100"/>
    </row>
    <row r="613" spans="1:2" x14ac:dyDescent="0.5">
      <c r="A613" s="99"/>
      <c r="B613" s="100"/>
    </row>
    <row r="614" spans="1:2" x14ac:dyDescent="0.5">
      <c r="A614" s="99"/>
      <c r="B614" s="100"/>
    </row>
    <row r="615" spans="1:2" x14ac:dyDescent="0.5">
      <c r="A615" s="99"/>
      <c r="B615" s="100"/>
    </row>
    <row r="616" spans="1:2" x14ac:dyDescent="0.5">
      <c r="A616" s="99"/>
      <c r="B616" s="100"/>
    </row>
    <row r="617" spans="1:2" x14ac:dyDescent="0.5">
      <c r="A617" s="99"/>
      <c r="B617" s="100"/>
    </row>
    <row r="618" spans="1:2" x14ac:dyDescent="0.5">
      <c r="A618" s="99"/>
      <c r="B618" s="100"/>
    </row>
    <row r="619" spans="1:2" x14ac:dyDescent="0.5">
      <c r="A619" s="99"/>
      <c r="B619" s="100"/>
    </row>
    <row r="620" spans="1:2" x14ac:dyDescent="0.5">
      <c r="A620" s="99"/>
      <c r="B620" s="100"/>
    </row>
    <row r="621" spans="1:2" x14ac:dyDescent="0.5">
      <c r="A621" s="99"/>
      <c r="B621" s="100"/>
    </row>
    <row r="622" spans="1:2" x14ac:dyDescent="0.5">
      <c r="A622" s="99"/>
      <c r="B622" s="100"/>
    </row>
    <row r="623" spans="1:2" x14ac:dyDescent="0.5">
      <c r="A623" s="99"/>
      <c r="B623" s="100"/>
    </row>
    <row r="624" spans="1:2" x14ac:dyDescent="0.5">
      <c r="A624" s="99"/>
      <c r="B624" s="100"/>
    </row>
    <row r="625" spans="1:2" x14ac:dyDescent="0.5">
      <c r="A625" s="99"/>
      <c r="B625" s="100"/>
    </row>
    <row r="626" spans="1:2" x14ac:dyDescent="0.5">
      <c r="A626" s="99"/>
      <c r="B626" s="100"/>
    </row>
    <row r="627" spans="1:2" x14ac:dyDescent="0.5">
      <c r="A627" s="99"/>
      <c r="B627" s="100"/>
    </row>
    <row r="628" spans="1:2" x14ac:dyDescent="0.5">
      <c r="A628" s="99"/>
      <c r="B628" s="100"/>
    </row>
    <row r="629" spans="1:2" x14ac:dyDescent="0.5">
      <c r="A629" s="99"/>
      <c r="B629" s="100"/>
    </row>
    <row r="630" spans="1:2" x14ac:dyDescent="0.5">
      <c r="A630" s="99"/>
      <c r="B630" s="100"/>
    </row>
    <row r="631" spans="1:2" x14ac:dyDescent="0.5">
      <c r="A631" s="99"/>
      <c r="B631" s="100"/>
    </row>
    <row r="632" spans="1:2" x14ac:dyDescent="0.5">
      <c r="A632" s="99"/>
      <c r="B632" s="100"/>
    </row>
    <row r="633" spans="1:2" x14ac:dyDescent="0.5">
      <c r="A633" s="99"/>
      <c r="B633" s="100"/>
    </row>
    <row r="634" spans="1:2" x14ac:dyDescent="0.5">
      <c r="A634" s="99"/>
      <c r="B634" s="100"/>
    </row>
    <row r="635" spans="1:2" x14ac:dyDescent="0.5">
      <c r="A635" s="99"/>
      <c r="B635" s="100"/>
    </row>
    <row r="636" spans="1:2" x14ac:dyDescent="0.5">
      <c r="A636" s="99"/>
      <c r="B636" s="100"/>
    </row>
    <row r="637" spans="1:2" x14ac:dyDescent="0.5">
      <c r="A637" s="99"/>
      <c r="B637" s="100"/>
    </row>
    <row r="638" spans="1:2" x14ac:dyDescent="0.5">
      <c r="A638" s="99"/>
      <c r="B638" s="100"/>
    </row>
    <row r="639" spans="1:2" x14ac:dyDescent="0.5">
      <c r="A639" s="99"/>
      <c r="B639" s="100"/>
    </row>
    <row r="640" spans="1:2" x14ac:dyDescent="0.5">
      <c r="A640" s="99"/>
      <c r="B640" s="100"/>
    </row>
    <row r="641" spans="1:2" x14ac:dyDescent="0.5">
      <c r="A641" s="99"/>
      <c r="B641" s="100"/>
    </row>
    <row r="642" spans="1:2" x14ac:dyDescent="0.5">
      <c r="A642" s="99"/>
      <c r="B642" s="100"/>
    </row>
    <row r="643" spans="1:2" x14ac:dyDescent="0.5">
      <c r="A643" s="99"/>
      <c r="B643" s="100"/>
    </row>
    <row r="644" spans="1:2" x14ac:dyDescent="0.5">
      <c r="A644" s="99"/>
      <c r="B644" s="100"/>
    </row>
    <row r="645" spans="1:2" x14ac:dyDescent="0.5">
      <c r="A645" s="99"/>
      <c r="B645" s="100"/>
    </row>
    <row r="646" spans="1:2" x14ac:dyDescent="0.5">
      <c r="A646" s="99"/>
      <c r="B646" s="100"/>
    </row>
    <row r="647" spans="1:2" x14ac:dyDescent="0.5">
      <c r="A647" s="99"/>
      <c r="B647" s="100"/>
    </row>
    <row r="648" spans="1:2" x14ac:dyDescent="0.5">
      <c r="A648" s="99"/>
      <c r="B648" s="100"/>
    </row>
    <row r="649" spans="1:2" x14ac:dyDescent="0.5">
      <c r="A649" s="99"/>
      <c r="B649" s="100"/>
    </row>
    <row r="650" spans="1:2" x14ac:dyDescent="0.5">
      <c r="A650" s="99"/>
      <c r="B650" s="100"/>
    </row>
    <row r="651" spans="1:2" x14ac:dyDescent="0.5">
      <c r="A651" s="99"/>
      <c r="B651" s="100"/>
    </row>
    <row r="652" spans="1:2" x14ac:dyDescent="0.5">
      <c r="A652" s="99"/>
      <c r="B652" s="100"/>
    </row>
    <row r="653" spans="1:2" x14ac:dyDescent="0.5">
      <c r="A653" s="99"/>
      <c r="B653" s="100"/>
    </row>
    <row r="654" spans="1:2" x14ac:dyDescent="0.5">
      <c r="A654" s="99"/>
      <c r="B654" s="100"/>
    </row>
    <row r="655" spans="1:2" x14ac:dyDescent="0.5">
      <c r="A655" s="99"/>
      <c r="B655" s="100"/>
    </row>
    <row r="656" spans="1:2" x14ac:dyDescent="0.5">
      <c r="A656" s="99"/>
      <c r="B656" s="100"/>
    </row>
    <row r="657" spans="1:2" x14ac:dyDescent="0.5">
      <c r="A657" s="99"/>
      <c r="B657" s="100"/>
    </row>
    <row r="658" spans="1:2" x14ac:dyDescent="0.5">
      <c r="A658" s="99"/>
      <c r="B658" s="100"/>
    </row>
    <row r="659" spans="1:2" x14ac:dyDescent="0.5">
      <c r="A659" s="99"/>
      <c r="B659" s="100"/>
    </row>
    <row r="660" spans="1:2" x14ac:dyDescent="0.5">
      <c r="A660" s="99"/>
      <c r="B660" s="100"/>
    </row>
    <row r="661" spans="1:2" x14ac:dyDescent="0.5">
      <c r="A661" s="99"/>
      <c r="B661" s="100"/>
    </row>
    <row r="662" spans="1:2" x14ac:dyDescent="0.5">
      <c r="A662" s="99"/>
      <c r="B662" s="100"/>
    </row>
    <row r="663" spans="1:2" x14ac:dyDescent="0.5">
      <c r="A663" s="99"/>
      <c r="B663" s="100"/>
    </row>
    <row r="664" spans="1:2" x14ac:dyDescent="0.5">
      <c r="A664" s="99"/>
      <c r="B664" s="100"/>
    </row>
    <row r="665" spans="1:2" x14ac:dyDescent="0.5">
      <c r="A665" s="99"/>
      <c r="B665" s="100"/>
    </row>
    <row r="666" spans="1:2" x14ac:dyDescent="0.5">
      <c r="A666" s="99"/>
      <c r="B666" s="100"/>
    </row>
    <row r="667" spans="1:2" x14ac:dyDescent="0.5">
      <c r="A667" s="99"/>
      <c r="B667" s="100"/>
    </row>
    <row r="668" spans="1:2" x14ac:dyDescent="0.5">
      <c r="A668" s="99"/>
      <c r="B668" s="100"/>
    </row>
    <row r="669" spans="1:2" x14ac:dyDescent="0.5">
      <c r="A669" s="99"/>
      <c r="B669" s="100"/>
    </row>
    <row r="670" spans="1:2" x14ac:dyDescent="0.5">
      <c r="A670" s="99"/>
      <c r="B670" s="100"/>
    </row>
    <row r="671" spans="1:2" x14ac:dyDescent="0.5">
      <c r="A671" s="99"/>
      <c r="B671" s="100"/>
    </row>
    <row r="672" spans="1:2" x14ac:dyDescent="0.5">
      <c r="A672" s="99"/>
      <c r="B672" s="100"/>
    </row>
    <row r="673" spans="1:2" x14ac:dyDescent="0.5">
      <c r="A673" s="99"/>
      <c r="B673" s="100"/>
    </row>
    <row r="674" spans="1:2" x14ac:dyDescent="0.5">
      <c r="A674" s="99"/>
      <c r="B674" s="100"/>
    </row>
    <row r="675" spans="1:2" x14ac:dyDescent="0.5">
      <c r="A675" s="99"/>
      <c r="B675" s="100"/>
    </row>
    <row r="676" spans="1:2" x14ac:dyDescent="0.5">
      <c r="A676" s="99"/>
      <c r="B676" s="100"/>
    </row>
    <row r="677" spans="1:2" x14ac:dyDescent="0.5">
      <c r="A677" s="99"/>
      <c r="B677" s="100"/>
    </row>
    <row r="678" spans="1:2" x14ac:dyDescent="0.5">
      <c r="A678" s="99"/>
      <c r="B678" s="100"/>
    </row>
    <row r="679" spans="1:2" x14ac:dyDescent="0.5">
      <c r="A679" s="99"/>
      <c r="B679" s="100"/>
    </row>
    <row r="680" spans="1:2" x14ac:dyDescent="0.5">
      <c r="A680" s="99"/>
      <c r="B680" s="100"/>
    </row>
    <row r="681" spans="1:2" x14ac:dyDescent="0.5">
      <c r="A681" s="99"/>
      <c r="B681" s="100"/>
    </row>
    <row r="682" spans="1:2" x14ac:dyDescent="0.5">
      <c r="A682" s="99"/>
      <c r="B682" s="100"/>
    </row>
    <row r="683" spans="1:2" x14ac:dyDescent="0.5">
      <c r="A683" s="99"/>
      <c r="B683" s="100"/>
    </row>
    <row r="684" spans="1:2" x14ac:dyDescent="0.5">
      <c r="A684" s="99"/>
      <c r="B684" s="100"/>
    </row>
    <row r="685" spans="1:2" x14ac:dyDescent="0.5">
      <c r="A685" s="99"/>
      <c r="B685" s="100"/>
    </row>
    <row r="686" spans="1:2" x14ac:dyDescent="0.5">
      <c r="A686" s="99"/>
      <c r="B686" s="100"/>
    </row>
    <row r="687" spans="1:2" x14ac:dyDescent="0.5">
      <c r="A687" s="99"/>
      <c r="B687" s="100"/>
    </row>
    <row r="688" spans="1:2" x14ac:dyDescent="0.5">
      <c r="A688" s="99"/>
      <c r="B688" s="100"/>
    </row>
    <row r="689" spans="1:2" x14ac:dyDescent="0.5">
      <c r="A689" s="99"/>
      <c r="B689" s="100"/>
    </row>
    <row r="690" spans="1:2" x14ac:dyDescent="0.5">
      <c r="A690" s="99"/>
      <c r="B690" s="100"/>
    </row>
    <row r="691" spans="1:2" x14ac:dyDescent="0.5">
      <c r="A691" s="99"/>
      <c r="B691" s="100"/>
    </row>
    <row r="692" spans="1:2" x14ac:dyDescent="0.5">
      <c r="A692" s="99"/>
      <c r="B692" s="100"/>
    </row>
    <row r="693" spans="1:2" x14ac:dyDescent="0.5">
      <c r="A693" s="99"/>
      <c r="B693" s="100"/>
    </row>
    <row r="694" spans="1:2" x14ac:dyDescent="0.5">
      <c r="A694" s="99"/>
      <c r="B694" s="100"/>
    </row>
    <row r="695" spans="1:2" x14ac:dyDescent="0.5">
      <c r="A695" s="99"/>
      <c r="B695" s="100"/>
    </row>
    <row r="696" spans="1:2" x14ac:dyDescent="0.5">
      <c r="A696" s="99"/>
      <c r="B696" s="100"/>
    </row>
    <row r="697" spans="1:2" x14ac:dyDescent="0.5">
      <c r="A697" s="99"/>
      <c r="B697" s="100"/>
    </row>
    <row r="698" spans="1:2" x14ac:dyDescent="0.5">
      <c r="A698" s="99"/>
      <c r="B698" s="100"/>
    </row>
    <row r="699" spans="1:2" x14ac:dyDescent="0.5">
      <c r="A699" s="99"/>
      <c r="B699" s="100"/>
    </row>
    <row r="700" spans="1:2" x14ac:dyDescent="0.5">
      <c r="A700" s="99"/>
      <c r="B700" s="100"/>
    </row>
    <row r="701" spans="1:2" x14ac:dyDescent="0.5">
      <c r="A701" s="99"/>
      <c r="B701" s="100"/>
    </row>
    <row r="702" spans="1:2" x14ac:dyDescent="0.5">
      <c r="A702" s="99"/>
      <c r="B702" s="100"/>
    </row>
    <row r="703" spans="1:2" x14ac:dyDescent="0.5">
      <c r="A703" s="99"/>
      <c r="B703" s="100"/>
    </row>
    <row r="704" spans="1:2" x14ac:dyDescent="0.5">
      <c r="A704" s="99"/>
      <c r="B704" s="100"/>
    </row>
    <row r="705" spans="1:2" x14ac:dyDescent="0.5">
      <c r="A705" s="99"/>
      <c r="B705" s="100"/>
    </row>
    <row r="706" spans="1:2" x14ac:dyDescent="0.5">
      <c r="A706" s="99"/>
      <c r="B706" s="100"/>
    </row>
    <row r="707" spans="1:2" x14ac:dyDescent="0.5">
      <c r="A707" s="99"/>
      <c r="B707" s="100"/>
    </row>
    <row r="708" spans="1:2" x14ac:dyDescent="0.5">
      <c r="A708" s="99"/>
      <c r="B708" s="100"/>
    </row>
    <row r="709" spans="1:2" x14ac:dyDescent="0.5">
      <c r="A709" s="99"/>
      <c r="B709" s="100"/>
    </row>
    <row r="710" spans="1:2" x14ac:dyDescent="0.5">
      <c r="A710" s="99"/>
      <c r="B710" s="100"/>
    </row>
    <row r="711" spans="1:2" x14ac:dyDescent="0.5">
      <c r="A711" s="99"/>
      <c r="B711" s="100"/>
    </row>
    <row r="712" spans="1:2" x14ac:dyDescent="0.5">
      <c r="A712" s="99"/>
      <c r="B712" s="100"/>
    </row>
    <row r="713" spans="1:2" x14ac:dyDescent="0.5">
      <c r="A713" s="99"/>
      <c r="B713" s="100"/>
    </row>
    <row r="714" spans="1:2" x14ac:dyDescent="0.5">
      <c r="A714" s="99"/>
      <c r="B714" s="100"/>
    </row>
    <row r="715" spans="1:2" x14ac:dyDescent="0.5">
      <c r="A715" s="99"/>
      <c r="B715" s="100"/>
    </row>
    <row r="716" spans="1:2" x14ac:dyDescent="0.5">
      <c r="A716" s="99"/>
      <c r="B716" s="100"/>
    </row>
    <row r="717" spans="1:2" x14ac:dyDescent="0.5">
      <c r="A717" s="99"/>
      <c r="B717" s="100"/>
    </row>
    <row r="718" spans="1:2" x14ac:dyDescent="0.5">
      <c r="A718" s="99"/>
      <c r="B718" s="100"/>
    </row>
    <row r="719" spans="1:2" x14ac:dyDescent="0.5">
      <c r="A719" s="99"/>
      <c r="B719" s="100"/>
    </row>
    <row r="720" spans="1:2" x14ac:dyDescent="0.5">
      <c r="A720" s="99"/>
      <c r="B720" s="100"/>
    </row>
    <row r="721" spans="1:2" x14ac:dyDescent="0.5">
      <c r="A721" s="99"/>
      <c r="B721" s="100"/>
    </row>
    <row r="722" spans="1:2" x14ac:dyDescent="0.5">
      <c r="A722" s="99"/>
      <c r="B722" s="100"/>
    </row>
    <row r="723" spans="1:2" x14ac:dyDescent="0.5">
      <c r="A723" s="99"/>
      <c r="B723" s="100"/>
    </row>
    <row r="724" spans="1:2" x14ac:dyDescent="0.5">
      <c r="A724" s="99"/>
      <c r="B724" s="100"/>
    </row>
    <row r="725" spans="1:2" x14ac:dyDescent="0.5">
      <c r="A725" s="99"/>
      <c r="B725" s="100"/>
    </row>
    <row r="726" spans="1:2" x14ac:dyDescent="0.5">
      <c r="A726" s="99"/>
      <c r="B726" s="100"/>
    </row>
    <row r="727" spans="1:2" x14ac:dyDescent="0.5">
      <c r="A727" s="99"/>
      <c r="B727" s="100"/>
    </row>
    <row r="728" spans="1:2" x14ac:dyDescent="0.5">
      <c r="A728" s="99"/>
      <c r="B728" s="100"/>
    </row>
    <row r="729" spans="1:2" x14ac:dyDescent="0.5">
      <c r="A729" s="99"/>
      <c r="B729" s="100"/>
    </row>
    <row r="730" spans="1:2" x14ac:dyDescent="0.5">
      <c r="A730" s="99"/>
      <c r="B730" s="100"/>
    </row>
    <row r="731" spans="1:2" x14ac:dyDescent="0.5">
      <c r="A731" s="99"/>
      <c r="B731" s="100"/>
    </row>
    <row r="732" spans="1:2" x14ac:dyDescent="0.5">
      <c r="A732" s="99"/>
      <c r="B732" s="100"/>
    </row>
    <row r="733" spans="1:2" x14ac:dyDescent="0.5">
      <c r="A733" s="99"/>
      <c r="B733" s="100"/>
    </row>
    <row r="734" spans="1:2" x14ac:dyDescent="0.5">
      <c r="A734" s="99"/>
      <c r="B734" s="100"/>
    </row>
    <row r="735" spans="1:2" x14ac:dyDescent="0.5">
      <c r="A735" s="99"/>
      <c r="B735" s="100"/>
    </row>
    <row r="736" spans="1:2" x14ac:dyDescent="0.5">
      <c r="A736" s="99"/>
      <c r="B736" s="100"/>
    </row>
    <row r="737" spans="1:2" x14ac:dyDescent="0.5">
      <c r="A737" s="99"/>
      <c r="B737" s="100"/>
    </row>
    <row r="738" spans="1:2" x14ac:dyDescent="0.5">
      <c r="A738" s="99"/>
      <c r="B738" s="100"/>
    </row>
    <row r="739" spans="1:2" x14ac:dyDescent="0.5">
      <c r="A739" s="99"/>
      <c r="B739" s="100"/>
    </row>
    <row r="740" spans="1:2" x14ac:dyDescent="0.5">
      <c r="A740" s="99"/>
      <c r="B740" s="100"/>
    </row>
    <row r="741" spans="1:2" x14ac:dyDescent="0.5">
      <c r="A741" s="99"/>
      <c r="B741" s="100"/>
    </row>
    <row r="742" spans="1:2" x14ac:dyDescent="0.5">
      <c r="A742" s="99"/>
      <c r="B742" s="100"/>
    </row>
    <row r="743" spans="1:2" x14ac:dyDescent="0.5">
      <c r="A743" s="99"/>
      <c r="B743" s="100"/>
    </row>
    <row r="744" spans="1:2" x14ac:dyDescent="0.5">
      <c r="A744" s="99"/>
      <c r="B744" s="100"/>
    </row>
    <row r="745" spans="1:2" x14ac:dyDescent="0.5">
      <c r="A745" s="99"/>
      <c r="B745" s="100"/>
    </row>
    <row r="746" spans="1:2" x14ac:dyDescent="0.5">
      <c r="A746" s="99"/>
      <c r="B746" s="100"/>
    </row>
    <row r="747" spans="1:2" x14ac:dyDescent="0.5">
      <c r="A747" s="99"/>
      <c r="B747" s="100"/>
    </row>
    <row r="748" spans="1:2" x14ac:dyDescent="0.5">
      <c r="A748" s="99"/>
      <c r="B748" s="100"/>
    </row>
    <row r="749" spans="1:2" x14ac:dyDescent="0.5">
      <c r="A749" s="99"/>
      <c r="B749" s="100"/>
    </row>
    <row r="750" spans="1:2" x14ac:dyDescent="0.5">
      <c r="A750" s="99"/>
      <c r="B750" s="100"/>
    </row>
    <row r="751" spans="1:2" x14ac:dyDescent="0.5">
      <c r="A751" s="99"/>
      <c r="B751" s="100"/>
    </row>
    <row r="752" spans="1:2" x14ac:dyDescent="0.5">
      <c r="A752" s="99"/>
      <c r="B752" s="100"/>
    </row>
    <row r="753" spans="1:2" x14ac:dyDescent="0.5">
      <c r="A753" s="99"/>
      <c r="B753" s="100"/>
    </row>
    <row r="754" spans="1:2" x14ac:dyDescent="0.5">
      <c r="A754" s="99"/>
      <c r="B754" s="100"/>
    </row>
    <row r="755" spans="1:2" x14ac:dyDescent="0.5">
      <c r="A755" s="99"/>
      <c r="B755" s="100"/>
    </row>
    <row r="756" spans="1:2" x14ac:dyDescent="0.5">
      <c r="A756" s="99"/>
      <c r="B756" s="100"/>
    </row>
    <row r="757" spans="1:2" x14ac:dyDescent="0.5">
      <c r="A757" s="99"/>
      <c r="B757" s="100"/>
    </row>
    <row r="758" spans="1:2" x14ac:dyDescent="0.5">
      <c r="A758" s="99"/>
      <c r="B758" s="100"/>
    </row>
    <row r="759" spans="1:2" x14ac:dyDescent="0.5">
      <c r="A759" s="99"/>
      <c r="B759" s="100"/>
    </row>
  </sheetData>
  <sheetProtection sort="0"/>
  <sortState xmlns:xlrd2="http://schemas.microsoft.com/office/spreadsheetml/2017/richdata2" ref="A3:B160">
    <sortCondition ref="B3:B160"/>
  </sortState>
  <mergeCells count="12">
    <mergeCell ref="K1:M1"/>
    <mergeCell ref="D6:E6"/>
    <mergeCell ref="D7:E7"/>
    <mergeCell ref="D8:E8"/>
    <mergeCell ref="A1:A2"/>
    <mergeCell ref="B1:B2"/>
    <mergeCell ref="D1:E2"/>
    <mergeCell ref="F1:G1"/>
    <mergeCell ref="H1:I1"/>
    <mergeCell ref="D3:E3"/>
    <mergeCell ref="D4:E4"/>
    <mergeCell ref="D5:E5"/>
  </mergeCells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pageSetUpPr fitToPage="1"/>
  </sheetPr>
  <dimension ref="A1:AY2016"/>
  <sheetViews>
    <sheetView tabSelected="1" topLeftCell="AJ1" zoomScale="70" zoomScaleNormal="70" workbookViewId="0">
      <pane ySplit="6" topLeftCell="A7" activePane="bottomLeft" state="frozen"/>
      <selection pane="bottomLeft" activeCell="AN465" sqref="AN465"/>
    </sheetView>
  </sheetViews>
  <sheetFormatPr defaultColWidth="9" defaultRowHeight="23.25" x14ac:dyDescent="0.2"/>
  <cols>
    <col min="1" max="2" width="26.25" style="36" bestFit="1" customWidth="1"/>
    <col min="3" max="3" width="5.625" style="36" customWidth="1"/>
    <col min="4" max="7" width="17.625" style="36" customWidth="1"/>
    <col min="8" max="8" width="5.625" style="36" customWidth="1"/>
    <col min="9" max="9" width="17.625" style="36" customWidth="1"/>
    <col min="10" max="10" width="5.625" style="36" customWidth="1"/>
    <col min="11" max="11" width="17.625" style="36" customWidth="1"/>
    <col min="12" max="12" width="5.625" style="36" customWidth="1"/>
    <col min="13" max="14" width="26.25" style="36" bestFit="1" customWidth="1"/>
    <col min="15" max="15" width="5.625" style="36" customWidth="1"/>
    <col min="16" max="19" width="17.625" style="36" customWidth="1"/>
    <col min="20" max="20" width="5.625" style="36" customWidth="1"/>
    <col min="21" max="21" width="17.625" style="36" customWidth="1"/>
    <col min="22" max="22" width="5.625" style="36" customWidth="1"/>
    <col min="23" max="23" width="17.625" style="36" customWidth="1"/>
    <col min="24" max="24" width="5.625" style="36" customWidth="1"/>
    <col min="25" max="26" width="26.25" style="44" bestFit="1" customWidth="1"/>
    <col min="27" max="27" width="5.625" style="36" customWidth="1"/>
    <col min="28" max="31" width="17.625" style="44" customWidth="1"/>
    <col min="32" max="32" width="5.625" style="36" customWidth="1"/>
    <col min="33" max="33" width="17.625" style="44" customWidth="1"/>
    <col min="34" max="34" width="5.625" style="44" customWidth="1"/>
    <col min="35" max="35" width="17.625" style="44" customWidth="1"/>
    <col min="36" max="36" width="5.625" style="36" customWidth="1"/>
    <col min="37" max="37" width="12" style="4" bestFit="1" customWidth="1"/>
    <col min="38" max="38" width="16.375" style="5" bestFit="1" customWidth="1"/>
    <col min="39" max="39" width="17.625" style="5" customWidth="1"/>
    <col min="40" max="40" width="41.25" style="4" bestFit="1" customWidth="1"/>
    <col min="41" max="46" width="17.625" style="56" customWidth="1"/>
    <col min="47" max="47" width="17.625" style="27" customWidth="1"/>
    <col min="48" max="48" width="17.625" style="26" customWidth="1"/>
    <col min="49" max="49" width="5.625" style="48" customWidth="1"/>
    <col min="50" max="51" width="9" style="48"/>
    <col min="52" max="16384" width="9" style="56"/>
  </cols>
  <sheetData>
    <row r="1" spans="1:49" ht="23.25" customHeight="1" x14ac:dyDescent="0.2">
      <c r="A1" s="187" t="s">
        <v>63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67"/>
      <c r="M1" s="163" t="s">
        <v>64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71"/>
      <c r="Y1" s="187" t="s">
        <v>65</v>
      </c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71"/>
      <c r="AK1" s="172" t="s">
        <v>6</v>
      </c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81"/>
    </row>
    <row r="2" spans="1:49" ht="23.25" customHeight="1" x14ac:dyDescent="0.2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67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71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71"/>
      <c r="AK2" s="172" t="s">
        <v>70</v>
      </c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81"/>
    </row>
    <row r="3" spans="1:49" ht="23.25" customHeigh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67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71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71"/>
      <c r="AK3" s="172" t="s">
        <v>69</v>
      </c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81"/>
    </row>
    <row r="4" spans="1:49" ht="24" thickBo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37"/>
      <c r="L4" s="68"/>
      <c r="M4" s="16"/>
      <c r="N4" s="16"/>
      <c r="O4" s="16"/>
      <c r="P4" s="16"/>
      <c r="Q4" s="16"/>
      <c r="R4" s="16"/>
      <c r="S4" s="16"/>
      <c r="T4" s="16"/>
      <c r="U4" s="16"/>
      <c r="V4" s="16"/>
      <c r="W4" s="37"/>
      <c r="X4" s="72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37"/>
      <c r="AJ4" s="72"/>
      <c r="AK4" s="16"/>
      <c r="AL4" s="21"/>
      <c r="AM4" s="21"/>
      <c r="AN4" s="16"/>
      <c r="AO4" s="45"/>
      <c r="AP4" s="45"/>
      <c r="AQ4" s="45"/>
      <c r="AR4" s="45"/>
      <c r="AS4" s="45"/>
      <c r="AT4" s="45"/>
      <c r="AU4" s="37"/>
      <c r="AV4" s="43"/>
      <c r="AW4" s="81"/>
    </row>
    <row r="5" spans="1:49" ht="24.75" thickTop="1" thickBot="1" x14ac:dyDescent="0.25">
      <c r="A5" s="180" t="s">
        <v>9</v>
      </c>
      <c r="B5" s="181" t="s">
        <v>8</v>
      </c>
      <c r="C5" s="38"/>
      <c r="D5" s="176" t="s">
        <v>2</v>
      </c>
      <c r="E5" s="158"/>
      <c r="F5" s="158" t="s">
        <v>12</v>
      </c>
      <c r="G5" s="175"/>
      <c r="H5" s="38"/>
      <c r="I5" s="176" t="s">
        <v>5</v>
      </c>
      <c r="J5" s="173"/>
      <c r="K5" s="158"/>
      <c r="L5" s="69"/>
      <c r="M5" s="180" t="s">
        <v>9</v>
      </c>
      <c r="N5" s="181" t="s">
        <v>8</v>
      </c>
      <c r="O5" s="38"/>
      <c r="P5" s="176" t="s">
        <v>2</v>
      </c>
      <c r="Q5" s="158"/>
      <c r="R5" s="158" t="s">
        <v>12</v>
      </c>
      <c r="S5" s="175"/>
      <c r="T5" s="38"/>
      <c r="U5" s="176" t="s">
        <v>5</v>
      </c>
      <c r="V5" s="173"/>
      <c r="W5" s="158"/>
      <c r="X5" s="73"/>
      <c r="Y5" s="179" t="s">
        <v>9</v>
      </c>
      <c r="Z5" s="182" t="s">
        <v>8</v>
      </c>
      <c r="AA5" s="38"/>
      <c r="AB5" s="176" t="s">
        <v>2</v>
      </c>
      <c r="AC5" s="158"/>
      <c r="AD5" s="158" t="s">
        <v>12</v>
      </c>
      <c r="AE5" s="175"/>
      <c r="AF5" s="38"/>
      <c r="AG5" s="176" t="s">
        <v>5</v>
      </c>
      <c r="AH5" s="173"/>
      <c r="AI5" s="158"/>
      <c r="AJ5" s="73"/>
      <c r="AK5" s="173" t="s">
        <v>50</v>
      </c>
      <c r="AL5" s="173" t="s">
        <v>51</v>
      </c>
      <c r="AM5" s="173" t="s">
        <v>0</v>
      </c>
      <c r="AN5" s="173" t="s">
        <v>1</v>
      </c>
      <c r="AO5" s="175" t="s">
        <v>2</v>
      </c>
      <c r="AP5" s="176"/>
      <c r="AQ5" s="175" t="s">
        <v>13</v>
      </c>
      <c r="AR5" s="176"/>
      <c r="AS5" s="175" t="s">
        <v>5</v>
      </c>
      <c r="AT5" s="176"/>
      <c r="AU5" s="177" t="s">
        <v>52</v>
      </c>
      <c r="AV5" s="179" t="s">
        <v>53</v>
      </c>
      <c r="AW5" s="81"/>
    </row>
    <row r="6" spans="1:49" ht="24.75" thickTop="1" thickBot="1" x14ac:dyDescent="0.25">
      <c r="A6" s="180"/>
      <c r="B6" s="181"/>
      <c r="C6" s="41"/>
      <c r="D6" s="39" t="s">
        <v>3</v>
      </c>
      <c r="E6" s="9" t="s">
        <v>4</v>
      </c>
      <c r="F6" s="9" t="s">
        <v>3</v>
      </c>
      <c r="G6" s="40" t="s">
        <v>4</v>
      </c>
      <c r="H6" s="41"/>
      <c r="I6" s="42" t="s">
        <v>3</v>
      </c>
      <c r="J6" s="38"/>
      <c r="K6" s="39" t="s">
        <v>4</v>
      </c>
      <c r="L6" s="69"/>
      <c r="M6" s="180"/>
      <c r="N6" s="181"/>
      <c r="O6" s="41"/>
      <c r="P6" s="39" t="s">
        <v>3</v>
      </c>
      <c r="Q6" s="9" t="s">
        <v>4</v>
      </c>
      <c r="R6" s="9" t="s">
        <v>3</v>
      </c>
      <c r="S6" s="40" t="s">
        <v>4</v>
      </c>
      <c r="T6" s="41"/>
      <c r="U6" s="42" t="s">
        <v>3</v>
      </c>
      <c r="V6" s="38"/>
      <c r="W6" s="39" t="s">
        <v>4</v>
      </c>
      <c r="X6" s="73"/>
      <c r="Y6" s="179"/>
      <c r="Z6" s="182"/>
      <c r="AA6" s="41"/>
      <c r="AB6" s="39" t="s">
        <v>3</v>
      </c>
      <c r="AC6" s="9" t="s">
        <v>4</v>
      </c>
      <c r="AD6" s="9" t="s">
        <v>3</v>
      </c>
      <c r="AE6" s="40" t="s">
        <v>4</v>
      </c>
      <c r="AF6" s="41"/>
      <c r="AG6" s="42" t="s">
        <v>3</v>
      </c>
      <c r="AH6" s="38"/>
      <c r="AI6" s="39" t="s">
        <v>4</v>
      </c>
      <c r="AJ6" s="73"/>
      <c r="AK6" s="174"/>
      <c r="AL6" s="174"/>
      <c r="AM6" s="174"/>
      <c r="AN6" s="174"/>
      <c r="AO6" s="9" t="s">
        <v>3</v>
      </c>
      <c r="AP6" s="9" t="s">
        <v>4</v>
      </c>
      <c r="AQ6" s="9" t="s">
        <v>3</v>
      </c>
      <c r="AR6" s="9" t="s">
        <v>4</v>
      </c>
      <c r="AS6" s="9" t="s">
        <v>3</v>
      </c>
      <c r="AT6" s="9" t="s">
        <v>4</v>
      </c>
      <c r="AU6" s="178"/>
      <c r="AV6" s="158"/>
      <c r="AW6" s="81"/>
    </row>
    <row r="7" spans="1:49" ht="24.75" thickTop="1" thickBot="1" x14ac:dyDescent="0.25">
      <c r="A7" s="62" t="s">
        <v>7767</v>
      </c>
      <c r="B7" s="64" t="s">
        <v>7768</v>
      </c>
      <c r="C7" s="63"/>
      <c r="D7" s="34">
        <v>20</v>
      </c>
      <c r="E7" s="31">
        <v>0</v>
      </c>
      <c r="F7" s="31">
        <v>23081</v>
      </c>
      <c r="G7" s="32">
        <v>23101</v>
      </c>
      <c r="H7" s="33"/>
      <c r="I7" s="35">
        <v>0</v>
      </c>
      <c r="J7" s="33"/>
      <c r="K7" s="34">
        <v>0</v>
      </c>
      <c r="L7" s="70"/>
      <c r="M7" s="62" t="s">
        <v>7767</v>
      </c>
      <c r="N7" s="64" t="s">
        <v>7768</v>
      </c>
      <c r="O7" s="63"/>
      <c r="P7" s="34">
        <v>0</v>
      </c>
      <c r="Q7" s="31">
        <v>0</v>
      </c>
      <c r="R7" s="31">
        <v>18993.830000000002</v>
      </c>
      <c r="S7" s="32">
        <v>18993.830000000002</v>
      </c>
      <c r="T7" s="33"/>
      <c r="U7" s="35">
        <v>0</v>
      </c>
      <c r="V7" s="33"/>
      <c r="W7" s="34">
        <v>0</v>
      </c>
      <c r="X7" s="74"/>
      <c r="Y7" s="62" t="s">
        <v>7767</v>
      </c>
      <c r="Z7" s="64" t="s">
        <v>7768</v>
      </c>
      <c r="AA7" s="63"/>
      <c r="AB7" s="34">
        <v>0</v>
      </c>
      <c r="AC7" s="31">
        <v>0</v>
      </c>
      <c r="AD7" s="31">
        <v>29053.58</v>
      </c>
      <c r="AE7" s="32">
        <v>28958.58</v>
      </c>
      <c r="AF7" s="33"/>
      <c r="AG7" s="35">
        <v>95</v>
      </c>
      <c r="AH7" s="33"/>
      <c r="AI7" s="34">
        <v>0</v>
      </c>
      <c r="AJ7" s="74"/>
      <c r="AK7" s="58">
        <f>'ไตรมาส 1'!AK7</f>
        <v>6930402</v>
      </c>
      <c r="AL7" s="59" t="str">
        <f>'ไตรมาส 1'!AL7</f>
        <v>ทต. คลองใหญ่</v>
      </c>
      <c r="AM7" s="58" t="str">
        <f>'จัดรูปแบบ 2'!B3</f>
        <v>1101010101.001</v>
      </c>
      <c r="AN7" s="59" t="str">
        <f>'จัดรูปแบบ 2'!A3</f>
        <v>เงินสดในมือ</v>
      </c>
      <c r="AO7" s="8">
        <f>SUMIF('ไตรมาส 1'!$A$7:$A$506,AN7,'ไตรมาส 1'!$D$7:$D$506)</f>
        <v>0</v>
      </c>
      <c r="AP7" s="8">
        <f>SUMIF('ไตรมาส 1'!$A$7:$A$506,AN7,'ไตรมาส 1'!$E$7:$E$506)</f>
        <v>0</v>
      </c>
      <c r="AQ7" s="8">
        <f>SUM(SUMIF('ไตรมาส 1'!$A$7:$A$506,'ไตรมาส 2'!AN7,'ไตรมาส 1'!$F$7:$F$506),SUMIF('ไตรมาส 1'!$M$7:$M$506,'ไตรมาส 2'!AN7,'ไตรมาส 1'!$R$7:$R$506),SUMIF('ไตรมาส 1'!$Y$7:$Y$506,'ไตรมาส 2'!AN7,'ไตรมาส 1'!$AD$7:$AD$506),SUMIF($A$7:$A$506,AN7,$F$7:$F$506),SUMIF($M$7:$M$506,AN7,$R$7:$R$506),SUMIF($Y$7:$Y$506,AN7,$AD$7:$AD$506))</f>
        <v>103745.41</v>
      </c>
      <c r="AR7" s="8">
        <f>SUM(SUMIF('ไตรมาส 1'!$A$7:$A$506,'ไตรมาส 2'!AN7,'ไตรมาส 1'!$G$7:$G$506),SUMIF('ไตรมาส 1'!$M$7:$M$506,'ไตรมาส 2'!AN7,'ไตรมาส 1'!$S$7:$S$506),SUMIF('ไตรมาส 1'!$Y$7:$Y$506,'ไตรมาส 2'!AN7,'ไตรมาส 1'!$AE$7:$AE$506),SUMIF($A$7:$A$506,AN7,$G$7:$G$506),SUMIF($M$7:$M$506,AN7,$S$7:$S$506),SUMIF($Y$7:$Y$506,AN7,$AE$7:$AE$506))</f>
        <v>103650.41</v>
      </c>
      <c r="AS7" s="8">
        <f>SUMIF($Y$7:$Y$506,AN7,$AG$7:$AG$506)</f>
        <v>95</v>
      </c>
      <c r="AT7" s="8">
        <f>SUMIF($Y$7:$Y$506,AN7,$AI$7:$AI$506)</f>
        <v>0</v>
      </c>
      <c r="AU7" s="6"/>
      <c r="AV7" s="7"/>
      <c r="AW7" s="81"/>
    </row>
    <row r="8" spans="1:49" ht="24.75" thickTop="1" thickBot="1" x14ac:dyDescent="0.25">
      <c r="A8" s="62" t="s">
        <v>7769</v>
      </c>
      <c r="B8" s="64" t="s">
        <v>7770</v>
      </c>
      <c r="C8" s="63"/>
      <c r="D8" s="34">
        <v>0</v>
      </c>
      <c r="E8" s="31">
        <v>0</v>
      </c>
      <c r="F8" s="31">
        <v>721500</v>
      </c>
      <c r="G8" s="32">
        <v>721500</v>
      </c>
      <c r="H8" s="33"/>
      <c r="I8" s="35">
        <v>0</v>
      </c>
      <c r="J8" s="33"/>
      <c r="K8" s="34">
        <v>0</v>
      </c>
      <c r="L8" s="70"/>
      <c r="M8" s="62" t="s">
        <v>7769</v>
      </c>
      <c r="N8" s="64" t="s">
        <v>7770</v>
      </c>
      <c r="O8" s="63"/>
      <c r="P8" s="34">
        <v>0</v>
      </c>
      <c r="Q8" s="31">
        <v>0</v>
      </c>
      <c r="R8" s="31">
        <v>722400</v>
      </c>
      <c r="S8" s="32">
        <v>722400</v>
      </c>
      <c r="T8" s="33"/>
      <c r="U8" s="35">
        <v>0</v>
      </c>
      <c r="V8" s="33"/>
      <c r="W8" s="34">
        <v>0</v>
      </c>
      <c r="X8" s="74"/>
      <c r="Y8" s="62" t="s">
        <v>7769</v>
      </c>
      <c r="Z8" s="64" t="s">
        <v>7770</v>
      </c>
      <c r="AA8" s="63"/>
      <c r="AB8" s="34">
        <v>0</v>
      </c>
      <c r="AC8" s="31">
        <v>0</v>
      </c>
      <c r="AD8" s="31">
        <v>727800</v>
      </c>
      <c r="AE8" s="32">
        <v>727800</v>
      </c>
      <c r="AF8" s="33"/>
      <c r="AG8" s="35">
        <v>0</v>
      </c>
      <c r="AH8" s="33"/>
      <c r="AI8" s="34">
        <v>0</v>
      </c>
      <c r="AJ8" s="74"/>
      <c r="AK8" s="60"/>
      <c r="AL8" s="61"/>
      <c r="AM8" s="58" t="str">
        <f>'จัดรูปแบบ 2'!B4</f>
        <v>1101020501.001</v>
      </c>
      <c r="AN8" s="59" t="str">
        <f>'จัดรูปแบบ 2'!A4</f>
        <v>เงินฝากกระทรวงการคลัง</v>
      </c>
      <c r="AO8" s="8">
        <f>SUMIF('ไตรมาส 1'!$A$7:$A$506,AN8,'ไตรมาส 1'!$D$7:$D$506)</f>
        <v>0</v>
      </c>
      <c r="AP8" s="8">
        <f>SUMIF('ไตรมาส 1'!$A$7:$A$506,AN8,'ไตรมาส 1'!$E$7:$E$506)</f>
        <v>0</v>
      </c>
      <c r="AQ8" s="8">
        <f>SUM(SUMIF('ไตรมาส 1'!$A$7:$A$506,'ไตรมาส 2'!AN8,'ไตรมาส 1'!$F$7:$F$506),SUMIF('ไตรมาส 1'!$M$7:$M$506,'ไตรมาส 2'!AN8,'ไตรมาส 1'!$R$7:$R$506),SUMIF('ไตรมาส 1'!$Y$7:$Y$506,'ไตรมาส 2'!AN8,'ไตรมาส 1'!$AD$7:$AD$506),SUMIF($A$7:$A$506,AN8,$F$7:$F$506),SUMIF($M$7:$M$506,AN8,$R$7:$R$506),SUMIF($Y$7:$Y$506,AN8,$AD$7:$AD$506))</f>
        <v>4318000</v>
      </c>
      <c r="AR8" s="8">
        <f>SUM(SUMIF('ไตรมาส 1'!$A$7:$A$506,'ไตรมาส 2'!AN8,'ไตรมาส 1'!$G$7:$G$506),SUMIF('ไตรมาส 1'!$M$7:$M$506,'ไตรมาส 2'!AN8,'ไตรมาส 1'!$S$7:$S$506),SUMIF('ไตรมาส 1'!$Y$7:$Y$506,'ไตรมาส 2'!AN8,'ไตรมาส 1'!$AE$7:$AE$506),SUMIF($A$7:$A$506,AN8,$G$7:$G$506),SUMIF($M$7:$M$506,AN8,$S$7:$S$506),SUMIF($Y$7:$Y$506,AN8,$AE$7:$AE$506))</f>
        <v>4318000</v>
      </c>
      <c r="AS8" s="8">
        <f t="shared" ref="AS8:AS71" si="0">SUMIF($Y$7:$Y$506,AN8,$AG$7:$AG$506)</f>
        <v>0</v>
      </c>
      <c r="AT8" s="8">
        <f t="shared" ref="AT8:AT71" si="1">SUMIF($Y$7:$Y$506,AN8,$AI$7:$AI$506)</f>
        <v>0</v>
      </c>
      <c r="AU8" s="6"/>
      <c r="AV8" s="7"/>
      <c r="AW8" s="81"/>
    </row>
    <row r="9" spans="1:49" ht="24.75" thickTop="1" thickBot="1" x14ac:dyDescent="0.25">
      <c r="A9" s="62" t="s">
        <v>7771</v>
      </c>
      <c r="B9" s="64" t="s">
        <v>7772</v>
      </c>
      <c r="C9" s="63"/>
      <c r="D9" s="34">
        <v>0</v>
      </c>
      <c r="E9" s="31">
        <v>0</v>
      </c>
      <c r="F9" s="31">
        <v>693118.07</v>
      </c>
      <c r="G9" s="32">
        <v>693118.07</v>
      </c>
      <c r="H9" s="33"/>
      <c r="I9" s="35">
        <v>0</v>
      </c>
      <c r="J9" s="33"/>
      <c r="K9" s="34">
        <v>0</v>
      </c>
      <c r="L9" s="70"/>
      <c r="M9" s="62" t="s">
        <v>7771</v>
      </c>
      <c r="N9" s="64" t="s">
        <v>7772</v>
      </c>
      <c r="O9" s="63"/>
      <c r="P9" s="34">
        <v>0</v>
      </c>
      <c r="Q9" s="31">
        <v>0</v>
      </c>
      <c r="R9" s="31">
        <v>1486726.16</v>
      </c>
      <c r="S9" s="32">
        <v>1486726.16</v>
      </c>
      <c r="T9" s="33"/>
      <c r="U9" s="35">
        <v>0</v>
      </c>
      <c r="V9" s="33"/>
      <c r="W9" s="34">
        <v>0</v>
      </c>
      <c r="X9" s="74"/>
      <c r="Y9" s="62" t="s">
        <v>7771</v>
      </c>
      <c r="Z9" s="64" t="s">
        <v>7772</v>
      </c>
      <c r="AA9" s="63"/>
      <c r="AB9" s="34">
        <v>0</v>
      </c>
      <c r="AC9" s="31">
        <v>0</v>
      </c>
      <c r="AD9" s="31">
        <v>1017120.49</v>
      </c>
      <c r="AE9" s="32">
        <v>1017120.49</v>
      </c>
      <c r="AF9" s="33"/>
      <c r="AG9" s="35">
        <v>0</v>
      </c>
      <c r="AH9" s="33"/>
      <c r="AI9" s="34">
        <v>0</v>
      </c>
      <c r="AJ9" s="74"/>
      <c r="AK9" s="60"/>
      <c r="AL9" s="61"/>
      <c r="AM9" s="58" t="str">
        <f>'จัดรูปแบบ 2'!B5</f>
        <v>1101030101.001</v>
      </c>
      <c r="AN9" s="59" t="str">
        <f>'จัดรูปแบบ 2'!A5</f>
        <v>เงินฝากกระแสรายวันที่สถาบันการเงิน (913-6-00974-1)</v>
      </c>
      <c r="AO9" s="8">
        <f>SUMIF('ไตรมาส 1'!$A$7:$A$506,AN9,'ไตรมาส 1'!$D$7:$D$506)</f>
        <v>0</v>
      </c>
      <c r="AP9" s="8">
        <f>SUMIF('ไตรมาส 1'!$A$7:$A$506,AN9,'ไตรมาส 1'!$E$7:$E$506)</f>
        <v>0</v>
      </c>
      <c r="AQ9" s="8">
        <f>SUM(SUMIF('ไตรมาส 1'!$A$7:$A$506,'ไตรมาส 2'!AN9,'ไตรมาส 1'!$F$7:$F$506),SUMIF('ไตรมาส 1'!$M$7:$M$506,'ไตรมาส 2'!AN9,'ไตรมาส 1'!$R$7:$R$506),SUMIF('ไตรมาส 1'!$Y$7:$Y$506,'ไตรมาส 2'!AN9,'ไตรมาส 1'!$AD$7:$AD$506),SUMIF($A$7:$A$506,AN9,$F$7:$F$506),SUMIF($M$7:$M$506,AN9,$R$7:$R$506),SUMIF($Y$7:$Y$506,AN9,$AD$7:$AD$506))</f>
        <v>11698676.520000001</v>
      </c>
      <c r="AR9" s="8">
        <f>SUM(SUMIF('ไตรมาส 1'!$A$7:$A$506,'ไตรมาส 2'!AN9,'ไตรมาส 1'!$G$7:$G$506),SUMIF('ไตรมาส 1'!$M$7:$M$506,'ไตรมาส 2'!AN9,'ไตรมาส 1'!$S$7:$S$506),SUMIF('ไตรมาส 1'!$Y$7:$Y$506,'ไตรมาส 2'!AN9,'ไตรมาส 1'!$AE$7:$AE$506),SUMIF($A$7:$A$506,AN9,$G$7:$G$506),SUMIF($M$7:$M$506,AN9,$S$7:$S$506),SUMIF($Y$7:$Y$506,AN9,$AE$7:$AE$506))</f>
        <v>11698676.520000001</v>
      </c>
      <c r="AS9" s="8">
        <f t="shared" si="0"/>
        <v>0</v>
      </c>
      <c r="AT9" s="8">
        <f t="shared" si="1"/>
        <v>0</v>
      </c>
      <c r="AU9" s="10">
        <v>50702</v>
      </c>
      <c r="AV9" s="11" t="s">
        <v>22</v>
      </c>
      <c r="AW9" s="81"/>
    </row>
    <row r="10" spans="1:49" ht="24.75" thickTop="1" thickBot="1" x14ac:dyDescent="0.25">
      <c r="A10" s="62" t="s">
        <v>7773</v>
      </c>
      <c r="B10" s="64" t="s">
        <v>7772</v>
      </c>
      <c r="C10" s="63"/>
      <c r="D10" s="34">
        <v>0</v>
      </c>
      <c r="E10" s="31">
        <v>0</v>
      </c>
      <c r="F10" s="31">
        <v>5483180.8600000003</v>
      </c>
      <c r="G10" s="32">
        <v>5483180.8600000003</v>
      </c>
      <c r="H10" s="33"/>
      <c r="I10" s="35">
        <v>0</v>
      </c>
      <c r="J10" s="33"/>
      <c r="K10" s="34">
        <v>0</v>
      </c>
      <c r="L10" s="70"/>
      <c r="M10" s="62" t="s">
        <v>7773</v>
      </c>
      <c r="N10" s="64" t="s">
        <v>7772</v>
      </c>
      <c r="O10" s="63"/>
      <c r="P10" s="34">
        <v>0</v>
      </c>
      <c r="Q10" s="31">
        <v>0</v>
      </c>
      <c r="R10" s="31">
        <v>1794594.71</v>
      </c>
      <c r="S10" s="32">
        <v>1794594.71</v>
      </c>
      <c r="T10" s="33"/>
      <c r="U10" s="35">
        <v>0</v>
      </c>
      <c r="V10" s="33"/>
      <c r="W10" s="34">
        <v>0</v>
      </c>
      <c r="X10" s="74"/>
      <c r="Y10" s="62" t="s">
        <v>7773</v>
      </c>
      <c r="Z10" s="64" t="s">
        <v>7772</v>
      </c>
      <c r="AA10" s="63"/>
      <c r="AB10" s="34">
        <v>0</v>
      </c>
      <c r="AC10" s="31">
        <v>0</v>
      </c>
      <c r="AD10" s="31">
        <v>1806180.17</v>
      </c>
      <c r="AE10" s="32">
        <v>1806180.17</v>
      </c>
      <c r="AF10" s="33"/>
      <c r="AG10" s="35">
        <v>0</v>
      </c>
      <c r="AH10" s="33"/>
      <c r="AI10" s="34">
        <v>0</v>
      </c>
      <c r="AJ10" s="74"/>
      <c r="AK10" s="60"/>
      <c r="AL10" s="61"/>
      <c r="AM10" s="58" t="str">
        <f>'จัดรูปแบบ 2'!B6</f>
        <v>1101030101.001</v>
      </c>
      <c r="AN10" s="59" t="str">
        <f>'จัดรูปแบบ 2'!A6</f>
        <v>เงินฝากกระแสรายวันที่สถาบันการเงิน (913-6-00998-9)</v>
      </c>
      <c r="AO10" s="8">
        <f>SUMIF('ไตรมาส 1'!$A$7:$A$506,AN10,'ไตรมาส 1'!$D$7:$D$506)</f>
        <v>0</v>
      </c>
      <c r="AP10" s="8">
        <f>SUMIF('ไตรมาส 1'!$A$7:$A$506,AN10,'ไตรมาส 1'!$E$7:$E$506)</f>
        <v>0</v>
      </c>
      <c r="AQ10" s="8">
        <f>SUM(SUMIF('ไตรมาส 1'!$A$7:$A$506,'ไตรมาส 2'!AN10,'ไตรมาส 1'!$F$7:$F$506),SUMIF('ไตรมาส 1'!$M$7:$M$506,'ไตรมาส 2'!AN10,'ไตรมาส 1'!$R$7:$R$506),SUMIF('ไตรมาส 1'!$Y$7:$Y$506,'ไตรมาส 2'!AN10,'ไตรมาส 1'!$AD$7:$AD$506),SUMIF($A$7:$A$506,AN10,$F$7:$F$506),SUMIF($M$7:$M$506,AN10,$R$7:$R$506),SUMIF($Y$7:$Y$506,AN10,$AD$7:$AD$506))</f>
        <v>16931923.32</v>
      </c>
      <c r="AR10" s="8">
        <f>SUM(SUMIF('ไตรมาส 1'!$A$7:$A$506,'ไตรมาส 2'!AN10,'ไตรมาส 1'!$G$7:$G$506),SUMIF('ไตรมาส 1'!$M$7:$M$506,'ไตรมาส 2'!AN10,'ไตรมาส 1'!$S$7:$S$506),SUMIF('ไตรมาส 1'!$Y$7:$Y$506,'ไตรมาส 2'!AN10,'ไตรมาส 1'!$AE$7:$AE$506),SUMIF($A$7:$A$506,AN10,$G$7:$G$506),SUMIF($M$7:$M$506,AN10,$S$7:$S$506),SUMIF($Y$7:$Y$506,AN10,$AE$7:$AE$506))</f>
        <v>16931923.32</v>
      </c>
      <c r="AS10" s="8">
        <f t="shared" si="0"/>
        <v>0</v>
      </c>
      <c r="AT10" s="8">
        <f t="shared" si="1"/>
        <v>0</v>
      </c>
      <c r="AU10" s="10">
        <v>50702</v>
      </c>
      <c r="AV10" s="11" t="s">
        <v>22</v>
      </c>
      <c r="AW10" s="81"/>
    </row>
    <row r="11" spans="1:49" ht="24.75" thickTop="1" thickBot="1" x14ac:dyDescent="0.25">
      <c r="A11" s="62" t="s">
        <v>7774</v>
      </c>
      <c r="B11" s="64" t="s">
        <v>7775</v>
      </c>
      <c r="C11" s="63"/>
      <c r="D11" s="34">
        <v>10942.53</v>
      </c>
      <c r="E11" s="31">
        <v>0</v>
      </c>
      <c r="F11" s="31">
        <v>34631.599999999999</v>
      </c>
      <c r="G11" s="32">
        <v>0</v>
      </c>
      <c r="H11" s="33"/>
      <c r="I11" s="35">
        <v>45574.13</v>
      </c>
      <c r="J11" s="33"/>
      <c r="K11" s="34">
        <v>0</v>
      </c>
      <c r="L11" s="70"/>
      <c r="M11" s="62" t="s">
        <v>7774</v>
      </c>
      <c r="N11" s="64" t="s">
        <v>7775</v>
      </c>
      <c r="O11" s="63"/>
      <c r="P11" s="34">
        <v>45574.13</v>
      </c>
      <c r="Q11" s="31">
        <v>0</v>
      </c>
      <c r="R11" s="31">
        <v>0</v>
      </c>
      <c r="S11" s="32">
        <v>34631.599999999999</v>
      </c>
      <c r="T11" s="33"/>
      <c r="U11" s="35">
        <v>10942.53</v>
      </c>
      <c r="V11" s="33"/>
      <c r="W11" s="34">
        <v>0</v>
      </c>
      <c r="X11" s="74"/>
      <c r="Y11" s="62" t="s">
        <v>7774</v>
      </c>
      <c r="Z11" s="64" t="s">
        <v>7775</v>
      </c>
      <c r="AA11" s="63"/>
      <c r="AB11" s="34">
        <v>10942.53</v>
      </c>
      <c r="AC11" s="31">
        <v>0</v>
      </c>
      <c r="AD11" s="31">
        <v>0</v>
      </c>
      <c r="AE11" s="32">
        <v>0</v>
      </c>
      <c r="AF11" s="33"/>
      <c r="AG11" s="35">
        <v>10942.53</v>
      </c>
      <c r="AH11" s="33"/>
      <c r="AI11" s="34">
        <v>0</v>
      </c>
      <c r="AJ11" s="74"/>
      <c r="AK11" s="60"/>
      <c r="AL11" s="61"/>
      <c r="AM11" s="58" t="str">
        <f>'จัดรูปแบบ 2'!B7</f>
        <v>1101030102.001</v>
      </c>
      <c r="AN11" s="59" t="str">
        <f>'จัดรูปแบบ 2'!A7</f>
        <v>เงินฝากออมทรัพย์ที่สถาบันการเงิน (013452408683)</v>
      </c>
      <c r="AO11" s="8">
        <f>SUMIF('ไตรมาส 1'!$A$7:$A$506,AN11,'ไตรมาส 1'!$D$7:$D$506)</f>
        <v>10942.53</v>
      </c>
      <c r="AP11" s="8">
        <f>SUMIF('ไตรมาส 1'!$A$7:$A$506,AN11,'ไตรมาส 1'!$E$7:$E$506)</f>
        <v>0</v>
      </c>
      <c r="AQ11" s="8">
        <f>SUM(SUMIF('ไตรมาส 1'!$A$7:$A$506,'ไตรมาส 2'!AN11,'ไตรมาส 1'!$F$7:$F$506),SUMIF('ไตรมาส 1'!$M$7:$M$506,'ไตรมาส 2'!AN11,'ไตรมาส 1'!$R$7:$R$506),SUMIF('ไตรมาส 1'!$Y$7:$Y$506,'ไตรมาส 2'!AN11,'ไตรมาส 1'!$AD$7:$AD$506),SUMIF($A$7:$A$506,AN11,$F$7:$F$506),SUMIF($M$7:$M$506,AN11,$R$7:$R$506),SUMIF($Y$7:$Y$506,AN11,$AD$7:$AD$506))</f>
        <v>34631.599999999999</v>
      </c>
      <c r="AR11" s="8">
        <f>SUM(SUMIF('ไตรมาส 1'!$A$7:$A$506,'ไตรมาส 2'!AN11,'ไตรมาส 1'!$G$7:$G$506),SUMIF('ไตรมาส 1'!$M$7:$M$506,'ไตรมาส 2'!AN11,'ไตรมาส 1'!$S$7:$S$506),SUMIF('ไตรมาส 1'!$Y$7:$Y$506,'ไตรมาส 2'!AN11,'ไตรมาส 1'!$AE$7:$AE$506),SUMIF($A$7:$A$506,AN11,$G$7:$G$506),SUMIF($M$7:$M$506,AN11,$S$7:$S$506),SUMIF($Y$7:$Y$506,AN11,$AE$7:$AE$506))</f>
        <v>34631.599999999999</v>
      </c>
      <c r="AS11" s="8">
        <f t="shared" si="0"/>
        <v>10942.53</v>
      </c>
      <c r="AT11" s="8">
        <f t="shared" si="1"/>
        <v>0</v>
      </c>
      <c r="AU11" s="10">
        <v>50703</v>
      </c>
      <c r="AV11" s="11" t="s">
        <v>23</v>
      </c>
      <c r="AW11" s="81"/>
    </row>
    <row r="12" spans="1:49" ht="24.75" thickTop="1" thickBot="1" x14ac:dyDescent="0.25">
      <c r="A12" s="62" t="s">
        <v>7776</v>
      </c>
      <c r="B12" s="64" t="s">
        <v>7775</v>
      </c>
      <c r="C12" s="63"/>
      <c r="D12" s="34">
        <v>476721.41</v>
      </c>
      <c r="E12" s="31">
        <v>0</v>
      </c>
      <c r="F12" s="31">
        <v>0</v>
      </c>
      <c r="G12" s="32">
        <v>0</v>
      </c>
      <c r="H12" s="33"/>
      <c r="I12" s="35">
        <v>476721.41</v>
      </c>
      <c r="J12" s="33"/>
      <c r="K12" s="34">
        <v>0</v>
      </c>
      <c r="L12" s="70"/>
      <c r="M12" s="62" t="s">
        <v>7776</v>
      </c>
      <c r="N12" s="64" t="s">
        <v>7775</v>
      </c>
      <c r="O12" s="63"/>
      <c r="P12" s="34">
        <v>476721.41</v>
      </c>
      <c r="Q12" s="31">
        <v>0</v>
      </c>
      <c r="R12" s="31">
        <v>0</v>
      </c>
      <c r="S12" s="32">
        <v>0</v>
      </c>
      <c r="T12" s="33"/>
      <c r="U12" s="35">
        <v>476721.41</v>
      </c>
      <c r="V12" s="33"/>
      <c r="W12" s="34">
        <v>0</v>
      </c>
      <c r="X12" s="74"/>
      <c r="Y12" s="62" t="s">
        <v>7776</v>
      </c>
      <c r="Z12" s="64" t="s">
        <v>7775</v>
      </c>
      <c r="AA12" s="63"/>
      <c r="AB12" s="34">
        <v>476721.41</v>
      </c>
      <c r="AC12" s="31">
        <v>0</v>
      </c>
      <c r="AD12" s="31">
        <v>0</v>
      </c>
      <c r="AE12" s="32">
        <v>0</v>
      </c>
      <c r="AF12" s="33"/>
      <c r="AG12" s="35">
        <v>476721.41</v>
      </c>
      <c r="AH12" s="33"/>
      <c r="AI12" s="34">
        <v>0</v>
      </c>
      <c r="AJ12" s="74"/>
      <c r="AK12" s="60"/>
      <c r="AL12" s="61"/>
      <c r="AM12" s="58" t="str">
        <f>'จัดรูปแบบ 2'!B8</f>
        <v>1101030102.001</v>
      </c>
      <c r="AN12" s="59" t="str">
        <f>'จัดรูปแบบ 2'!A8</f>
        <v>เงินฝากออมทรัพย์ที่สถาบันการเงิน (013452428346)</v>
      </c>
      <c r="AO12" s="8">
        <f>SUMIF('ไตรมาส 1'!$A$7:$A$506,AN12,'ไตรมาส 1'!$D$7:$D$506)</f>
        <v>476721.41</v>
      </c>
      <c r="AP12" s="8">
        <f>SUMIF('ไตรมาส 1'!$A$7:$A$506,AN12,'ไตรมาส 1'!$E$7:$E$506)</f>
        <v>0</v>
      </c>
      <c r="AQ12" s="8">
        <f>SUM(SUMIF('ไตรมาส 1'!$A$7:$A$506,'ไตรมาส 2'!AN12,'ไตรมาส 1'!$F$7:$F$506),SUMIF('ไตรมาส 1'!$M$7:$M$506,'ไตรมาส 2'!AN12,'ไตรมาส 1'!$R$7:$R$506),SUMIF('ไตรมาส 1'!$Y$7:$Y$506,'ไตรมาส 2'!AN12,'ไตรมาส 1'!$AD$7:$AD$506),SUMIF($A$7:$A$506,AN12,$F$7:$F$506),SUMIF($M$7:$M$506,AN12,$R$7:$R$506),SUMIF($Y$7:$Y$506,AN12,$AD$7:$AD$506))</f>
        <v>0</v>
      </c>
      <c r="AR12" s="8">
        <f>SUM(SUMIF('ไตรมาส 1'!$A$7:$A$506,'ไตรมาส 2'!AN12,'ไตรมาส 1'!$G$7:$G$506),SUMIF('ไตรมาส 1'!$M$7:$M$506,'ไตรมาส 2'!AN12,'ไตรมาส 1'!$S$7:$S$506),SUMIF('ไตรมาส 1'!$Y$7:$Y$506,'ไตรมาส 2'!AN12,'ไตรมาส 1'!$AE$7:$AE$506),SUMIF($A$7:$A$506,AN12,$G$7:$G$506),SUMIF($M$7:$M$506,AN12,$S$7:$S$506),SUMIF($Y$7:$Y$506,AN12,$AE$7:$AE$506))</f>
        <v>0</v>
      </c>
      <c r="AS12" s="8">
        <f t="shared" si="0"/>
        <v>476721.41</v>
      </c>
      <c r="AT12" s="8">
        <f t="shared" si="1"/>
        <v>0</v>
      </c>
      <c r="AU12" s="10">
        <v>50703</v>
      </c>
      <c r="AV12" s="11" t="s">
        <v>23</v>
      </c>
      <c r="AW12" s="81"/>
    </row>
    <row r="13" spans="1:49" ht="24.75" thickTop="1" thickBot="1" x14ac:dyDescent="0.25">
      <c r="A13" s="62" t="s">
        <v>7777</v>
      </c>
      <c r="B13" s="64" t="s">
        <v>7775</v>
      </c>
      <c r="C13" s="63"/>
      <c r="D13" s="34">
        <v>854086.61</v>
      </c>
      <c r="E13" s="31">
        <v>0</v>
      </c>
      <c r="F13" s="31">
        <v>0</v>
      </c>
      <c r="G13" s="32">
        <v>0</v>
      </c>
      <c r="H13" s="33"/>
      <c r="I13" s="35">
        <v>854086.61</v>
      </c>
      <c r="J13" s="33"/>
      <c r="K13" s="34">
        <v>0</v>
      </c>
      <c r="L13" s="70"/>
      <c r="M13" s="62" t="s">
        <v>7777</v>
      </c>
      <c r="N13" s="64" t="s">
        <v>7775</v>
      </c>
      <c r="O13" s="63"/>
      <c r="P13" s="34">
        <v>854086.61</v>
      </c>
      <c r="Q13" s="31">
        <v>0</v>
      </c>
      <c r="R13" s="31">
        <v>0</v>
      </c>
      <c r="S13" s="32">
        <v>0</v>
      </c>
      <c r="T13" s="33"/>
      <c r="U13" s="35">
        <v>854086.61</v>
      </c>
      <c r="V13" s="33"/>
      <c r="W13" s="34">
        <v>0</v>
      </c>
      <c r="X13" s="74"/>
      <c r="Y13" s="62" t="s">
        <v>7777</v>
      </c>
      <c r="Z13" s="64" t="s">
        <v>7775</v>
      </c>
      <c r="AA13" s="63"/>
      <c r="AB13" s="34">
        <v>854086.61</v>
      </c>
      <c r="AC13" s="31">
        <v>0</v>
      </c>
      <c r="AD13" s="31">
        <v>0</v>
      </c>
      <c r="AE13" s="32">
        <v>0</v>
      </c>
      <c r="AF13" s="33"/>
      <c r="AG13" s="35">
        <v>854086.61</v>
      </c>
      <c r="AH13" s="33"/>
      <c r="AI13" s="34">
        <v>0</v>
      </c>
      <c r="AJ13" s="74"/>
      <c r="AK13" s="60"/>
      <c r="AL13" s="61"/>
      <c r="AM13" s="58" t="str">
        <f>'จัดรูปแบบ 2'!B9</f>
        <v>1101030102.001</v>
      </c>
      <c r="AN13" s="59" t="str">
        <f>'จัดรูปแบบ 2'!A9</f>
        <v>เงินฝากออมทรัพย์ที่สถาบันการเงิน (013452433690)</v>
      </c>
      <c r="AO13" s="8">
        <f>SUMIF('ไตรมาส 1'!$A$7:$A$506,AN13,'ไตรมาส 1'!$D$7:$D$506)</f>
        <v>852886.61</v>
      </c>
      <c r="AP13" s="8">
        <f>SUMIF('ไตรมาส 1'!$A$7:$A$506,AN13,'ไตรมาส 1'!$E$7:$E$506)</f>
        <v>0</v>
      </c>
      <c r="AQ13" s="8">
        <f>SUM(SUMIF('ไตรมาส 1'!$A$7:$A$506,'ไตรมาส 2'!AN13,'ไตรมาส 1'!$F$7:$F$506),SUMIF('ไตรมาส 1'!$M$7:$M$506,'ไตรมาส 2'!AN13,'ไตรมาส 1'!$R$7:$R$506),SUMIF('ไตรมาส 1'!$Y$7:$Y$506,'ไตรมาส 2'!AN13,'ไตรมาส 1'!$AD$7:$AD$506),SUMIF($A$7:$A$506,AN13,$F$7:$F$506),SUMIF($M$7:$M$506,AN13,$R$7:$R$506),SUMIF($Y$7:$Y$506,AN13,$AD$7:$AD$506))</f>
        <v>1200</v>
      </c>
      <c r="AR13" s="8">
        <f>SUM(SUMIF('ไตรมาส 1'!$A$7:$A$506,'ไตรมาส 2'!AN13,'ไตรมาส 1'!$G$7:$G$506),SUMIF('ไตรมาส 1'!$M$7:$M$506,'ไตรมาส 2'!AN13,'ไตรมาส 1'!$S$7:$S$506),SUMIF('ไตรมาส 1'!$Y$7:$Y$506,'ไตรมาส 2'!AN13,'ไตรมาส 1'!$AE$7:$AE$506),SUMIF($A$7:$A$506,AN13,$G$7:$G$506),SUMIF($M$7:$M$506,AN13,$S$7:$S$506),SUMIF($Y$7:$Y$506,AN13,$AE$7:$AE$506))</f>
        <v>0</v>
      </c>
      <c r="AS13" s="8">
        <f t="shared" si="0"/>
        <v>854086.61</v>
      </c>
      <c r="AT13" s="8">
        <f t="shared" si="1"/>
        <v>0</v>
      </c>
      <c r="AU13" s="10">
        <v>50703</v>
      </c>
      <c r="AV13" s="11" t="s">
        <v>23</v>
      </c>
      <c r="AW13" s="81"/>
    </row>
    <row r="14" spans="1:49" ht="24.75" thickTop="1" thickBot="1" x14ac:dyDescent="0.25">
      <c r="A14" s="62" t="s">
        <v>7778</v>
      </c>
      <c r="B14" s="64" t="s">
        <v>7775</v>
      </c>
      <c r="C14" s="63"/>
      <c r="D14" s="34">
        <v>35052.68</v>
      </c>
      <c r="E14" s="31">
        <v>0</v>
      </c>
      <c r="F14" s="31">
        <v>38.840000000000003</v>
      </c>
      <c r="G14" s="32">
        <v>0</v>
      </c>
      <c r="H14" s="33"/>
      <c r="I14" s="35">
        <v>35091.519999999997</v>
      </c>
      <c r="J14" s="33"/>
      <c r="K14" s="34">
        <v>0</v>
      </c>
      <c r="L14" s="70"/>
      <c r="M14" s="62" t="s">
        <v>7778</v>
      </c>
      <c r="N14" s="64" t="s">
        <v>7775</v>
      </c>
      <c r="O14" s="63"/>
      <c r="P14" s="34">
        <v>35091.519999999997</v>
      </c>
      <c r="Q14" s="31">
        <v>0</v>
      </c>
      <c r="R14" s="31">
        <v>0</v>
      </c>
      <c r="S14" s="32">
        <v>0</v>
      </c>
      <c r="T14" s="33"/>
      <c r="U14" s="35">
        <v>35091.519999999997</v>
      </c>
      <c r="V14" s="33"/>
      <c r="W14" s="34">
        <v>0</v>
      </c>
      <c r="X14" s="74"/>
      <c r="Y14" s="62" t="s">
        <v>7778</v>
      </c>
      <c r="Z14" s="64" t="s">
        <v>7775</v>
      </c>
      <c r="AA14" s="63"/>
      <c r="AB14" s="34">
        <v>35091.519999999997</v>
      </c>
      <c r="AC14" s="31">
        <v>0</v>
      </c>
      <c r="AD14" s="31">
        <v>0</v>
      </c>
      <c r="AE14" s="32">
        <v>0</v>
      </c>
      <c r="AF14" s="33"/>
      <c r="AG14" s="35">
        <v>35091.519999999997</v>
      </c>
      <c r="AH14" s="33"/>
      <c r="AI14" s="34">
        <v>0</v>
      </c>
      <c r="AJ14" s="74"/>
      <c r="AK14" s="60"/>
      <c r="AL14" s="61"/>
      <c r="AM14" s="58" t="str">
        <f>'จัดรูปแบบ 2'!B10</f>
        <v>1101030102.001</v>
      </c>
      <c r="AN14" s="59" t="str">
        <f>'จัดรูปแบบ 2'!A10</f>
        <v>เงินฝากออมทรัพย์ที่สถาบันการเงิน (913-0-46222-3)</v>
      </c>
      <c r="AO14" s="8">
        <f>SUMIF('ไตรมาส 1'!$A$7:$A$506,AN14,'ไตรมาส 1'!$D$7:$D$506)</f>
        <v>35003.29</v>
      </c>
      <c r="AP14" s="8">
        <f>SUMIF('ไตรมาส 1'!$A$7:$A$506,AN14,'ไตรมาส 1'!$E$7:$E$506)</f>
        <v>0</v>
      </c>
      <c r="AQ14" s="8">
        <f>SUM(SUMIF('ไตรมาส 1'!$A$7:$A$506,'ไตรมาส 2'!AN14,'ไตรมาส 1'!$F$7:$F$506),SUMIF('ไตรมาส 1'!$M$7:$M$506,'ไตรมาส 2'!AN14,'ไตรมาส 1'!$R$7:$R$506),SUMIF('ไตรมาส 1'!$Y$7:$Y$506,'ไตรมาส 2'!AN14,'ไตรมาส 1'!$AD$7:$AD$506),SUMIF($A$7:$A$506,AN14,$F$7:$F$506),SUMIF($M$7:$M$506,AN14,$R$7:$R$506),SUMIF($Y$7:$Y$506,AN14,$AD$7:$AD$506))</f>
        <v>88.23</v>
      </c>
      <c r="AR14" s="8">
        <f>SUM(SUMIF('ไตรมาส 1'!$A$7:$A$506,'ไตรมาส 2'!AN14,'ไตรมาส 1'!$G$7:$G$506),SUMIF('ไตรมาส 1'!$M$7:$M$506,'ไตรมาส 2'!AN14,'ไตรมาส 1'!$S$7:$S$506),SUMIF('ไตรมาส 1'!$Y$7:$Y$506,'ไตรมาส 2'!AN14,'ไตรมาส 1'!$AE$7:$AE$506),SUMIF($A$7:$A$506,AN14,$G$7:$G$506),SUMIF($M$7:$M$506,AN14,$S$7:$S$506),SUMIF($Y$7:$Y$506,AN14,$AE$7:$AE$506))</f>
        <v>0</v>
      </c>
      <c r="AS14" s="8">
        <f t="shared" si="0"/>
        <v>35091.519999999997</v>
      </c>
      <c r="AT14" s="8">
        <f t="shared" si="1"/>
        <v>0</v>
      </c>
      <c r="AU14" s="10">
        <v>50702</v>
      </c>
      <c r="AV14" s="11" t="s">
        <v>22</v>
      </c>
      <c r="AW14" s="81"/>
    </row>
    <row r="15" spans="1:49" ht="24.75" thickTop="1" thickBot="1" x14ac:dyDescent="0.25">
      <c r="A15" s="62" t="s">
        <v>7779</v>
      </c>
      <c r="B15" s="64" t="s">
        <v>7775</v>
      </c>
      <c r="C15" s="63"/>
      <c r="D15" s="34">
        <v>14798838.470000001</v>
      </c>
      <c r="E15" s="31">
        <v>0</v>
      </c>
      <c r="F15" s="31">
        <v>5741180.6699999999</v>
      </c>
      <c r="G15" s="32">
        <v>1984774.87</v>
      </c>
      <c r="H15" s="33"/>
      <c r="I15" s="35">
        <v>18555244.27</v>
      </c>
      <c r="J15" s="33"/>
      <c r="K15" s="34">
        <v>0</v>
      </c>
      <c r="L15" s="70"/>
      <c r="M15" s="62" t="s">
        <v>7779</v>
      </c>
      <c r="N15" s="64" t="s">
        <v>7775</v>
      </c>
      <c r="O15" s="63"/>
      <c r="P15" s="34">
        <v>18555244.27</v>
      </c>
      <c r="Q15" s="31">
        <v>0</v>
      </c>
      <c r="R15" s="31">
        <v>2097039.39</v>
      </c>
      <c r="S15" s="32">
        <v>2910205.79</v>
      </c>
      <c r="T15" s="33"/>
      <c r="U15" s="35">
        <v>17742077.870000001</v>
      </c>
      <c r="V15" s="33"/>
      <c r="W15" s="34">
        <v>0</v>
      </c>
      <c r="X15" s="74"/>
      <c r="Y15" s="62" t="s">
        <v>7779</v>
      </c>
      <c r="Z15" s="64" t="s">
        <v>7775</v>
      </c>
      <c r="AA15" s="63"/>
      <c r="AB15" s="34">
        <v>17742077.870000001</v>
      </c>
      <c r="AC15" s="31">
        <v>0</v>
      </c>
      <c r="AD15" s="31">
        <v>2353061.41</v>
      </c>
      <c r="AE15" s="32">
        <v>2613295.66</v>
      </c>
      <c r="AF15" s="33"/>
      <c r="AG15" s="35">
        <v>17481843.620000001</v>
      </c>
      <c r="AH15" s="33"/>
      <c r="AI15" s="34">
        <v>0</v>
      </c>
      <c r="AJ15" s="74"/>
      <c r="AK15" s="60"/>
      <c r="AL15" s="61"/>
      <c r="AM15" s="58" t="str">
        <f>'จัดรูปแบบ 2'!B11</f>
        <v>1101030102.001</v>
      </c>
      <c r="AN15" s="59" t="str">
        <f>'จัดรูปแบบ 2'!A11</f>
        <v>เงินฝากออมทรัพย์ที่สถาบันการเงิน (913-1-31499-6)</v>
      </c>
      <c r="AO15" s="8">
        <f>SUMIF('ไตรมาส 1'!$A$7:$A$506,AN15,'ไตรมาส 1'!$D$7:$D$506)</f>
        <v>16095784.220000001</v>
      </c>
      <c r="AP15" s="8">
        <f>SUMIF('ไตรมาส 1'!$A$7:$A$506,AN15,'ไตรมาส 1'!$E$7:$E$506)</f>
        <v>0</v>
      </c>
      <c r="AQ15" s="8">
        <f>SUM(SUMIF('ไตรมาส 1'!$A$7:$A$506,'ไตรมาส 2'!AN15,'ไตรมาส 1'!$F$7:$F$506),SUMIF('ไตรมาส 1'!$M$7:$M$506,'ไตรมาส 2'!AN15,'ไตรมาส 1'!$R$7:$R$506),SUMIF('ไตรมาส 1'!$Y$7:$Y$506,'ไตรมาส 2'!AN15,'ไตรมาส 1'!$AD$7:$AD$506),SUMIF($A$7:$A$506,AN15,$F$7:$F$506),SUMIF($M$7:$M$506,AN15,$R$7:$R$506),SUMIF($Y$7:$Y$506,AN15,$AD$7:$AD$506))</f>
        <v>21119086.379999999</v>
      </c>
      <c r="AR15" s="8">
        <f>SUM(SUMIF('ไตรมาส 1'!$A$7:$A$506,'ไตรมาส 2'!AN15,'ไตรมาส 1'!$G$7:$G$506),SUMIF('ไตรมาส 1'!$M$7:$M$506,'ไตรมาส 2'!AN15,'ไตรมาส 1'!$S$7:$S$506),SUMIF('ไตรมาส 1'!$Y$7:$Y$506,'ไตรมาส 2'!AN15,'ไตรมาส 1'!$AE$7:$AE$506),SUMIF($A$7:$A$506,AN15,$G$7:$G$506),SUMIF($M$7:$M$506,AN15,$S$7:$S$506),SUMIF($Y$7:$Y$506,AN15,$AE$7:$AE$506))</f>
        <v>19733026.98</v>
      </c>
      <c r="AS15" s="8">
        <f t="shared" si="0"/>
        <v>17481843.620000001</v>
      </c>
      <c r="AT15" s="8">
        <f t="shared" si="1"/>
        <v>0</v>
      </c>
      <c r="AU15" s="10">
        <v>50702</v>
      </c>
      <c r="AV15" s="11" t="s">
        <v>22</v>
      </c>
      <c r="AW15" s="81"/>
    </row>
    <row r="16" spans="1:49" ht="24.75" thickTop="1" thickBot="1" x14ac:dyDescent="0.25">
      <c r="A16" s="62" t="s">
        <v>7780</v>
      </c>
      <c r="B16" s="64" t="s">
        <v>7775</v>
      </c>
      <c r="C16" s="63"/>
      <c r="D16" s="34">
        <v>61176.77</v>
      </c>
      <c r="E16" s="31">
        <v>0</v>
      </c>
      <c r="F16" s="31">
        <v>77.84</v>
      </c>
      <c r="G16" s="32">
        <v>0</v>
      </c>
      <c r="H16" s="33"/>
      <c r="I16" s="35">
        <v>61254.61</v>
      </c>
      <c r="J16" s="33"/>
      <c r="K16" s="34">
        <v>0</v>
      </c>
      <c r="L16" s="70"/>
      <c r="M16" s="62" t="s">
        <v>7780</v>
      </c>
      <c r="N16" s="64" t="s">
        <v>7775</v>
      </c>
      <c r="O16" s="63"/>
      <c r="P16" s="34">
        <v>61254.61</v>
      </c>
      <c r="Q16" s="31">
        <v>0</v>
      </c>
      <c r="R16" s="31">
        <v>0</v>
      </c>
      <c r="S16" s="32">
        <v>0</v>
      </c>
      <c r="T16" s="33"/>
      <c r="U16" s="35">
        <v>61254.61</v>
      </c>
      <c r="V16" s="33"/>
      <c r="W16" s="34">
        <v>0</v>
      </c>
      <c r="X16" s="74"/>
      <c r="Y16" s="62" t="s">
        <v>7780</v>
      </c>
      <c r="Z16" s="64" t="s">
        <v>7775</v>
      </c>
      <c r="AA16" s="63"/>
      <c r="AB16" s="34">
        <v>61254.61</v>
      </c>
      <c r="AC16" s="31">
        <v>0</v>
      </c>
      <c r="AD16" s="31">
        <v>0</v>
      </c>
      <c r="AE16" s="32">
        <v>0</v>
      </c>
      <c r="AF16" s="33"/>
      <c r="AG16" s="35">
        <v>61254.61</v>
      </c>
      <c r="AH16" s="33"/>
      <c r="AI16" s="34">
        <v>0</v>
      </c>
      <c r="AJ16" s="74"/>
      <c r="AK16" s="60"/>
      <c r="AL16" s="61"/>
      <c r="AM16" s="58" t="str">
        <f>'จัดรูปแบบ 2'!B12</f>
        <v>1101030102.001</v>
      </c>
      <c r="AN16" s="59" t="str">
        <f>'จัดรูปแบบ 2'!A12</f>
        <v>เงินฝากออมทรัพย์ที่สถาบันการเงิน (913-1-33422-9)</v>
      </c>
      <c r="AO16" s="8">
        <f>SUMIF('ไตรมาส 1'!$A$7:$A$506,AN16,'ไตรมาส 1'!$D$7:$D$506)</f>
        <v>61100.6</v>
      </c>
      <c r="AP16" s="8">
        <f>SUMIF('ไตรมาส 1'!$A$7:$A$506,AN16,'ไตรมาส 1'!$E$7:$E$506)</f>
        <v>0</v>
      </c>
      <c r="AQ16" s="8">
        <f>SUM(SUMIF('ไตรมาส 1'!$A$7:$A$506,'ไตรมาส 2'!AN16,'ไตรมาส 1'!$F$7:$F$506),SUMIF('ไตรมาส 1'!$M$7:$M$506,'ไตรมาส 2'!AN16,'ไตรมาส 1'!$R$7:$R$506),SUMIF('ไตรมาส 1'!$Y$7:$Y$506,'ไตรมาส 2'!AN16,'ไตรมาส 1'!$AD$7:$AD$506),SUMIF($A$7:$A$506,AN16,$F$7:$F$506),SUMIF($M$7:$M$506,AN16,$R$7:$R$506),SUMIF($Y$7:$Y$506,AN16,$AD$7:$AD$506))</f>
        <v>154.01</v>
      </c>
      <c r="AR16" s="8">
        <f>SUM(SUMIF('ไตรมาส 1'!$A$7:$A$506,'ไตรมาส 2'!AN16,'ไตรมาส 1'!$G$7:$G$506),SUMIF('ไตรมาส 1'!$M$7:$M$506,'ไตรมาส 2'!AN16,'ไตรมาส 1'!$S$7:$S$506),SUMIF('ไตรมาส 1'!$Y$7:$Y$506,'ไตรมาส 2'!AN16,'ไตรมาส 1'!$AE$7:$AE$506),SUMIF($A$7:$A$506,AN16,$G$7:$G$506),SUMIF($M$7:$M$506,AN16,$S$7:$S$506),SUMIF($Y$7:$Y$506,AN16,$AE$7:$AE$506))</f>
        <v>0</v>
      </c>
      <c r="AS16" s="8">
        <f t="shared" si="0"/>
        <v>61254.61</v>
      </c>
      <c r="AT16" s="8">
        <f t="shared" si="1"/>
        <v>0</v>
      </c>
      <c r="AU16" s="10">
        <v>50702</v>
      </c>
      <c r="AV16" s="11" t="s">
        <v>22</v>
      </c>
      <c r="AW16" s="81"/>
    </row>
    <row r="17" spans="1:49" ht="24.75" thickTop="1" thickBot="1" x14ac:dyDescent="0.25">
      <c r="A17" s="62" t="s">
        <v>7781</v>
      </c>
      <c r="B17" s="64" t="s">
        <v>7782</v>
      </c>
      <c r="C17" s="63"/>
      <c r="D17" s="34">
        <v>3661016.56</v>
      </c>
      <c r="E17" s="31">
        <v>0</v>
      </c>
      <c r="F17" s="31">
        <v>2198.0300000000002</v>
      </c>
      <c r="G17" s="32">
        <v>0</v>
      </c>
      <c r="H17" s="33"/>
      <c r="I17" s="35">
        <v>3663214.59</v>
      </c>
      <c r="J17" s="33"/>
      <c r="K17" s="34">
        <v>0</v>
      </c>
      <c r="L17" s="70"/>
      <c r="M17" s="62" t="s">
        <v>7781</v>
      </c>
      <c r="N17" s="64" t="s">
        <v>7782</v>
      </c>
      <c r="O17" s="63"/>
      <c r="P17" s="34">
        <v>3663214.59</v>
      </c>
      <c r="Q17" s="31">
        <v>0</v>
      </c>
      <c r="R17" s="31">
        <v>0</v>
      </c>
      <c r="S17" s="32">
        <v>0</v>
      </c>
      <c r="T17" s="33"/>
      <c r="U17" s="35">
        <v>3663214.59</v>
      </c>
      <c r="V17" s="33"/>
      <c r="W17" s="34">
        <v>0</v>
      </c>
      <c r="X17" s="74"/>
      <c r="Y17" s="62" t="s">
        <v>7781</v>
      </c>
      <c r="Z17" s="64" t="s">
        <v>7782</v>
      </c>
      <c r="AA17" s="63"/>
      <c r="AB17" s="34">
        <v>3663214.59</v>
      </c>
      <c r="AC17" s="31">
        <v>0</v>
      </c>
      <c r="AD17" s="31">
        <v>60.87</v>
      </c>
      <c r="AE17" s="32">
        <v>0</v>
      </c>
      <c r="AF17" s="33"/>
      <c r="AG17" s="35">
        <v>3663275.46</v>
      </c>
      <c r="AH17" s="33"/>
      <c r="AI17" s="34">
        <v>0</v>
      </c>
      <c r="AJ17" s="74"/>
      <c r="AK17" s="60"/>
      <c r="AL17" s="61"/>
      <c r="AM17" s="58" t="str">
        <f>'จัดรูปแบบ 2'!B13</f>
        <v>1101030199.001</v>
      </c>
      <c r="AN17" s="59" t="str">
        <f>'จัดรูปแบบ 2'!A13</f>
        <v>เงินฝากไม่มีรายตัว (300000060115)</v>
      </c>
      <c r="AO17" s="8">
        <f>SUMIF('ไตรมาส 1'!$A$7:$A$506,AN17,'ไตรมาส 1'!$D$7:$D$506)</f>
        <v>3660932.36</v>
      </c>
      <c r="AP17" s="8">
        <f>SUMIF('ไตรมาส 1'!$A$7:$A$506,AN17,'ไตรมาส 1'!$E$7:$E$506)</f>
        <v>0</v>
      </c>
      <c r="AQ17" s="8">
        <f>SUM(SUMIF('ไตรมาส 1'!$A$7:$A$506,'ไตรมาส 2'!AN17,'ไตรมาส 1'!$F$7:$F$506),SUMIF('ไตรมาส 1'!$M$7:$M$506,'ไตรมาส 2'!AN17,'ไตรมาส 1'!$R$7:$R$506),SUMIF('ไตรมาส 1'!$Y$7:$Y$506,'ไตรมาส 2'!AN17,'ไตรมาส 1'!$AD$7:$AD$506),SUMIF($A$7:$A$506,AN17,$F$7:$F$506),SUMIF($M$7:$M$506,AN17,$R$7:$R$506),SUMIF($Y$7:$Y$506,AN17,$AD$7:$AD$506))</f>
        <v>2343.1</v>
      </c>
      <c r="AR17" s="8">
        <f>SUM(SUMIF('ไตรมาส 1'!$A$7:$A$506,'ไตรมาส 2'!AN17,'ไตรมาส 1'!$G$7:$G$506),SUMIF('ไตรมาส 1'!$M$7:$M$506,'ไตรมาส 2'!AN17,'ไตรมาส 1'!$S$7:$S$506),SUMIF('ไตรมาส 1'!$Y$7:$Y$506,'ไตรมาส 2'!AN17,'ไตรมาส 1'!$AE$7:$AE$506),SUMIF($A$7:$A$506,AN17,$G$7:$G$506),SUMIF($M$7:$M$506,AN17,$S$7:$S$506),SUMIF($Y$7:$Y$506,AN17,$AE$7:$AE$506))</f>
        <v>0</v>
      </c>
      <c r="AS17" s="8">
        <f t="shared" si="0"/>
        <v>3663275.46</v>
      </c>
      <c r="AT17" s="8">
        <f t="shared" si="1"/>
        <v>0</v>
      </c>
      <c r="AU17" s="10"/>
      <c r="AV17" s="11"/>
      <c r="AW17" s="81"/>
    </row>
    <row r="18" spans="1:49" ht="24.75" thickTop="1" thickBot="1" x14ac:dyDescent="0.25">
      <c r="A18" s="62" t="s">
        <v>7783</v>
      </c>
      <c r="B18" s="64" t="s">
        <v>7782</v>
      </c>
      <c r="C18" s="63"/>
      <c r="D18" s="34">
        <v>9107416.3000000007</v>
      </c>
      <c r="E18" s="31">
        <v>0</v>
      </c>
      <c r="F18" s="31">
        <v>4775.5</v>
      </c>
      <c r="G18" s="32">
        <v>0</v>
      </c>
      <c r="H18" s="33"/>
      <c r="I18" s="35">
        <v>9112191.8000000007</v>
      </c>
      <c r="J18" s="33"/>
      <c r="K18" s="34">
        <v>0</v>
      </c>
      <c r="L18" s="70"/>
      <c r="M18" s="62" t="s">
        <v>7783</v>
      </c>
      <c r="N18" s="64" t="s">
        <v>7782</v>
      </c>
      <c r="O18" s="63"/>
      <c r="P18" s="34">
        <v>9112191.8000000007</v>
      </c>
      <c r="Q18" s="31">
        <v>0</v>
      </c>
      <c r="R18" s="31">
        <v>0</v>
      </c>
      <c r="S18" s="32">
        <v>0</v>
      </c>
      <c r="T18" s="33"/>
      <c r="U18" s="35">
        <v>9112191.8000000007</v>
      </c>
      <c r="V18" s="33"/>
      <c r="W18" s="34">
        <v>0</v>
      </c>
      <c r="X18" s="74"/>
      <c r="Y18" s="62" t="s">
        <v>7783</v>
      </c>
      <c r="Z18" s="64" t="s">
        <v>7782</v>
      </c>
      <c r="AA18" s="63"/>
      <c r="AB18" s="34">
        <v>9112191.8000000007</v>
      </c>
      <c r="AC18" s="31">
        <v>0</v>
      </c>
      <c r="AD18" s="31">
        <v>1582.13</v>
      </c>
      <c r="AE18" s="32">
        <v>0</v>
      </c>
      <c r="AF18" s="33"/>
      <c r="AG18" s="35">
        <v>9113773.9299999997</v>
      </c>
      <c r="AH18" s="33"/>
      <c r="AI18" s="34">
        <v>0</v>
      </c>
      <c r="AJ18" s="74"/>
      <c r="AK18" s="60"/>
      <c r="AL18" s="61"/>
      <c r="AM18" s="58" t="str">
        <f>'จัดรูปแบบ 2'!B14</f>
        <v>1101030199.001</v>
      </c>
      <c r="AN18" s="59" t="str">
        <f>'จัดรูปแบบ 2'!A14</f>
        <v>เงินฝากไม่มีรายตัว (310000790657)</v>
      </c>
      <c r="AO18" s="8">
        <f>SUMIF('ไตรมาส 1'!$A$7:$A$506,AN18,'ไตรมาส 1'!$D$7:$D$506)</f>
        <v>9106498.6500000004</v>
      </c>
      <c r="AP18" s="8">
        <f>SUMIF('ไตรมาส 1'!$A$7:$A$506,AN18,'ไตรมาส 1'!$E$7:$E$506)</f>
        <v>0</v>
      </c>
      <c r="AQ18" s="8">
        <f>SUM(SUMIF('ไตรมาส 1'!$A$7:$A$506,'ไตรมาส 2'!AN18,'ไตรมาส 1'!$F$7:$F$506),SUMIF('ไตรมาส 1'!$M$7:$M$506,'ไตรมาส 2'!AN18,'ไตรมาส 1'!$R$7:$R$506),SUMIF('ไตรมาส 1'!$Y$7:$Y$506,'ไตรมาส 2'!AN18,'ไตรมาส 1'!$AD$7:$AD$506),SUMIF($A$7:$A$506,AN18,$F$7:$F$506),SUMIF($M$7:$M$506,AN18,$R$7:$R$506),SUMIF($Y$7:$Y$506,AN18,$AD$7:$AD$506))</f>
        <v>7275.28</v>
      </c>
      <c r="AR18" s="8">
        <f>SUM(SUMIF('ไตรมาส 1'!$A$7:$A$506,'ไตรมาส 2'!AN18,'ไตรมาส 1'!$G$7:$G$506),SUMIF('ไตรมาส 1'!$M$7:$M$506,'ไตรมาส 2'!AN18,'ไตรมาส 1'!$S$7:$S$506),SUMIF('ไตรมาส 1'!$Y$7:$Y$506,'ไตรมาส 2'!AN18,'ไตรมาส 1'!$AE$7:$AE$506),SUMIF($A$7:$A$506,AN18,$G$7:$G$506),SUMIF($M$7:$M$506,AN18,$S$7:$S$506),SUMIF($Y$7:$Y$506,AN18,$AE$7:$AE$506))</f>
        <v>0</v>
      </c>
      <c r="AS18" s="8">
        <f t="shared" si="0"/>
        <v>9113773.9299999997</v>
      </c>
      <c r="AT18" s="8">
        <f t="shared" si="1"/>
        <v>0</v>
      </c>
      <c r="AU18" s="10"/>
      <c r="AV18" s="11"/>
      <c r="AW18" s="81"/>
    </row>
    <row r="19" spans="1:49" ht="24.75" thickTop="1" thickBot="1" x14ac:dyDescent="0.25">
      <c r="A19" s="62" t="s">
        <v>7784</v>
      </c>
      <c r="B19" s="64" t="s">
        <v>7785</v>
      </c>
      <c r="C19" s="63"/>
      <c r="D19" s="34">
        <v>14700</v>
      </c>
      <c r="E19" s="31">
        <v>0</v>
      </c>
      <c r="F19" s="31">
        <v>105500</v>
      </c>
      <c r="G19" s="32">
        <v>120200</v>
      </c>
      <c r="H19" s="33"/>
      <c r="I19" s="35">
        <v>0</v>
      </c>
      <c r="J19" s="33"/>
      <c r="K19" s="34">
        <v>0</v>
      </c>
      <c r="L19" s="70"/>
      <c r="M19" s="62" t="s">
        <v>7784</v>
      </c>
      <c r="N19" s="64" t="s">
        <v>7785</v>
      </c>
      <c r="O19" s="63"/>
      <c r="P19" s="34">
        <v>0</v>
      </c>
      <c r="Q19" s="31">
        <v>0</v>
      </c>
      <c r="R19" s="31">
        <v>125800</v>
      </c>
      <c r="S19" s="32">
        <v>91500</v>
      </c>
      <c r="T19" s="33"/>
      <c r="U19" s="35">
        <v>34300</v>
      </c>
      <c r="V19" s="33"/>
      <c r="W19" s="34">
        <v>0</v>
      </c>
      <c r="X19" s="74"/>
      <c r="Y19" s="62" t="s">
        <v>7784</v>
      </c>
      <c r="Z19" s="64" t="s">
        <v>7785</v>
      </c>
      <c r="AA19" s="63"/>
      <c r="AB19" s="34">
        <v>34300</v>
      </c>
      <c r="AC19" s="31">
        <v>0</v>
      </c>
      <c r="AD19" s="31">
        <v>91500</v>
      </c>
      <c r="AE19" s="32">
        <v>125800</v>
      </c>
      <c r="AF19" s="33"/>
      <c r="AG19" s="35">
        <v>0</v>
      </c>
      <c r="AH19" s="33"/>
      <c r="AI19" s="34">
        <v>0</v>
      </c>
      <c r="AJ19" s="74"/>
      <c r="AK19" s="60"/>
      <c r="AL19" s="61"/>
      <c r="AM19" s="58" t="str">
        <f>'จัดรูปแบบ 2'!B15</f>
        <v>1102010102.001</v>
      </c>
      <c r="AN19" s="59" t="str">
        <f>'จัดรูปแบบ 2'!A15</f>
        <v>ลูกหนี้เงินยืม</v>
      </c>
      <c r="AO19" s="8">
        <f>SUMIF('ไตรมาส 1'!$A$7:$A$506,AN19,'ไตรมาส 1'!$D$7:$D$506)</f>
        <v>0</v>
      </c>
      <c r="AP19" s="8">
        <f>SUMIF('ไตรมาส 1'!$A$7:$A$506,AN19,'ไตรมาส 1'!$E$7:$E$506)</f>
        <v>0</v>
      </c>
      <c r="AQ19" s="8">
        <f>SUM(SUMIF('ไตรมาส 1'!$A$7:$A$506,'ไตรมาส 2'!AN19,'ไตรมาส 1'!$F$7:$F$506),SUMIF('ไตรมาส 1'!$M$7:$M$506,'ไตรมาส 2'!AN19,'ไตรมาส 1'!$R$7:$R$506),SUMIF('ไตรมาส 1'!$Y$7:$Y$506,'ไตรมาส 2'!AN19,'ไตรมาส 1'!$AD$7:$AD$506),SUMIF($A$7:$A$506,AN19,$F$7:$F$506),SUMIF($M$7:$M$506,AN19,$R$7:$R$506),SUMIF($Y$7:$Y$506,AN19,$AD$7:$AD$506))</f>
        <v>665800</v>
      </c>
      <c r="AR19" s="8">
        <f>SUM(SUMIF('ไตรมาส 1'!$A$7:$A$506,'ไตรมาส 2'!AN19,'ไตรมาส 1'!$G$7:$G$506),SUMIF('ไตรมาส 1'!$M$7:$M$506,'ไตรมาส 2'!AN19,'ไตรมาส 1'!$S$7:$S$506),SUMIF('ไตรมาส 1'!$Y$7:$Y$506,'ไตรมาส 2'!AN19,'ไตรมาส 1'!$AE$7:$AE$506),SUMIF($A$7:$A$506,AN19,$G$7:$G$506),SUMIF($M$7:$M$506,AN19,$S$7:$S$506),SUMIF($Y$7:$Y$506,AN19,$AE$7:$AE$506))</f>
        <v>665800</v>
      </c>
      <c r="AS19" s="8">
        <f t="shared" si="0"/>
        <v>0</v>
      </c>
      <c r="AT19" s="8">
        <f t="shared" si="1"/>
        <v>0</v>
      </c>
      <c r="AU19" s="10"/>
      <c r="AV19" s="11"/>
      <c r="AW19" s="81"/>
    </row>
    <row r="20" spans="1:49" ht="24.75" thickTop="1" thickBot="1" x14ac:dyDescent="0.25">
      <c r="A20" s="62" t="s">
        <v>7786</v>
      </c>
      <c r="B20" s="64" t="s">
        <v>7787</v>
      </c>
      <c r="C20" s="63"/>
      <c r="D20" s="34">
        <v>355044</v>
      </c>
      <c r="E20" s="31">
        <v>0</v>
      </c>
      <c r="F20" s="31">
        <v>0</v>
      </c>
      <c r="G20" s="32">
        <v>0</v>
      </c>
      <c r="H20" s="33"/>
      <c r="I20" s="35">
        <v>355044</v>
      </c>
      <c r="J20" s="33"/>
      <c r="K20" s="34">
        <v>0</v>
      </c>
      <c r="L20" s="70"/>
      <c r="M20" s="62" t="s">
        <v>7786</v>
      </c>
      <c r="N20" s="64" t="s">
        <v>7787</v>
      </c>
      <c r="O20" s="63"/>
      <c r="P20" s="34">
        <v>355044</v>
      </c>
      <c r="Q20" s="31">
        <v>0</v>
      </c>
      <c r="R20" s="31">
        <v>0</v>
      </c>
      <c r="S20" s="32">
        <v>0</v>
      </c>
      <c r="T20" s="33"/>
      <c r="U20" s="35">
        <v>355044</v>
      </c>
      <c r="V20" s="33"/>
      <c r="W20" s="34">
        <v>0</v>
      </c>
      <c r="X20" s="74"/>
      <c r="Y20" s="62" t="s">
        <v>7786</v>
      </c>
      <c r="Z20" s="64" t="s">
        <v>7787</v>
      </c>
      <c r="AA20" s="63"/>
      <c r="AB20" s="34">
        <v>355044</v>
      </c>
      <c r="AC20" s="31">
        <v>0</v>
      </c>
      <c r="AD20" s="31">
        <v>0</v>
      </c>
      <c r="AE20" s="32">
        <v>0</v>
      </c>
      <c r="AF20" s="33"/>
      <c r="AG20" s="35">
        <v>355044</v>
      </c>
      <c r="AH20" s="33"/>
      <c r="AI20" s="34">
        <v>0</v>
      </c>
      <c r="AJ20" s="74"/>
      <c r="AK20" s="60"/>
      <c r="AL20" s="61"/>
      <c r="AM20" s="58" t="str">
        <f>'จัดรูปแบบ 2'!B16</f>
        <v>1102030102.001</v>
      </c>
      <c r="AN20" s="59" t="str">
        <f>'จัดรูปแบบ 2'!A16</f>
        <v>เงินให้กู้ยืมระยะสั้น-เงินทุนโครงการเศรษฐกิจชุมชน</v>
      </c>
      <c r="AO20" s="8">
        <f>SUMIF('ไตรมาส 1'!$A$7:$A$506,AN20,'ไตรมาส 1'!$D$7:$D$506)</f>
        <v>356244</v>
      </c>
      <c r="AP20" s="8">
        <f>SUMIF('ไตรมาส 1'!$A$7:$A$506,AN20,'ไตรมาส 1'!$E$7:$E$506)</f>
        <v>0</v>
      </c>
      <c r="AQ20" s="8">
        <f>SUM(SUMIF('ไตรมาส 1'!$A$7:$A$506,'ไตรมาส 2'!AN20,'ไตรมาส 1'!$F$7:$F$506),SUMIF('ไตรมาส 1'!$M$7:$M$506,'ไตรมาส 2'!AN20,'ไตรมาส 1'!$R$7:$R$506),SUMIF('ไตรมาส 1'!$Y$7:$Y$506,'ไตรมาส 2'!AN20,'ไตรมาส 1'!$AD$7:$AD$506),SUMIF($A$7:$A$506,AN20,$F$7:$F$506),SUMIF($M$7:$M$506,AN20,$R$7:$R$506),SUMIF($Y$7:$Y$506,AN20,$AD$7:$AD$506))</f>
        <v>0</v>
      </c>
      <c r="AR20" s="8">
        <f>SUM(SUMIF('ไตรมาส 1'!$A$7:$A$506,'ไตรมาส 2'!AN20,'ไตรมาส 1'!$G$7:$G$506),SUMIF('ไตรมาส 1'!$M$7:$M$506,'ไตรมาส 2'!AN20,'ไตรมาส 1'!$S$7:$S$506),SUMIF('ไตรมาส 1'!$Y$7:$Y$506,'ไตรมาส 2'!AN20,'ไตรมาส 1'!$AE$7:$AE$506),SUMIF($A$7:$A$506,AN20,$G$7:$G$506),SUMIF($M$7:$M$506,AN20,$S$7:$S$506),SUMIF($Y$7:$Y$506,AN20,$AE$7:$AE$506))</f>
        <v>1200</v>
      </c>
      <c r="AS20" s="8">
        <f t="shared" si="0"/>
        <v>355044</v>
      </c>
      <c r="AT20" s="8">
        <f t="shared" si="1"/>
        <v>0</v>
      </c>
      <c r="AU20" s="6"/>
      <c r="AV20" s="7"/>
      <c r="AW20" s="81"/>
    </row>
    <row r="21" spans="1:49" ht="24.75" thickTop="1" thickBot="1" x14ac:dyDescent="0.25">
      <c r="A21" s="62" t="s">
        <v>7788</v>
      </c>
      <c r="B21" s="64" t="s">
        <v>7789</v>
      </c>
      <c r="C21" s="63"/>
      <c r="D21" s="34">
        <v>2260053.5</v>
      </c>
      <c r="E21" s="31">
        <v>0</v>
      </c>
      <c r="F21" s="31">
        <v>24154</v>
      </c>
      <c r="G21" s="32">
        <v>17090</v>
      </c>
      <c r="H21" s="33"/>
      <c r="I21" s="35">
        <v>2267117.5</v>
      </c>
      <c r="J21" s="33"/>
      <c r="K21" s="34">
        <v>0</v>
      </c>
      <c r="L21" s="70"/>
      <c r="M21" s="62" t="s">
        <v>7788</v>
      </c>
      <c r="N21" s="64" t="s">
        <v>7789</v>
      </c>
      <c r="O21" s="63"/>
      <c r="P21" s="34">
        <v>2267117.5</v>
      </c>
      <c r="Q21" s="31">
        <v>0</v>
      </c>
      <c r="R21" s="31">
        <v>22750</v>
      </c>
      <c r="S21" s="32">
        <v>22087</v>
      </c>
      <c r="T21" s="33"/>
      <c r="U21" s="35">
        <v>2267780.5</v>
      </c>
      <c r="V21" s="33"/>
      <c r="W21" s="34">
        <v>0</v>
      </c>
      <c r="X21" s="74"/>
      <c r="Y21" s="62" t="s">
        <v>7788</v>
      </c>
      <c r="Z21" s="64" t="s">
        <v>7789</v>
      </c>
      <c r="AA21" s="63"/>
      <c r="AB21" s="34">
        <v>2267780.5</v>
      </c>
      <c r="AC21" s="31">
        <v>0</v>
      </c>
      <c r="AD21" s="31">
        <v>22190</v>
      </c>
      <c r="AE21" s="32">
        <v>16662</v>
      </c>
      <c r="AF21" s="33"/>
      <c r="AG21" s="35">
        <v>2273308.5</v>
      </c>
      <c r="AH21" s="33"/>
      <c r="AI21" s="34">
        <v>0</v>
      </c>
      <c r="AJ21" s="74"/>
      <c r="AK21" s="60"/>
      <c r="AL21" s="61"/>
      <c r="AM21" s="58" t="str">
        <f>'จัดรูปแบบ 2'!B17</f>
        <v>1102050102.001</v>
      </c>
      <c r="AN21" s="59" t="str">
        <f>'จัดรูปแบบ 2'!A17</f>
        <v>ลูกหนี้ค่าสินค้าและบริการ - บุคคลภายนอก</v>
      </c>
      <c r="AO21" s="8">
        <f>SUMIF('ไตรมาส 1'!$A$7:$A$506,AN21,'ไตรมาส 1'!$D$7:$D$506)</f>
        <v>2229821.5</v>
      </c>
      <c r="AP21" s="8">
        <f>SUMIF('ไตรมาส 1'!$A$7:$A$506,AN21,'ไตรมาส 1'!$E$7:$E$506)</f>
        <v>0</v>
      </c>
      <c r="AQ21" s="8">
        <f>SUM(SUMIF('ไตรมาส 1'!$A$7:$A$506,'ไตรมาส 2'!AN21,'ไตรมาส 1'!$F$7:$F$506),SUMIF('ไตรมาส 1'!$M$7:$M$506,'ไตรมาส 2'!AN21,'ไตรมาส 1'!$R$7:$R$506),SUMIF('ไตรมาส 1'!$Y$7:$Y$506,'ไตรมาส 2'!AN21,'ไตรมาส 1'!$AD$7:$AD$506),SUMIF($A$7:$A$506,AN21,$F$7:$F$506),SUMIF($M$7:$M$506,AN21,$R$7:$R$506),SUMIF($Y$7:$Y$506,AN21,$AD$7:$AD$506))</f>
        <v>144008</v>
      </c>
      <c r="AR21" s="8">
        <f>SUM(SUMIF('ไตรมาส 1'!$A$7:$A$506,'ไตรมาส 2'!AN21,'ไตรมาส 1'!$G$7:$G$506),SUMIF('ไตรมาส 1'!$M$7:$M$506,'ไตรมาส 2'!AN21,'ไตรมาส 1'!$S$7:$S$506),SUMIF('ไตรมาส 1'!$Y$7:$Y$506,'ไตรมาส 2'!AN21,'ไตรมาส 1'!$AE$7:$AE$506),SUMIF($A$7:$A$506,AN21,$G$7:$G$506),SUMIF($M$7:$M$506,AN21,$S$7:$S$506),SUMIF($Y$7:$Y$506,AN21,$AE$7:$AE$506))</f>
        <v>100521</v>
      </c>
      <c r="AS21" s="8">
        <f t="shared" si="0"/>
        <v>2273308.5</v>
      </c>
      <c r="AT21" s="8">
        <f t="shared" si="1"/>
        <v>0</v>
      </c>
      <c r="AU21" s="6"/>
      <c r="AV21" s="7"/>
      <c r="AW21" s="81"/>
    </row>
    <row r="22" spans="1:49" ht="24.75" thickTop="1" thickBot="1" x14ac:dyDescent="0.25">
      <c r="A22" s="62" t="s">
        <v>7794</v>
      </c>
      <c r="B22" s="64" t="s">
        <v>7795</v>
      </c>
      <c r="C22" s="63"/>
      <c r="D22" s="34">
        <v>0</v>
      </c>
      <c r="E22" s="31">
        <v>2038398.5</v>
      </c>
      <c r="F22" s="31">
        <v>0</v>
      </c>
      <c r="G22" s="32">
        <v>0</v>
      </c>
      <c r="H22" s="33"/>
      <c r="I22" s="35">
        <v>0</v>
      </c>
      <c r="J22" s="33"/>
      <c r="K22" s="34">
        <v>2038398.5</v>
      </c>
      <c r="L22" s="70"/>
      <c r="M22" s="62" t="s">
        <v>7794</v>
      </c>
      <c r="N22" s="64" t="s">
        <v>7795</v>
      </c>
      <c r="O22" s="63"/>
      <c r="P22" s="34">
        <v>0</v>
      </c>
      <c r="Q22" s="31">
        <v>2038398.5</v>
      </c>
      <c r="R22" s="31">
        <v>0</v>
      </c>
      <c r="S22" s="32">
        <v>0</v>
      </c>
      <c r="T22" s="33"/>
      <c r="U22" s="35">
        <v>0</v>
      </c>
      <c r="V22" s="33"/>
      <c r="W22" s="34">
        <v>2038398.5</v>
      </c>
      <c r="X22" s="74"/>
      <c r="Y22" s="62" t="s">
        <v>7794</v>
      </c>
      <c r="Z22" s="64" t="s">
        <v>7795</v>
      </c>
      <c r="AA22" s="63"/>
      <c r="AB22" s="34">
        <v>0</v>
      </c>
      <c r="AC22" s="31">
        <v>2038398.5</v>
      </c>
      <c r="AD22" s="31">
        <v>0</v>
      </c>
      <c r="AE22" s="32">
        <v>0</v>
      </c>
      <c r="AF22" s="33"/>
      <c r="AG22" s="35">
        <v>0</v>
      </c>
      <c r="AH22" s="33"/>
      <c r="AI22" s="34">
        <v>2038398.5</v>
      </c>
      <c r="AJ22" s="74"/>
      <c r="AK22" s="60"/>
      <c r="AL22" s="61"/>
      <c r="AM22" s="58" t="str">
        <f>'จัดรูปแบบ 2'!B18</f>
        <v>1102050106.001</v>
      </c>
      <c r="AN22" s="59" t="str">
        <f>'จัดรูปแบบ 2'!A18</f>
        <v>รายได้ค้างรับ - หน่วยงานภาครัฐ</v>
      </c>
      <c r="AO22" s="8">
        <f>SUMIF('ไตรมาส 1'!$A$7:$A$506,AN22,'ไตรมาส 1'!$D$7:$D$506)</f>
        <v>17885.52</v>
      </c>
      <c r="AP22" s="8">
        <f>SUMIF('ไตรมาส 1'!$A$7:$A$506,AN22,'ไตรมาส 1'!$E$7:$E$506)</f>
        <v>0</v>
      </c>
      <c r="AQ22" s="8">
        <f>SUM(SUMIF('ไตรมาส 1'!$A$7:$A$506,'ไตรมาส 2'!AN22,'ไตรมาส 1'!$F$7:$F$506),SUMIF('ไตรมาส 1'!$M$7:$M$506,'ไตรมาส 2'!AN22,'ไตรมาส 1'!$R$7:$R$506),SUMIF('ไตรมาส 1'!$Y$7:$Y$506,'ไตรมาส 2'!AN22,'ไตรมาส 1'!$AD$7:$AD$506),SUMIF($A$7:$A$506,AN22,$F$7:$F$506),SUMIF($M$7:$M$506,AN22,$R$7:$R$506),SUMIF($Y$7:$Y$506,AN22,$AD$7:$AD$506))</f>
        <v>0</v>
      </c>
      <c r="AR22" s="8">
        <f>SUM(SUMIF('ไตรมาส 1'!$A$7:$A$506,'ไตรมาส 2'!AN22,'ไตรมาส 1'!$G$7:$G$506),SUMIF('ไตรมาส 1'!$M$7:$M$506,'ไตรมาส 2'!AN22,'ไตรมาส 1'!$S$7:$S$506),SUMIF('ไตรมาส 1'!$Y$7:$Y$506,'ไตรมาส 2'!AN22,'ไตรมาส 1'!$AE$7:$AE$506),SUMIF($A$7:$A$506,AN22,$G$7:$G$506),SUMIF($M$7:$M$506,AN22,$S$7:$S$506),SUMIF($Y$7:$Y$506,AN22,$AE$7:$AE$506))</f>
        <v>17885.52</v>
      </c>
      <c r="AS22" s="8">
        <f t="shared" si="0"/>
        <v>0</v>
      </c>
      <c r="AT22" s="8">
        <f t="shared" si="1"/>
        <v>0</v>
      </c>
      <c r="AU22" s="6"/>
      <c r="AV22" s="7"/>
      <c r="AW22" s="81"/>
    </row>
    <row r="23" spans="1:49" ht="24.75" thickTop="1" thickBot="1" x14ac:dyDescent="0.25">
      <c r="A23" s="62" t="s">
        <v>7796</v>
      </c>
      <c r="B23" s="64" t="s">
        <v>7797</v>
      </c>
      <c r="C23" s="63"/>
      <c r="D23" s="34">
        <v>0</v>
      </c>
      <c r="E23" s="31">
        <v>14451.88</v>
      </c>
      <c r="F23" s="31">
        <v>0</v>
      </c>
      <c r="G23" s="32">
        <v>0</v>
      </c>
      <c r="H23" s="33"/>
      <c r="I23" s="35">
        <v>0</v>
      </c>
      <c r="J23" s="33"/>
      <c r="K23" s="34">
        <v>14451.88</v>
      </c>
      <c r="L23" s="70"/>
      <c r="M23" s="62" t="s">
        <v>7796</v>
      </c>
      <c r="N23" s="64" t="s">
        <v>7797</v>
      </c>
      <c r="O23" s="63"/>
      <c r="P23" s="34">
        <v>0</v>
      </c>
      <c r="Q23" s="31">
        <v>14451.88</v>
      </c>
      <c r="R23" s="31">
        <v>0</v>
      </c>
      <c r="S23" s="32">
        <v>0</v>
      </c>
      <c r="T23" s="33"/>
      <c r="U23" s="35">
        <v>0</v>
      </c>
      <c r="V23" s="33"/>
      <c r="W23" s="34">
        <v>14451.88</v>
      </c>
      <c r="X23" s="74"/>
      <c r="Y23" s="62" t="s">
        <v>7796</v>
      </c>
      <c r="Z23" s="64" t="s">
        <v>7797</v>
      </c>
      <c r="AA23" s="63"/>
      <c r="AB23" s="34">
        <v>0</v>
      </c>
      <c r="AC23" s="31">
        <v>14451.88</v>
      </c>
      <c r="AD23" s="31">
        <v>533186.76</v>
      </c>
      <c r="AE23" s="32">
        <v>799780.14</v>
      </c>
      <c r="AF23" s="33"/>
      <c r="AG23" s="35">
        <v>0</v>
      </c>
      <c r="AH23" s="33"/>
      <c r="AI23" s="34">
        <v>281045.26</v>
      </c>
      <c r="AJ23" s="74"/>
      <c r="AK23" s="60"/>
      <c r="AL23" s="61"/>
      <c r="AM23" s="58" t="str">
        <f>'จัดรูปแบบ 2'!B19</f>
        <v>1102050107.001</v>
      </c>
      <c r="AN23" s="59" t="str">
        <f>'จัดรูปแบบ 2'!A19</f>
        <v>รายได้ค้างรับ - บุคคลภายนอก</v>
      </c>
      <c r="AO23" s="8">
        <f>SUMIF('ไตรมาส 1'!$A$7:$A$506,AN23,'ไตรมาส 1'!$D$7:$D$506)</f>
        <v>21413.56</v>
      </c>
      <c r="AP23" s="8">
        <f>SUMIF('ไตรมาส 1'!$A$7:$A$506,AN23,'ไตรมาส 1'!$E$7:$E$506)</f>
        <v>0</v>
      </c>
      <c r="AQ23" s="8">
        <f>SUM(SUMIF('ไตรมาส 1'!$A$7:$A$506,'ไตรมาส 2'!AN23,'ไตรมาส 1'!$F$7:$F$506),SUMIF('ไตรมาส 1'!$M$7:$M$506,'ไตรมาส 2'!AN23,'ไตรมาส 1'!$R$7:$R$506),SUMIF('ไตรมาส 1'!$Y$7:$Y$506,'ไตรมาส 2'!AN23,'ไตรมาส 1'!$AD$7:$AD$506),SUMIF($A$7:$A$506,AN23,$F$7:$F$506),SUMIF($M$7:$M$506,AN23,$R$7:$R$506),SUMIF($Y$7:$Y$506,AN23,$AD$7:$AD$506))</f>
        <v>0</v>
      </c>
      <c r="AR23" s="8">
        <f>SUM(SUMIF('ไตรมาส 1'!$A$7:$A$506,'ไตรมาส 2'!AN23,'ไตรมาส 1'!$G$7:$G$506),SUMIF('ไตรมาส 1'!$M$7:$M$506,'ไตรมาส 2'!AN23,'ไตรมาส 1'!$S$7:$S$506),SUMIF('ไตรมาส 1'!$Y$7:$Y$506,'ไตรมาส 2'!AN23,'ไตรมาส 1'!$AE$7:$AE$506),SUMIF($A$7:$A$506,AN23,$G$7:$G$506),SUMIF($M$7:$M$506,AN23,$S$7:$S$506),SUMIF($Y$7:$Y$506,AN23,$AE$7:$AE$506))</f>
        <v>21413.56</v>
      </c>
      <c r="AS23" s="8">
        <f t="shared" si="0"/>
        <v>0</v>
      </c>
      <c r="AT23" s="8">
        <f t="shared" si="1"/>
        <v>0</v>
      </c>
      <c r="AU23" s="6"/>
      <c r="AV23" s="7"/>
      <c r="AW23" s="81"/>
    </row>
    <row r="24" spans="1:49" ht="24.75" thickTop="1" thickBot="1" x14ac:dyDescent="0.25">
      <c r="A24" s="62" t="s">
        <v>7800</v>
      </c>
      <c r="B24" s="64" t="s">
        <v>7801</v>
      </c>
      <c r="C24" s="63"/>
      <c r="D24" s="34">
        <v>281839.93</v>
      </c>
      <c r="E24" s="31">
        <v>0</v>
      </c>
      <c r="F24" s="31">
        <v>0</v>
      </c>
      <c r="G24" s="32">
        <v>0</v>
      </c>
      <c r="H24" s="33"/>
      <c r="I24" s="35">
        <v>281839.93</v>
      </c>
      <c r="J24" s="33"/>
      <c r="K24" s="34">
        <v>0</v>
      </c>
      <c r="L24" s="70"/>
      <c r="M24" s="62" t="s">
        <v>7800</v>
      </c>
      <c r="N24" s="64" t="s">
        <v>7801</v>
      </c>
      <c r="O24" s="63"/>
      <c r="P24" s="34">
        <v>281839.93</v>
      </c>
      <c r="Q24" s="31">
        <v>0</v>
      </c>
      <c r="R24" s="31">
        <v>0</v>
      </c>
      <c r="S24" s="32">
        <v>0</v>
      </c>
      <c r="T24" s="33"/>
      <c r="U24" s="35">
        <v>281839.93</v>
      </c>
      <c r="V24" s="33"/>
      <c r="W24" s="34">
        <v>0</v>
      </c>
      <c r="X24" s="74"/>
      <c r="Y24" s="62" t="s">
        <v>7798</v>
      </c>
      <c r="Z24" s="64" t="s">
        <v>7799</v>
      </c>
      <c r="AA24" s="63"/>
      <c r="AB24" s="34">
        <v>0</v>
      </c>
      <c r="AC24" s="31">
        <v>0</v>
      </c>
      <c r="AD24" s="31">
        <v>18700</v>
      </c>
      <c r="AE24" s="32">
        <v>18700</v>
      </c>
      <c r="AF24" s="33"/>
      <c r="AG24" s="35">
        <v>0</v>
      </c>
      <c r="AH24" s="33"/>
      <c r="AI24" s="34">
        <v>0</v>
      </c>
      <c r="AJ24" s="74"/>
      <c r="AK24" s="60"/>
      <c r="AL24" s="61"/>
      <c r="AM24" s="58" t="str">
        <f>'จัดรูปแบบ 2'!B20</f>
        <v>1102050123.001</v>
      </c>
      <c r="AN24" s="59" t="str">
        <f>'จัดรูปแบบ 2'!A20</f>
        <v>ค่าเผื่อหนี้สงสัยจะสูญ - ลูกหนี้ค่าสินค้าและบริการ</v>
      </c>
      <c r="AO24" s="8">
        <f>SUMIF('ไตรมาส 1'!$A$7:$A$506,AN24,'ไตรมาส 1'!$D$7:$D$506)</f>
        <v>0</v>
      </c>
      <c r="AP24" s="8">
        <f>SUMIF('ไตรมาส 1'!$A$7:$A$506,AN24,'ไตรมาส 1'!$E$7:$E$506)</f>
        <v>2038398.5</v>
      </c>
      <c r="AQ24" s="8">
        <f>SUM(SUMIF('ไตรมาส 1'!$A$7:$A$506,'ไตรมาส 2'!AN24,'ไตรมาส 1'!$F$7:$F$506),SUMIF('ไตรมาส 1'!$M$7:$M$506,'ไตรมาส 2'!AN24,'ไตรมาส 1'!$R$7:$R$506),SUMIF('ไตรมาส 1'!$Y$7:$Y$506,'ไตรมาส 2'!AN24,'ไตรมาส 1'!$AD$7:$AD$506),SUMIF($A$7:$A$506,AN24,$F$7:$F$506),SUMIF($M$7:$M$506,AN24,$R$7:$R$506),SUMIF($Y$7:$Y$506,AN24,$AD$7:$AD$506))</f>
        <v>0</v>
      </c>
      <c r="AR24" s="8">
        <f>SUM(SUMIF('ไตรมาส 1'!$A$7:$A$506,'ไตรมาส 2'!AN24,'ไตรมาส 1'!$G$7:$G$506),SUMIF('ไตรมาส 1'!$M$7:$M$506,'ไตรมาส 2'!AN24,'ไตรมาส 1'!$S$7:$S$506),SUMIF('ไตรมาส 1'!$Y$7:$Y$506,'ไตรมาส 2'!AN24,'ไตรมาส 1'!$AE$7:$AE$506),SUMIF($A$7:$A$506,AN24,$G$7:$G$506),SUMIF($M$7:$M$506,AN24,$S$7:$S$506),SUMIF($Y$7:$Y$506,AN24,$AE$7:$AE$506))</f>
        <v>0</v>
      </c>
      <c r="AS24" s="8">
        <f t="shared" si="0"/>
        <v>0</v>
      </c>
      <c r="AT24" s="8">
        <f t="shared" si="1"/>
        <v>2038398.5</v>
      </c>
      <c r="AU24" s="6"/>
      <c r="AV24" s="7"/>
      <c r="AW24" s="81"/>
    </row>
    <row r="25" spans="1:49" ht="24.75" thickTop="1" thickBot="1" x14ac:dyDescent="0.25">
      <c r="A25" s="62" t="s">
        <v>7802</v>
      </c>
      <c r="B25" s="64" t="s">
        <v>7803</v>
      </c>
      <c r="C25" s="63"/>
      <c r="D25" s="34">
        <v>989.8</v>
      </c>
      <c r="E25" s="31">
        <v>0</v>
      </c>
      <c r="F25" s="31">
        <v>0</v>
      </c>
      <c r="G25" s="32">
        <v>0</v>
      </c>
      <c r="H25" s="33"/>
      <c r="I25" s="35">
        <v>989.8</v>
      </c>
      <c r="J25" s="33"/>
      <c r="K25" s="34">
        <v>0</v>
      </c>
      <c r="L25" s="70"/>
      <c r="M25" s="62" t="s">
        <v>7802</v>
      </c>
      <c r="N25" s="64" t="s">
        <v>7803</v>
      </c>
      <c r="O25" s="63"/>
      <c r="P25" s="34">
        <v>989.8</v>
      </c>
      <c r="Q25" s="31">
        <v>0</v>
      </c>
      <c r="R25" s="31">
        <v>0</v>
      </c>
      <c r="S25" s="32">
        <v>37.299999999999997</v>
      </c>
      <c r="T25" s="33"/>
      <c r="U25" s="35">
        <v>952.5</v>
      </c>
      <c r="V25" s="33"/>
      <c r="W25" s="34">
        <v>0</v>
      </c>
      <c r="X25" s="74"/>
      <c r="Y25" s="62" t="s">
        <v>7800</v>
      </c>
      <c r="Z25" s="64" t="s">
        <v>7801</v>
      </c>
      <c r="AA25" s="63"/>
      <c r="AB25" s="34">
        <v>281839.93</v>
      </c>
      <c r="AC25" s="31">
        <v>0</v>
      </c>
      <c r="AD25" s="31">
        <v>0</v>
      </c>
      <c r="AE25" s="32">
        <v>164.35</v>
      </c>
      <c r="AF25" s="33"/>
      <c r="AG25" s="35">
        <v>281675.58</v>
      </c>
      <c r="AH25" s="33"/>
      <c r="AI25" s="34">
        <v>0</v>
      </c>
      <c r="AJ25" s="74"/>
      <c r="AK25" s="60"/>
      <c r="AL25" s="61"/>
      <c r="AM25" s="58" t="str">
        <f>'จัดรูปแบบ 2'!B21</f>
        <v>1102050123.003</v>
      </c>
      <c r="AN25" s="59" t="str">
        <f>'จัดรูปแบบ 2'!A21</f>
        <v>ค่าเผื่อหนี้สงสัยจะสูญ - ลูกหนี้ภาษีบำรุงท้องที่</v>
      </c>
      <c r="AO25" s="8">
        <f>SUMIF('ไตรมาส 1'!$A$7:$A$506,AN25,'ไตรมาส 1'!$D$7:$D$506)</f>
        <v>0</v>
      </c>
      <c r="AP25" s="8">
        <f>SUMIF('ไตรมาส 1'!$A$7:$A$506,AN25,'ไตรมาส 1'!$E$7:$E$506)</f>
        <v>14451.88</v>
      </c>
      <c r="AQ25" s="8">
        <f>SUM(SUMIF('ไตรมาส 1'!$A$7:$A$506,'ไตรมาส 2'!AN25,'ไตรมาส 1'!$F$7:$F$506),SUMIF('ไตรมาส 1'!$M$7:$M$506,'ไตรมาส 2'!AN25,'ไตรมาส 1'!$R$7:$R$506),SUMIF('ไตรมาส 1'!$Y$7:$Y$506,'ไตรมาส 2'!AN25,'ไตรมาส 1'!$AD$7:$AD$506),SUMIF($A$7:$A$506,AN25,$F$7:$F$506),SUMIF($M$7:$M$506,AN25,$R$7:$R$506),SUMIF($Y$7:$Y$506,AN25,$AD$7:$AD$506))</f>
        <v>533186.76</v>
      </c>
      <c r="AR25" s="8">
        <f>SUM(SUMIF('ไตรมาส 1'!$A$7:$A$506,'ไตรมาส 2'!AN25,'ไตรมาส 1'!$G$7:$G$506),SUMIF('ไตรมาส 1'!$M$7:$M$506,'ไตรมาส 2'!AN25,'ไตรมาส 1'!$S$7:$S$506),SUMIF('ไตรมาส 1'!$Y$7:$Y$506,'ไตรมาส 2'!AN25,'ไตรมาส 1'!$AE$7:$AE$506),SUMIF($A$7:$A$506,AN25,$G$7:$G$506),SUMIF($M$7:$M$506,AN25,$S$7:$S$506),SUMIF($Y$7:$Y$506,AN25,$AE$7:$AE$506))</f>
        <v>799780.14</v>
      </c>
      <c r="AS25" s="8">
        <f t="shared" si="0"/>
        <v>0</v>
      </c>
      <c r="AT25" s="8">
        <f t="shared" si="1"/>
        <v>281045.26</v>
      </c>
      <c r="AU25" s="6"/>
      <c r="AV25" s="7"/>
      <c r="AW25" s="81"/>
    </row>
    <row r="26" spans="1:49" ht="24.75" thickTop="1" thickBot="1" x14ac:dyDescent="0.25">
      <c r="A26" s="62" t="s">
        <v>7804</v>
      </c>
      <c r="B26" s="64" t="s">
        <v>7805</v>
      </c>
      <c r="C26" s="63"/>
      <c r="D26" s="34">
        <v>48008</v>
      </c>
      <c r="E26" s="31">
        <v>0</v>
      </c>
      <c r="F26" s="31">
        <v>0</v>
      </c>
      <c r="G26" s="32">
        <v>0</v>
      </c>
      <c r="H26" s="33"/>
      <c r="I26" s="35">
        <v>48008</v>
      </c>
      <c r="J26" s="33"/>
      <c r="K26" s="34">
        <v>0</v>
      </c>
      <c r="L26" s="70"/>
      <c r="M26" s="62" t="s">
        <v>7804</v>
      </c>
      <c r="N26" s="64" t="s">
        <v>7805</v>
      </c>
      <c r="O26" s="63"/>
      <c r="P26" s="34">
        <v>48008</v>
      </c>
      <c r="Q26" s="31">
        <v>0</v>
      </c>
      <c r="R26" s="31">
        <v>0</v>
      </c>
      <c r="S26" s="32">
        <v>0</v>
      </c>
      <c r="T26" s="33"/>
      <c r="U26" s="35">
        <v>48008</v>
      </c>
      <c r="V26" s="33"/>
      <c r="W26" s="34">
        <v>0</v>
      </c>
      <c r="X26" s="74"/>
      <c r="Y26" s="62" t="s">
        <v>7802</v>
      </c>
      <c r="Z26" s="64" t="s">
        <v>7803</v>
      </c>
      <c r="AA26" s="63"/>
      <c r="AB26" s="34">
        <v>952.5</v>
      </c>
      <c r="AC26" s="31">
        <v>0</v>
      </c>
      <c r="AD26" s="31">
        <v>0</v>
      </c>
      <c r="AE26" s="32">
        <v>0</v>
      </c>
      <c r="AF26" s="33"/>
      <c r="AG26" s="35">
        <v>952.5</v>
      </c>
      <c r="AH26" s="33"/>
      <c r="AI26" s="34">
        <v>0</v>
      </c>
      <c r="AJ26" s="74"/>
      <c r="AK26" s="60"/>
      <c r="AL26" s="61"/>
      <c r="AM26" s="58" t="str">
        <f>'จัดรูปแบบ 2'!B22</f>
        <v>1102050193.001</v>
      </c>
      <c r="AN26" s="59" t="str">
        <f>'จัดรูปแบบ 2'!A22</f>
        <v>รายได้เงินอุดหนุนค้างรับ</v>
      </c>
      <c r="AO26" s="8">
        <f>SUMIF('ไตรมาส 1'!$A$7:$A$506,AN26,'ไตรมาส 1'!$D$7:$D$506)</f>
        <v>0</v>
      </c>
      <c r="AP26" s="8">
        <f>SUMIF('ไตรมาส 1'!$A$7:$A$506,AN26,'ไตรมาส 1'!$E$7:$E$506)</f>
        <v>0</v>
      </c>
      <c r="AQ26" s="8">
        <f>SUM(SUMIF('ไตรมาส 1'!$A$7:$A$506,'ไตรมาส 2'!AN26,'ไตรมาส 1'!$F$7:$F$506),SUMIF('ไตรมาส 1'!$M$7:$M$506,'ไตรมาส 2'!AN26,'ไตรมาส 1'!$R$7:$R$506),SUMIF('ไตรมาส 1'!$Y$7:$Y$506,'ไตรมาส 2'!AN26,'ไตรมาส 1'!$AD$7:$AD$506),SUMIF($A$7:$A$506,AN26,$F$7:$F$506),SUMIF($M$7:$M$506,AN26,$R$7:$R$506),SUMIF($Y$7:$Y$506,AN26,$AD$7:$AD$506))</f>
        <v>4629301.72</v>
      </c>
      <c r="AR26" s="8">
        <f>SUM(SUMIF('ไตรมาส 1'!$A$7:$A$506,'ไตรมาส 2'!AN26,'ไตรมาส 1'!$G$7:$G$506),SUMIF('ไตรมาส 1'!$M$7:$M$506,'ไตรมาส 2'!AN26,'ไตรมาส 1'!$S$7:$S$506),SUMIF('ไตรมาส 1'!$Y$7:$Y$506,'ไตรมาส 2'!AN26,'ไตรมาส 1'!$AE$7:$AE$506),SUMIF($A$7:$A$506,AN26,$G$7:$G$506),SUMIF($M$7:$M$506,AN26,$S$7:$S$506),SUMIF($Y$7:$Y$506,AN26,$AE$7:$AE$506))</f>
        <v>4629301.72</v>
      </c>
      <c r="AS26" s="8">
        <f t="shared" si="0"/>
        <v>0</v>
      </c>
      <c r="AT26" s="8">
        <f t="shared" si="1"/>
        <v>0</v>
      </c>
      <c r="AU26" s="6"/>
      <c r="AV26" s="7"/>
      <c r="AW26" s="81"/>
    </row>
    <row r="27" spans="1:49" ht="24.75" thickTop="1" thickBot="1" x14ac:dyDescent="0.25">
      <c r="A27" s="62" t="s">
        <v>7808</v>
      </c>
      <c r="B27" s="64" t="s">
        <v>7809</v>
      </c>
      <c r="C27" s="63"/>
      <c r="D27" s="34">
        <v>2944826.57</v>
      </c>
      <c r="E27" s="31">
        <v>0</v>
      </c>
      <c r="F27" s="31">
        <v>0</v>
      </c>
      <c r="G27" s="32">
        <v>0</v>
      </c>
      <c r="H27" s="33"/>
      <c r="I27" s="35">
        <v>2944826.57</v>
      </c>
      <c r="J27" s="33"/>
      <c r="K27" s="34">
        <v>0</v>
      </c>
      <c r="L27" s="70"/>
      <c r="M27" s="62" t="s">
        <v>7808</v>
      </c>
      <c r="N27" s="64" t="s">
        <v>7809</v>
      </c>
      <c r="O27" s="63"/>
      <c r="P27" s="34">
        <v>2944826.57</v>
      </c>
      <c r="Q27" s="31">
        <v>0</v>
      </c>
      <c r="R27" s="31">
        <v>0</v>
      </c>
      <c r="S27" s="32">
        <v>0</v>
      </c>
      <c r="T27" s="33"/>
      <c r="U27" s="35">
        <v>2944826.57</v>
      </c>
      <c r="V27" s="33"/>
      <c r="W27" s="34">
        <v>0</v>
      </c>
      <c r="X27" s="74"/>
      <c r="Y27" s="62" t="s">
        <v>7804</v>
      </c>
      <c r="Z27" s="64" t="s">
        <v>7805</v>
      </c>
      <c r="AA27" s="63"/>
      <c r="AB27" s="34">
        <v>48008</v>
      </c>
      <c r="AC27" s="31">
        <v>0</v>
      </c>
      <c r="AD27" s="31">
        <v>0</v>
      </c>
      <c r="AE27" s="32">
        <v>0</v>
      </c>
      <c r="AF27" s="33"/>
      <c r="AG27" s="35">
        <v>48008</v>
      </c>
      <c r="AH27" s="33"/>
      <c r="AI27" s="34">
        <v>0</v>
      </c>
      <c r="AJ27" s="74"/>
      <c r="AK27" s="60"/>
      <c r="AL27" s="61"/>
      <c r="AM27" s="58" t="str">
        <f>'จัดรูปแบบ 2'!B23</f>
        <v>1102050194.002</v>
      </c>
      <c r="AN27" s="59" t="str">
        <f>'จัดรูปแบบ 2'!A23</f>
        <v>ลูกหนี้ - ภาษีบำรุงท้องที่</v>
      </c>
      <c r="AO27" s="8">
        <f>SUMIF('ไตรมาส 1'!$A$7:$A$506,AN27,'ไตรมาส 1'!$D$7:$D$506)</f>
        <v>281839.93</v>
      </c>
      <c r="AP27" s="8">
        <f>SUMIF('ไตรมาส 1'!$A$7:$A$506,AN27,'ไตรมาส 1'!$E$7:$E$506)</f>
        <v>0</v>
      </c>
      <c r="AQ27" s="8">
        <f>SUM(SUMIF('ไตรมาส 1'!$A$7:$A$506,'ไตรมาส 2'!AN27,'ไตรมาส 1'!$F$7:$F$506),SUMIF('ไตรมาส 1'!$M$7:$M$506,'ไตรมาส 2'!AN27,'ไตรมาส 1'!$R$7:$R$506),SUMIF('ไตรมาส 1'!$Y$7:$Y$506,'ไตรมาส 2'!AN27,'ไตรมาส 1'!$AD$7:$AD$506),SUMIF($A$7:$A$506,AN27,$F$7:$F$506),SUMIF($M$7:$M$506,AN27,$R$7:$R$506),SUMIF($Y$7:$Y$506,AN27,$AD$7:$AD$506))</f>
        <v>0</v>
      </c>
      <c r="AR27" s="8">
        <f>SUM(SUMIF('ไตรมาส 1'!$A$7:$A$506,'ไตรมาส 2'!AN27,'ไตรมาส 1'!$G$7:$G$506),SUMIF('ไตรมาส 1'!$M$7:$M$506,'ไตรมาส 2'!AN27,'ไตรมาส 1'!$S$7:$S$506),SUMIF('ไตรมาส 1'!$Y$7:$Y$506,'ไตรมาส 2'!AN27,'ไตรมาส 1'!$AE$7:$AE$506),SUMIF($A$7:$A$506,AN27,$G$7:$G$506),SUMIF($M$7:$M$506,AN27,$S$7:$S$506),SUMIF($Y$7:$Y$506,AN27,$AE$7:$AE$506))</f>
        <v>164.35</v>
      </c>
      <c r="AS27" s="8">
        <f t="shared" si="0"/>
        <v>281675.58</v>
      </c>
      <c r="AT27" s="8">
        <f t="shared" si="1"/>
        <v>0</v>
      </c>
      <c r="AU27" s="6"/>
      <c r="AV27" s="7"/>
      <c r="AW27" s="81"/>
    </row>
    <row r="28" spans="1:49" ht="24.75" thickTop="1" thickBot="1" x14ac:dyDescent="0.25">
      <c r="A28" s="62" t="s">
        <v>7810</v>
      </c>
      <c r="B28" s="64" t="s">
        <v>7811</v>
      </c>
      <c r="C28" s="63"/>
      <c r="D28" s="34">
        <v>1271000</v>
      </c>
      <c r="E28" s="31">
        <v>0</v>
      </c>
      <c r="F28" s="31">
        <v>0</v>
      </c>
      <c r="G28" s="32">
        <v>0</v>
      </c>
      <c r="H28" s="33"/>
      <c r="I28" s="35">
        <v>1271000</v>
      </c>
      <c r="J28" s="33"/>
      <c r="K28" s="34">
        <v>0</v>
      </c>
      <c r="L28" s="70"/>
      <c r="M28" s="62" t="s">
        <v>7810</v>
      </c>
      <c r="N28" s="64" t="s">
        <v>7811</v>
      </c>
      <c r="O28" s="63"/>
      <c r="P28" s="34">
        <v>1271000</v>
      </c>
      <c r="Q28" s="31">
        <v>0</v>
      </c>
      <c r="R28" s="31">
        <v>0</v>
      </c>
      <c r="S28" s="32">
        <v>0</v>
      </c>
      <c r="T28" s="33"/>
      <c r="U28" s="35">
        <v>1271000</v>
      </c>
      <c r="V28" s="33"/>
      <c r="W28" s="34">
        <v>0</v>
      </c>
      <c r="X28" s="74"/>
      <c r="Y28" s="62" t="s">
        <v>7808</v>
      </c>
      <c r="Z28" s="64" t="s">
        <v>7809</v>
      </c>
      <c r="AA28" s="63"/>
      <c r="AB28" s="34">
        <v>2944826.57</v>
      </c>
      <c r="AC28" s="31">
        <v>0</v>
      </c>
      <c r="AD28" s="31">
        <v>0</v>
      </c>
      <c r="AE28" s="32">
        <v>0</v>
      </c>
      <c r="AF28" s="33"/>
      <c r="AG28" s="35">
        <v>2944826.57</v>
      </c>
      <c r="AH28" s="33"/>
      <c r="AI28" s="34">
        <v>0</v>
      </c>
      <c r="AJ28" s="74"/>
      <c r="AK28" s="60"/>
      <c r="AL28" s="61"/>
      <c r="AM28" s="58" t="str">
        <f>'จัดรูปแบบ 2'!B24</f>
        <v>1102050194.004</v>
      </c>
      <c r="AN28" s="59" t="str">
        <f>'จัดรูปแบบ 2'!A24</f>
        <v>ลูกหนี้ - ภาษีที่ดินและสิ่งปลูกสร้าง</v>
      </c>
      <c r="AO28" s="8">
        <f>SUMIF('ไตรมาส 1'!$A$7:$A$506,AN28,'ไตรมาส 1'!$D$7:$D$506)</f>
        <v>989.8</v>
      </c>
      <c r="AP28" s="8">
        <f>SUMIF('ไตรมาส 1'!$A$7:$A$506,AN28,'ไตรมาส 1'!$E$7:$E$506)</f>
        <v>0</v>
      </c>
      <c r="AQ28" s="8">
        <f>SUM(SUMIF('ไตรมาส 1'!$A$7:$A$506,'ไตรมาส 2'!AN28,'ไตรมาส 1'!$F$7:$F$506),SUMIF('ไตรมาส 1'!$M$7:$M$506,'ไตรมาส 2'!AN28,'ไตรมาส 1'!$R$7:$R$506),SUMIF('ไตรมาส 1'!$Y$7:$Y$506,'ไตรมาส 2'!AN28,'ไตรมาส 1'!$AD$7:$AD$506),SUMIF($A$7:$A$506,AN28,$F$7:$F$506),SUMIF($M$7:$M$506,AN28,$R$7:$R$506),SUMIF($Y$7:$Y$506,AN28,$AD$7:$AD$506))</f>
        <v>0</v>
      </c>
      <c r="AR28" s="8">
        <f>SUM(SUMIF('ไตรมาส 1'!$A$7:$A$506,'ไตรมาส 2'!AN28,'ไตรมาส 1'!$G$7:$G$506),SUMIF('ไตรมาส 1'!$M$7:$M$506,'ไตรมาส 2'!AN28,'ไตรมาส 1'!$S$7:$S$506),SUMIF('ไตรมาส 1'!$Y$7:$Y$506,'ไตรมาส 2'!AN28,'ไตรมาส 1'!$AE$7:$AE$506),SUMIF($A$7:$A$506,AN28,$G$7:$G$506),SUMIF($M$7:$M$506,AN28,$S$7:$S$506),SUMIF($Y$7:$Y$506,AN28,$AE$7:$AE$506))</f>
        <v>37.299999999999997</v>
      </c>
      <c r="AS28" s="8">
        <f t="shared" si="0"/>
        <v>952.5</v>
      </c>
      <c r="AT28" s="8">
        <f t="shared" si="1"/>
        <v>0</v>
      </c>
      <c r="AU28" s="6"/>
      <c r="AV28" s="7"/>
      <c r="AW28" s="81"/>
    </row>
    <row r="29" spans="1:49" ht="24.75" thickTop="1" thickBot="1" x14ac:dyDescent="0.25">
      <c r="A29" s="62" t="s">
        <v>7812</v>
      </c>
      <c r="B29" s="64" t="s">
        <v>7813</v>
      </c>
      <c r="C29" s="63"/>
      <c r="D29" s="34">
        <v>9208709.5899999999</v>
      </c>
      <c r="E29" s="31">
        <v>0</v>
      </c>
      <c r="F29" s="31">
        <v>0</v>
      </c>
      <c r="G29" s="32">
        <v>0</v>
      </c>
      <c r="H29" s="33"/>
      <c r="I29" s="35">
        <v>9208709.5899999999</v>
      </c>
      <c r="J29" s="33"/>
      <c r="K29" s="34">
        <v>0</v>
      </c>
      <c r="L29" s="70"/>
      <c r="M29" s="62" t="s">
        <v>7812</v>
      </c>
      <c r="N29" s="64" t="s">
        <v>7813</v>
      </c>
      <c r="O29" s="63"/>
      <c r="P29" s="34">
        <v>9208709.5899999999</v>
      </c>
      <c r="Q29" s="31">
        <v>0</v>
      </c>
      <c r="R29" s="31">
        <v>0</v>
      </c>
      <c r="S29" s="32">
        <v>0</v>
      </c>
      <c r="T29" s="33"/>
      <c r="U29" s="35">
        <v>9208709.5899999999</v>
      </c>
      <c r="V29" s="33"/>
      <c r="W29" s="34">
        <v>0</v>
      </c>
      <c r="X29" s="74"/>
      <c r="Y29" s="62" t="s">
        <v>7810</v>
      </c>
      <c r="Z29" s="64" t="s">
        <v>7811</v>
      </c>
      <c r="AA29" s="63"/>
      <c r="AB29" s="34">
        <v>1271000</v>
      </c>
      <c r="AC29" s="31">
        <v>0</v>
      </c>
      <c r="AD29" s="31">
        <v>0</v>
      </c>
      <c r="AE29" s="32">
        <v>0</v>
      </c>
      <c r="AF29" s="33"/>
      <c r="AG29" s="35">
        <v>1271000</v>
      </c>
      <c r="AH29" s="33"/>
      <c r="AI29" s="34">
        <v>0</v>
      </c>
      <c r="AJ29" s="74"/>
      <c r="AK29" s="60"/>
      <c r="AL29" s="61"/>
      <c r="AM29" s="58" t="str">
        <f>'จัดรูปแบบ 2'!B25</f>
        <v>1102050194.999</v>
      </c>
      <c r="AN29" s="59" t="str">
        <f>'จัดรูปแบบ 2'!A25</f>
        <v>ลูกหนี้อื่น - บุคคลภายนอก</v>
      </c>
      <c r="AO29" s="8">
        <f>SUMIF('ไตรมาส 1'!$A$7:$A$506,AN29,'ไตรมาส 1'!$D$7:$D$506)</f>
        <v>48008</v>
      </c>
      <c r="AP29" s="8">
        <f>SUMIF('ไตรมาส 1'!$A$7:$A$506,AN29,'ไตรมาส 1'!$E$7:$E$506)</f>
        <v>0</v>
      </c>
      <c r="AQ29" s="8">
        <f>SUM(SUMIF('ไตรมาส 1'!$A$7:$A$506,'ไตรมาส 2'!AN29,'ไตรมาส 1'!$F$7:$F$506),SUMIF('ไตรมาส 1'!$M$7:$M$506,'ไตรมาส 2'!AN29,'ไตรมาส 1'!$R$7:$R$506),SUMIF('ไตรมาส 1'!$Y$7:$Y$506,'ไตรมาส 2'!AN29,'ไตรมาส 1'!$AD$7:$AD$506),SUMIF($A$7:$A$506,AN29,$F$7:$F$506),SUMIF($M$7:$M$506,AN29,$R$7:$R$506),SUMIF($Y$7:$Y$506,AN29,$AD$7:$AD$506))</f>
        <v>0</v>
      </c>
      <c r="AR29" s="8">
        <f>SUM(SUMIF('ไตรมาส 1'!$A$7:$A$506,'ไตรมาส 2'!AN29,'ไตรมาส 1'!$G$7:$G$506),SUMIF('ไตรมาส 1'!$M$7:$M$506,'ไตรมาส 2'!AN29,'ไตรมาส 1'!$S$7:$S$506),SUMIF('ไตรมาส 1'!$Y$7:$Y$506,'ไตรมาส 2'!AN29,'ไตรมาส 1'!$AE$7:$AE$506),SUMIF($A$7:$A$506,AN29,$G$7:$G$506),SUMIF($M$7:$M$506,AN29,$S$7:$S$506),SUMIF($Y$7:$Y$506,AN29,$AE$7:$AE$506))</f>
        <v>0</v>
      </c>
      <c r="AS29" s="8">
        <f t="shared" si="0"/>
        <v>48008</v>
      </c>
      <c r="AT29" s="8">
        <f t="shared" si="1"/>
        <v>0</v>
      </c>
      <c r="AU29" s="6"/>
      <c r="AV29" s="7"/>
      <c r="AW29" s="81"/>
    </row>
    <row r="30" spans="1:49" ht="24.75" thickTop="1" thickBot="1" x14ac:dyDescent="0.25">
      <c r="A30" s="62" t="s">
        <v>7814</v>
      </c>
      <c r="B30" s="64" t="s">
        <v>7815</v>
      </c>
      <c r="C30" s="63"/>
      <c r="D30" s="34">
        <v>0</v>
      </c>
      <c r="E30" s="31">
        <v>3350947.11</v>
      </c>
      <c r="F30" s="31">
        <v>0</v>
      </c>
      <c r="G30" s="32">
        <v>0</v>
      </c>
      <c r="H30" s="33"/>
      <c r="I30" s="35">
        <v>0</v>
      </c>
      <c r="J30" s="33"/>
      <c r="K30" s="34">
        <v>3350947.11</v>
      </c>
      <c r="L30" s="70"/>
      <c r="M30" s="62" t="s">
        <v>7814</v>
      </c>
      <c r="N30" s="64" t="s">
        <v>7815</v>
      </c>
      <c r="O30" s="63"/>
      <c r="P30" s="34">
        <v>0</v>
      </c>
      <c r="Q30" s="31">
        <v>3350947.11</v>
      </c>
      <c r="R30" s="31">
        <v>0</v>
      </c>
      <c r="S30" s="32">
        <v>0</v>
      </c>
      <c r="T30" s="33"/>
      <c r="U30" s="35">
        <v>0</v>
      </c>
      <c r="V30" s="33"/>
      <c r="W30" s="34">
        <v>3350947.11</v>
      </c>
      <c r="X30" s="74"/>
      <c r="Y30" s="62" t="s">
        <v>7812</v>
      </c>
      <c r="Z30" s="64" t="s">
        <v>7813</v>
      </c>
      <c r="AA30" s="63"/>
      <c r="AB30" s="34">
        <v>9208709.5899999999</v>
      </c>
      <c r="AC30" s="31">
        <v>0</v>
      </c>
      <c r="AD30" s="31">
        <v>0</v>
      </c>
      <c r="AE30" s="32">
        <v>0</v>
      </c>
      <c r="AF30" s="33"/>
      <c r="AG30" s="35">
        <v>9208709.5899999999</v>
      </c>
      <c r="AH30" s="33"/>
      <c r="AI30" s="34">
        <v>0</v>
      </c>
      <c r="AJ30" s="74"/>
      <c r="AK30" s="60"/>
      <c r="AL30" s="61"/>
      <c r="AM30" s="58" t="str">
        <f>'จัดรูปแบบ 2'!B26</f>
        <v>1105010103.002</v>
      </c>
      <c r="AN30" s="59" t="str">
        <f>'จัดรูปแบบ 2'!A26</f>
        <v>สินค้าเพื่อการบริจาค</v>
      </c>
      <c r="AO30" s="8">
        <f>SUMIF('ไตรมาส 1'!$A$7:$A$506,AN30,'ไตรมาส 1'!$D$7:$D$506)</f>
        <v>0</v>
      </c>
      <c r="AP30" s="8">
        <f>SUMIF('ไตรมาส 1'!$A$7:$A$506,AN30,'ไตรมาส 1'!$E$7:$E$506)</f>
        <v>0</v>
      </c>
      <c r="AQ30" s="8">
        <f>SUM(SUMIF('ไตรมาส 1'!$A$7:$A$506,'ไตรมาส 2'!AN30,'ไตรมาส 1'!$F$7:$F$506),SUMIF('ไตรมาส 1'!$M$7:$M$506,'ไตรมาส 2'!AN30,'ไตรมาส 1'!$R$7:$R$506),SUMIF('ไตรมาส 1'!$Y$7:$Y$506,'ไตรมาส 2'!AN30,'ไตรมาส 1'!$AD$7:$AD$506),SUMIF($A$7:$A$506,AN30,$F$7:$F$506),SUMIF($M$7:$M$506,AN30,$R$7:$R$506),SUMIF($Y$7:$Y$506,AN30,$AD$7:$AD$506))</f>
        <v>887300</v>
      </c>
      <c r="AR30" s="8">
        <f>SUM(SUMIF('ไตรมาส 1'!$A$7:$A$506,'ไตรมาส 2'!AN30,'ไตรมาส 1'!$G$7:$G$506),SUMIF('ไตรมาส 1'!$M$7:$M$506,'ไตรมาส 2'!AN30,'ไตรมาส 1'!$S$7:$S$506),SUMIF('ไตรมาส 1'!$Y$7:$Y$506,'ไตรมาส 2'!AN30,'ไตรมาส 1'!$AE$7:$AE$506),SUMIF($A$7:$A$506,AN30,$G$7:$G$506),SUMIF($M$7:$M$506,AN30,$S$7:$S$506),SUMIF($Y$7:$Y$506,AN30,$AE$7:$AE$506))</f>
        <v>887300</v>
      </c>
      <c r="AS30" s="8">
        <f t="shared" si="0"/>
        <v>0</v>
      </c>
      <c r="AT30" s="8">
        <f t="shared" si="1"/>
        <v>0</v>
      </c>
      <c r="AU30" s="6"/>
      <c r="AV30" s="7"/>
      <c r="AW30" s="81"/>
    </row>
    <row r="31" spans="1:49" ht="24.75" thickTop="1" thickBot="1" x14ac:dyDescent="0.25">
      <c r="A31" s="62" t="s">
        <v>7816</v>
      </c>
      <c r="B31" s="64" t="s">
        <v>7817</v>
      </c>
      <c r="C31" s="63"/>
      <c r="D31" s="34">
        <v>606500</v>
      </c>
      <c r="E31" s="31">
        <v>0</v>
      </c>
      <c r="F31" s="31">
        <v>0</v>
      </c>
      <c r="G31" s="32">
        <v>0</v>
      </c>
      <c r="H31" s="33"/>
      <c r="I31" s="35">
        <v>606500</v>
      </c>
      <c r="J31" s="33"/>
      <c r="K31" s="34">
        <v>0</v>
      </c>
      <c r="L31" s="70"/>
      <c r="M31" s="62" t="s">
        <v>7816</v>
      </c>
      <c r="N31" s="64" t="s">
        <v>7817</v>
      </c>
      <c r="O31" s="63"/>
      <c r="P31" s="34">
        <v>606500</v>
      </c>
      <c r="Q31" s="31">
        <v>0</v>
      </c>
      <c r="R31" s="31">
        <v>0</v>
      </c>
      <c r="S31" s="32">
        <v>0</v>
      </c>
      <c r="T31" s="33"/>
      <c r="U31" s="35">
        <v>606500</v>
      </c>
      <c r="V31" s="33"/>
      <c r="W31" s="34">
        <v>0</v>
      </c>
      <c r="X31" s="74"/>
      <c r="Y31" s="62" t="s">
        <v>7814</v>
      </c>
      <c r="Z31" s="64" t="s">
        <v>7815</v>
      </c>
      <c r="AA31" s="63"/>
      <c r="AB31" s="34">
        <v>0</v>
      </c>
      <c r="AC31" s="31">
        <v>3350947.11</v>
      </c>
      <c r="AD31" s="31">
        <v>0</v>
      </c>
      <c r="AE31" s="32">
        <v>0</v>
      </c>
      <c r="AF31" s="33"/>
      <c r="AG31" s="35">
        <v>0</v>
      </c>
      <c r="AH31" s="33"/>
      <c r="AI31" s="34">
        <v>3350947.11</v>
      </c>
      <c r="AJ31" s="74"/>
      <c r="AK31" s="60"/>
      <c r="AL31" s="61"/>
      <c r="AM31" s="58" t="str">
        <f>'จัดรูปแบบ 2'!B27</f>
        <v>1105010105.001</v>
      </c>
      <c r="AN31" s="59" t="str">
        <f>'จัดรูปแบบ 2'!A27</f>
        <v>วัสดุคงคลัง</v>
      </c>
      <c r="AO31" s="8">
        <f>SUMIF('ไตรมาส 1'!$A$7:$A$506,AN31,'ไตรมาส 1'!$D$7:$D$506)</f>
        <v>356227.1</v>
      </c>
      <c r="AP31" s="8">
        <f>SUMIF('ไตรมาส 1'!$A$7:$A$506,AN31,'ไตรมาส 1'!$E$7:$E$506)</f>
        <v>0</v>
      </c>
      <c r="AQ31" s="8">
        <f>SUM(SUMIF('ไตรมาส 1'!$A$7:$A$506,'ไตรมาส 2'!AN31,'ไตรมาส 1'!$F$7:$F$506),SUMIF('ไตรมาส 1'!$M$7:$M$506,'ไตรมาส 2'!AN31,'ไตรมาส 1'!$R$7:$R$506),SUMIF('ไตรมาส 1'!$Y$7:$Y$506,'ไตรมาส 2'!AN31,'ไตรมาส 1'!$AD$7:$AD$506),SUMIF($A$7:$A$506,AN31,$F$7:$F$506),SUMIF($M$7:$M$506,AN31,$R$7:$R$506),SUMIF($Y$7:$Y$506,AN31,$AD$7:$AD$506))</f>
        <v>0</v>
      </c>
      <c r="AR31" s="8">
        <f>SUM(SUMIF('ไตรมาส 1'!$A$7:$A$506,'ไตรมาส 2'!AN31,'ไตรมาส 1'!$G$7:$G$506),SUMIF('ไตรมาส 1'!$M$7:$M$506,'ไตรมาส 2'!AN31,'ไตรมาส 1'!$S$7:$S$506),SUMIF('ไตรมาส 1'!$Y$7:$Y$506,'ไตรมาส 2'!AN31,'ไตรมาส 1'!$AE$7:$AE$506),SUMIF($A$7:$A$506,AN31,$G$7:$G$506),SUMIF($M$7:$M$506,AN31,$S$7:$S$506),SUMIF($Y$7:$Y$506,AN31,$AE$7:$AE$506))</f>
        <v>356227.1</v>
      </c>
      <c r="AS31" s="8">
        <f t="shared" si="0"/>
        <v>0</v>
      </c>
      <c r="AT31" s="8">
        <f t="shared" si="1"/>
        <v>0</v>
      </c>
      <c r="AU31" s="6"/>
      <c r="AV31" s="7"/>
      <c r="AW31" s="81"/>
    </row>
    <row r="32" spans="1:49" ht="24.75" thickTop="1" thickBot="1" x14ac:dyDescent="0.25">
      <c r="A32" s="62" t="s">
        <v>7818</v>
      </c>
      <c r="B32" s="64" t="s">
        <v>7819</v>
      </c>
      <c r="C32" s="63"/>
      <c r="D32" s="34">
        <v>0</v>
      </c>
      <c r="E32" s="31">
        <v>75793.34</v>
      </c>
      <c r="F32" s="31">
        <v>0</v>
      </c>
      <c r="G32" s="32">
        <v>0</v>
      </c>
      <c r="H32" s="33"/>
      <c r="I32" s="35">
        <v>0</v>
      </c>
      <c r="J32" s="33"/>
      <c r="K32" s="34">
        <v>75793.34</v>
      </c>
      <c r="L32" s="70"/>
      <c r="M32" s="62" t="s">
        <v>7818</v>
      </c>
      <c r="N32" s="64" t="s">
        <v>7819</v>
      </c>
      <c r="O32" s="63"/>
      <c r="P32" s="34">
        <v>0</v>
      </c>
      <c r="Q32" s="31">
        <v>75793.34</v>
      </c>
      <c r="R32" s="31">
        <v>0</v>
      </c>
      <c r="S32" s="32">
        <v>0</v>
      </c>
      <c r="T32" s="33"/>
      <c r="U32" s="35">
        <v>0</v>
      </c>
      <c r="V32" s="33"/>
      <c r="W32" s="34">
        <v>75793.34</v>
      </c>
      <c r="X32" s="74"/>
      <c r="Y32" s="62" t="s">
        <v>7816</v>
      </c>
      <c r="Z32" s="64" t="s">
        <v>7817</v>
      </c>
      <c r="AA32" s="63"/>
      <c r="AB32" s="34">
        <v>606500</v>
      </c>
      <c r="AC32" s="31">
        <v>0</v>
      </c>
      <c r="AD32" s="31">
        <v>0</v>
      </c>
      <c r="AE32" s="32">
        <v>0</v>
      </c>
      <c r="AF32" s="33"/>
      <c r="AG32" s="35">
        <v>606500</v>
      </c>
      <c r="AH32" s="33"/>
      <c r="AI32" s="34">
        <v>0</v>
      </c>
      <c r="AJ32" s="74"/>
      <c r="AK32" s="60"/>
      <c r="AL32" s="61"/>
      <c r="AM32" s="58" t="str">
        <f>'จัดรูปแบบ 2'!B28</f>
        <v>1203020199.002</v>
      </c>
      <c r="AN32" s="59" t="str">
        <f>'จัดรูปแบบ 2'!A28</f>
        <v>เงินฝากเงินทุนส่งเสริมกิจการเทศบาล</v>
      </c>
      <c r="AO32" s="8">
        <f>SUMIF('ไตรมาส 1'!$A$7:$A$506,AN32,'ไตรมาส 1'!$D$7:$D$506)</f>
        <v>2454723.2000000002</v>
      </c>
      <c r="AP32" s="8">
        <f>SUMIF('ไตรมาส 1'!$A$7:$A$506,AN32,'ไตรมาส 1'!$E$7:$E$506)</f>
        <v>0</v>
      </c>
      <c r="AQ32" s="8">
        <f>SUM(SUMIF('ไตรมาส 1'!$A$7:$A$506,'ไตรมาส 2'!AN32,'ไตรมาส 1'!$F$7:$F$506),SUMIF('ไตรมาส 1'!$M$7:$M$506,'ไตรมาส 2'!AN32,'ไตรมาส 1'!$R$7:$R$506),SUMIF('ไตรมาส 1'!$Y$7:$Y$506,'ไตรมาส 2'!AN32,'ไตรมาส 1'!$AD$7:$AD$506),SUMIF($A$7:$A$506,AN32,$F$7:$F$506),SUMIF($M$7:$M$506,AN32,$R$7:$R$506),SUMIF($Y$7:$Y$506,AN32,$AD$7:$AD$506))</f>
        <v>1025401.08</v>
      </c>
      <c r="AR32" s="8">
        <f>SUM(SUMIF('ไตรมาส 1'!$A$7:$A$506,'ไตรมาส 2'!AN32,'ไตรมาส 1'!$G$7:$G$506),SUMIF('ไตรมาส 1'!$M$7:$M$506,'ไตรมาส 2'!AN32,'ไตรมาส 1'!$S$7:$S$506),SUMIF('ไตรมาส 1'!$Y$7:$Y$506,'ไตรมาส 2'!AN32,'ไตรมาส 1'!$AE$7:$AE$506),SUMIF($A$7:$A$506,AN32,$G$7:$G$506),SUMIF($M$7:$M$506,AN32,$S$7:$S$506),SUMIF($Y$7:$Y$506,AN32,$AE$7:$AE$506))</f>
        <v>535297.71</v>
      </c>
      <c r="AS32" s="8">
        <f t="shared" si="0"/>
        <v>2944826.57</v>
      </c>
      <c r="AT32" s="8">
        <f t="shared" si="1"/>
        <v>0</v>
      </c>
      <c r="AU32" s="6"/>
      <c r="AV32" s="7"/>
      <c r="AW32" s="81"/>
    </row>
    <row r="33" spans="1:49" ht="24.75" thickTop="1" thickBot="1" x14ac:dyDescent="0.25">
      <c r="A33" s="62" t="s">
        <v>7820</v>
      </c>
      <c r="B33" s="64" t="s">
        <v>7821</v>
      </c>
      <c r="C33" s="63"/>
      <c r="D33" s="34">
        <v>29080248.82</v>
      </c>
      <c r="E33" s="31">
        <v>0</v>
      </c>
      <c r="F33" s="31">
        <v>0</v>
      </c>
      <c r="G33" s="32">
        <v>200000</v>
      </c>
      <c r="H33" s="33"/>
      <c r="I33" s="35">
        <v>28880248.82</v>
      </c>
      <c r="J33" s="33"/>
      <c r="K33" s="34">
        <v>0</v>
      </c>
      <c r="L33" s="70"/>
      <c r="M33" s="62" t="s">
        <v>7820</v>
      </c>
      <c r="N33" s="64" t="s">
        <v>7821</v>
      </c>
      <c r="O33" s="63"/>
      <c r="P33" s="34">
        <v>28880248.82</v>
      </c>
      <c r="Q33" s="31">
        <v>0</v>
      </c>
      <c r="R33" s="31">
        <v>0</v>
      </c>
      <c r="S33" s="32">
        <v>0</v>
      </c>
      <c r="T33" s="33"/>
      <c r="U33" s="35">
        <v>28880248.82</v>
      </c>
      <c r="V33" s="33"/>
      <c r="W33" s="34">
        <v>0</v>
      </c>
      <c r="X33" s="74"/>
      <c r="Y33" s="62" t="s">
        <v>7818</v>
      </c>
      <c r="Z33" s="64" t="s">
        <v>7819</v>
      </c>
      <c r="AA33" s="63"/>
      <c r="AB33" s="34">
        <v>0</v>
      </c>
      <c r="AC33" s="31">
        <v>75793.34</v>
      </c>
      <c r="AD33" s="31">
        <v>0</v>
      </c>
      <c r="AE33" s="32">
        <v>0</v>
      </c>
      <c r="AF33" s="33"/>
      <c r="AG33" s="35">
        <v>0</v>
      </c>
      <c r="AH33" s="33"/>
      <c r="AI33" s="34">
        <v>75793.34</v>
      </c>
      <c r="AJ33" s="74"/>
      <c r="AK33" s="60"/>
      <c r="AL33" s="61"/>
      <c r="AM33" s="58" t="str">
        <f>'จัดรูปแบบ 2'!B29</f>
        <v>1204010101.001</v>
      </c>
      <c r="AN33" s="59" t="str">
        <f>'จัดรูปแบบ 2'!A29</f>
        <v>ที่ดิน</v>
      </c>
      <c r="AO33" s="8">
        <f>SUMIF('ไตรมาส 1'!$A$7:$A$506,AN33,'ไตรมาส 1'!$D$7:$D$506)</f>
        <v>1271000</v>
      </c>
      <c r="AP33" s="8">
        <f>SUMIF('ไตรมาส 1'!$A$7:$A$506,AN33,'ไตรมาส 1'!$E$7:$E$506)</f>
        <v>0</v>
      </c>
      <c r="AQ33" s="8">
        <f>SUM(SUMIF('ไตรมาส 1'!$A$7:$A$506,'ไตรมาส 2'!AN33,'ไตรมาส 1'!$F$7:$F$506),SUMIF('ไตรมาส 1'!$M$7:$M$506,'ไตรมาส 2'!AN33,'ไตรมาส 1'!$R$7:$R$506),SUMIF('ไตรมาส 1'!$Y$7:$Y$506,'ไตรมาส 2'!AN33,'ไตรมาส 1'!$AD$7:$AD$506),SUMIF($A$7:$A$506,AN33,$F$7:$F$506),SUMIF($M$7:$M$506,AN33,$R$7:$R$506),SUMIF($Y$7:$Y$506,AN33,$AD$7:$AD$506))</f>
        <v>0</v>
      </c>
      <c r="AR33" s="8">
        <f>SUM(SUMIF('ไตรมาส 1'!$A$7:$A$506,'ไตรมาส 2'!AN33,'ไตรมาส 1'!$G$7:$G$506),SUMIF('ไตรมาส 1'!$M$7:$M$506,'ไตรมาส 2'!AN33,'ไตรมาส 1'!$S$7:$S$506),SUMIF('ไตรมาส 1'!$Y$7:$Y$506,'ไตรมาส 2'!AN33,'ไตรมาส 1'!$AE$7:$AE$506),SUMIF($A$7:$A$506,AN33,$G$7:$G$506),SUMIF($M$7:$M$506,AN33,$S$7:$S$506),SUMIF($Y$7:$Y$506,AN33,$AE$7:$AE$506))</f>
        <v>0</v>
      </c>
      <c r="AS33" s="8">
        <f t="shared" si="0"/>
        <v>1271000</v>
      </c>
      <c r="AT33" s="8">
        <f t="shared" si="1"/>
        <v>0</v>
      </c>
      <c r="AU33" s="6"/>
      <c r="AV33" s="7"/>
      <c r="AW33" s="81"/>
    </row>
    <row r="34" spans="1:49" ht="24.75" thickTop="1" thickBot="1" x14ac:dyDescent="0.25">
      <c r="A34" s="62" t="s">
        <v>7822</v>
      </c>
      <c r="B34" s="64" t="s">
        <v>7823</v>
      </c>
      <c r="C34" s="63"/>
      <c r="D34" s="34">
        <v>0</v>
      </c>
      <c r="E34" s="31">
        <v>19600176.23</v>
      </c>
      <c r="F34" s="31">
        <v>70184.929999999993</v>
      </c>
      <c r="G34" s="32">
        <v>2684.93</v>
      </c>
      <c r="H34" s="33"/>
      <c r="I34" s="35">
        <v>0</v>
      </c>
      <c r="J34" s="33"/>
      <c r="K34" s="34">
        <v>19532676.23</v>
      </c>
      <c r="L34" s="70"/>
      <c r="M34" s="62" t="s">
        <v>7822</v>
      </c>
      <c r="N34" s="64" t="s">
        <v>7823</v>
      </c>
      <c r="O34" s="63"/>
      <c r="P34" s="34">
        <v>0</v>
      </c>
      <c r="Q34" s="31">
        <v>19532676.23</v>
      </c>
      <c r="R34" s="31">
        <v>0</v>
      </c>
      <c r="S34" s="32">
        <v>0</v>
      </c>
      <c r="T34" s="33"/>
      <c r="U34" s="35">
        <v>0</v>
      </c>
      <c r="V34" s="33"/>
      <c r="W34" s="34">
        <v>19532676.23</v>
      </c>
      <c r="X34" s="74"/>
      <c r="Y34" s="62" t="s">
        <v>7820</v>
      </c>
      <c r="Z34" s="64" t="s">
        <v>7821</v>
      </c>
      <c r="AA34" s="63"/>
      <c r="AB34" s="34">
        <v>28880248.82</v>
      </c>
      <c r="AC34" s="31">
        <v>0</v>
      </c>
      <c r="AD34" s="31">
        <v>142500</v>
      </c>
      <c r="AE34" s="32">
        <v>0</v>
      </c>
      <c r="AF34" s="33"/>
      <c r="AG34" s="35">
        <v>29022748.82</v>
      </c>
      <c r="AH34" s="33"/>
      <c r="AI34" s="34">
        <v>0</v>
      </c>
      <c r="AJ34" s="74"/>
      <c r="AK34" s="60"/>
      <c r="AL34" s="61"/>
      <c r="AM34" s="58" t="str">
        <f>'จัดรูปแบบ 2'!B30</f>
        <v>1205020101.001</v>
      </c>
      <c r="AN34" s="59" t="str">
        <f>'จัดรูปแบบ 2'!A30</f>
        <v>อาคารสำนักงาน</v>
      </c>
      <c r="AO34" s="8">
        <f>SUMIF('ไตรมาส 1'!$A$7:$A$506,AN34,'ไตรมาส 1'!$D$7:$D$506)</f>
        <v>9208709.5899999999</v>
      </c>
      <c r="AP34" s="8">
        <f>SUMIF('ไตรมาส 1'!$A$7:$A$506,AN34,'ไตรมาส 1'!$E$7:$E$506)</f>
        <v>0</v>
      </c>
      <c r="AQ34" s="8">
        <f>SUM(SUMIF('ไตรมาส 1'!$A$7:$A$506,'ไตรมาส 2'!AN34,'ไตรมาส 1'!$F$7:$F$506),SUMIF('ไตรมาส 1'!$M$7:$M$506,'ไตรมาส 2'!AN34,'ไตรมาส 1'!$R$7:$R$506),SUMIF('ไตรมาส 1'!$Y$7:$Y$506,'ไตรมาส 2'!AN34,'ไตรมาส 1'!$AD$7:$AD$506),SUMIF($A$7:$A$506,AN34,$F$7:$F$506),SUMIF($M$7:$M$506,AN34,$R$7:$R$506),SUMIF($Y$7:$Y$506,AN34,$AD$7:$AD$506))</f>
        <v>0</v>
      </c>
      <c r="AR34" s="8">
        <f>SUM(SUMIF('ไตรมาส 1'!$A$7:$A$506,'ไตรมาส 2'!AN34,'ไตรมาส 1'!$G$7:$G$506),SUMIF('ไตรมาส 1'!$M$7:$M$506,'ไตรมาส 2'!AN34,'ไตรมาส 1'!$S$7:$S$506),SUMIF('ไตรมาส 1'!$Y$7:$Y$506,'ไตรมาส 2'!AN34,'ไตรมาส 1'!$AE$7:$AE$506),SUMIF($A$7:$A$506,AN34,$G$7:$G$506),SUMIF($M$7:$M$506,AN34,$S$7:$S$506),SUMIF($Y$7:$Y$506,AN34,$AE$7:$AE$506))</f>
        <v>0</v>
      </c>
      <c r="AS34" s="8">
        <f t="shared" si="0"/>
        <v>9208709.5899999999</v>
      </c>
      <c r="AT34" s="8">
        <f t="shared" si="1"/>
        <v>0</v>
      </c>
      <c r="AU34" s="6"/>
      <c r="AV34" s="7"/>
      <c r="AW34" s="81"/>
    </row>
    <row r="35" spans="1:49" ht="24.75" thickTop="1" thickBot="1" x14ac:dyDescent="0.25">
      <c r="A35" s="62" t="s">
        <v>7824</v>
      </c>
      <c r="B35" s="64" t="s">
        <v>7825</v>
      </c>
      <c r="C35" s="63"/>
      <c r="D35" s="34">
        <v>23000</v>
      </c>
      <c r="E35" s="31">
        <v>0</v>
      </c>
      <c r="F35" s="31">
        <v>0</v>
      </c>
      <c r="G35" s="32">
        <v>0</v>
      </c>
      <c r="H35" s="33"/>
      <c r="I35" s="35">
        <v>23000</v>
      </c>
      <c r="J35" s="33"/>
      <c r="K35" s="34">
        <v>0</v>
      </c>
      <c r="L35" s="70"/>
      <c r="M35" s="62" t="s">
        <v>7824</v>
      </c>
      <c r="N35" s="64" t="s">
        <v>7825</v>
      </c>
      <c r="O35" s="63"/>
      <c r="P35" s="34">
        <v>23000</v>
      </c>
      <c r="Q35" s="31">
        <v>0</v>
      </c>
      <c r="R35" s="31">
        <v>0</v>
      </c>
      <c r="S35" s="32">
        <v>0</v>
      </c>
      <c r="T35" s="33"/>
      <c r="U35" s="35">
        <v>23000</v>
      </c>
      <c r="V35" s="33"/>
      <c r="W35" s="34">
        <v>0</v>
      </c>
      <c r="X35" s="74"/>
      <c r="Y35" s="62" t="s">
        <v>7822</v>
      </c>
      <c r="Z35" s="64" t="s">
        <v>7823</v>
      </c>
      <c r="AA35" s="63"/>
      <c r="AB35" s="34">
        <v>0</v>
      </c>
      <c r="AC35" s="31">
        <v>19532676.23</v>
      </c>
      <c r="AD35" s="31">
        <v>13562393.52</v>
      </c>
      <c r="AE35" s="32">
        <v>9042090.1999999993</v>
      </c>
      <c r="AF35" s="33"/>
      <c r="AG35" s="35">
        <v>0</v>
      </c>
      <c r="AH35" s="33"/>
      <c r="AI35" s="34">
        <v>15012372.91</v>
      </c>
      <c r="AJ35" s="74"/>
      <c r="AK35" s="60"/>
      <c r="AL35" s="61"/>
      <c r="AM35" s="58" t="str">
        <f>'จัดรูปแบบ 2'!B31</f>
        <v>1205020103.001</v>
      </c>
      <c r="AN35" s="59" t="str">
        <f>'จัดรูปแบบ 2'!A31</f>
        <v>ค่าเสื่อมราคาสะสมอาคารสำนักงาน</v>
      </c>
      <c r="AO35" s="8">
        <f>SUMIF('ไตรมาส 1'!$A$7:$A$506,AN35,'ไตรมาส 1'!$D$7:$D$506)</f>
        <v>0</v>
      </c>
      <c r="AP35" s="8">
        <f>SUMIF('ไตรมาส 1'!$A$7:$A$506,AN35,'ไตรมาส 1'!$E$7:$E$506)</f>
        <v>3350947.11</v>
      </c>
      <c r="AQ35" s="8">
        <f>SUM(SUMIF('ไตรมาส 1'!$A$7:$A$506,'ไตรมาส 2'!AN35,'ไตรมาส 1'!$F$7:$F$506),SUMIF('ไตรมาส 1'!$M$7:$M$506,'ไตรมาส 2'!AN35,'ไตรมาส 1'!$R$7:$R$506),SUMIF('ไตรมาส 1'!$Y$7:$Y$506,'ไตรมาส 2'!AN35,'ไตรมาส 1'!$AD$7:$AD$506),SUMIF($A$7:$A$506,AN35,$F$7:$F$506),SUMIF($M$7:$M$506,AN35,$R$7:$R$506),SUMIF($Y$7:$Y$506,AN35,$AD$7:$AD$506))</f>
        <v>0</v>
      </c>
      <c r="AR35" s="8">
        <f>SUM(SUMIF('ไตรมาส 1'!$A$7:$A$506,'ไตรมาส 2'!AN35,'ไตรมาส 1'!$G$7:$G$506),SUMIF('ไตรมาส 1'!$M$7:$M$506,'ไตรมาส 2'!AN35,'ไตรมาส 1'!$S$7:$S$506),SUMIF('ไตรมาส 1'!$Y$7:$Y$506,'ไตรมาส 2'!AN35,'ไตรมาส 1'!$AE$7:$AE$506),SUMIF($A$7:$A$506,AN35,$G$7:$G$506),SUMIF($M$7:$M$506,AN35,$S$7:$S$506),SUMIF($Y$7:$Y$506,AN35,$AE$7:$AE$506))</f>
        <v>0</v>
      </c>
      <c r="AS35" s="8">
        <f t="shared" si="0"/>
        <v>0</v>
      </c>
      <c r="AT35" s="8">
        <f t="shared" si="1"/>
        <v>3350947.11</v>
      </c>
      <c r="AU35" s="6"/>
      <c r="AV35" s="7"/>
      <c r="AW35" s="81"/>
    </row>
    <row r="36" spans="1:49" ht="24.75" thickTop="1" thickBot="1" x14ac:dyDescent="0.25">
      <c r="A36" s="62" t="s">
        <v>7826</v>
      </c>
      <c r="B36" s="64" t="s">
        <v>7827</v>
      </c>
      <c r="C36" s="63"/>
      <c r="D36" s="34">
        <v>0</v>
      </c>
      <c r="E36" s="31">
        <v>7091.67</v>
      </c>
      <c r="F36" s="31">
        <v>0</v>
      </c>
      <c r="G36" s="32">
        <v>0</v>
      </c>
      <c r="H36" s="33"/>
      <c r="I36" s="35">
        <v>0</v>
      </c>
      <c r="J36" s="33"/>
      <c r="K36" s="34">
        <v>7091.67</v>
      </c>
      <c r="L36" s="70"/>
      <c r="M36" s="62" t="s">
        <v>7826</v>
      </c>
      <c r="N36" s="64" t="s">
        <v>7827</v>
      </c>
      <c r="O36" s="63"/>
      <c r="P36" s="34">
        <v>0</v>
      </c>
      <c r="Q36" s="31">
        <v>7091.67</v>
      </c>
      <c r="R36" s="31">
        <v>0</v>
      </c>
      <c r="S36" s="32">
        <v>0</v>
      </c>
      <c r="T36" s="33"/>
      <c r="U36" s="35">
        <v>0</v>
      </c>
      <c r="V36" s="33"/>
      <c r="W36" s="34">
        <v>7091.67</v>
      </c>
      <c r="X36" s="74"/>
      <c r="Y36" s="62" t="s">
        <v>7824</v>
      </c>
      <c r="Z36" s="64" t="s">
        <v>7825</v>
      </c>
      <c r="AA36" s="63"/>
      <c r="AB36" s="34">
        <v>23000</v>
      </c>
      <c r="AC36" s="31">
        <v>0</v>
      </c>
      <c r="AD36" s="31">
        <v>0</v>
      </c>
      <c r="AE36" s="32">
        <v>0</v>
      </c>
      <c r="AF36" s="33"/>
      <c r="AG36" s="35">
        <v>23000</v>
      </c>
      <c r="AH36" s="33"/>
      <c r="AI36" s="34">
        <v>0</v>
      </c>
      <c r="AJ36" s="74"/>
      <c r="AK36" s="60"/>
      <c r="AL36" s="61"/>
      <c r="AM36" s="58" t="str">
        <f>'จัดรูปแบบ 2'!B32</f>
        <v>1205030101.001</v>
      </c>
      <c r="AN36" s="59" t="str">
        <f>'จัดรูปแบบ 2'!A32</f>
        <v>อาคารเพื่อประโยชน์อื่น</v>
      </c>
      <c r="AO36" s="8">
        <f>SUMIF('ไตรมาส 1'!$A$7:$A$506,AN36,'ไตรมาส 1'!$D$7:$D$506)</f>
        <v>606500</v>
      </c>
      <c r="AP36" s="8">
        <f>SUMIF('ไตรมาส 1'!$A$7:$A$506,AN36,'ไตรมาส 1'!$E$7:$E$506)</f>
        <v>0</v>
      </c>
      <c r="AQ36" s="8">
        <f>SUM(SUMIF('ไตรมาส 1'!$A$7:$A$506,'ไตรมาส 2'!AN36,'ไตรมาส 1'!$F$7:$F$506),SUMIF('ไตรมาส 1'!$M$7:$M$506,'ไตรมาส 2'!AN36,'ไตรมาส 1'!$R$7:$R$506),SUMIF('ไตรมาส 1'!$Y$7:$Y$506,'ไตรมาส 2'!AN36,'ไตรมาส 1'!$AD$7:$AD$506),SUMIF($A$7:$A$506,AN36,$F$7:$F$506),SUMIF($M$7:$M$506,AN36,$R$7:$R$506),SUMIF($Y$7:$Y$506,AN36,$AD$7:$AD$506))</f>
        <v>2175000</v>
      </c>
      <c r="AR36" s="8">
        <f>SUM(SUMIF('ไตรมาส 1'!$A$7:$A$506,'ไตรมาส 2'!AN36,'ไตรมาส 1'!$G$7:$G$506),SUMIF('ไตรมาส 1'!$M$7:$M$506,'ไตรมาส 2'!AN36,'ไตรมาส 1'!$S$7:$S$506),SUMIF('ไตรมาส 1'!$Y$7:$Y$506,'ไตรมาส 2'!AN36,'ไตรมาส 1'!$AE$7:$AE$506),SUMIF($A$7:$A$506,AN36,$G$7:$G$506),SUMIF($M$7:$M$506,AN36,$S$7:$S$506),SUMIF($Y$7:$Y$506,AN36,$AE$7:$AE$506))</f>
        <v>2175000</v>
      </c>
      <c r="AS36" s="8">
        <f t="shared" si="0"/>
        <v>606500</v>
      </c>
      <c r="AT36" s="8">
        <f t="shared" si="1"/>
        <v>0</v>
      </c>
      <c r="AU36" s="6"/>
      <c r="AV36" s="7"/>
      <c r="AW36" s="81"/>
    </row>
    <row r="37" spans="1:49" ht="24.75" thickTop="1" thickBot="1" x14ac:dyDescent="0.25">
      <c r="A37" s="62" t="s">
        <v>7828</v>
      </c>
      <c r="B37" s="64" t="s">
        <v>7829</v>
      </c>
      <c r="C37" s="63"/>
      <c r="D37" s="34">
        <v>3932800</v>
      </c>
      <c r="E37" s="31">
        <v>0</v>
      </c>
      <c r="F37" s="31">
        <v>0</v>
      </c>
      <c r="G37" s="32">
        <v>0</v>
      </c>
      <c r="H37" s="33"/>
      <c r="I37" s="35">
        <v>3932800</v>
      </c>
      <c r="J37" s="33"/>
      <c r="K37" s="34">
        <v>0</v>
      </c>
      <c r="L37" s="70"/>
      <c r="M37" s="62" t="s">
        <v>7828</v>
      </c>
      <c r="N37" s="64" t="s">
        <v>7829</v>
      </c>
      <c r="O37" s="63"/>
      <c r="P37" s="34">
        <v>3932800</v>
      </c>
      <c r="Q37" s="31">
        <v>0</v>
      </c>
      <c r="R37" s="31">
        <v>0</v>
      </c>
      <c r="S37" s="32">
        <v>0</v>
      </c>
      <c r="T37" s="33"/>
      <c r="U37" s="35">
        <v>3932800</v>
      </c>
      <c r="V37" s="33"/>
      <c r="W37" s="34">
        <v>0</v>
      </c>
      <c r="X37" s="74"/>
      <c r="Y37" s="62" t="s">
        <v>7826</v>
      </c>
      <c r="Z37" s="64" t="s">
        <v>7827</v>
      </c>
      <c r="AA37" s="63"/>
      <c r="AB37" s="34">
        <v>0</v>
      </c>
      <c r="AC37" s="31">
        <v>7091.67</v>
      </c>
      <c r="AD37" s="31">
        <v>0</v>
      </c>
      <c r="AE37" s="32">
        <v>7091.66</v>
      </c>
      <c r="AF37" s="33"/>
      <c r="AG37" s="35">
        <v>0</v>
      </c>
      <c r="AH37" s="33"/>
      <c r="AI37" s="34">
        <v>14183.33</v>
      </c>
      <c r="AJ37" s="74"/>
      <c r="AK37" s="60"/>
      <c r="AL37" s="61"/>
      <c r="AM37" s="58" t="str">
        <f>'จัดรูปแบบ 2'!B33</f>
        <v>1205030103.001</v>
      </c>
      <c r="AN37" s="59" t="str">
        <f>'จัดรูปแบบ 2'!A33</f>
        <v>ค่าเสื่อมราคาสะสมอาคารเพื่อประโยชน์อื่น</v>
      </c>
      <c r="AO37" s="8">
        <f>SUMIF('ไตรมาส 1'!$A$7:$A$506,AN37,'ไตรมาส 1'!$D$7:$D$506)</f>
        <v>0</v>
      </c>
      <c r="AP37" s="8">
        <f>SUMIF('ไตรมาส 1'!$A$7:$A$506,AN37,'ไตรมาส 1'!$E$7:$E$506)</f>
        <v>75793.34</v>
      </c>
      <c r="AQ37" s="8">
        <f>SUM(SUMIF('ไตรมาส 1'!$A$7:$A$506,'ไตรมาส 2'!AN37,'ไตรมาส 1'!$F$7:$F$506),SUMIF('ไตรมาส 1'!$M$7:$M$506,'ไตรมาส 2'!AN37,'ไตรมาส 1'!$R$7:$R$506),SUMIF('ไตรมาส 1'!$Y$7:$Y$506,'ไตรมาส 2'!AN37,'ไตรมาส 1'!$AD$7:$AD$506),SUMIF($A$7:$A$506,AN37,$F$7:$F$506),SUMIF($M$7:$M$506,AN37,$R$7:$R$506),SUMIF($Y$7:$Y$506,AN37,$AD$7:$AD$506))</f>
        <v>0</v>
      </c>
      <c r="AR37" s="8">
        <f>SUM(SUMIF('ไตรมาส 1'!$A$7:$A$506,'ไตรมาส 2'!AN37,'ไตรมาส 1'!$G$7:$G$506),SUMIF('ไตรมาส 1'!$M$7:$M$506,'ไตรมาส 2'!AN37,'ไตรมาส 1'!$S$7:$S$506),SUMIF('ไตรมาส 1'!$Y$7:$Y$506,'ไตรมาส 2'!AN37,'ไตรมาส 1'!$AE$7:$AE$506),SUMIF($A$7:$A$506,AN37,$G$7:$G$506),SUMIF($M$7:$M$506,AN37,$S$7:$S$506),SUMIF($Y$7:$Y$506,AN37,$AE$7:$AE$506))</f>
        <v>0</v>
      </c>
      <c r="AS37" s="8">
        <f t="shared" si="0"/>
        <v>0</v>
      </c>
      <c r="AT37" s="8">
        <f t="shared" si="1"/>
        <v>75793.34</v>
      </c>
      <c r="AU37" s="6"/>
      <c r="AV37" s="7"/>
      <c r="AW37" s="81"/>
    </row>
    <row r="38" spans="1:49" ht="24.75" thickTop="1" thickBot="1" x14ac:dyDescent="0.25">
      <c r="A38" s="62" t="s">
        <v>7830</v>
      </c>
      <c r="B38" s="64" t="s">
        <v>7831</v>
      </c>
      <c r="C38" s="63"/>
      <c r="D38" s="34">
        <v>0</v>
      </c>
      <c r="E38" s="31">
        <v>1431611.14</v>
      </c>
      <c r="F38" s="31">
        <v>0</v>
      </c>
      <c r="G38" s="32">
        <v>0</v>
      </c>
      <c r="H38" s="33"/>
      <c r="I38" s="35">
        <v>0</v>
      </c>
      <c r="J38" s="33"/>
      <c r="K38" s="34">
        <v>1431611.14</v>
      </c>
      <c r="L38" s="70"/>
      <c r="M38" s="62" t="s">
        <v>7830</v>
      </c>
      <c r="N38" s="64" t="s">
        <v>7831</v>
      </c>
      <c r="O38" s="63"/>
      <c r="P38" s="34">
        <v>0</v>
      </c>
      <c r="Q38" s="31">
        <v>1431611.14</v>
      </c>
      <c r="R38" s="31">
        <v>0</v>
      </c>
      <c r="S38" s="32">
        <v>0</v>
      </c>
      <c r="T38" s="33"/>
      <c r="U38" s="35">
        <v>0</v>
      </c>
      <c r="V38" s="33"/>
      <c r="W38" s="34">
        <v>1431611.14</v>
      </c>
      <c r="X38" s="74"/>
      <c r="Y38" s="62" t="s">
        <v>7828</v>
      </c>
      <c r="Z38" s="64" t="s">
        <v>7829</v>
      </c>
      <c r="AA38" s="63"/>
      <c r="AB38" s="34">
        <v>3932800</v>
      </c>
      <c r="AC38" s="31">
        <v>0</v>
      </c>
      <c r="AD38" s="31">
        <v>0</v>
      </c>
      <c r="AE38" s="32">
        <v>0</v>
      </c>
      <c r="AF38" s="33"/>
      <c r="AG38" s="35">
        <v>3932800</v>
      </c>
      <c r="AH38" s="33"/>
      <c r="AI38" s="34">
        <v>0</v>
      </c>
      <c r="AJ38" s="74"/>
      <c r="AK38" s="60"/>
      <c r="AL38" s="61"/>
      <c r="AM38" s="58" t="str">
        <f>'จัดรูปแบบ 2'!B34</f>
        <v>1205040101.001</v>
      </c>
      <c r="AN38" s="59" t="str">
        <f>'จัดรูปแบบ 2'!A34</f>
        <v>สิ่งปลูกสร้าง</v>
      </c>
      <c r="AO38" s="8">
        <f>SUMIF('ไตรมาส 1'!$A$7:$A$506,AN38,'ไตรมาส 1'!$D$7:$D$506)</f>
        <v>29080248.82</v>
      </c>
      <c r="AP38" s="8">
        <f>SUMIF('ไตรมาส 1'!$A$7:$A$506,AN38,'ไตรมาส 1'!$E$7:$E$506)</f>
        <v>0</v>
      </c>
      <c r="AQ38" s="8">
        <f>SUM(SUMIF('ไตรมาส 1'!$A$7:$A$506,'ไตรมาส 2'!AN38,'ไตรมาส 1'!$F$7:$F$506),SUMIF('ไตรมาส 1'!$M$7:$M$506,'ไตรมาส 2'!AN38,'ไตรมาส 1'!$R$7:$R$506),SUMIF('ไตรมาส 1'!$Y$7:$Y$506,'ไตรมาส 2'!AN38,'ไตรมาส 1'!$AD$7:$AD$506),SUMIF($A$7:$A$506,AN38,$F$7:$F$506),SUMIF($M$7:$M$506,AN38,$R$7:$R$506),SUMIF($Y$7:$Y$506,AN38,$AD$7:$AD$506))</f>
        <v>142500</v>
      </c>
      <c r="AR38" s="8">
        <f>SUM(SUMIF('ไตรมาส 1'!$A$7:$A$506,'ไตรมาส 2'!AN38,'ไตรมาส 1'!$G$7:$G$506),SUMIF('ไตรมาส 1'!$M$7:$M$506,'ไตรมาส 2'!AN38,'ไตรมาส 1'!$S$7:$S$506),SUMIF('ไตรมาส 1'!$Y$7:$Y$506,'ไตรมาส 2'!AN38,'ไตรมาส 1'!$AE$7:$AE$506),SUMIF($A$7:$A$506,AN38,$G$7:$G$506),SUMIF($M$7:$M$506,AN38,$S$7:$S$506),SUMIF($Y$7:$Y$506,AN38,$AE$7:$AE$506))</f>
        <v>200000</v>
      </c>
      <c r="AS38" s="8">
        <f t="shared" si="0"/>
        <v>29022748.82</v>
      </c>
      <c r="AT38" s="8">
        <f t="shared" si="1"/>
        <v>0</v>
      </c>
      <c r="AU38" s="6"/>
      <c r="AV38" s="7"/>
      <c r="AW38" s="81"/>
    </row>
    <row r="39" spans="1:49" ht="24.75" thickTop="1" thickBot="1" x14ac:dyDescent="0.25">
      <c r="A39" s="62" t="s">
        <v>7832</v>
      </c>
      <c r="B39" s="64" t="s">
        <v>7833</v>
      </c>
      <c r="C39" s="63"/>
      <c r="D39" s="34">
        <v>257500</v>
      </c>
      <c r="E39" s="31">
        <v>0</v>
      </c>
      <c r="F39" s="31">
        <v>0</v>
      </c>
      <c r="G39" s="32">
        <v>0</v>
      </c>
      <c r="H39" s="33"/>
      <c r="I39" s="35">
        <v>257500</v>
      </c>
      <c r="J39" s="33"/>
      <c r="K39" s="34">
        <v>0</v>
      </c>
      <c r="L39" s="70"/>
      <c r="M39" s="62" t="s">
        <v>7832</v>
      </c>
      <c r="N39" s="64" t="s">
        <v>7833</v>
      </c>
      <c r="O39" s="63"/>
      <c r="P39" s="34">
        <v>257500</v>
      </c>
      <c r="Q39" s="31">
        <v>0</v>
      </c>
      <c r="R39" s="31">
        <v>0</v>
      </c>
      <c r="S39" s="32">
        <v>0</v>
      </c>
      <c r="T39" s="33"/>
      <c r="U39" s="35">
        <v>257500</v>
      </c>
      <c r="V39" s="33"/>
      <c r="W39" s="34">
        <v>0</v>
      </c>
      <c r="X39" s="74"/>
      <c r="Y39" s="62" t="s">
        <v>7830</v>
      </c>
      <c r="Z39" s="64" t="s">
        <v>7831</v>
      </c>
      <c r="AA39" s="63"/>
      <c r="AB39" s="34">
        <v>0</v>
      </c>
      <c r="AC39" s="31">
        <v>1431611.14</v>
      </c>
      <c r="AD39" s="31">
        <v>349908.05</v>
      </c>
      <c r="AE39" s="32">
        <v>0</v>
      </c>
      <c r="AF39" s="33"/>
      <c r="AG39" s="35">
        <v>0</v>
      </c>
      <c r="AH39" s="33"/>
      <c r="AI39" s="34">
        <v>1081703.0900000001</v>
      </c>
      <c r="AJ39" s="74"/>
      <c r="AK39" s="60"/>
      <c r="AL39" s="61"/>
      <c r="AM39" s="58" t="str">
        <f>'จัดรูปแบบ 2'!B35</f>
        <v>1205040103.001</v>
      </c>
      <c r="AN39" s="59" t="str">
        <f>'จัดรูปแบบ 2'!A35</f>
        <v>ค่าเสื่อมราคาสะสมสิ่งปลูกสร้าง</v>
      </c>
      <c r="AO39" s="8">
        <f>SUMIF('ไตรมาส 1'!$A$7:$A$506,AN39,'ไตรมาส 1'!$D$7:$D$506)</f>
        <v>0</v>
      </c>
      <c r="AP39" s="8">
        <f>SUMIF('ไตรมาส 1'!$A$7:$A$506,AN39,'ไตรมาส 1'!$E$7:$E$506)</f>
        <v>19600176.23</v>
      </c>
      <c r="AQ39" s="8">
        <f>SUM(SUMIF('ไตรมาส 1'!$A$7:$A$506,'ไตรมาส 2'!AN39,'ไตรมาส 1'!$F$7:$F$506),SUMIF('ไตรมาส 1'!$M$7:$M$506,'ไตรมาส 2'!AN39,'ไตรมาส 1'!$R$7:$R$506),SUMIF('ไตรมาส 1'!$Y$7:$Y$506,'ไตรมาส 2'!AN39,'ไตรมาส 1'!$AD$7:$AD$506),SUMIF($A$7:$A$506,AN39,$F$7:$F$506),SUMIF($M$7:$M$506,AN39,$R$7:$R$506),SUMIF($Y$7:$Y$506,AN39,$AD$7:$AD$506))</f>
        <v>13632578.449999999</v>
      </c>
      <c r="AR39" s="8">
        <f>SUM(SUMIF('ไตรมาส 1'!$A$7:$A$506,'ไตรมาส 2'!AN39,'ไตรมาส 1'!$G$7:$G$506),SUMIF('ไตรมาส 1'!$M$7:$M$506,'ไตรมาส 2'!AN39,'ไตรมาส 1'!$S$7:$S$506),SUMIF('ไตรมาส 1'!$Y$7:$Y$506,'ไตรมาส 2'!AN39,'ไตรมาส 1'!$AE$7:$AE$506),SUMIF($A$7:$A$506,AN39,$G$7:$G$506),SUMIF($M$7:$M$506,AN39,$S$7:$S$506),SUMIF($Y$7:$Y$506,AN39,$AE$7:$AE$506))</f>
        <v>9044775.129999999</v>
      </c>
      <c r="AS39" s="8">
        <f t="shared" si="0"/>
        <v>0</v>
      </c>
      <c r="AT39" s="8">
        <f t="shared" si="1"/>
        <v>15012372.91</v>
      </c>
      <c r="AU39" s="6"/>
      <c r="AV39" s="7"/>
      <c r="AW39" s="81"/>
    </row>
    <row r="40" spans="1:49" ht="24.75" thickTop="1" thickBot="1" x14ac:dyDescent="0.25">
      <c r="A40" s="62" t="s">
        <v>7834</v>
      </c>
      <c r="B40" s="64" t="s">
        <v>7835</v>
      </c>
      <c r="C40" s="63"/>
      <c r="D40" s="34">
        <v>0</v>
      </c>
      <c r="E40" s="31">
        <v>226502.18</v>
      </c>
      <c r="F40" s="31">
        <v>0</v>
      </c>
      <c r="G40" s="32">
        <v>0</v>
      </c>
      <c r="H40" s="33"/>
      <c r="I40" s="35">
        <v>0</v>
      </c>
      <c r="J40" s="33"/>
      <c r="K40" s="34">
        <v>226502.18</v>
      </c>
      <c r="L40" s="70"/>
      <c r="M40" s="62" t="s">
        <v>7834</v>
      </c>
      <c r="N40" s="64" t="s">
        <v>7835</v>
      </c>
      <c r="O40" s="63"/>
      <c r="P40" s="34">
        <v>0</v>
      </c>
      <c r="Q40" s="31">
        <v>226502.18</v>
      </c>
      <c r="R40" s="31">
        <v>0</v>
      </c>
      <c r="S40" s="32">
        <v>0</v>
      </c>
      <c r="T40" s="33"/>
      <c r="U40" s="35">
        <v>0</v>
      </c>
      <c r="V40" s="33"/>
      <c r="W40" s="34">
        <v>226502.18</v>
      </c>
      <c r="X40" s="74"/>
      <c r="Y40" s="62" t="s">
        <v>7832</v>
      </c>
      <c r="Z40" s="64" t="s">
        <v>7833</v>
      </c>
      <c r="AA40" s="63"/>
      <c r="AB40" s="34">
        <v>257500</v>
      </c>
      <c r="AC40" s="31">
        <v>0</v>
      </c>
      <c r="AD40" s="31">
        <v>0</v>
      </c>
      <c r="AE40" s="32">
        <v>0</v>
      </c>
      <c r="AF40" s="33"/>
      <c r="AG40" s="35">
        <v>257500</v>
      </c>
      <c r="AH40" s="33"/>
      <c r="AI40" s="34">
        <v>0</v>
      </c>
      <c r="AJ40" s="74"/>
      <c r="AK40" s="60"/>
      <c r="AL40" s="61"/>
      <c r="AM40" s="58" t="str">
        <f>'จัดรูปแบบ 2'!B36</f>
        <v>1206010101.001</v>
      </c>
      <c r="AN40" s="59" t="str">
        <f>'จัดรูปแบบ 2'!A36</f>
        <v>ครุภัณฑ์สำนักงาน</v>
      </c>
      <c r="AO40" s="8">
        <f>SUMIF('ไตรมาส 1'!$A$7:$A$506,AN40,'ไตรมาส 1'!$D$7:$D$506)</f>
        <v>23000</v>
      </c>
      <c r="AP40" s="8">
        <f>SUMIF('ไตรมาส 1'!$A$7:$A$506,AN40,'ไตรมาส 1'!$E$7:$E$506)</f>
        <v>0</v>
      </c>
      <c r="AQ40" s="8">
        <f>SUM(SUMIF('ไตรมาส 1'!$A$7:$A$506,'ไตรมาส 2'!AN40,'ไตรมาส 1'!$F$7:$F$506),SUMIF('ไตรมาส 1'!$M$7:$M$506,'ไตรมาส 2'!AN40,'ไตรมาส 1'!$R$7:$R$506),SUMIF('ไตรมาส 1'!$Y$7:$Y$506,'ไตรมาส 2'!AN40,'ไตรมาส 1'!$AD$7:$AD$506),SUMIF($A$7:$A$506,AN40,$F$7:$F$506),SUMIF($M$7:$M$506,AN40,$R$7:$R$506),SUMIF($Y$7:$Y$506,AN40,$AD$7:$AD$506))</f>
        <v>0</v>
      </c>
      <c r="AR40" s="8">
        <f>SUM(SUMIF('ไตรมาส 1'!$A$7:$A$506,'ไตรมาส 2'!AN40,'ไตรมาส 1'!$G$7:$G$506),SUMIF('ไตรมาส 1'!$M$7:$M$506,'ไตรมาส 2'!AN40,'ไตรมาส 1'!$S$7:$S$506),SUMIF('ไตรมาส 1'!$Y$7:$Y$506,'ไตรมาส 2'!AN40,'ไตรมาส 1'!$AE$7:$AE$506),SUMIF($A$7:$A$506,AN40,$G$7:$G$506),SUMIF($M$7:$M$506,AN40,$S$7:$S$506),SUMIF($Y$7:$Y$506,AN40,$AE$7:$AE$506))</f>
        <v>0</v>
      </c>
      <c r="AS40" s="8">
        <f t="shared" si="0"/>
        <v>23000</v>
      </c>
      <c r="AT40" s="8">
        <f t="shared" si="1"/>
        <v>0</v>
      </c>
      <c r="AU40" s="6"/>
      <c r="AV40" s="7"/>
      <c r="AW40" s="81"/>
    </row>
    <row r="41" spans="1:49" ht="24.75" thickTop="1" thickBot="1" x14ac:dyDescent="0.25">
      <c r="A41" s="62" t="s">
        <v>7836</v>
      </c>
      <c r="B41" s="64" t="s">
        <v>7837</v>
      </c>
      <c r="C41" s="63"/>
      <c r="D41" s="34">
        <v>31200</v>
      </c>
      <c r="E41" s="31">
        <v>0</v>
      </c>
      <c r="F41" s="31">
        <v>0</v>
      </c>
      <c r="G41" s="32">
        <v>0</v>
      </c>
      <c r="H41" s="33"/>
      <c r="I41" s="35">
        <v>31200</v>
      </c>
      <c r="J41" s="33"/>
      <c r="K41" s="34">
        <v>0</v>
      </c>
      <c r="L41" s="70"/>
      <c r="M41" s="62" t="s">
        <v>7836</v>
      </c>
      <c r="N41" s="64" t="s">
        <v>7837</v>
      </c>
      <c r="O41" s="63"/>
      <c r="P41" s="34">
        <v>31200</v>
      </c>
      <c r="Q41" s="31">
        <v>0</v>
      </c>
      <c r="R41" s="31">
        <v>0</v>
      </c>
      <c r="S41" s="32">
        <v>0</v>
      </c>
      <c r="T41" s="33"/>
      <c r="U41" s="35">
        <v>31200</v>
      </c>
      <c r="V41" s="33"/>
      <c r="W41" s="34">
        <v>0</v>
      </c>
      <c r="X41" s="74"/>
      <c r="Y41" s="62" t="s">
        <v>7834</v>
      </c>
      <c r="Z41" s="64" t="s">
        <v>7835</v>
      </c>
      <c r="AA41" s="63"/>
      <c r="AB41" s="34">
        <v>0</v>
      </c>
      <c r="AC41" s="31">
        <v>226502.18</v>
      </c>
      <c r="AD41" s="31">
        <v>78255.740000000005</v>
      </c>
      <c r="AE41" s="32">
        <v>0</v>
      </c>
      <c r="AF41" s="33"/>
      <c r="AG41" s="35">
        <v>0</v>
      </c>
      <c r="AH41" s="33"/>
      <c r="AI41" s="34">
        <v>148246.44</v>
      </c>
      <c r="AJ41" s="74"/>
      <c r="AK41" s="60"/>
      <c r="AL41" s="61"/>
      <c r="AM41" s="58" t="str">
        <f>'จัดรูปแบบ 2'!B37</f>
        <v>1206010103.001</v>
      </c>
      <c r="AN41" s="59" t="str">
        <f>'จัดรูปแบบ 2'!A37</f>
        <v>ค่าเสื่อมราคาสะสมครุภัณฑ์สำนักงาน</v>
      </c>
      <c r="AO41" s="8">
        <f>SUMIF('ไตรมาส 1'!$A$7:$A$506,AN41,'ไตรมาส 1'!$D$7:$D$506)</f>
        <v>0</v>
      </c>
      <c r="AP41" s="8">
        <f>SUMIF('ไตรมาส 1'!$A$7:$A$506,AN41,'ไตรมาส 1'!$E$7:$E$506)</f>
        <v>7091.67</v>
      </c>
      <c r="AQ41" s="8">
        <f>SUM(SUMIF('ไตรมาส 1'!$A$7:$A$506,'ไตรมาส 2'!AN41,'ไตรมาส 1'!$F$7:$F$506),SUMIF('ไตรมาส 1'!$M$7:$M$506,'ไตรมาส 2'!AN41,'ไตรมาส 1'!$R$7:$R$506),SUMIF('ไตรมาส 1'!$Y$7:$Y$506,'ไตรมาส 2'!AN41,'ไตรมาส 1'!$AD$7:$AD$506),SUMIF($A$7:$A$506,AN41,$F$7:$F$506),SUMIF($M$7:$M$506,AN41,$R$7:$R$506),SUMIF($Y$7:$Y$506,AN41,$AD$7:$AD$506))</f>
        <v>0</v>
      </c>
      <c r="AR41" s="8">
        <f>SUM(SUMIF('ไตรมาส 1'!$A$7:$A$506,'ไตรมาส 2'!AN41,'ไตรมาส 1'!$G$7:$G$506),SUMIF('ไตรมาส 1'!$M$7:$M$506,'ไตรมาส 2'!AN41,'ไตรมาส 1'!$S$7:$S$506),SUMIF('ไตรมาส 1'!$Y$7:$Y$506,'ไตรมาส 2'!AN41,'ไตรมาส 1'!$AE$7:$AE$506),SUMIF($A$7:$A$506,AN41,$G$7:$G$506),SUMIF($M$7:$M$506,AN41,$S$7:$S$506),SUMIF($Y$7:$Y$506,AN41,$AE$7:$AE$506))</f>
        <v>7091.66</v>
      </c>
      <c r="AS41" s="8">
        <f t="shared" si="0"/>
        <v>0</v>
      </c>
      <c r="AT41" s="8">
        <f t="shared" si="1"/>
        <v>14183.33</v>
      </c>
      <c r="AU41" s="6"/>
      <c r="AV41" s="7"/>
      <c r="AW41" s="81"/>
    </row>
    <row r="42" spans="1:49" ht="24.75" thickTop="1" thickBot="1" x14ac:dyDescent="0.25">
      <c r="A42" s="62" t="s">
        <v>7838</v>
      </c>
      <c r="B42" s="64" t="s">
        <v>7839</v>
      </c>
      <c r="C42" s="63"/>
      <c r="D42" s="34">
        <v>0</v>
      </c>
      <c r="E42" s="31">
        <v>26905.67</v>
      </c>
      <c r="F42" s="31">
        <v>0</v>
      </c>
      <c r="G42" s="32">
        <v>0</v>
      </c>
      <c r="H42" s="33"/>
      <c r="I42" s="35">
        <v>0</v>
      </c>
      <c r="J42" s="33"/>
      <c r="K42" s="34">
        <v>26905.67</v>
      </c>
      <c r="L42" s="70"/>
      <c r="M42" s="62" t="s">
        <v>7838</v>
      </c>
      <c r="N42" s="64" t="s">
        <v>7839</v>
      </c>
      <c r="O42" s="63"/>
      <c r="P42" s="34">
        <v>0</v>
      </c>
      <c r="Q42" s="31">
        <v>26905.67</v>
      </c>
      <c r="R42" s="31">
        <v>0</v>
      </c>
      <c r="S42" s="32">
        <v>0</v>
      </c>
      <c r="T42" s="33"/>
      <c r="U42" s="35">
        <v>0</v>
      </c>
      <c r="V42" s="33"/>
      <c r="W42" s="34">
        <v>26905.67</v>
      </c>
      <c r="X42" s="74"/>
      <c r="Y42" s="62" t="s">
        <v>7836</v>
      </c>
      <c r="Z42" s="64" t="s">
        <v>7837</v>
      </c>
      <c r="AA42" s="63"/>
      <c r="AB42" s="34">
        <v>31200</v>
      </c>
      <c r="AC42" s="31">
        <v>0</v>
      </c>
      <c r="AD42" s="31">
        <v>0</v>
      </c>
      <c r="AE42" s="32">
        <v>0</v>
      </c>
      <c r="AF42" s="33"/>
      <c r="AG42" s="35">
        <v>31200</v>
      </c>
      <c r="AH42" s="33"/>
      <c r="AI42" s="34">
        <v>0</v>
      </c>
      <c r="AJ42" s="74"/>
      <c r="AK42" s="60"/>
      <c r="AL42" s="61"/>
      <c r="AM42" s="58" t="str">
        <f>'จัดรูปแบบ 2'!B38</f>
        <v>1206020101.001</v>
      </c>
      <c r="AN42" s="59" t="str">
        <f>'จัดรูปแบบ 2'!A38</f>
        <v>ครุภัณฑ์ยานพาหนะและขนส่ง</v>
      </c>
      <c r="AO42" s="8">
        <f>SUMIF('ไตรมาส 1'!$A$7:$A$506,AN42,'ไตรมาส 1'!$D$7:$D$506)</f>
        <v>3932800</v>
      </c>
      <c r="AP42" s="8">
        <f>SUMIF('ไตรมาส 1'!$A$7:$A$506,AN42,'ไตรมาส 1'!$E$7:$E$506)</f>
        <v>0</v>
      </c>
      <c r="AQ42" s="8">
        <f>SUM(SUMIF('ไตรมาส 1'!$A$7:$A$506,'ไตรมาส 2'!AN42,'ไตรมาส 1'!$F$7:$F$506),SUMIF('ไตรมาส 1'!$M$7:$M$506,'ไตรมาส 2'!AN42,'ไตรมาส 1'!$R$7:$R$506),SUMIF('ไตรมาส 1'!$Y$7:$Y$506,'ไตรมาส 2'!AN42,'ไตรมาส 1'!$AD$7:$AD$506),SUMIF($A$7:$A$506,AN42,$F$7:$F$506),SUMIF($M$7:$M$506,AN42,$R$7:$R$506),SUMIF($Y$7:$Y$506,AN42,$AD$7:$AD$506))</f>
        <v>0</v>
      </c>
      <c r="AR42" s="8">
        <f>SUM(SUMIF('ไตรมาส 1'!$A$7:$A$506,'ไตรมาส 2'!AN42,'ไตรมาส 1'!$G$7:$G$506),SUMIF('ไตรมาส 1'!$M$7:$M$506,'ไตรมาส 2'!AN42,'ไตรมาส 1'!$S$7:$S$506),SUMIF('ไตรมาส 1'!$Y$7:$Y$506,'ไตรมาส 2'!AN42,'ไตรมาส 1'!$AE$7:$AE$506),SUMIF($A$7:$A$506,AN42,$G$7:$G$506),SUMIF($M$7:$M$506,AN42,$S$7:$S$506),SUMIF($Y$7:$Y$506,AN42,$AE$7:$AE$506))</f>
        <v>0</v>
      </c>
      <c r="AS42" s="8">
        <f t="shared" si="0"/>
        <v>3932800</v>
      </c>
      <c r="AT42" s="8">
        <f t="shared" si="1"/>
        <v>0</v>
      </c>
      <c r="AU42" s="6"/>
      <c r="AV42" s="7"/>
      <c r="AW42" s="81"/>
    </row>
    <row r="43" spans="1:49" ht="24.75" thickTop="1" thickBot="1" x14ac:dyDescent="0.25">
      <c r="A43" s="62" t="s">
        <v>7840</v>
      </c>
      <c r="B43" s="64" t="s">
        <v>7841</v>
      </c>
      <c r="C43" s="63"/>
      <c r="D43" s="34">
        <v>166360</v>
      </c>
      <c r="E43" s="31">
        <v>0</v>
      </c>
      <c r="F43" s="31">
        <v>0</v>
      </c>
      <c r="G43" s="32">
        <v>0</v>
      </c>
      <c r="H43" s="33"/>
      <c r="I43" s="35">
        <v>166360</v>
      </c>
      <c r="J43" s="33"/>
      <c r="K43" s="34">
        <v>0</v>
      </c>
      <c r="L43" s="70"/>
      <c r="M43" s="62" t="s">
        <v>7840</v>
      </c>
      <c r="N43" s="64" t="s">
        <v>7841</v>
      </c>
      <c r="O43" s="63"/>
      <c r="P43" s="34">
        <v>166360</v>
      </c>
      <c r="Q43" s="31">
        <v>0</v>
      </c>
      <c r="R43" s="31">
        <v>0</v>
      </c>
      <c r="S43" s="32">
        <v>0</v>
      </c>
      <c r="T43" s="33"/>
      <c r="U43" s="35">
        <v>166360</v>
      </c>
      <c r="V43" s="33"/>
      <c r="W43" s="34">
        <v>0</v>
      </c>
      <c r="X43" s="74"/>
      <c r="Y43" s="62" t="s">
        <v>7838</v>
      </c>
      <c r="Z43" s="64" t="s">
        <v>7839</v>
      </c>
      <c r="AA43" s="63"/>
      <c r="AB43" s="34">
        <v>0</v>
      </c>
      <c r="AC43" s="31">
        <v>26905.67</v>
      </c>
      <c r="AD43" s="31">
        <v>9255.67</v>
      </c>
      <c r="AE43" s="32">
        <v>0</v>
      </c>
      <c r="AF43" s="33"/>
      <c r="AG43" s="35">
        <v>0</v>
      </c>
      <c r="AH43" s="33"/>
      <c r="AI43" s="34">
        <v>17650</v>
      </c>
      <c r="AJ43" s="74"/>
      <c r="AK43" s="60"/>
      <c r="AL43" s="61"/>
      <c r="AM43" s="58" t="str">
        <f>'จัดรูปแบบ 2'!B39</f>
        <v>1206020103.001</v>
      </c>
      <c r="AN43" s="59" t="str">
        <f>'จัดรูปแบบ 2'!A39</f>
        <v>ค่าเสื่อมราคาสะสมครุภัณฑ์ยานพาหนะและขนส่ง</v>
      </c>
      <c r="AO43" s="8">
        <f>SUMIF('ไตรมาส 1'!$A$7:$A$506,AN43,'ไตรมาส 1'!$D$7:$D$506)</f>
        <v>0</v>
      </c>
      <c r="AP43" s="8">
        <f>SUMIF('ไตรมาส 1'!$A$7:$A$506,AN43,'ไตรมาส 1'!$E$7:$E$506)</f>
        <v>1431611.14</v>
      </c>
      <c r="AQ43" s="8">
        <f>SUM(SUMIF('ไตรมาส 1'!$A$7:$A$506,'ไตรมาส 2'!AN43,'ไตรมาส 1'!$F$7:$F$506),SUMIF('ไตรมาส 1'!$M$7:$M$506,'ไตรมาส 2'!AN43,'ไตรมาส 1'!$R$7:$R$506),SUMIF('ไตรมาส 1'!$Y$7:$Y$506,'ไตรมาส 2'!AN43,'ไตรมาส 1'!$AD$7:$AD$506),SUMIF($A$7:$A$506,AN43,$F$7:$F$506),SUMIF($M$7:$M$506,AN43,$R$7:$R$506),SUMIF($Y$7:$Y$506,AN43,$AD$7:$AD$506))</f>
        <v>349908.05</v>
      </c>
      <c r="AR43" s="8">
        <f>SUM(SUMIF('ไตรมาส 1'!$A$7:$A$506,'ไตรมาส 2'!AN43,'ไตรมาส 1'!$G$7:$G$506),SUMIF('ไตรมาส 1'!$M$7:$M$506,'ไตรมาส 2'!AN43,'ไตรมาส 1'!$S$7:$S$506),SUMIF('ไตรมาส 1'!$Y$7:$Y$506,'ไตรมาส 2'!AN43,'ไตรมาส 1'!$AE$7:$AE$506),SUMIF($A$7:$A$506,AN43,$G$7:$G$506),SUMIF($M$7:$M$506,AN43,$S$7:$S$506),SUMIF($Y$7:$Y$506,AN43,$AE$7:$AE$506))</f>
        <v>0</v>
      </c>
      <c r="AS43" s="8">
        <f t="shared" si="0"/>
        <v>0</v>
      </c>
      <c r="AT43" s="8">
        <f t="shared" si="1"/>
        <v>1081703.0900000001</v>
      </c>
      <c r="AU43" s="6"/>
      <c r="AV43" s="7"/>
      <c r="AW43" s="81"/>
    </row>
    <row r="44" spans="1:49" ht="24.75" thickTop="1" thickBot="1" x14ac:dyDescent="0.25">
      <c r="A44" s="62" t="s">
        <v>7842</v>
      </c>
      <c r="B44" s="64" t="s">
        <v>7843</v>
      </c>
      <c r="C44" s="63"/>
      <c r="D44" s="34">
        <v>0</v>
      </c>
      <c r="E44" s="31">
        <v>78578.759999999995</v>
      </c>
      <c r="F44" s="31">
        <v>0</v>
      </c>
      <c r="G44" s="32">
        <v>0</v>
      </c>
      <c r="H44" s="33"/>
      <c r="I44" s="35">
        <v>0</v>
      </c>
      <c r="J44" s="33"/>
      <c r="K44" s="34">
        <v>78578.759999999995</v>
      </c>
      <c r="L44" s="70"/>
      <c r="M44" s="62" t="s">
        <v>7842</v>
      </c>
      <c r="N44" s="64" t="s">
        <v>7843</v>
      </c>
      <c r="O44" s="63"/>
      <c r="P44" s="34">
        <v>0</v>
      </c>
      <c r="Q44" s="31">
        <v>78578.759999999995</v>
      </c>
      <c r="R44" s="31">
        <v>0</v>
      </c>
      <c r="S44" s="32">
        <v>0</v>
      </c>
      <c r="T44" s="33"/>
      <c r="U44" s="35">
        <v>0</v>
      </c>
      <c r="V44" s="33"/>
      <c r="W44" s="34">
        <v>78578.759999999995</v>
      </c>
      <c r="X44" s="74"/>
      <c r="Y44" s="62" t="s">
        <v>7840</v>
      </c>
      <c r="Z44" s="64" t="s">
        <v>7841</v>
      </c>
      <c r="AA44" s="63"/>
      <c r="AB44" s="34">
        <v>166360</v>
      </c>
      <c r="AC44" s="31">
        <v>0</v>
      </c>
      <c r="AD44" s="31">
        <v>0</v>
      </c>
      <c r="AE44" s="32">
        <v>0</v>
      </c>
      <c r="AF44" s="33"/>
      <c r="AG44" s="35">
        <v>166360</v>
      </c>
      <c r="AH44" s="33"/>
      <c r="AI44" s="34">
        <v>0</v>
      </c>
      <c r="AJ44" s="74"/>
      <c r="AK44" s="60"/>
      <c r="AL44" s="61"/>
      <c r="AM44" s="58" t="str">
        <f>'จัดรูปแบบ 2'!B40</f>
        <v>1206030101.001</v>
      </c>
      <c r="AN44" s="59" t="str">
        <f>'จัดรูปแบบ 2'!A40</f>
        <v>ครุภัณฑ์ไฟฟ้าและวิทยุ</v>
      </c>
      <c r="AO44" s="8">
        <f>SUMIF('ไตรมาส 1'!$A$7:$A$506,AN44,'ไตรมาส 1'!$D$7:$D$506)</f>
        <v>257500</v>
      </c>
      <c r="AP44" s="8">
        <f>SUMIF('ไตรมาส 1'!$A$7:$A$506,AN44,'ไตรมาส 1'!$E$7:$E$506)</f>
        <v>0</v>
      </c>
      <c r="AQ44" s="8">
        <f>SUM(SUMIF('ไตรมาส 1'!$A$7:$A$506,'ไตรมาส 2'!AN44,'ไตรมาส 1'!$F$7:$F$506),SUMIF('ไตรมาส 1'!$M$7:$M$506,'ไตรมาส 2'!AN44,'ไตรมาส 1'!$R$7:$R$506),SUMIF('ไตรมาส 1'!$Y$7:$Y$506,'ไตรมาส 2'!AN44,'ไตรมาส 1'!$AD$7:$AD$506),SUMIF($A$7:$A$506,AN44,$F$7:$F$506),SUMIF($M$7:$M$506,AN44,$R$7:$R$506),SUMIF($Y$7:$Y$506,AN44,$AD$7:$AD$506))</f>
        <v>0</v>
      </c>
      <c r="AR44" s="8">
        <f>SUM(SUMIF('ไตรมาส 1'!$A$7:$A$506,'ไตรมาส 2'!AN44,'ไตรมาส 1'!$G$7:$G$506),SUMIF('ไตรมาส 1'!$M$7:$M$506,'ไตรมาส 2'!AN44,'ไตรมาส 1'!$S$7:$S$506),SUMIF('ไตรมาส 1'!$Y$7:$Y$506,'ไตรมาส 2'!AN44,'ไตรมาส 1'!$AE$7:$AE$506),SUMIF($A$7:$A$506,AN44,$G$7:$G$506),SUMIF($M$7:$M$506,AN44,$S$7:$S$506),SUMIF($Y$7:$Y$506,AN44,$AE$7:$AE$506))</f>
        <v>0</v>
      </c>
      <c r="AS44" s="8">
        <f t="shared" si="0"/>
        <v>257500</v>
      </c>
      <c r="AT44" s="8">
        <f t="shared" si="1"/>
        <v>0</v>
      </c>
      <c r="AU44" s="6"/>
      <c r="AV44" s="7"/>
      <c r="AW44" s="81"/>
    </row>
    <row r="45" spans="1:49" ht="24.75" thickTop="1" thickBot="1" x14ac:dyDescent="0.25">
      <c r="A45" s="62" t="s">
        <v>7844</v>
      </c>
      <c r="B45" s="64" t="s">
        <v>7845</v>
      </c>
      <c r="C45" s="63"/>
      <c r="D45" s="34">
        <v>86500</v>
      </c>
      <c r="E45" s="31">
        <v>0</v>
      </c>
      <c r="F45" s="31">
        <v>0</v>
      </c>
      <c r="G45" s="32">
        <v>0</v>
      </c>
      <c r="H45" s="33"/>
      <c r="I45" s="35">
        <v>86500</v>
      </c>
      <c r="J45" s="33"/>
      <c r="K45" s="34">
        <v>0</v>
      </c>
      <c r="L45" s="70"/>
      <c r="M45" s="62" t="s">
        <v>7844</v>
      </c>
      <c r="N45" s="64" t="s">
        <v>7845</v>
      </c>
      <c r="O45" s="63"/>
      <c r="P45" s="34">
        <v>86500</v>
      </c>
      <c r="Q45" s="31">
        <v>0</v>
      </c>
      <c r="R45" s="31">
        <v>0</v>
      </c>
      <c r="S45" s="32">
        <v>0</v>
      </c>
      <c r="T45" s="33"/>
      <c r="U45" s="35">
        <v>86500</v>
      </c>
      <c r="V45" s="33"/>
      <c r="W45" s="34">
        <v>0</v>
      </c>
      <c r="X45" s="74"/>
      <c r="Y45" s="62" t="s">
        <v>7842</v>
      </c>
      <c r="Z45" s="64" t="s">
        <v>7843</v>
      </c>
      <c r="AA45" s="63"/>
      <c r="AB45" s="34">
        <v>0</v>
      </c>
      <c r="AC45" s="31">
        <v>78578.759999999995</v>
      </c>
      <c r="AD45" s="31">
        <v>0</v>
      </c>
      <c r="AE45" s="32">
        <v>0</v>
      </c>
      <c r="AF45" s="33"/>
      <c r="AG45" s="35">
        <v>0</v>
      </c>
      <c r="AH45" s="33"/>
      <c r="AI45" s="34">
        <v>78578.759999999995</v>
      </c>
      <c r="AJ45" s="74"/>
      <c r="AK45" s="60"/>
      <c r="AL45" s="61"/>
      <c r="AM45" s="58" t="str">
        <f>'จัดรูปแบบ 2'!B41</f>
        <v>1206030103.001</v>
      </c>
      <c r="AN45" s="59" t="str">
        <f>'จัดรูปแบบ 2'!A41</f>
        <v>ค่าเสื่อมราคาสะสมครุภัณฑ์ไฟฟ้าและวิทยุ</v>
      </c>
      <c r="AO45" s="8">
        <f>SUMIF('ไตรมาส 1'!$A$7:$A$506,AN45,'ไตรมาส 1'!$D$7:$D$506)</f>
        <v>0</v>
      </c>
      <c r="AP45" s="8">
        <f>SUMIF('ไตรมาส 1'!$A$7:$A$506,AN45,'ไตรมาส 1'!$E$7:$E$506)</f>
        <v>226502.18</v>
      </c>
      <c r="AQ45" s="8">
        <f>SUM(SUMIF('ไตรมาส 1'!$A$7:$A$506,'ไตรมาส 2'!AN45,'ไตรมาส 1'!$F$7:$F$506),SUMIF('ไตรมาส 1'!$M$7:$M$506,'ไตรมาส 2'!AN45,'ไตรมาส 1'!$R$7:$R$506),SUMIF('ไตรมาส 1'!$Y$7:$Y$506,'ไตรมาส 2'!AN45,'ไตรมาส 1'!$AD$7:$AD$506),SUMIF($A$7:$A$506,AN45,$F$7:$F$506),SUMIF($M$7:$M$506,AN45,$R$7:$R$506),SUMIF($Y$7:$Y$506,AN45,$AD$7:$AD$506))</f>
        <v>78255.740000000005</v>
      </c>
      <c r="AR45" s="8">
        <f>SUM(SUMIF('ไตรมาส 1'!$A$7:$A$506,'ไตรมาส 2'!AN45,'ไตรมาส 1'!$G$7:$G$506),SUMIF('ไตรมาส 1'!$M$7:$M$506,'ไตรมาส 2'!AN45,'ไตรมาส 1'!$S$7:$S$506),SUMIF('ไตรมาส 1'!$Y$7:$Y$506,'ไตรมาส 2'!AN45,'ไตรมาส 1'!$AE$7:$AE$506),SUMIF($A$7:$A$506,AN45,$G$7:$G$506),SUMIF($M$7:$M$506,AN45,$S$7:$S$506),SUMIF($Y$7:$Y$506,AN45,$AE$7:$AE$506))</f>
        <v>0</v>
      </c>
      <c r="AS45" s="8">
        <f t="shared" si="0"/>
        <v>0</v>
      </c>
      <c r="AT45" s="8">
        <f t="shared" si="1"/>
        <v>148246.44</v>
      </c>
      <c r="AU45" s="6"/>
      <c r="AV45" s="7"/>
      <c r="AW45" s="81"/>
    </row>
    <row r="46" spans="1:49" ht="24.75" thickTop="1" thickBot="1" x14ac:dyDescent="0.25">
      <c r="A46" s="62" t="s">
        <v>7846</v>
      </c>
      <c r="B46" s="64" t="s">
        <v>7847</v>
      </c>
      <c r="C46" s="63"/>
      <c r="D46" s="34">
        <v>0</v>
      </c>
      <c r="E46" s="31">
        <v>25698.2</v>
      </c>
      <c r="F46" s="31">
        <v>0</v>
      </c>
      <c r="G46" s="32">
        <v>0</v>
      </c>
      <c r="H46" s="33"/>
      <c r="I46" s="35">
        <v>0</v>
      </c>
      <c r="J46" s="33"/>
      <c r="K46" s="34">
        <v>25698.2</v>
      </c>
      <c r="L46" s="70"/>
      <c r="M46" s="62" t="s">
        <v>7846</v>
      </c>
      <c r="N46" s="64" t="s">
        <v>7847</v>
      </c>
      <c r="O46" s="63"/>
      <c r="P46" s="34">
        <v>0</v>
      </c>
      <c r="Q46" s="31">
        <v>25698.2</v>
      </c>
      <c r="R46" s="31">
        <v>0</v>
      </c>
      <c r="S46" s="32">
        <v>0</v>
      </c>
      <c r="T46" s="33"/>
      <c r="U46" s="35">
        <v>0</v>
      </c>
      <c r="V46" s="33"/>
      <c r="W46" s="34">
        <v>25698.2</v>
      </c>
      <c r="X46" s="74"/>
      <c r="Y46" s="62" t="s">
        <v>7844</v>
      </c>
      <c r="Z46" s="64" t="s">
        <v>7845</v>
      </c>
      <c r="AA46" s="63"/>
      <c r="AB46" s="34">
        <v>86500</v>
      </c>
      <c r="AC46" s="31">
        <v>0</v>
      </c>
      <c r="AD46" s="31">
        <v>0</v>
      </c>
      <c r="AE46" s="32">
        <v>0</v>
      </c>
      <c r="AF46" s="33"/>
      <c r="AG46" s="35">
        <v>86500</v>
      </c>
      <c r="AH46" s="33"/>
      <c r="AI46" s="34">
        <v>0</v>
      </c>
      <c r="AJ46" s="74"/>
      <c r="AK46" s="60"/>
      <c r="AL46" s="61"/>
      <c r="AM46" s="58" t="str">
        <f>'จัดรูปแบบ 2'!B42</f>
        <v>1206040101.001</v>
      </c>
      <c r="AN46" s="59" t="str">
        <f>'จัดรูปแบบ 2'!A42</f>
        <v>ครุภัณฑ์โฆษณาและเผยแพร่</v>
      </c>
      <c r="AO46" s="8">
        <f>SUMIF('ไตรมาส 1'!$A$7:$A$506,AN46,'ไตรมาส 1'!$D$7:$D$506)</f>
        <v>31200</v>
      </c>
      <c r="AP46" s="8">
        <f>SUMIF('ไตรมาส 1'!$A$7:$A$506,AN46,'ไตรมาส 1'!$E$7:$E$506)</f>
        <v>0</v>
      </c>
      <c r="AQ46" s="8">
        <f>SUM(SUMIF('ไตรมาส 1'!$A$7:$A$506,'ไตรมาส 2'!AN46,'ไตรมาส 1'!$F$7:$F$506),SUMIF('ไตรมาส 1'!$M$7:$M$506,'ไตรมาส 2'!AN46,'ไตรมาส 1'!$R$7:$R$506),SUMIF('ไตรมาส 1'!$Y$7:$Y$506,'ไตรมาส 2'!AN46,'ไตรมาส 1'!$AD$7:$AD$506),SUMIF($A$7:$A$506,AN46,$F$7:$F$506),SUMIF($M$7:$M$506,AN46,$R$7:$R$506),SUMIF($Y$7:$Y$506,AN46,$AD$7:$AD$506))</f>
        <v>0</v>
      </c>
      <c r="AR46" s="8">
        <f>SUM(SUMIF('ไตรมาส 1'!$A$7:$A$506,'ไตรมาส 2'!AN46,'ไตรมาส 1'!$G$7:$G$506),SUMIF('ไตรมาส 1'!$M$7:$M$506,'ไตรมาส 2'!AN46,'ไตรมาส 1'!$S$7:$S$506),SUMIF('ไตรมาส 1'!$Y$7:$Y$506,'ไตรมาส 2'!AN46,'ไตรมาส 1'!$AE$7:$AE$506),SUMIF($A$7:$A$506,AN46,$G$7:$G$506),SUMIF($M$7:$M$506,AN46,$S$7:$S$506),SUMIF($Y$7:$Y$506,AN46,$AE$7:$AE$506))</f>
        <v>0</v>
      </c>
      <c r="AS46" s="8">
        <f t="shared" si="0"/>
        <v>31200</v>
      </c>
      <c r="AT46" s="8">
        <f t="shared" si="1"/>
        <v>0</v>
      </c>
      <c r="AU46" s="6"/>
      <c r="AV46" s="7"/>
      <c r="AW46" s="81"/>
    </row>
    <row r="47" spans="1:49" ht="24.75" thickTop="1" thickBot="1" x14ac:dyDescent="0.25">
      <c r="A47" s="62" t="s">
        <v>7848</v>
      </c>
      <c r="B47" s="64" t="s">
        <v>7849</v>
      </c>
      <c r="C47" s="63"/>
      <c r="D47" s="34">
        <v>25000</v>
      </c>
      <c r="E47" s="31">
        <v>0</v>
      </c>
      <c r="F47" s="31">
        <v>0</v>
      </c>
      <c r="G47" s="32">
        <v>0</v>
      </c>
      <c r="H47" s="33"/>
      <c r="I47" s="35">
        <v>25000</v>
      </c>
      <c r="J47" s="33"/>
      <c r="K47" s="34">
        <v>0</v>
      </c>
      <c r="L47" s="70"/>
      <c r="M47" s="62" t="s">
        <v>7848</v>
      </c>
      <c r="N47" s="64" t="s">
        <v>7849</v>
      </c>
      <c r="O47" s="63"/>
      <c r="P47" s="34">
        <v>25000</v>
      </c>
      <c r="Q47" s="31">
        <v>0</v>
      </c>
      <c r="R47" s="31">
        <v>0</v>
      </c>
      <c r="S47" s="32">
        <v>0</v>
      </c>
      <c r="T47" s="33"/>
      <c r="U47" s="35">
        <v>25000</v>
      </c>
      <c r="V47" s="33"/>
      <c r="W47" s="34">
        <v>0</v>
      </c>
      <c r="X47" s="74"/>
      <c r="Y47" s="62" t="s">
        <v>7846</v>
      </c>
      <c r="Z47" s="64" t="s">
        <v>7847</v>
      </c>
      <c r="AA47" s="63"/>
      <c r="AB47" s="34">
        <v>0</v>
      </c>
      <c r="AC47" s="31">
        <v>25698.2</v>
      </c>
      <c r="AD47" s="31">
        <v>0</v>
      </c>
      <c r="AE47" s="32">
        <v>0</v>
      </c>
      <c r="AF47" s="33"/>
      <c r="AG47" s="35">
        <v>0</v>
      </c>
      <c r="AH47" s="33"/>
      <c r="AI47" s="34">
        <v>25698.2</v>
      </c>
      <c r="AJ47" s="74"/>
      <c r="AK47" s="60"/>
      <c r="AL47" s="61"/>
      <c r="AM47" s="58" t="str">
        <f>'จัดรูปแบบ 2'!B43</f>
        <v>1206040103.001</v>
      </c>
      <c r="AN47" s="59" t="str">
        <f>'จัดรูปแบบ 2'!A43</f>
        <v>ค่าเสื่อมราคาสะสมครุภัณฑ์โฆษณาและเผยแพร่</v>
      </c>
      <c r="AO47" s="8">
        <f>SUMIF('ไตรมาส 1'!$A$7:$A$506,AN47,'ไตรมาส 1'!$D$7:$D$506)</f>
        <v>0</v>
      </c>
      <c r="AP47" s="8">
        <f>SUMIF('ไตรมาส 1'!$A$7:$A$506,AN47,'ไตรมาส 1'!$E$7:$E$506)</f>
        <v>26905.67</v>
      </c>
      <c r="AQ47" s="8">
        <f>SUM(SUMIF('ไตรมาส 1'!$A$7:$A$506,'ไตรมาส 2'!AN47,'ไตรมาส 1'!$F$7:$F$506),SUMIF('ไตรมาส 1'!$M$7:$M$506,'ไตรมาส 2'!AN47,'ไตรมาส 1'!$R$7:$R$506),SUMIF('ไตรมาส 1'!$Y$7:$Y$506,'ไตรมาส 2'!AN47,'ไตรมาส 1'!$AD$7:$AD$506),SUMIF($A$7:$A$506,AN47,$F$7:$F$506),SUMIF($M$7:$M$506,AN47,$R$7:$R$506),SUMIF($Y$7:$Y$506,AN47,$AD$7:$AD$506))</f>
        <v>9255.67</v>
      </c>
      <c r="AR47" s="8">
        <f>SUM(SUMIF('ไตรมาส 1'!$A$7:$A$506,'ไตรมาส 2'!AN47,'ไตรมาส 1'!$G$7:$G$506),SUMIF('ไตรมาส 1'!$M$7:$M$506,'ไตรมาส 2'!AN47,'ไตรมาส 1'!$S$7:$S$506),SUMIF('ไตรมาส 1'!$Y$7:$Y$506,'ไตรมาส 2'!AN47,'ไตรมาส 1'!$AE$7:$AE$506),SUMIF($A$7:$A$506,AN47,$G$7:$G$506),SUMIF($M$7:$M$506,AN47,$S$7:$S$506),SUMIF($Y$7:$Y$506,AN47,$AE$7:$AE$506))</f>
        <v>0</v>
      </c>
      <c r="AS47" s="8">
        <f t="shared" si="0"/>
        <v>0</v>
      </c>
      <c r="AT47" s="8">
        <f t="shared" si="1"/>
        <v>17650</v>
      </c>
      <c r="AU47" s="6"/>
      <c r="AV47" s="7"/>
      <c r="AW47" s="81"/>
    </row>
    <row r="48" spans="1:49" ht="24.75" thickTop="1" thickBot="1" x14ac:dyDescent="0.25">
      <c r="A48" s="62" t="s">
        <v>7850</v>
      </c>
      <c r="B48" s="64" t="s">
        <v>7851</v>
      </c>
      <c r="C48" s="63"/>
      <c r="D48" s="34">
        <v>0</v>
      </c>
      <c r="E48" s="31">
        <v>12916.67</v>
      </c>
      <c r="F48" s="31">
        <v>0</v>
      </c>
      <c r="G48" s="32">
        <v>0</v>
      </c>
      <c r="H48" s="33"/>
      <c r="I48" s="35">
        <v>0</v>
      </c>
      <c r="J48" s="33"/>
      <c r="K48" s="34">
        <v>12916.67</v>
      </c>
      <c r="L48" s="70"/>
      <c r="M48" s="62" t="s">
        <v>7850</v>
      </c>
      <c r="N48" s="64" t="s">
        <v>7851</v>
      </c>
      <c r="O48" s="63"/>
      <c r="P48" s="34">
        <v>0</v>
      </c>
      <c r="Q48" s="31">
        <v>12916.67</v>
      </c>
      <c r="R48" s="31">
        <v>0</v>
      </c>
      <c r="S48" s="32">
        <v>0</v>
      </c>
      <c r="T48" s="33"/>
      <c r="U48" s="35">
        <v>0</v>
      </c>
      <c r="V48" s="33"/>
      <c r="W48" s="34">
        <v>12916.67</v>
      </c>
      <c r="X48" s="74"/>
      <c r="Y48" s="62" t="s">
        <v>7848</v>
      </c>
      <c r="Z48" s="64" t="s">
        <v>7849</v>
      </c>
      <c r="AA48" s="63"/>
      <c r="AB48" s="34">
        <v>25000</v>
      </c>
      <c r="AC48" s="31">
        <v>0</v>
      </c>
      <c r="AD48" s="31">
        <v>0</v>
      </c>
      <c r="AE48" s="32">
        <v>0</v>
      </c>
      <c r="AF48" s="33"/>
      <c r="AG48" s="35">
        <v>25000</v>
      </c>
      <c r="AH48" s="33"/>
      <c r="AI48" s="34">
        <v>0</v>
      </c>
      <c r="AJ48" s="74"/>
      <c r="AK48" s="60"/>
      <c r="AL48" s="61"/>
      <c r="AM48" s="58" t="str">
        <f>'จัดรูปแบบ 2'!B44</f>
        <v>1206050101.001</v>
      </c>
      <c r="AN48" s="59" t="str">
        <f>'จัดรูปแบบ 2'!A44</f>
        <v>ครุภัณฑ์การเกษตร</v>
      </c>
      <c r="AO48" s="8">
        <f>SUMIF('ไตรมาส 1'!$A$7:$A$506,AN48,'ไตรมาส 1'!$D$7:$D$506)</f>
        <v>166360</v>
      </c>
      <c r="AP48" s="8">
        <f>SUMIF('ไตรมาส 1'!$A$7:$A$506,AN48,'ไตรมาส 1'!$E$7:$E$506)</f>
        <v>0</v>
      </c>
      <c r="AQ48" s="8">
        <f>SUM(SUMIF('ไตรมาส 1'!$A$7:$A$506,'ไตรมาส 2'!AN48,'ไตรมาส 1'!$F$7:$F$506),SUMIF('ไตรมาส 1'!$M$7:$M$506,'ไตรมาส 2'!AN48,'ไตรมาส 1'!$R$7:$R$506),SUMIF('ไตรมาส 1'!$Y$7:$Y$506,'ไตรมาส 2'!AN48,'ไตรมาส 1'!$AD$7:$AD$506),SUMIF($A$7:$A$506,AN48,$F$7:$F$506),SUMIF($M$7:$M$506,AN48,$R$7:$R$506),SUMIF($Y$7:$Y$506,AN48,$AD$7:$AD$506))</f>
        <v>0</v>
      </c>
      <c r="AR48" s="8">
        <f>SUM(SUMIF('ไตรมาส 1'!$A$7:$A$506,'ไตรมาส 2'!AN48,'ไตรมาส 1'!$G$7:$G$506),SUMIF('ไตรมาส 1'!$M$7:$M$506,'ไตรมาส 2'!AN48,'ไตรมาส 1'!$S$7:$S$506),SUMIF('ไตรมาส 1'!$Y$7:$Y$506,'ไตรมาส 2'!AN48,'ไตรมาส 1'!$AE$7:$AE$506),SUMIF($A$7:$A$506,AN48,$G$7:$G$506),SUMIF($M$7:$M$506,AN48,$S$7:$S$506),SUMIF($Y$7:$Y$506,AN48,$AE$7:$AE$506))</f>
        <v>0</v>
      </c>
      <c r="AS48" s="8">
        <f t="shared" si="0"/>
        <v>166360</v>
      </c>
      <c r="AT48" s="8">
        <f t="shared" si="1"/>
        <v>0</v>
      </c>
      <c r="AU48" s="6"/>
      <c r="AV48" s="7"/>
      <c r="AW48" s="81"/>
    </row>
    <row r="49" spans="1:49" ht="24.75" thickTop="1" thickBot="1" x14ac:dyDescent="0.25">
      <c r="A49" s="62" t="s">
        <v>7852</v>
      </c>
      <c r="B49" s="64" t="s">
        <v>7853</v>
      </c>
      <c r="C49" s="63"/>
      <c r="D49" s="34">
        <v>391900</v>
      </c>
      <c r="E49" s="31">
        <v>0</v>
      </c>
      <c r="F49" s="31">
        <v>0</v>
      </c>
      <c r="G49" s="32">
        <v>0</v>
      </c>
      <c r="H49" s="33"/>
      <c r="I49" s="35">
        <v>391900</v>
      </c>
      <c r="J49" s="33"/>
      <c r="K49" s="34">
        <v>0</v>
      </c>
      <c r="L49" s="70"/>
      <c r="M49" s="62" t="s">
        <v>7852</v>
      </c>
      <c r="N49" s="64" t="s">
        <v>7853</v>
      </c>
      <c r="O49" s="63"/>
      <c r="P49" s="34">
        <v>391900</v>
      </c>
      <c r="Q49" s="31">
        <v>0</v>
      </c>
      <c r="R49" s="31">
        <v>0</v>
      </c>
      <c r="S49" s="32">
        <v>0</v>
      </c>
      <c r="T49" s="33"/>
      <c r="U49" s="35">
        <v>391900</v>
      </c>
      <c r="V49" s="33"/>
      <c r="W49" s="34">
        <v>0</v>
      </c>
      <c r="X49" s="74"/>
      <c r="Y49" s="62" t="s">
        <v>7850</v>
      </c>
      <c r="Z49" s="64" t="s">
        <v>7851</v>
      </c>
      <c r="AA49" s="63"/>
      <c r="AB49" s="34">
        <v>0</v>
      </c>
      <c r="AC49" s="31">
        <v>12916.67</v>
      </c>
      <c r="AD49" s="31">
        <v>0</v>
      </c>
      <c r="AE49" s="32">
        <v>5535.72</v>
      </c>
      <c r="AF49" s="33"/>
      <c r="AG49" s="35">
        <v>0</v>
      </c>
      <c r="AH49" s="33"/>
      <c r="AI49" s="34">
        <v>18452.39</v>
      </c>
      <c r="AJ49" s="74"/>
      <c r="AK49" s="60"/>
      <c r="AL49" s="61"/>
      <c r="AM49" s="58" t="str">
        <f>'จัดรูปแบบ 2'!B45</f>
        <v>1206050103.001</v>
      </c>
      <c r="AN49" s="59" t="str">
        <f>'จัดรูปแบบ 2'!A45</f>
        <v>ค่าเสื่อมราคาสะสมครุภัณฑ์การเกษตร</v>
      </c>
      <c r="AO49" s="8">
        <f>SUMIF('ไตรมาส 1'!$A$7:$A$506,AN49,'ไตรมาส 1'!$D$7:$D$506)</f>
        <v>0</v>
      </c>
      <c r="AP49" s="8">
        <f>SUMIF('ไตรมาส 1'!$A$7:$A$506,AN49,'ไตรมาส 1'!$E$7:$E$506)</f>
        <v>78578.759999999995</v>
      </c>
      <c r="AQ49" s="8">
        <f>SUM(SUMIF('ไตรมาส 1'!$A$7:$A$506,'ไตรมาส 2'!AN49,'ไตรมาส 1'!$F$7:$F$506),SUMIF('ไตรมาส 1'!$M$7:$M$506,'ไตรมาส 2'!AN49,'ไตรมาส 1'!$R$7:$R$506),SUMIF('ไตรมาส 1'!$Y$7:$Y$506,'ไตรมาส 2'!AN49,'ไตรมาส 1'!$AD$7:$AD$506),SUMIF($A$7:$A$506,AN49,$F$7:$F$506),SUMIF($M$7:$M$506,AN49,$R$7:$R$506),SUMIF($Y$7:$Y$506,AN49,$AD$7:$AD$506))</f>
        <v>0</v>
      </c>
      <c r="AR49" s="8">
        <f>SUM(SUMIF('ไตรมาส 1'!$A$7:$A$506,'ไตรมาส 2'!AN49,'ไตรมาส 1'!$G$7:$G$506),SUMIF('ไตรมาส 1'!$M$7:$M$506,'ไตรมาส 2'!AN49,'ไตรมาส 1'!$S$7:$S$506),SUMIF('ไตรมาส 1'!$Y$7:$Y$506,'ไตรมาส 2'!AN49,'ไตรมาส 1'!$AE$7:$AE$506),SUMIF($A$7:$A$506,AN49,$G$7:$G$506),SUMIF($M$7:$M$506,AN49,$S$7:$S$506),SUMIF($Y$7:$Y$506,AN49,$AE$7:$AE$506))</f>
        <v>0</v>
      </c>
      <c r="AS49" s="8">
        <f t="shared" si="0"/>
        <v>0</v>
      </c>
      <c r="AT49" s="8">
        <f t="shared" si="1"/>
        <v>78578.759999999995</v>
      </c>
      <c r="AU49" s="6"/>
      <c r="AV49" s="7"/>
      <c r="AW49" s="81"/>
    </row>
    <row r="50" spans="1:49" ht="24.75" thickTop="1" thickBot="1" x14ac:dyDescent="0.25">
      <c r="A50" s="62" t="s">
        <v>7854</v>
      </c>
      <c r="B50" s="64" t="s">
        <v>7855</v>
      </c>
      <c r="C50" s="63"/>
      <c r="D50" s="34">
        <v>0</v>
      </c>
      <c r="E50" s="31">
        <v>260646.11</v>
      </c>
      <c r="F50" s="31">
        <v>0</v>
      </c>
      <c r="G50" s="32">
        <v>0</v>
      </c>
      <c r="H50" s="33"/>
      <c r="I50" s="35">
        <v>0</v>
      </c>
      <c r="J50" s="33"/>
      <c r="K50" s="34">
        <v>260646.11</v>
      </c>
      <c r="L50" s="70"/>
      <c r="M50" s="62" t="s">
        <v>7854</v>
      </c>
      <c r="N50" s="64" t="s">
        <v>7855</v>
      </c>
      <c r="O50" s="63"/>
      <c r="P50" s="34">
        <v>0</v>
      </c>
      <c r="Q50" s="31">
        <v>260646.11</v>
      </c>
      <c r="R50" s="31">
        <v>0</v>
      </c>
      <c r="S50" s="32">
        <v>0</v>
      </c>
      <c r="T50" s="33"/>
      <c r="U50" s="35">
        <v>0</v>
      </c>
      <c r="V50" s="33"/>
      <c r="W50" s="34">
        <v>260646.11</v>
      </c>
      <c r="X50" s="74"/>
      <c r="Y50" s="62" t="s">
        <v>7852</v>
      </c>
      <c r="Z50" s="64" t="s">
        <v>7853</v>
      </c>
      <c r="AA50" s="63"/>
      <c r="AB50" s="34">
        <v>391900</v>
      </c>
      <c r="AC50" s="31">
        <v>0</v>
      </c>
      <c r="AD50" s="31">
        <v>0</v>
      </c>
      <c r="AE50" s="32">
        <v>0</v>
      </c>
      <c r="AF50" s="33"/>
      <c r="AG50" s="35">
        <v>391900</v>
      </c>
      <c r="AH50" s="33"/>
      <c r="AI50" s="34">
        <v>0</v>
      </c>
      <c r="AJ50" s="74"/>
      <c r="AK50" s="60"/>
      <c r="AL50" s="61"/>
      <c r="AM50" s="58" t="str">
        <f>'จัดรูปแบบ 2'!B46</f>
        <v>1206070101.001</v>
      </c>
      <c r="AN50" s="59" t="str">
        <f>'จัดรูปแบบ 2'!A46</f>
        <v>ครุภัณฑ์ก่อสร้าง</v>
      </c>
      <c r="AO50" s="8">
        <f>SUMIF('ไตรมาส 1'!$A$7:$A$506,AN50,'ไตรมาส 1'!$D$7:$D$506)</f>
        <v>86500</v>
      </c>
      <c r="AP50" s="8">
        <f>SUMIF('ไตรมาส 1'!$A$7:$A$506,AN50,'ไตรมาส 1'!$E$7:$E$506)</f>
        <v>0</v>
      </c>
      <c r="AQ50" s="8">
        <f>SUM(SUMIF('ไตรมาส 1'!$A$7:$A$506,'ไตรมาส 2'!AN50,'ไตรมาส 1'!$F$7:$F$506),SUMIF('ไตรมาส 1'!$M$7:$M$506,'ไตรมาส 2'!AN50,'ไตรมาส 1'!$R$7:$R$506),SUMIF('ไตรมาส 1'!$Y$7:$Y$506,'ไตรมาส 2'!AN50,'ไตรมาส 1'!$AD$7:$AD$506),SUMIF($A$7:$A$506,AN50,$F$7:$F$506),SUMIF($M$7:$M$506,AN50,$R$7:$R$506),SUMIF($Y$7:$Y$506,AN50,$AD$7:$AD$506))</f>
        <v>0</v>
      </c>
      <c r="AR50" s="8">
        <f>SUM(SUMIF('ไตรมาส 1'!$A$7:$A$506,'ไตรมาส 2'!AN50,'ไตรมาส 1'!$G$7:$G$506),SUMIF('ไตรมาส 1'!$M$7:$M$506,'ไตรมาส 2'!AN50,'ไตรมาส 1'!$S$7:$S$506),SUMIF('ไตรมาส 1'!$Y$7:$Y$506,'ไตรมาส 2'!AN50,'ไตรมาส 1'!$AE$7:$AE$506),SUMIF($A$7:$A$506,AN50,$G$7:$G$506),SUMIF($M$7:$M$506,AN50,$S$7:$S$506),SUMIF($Y$7:$Y$506,AN50,$AE$7:$AE$506))</f>
        <v>0</v>
      </c>
      <c r="AS50" s="8">
        <f t="shared" si="0"/>
        <v>86500</v>
      </c>
      <c r="AT50" s="8">
        <f t="shared" si="1"/>
        <v>0</v>
      </c>
      <c r="AU50" s="6"/>
      <c r="AV50" s="7"/>
      <c r="AW50" s="81"/>
    </row>
    <row r="51" spans="1:49" ht="24.75" thickTop="1" thickBot="1" x14ac:dyDescent="0.25">
      <c r="A51" s="62" t="s">
        <v>7856</v>
      </c>
      <c r="B51" s="64" t="s">
        <v>7857</v>
      </c>
      <c r="C51" s="63"/>
      <c r="D51" s="34">
        <v>63700900</v>
      </c>
      <c r="E51" s="31">
        <v>0</v>
      </c>
      <c r="F51" s="31">
        <v>0</v>
      </c>
      <c r="G51" s="32">
        <v>0</v>
      </c>
      <c r="H51" s="33"/>
      <c r="I51" s="35">
        <v>63700900</v>
      </c>
      <c r="J51" s="33"/>
      <c r="K51" s="34">
        <v>0</v>
      </c>
      <c r="L51" s="70"/>
      <c r="M51" s="62" t="s">
        <v>7856</v>
      </c>
      <c r="N51" s="64" t="s">
        <v>7857</v>
      </c>
      <c r="O51" s="63"/>
      <c r="P51" s="34">
        <v>63700900</v>
      </c>
      <c r="Q51" s="31">
        <v>0</v>
      </c>
      <c r="R51" s="31">
        <v>0</v>
      </c>
      <c r="S51" s="32">
        <v>0</v>
      </c>
      <c r="T51" s="33"/>
      <c r="U51" s="35">
        <v>63700900</v>
      </c>
      <c r="V51" s="33"/>
      <c r="W51" s="34">
        <v>0</v>
      </c>
      <c r="X51" s="74"/>
      <c r="Y51" s="62" t="s">
        <v>7854</v>
      </c>
      <c r="Z51" s="64" t="s">
        <v>7855</v>
      </c>
      <c r="AA51" s="63"/>
      <c r="AB51" s="34">
        <v>0</v>
      </c>
      <c r="AC51" s="31">
        <v>260646.11</v>
      </c>
      <c r="AD51" s="31">
        <v>0</v>
      </c>
      <c r="AE51" s="32">
        <v>0</v>
      </c>
      <c r="AF51" s="33"/>
      <c r="AG51" s="35">
        <v>0</v>
      </c>
      <c r="AH51" s="33"/>
      <c r="AI51" s="34">
        <v>260646.11</v>
      </c>
      <c r="AJ51" s="74"/>
      <c r="AK51" s="60"/>
      <c r="AL51" s="61"/>
      <c r="AM51" s="58" t="str">
        <f>'จัดรูปแบบ 2'!B47</f>
        <v>1206070103.001</v>
      </c>
      <c r="AN51" s="59" t="str">
        <f>'จัดรูปแบบ 2'!A47</f>
        <v>ค่าเสื่อมราคาสะสมครุภัณฑ์ก่อสร้าง</v>
      </c>
      <c r="AO51" s="8">
        <f>SUMIF('ไตรมาส 1'!$A$7:$A$506,AN51,'ไตรมาส 1'!$D$7:$D$506)</f>
        <v>0</v>
      </c>
      <c r="AP51" s="8">
        <f>SUMIF('ไตรมาส 1'!$A$7:$A$506,AN51,'ไตรมาส 1'!$E$7:$E$506)</f>
        <v>25698.2</v>
      </c>
      <c r="AQ51" s="8">
        <f>SUM(SUMIF('ไตรมาส 1'!$A$7:$A$506,'ไตรมาส 2'!AN51,'ไตรมาส 1'!$F$7:$F$506),SUMIF('ไตรมาส 1'!$M$7:$M$506,'ไตรมาส 2'!AN51,'ไตรมาส 1'!$R$7:$R$506),SUMIF('ไตรมาส 1'!$Y$7:$Y$506,'ไตรมาส 2'!AN51,'ไตรมาส 1'!$AD$7:$AD$506),SUMIF($A$7:$A$506,AN51,$F$7:$F$506),SUMIF($M$7:$M$506,AN51,$R$7:$R$506),SUMIF($Y$7:$Y$506,AN51,$AD$7:$AD$506))</f>
        <v>0</v>
      </c>
      <c r="AR51" s="8">
        <f>SUM(SUMIF('ไตรมาส 1'!$A$7:$A$506,'ไตรมาส 2'!AN51,'ไตรมาส 1'!$G$7:$G$506),SUMIF('ไตรมาส 1'!$M$7:$M$506,'ไตรมาส 2'!AN51,'ไตรมาส 1'!$S$7:$S$506),SUMIF('ไตรมาส 1'!$Y$7:$Y$506,'ไตรมาส 2'!AN51,'ไตรมาส 1'!$AE$7:$AE$506),SUMIF($A$7:$A$506,AN51,$G$7:$G$506),SUMIF($M$7:$M$506,AN51,$S$7:$S$506),SUMIF($Y$7:$Y$506,AN51,$AE$7:$AE$506))</f>
        <v>0</v>
      </c>
      <c r="AS51" s="8">
        <f t="shared" si="0"/>
        <v>0</v>
      </c>
      <c r="AT51" s="8">
        <f t="shared" si="1"/>
        <v>25698.2</v>
      </c>
      <c r="AU51" s="6"/>
      <c r="AV51" s="7"/>
      <c r="AW51" s="81"/>
    </row>
    <row r="52" spans="1:49" ht="24.75" thickTop="1" thickBot="1" x14ac:dyDescent="0.25">
      <c r="A52" s="62" t="s">
        <v>7858</v>
      </c>
      <c r="B52" s="64" t="s">
        <v>7859</v>
      </c>
      <c r="C52" s="63"/>
      <c r="D52" s="34">
        <v>0</v>
      </c>
      <c r="E52" s="31">
        <v>18498881.16</v>
      </c>
      <c r="F52" s="31">
        <v>0</v>
      </c>
      <c r="G52" s="32">
        <v>0</v>
      </c>
      <c r="H52" s="33"/>
      <c r="I52" s="35">
        <v>0</v>
      </c>
      <c r="J52" s="33"/>
      <c r="K52" s="34">
        <v>18498881.16</v>
      </c>
      <c r="L52" s="70"/>
      <c r="M52" s="62" t="s">
        <v>7858</v>
      </c>
      <c r="N52" s="64" t="s">
        <v>7859</v>
      </c>
      <c r="O52" s="63"/>
      <c r="P52" s="34">
        <v>0</v>
      </c>
      <c r="Q52" s="31">
        <v>18498881.16</v>
      </c>
      <c r="R52" s="31">
        <v>0</v>
      </c>
      <c r="S52" s="32">
        <v>0</v>
      </c>
      <c r="T52" s="33"/>
      <c r="U52" s="35">
        <v>0</v>
      </c>
      <c r="V52" s="33"/>
      <c r="W52" s="34">
        <v>18498881.16</v>
      </c>
      <c r="X52" s="74"/>
      <c r="Y52" s="62" t="s">
        <v>7856</v>
      </c>
      <c r="Z52" s="64" t="s">
        <v>7857</v>
      </c>
      <c r="AA52" s="63"/>
      <c r="AB52" s="34">
        <v>63700900</v>
      </c>
      <c r="AC52" s="31">
        <v>0</v>
      </c>
      <c r="AD52" s="31">
        <v>0</v>
      </c>
      <c r="AE52" s="32">
        <v>0</v>
      </c>
      <c r="AF52" s="33"/>
      <c r="AG52" s="35">
        <v>63700900</v>
      </c>
      <c r="AH52" s="33"/>
      <c r="AI52" s="34">
        <v>0</v>
      </c>
      <c r="AJ52" s="74"/>
      <c r="AK52" s="60"/>
      <c r="AL52" s="61"/>
      <c r="AM52" s="58" t="str">
        <f>'จัดรูปแบบ 2'!B48</f>
        <v>1206080101.001</v>
      </c>
      <c r="AN52" s="59" t="str">
        <f>'จัดรูปแบบ 2'!A48</f>
        <v>ครุภัณฑ์สำรวจ</v>
      </c>
      <c r="AO52" s="8">
        <f>SUMIF('ไตรมาส 1'!$A$7:$A$506,AN52,'ไตรมาส 1'!$D$7:$D$506)</f>
        <v>25000</v>
      </c>
      <c r="AP52" s="8">
        <f>SUMIF('ไตรมาส 1'!$A$7:$A$506,AN52,'ไตรมาส 1'!$E$7:$E$506)</f>
        <v>0</v>
      </c>
      <c r="AQ52" s="8">
        <f>SUM(SUMIF('ไตรมาส 1'!$A$7:$A$506,'ไตรมาส 2'!AN52,'ไตรมาส 1'!$F$7:$F$506),SUMIF('ไตรมาส 1'!$M$7:$M$506,'ไตรมาส 2'!AN52,'ไตรมาส 1'!$R$7:$R$506),SUMIF('ไตรมาส 1'!$Y$7:$Y$506,'ไตรมาส 2'!AN52,'ไตรมาส 1'!$AD$7:$AD$506),SUMIF($A$7:$A$506,AN52,$F$7:$F$506),SUMIF($M$7:$M$506,AN52,$R$7:$R$506),SUMIF($Y$7:$Y$506,AN52,$AD$7:$AD$506))</f>
        <v>0</v>
      </c>
      <c r="AR52" s="8">
        <f>SUM(SUMIF('ไตรมาส 1'!$A$7:$A$506,'ไตรมาส 2'!AN52,'ไตรมาส 1'!$G$7:$G$506),SUMIF('ไตรมาส 1'!$M$7:$M$506,'ไตรมาส 2'!AN52,'ไตรมาส 1'!$S$7:$S$506),SUMIF('ไตรมาส 1'!$Y$7:$Y$506,'ไตรมาส 2'!AN52,'ไตรมาส 1'!$AE$7:$AE$506),SUMIF($A$7:$A$506,AN52,$G$7:$G$506),SUMIF($M$7:$M$506,AN52,$S$7:$S$506),SUMIF($Y$7:$Y$506,AN52,$AE$7:$AE$506))</f>
        <v>0</v>
      </c>
      <c r="AS52" s="8">
        <f t="shared" si="0"/>
        <v>25000</v>
      </c>
      <c r="AT52" s="8">
        <f t="shared" si="1"/>
        <v>0</v>
      </c>
      <c r="AU52" s="6"/>
      <c r="AV52" s="7"/>
      <c r="AW52" s="81"/>
    </row>
    <row r="53" spans="1:49" ht="24.75" thickTop="1" thickBot="1" x14ac:dyDescent="0.25">
      <c r="A53" s="62" t="s">
        <v>7860</v>
      </c>
      <c r="B53" s="64" t="s">
        <v>7861</v>
      </c>
      <c r="C53" s="63"/>
      <c r="D53" s="34">
        <v>142500</v>
      </c>
      <c r="E53" s="31">
        <v>0</v>
      </c>
      <c r="F53" s="31">
        <v>0</v>
      </c>
      <c r="G53" s="32">
        <v>0</v>
      </c>
      <c r="H53" s="33"/>
      <c r="I53" s="35">
        <v>142500</v>
      </c>
      <c r="J53" s="33"/>
      <c r="K53" s="34">
        <v>0</v>
      </c>
      <c r="L53" s="70"/>
      <c r="M53" s="62" t="s">
        <v>7860</v>
      </c>
      <c r="N53" s="64" t="s">
        <v>7861</v>
      </c>
      <c r="O53" s="63"/>
      <c r="P53" s="34">
        <v>142500</v>
      </c>
      <c r="Q53" s="31">
        <v>0</v>
      </c>
      <c r="R53" s="31">
        <v>0</v>
      </c>
      <c r="S53" s="32">
        <v>0</v>
      </c>
      <c r="T53" s="33"/>
      <c r="U53" s="35">
        <v>142500</v>
      </c>
      <c r="V53" s="33"/>
      <c r="W53" s="34">
        <v>0</v>
      </c>
      <c r="X53" s="74"/>
      <c r="Y53" s="62" t="s">
        <v>7858</v>
      </c>
      <c r="Z53" s="64" t="s">
        <v>7859</v>
      </c>
      <c r="AA53" s="63"/>
      <c r="AB53" s="34">
        <v>0</v>
      </c>
      <c r="AC53" s="31">
        <v>18498881.16</v>
      </c>
      <c r="AD53" s="31">
        <v>0</v>
      </c>
      <c r="AE53" s="32">
        <v>0</v>
      </c>
      <c r="AF53" s="33"/>
      <c r="AG53" s="35">
        <v>0</v>
      </c>
      <c r="AH53" s="33"/>
      <c r="AI53" s="34">
        <v>18498881.16</v>
      </c>
      <c r="AJ53" s="74"/>
      <c r="AK53" s="60"/>
      <c r="AL53" s="61"/>
      <c r="AM53" s="58" t="str">
        <f>'จัดรูปแบบ 2'!B49</f>
        <v>1206080103.001</v>
      </c>
      <c r="AN53" s="59" t="str">
        <f>'จัดรูปแบบ 2'!A49</f>
        <v>ค่าเสื่อมราคาสะสมครุภัณฑ์สำรวจ</v>
      </c>
      <c r="AO53" s="8">
        <f>SUMIF('ไตรมาส 1'!$A$7:$A$506,AN53,'ไตรมาส 1'!$D$7:$D$506)</f>
        <v>0</v>
      </c>
      <c r="AP53" s="8">
        <f>SUMIF('ไตรมาส 1'!$A$7:$A$506,AN53,'ไตรมาส 1'!$E$7:$E$506)</f>
        <v>12916.67</v>
      </c>
      <c r="AQ53" s="8">
        <f>SUM(SUMIF('ไตรมาส 1'!$A$7:$A$506,'ไตรมาส 2'!AN53,'ไตรมาส 1'!$F$7:$F$506),SUMIF('ไตรมาส 1'!$M$7:$M$506,'ไตรมาส 2'!AN53,'ไตรมาส 1'!$R$7:$R$506),SUMIF('ไตรมาส 1'!$Y$7:$Y$506,'ไตรมาส 2'!AN53,'ไตรมาส 1'!$AD$7:$AD$506),SUMIF($A$7:$A$506,AN53,$F$7:$F$506),SUMIF($M$7:$M$506,AN53,$R$7:$R$506),SUMIF($Y$7:$Y$506,AN53,$AD$7:$AD$506))</f>
        <v>0</v>
      </c>
      <c r="AR53" s="8">
        <f>SUM(SUMIF('ไตรมาส 1'!$A$7:$A$506,'ไตรมาส 2'!AN53,'ไตรมาส 1'!$G$7:$G$506),SUMIF('ไตรมาส 1'!$M$7:$M$506,'ไตรมาส 2'!AN53,'ไตรมาส 1'!$S$7:$S$506),SUMIF('ไตรมาส 1'!$Y$7:$Y$506,'ไตรมาส 2'!AN53,'ไตรมาส 1'!$AE$7:$AE$506),SUMIF($A$7:$A$506,AN53,$G$7:$G$506),SUMIF($M$7:$M$506,AN53,$S$7:$S$506),SUMIF($Y$7:$Y$506,AN53,$AE$7:$AE$506))</f>
        <v>5535.72</v>
      </c>
      <c r="AS53" s="8">
        <f t="shared" si="0"/>
        <v>0</v>
      </c>
      <c r="AT53" s="8">
        <f t="shared" si="1"/>
        <v>18452.39</v>
      </c>
      <c r="AU53" s="6"/>
      <c r="AV53" s="7"/>
      <c r="AW53" s="81"/>
    </row>
    <row r="54" spans="1:49" ht="24.75" thickTop="1" thickBot="1" x14ac:dyDescent="0.25">
      <c r="A54" s="62" t="s">
        <v>7862</v>
      </c>
      <c r="B54" s="64" t="s">
        <v>7863</v>
      </c>
      <c r="C54" s="63"/>
      <c r="D54" s="34">
        <v>0</v>
      </c>
      <c r="E54" s="31">
        <v>494.52</v>
      </c>
      <c r="F54" s="31">
        <v>0</v>
      </c>
      <c r="G54" s="32">
        <v>0</v>
      </c>
      <c r="H54" s="33"/>
      <c r="I54" s="35">
        <v>0</v>
      </c>
      <c r="J54" s="33"/>
      <c r="K54" s="34">
        <v>494.52</v>
      </c>
      <c r="L54" s="70"/>
      <c r="M54" s="62" t="s">
        <v>7862</v>
      </c>
      <c r="N54" s="64" t="s">
        <v>7863</v>
      </c>
      <c r="O54" s="63"/>
      <c r="P54" s="34">
        <v>0</v>
      </c>
      <c r="Q54" s="31">
        <v>494.52</v>
      </c>
      <c r="R54" s="31">
        <v>0</v>
      </c>
      <c r="S54" s="32">
        <v>0</v>
      </c>
      <c r="T54" s="33"/>
      <c r="U54" s="35">
        <v>0</v>
      </c>
      <c r="V54" s="33"/>
      <c r="W54" s="34">
        <v>494.52</v>
      </c>
      <c r="X54" s="74"/>
      <c r="Y54" s="62" t="s">
        <v>7860</v>
      </c>
      <c r="Z54" s="64" t="s">
        <v>7861</v>
      </c>
      <c r="AA54" s="63"/>
      <c r="AB54" s="34">
        <v>142500</v>
      </c>
      <c r="AC54" s="31">
        <v>0</v>
      </c>
      <c r="AD54" s="31">
        <v>0</v>
      </c>
      <c r="AE54" s="32">
        <v>142500</v>
      </c>
      <c r="AF54" s="33"/>
      <c r="AG54" s="35">
        <v>0</v>
      </c>
      <c r="AH54" s="33"/>
      <c r="AI54" s="34">
        <v>0</v>
      </c>
      <c r="AJ54" s="74"/>
      <c r="AK54" s="60"/>
      <c r="AL54" s="61"/>
      <c r="AM54" s="58" t="str">
        <f>'จัดรูปแบบ 2'!B50</f>
        <v>1206100101.001</v>
      </c>
      <c r="AN54" s="59" t="str">
        <f>'จัดรูปแบบ 2'!A50</f>
        <v>ครุภัณฑ์คอมพิวเตอร์</v>
      </c>
      <c r="AO54" s="8">
        <f>SUMIF('ไตรมาส 1'!$A$7:$A$506,AN54,'ไตรมาส 1'!$D$7:$D$506)</f>
        <v>391900</v>
      </c>
      <c r="AP54" s="8">
        <f>SUMIF('ไตรมาส 1'!$A$7:$A$506,AN54,'ไตรมาส 1'!$E$7:$E$506)</f>
        <v>0</v>
      </c>
      <c r="AQ54" s="8">
        <f>SUM(SUMIF('ไตรมาส 1'!$A$7:$A$506,'ไตรมาส 2'!AN54,'ไตรมาส 1'!$F$7:$F$506),SUMIF('ไตรมาส 1'!$M$7:$M$506,'ไตรมาส 2'!AN54,'ไตรมาส 1'!$R$7:$R$506),SUMIF('ไตรมาส 1'!$Y$7:$Y$506,'ไตรมาส 2'!AN54,'ไตรมาส 1'!$AD$7:$AD$506),SUMIF($A$7:$A$506,AN54,$F$7:$F$506),SUMIF($M$7:$M$506,AN54,$R$7:$R$506),SUMIF($Y$7:$Y$506,AN54,$AD$7:$AD$506))</f>
        <v>0</v>
      </c>
      <c r="AR54" s="8">
        <f>SUM(SUMIF('ไตรมาส 1'!$A$7:$A$506,'ไตรมาส 2'!AN54,'ไตรมาส 1'!$G$7:$G$506),SUMIF('ไตรมาส 1'!$M$7:$M$506,'ไตรมาส 2'!AN54,'ไตรมาส 1'!$S$7:$S$506),SUMIF('ไตรมาส 1'!$Y$7:$Y$506,'ไตรมาส 2'!AN54,'ไตรมาส 1'!$AE$7:$AE$506),SUMIF($A$7:$A$506,AN54,$G$7:$G$506),SUMIF($M$7:$M$506,AN54,$S$7:$S$506),SUMIF($Y$7:$Y$506,AN54,$AE$7:$AE$506))</f>
        <v>0</v>
      </c>
      <c r="AS54" s="8">
        <f t="shared" si="0"/>
        <v>391900</v>
      </c>
      <c r="AT54" s="8">
        <f t="shared" si="1"/>
        <v>0</v>
      </c>
      <c r="AU54" s="6"/>
      <c r="AV54" s="7"/>
      <c r="AW54" s="81"/>
    </row>
    <row r="55" spans="1:49" ht="24.75" thickTop="1" thickBot="1" x14ac:dyDescent="0.25">
      <c r="A55" s="62" t="s">
        <v>7864</v>
      </c>
      <c r="B55" s="64" t="s">
        <v>7865</v>
      </c>
      <c r="C55" s="63"/>
      <c r="D55" s="34">
        <v>361824</v>
      </c>
      <c r="E55" s="31">
        <v>0</v>
      </c>
      <c r="F55" s="31">
        <v>0</v>
      </c>
      <c r="G55" s="32">
        <v>0</v>
      </c>
      <c r="H55" s="33"/>
      <c r="I55" s="35">
        <v>361824</v>
      </c>
      <c r="J55" s="33"/>
      <c r="K55" s="34">
        <v>0</v>
      </c>
      <c r="L55" s="70"/>
      <c r="M55" s="62" t="s">
        <v>7864</v>
      </c>
      <c r="N55" s="64" t="s">
        <v>7865</v>
      </c>
      <c r="O55" s="63"/>
      <c r="P55" s="34">
        <v>361824</v>
      </c>
      <c r="Q55" s="31">
        <v>0</v>
      </c>
      <c r="R55" s="31">
        <v>0</v>
      </c>
      <c r="S55" s="32">
        <v>0</v>
      </c>
      <c r="T55" s="33"/>
      <c r="U55" s="35">
        <v>361824</v>
      </c>
      <c r="V55" s="33"/>
      <c r="W55" s="34">
        <v>0</v>
      </c>
      <c r="X55" s="74"/>
      <c r="Y55" s="62" t="s">
        <v>7862</v>
      </c>
      <c r="Z55" s="64" t="s">
        <v>7863</v>
      </c>
      <c r="AA55" s="63"/>
      <c r="AB55" s="34">
        <v>0</v>
      </c>
      <c r="AC55" s="31">
        <v>494.52</v>
      </c>
      <c r="AD55" s="31">
        <v>494.52</v>
      </c>
      <c r="AE55" s="32">
        <v>0</v>
      </c>
      <c r="AF55" s="33"/>
      <c r="AG55" s="35">
        <v>0</v>
      </c>
      <c r="AH55" s="33"/>
      <c r="AI55" s="34">
        <v>0</v>
      </c>
      <c r="AJ55" s="74"/>
      <c r="AK55" s="60"/>
      <c r="AL55" s="61"/>
      <c r="AM55" s="58" t="str">
        <f>'จัดรูปแบบ 2'!B51</f>
        <v>1206100103.001</v>
      </c>
      <c r="AN55" s="59" t="str">
        <f>'จัดรูปแบบ 2'!A51</f>
        <v>ค่าเสื่อมราคาสะสมครุภัณฑ์คอมพิวเตอร์</v>
      </c>
      <c r="AO55" s="8">
        <f>SUMIF('ไตรมาส 1'!$A$7:$A$506,AN55,'ไตรมาส 1'!$D$7:$D$506)</f>
        <v>0</v>
      </c>
      <c r="AP55" s="8">
        <f>SUMIF('ไตรมาส 1'!$A$7:$A$506,AN55,'ไตรมาส 1'!$E$7:$E$506)</f>
        <v>260646.11</v>
      </c>
      <c r="AQ55" s="8">
        <f>SUM(SUMIF('ไตรมาส 1'!$A$7:$A$506,'ไตรมาส 2'!AN55,'ไตรมาส 1'!$F$7:$F$506),SUMIF('ไตรมาส 1'!$M$7:$M$506,'ไตรมาส 2'!AN55,'ไตรมาส 1'!$R$7:$R$506),SUMIF('ไตรมาส 1'!$Y$7:$Y$506,'ไตรมาส 2'!AN55,'ไตรมาส 1'!$AD$7:$AD$506),SUMIF($A$7:$A$506,AN55,$F$7:$F$506),SUMIF($M$7:$M$506,AN55,$R$7:$R$506),SUMIF($Y$7:$Y$506,AN55,$AD$7:$AD$506))</f>
        <v>0</v>
      </c>
      <c r="AR55" s="8">
        <f>SUM(SUMIF('ไตรมาส 1'!$A$7:$A$506,'ไตรมาส 2'!AN55,'ไตรมาส 1'!$G$7:$G$506),SUMIF('ไตรมาส 1'!$M$7:$M$506,'ไตรมาส 2'!AN55,'ไตรมาส 1'!$S$7:$S$506),SUMIF('ไตรมาส 1'!$Y$7:$Y$506,'ไตรมาส 2'!AN55,'ไตรมาส 1'!$AE$7:$AE$506),SUMIF($A$7:$A$506,AN55,$G$7:$G$506),SUMIF($M$7:$M$506,AN55,$S$7:$S$506),SUMIF($Y$7:$Y$506,AN55,$AE$7:$AE$506))</f>
        <v>0</v>
      </c>
      <c r="AS55" s="8">
        <f t="shared" si="0"/>
        <v>0</v>
      </c>
      <c r="AT55" s="8">
        <f t="shared" si="1"/>
        <v>260646.11</v>
      </c>
      <c r="AU55" s="6"/>
      <c r="AV55" s="7"/>
      <c r="AW55" s="81"/>
    </row>
    <row r="56" spans="1:49" ht="24.75" thickTop="1" thickBot="1" x14ac:dyDescent="0.25">
      <c r="A56" s="62" t="s">
        <v>7870</v>
      </c>
      <c r="B56" s="64" t="s">
        <v>7871</v>
      </c>
      <c r="C56" s="63"/>
      <c r="D56" s="34">
        <v>0</v>
      </c>
      <c r="E56" s="31">
        <v>6199</v>
      </c>
      <c r="F56" s="31">
        <v>159765.29999999999</v>
      </c>
      <c r="G56" s="32">
        <v>204834.3</v>
      </c>
      <c r="H56" s="33"/>
      <c r="I56" s="35">
        <v>0</v>
      </c>
      <c r="J56" s="33"/>
      <c r="K56" s="34">
        <v>51268</v>
      </c>
      <c r="L56" s="70"/>
      <c r="M56" s="62" t="s">
        <v>7870</v>
      </c>
      <c r="N56" s="64" t="s">
        <v>7871</v>
      </c>
      <c r="O56" s="63"/>
      <c r="P56" s="34">
        <v>0</v>
      </c>
      <c r="Q56" s="31">
        <v>51268</v>
      </c>
      <c r="R56" s="31">
        <v>197897</v>
      </c>
      <c r="S56" s="32">
        <v>190512.5</v>
      </c>
      <c r="T56" s="33"/>
      <c r="U56" s="35">
        <v>0</v>
      </c>
      <c r="V56" s="33"/>
      <c r="W56" s="34">
        <v>43883.5</v>
      </c>
      <c r="X56" s="74"/>
      <c r="Y56" s="62" t="s">
        <v>7864</v>
      </c>
      <c r="Z56" s="64" t="s">
        <v>7865</v>
      </c>
      <c r="AA56" s="63"/>
      <c r="AB56" s="34">
        <v>361824</v>
      </c>
      <c r="AC56" s="31">
        <v>0</v>
      </c>
      <c r="AD56" s="31">
        <v>0</v>
      </c>
      <c r="AE56" s="32">
        <v>0</v>
      </c>
      <c r="AF56" s="33"/>
      <c r="AG56" s="35">
        <v>361824</v>
      </c>
      <c r="AH56" s="33"/>
      <c r="AI56" s="34">
        <v>0</v>
      </c>
      <c r="AJ56" s="74"/>
      <c r="AK56" s="60"/>
      <c r="AL56" s="61"/>
      <c r="AM56" s="58" t="str">
        <f>'จัดรูปแบบ 2'!B52</f>
        <v>1208010101.001</v>
      </c>
      <c r="AN56" s="59" t="str">
        <f>'จัดรูปแบบ 2'!A52</f>
        <v>ถนน</v>
      </c>
      <c r="AO56" s="8">
        <f>SUMIF('ไตรมาส 1'!$A$7:$A$506,AN56,'ไตรมาส 1'!$D$7:$D$506)</f>
        <v>63700900</v>
      </c>
      <c r="AP56" s="8">
        <f>SUMIF('ไตรมาส 1'!$A$7:$A$506,AN56,'ไตรมาส 1'!$E$7:$E$506)</f>
        <v>0</v>
      </c>
      <c r="AQ56" s="8">
        <f>SUM(SUMIF('ไตรมาส 1'!$A$7:$A$506,'ไตรมาส 2'!AN56,'ไตรมาส 1'!$F$7:$F$506),SUMIF('ไตรมาส 1'!$M$7:$M$506,'ไตรมาส 2'!AN56,'ไตรมาส 1'!$R$7:$R$506),SUMIF('ไตรมาส 1'!$Y$7:$Y$506,'ไตรมาส 2'!AN56,'ไตรมาส 1'!$AD$7:$AD$506),SUMIF($A$7:$A$506,AN56,$F$7:$F$506),SUMIF($M$7:$M$506,AN56,$R$7:$R$506),SUMIF($Y$7:$Y$506,AN56,$AD$7:$AD$506))</f>
        <v>0</v>
      </c>
      <c r="AR56" s="8">
        <f>SUM(SUMIF('ไตรมาส 1'!$A$7:$A$506,'ไตรมาส 2'!AN56,'ไตรมาส 1'!$G$7:$G$506),SUMIF('ไตรมาส 1'!$M$7:$M$506,'ไตรมาส 2'!AN56,'ไตรมาส 1'!$S$7:$S$506),SUMIF('ไตรมาส 1'!$Y$7:$Y$506,'ไตรมาส 2'!AN56,'ไตรมาส 1'!$AE$7:$AE$506),SUMIF($A$7:$A$506,AN56,$G$7:$G$506),SUMIF($M$7:$M$506,AN56,$S$7:$S$506),SUMIF($Y$7:$Y$506,AN56,$AE$7:$AE$506))</f>
        <v>0</v>
      </c>
      <c r="AS56" s="8">
        <f t="shared" si="0"/>
        <v>63700900</v>
      </c>
      <c r="AT56" s="8">
        <f t="shared" si="1"/>
        <v>0</v>
      </c>
      <c r="AU56" s="6"/>
      <c r="AV56" s="7"/>
      <c r="AW56" s="81"/>
    </row>
    <row r="57" spans="1:49" ht="24.75" thickTop="1" thickBot="1" x14ac:dyDescent="0.25">
      <c r="A57" s="62" t="s">
        <v>7874</v>
      </c>
      <c r="B57" s="64" t="s">
        <v>7875</v>
      </c>
      <c r="C57" s="63"/>
      <c r="D57" s="34">
        <v>0</v>
      </c>
      <c r="E57" s="31">
        <v>13835.38</v>
      </c>
      <c r="F57" s="31">
        <v>13835.38</v>
      </c>
      <c r="G57" s="32">
        <v>1198.04</v>
      </c>
      <c r="H57" s="33"/>
      <c r="I57" s="35">
        <v>0</v>
      </c>
      <c r="J57" s="33"/>
      <c r="K57" s="34">
        <v>1198.04</v>
      </c>
      <c r="L57" s="70"/>
      <c r="M57" s="62" t="s">
        <v>7874</v>
      </c>
      <c r="N57" s="64" t="s">
        <v>7875</v>
      </c>
      <c r="O57" s="63"/>
      <c r="P57" s="34">
        <v>0</v>
      </c>
      <c r="Q57" s="31">
        <v>1198.04</v>
      </c>
      <c r="R57" s="31">
        <v>1198.04</v>
      </c>
      <c r="S57" s="32">
        <v>1675.76</v>
      </c>
      <c r="T57" s="33"/>
      <c r="U57" s="35">
        <v>0</v>
      </c>
      <c r="V57" s="33"/>
      <c r="W57" s="34">
        <v>1675.76</v>
      </c>
      <c r="X57" s="74"/>
      <c r="Y57" s="62" t="s">
        <v>7870</v>
      </c>
      <c r="Z57" s="64" t="s">
        <v>7871</v>
      </c>
      <c r="AA57" s="63"/>
      <c r="AB57" s="34">
        <v>0</v>
      </c>
      <c r="AC57" s="31">
        <v>43883.5</v>
      </c>
      <c r="AD57" s="31">
        <v>144927.5</v>
      </c>
      <c r="AE57" s="32">
        <v>140040</v>
      </c>
      <c r="AF57" s="33"/>
      <c r="AG57" s="35">
        <v>0</v>
      </c>
      <c r="AH57" s="33"/>
      <c r="AI57" s="34">
        <v>38996</v>
      </c>
      <c r="AJ57" s="74"/>
      <c r="AK57" s="60"/>
      <c r="AL57" s="61"/>
      <c r="AM57" s="58" t="str">
        <f>'จัดรูปแบบ 2'!B53</f>
        <v>1208010103.001</v>
      </c>
      <c r="AN57" s="59" t="str">
        <f>'จัดรูปแบบ 2'!A53</f>
        <v>ค่าเสื่อมราคาสะสมถนน</v>
      </c>
      <c r="AO57" s="8">
        <f>SUMIF('ไตรมาส 1'!$A$7:$A$506,AN57,'ไตรมาส 1'!$D$7:$D$506)</f>
        <v>0</v>
      </c>
      <c r="AP57" s="8">
        <f>SUMIF('ไตรมาส 1'!$A$7:$A$506,AN57,'ไตรมาส 1'!$E$7:$E$506)</f>
        <v>18498881.16</v>
      </c>
      <c r="AQ57" s="8">
        <f>SUM(SUMIF('ไตรมาส 1'!$A$7:$A$506,'ไตรมาส 2'!AN57,'ไตรมาส 1'!$F$7:$F$506),SUMIF('ไตรมาส 1'!$M$7:$M$506,'ไตรมาส 2'!AN57,'ไตรมาส 1'!$R$7:$R$506),SUMIF('ไตรมาส 1'!$Y$7:$Y$506,'ไตรมาส 2'!AN57,'ไตรมาส 1'!$AD$7:$AD$506),SUMIF($A$7:$A$506,AN57,$F$7:$F$506),SUMIF($M$7:$M$506,AN57,$R$7:$R$506),SUMIF($Y$7:$Y$506,AN57,$AD$7:$AD$506))</f>
        <v>0</v>
      </c>
      <c r="AR57" s="8">
        <f>SUM(SUMIF('ไตรมาส 1'!$A$7:$A$506,'ไตรมาส 2'!AN57,'ไตรมาส 1'!$G$7:$G$506),SUMIF('ไตรมาส 1'!$M$7:$M$506,'ไตรมาส 2'!AN57,'ไตรมาส 1'!$S$7:$S$506),SUMIF('ไตรมาส 1'!$Y$7:$Y$506,'ไตรมาส 2'!AN57,'ไตรมาส 1'!$AE$7:$AE$506),SUMIF($A$7:$A$506,AN57,$G$7:$G$506),SUMIF($M$7:$M$506,AN57,$S$7:$S$506),SUMIF($Y$7:$Y$506,AN57,$AE$7:$AE$506))</f>
        <v>0</v>
      </c>
      <c r="AS57" s="8">
        <f t="shared" si="0"/>
        <v>0</v>
      </c>
      <c r="AT57" s="8">
        <f t="shared" si="1"/>
        <v>18498881.16</v>
      </c>
      <c r="AU57" s="6"/>
      <c r="AV57" s="7"/>
      <c r="AW57" s="81"/>
    </row>
    <row r="58" spans="1:49" ht="24.75" thickTop="1" thickBot="1" x14ac:dyDescent="0.25">
      <c r="A58" s="62" t="s">
        <v>7876</v>
      </c>
      <c r="B58" s="64" t="s">
        <v>7877</v>
      </c>
      <c r="C58" s="63"/>
      <c r="D58" s="34">
        <v>0</v>
      </c>
      <c r="E58" s="31">
        <v>2340.48</v>
      </c>
      <c r="F58" s="31">
        <v>2340.48</v>
      </c>
      <c r="G58" s="32">
        <v>1904.15</v>
      </c>
      <c r="H58" s="33"/>
      <c r="I58" s="35">
        <v>0</v>
      </c>
      <c r="J58" s="33"/>
      <c r="K58" s="34">
        <v>1904.15</v>
      </c>
      <c r="L58" s="70"/>
      <c r="M58" s="62" t="s">
        <v>7876</v>
      </c>
      <c r="N58" s="64" t="s">
        <v>7877</v>
      </c>
      <c r="O58" s="63"/>
      <c r="P58" s="34">
        <v>0</v>
      </c>
      <c r="Q58" s="31">
        <v>1904.15</v>
      </c>
      <c r="R58" s="31">
        <v>1904.15</v>
      </c>
      <c r="S58" s="32">
        <v>1904.15</v>
      </c>
      <c r="T58" s="33"/>
      <c r="U58" s="35">
        <v>0</v>
      </c>
      <c r="V58" s="33"/>
      <c r="W58" s="34">
        <v>1904.15</v>
      </c>
      <c r="X58" s="74"/>
      <c r="Y58" s="62" t="s">
        <v>7874</v>
      </c>
      <c r="Z58" s="64" t="s">
        <v>7875</v>
      </c>
      <c r="AA58" s="63"/>
      <c r="AB58" s="34">
        <v>0</v>
      </c>
      <c r="AC58" s="31">
        <v>1675.76</v>
      </c>
      <c r="AD58" s="31">
        <v>1675.76</v>
      </c>
      <c r="AE58" s="32">
        <v>1316.44</v>
      </c>
      <c r="AF58" s="33"/>
      <c r="AG58" s="35">
        <v>0</v>
      </c>
      <c r="AH58" s="33"/>
      <c r="AI58" s="34">
        <v>1316.44</v>
      </c>
      <c r="AJ58" s="74"/>
      <c r="AK58" s="60"/>
      <c r="AL58" s="61"/>
      <c r="AM58" s="58" t="str">
        <f>'จัดรูปแบบ 2'!B54</f>
        <v>1208050101.001</v>
      </c>
      <c r="AN58" s="59" t="str">
        <f>'จัดรูปแบบ 2'!A54</f>
        <v>สินทรัพย์โครงสร้างพื้นฐานอื่น</v>
      </c>
      <c r="AO58" s="8">
        <f>SUMIF('ไตรมาส 1'!$A$7:$A$506,AN58,'ไตรมาส 1'!$D$7:$D$506)</f>
        <v>142500</v>
      </c>
      <c r="AP58" s="8">
        <f>SUMIF('ไตรมาส 1'!$A$7:$A$506,AN58,'ไตรมาส 1'!$E$7:$E$506)</f>
        <v>0</v>
      </c>
      <c r="AQ58" s="8">
        <f>SUM(SUMIF('ไตรมาส 1'!$A$7:$A$506,'ไตรมาส 2'!AN58,'ไตรมาส 1'!$F$7:$F$506),SUMIF('ไตรมาส 1'!$M$7:$M$506,'ไตรมาส 2'!AN58,'ไตรมาส 1'!$R$7:$R$506),SUMIF('ไตรมาส 1'!$Y$7:$Y$506,'ไตรมาส 2'!AN58,'ไตรมาส 1'!$AD$7:$AD$506),SUMIF($A$7:$A$506,AN58,$F$7:$F$506),SUMIF($M$7:$M$506,AN58,$R$7:$R$506),SUMIF($Y$7:$Y$506,AN58,$AD$7:$AD$506))</f>
        <v>0</v>
      </c>
      <c r="AR58" s="8">
        <f>SUM(SUMIF('ไตรมาส 1'!$A$7:$A$506,'ไตรมาส 2'!AN58,'ไตรมาส 1'!$G$7:$G$506),SUMIF('ไตรมาส 1'!$M$7:$M$506,'ไตรมาส 2'!AN58,'ไตรมาส 1'!$S$7:$S$506),SUMIF('ไตรมาส 1'!$Y$7:$Y$506,'ไตรมาส 2'!AN58,'ไตรมาส 1'!$AE$7:$AE$506),SUMIF($A$7:$A$506,AN58,$G$7:$G$506),SUMIF($M$7:$M$506,AN58,$S$7:$S$506),SUMIF($Y$7:$Y$506,AN58,$AE$7:$AE$506))</f>
        <v>142500</v>
      </c>
      <c r="AS58" s="8">
        <f t="shared" si="0"/>
        <v>0</v>
      </c>
      <c r="AT58" s="8">
        <f t="shared" si="1"/>
        <v>0</v>
      </c>
      <c r="AU58" s="6"/>
      <c r="AV58" s="7"/>
      <c r="AW58" s="81"/>
    </row>
    <row r="59" spans="1:49" ht="24.75" thickTop="1" thickBot="1" x14ac:dyDescent="0.25">
      <c r="A59" s="62" t="s">
        <v>7878</v>
      </c>
      <c r="B59" s="64" t="s">
        <v>7879</v>
      </c>
      <c r="C59" s="63"/>
      <c r="D59" s="34">
        <v>0</v>
      </c>
      <c r="E59" s="31">
        <v>740.95</v>
      </c>
      <c r="F59" s="31">
        <v>740.95</v>
      </c>
      <c r="G59" s="32">
        <v>466.2</v>
      </c>
      <c r="H59" s="33"/>
      <c r="I59" s="35">
        <v>0</v>
      </c>
      <c r="J59" s="33"/>
      <c r="K59" s="34">
        <v>466.2</v>
      </c>
      <c r="L59" s="70"/>
      <c r="M59" s="62" t="s">
        <v>7878</v>
      </c>
      <c r="N59" s="64" t="s">
        <v>7879</v>
      </c>
      <c r="O59" s="63"/>
      <c r="P59" s="34">
        <v>0</v>
      </c>
      <c r="Q59" s="31">
        <v>466.2</v>
      </c>
      <c r="R59" s="31">
        <v>466.2</v>
      </c>
      <c r="S59" s="32">
        <v>210.54</v>
      </c>
      <c r="T59" s="33"/>
      <c r="U59" s="35">
        <v>0</v>
      </c>
      <c r="V59" s="33"/>
      <c r="W59" s="34">
        <v>210.54</v>
      </c>
      <c r="X59" s="74"/>
      <c r="Y59" s="62" t="s">
        <v>7876</v>
      </c>
      <c r="Z59" s="64" t="s">
        <v>7877</v>
      </c>
      <c r="AA59" s="63"/>
      <c r="AB59" s="34">
        <v>0</v>
      </c>
      <c r="AC59" s="31">
        <v>1904.15</v>
      </c>
      <c r="AD59" s="31">
        <v>1904.15</v>
      </c>
      <c r="AE59" s="32">
        <v>1904.15</v>
      </c>
      <c r="AF59" s="33"/>
      <c r="AG59" s="35">
        <v>0</v>
      </c>
      <c r="AH59" s="33"/>
      <c r="AI59" s="34">
        <v>1904.15</v>
      </c>
      <c r="AJ59" s="74"/>
      <c r="AK59" s="60"/>
      <c r="AL59" s="61"/>
      <c r="AM59" s="58" t="str">
        <f>'จัดรูปแบบ 2'!B55</f>
        <v>1208050103.001</v>
      </c>
      <c r="AN59" s="59" t="str">
        <f>'จัดรูปแบบ 2'!A55</f>
        <v>ค่าเสื่อมราคาสะสมสินทรัพย์โครงสร้างพื้นฐานอื่น</v>
      </c>
      <c r="AO59" s="8">
        <f>SUMIF('ไตรมาส 1'!$A$7:$A$506,AN59,'ไตรมาส 1'!$D$7:$D$506)</f>
        <v>0</v>
      </c>
      <c r="AP59" s="8">
        <f>SUMIF('ไตรมาส 1'!$A$7:$A$506,AN59,'ไตรมาส 1'!$E$7:$E$506)</f>
        <v>494.52</v>
      </c>
      <c r="AQ59" s="8">
        <f>SUM(SUMIF('ไตรมาส 1'!$A$7:$A$506,'ไตรมาส 2'!AN59,'ไตรมาส 1'!$F$7:$F$506),SUMIF('ไตรมาส 1'!$M$7:$M$506,'ไตรมาส 2'!AN59,'ไตรมาส 1'!$R$7:$R$506),SUMIF('ไตรมาส 1'!$Y$7:$Y$506,'ไตรมาส 2'!AN59,'ไตรมาส 1'!$AD$7:$AD$506),SUMIF($A$7:$A$506,AN59,$F$7:$F$506),SUMIF($M$7:$M$506,AN59,$R$7:$R$506),SUMIF($Y$7:$Y$506,AN59,$AD$7:$AD$506))</f>
        <v>494.52</v>
      </c>
      <c r="AR59" s="8">
        <f>SUM(SUMIF('ไตรมาส 1'!$A$7:$A$506,'ไตรมาส 2'!AN59,'ไตรมาส 1'!$G$7:$G$506),SUMIF('ไตรมาส 1'!$M$7:$M$506,'ไตรมาส 2'!AN59,'ไตรมาส 1'!$S$7:$S$506),SUMIF('ไตรมาส 1'!$Y$7:$Y$506,'ไตรมาส 2'!AN59,'ไตรมาส 1'!$AE$7:$AE$506),SUMIF($A$7:$A$506,AN59,$G$7:$G$506),SUMIF($M$7:$M$506,AN59,$S$7:$S$506),SUMIF($Y$7:$Y$506,AN59,$AE$7:$AE$506))</f>
        <v>0</v>
      </c>
      <c r="AS59" s="8">
        <f t="shared" si="0"/>
        <v>0</v>
      </c>
      <c r="AT59" s="8">
        <f t="shared" si="1"/>
        <v>0</v>
      </c>
      <c r="AU59" s="6"/>
      <c r="AV59" s="7"/>
      <c r="AW59" s="81"/>
    </row>
    <row r="60" spans="1:49" ht="24.75" thickTop="1" thickBot="1" x14ac:dyDescent="0.25">
      <c r="A60" s="62" t="s">
        <v>7880</v>
      </c>
      <c r="B60" s="64" t="s">
        <v>7881</v>
      </c>
      <c r="C60" s="63"/>
      <c r="D60" s="34">
        <v>0</v>
      </c>
      <c r="E60" s="31">
        <v>0</v>
      </c>
      <c r="F60" s="31">
        <v>2322139.12</v>
      </c>
      <c r="G60" s="32">
        <v>2322139.12</v>
      </c>
      <c r="H60" s="33"/>
      <c r="I60" s="35">
        <v>0</v>
      </c>
      <c r="J60" s="33"/>
      <c r="K60" s="34">
        <v>0</v>
      </c>
      <c r="L60" s="70"/>
      <c r="M60" s="62" t="s">
        <v>7880</v>
      </c>
      <c r="N60" s="64" t="s">
        <v>7881</v>
      </c>
      <c r="O60" s="63"/>
      <c r="P60" s="34">
        <v>0</v>
      </c>
      <c r="Q60" s="31">
        <v>0</v>
      </c>
      <c r="R60" s="31">
        <v>3210277.85</v>
      </c>
      <c r="S60" s="32">
        <v>3236124.65</v>
      </c>
      <c r="T60" s="33"/>
      <c r="U60" s="35">
        <v>0</v>
      </c>
      <c r="V60" s="33"/>
      <c r="W60" s="34">
        <v>25846.799999999999</v>
      </c>
      <c r="X60" s="74"/>
      <c r="Y60" s="62" t="s">
        <v>7878</v>
      </c>
      <c r="Z60" s="64" t="s">
        <v>7879</v>
      </c>
      <c r="AA60" s="63"/>
      <c r="AB60" s="34">
        <v>0</v>
      </c>
      <c r="AC60" s="31">
        <v>210.54</v>
      </c>
      <c r="AD60" s="31">
        <v>210.54</v>
      </c>
      <c r="AE60" s="32">
        <v>313.87</v>
      </c>
      <c r="AF60" s="33"/>
      <c r="AG60" s="35">
        <v>0</v>
      </c>
      <c r="AH60" s="33"/>
      <c r="AI60" s="34">
        <v>313.87</v>
      </c>
      <c r="AJ60" s="74"/>
      <c r="AK60" s="60"/>
      <c r="AL60" s="61"/>
      <c r="AM60" s="58" t="str">
        <f>'จัดรูปแบบ 2'!B56</f>
        <v>1211010101.001</v>
      </c>
      <c r="AN60" s="59" t="str">
        <f>'จัดรูปแบบ 2'!A56</f>
        <v>งานระหว่างก่อสร้าง</v>
      </c>
      <c r="AO60" s="8">
        <f>SUMIF('ไตรมาส 1'!$A$7:$A$506,AN60,'ไตรมาส 1'!$D$7:$D$506)</f>
        <v>0</v>
      </c>
      <c r="AP60" s="8">
        <f>SUMIF('ไตรมาส 1'!$A$7:$A$506,AN60,'ไตรมาส 1'!$E$7:$E$506)</f>
        <v>0</v>
      </c>
      <c r="AQ60" s="8">
        <f>SUM(SUMIF('ไตรมาส 1'!$A$7:$A$506,'ไตรมาส 2'!AN60,'ไตรมาส 1'!$F$7:$F$506),SUMIF('ไตรมาส 1'!$M$7:$M$506,'ไตรมาส 2'!AN60,'ไตรมาส 1'!$R$7:$R$506),SUMIF('ไตรมาส 1'!$Y$7:$Y$506,'ไตรมาส 2'!AN60,'ไตรมาส 1'!$AD$7:$AD$506),SUMIF($A$7:$A$506,AN60,$F$7:$F$506),SUMIF($M$7:$M$506,AN60,$R$7:$R$506),SUMIF($Y$7:$Y$506,AN60,$AD$7:$AD$506))</f>
        <v>6785601.7199999997</v>
      </c>
      <c r="AR60" s="8">
        <f>SUM(SUMIF('ไตรมาส 1'!$A$7:$A$506,'ไตรมาส 2'!AN60,'ไตรมาส 1'!$G$7:$G$506),SUMIF('ไตรมาส 1'!$M$7:$M$506,'ไตรมาส 2'!AN60,'ไตรมาส 1'!$S$7:$S$506),SUMIF('ไตรมาส 1'!$Y$7:$Y$506,'ไตรมาส 2'!AN60,'ไตรมาส 1'!$AE$7:$AE$506),SUMIF($A$7:$A$506,AN60,$G$7:$G$506),SUMIF($M$7:$M$506,AN60,$S$7:$S$506),SUMIF($Y$7:$Y$506,AN60,$AE$7:$AE$506))</f>
        <v>6423777.7199999997</v>
      </c>
      <c r="AS60" s="8">
        <f t="shared" si="0"/>
        <v>361824</v>
      </c>
      <c r="AT60" s="8">
        <f t="shared" si="1"/>
        <v>0</v>
      </c>
      <c r="AU60" s="6"/>
      <c r="AV60" s="7"/>
      <c r="AW60" s="81"/>
    </row>
    <row r="61" spans="1:49" ht="24.75" thickTop="1" thickBot="1" x14ac:dyDescent="0.25">
      <c r="A61" s="62" t="s">
        <v>7884</v>
      </c>
      <c r="B61" s="64" t="s">
        <v>7885</v>
      </c>
      <c r="C61" s="63"/>
      <c r="D61" s="34">
        <v>0</v>
      </c>
      <c r="E61" s="31">
        <v>223382</v>
      </c>
      <c r="F61" s="31">
        <v>0</v>
      </c>
      <c r="G61" s="32">
        <v>0</v>
      </c>
      <c r="H61" s="33"/>
      <c r="I61" s="35">
        <v>0</v>
      </c>
      <c r="J61" s="33"/>
      <c r="K61" s="34">
        <v>223382</v>
      </c>
      <c r="L61" s="70"/>
      <c r="M61" s="62" t="s">
        <v>7884</v>
      </c>
      <c r="N61" s="64" t="s">
        <v>7885</v>
      </c>
      <c r="O61" s="63"/>
      <c r="P61" s="34">
        <v>0</v>
      </c>
      <c r="Q61" s="31">
        <v>223382</v>
      </c>
      <c r="R61" s="31">
        <v>0</v>
      </c>
      <c r="S61" s="32">
        <v>0</v>
      </c>
      <c r="T61" s="33"/>
      <c r="U61" s="35">
        <v>0</v>
      </c>
      <c r="V61" s="33"/>
      <c r="W61" s="34">
        <v>223382</v>
      </c>
      <c r="X61" s="74"/>
      <c r="Y61" s="62" t="s">
        <v>7880</v>
      </c>
      <c r="Z61" s="64" t="s">
        <v>7881</v>
      </c>
      <c r="AA61" s="63"/>
      <c r="AB61" s="34">
        <v>0</v>
      </c>
      <c r="AC61" s="31">
        <v>25846.799999999999</v>
      </c>
      <c r="AD61" s="31">
        <v>3166278.36</v>
      </c>
      <c r="AE61" s="32">
        <v>3140431.56</v>
      </c>
      <c r="AF61" s="33"/>
      <c r="AG61" s="35">
        <v>0</v>
      </c>
      <c r="AH61" s="33"/>
      <c r="AI61" s="34">
        <v>0</v>
      </c>
      <c r="AJ61" s="74"/>
      <c r="AK61" s="60"/>
      <c r="AL61" s="61"/>
      <c r="AM61" s="58" t="str">
        <f>'จัดรูปแบบ 2'!B57</f>
        <v>1213010105.001</v>
      </c>
      <c r="AN61" s="59" t="str">
        <f>'จัดรูปแบบ 2'!A57</f>
        <v>สินทรัพย์รอการโอน</v>
      </c>
      <c r="AO61" s="8">
        <f>SUMIF('ไตรมาส 1'!$A$7:$A$506,AN61,'ไตรมาส 1'!$D$7:$D$506)</f>
        <v>0</v>
      </c>
      <c r="AP61" s="8">
        <f>SUMIF('ไตรมาส 1'!$A$7:$A$506,AN61,'ไตรมาส 1'!$E$7:$E$506)</f>
        <v>0</v>
      </c>
      <c r="AQ61" s="8">
        <f>SUM(SUMIF('ไตรมาส 1'!$A$7:$A$506,'ไตรมาส 2'!AN61,'ไตรมาส 1'!$F$7:$F$506),SUMIF('ไตรมาส 1'!$M$7:$M$506,'ไตรมาส 2'!AN61,'ไตรมาส 1'!$R$7:$R$506),SUMIF('ไตรมาส 1'!$Y$7:$Y$506,'ไตรมาส 2'!AN61,'ไตรมาส 1'!$AD$7:$AD$506),SUMIF($A$7:$A$506,AN61,$F$7:$F$506),SUMIF($M$7:$M$506,AN61,$R$7:$R$506),SUMIF($Y$7:$Y$506,AN61,$AD$7:$AD$506))</f>
        <v>2073777.72</v>
      </c>
      <c r="AR61" s="8">
        <f>SUM(SUMIF('ไตรมาส 1'!$A$7:$A$506,'ไตรมาส 2'!AN61,'ไตรมาส 1'!$G$7:$G$506),SUMIF('ไตรมาส 1'!$M$7:$M$506,'ไตรมาส 2'!AN61,'ไตรมาส 1'!$S$7:$S$506),SUMIF('ไตรมาส 1'!$Y$7:$Y$506,'ไตรมาส 2'!AN61,'ไตรมาส 1'!$AE$7:$AE$506),SUMIF($A$7:$A$506,AN61,$G$7:$G$506),SUMIF($M$7:$M$506,AN61,$S$7:$S$506),SUMIF($Y$7:$Y$506,AN61,$AE$7:$AE$506))</f>
        <v>2073777.72</v>
      </c>
      <c r="AS61" s="8">
        <f t="shared" si="0"/>
        <v>0</v>
      </c>
      <c r="AT61" s="8">
        <f t="shared" si="1"/>
        <v>0</v>
      </c>
      <c r="AU61" s="6"/>
      <c r="AV61" s="7"/>
      <c r="AW61" s="81"/>
    </row>
    <row r="62" spans="1:49" ht="24.75" thickTop="1" thickBot="1" x14ac:dyDescent="0.25">
      <c r="A62" s="62" t="s">
        <v>7886</v>
      </c>
      <c r="B62" s="64" t="s">
        <v>7887</v>
      </c>
      <c r="C62" s="63"/>
      <c r="D62" s="34">
        <v>0</v>
      </c>
      <c r="E62" s="31">
        <v>240478.67</v>
      </c>
      <c r="F62" s="31">
        <v>0</v>
      </c>
      <c r="G62" s="32">
        <v>0</v>
      </c>
      <c r="H62" s="33"/>
      <c r="I62" s="35">
        <v>0</v>
      </c>
      <c r="J62" s="33"/>
      <c r="K62" s="34">
        <v>240478.67</v>
      </c>
      <c r="L62" s="70"/>
      <c r="M62" s="62" t="s">
        <v>7886</v>
      </c>
      <c r="N62" s="64" t="s">
        <v>7887</v>
      </c>
      <c r="O62" s="63"/>
      <c r="P62" s="34">
        <v>0</v>
      </c>
      <c r="Q62" s="31">
        <v>240478.67</v>
      </c>
      <c r="R62" s="31">
        <v>0</v>
      </c>
      <c r="S62" s="32">
        <v>0</v>
      </c>
      <c r="T62" s="33"/>
      <c r="U62" s="35">
        <v>0</v>
      </c>
      <c r="V62" s="33"/>
      <c r="W62" s="34">
        <v>240478.67</v>
      </c>
      <c r="X62" s="74"/>
      <c r="Y62" s="62" t="s">
        <v>7884</v>
      </c>
      <c r="Z62" s="64" t="s">
        <v>7885</v>
      </c>
      <c r="AA62" s="63"/>
      <c r="AB62" s="34">
        <v>0</v>
      </c>
      <c r="AC62" s="31">
        <v>223382</v>
      </c>
      <c r="AD62" s="31">
        <v>0</v>
      </c>
      <c r="AE62" s="32">
        <v>0</v>
      </c>
      <c r="AF62" s="33"/>
      <c r="AG62" s="35">
        <v>0</v>
      </c>
      <c r="AH62" s="33"/>
      <c r="AI62" s="34">
        <v>223382</v>
      </c>
      <c r="AJ62" s="74"/>
      <c r="AK62" s="60"/>
      <c r="AL62" s="61"/>
      <c r="AM62" s="58" t="str">
        <f>'จัดรูปแบบ 2'!B58</f>
        <v>2101010101.001</v>
      </c>
      <c r="AN62" s="59" t="str">
        <f>'จัดรูปแบบ 2'!A58</f>
        <v>เจ้าหนี้การค้า - หน่วยงานภาครัฐ</v>
      </c>
      <c r="AO62" s="8">
        <f>SUMIF('ไตรมาส 1'!$A$7:$A$506,AN62,'ไตรมาส 1'!$D$7:$D$506)</f>
        <v>0</v>
      </c>
      <c r="AP62" s="8">
        <f>SUMIF('ไตรมาส 1'!$A$7:$A$506,AN62,'ไตรมาส 1'!$E$7:$E$506)</f>
        <v>0</v>
      </c>
      <c r="AQ62" s="8">
        <f>SUM(SUMIF('ไตรมาส 1'!$A$7:$A$506,'ไตรมาส 2'!AN62,'ไตรมาส 1'!$F$7:$F$506),SUMIF('ไตรมาส 1'!$M$7:$M$506,'ไตรมาส 2'!AN62,'ไตรมาส 1'!$R$7:$R$506),SUMIF('ไตรมาส 1'!$Y$7:$Y$506,'ไตรมาส 2'!AN62,'ไตรมาส 1'!$AD$7:$AD$506),SUMIF($A$7:$A$506,AN62,$F$7:$F$506),SUMIF($M$7:$M$506,AN62,$R$7:$R$506),SUMIF($Y$7:$Y$506,AN62,$AD$7:$AD$506))</f>
        <v>695354.4</v>
      </c>
      <c r="AR62" s="8">
        <f>SUM(SUMIF('ไตรมาส 1'!$A$7:$A$506,'ไตรมาส 2'!AN62,'ไตรมาส 1'!$G$7:$G$506),SUMIF('ไตรมาส 1'!$M$7:$M$506,'ไตรมาส 2'!AN62,'ไตรมาส 1'!$S$7:$S$506),SUMIF('ไตรมาส 1'!$Y$7:$Y$506,'ไตรมาส 2'!AN62,'ไตรมาส 1'!$AE$7:$AE$506),SUMIF($A$7:$A$506,AN62,$G$7:$G$506),SUMIF($M$7:$M$506,AN62,$S$7:$S$506),SUMIF($Y$7:$Y$506,AN62,$AE$7:$AE$506))</f>
        <v>695354.4</v>
      </c>
      <c r="AS62" s="8">
        <f t="shared" si="0"/>
        <v>0</v>
      </c>
      <c r="AT62" s="8">
        <f t="shared" si="1"/>
        <v>0</v>
      </c>
      <c r="AU62" s="6"/>
      <c r="AV62" s="7"/>
      <c r="AW62" s="81"/>
    </row>
    <row r="63" spans="1:49" ht="24.75" thickTop="1" thickBot="1" x14ac:dyDescent="0.25">
      <c r="A63" s="62" t="s">
        <v>7888</v>
      </c>
      <c r="B63" s="64" t="s">
        <v>7889</v>
      </c>
      <c r="C63" s="63"/>
      <c r="D63" s="34">
        <v>0</v>
      </c>
      <c r="E63" s="31">
        <v>9261</v>
      </c>
      <c r="F63" s="31">
        <v>9261</v>
      </c>
      <c r="G63" s="32">
        <v>15436</v>
      </c>
      <c r="H63" s="33"/>
      <c r="I63" s="35">
        <v>0</v>
      </c>
      <c r="J63" s="33"/>
      <c r="K63" s="34">
        <v>15436</v>
      </c>
      <c r="L63" s="70"/>
      <c r="M63" s="62" t="s">
        <v>7888</v>
      </c>
      <c r="N63" s="64" t="s">
        <v>7889</v>
      </c>
      <c r="O63" s="63"/>
      <c r="P63" s="34">
        <v>0</v>
      </c>
      <c r="Q63" s="31">
        <v>15436</v>
      </c>
      <c r="R63" s="31">
        <v>15436</v>
      </c>
      <c r="S63" s="32">
        <v>18936</v>
      </c>
      <c r="T63" s="33"/>
      <c r="U63" s="35">
        <v>0</v>
      </c>
      <c r="V63" s="33"/>
      <c r="W63" s="34">
        <v>18936</v>
      </c>
      <c r="X63" s="74"/>
      <c r="Y63" s="62" t="s">
        <v>7886</v>
      </c>
      <c r="Z63" s="64" t="s">
        <v>7887</v>
      </c>
      <c r="AA63" s="63"/>
      <c r="AB63" s="34">
        <v>0</v>
      </c>
      <c r="AC63" s="31">
        <v>240478.67</v>
      </c>
      <c r="AD63" s="31">
        <v>0</v>
      </c>
      <c r="AE63" s="32">
        <v>0</v>
      </c>
      <c r="AF63" s="33"/>
      <c r="AG63" s="35">
        <v>0</v>
      </c>
      <c r="AH63" s="33"/>
      <c r="AI63" s="34">
        <v>240478.67</v>
      </c>
      <c r="AJ63" s="74"/>
      <c r="AK63" s="60"/>
      <c r="AL63" s="61"/>
      <c r="AM63" s="58" t="str">
        <f>'จัดรูปแบบ 2'!B59</f>
        <v>2101010102.001</v>
      </c>
      <c r="AN63" s="59" t="str">
        <f>'จัดรูปแบบ 2'!A59</f>
        <v>เจ้าหนี้การค้า - บุคคลภายนอก</v>
      </c>
      <c r="AO63" s="8">
        <f>SUMIF('ไตรมาส 1'!$A$7:$A$506,AN63,'ไตรมาส 1'!$D$7:$D$506)</f>
        <v>0</v>
      </c>
      <c r="AP63" s="8">
        <f>SUMIF('ไตรมาส 1'!$A$7:$A$506,AN63,'ไตรมาส 1'!$E$7:$E$506)</f>
        <v>0</v>
      </c>
      <c r="AQ63" s="8">
        <f>SUM(SUMIF('ไตรมาส 1'!$A$7:$A$506,'ไตรมาส 2'!AN63,'ไตรมาส 1'!$F$7:$F$506),SUMIF('ไตรมาส 1'!$M$7:$M$506,'ไตรมาส 2'!AN63,'ไตรมาส 1'!$R$7:$R$506),SUMIF('ไตรมาส 1'!$Y$7:$Y$506,'ไตรมาส 2'!AN63,'ไตรมาส 1'!$AD$7:$AD$506),SUMIF($A$7:$A$506,AN63,$F$7:$F$506),SUMIF($M$7:$M$506,AN63,$R$7:$R$506),SUMIF($Y$7:$Y$506,AN63,$AD$7:$AD$506))</f>
        <v>6884394.5199999996</v>
      </c>
      <c r="AR63" s="8">
        <f>SUM(SUMIF('ไตรมาส 1'!$A$7:$A$506,'ไตรมาส 2'!AN63,'ไตรมาส 1'!$G$7:$G$506),SUMIF('ไตรมาส 1'!$M$7:$M$506,'ไตรมาส 2'!AN63,'ไตรมาส 1'!$S$7:$S$506),SUMIF('ไตรมาส 1'!$Y$7:$Y$506,'ไตรมาส 2'!AN63,'ไตรมาส 1'!$AE$7:$AE$506),SUMIF($A$7:$A$506,AN63,$G$7:$G$506),SUMIF($M$7:$M$506,AN63,$S$7:$S$506),SUMIF($Y$7:$Y$506,AN63,$AE$7:$AE$506))</f>
        <v>6923390.5199999996</v>
      </c>
      <c r="AS63" s="8">
        <f t="shared" si="0"/>
        <v>0</v>
      </c>
      <c r="AT63" s="8">
        <f t="shared" si="1"/>
        <v>38996</v>
      </c>
      <c r="AU63" s="6"/>
      <c r="AV63" s="7"/>
      <c r="AW63" s="81"/>
    </row>
    <row r="64" spans="1:49" ht="24.75" thickTop="1" thickBot="1" x14ac:dyDescent="0.25">
      <c r="A64" s="62" t="s">
        <v>7890</v>
      </c>
      <c r="B64" s="64" t="s">
        <v>7891</v>
      </c>
      <c r="C64" s="63"/>
      <c r="D64" s="34">
        <v>0</v>
      </c>
      <c r="E64" s="31">
        <v>0</v>
      </c>
      <c r="F64" s="31">
        <v>475443.86</v>
      </c>
      <c r="G64" s="32">
        <v>475443.86</v>
      </c>
      <c r="H64" s="33"/>
      <c r="I64" s="35">
        <v>0</v>
      </c>
      <c r="J64" s="33"/>
      <c r="K64" s="34">
        <v>0</v>
      </c>
      <c r="L64" s="70"/>
      <c r="M64" s="62" t="s">
        <v>7890</v>
      </c>
      <c r="N64" s="64" t="s">
        <v>7891</v>
      </c>
      <c r="O64" s="63"/>
      <c r="P64" s="34">
        <v>0</v>
      </c>
      <c r="Q64" s="31">
        <v>0</v>
      </c>
      <c r="R64" s="31">
        <v>475242.61</v>
      </c>
      <c r="S64" s="32">
        <v>475242.61</v>
      </c>
      <c r="T64" s="33"/>
      <c r="U64" s="35">
        <v>0</v>
      </c>
      <c r="V64" s="33"/>
      <c r="W64" s="34">
        <v>0</v>
      </c>
      <c r="X64" s="74"/>
      <c r="Y64" s="62" t="s">
        <v>8055</v>
      </c>
      <c r="Z64" s="64" t="s">
        <v>8056</v>
      </c>
      <c r="AA64" s="63"/>
      <c r="AB64" s="34">
        <v>0</v>
      </c>
      <c r="AC64" s="31">
        <v>0</v>
      </c>
      <c r="AD64" s="31">
        <v>260964.8</v>
      </c>
      <c r="AE64" s="32">
        <v>260964.8</v>
      </c>
      <c r="AF64" s="33"/>
      <c r="AG64" s="35">
        <v>0</v>
      </c>
      <c r="AH64" s="33"/>
      <c r="AI64" s="34">
        <v>0</v>
      </c>
      <c r="AJ64" s="74"/>
      <c r="AK64" s="60"/>
      <c r="AL64" s="61"/>
      <c r="AM64" s="58" t="str">
        <f>'จัดรูปแบบ 2'!B60</f>
        <v>2101020198.999</v>
      </c>
      <c r="AN64" s="59" t="str">
        <f>'จัดรูปแบบ 2'!A60</f>
        <v>เจ้าหนี้อื่น - หน่วยงานภาครัฐ</v>
      </c>
      <c r="AO64" s="8">
        <f>SUMIF('ไตรมาส 1'!$A$7:$A$506,AN64,'ไตรมาส 1'!$D$7:$D$506)</f>
        <v>0</v>
      </c>
      <c r="AP64" s="8">
        <f>SUMIF('ไตรมาส 1'!$A$7:$A$506,AN64,'ไตรมาส 1'!$E$7:$E$506)</f>
        <v>0</v>
      </c>
      <c r="AQ64" s="8">
        <f>SUM(SUMIF('ไตรมาส 1'!$A$7:$A$506,'ไตรมาส 2'!AN64,'ไตรมาส 1'!$F$7:$F$506),SUMIF('ไตรมาส 1'!$M$7:$M$506,'ไตรมาส 2'!AN64,'ไตรมาส 1'!$R$7:$R$506),SUMIF('ไตรมาส 1'!$Y$7:$Y$506,'ไตรมาส 2'!AN64,'ไตรมาส 1'!$AD$7:$AD$506),SUMIF($A$7:$A$506,AN64,$F$7:$F$506),SUMIF($M$7:$M$506,AN64,$R$7:$R$506),SUMIF($Y$7:$Y$506,AN64,$AD$7:$AD$506))</f>
        <v>1025401.08</v>
      </c>
      <c r="AR64" s="8">
        <f>SUM(SUMIF('ไตรมาส 1'!$A$7:$A$506,'ไตรมาส 2'!AN64,'ไตรมาส 1'!$G$7:$G$506),SUMIF('ไตรมาส 1'!$M$7:$M$506,'ไตรมาส 2'!AN64,'ไตรมาส 1'!$S$7:$S$506),SUMIF('ไตรมาส 1'!$Y$7:$Y$506,'ไตรมาส 2'!AN64,'ไตรมาส 1'!$AE$7:$AE$506),SUMIF($A$7:$A$506,AN64,$G$7:$G$506),SUMIF($M$7:$M$506,AN64,$S$7:$S$506),SUMIF($Y$7:$Y$506,AN64,$AE$7:$AE$506))</f>
        <v>1025401.08</v>
      </c>
      <c r="AS64" s="8">
        <f t="shared" si="0"/>
        <v>0</v>
      </c>
      <c r="AT64" s="8">
        <f t="shared" si="1"/>
        <v>0</v>
      </c>
      <c r="AU64" s="6"/>
      <c r="AV64" s="7"/>
      <c r="AW64" s="81"/>
    </row>
    <row r="65" spans="1:49" ht="24.75" thickTop="1" thickBot="1" x14ac:dyDescent="0.25">
      <c r="A65" s="62" t="s">
        <v>7892</v>
      </c>
      <c r="B65" s="64" t="s">
        <v>7893</v>
      </c>
      <c r="C65" s="63"/>
      <c r="D65" s="34">
        <v>0</v>
      </c>
      <c r="E65" s="31">
        <v>36385.74</v>
      </c>
      <c r="F65" s="31">
        <v>0</v>
      </c>
      <c r="G65" s="32">
        <v>0</v>
      </c>
      <c r="H65" s="33"/>
      <c r="I65" s="35">
        <v>0</v>
      </c>
      <c r="J65" s="33"/>
      <c r="K65" s="34">
        <v>36385.74</v>
      </c>
      <c r="L65" s="70"/>
      <c r="M65" s="62" t="s">
        <v>7892</v>
      </c>
      <c r="N65" s="64" t="s">
        <v>7893</v>
      </c>
      <c r="O65" s="63"/>
      <c r="P65" s="34">
        <v>0</v>
      </c>
      <c r="Q65" s="31">
        <v>36385.74</v>
      </c>
      <c r="R65" s="31">
        <v>0</v>
      </c>
      <c r="S65" s="32">
        <v>0</v>
      </c>
      <c r="T65" s="33"/>
      <c r="U65" s="35">
        <v>0</v>
      </c>
      <c r="V65" s="33"/>
      <c r="W65" s="34">
        <v>36385.74</v>
      </c>
      <c r="X65" s="74"/>
      <c r="Y65" s="62" t="s">
        <v>7888</v>
      </c>
      <c r="Z65" s="64" t="s">
        <v>7889</v>
      </c>
      <c r="AA65" s="63"/>
      <c r="AB65" s="34">
        <v>0</v>
      </c>
      <c r="AC65" s="31">
        <v>18936</v>
      </c>
      <c r="AD65" s="31">
        <v>18936</v>
      </c>
      <c r="AE65" s="32">
        <v>18936</v>
      </c>
      <c r="AF65" s="33"/>
      <c r="AG65" s="35">
        <v>0</v>
      </c>
      <c r="AH65" s="33"/>
      <c r="AI65" s="34">
        <v>18936</v>
      </c>
      <c r="AJ65" s="74"/>
      <c r="AK65" s="60"/>
      <c r="AL65" s="61"/>
      <c r="AM65" s="58" t="str">
        <f>'จัดรูปแบบ 2'!B61</f>
        <v>2102040101.001</v>
      </c>
      <c r="AN65" s="59" t="str">
        <f>'จัดรูปแบบ 2'!A61</f>
        <v>ค่าสาธารณูปโภคค้างจ่าย</v>
      </c>
      <c r="AO65" s="8">
        <f>SUMIF('ไตรมาส 1'!$A$7:$A$506,AN65,'ไตรมาส 1'!$D$7:$D$506)</f>
        <v>0</v>
      </c>
      <c r="AP65" s="8">
        <f>SUMIF('ไตรมาส 1'!$A$7:$A$506,AN65,'ไตรมาส 1'!$E$7:$E$506)</f>
        <v>72779.69</v>
      </c>
      <c r="AQ65" s="8">
        <f>SUM(SUMIF('ไตรมาส 1'!$A$7:$A$506,'ไตรมาส 2'!AN65,'ไตรมาส 1'!$F$7:$F$506),SUMIF('ไตรมาส 1'!$M$7:$M$506,'ไตรมาส 2'!AN65,'ไตรมาส 1'!$R$7:$R$506),SUMIF('ไตรมาส 1'!$Y$7:$Y$506,'ไตรมาส 2'!AN65,'ไตรมาส 1'!$AD$7:$AD$506),SUMIF($A$7:$A$506,AN65,$F$7:$F$506),SUMIF($M$7:$M$506,AN65,$R$7:$R$506),SUMIF($Y$7:$Y$506,AN65,$AD$7:$AD$506))</f>
        <v>72779.69</v>
      </c>
      <c r="AR65" s="8">
        <f>SUM(SUMIF('ไตรมาส 1'!$A$7:$A$506,'ไตรมาส 2'!AN65,'ไตรมาส 1'!$G$7:$G$506),SUMIF('ไตรมาส 1'!$M$7:$M$506,'ไตรมาส 2'!AN65,'ไตรมาส 1'!$S$7:$S$506),SUMIF('ไตรมาส 1'!$Y$7:$Y$506,'ไตรมาส 2'!AN65,'ไตรมาส 1'!$AE$7:$AE$506),SUMIF($A$7:$A$506,AN65,$G$7:$G$506),SUMIF($M$7:$M$506,AN65,$S$7:$S$506),SUMIF($Y$7:$Y$506,AN65,$AE$7:$AE$506))</f>
        <v>0</v>
      </c>
      <c r="AS65" s="8">
        <f t="shared" si="0"/>
        <v>0</v>
      </c>
      <c r="AT65" s="8">
        <f t="shared" si="1"/>
        <v>0</v>
      </c>
      <c r="AU65" s="6"/>
      <c r="AV65" s="7"/>
      <c r="AW65" s="81"/>
    </row>
    <row r="66" spans="1:49" ht="24.75" thickTop="1" thickBot="1" x14ac:dyDescent="0.25">
      <c r="A66" s="62" t="s">
        <v>7894</v>
      </c>
      <c r="B66" s="64" t="s">
        <v>7895</v>
      </c>
      <c r="C66" s="63"/>
      <c r="D66" s="34">
        <v>0</v>
      </c>
      <c r="E66" s="31">
        <v>44530.32</v>
      </c>
      <c r="F66" s="31">
        <v>0</v>
      </c>
      <c r="G66" s="32">
        <v>0</v>
      </c>
      <c r="H66" s="33"/>
      <c r="I66" s="35">
        <v>0</v>
      </c>
      <c r="J66" s="33"/>
      <c r="K66" s="34">
        <v>44530.32</v>
      </c>
      <c r="L66" s="70"/>
      <c r="M66" s="62" t="s">
        <v>7894</v>
      </c>
      <c r="N66" s="64" t="s">
        <v>7895</v>
      </c>
      <c r="O66" s="63"/>
      <c r="P66" s="34">
        <v>0</v>
      </c>
      <c r="Q66" s="31">
        <v>44530.32</v>
      </c>
      <c r="R66" s="31">
        <v>0</v>
      </c>
      <c r="S66" s="32">
        <v>0</v>
      </c>
      <c r="T66" s="33"/>
      <c r="U66" s="35">
        <v>0</v>
      </c>
      <c r="V66" s="33"/>
      <c r="W66" s="34">
        <v>44530.32</v>
      </c>
      <c r="X66" s="74"/>
      <c r="Y66" s="62" t="s">
        <v>7890</v>
      </c>
      <c r="Z66" s="64" t="s">
        <v>7891</v>
      </c>
      <c r="AA66" s="63"/>
      <c r="AB66" s="34">
        <v>0</v>
      </c>
      <c r="AC66" s="31">
        <v>0</v>
      </c>
      <c r="AD66" s="31">
        <v>479439.74</v>
      </c>
      <c r="AE66" s="32">
        <v>479439.74</v>
      </c>
      <c r="AF66" s="33"/>
      <c r="AG66" s="35">
        <v>0</v>
      </c>
      <c r="AH66" s="33"/>
      <c r="AI66" s="34">
        <v>0</v>
      </c>
      <c r="AJ66" s="74"/>
      <c r="AK66" s="60"/>
      <c r="AL66" s="61"/>
      <c r="AM66" s="58" t="str">
        <f>'จัดรูปแบบ 2'!B62</f>
        <v>2102040103.001</v>
      </c>
      <c r="AN66" s="59" t="str">
        <f>'จัดรูปแบบ 2'!A62</f>
        <v>ภาษีหัก ณ ที่จ่ายรอนำส่ง - ภาษีเงินได้บุคคลธรรมดา</v>
      </c>
      <c r="AO66" s="8">
        <f>SUMIF('ไตรมาส 1'!$A$7:$A$506,AN66,'ไตรมาส 1'!$D$7:$D$506)</f>
        <v>0</v>
      </c>
      <c r="AP66" s="8">
        <f>SUMIF('ไตรมาส 1'!$A$7:$A$506,AN66,'ไตรมาส 1'!$E$7:$E$506)</f>
        <v>5248.45</v>
      </c>
      <c r="AQ66" s="8">
        <f>SUM(SUMIF('ไตรมาส 1'!$A$7:$A$506,'ไตรมาส 2'!AN66,'ไตรมาส 1'!$F$7:$F$506),SUMIF('ไตรมาส 1'!$M$7:$M$506,'ไตรมาส 2'!AN66,'ไตรมาส 1'!$R$7:$R$506),SUMIF('ไตรมาส 1'!$Y$7:$Y$506,'ไตรมาส 2'!AN66,'ไตรมาส 1'!$AD$7:$AD$506),SUMIF($A$7:$A$506,AN66,$F$7:$F$506),SUMIF($M$7:$M$506,AN66,$R$7:$R$506),SUMIF($Y$7:$Y$506,AN66,$AD$7:$AD$506))</f>
        <v>23562.239999999998</v>
      </c>
      <c r="AR66" s="8">
        <f>SUM(SUMIF('ไตรมาส 1'!$A$7:$A$506,'ไตรมาส 2'!AN66,'ไตรมาส 1'!$G$7:$G$506),SUMIF('ไตรมาส 1'!$M$7:$M$506,'ไตรมาส 2'!AN66,'ไตรมาส 1'!$S$7:$S$506),SUMIF('ไตรมาส 1'!$Y$7:$Y$506,'ไตรมาส 2'!AN66,'ไตรมาส 1'!$AE$7:$AE$506),SUMIF($A$7:$A$506,AN66,$G$7:$G$506),SUMIF($M$7:$M$506,AN66,$S$7:$S$506),SUMIF($Y$7:$Y$506,AN66,$AE$7:$AE$506))</f>
        <v>19630.229999999996</v>
      </c>
      <c r="AS66" s="8">
        <f t="shared" si="0"/>
        <v>0</v>
      </c>
      <c r="AT66" s="8">
        <f t="shared" si="1"/>
        <v>1316.44</v>
      </c>
      <c r="AU66" s="6"/>
      <c r="AV66" s="7"/>
      <c r="AW66" s="81"/>
    </row>
    <row r="67" spans="1:49" ht="24.75" thickTop="1" thickBot="1" x14ac:dyDescent="0.25">
      <c r="A67" s="62" t="s">
        <v>7896</v>
      </c>
      <c r="B67" s="64" t="s">
        <v>7897</v>
      </c>
      <c r="C67" s="63"/>
      <c r="D67" s="34">
        <v>0</v>
      </c>
      <c r="E67" s="31">
        <v>33520</v>
      </c>
      <c r="F67" s="31">
        <v>0</v>
      </c>
      <c r="G67" s="32">
        <v>0</v>
      </c>
      <c r="H67" s="33"/>
      <c r="I67" s="35">
        <v>0</v>
      </c>
      <c r="J67" s="33"/>
      <c r="K67" s="34">
        <v>33520</v>
      </c>
      <c r="L67" s="70"/>
      <c r="M67" s="62" t="s">
        <v>7896</v>
      </c>
      <c r="N67" s="64" t="s">
        <v>7897</v>
      </c>
      <c r="O67" s="63"/>
      <c r="P67" s="34">
        <v>0</v>
      </c>
      <c r="Q67" s="31">
        <v>33520</v>
      </c>
      <c r="R67" s="31">
        <v>0</v>
      </c>
      <c r="S67" s="32">
        <v>0</v>
      </c>
      <c r="T67" s="33"/>
      <c r="U67" s="35">
        <v>0</v>
      </c>
      <c r="V67" s="33"/>
      <c r="W67" s="34">
        <v>33520</v>
      </c>
      <c r="X67" s="74"/>
      <c r="Y67" s="62" t="s">
        <v>7892</v>
      </c>
      <c r="Z67" s="64" t="s">
        <v>7893</v>
      </c>
      <c r="AA67" s="63"/>
      <c r="AB67" s="34">
        <v>0</v>
      </c>
      <c r="AC67" s="31">
        <v>36385.74</v>
      </c>
      <c r="AD67" s="31">
        <v>0</v>
      </c>
      <c r="AE67" s="32">
        <v>27.37</v>
      </c>
      <c r="AF67" s="33"/>
      <c r="AG67" s="35">
        <v>0</v>
      </c>
      <c r="AH67" s="33"/>
      <c r="AI67" s="34">
        <v>36413.11</v>
      </c>
      <c r="AJ67" s="74"/>
      <c r="AK67" s="60"/>
      <c r="AL67" s="61"/>
      <c r="AM67" s="58" t="str">
        <f>'จัดรูปแบบ 2'!B63</f>
        <v>2102040104.001</v>
      </c>
      <c r="AN67" s="59" t="str">
        <f>'จัดรูปแบบ 2'!A63</f>
        <v>ภาษีหัก ณ ที่จ่ายรอนำส่ง - ภาษีเงินได้บุคคลธรรมดา ภ.ง.ด.1</v>
      </c>
      <c r="AO67" s="8">
        <f>SUMIF('ไตรมาส 1'!$A$7:$A$506,AN67,'ไตรมาส 1'!$D$7:$D$506)</f>
        <v>0</v>
      </c>
      <c r="AP67" s="8">
        <f>SUMIF('ไตรมาส 1'!$A$7:$A$506,AN67,'ไตรมาส 1'!$E$7:$E$506)</f>
        <v>2340.48</v>
      </c>
      <c r="AQ67" s="8">
        <f>SUM(SUMIF('ไตรมาส 1'!$A$7:$A$506,'ไตรมาส 2'!AN67,'ไตรมาส 1'!$F$7:$F$506),SUMIF('ไตรมาส 1'!$M$7:$M$506,'ไตรมาส 2'!AN67,'ไตรมาส 1'!$R$7:$R$506),SUMIF('ไตรมาส 1'!$Y$7:$Y$506,'ไตรมาส 2'!AN67,'ไตรมาส 1'!$AD$7:$AD$506),SUMIF($A$7:$A$506,AN67,$F$7:$F$506),SUMIF($M$7:$M$506,AN67,$R$7:$R$506),SUMIF($Y$7:$Y$506,AN67,$AD$7:$AD$506))</f>
        <v>13170.22</v>
      </c>
      <c r="AR67" s="8">
        <f>SUM(SUMIF('ไตรมาส 1'!$A$7:$A$506,'ไตรมาส 2'!AN67,'ไตรมาส 1'!$G$7:$G$506),SUMIF('ไตรมาส 1'!$M$7:$M$506,'ไตรมาส 2'!AN67,'ไตรมาส 1'!$S$7:$S$506),SUMIF('ไตรมาส 1'!$Y$7:$Y$506,'ไตรมาส 2'!AN67,'ไตรมาส 1'!$AE$7:$AE$506),SUMIF($A$7:$A$506,AN67,$G$7:$G$506),SUMIF($M$7:$M$506,AN67,$S$7:$S$506),SUMIF($Y$7:$Y$506,AN67,$AE$7:$AE$506))</f>
        <v>12733.89</v>
      </c>
      <c r="AS67" s="8">
        <f t="shared" si="0"/>
        <v>0</v>
      </c>
      <c r="AT67" s="8">
        <f t="shared" si="1"/>
        <v>1904.15</v>
      </c>
      <c r="AU67" s="6"/>
      <c r="AV67" s="7"/>
      <c r="AW67" s="81"/>
    </row>
    <row r="68" spans="1:49" ht="24.75" thickTop="1" thickBot="1" x14ac:dyDescent="0.25">
      <c r="A68" s="62" t="s">
        <v>7898</v>
      </c>
      <c r="B68" s="64" t="s">
        <v>7897</v>
      </c>
      <c r="C68" s="63"/>
      <c r="D68" s="34">
        <v>0</v>
      </c>
      <c r="E68" s="31">
        <v>524135.88</v>
      </c>
      <c r="F68" s="31">
        <v>0</v>
      </c>
      <c r="G68" s="32">
        <v>0</v>
      </c>
      <c r="H68" s="33"/>
      <c r="I68" s="35">
        <v>0</v>
      </c>
      <c r="J68" s="33"/>
      <c r="K68" s="34">
        <v>524135.88</v>
      </c>
      <c r="L68" s="70"/>
      <c r="M68" s="62" t="s">
        <v>7898</v>
      </c>
      <c r="N68" s="64" t="s">
        <v>7897</v>
      </c>
      <c r="O68" s="63"/>
      <c r="P68" s="34">
        <v>0</v>
      </c>
      <c r="Q68" s="31">
        <v>524135.88</v>
      </c>
      <c r="R68" s="31">
        <v>0</v>
      </c>
      <c r="S68" s="32">
        <v>0</v>
      </c>
      <c r="T68" s="33"/>
      <c r="U68" s="35">
        <v>0</v>
      </c>
      <c r="V68" s="33"/>
      <c r="W68" s="34">
        <v>524135.88</v>
      </c>
      <c r="X68" s="74"/>
      <c r="Y68" s="62" t="s">
        <v>7894</v>
      </c>
      <c r="Z68" s="64" t="s">
        <v>7895</v>
      </c>
      <c r="AA68" s="63"/>
      <c r="AB68" s="34">
        <v>0</v>
      </c>
      <c r="AC68" s="31">
        <v>44530.32</v>
      </c>
      <c r="AD68" s="31">
        <v>0</v>
      </c>
      <c r="AE68" s="32">
        <v>0</v>
      </c>
      <c r="AF68" s="33"/>
      <c r="AG68" s="35">
        <v>0</v>
      </c>
      <c r="AH68" s="33"/>
      <c r="AI68" s="34">
        <v>44530.32</v>
      </c>
      <c r="AJ68" s="74"/>
      <c r="AK68" s="60"/>
      <c r="AL68" s="61"/>
      <c r="AM68" s="58" t="str">
        <f>'จัดรูปแบบ 2'!B64</f>
        <v>2102040106.001</v>
      </c>
      <c r="AN68" s="59" t="str">
        <f>'จัดรูปแบบ 2'!A64</f>
        <v>ภาษีหัก ณ ที่จ่ายรอนำส่ง - ภาษีเงินได้นิติบุคคลจากบุคคลภายนอก</v>
      </c>
      <c r="AO68" s="8">
        <f>SUMIF('ไตรมาส 1'!$A$7:$A$506,AN68,'ไตรมาส 1'!$D$7:$D$506)</f>
        <v>0</v>
      </c>
      <c r="AP68" s="8">
        <f>SUMIF('ไตรมาส 1'!$A$7:$A$506,AN68,'ไตรมาส 1'!$E$7:$E$506)</f>
        <v>7390.65</v>
      </c>
      <c r="AQ68" s="8">
        <f>SUM(SUMIF('ไตรมาส 1'!$A$7:$A$506,'ไตรมาส 2'!AN68,'ไตรมาส 1'!$F$7:$F$506),SUMIF('ไตรมาส 1'!$M$7:$M$506,'ไตรมาส 2'!AN68,'ไตรมาส 1'!$R$7:$R$506),SUMIF('ไตรมาส 1'!$Y$7:$Y$506,'ไตรมาส 2'!AN68,'ไตรมาส 1'!$AD$7:$AD$506),SUMIF($A$7:$A$506,AN68,$F$7:$F$506),SUMIF($M$7:$M$506,AN68,$R$7:$R$506),SUMIF($Y$7:$Y$506,AN68,$AD$7:$AD$506))</f>
        <v>32325.060000000005</v>
      </c>
      <c r="AR68" s="8">
        <f>SUM(SUMIF('ไตรมาส 1'!$A$7:$A$506,'ไตรมาส 2'!AN68,'ไตรมาส 1'!$G$7:$G$506),SUMIF('ไตรมาส 1'!$M$7:$M$506,'ไตรมาส 2'!AN68,'ไตรมาส 1'!$S$7:$S$506),SUMIF('ไตรมาส 1'!$Y$7:$Y$506,'ไตรมาส 2'!AN68,'ไตรมาส 1'!$AE$7:$AE$506),SUMIF($A$7:$A$506,AN68,$G$7:$G$506),SUMIF($M$7:$M$506,AN68,$S$7:$S$506),SUMIF($Y$7:$Y$506,AN68,$AE$7:$AE$506))</f>
        <v>25248.280000000002</v>
      </c>
      <c r="AS68" s="8">
        <f t="shared" si="0"/>
        <v>0</v>
      </c>
      <c r="AT68" s="8">
        <f t="shared" si="1"/>
        <v>313.87</v>
      </c>
      <c r="AU68" s="6"/>
      <c r="AV68" s="7"/>
      <c r="AW68" s="81"/>
    </row>
    <row r="69" spans="1:49" ht="24.75" thickTop="1" thickBot="1" x14ac:dyDescent="0.25">
      <c r="A69" s="62" t="s">
        <v>7899</v>
      </c>
      <c r="B69" s="64" t="s">
        <v>7897</v>
      </c>
      <c r="C69" s="63"/>
      <c r="D69" s="34">
        <v>0</v>
      </c>
      <c r="E69" s="31">
        <v>90528.91</v>
      </c>
      <c r="F69" s="31">
        <v>0</v>
      </c>
      <c r="G69" s="32">
        <v>0</v>
      </c>
      <c r="H69" s="33"/>
      <c r="I69" s="35">
        <v>0</v>
      </c>
      <c r="J69" s="33"/>
      <c r="K69" s="34">
        <v>90528.91</v>
      </c>
      <c r="L69" s="70"/>
      <c r="M69" s="62" t="s">
        <v>7899</v>
      </c>
      <c r="N69" s="64" t="s">
        <v>7897</v>
      </c>
      <c r="O69" s="63"/>
      <c r="P69" s="34">
        <v>0</v>
      </c>
      <c r="Q69" s="31">
        <v>90528.91</v>
      </c>
      <c r="R69" s="31">
        <v>0</v>
      </c>
      <c r="S69" s="32">
        <v>0</v>
      </c>
      <c r="T69" s="33"/>
      <c r="U69" s="35">
        <v>0</v>
      </c>
      <c r="V69" s="33"/>
      <c r="W69" s="34">
        <v>90528.91</v>
      </c>
      <c r="X69" s="74"/>
      <c r="Y69" s="62" t="s">
        <v>7896</v>
      </c>
      <c r="Z69" s="64" t="s">
        <v>7897</v>
      </c>
      <c r="AA69" s="63"/>
      <c r="AB69" s="34">
        <v>0</v>
      </c>
      <c r="AC69" s="31">
        <v>33520</v>
      </c>
      <c r="AD69" s="31">
        <v>0</v>
      </c>
      <c r="AE69" s="32">
        <v>0</v>
      </c>
      <c r="AF69" s="33"/>
      <c r="AG69" s="35">
        <v>0</v>
      </c>
      <c r="AH69" s="33"/>
      <c r="AI69" s="34">
        <v>33520</v>
      </c>
      <c r="AJ69" s="74"/>
      <c r="AK69" s="60"/>
      <c r="AL69" s="61"/>
      <c r="AM69" s="58" t="str">
        <f>'จัดรูปแบบ 2'!B65</f>
        <v>2102040110.001</v>
      </c>
      <c r="AN69" s="59" t="str">
        <f>'จัดรูปแบบ 2'!A65</f>
        <v>ใบสำคัญค้างจ่ายอื่น</v>
      </c>
      <c r="AO69" s="8">
        <f>SUMIF('ไตรมาส 1'!$A$7:$A$506,AN69,'ไตรมาส 1'!$D$7:$D$506)</f>
        <v>0</v>
      </c>
      <c r="AP69" s="8">
        <f>SUMIF('ไตรมาส 1'!$A$7:$A$506,AN69,'ไตรมาส 1'!$E$7:$E$506)</f>
        <v>0</v>
      </c>
      <c r="AQ69" s="8">
        <f>SUM(SUMIF('ไตรมาส 1'!$A$7:$A$506,'ไตรมาส 2'!AN69,'ไตรมาส 1'!$F$7:$F$506),SUMIF('ไตรมาส 1'!$M$7:$M$506,'ไตรมาส 2'!AN69,'ไตรมาส 1'!$R$7:$R$506),SUMIF('ไตรมาส 1'!$Y$7:$Y$506,'ไตรมาส 2'!AN69,'ไตรมาส 1'!$AD$7:$AD$506),SUMIF($A$7:$A$506,AN69,$F$7:$F$506),SUMIF($M$7:$M$506,AN69,$R$7:$R$506),SUMIF($Y$7:$Y$506,AN69,$AD$7:$AD$506))</f>
        <v>17527181.600000001</v>
      </c>
      <c r="AR69" s="8">
        <f>SUM(SUMIF('ไตรมาส 1'!$A$7:$A$506,'ไตรมาส 2'!AN69,'ไตรมาส 1'!$G$7:$G$506),SUMIF('ไตรมาส 1'!$M$7:$M$506,'ไตรมาส 2'!AN69,'ไตรมาส 1'!$S$7:$S$506),SUMIF('ไตรมาส 1'!$Y$7:$Y$506,'ไตรมาส 2'!AN69,'ไตรมาส 1'!$AE$7:$AE$506),SUMIF($A$7:$A$506,AN69,$G$7:$G$506),SUMIF($M$7:$M$506,AN69,$S$7:$S$506),SUMIF($Y$7:$Y$506,AN69,$AE$7:$AE$506))</f>
        <v>17527181.600000001</v>
      </c>
      <c r="AS69" s="8">
        <f t="shared" si="0"/>
        <v>0</v>
      </c>
      <c r="AT69" s="8">
        <f t="shared" si="1"/>
        <v>0</v>
      </c>
      <c r="AU69" s="6"/>
      <c r="AV69" s="7"/>
      <c r="AW69" s="81"/>
    </row>
    <row r="70" spans="1:49" ht="24.75" thickTop="1" thickBot="1" x14ac:dyDescent="0.25">
      <c r="A70" s="62" t="s">
        <v>7900</v>
      </c>
      <c r="B70" s="64" t="s">
        <v>7897</v>
      </c>
      <c r="C70" s="63"/>
      <c r="D70" s="34">
        <v>0</v>
      </c>
      <c r="E70" s="31">
        <v>10100</v>
      </c>
      <c r="F70" s="31">
        <v>0</v>
      </c>
      <c r="G70" s="32">
        <v>0</v>
      </c>
      <c r="H70" s="33"/>
      <c r="I70" s="35">
        <v>0</v>
      </c>
      <c r="J70" s="33"/>
      <c r="K70" s="34">
        <v>10100</v>
      </c>
      <c r="L70" s="70"/>
      <c r="M70" s="62" t="s">
        <v>7900</v>
      </c>
      <c r="N70" s="64" t="s">
        <v>7897</v>
      </c>
      <c r="O70" s="63"/>
      <c r="P70" s="34">
        <v>0</v>
      </c>
      <c r="Q70" s="31">
        <v>10100</v>
      </c>
      <c r="R70" s="31">
        <v>0</v>
      </c>
      <c r="S70" s="32">
        <v>0</v>
      </c>
      <c r="T70" s="33"/>
      <c r="U70" s="35">
        <v>0</v>
      </c>
      <c r="V70" s="33"/>
      <c r="W70" s="34">
        <v>10100</v>
      </c>
      <c r="X70" s="74"/>
      <c r="Y70" s="62" t="s">
        <v>7898</v>
      </c>
      <c r="Z70" s="64" t="s">
        <v>7897</v>
      </c>
      <c r="AA70" s="63"/>
      <c r="AB70" s="34">
        <v>0</v>
      </c>
      <c r="AC70" s="31">
        <v>524135.88</v>
      </c>
      <c r="AD70" s="31">
        <v>0</v>
      </c>
      <c r="AE70" s="32">
        <v>593.53</v>
      </c>
      <c r="AF70" s="33"/>
      <c r="AG70" s="35">
        <v>0</v>
      </c>
      <c r="AH70" s="33"/>
      <c r="AI70" s="34">
        <v>524729.41</v>
      </c>
      <c r="AJ70" s="74"/>
      <c r="AK70" s="60"/>
      <c r="AL70" s="61"/>
      <c r="AM70" s="58" t="str">
        <f>'จัดรูปแบบ 2'!B66</f>
        <v>2102040199.999</v>
      </c>
      <c r="AN70" s="59" t="str">
        <f>'จัดรูปแบบ 2'!A66</f>
        <v>ค่าใช้จ่ายค้างจ่ายอื่น - บุคคลภายนอก</v>
      </c>
      <c r="AO70" s="8">
        <f>SUMIF('ไตรมาส 1'!$A$7:$A$506,AN70,'ไตรมาส 1'!$D$7:$D$506)</f>
        <v>0</v>
      </c>
      <c r="AP70" s="8">
        <f>SUMIF('ไตรมาส 1'!$A$7:$A$506,AN70,'ไตรมาส 1'!$E$7:$E$506)</f>
        <v>9000</v>
      </c>
      <c r="AQ70" s="8">
        <f>SUM(SUMIF('ไตรมาส 1'!$A$7:$A$506,'ไตรมาส 2'!AN70,'ไตรมาส 1'!$F$7:$F$506),SUMIF('ไตรมาส 1'!$M$7:$M$506,'ไตรมาส 2'!AN70,'ไตรมาส 1'!$R$7:$R$506),SUMIF('ไตรมาส 1'!$Y$7:$Y$506,'ไตรมาส 2'!AN70,'ไตรมาส 1'!$AD$7:$AD$506),SUMIF($A$7:$A$506,AN70,$F$7:$F$506),SUMIF($M$7:$M$506,AN70,$R$7:$R$506),SUMIF($Y$7:$Y$506,AN70,$AD$7:$AD$506))</f>
        <v>9000</v>
      </c>
      <c r="AR70" s="8">
        <f>SUM(SUMIF('ไตรมาส 1'!$A$7:$A$506,'ไตรมาส 2'!AN70,'ไตรมาส 1'!$G$7:$G$506),SUMIF('ไตรมาส 1'!$M$7:$M$506,'ไตรมาส 2'!AN70,'ไตรมาส 1'!$S$7:$S$506),SUMIF('ไตรมาส 1'!$Y$7:$Y$506,'ไตรมาส 2'!AN70,'ไตรมาส 1'!$AE$7:$AE$506),SUMIF($A$7:$A$506,AN70,$G$7:$G$506),SUMIF($M$7:$M$506,AN70,$S$7:$S$506),SUMIF($Y$7:$Y$506,AN70,$AE$7:$AE$506))</f>
        <v>0</v>
      </c>
      <c r="AS70" s="8">
        <f t="shared" si="0"/>
        <v>0</v>
      </c>
      <c r="AT70" s="8">
        <f t="shared" si="1"/>
        <v>0</v>
      </c>
      <c r="AU70" s="6"/>
      <c r="AV70" s="7"/>
      <c r="AW70" s="81"/>
    </row>
    <row r="71" spans="1:49" ht="24.75" thickTop="1" thickBot="1" x14ac:dyDescent="0.25">
      <c r="A71" s="62" t="s">
        <v>7901</v>
      </c>
      <c r="B71" s="64" t="s">
        <v>7897</v>
      </c>
      <c r="C71" s="63"/>
      <c r="D71" s="34">
        <v>0</v>
      </c>
      <c r="E71" s="31">
        <v>154000</v>
      </c>
      <c r="F71" s="31">
        <v>0</v>
      </c>
      <c r="G71" s="32">
        <v>0</v>
      </c>
      <c r="H71" s="33"/>
      <c r="I71" s="35">
        <v>0</v>
      </c>
      <c r="J71" s="33"/>
      <c r="K71" s="34">
        <v>154000</v>
      </c>
      <c r="L71" s="70"/>
      <c r="M71" s="62" t="s">
        <v>7901</v>
      </c>
      <c r="N71" s="64" t="s">
        <v>7897</v>
      </c>
      <c r="O71" s="63"/>
      <c r="P71" s="34">
        <v>0</v>
      </c>
      <c r="Q71" s="31">
        <v>154000</v>
      </c>
      <c r="R71" s="31">
        <v>0</v>
      </c>
      <c r="S71" s="32">
        <v>0</v>
      </c>
      <c r="T71" s="33"/>
      <c r="U71" s="35">
        <v>0</v>
      </c>
      <c r="V71" s="33"/>
      <c r="W71" s="34">
        <v>154000</v>
      </c>
      <c r="X71" s="74"/>
      <c r="Y71" s="62" t="s">
        <v>7899</v>
      </c>
      <c r="Z71" s="64" t="s">
        <v>7897</v>
      </c>
      <c r="AA71" s="63"/>
      <c r="AB71" s="34">
        <v>0</v>
      </c>
      <c r="AC71" s="31">
        <v>90528.91</v>
      </c>
      <c r="AD71" s="31">
        <v>0</v>
      </c>
      <c r="AE71" s="32">
        <v>13.62</v>
      </c>
      <c r="AF71" s="33"/>
      <c r="AG71" s="35">
        <v>0</v>
      </c>
      <c r="AH71" s="33"/>
      <c r="AI71" s="34">
        <v>90542.53</v>
      </c>
      <c r="AJ71" s="74"/>
      <c r="AK71" s="60"/>
      <c r="AL71" s="61"/>
      <c r="AM71" s="58" t="str">
        <f>'จัดรูปแบบ 2'!B67</f>
        <v>2104010101.001</v>
      </c>
      <c r="AN71" s="59" t="str">
        <f>'จัดรูปแบบ 2'!A67</f>
        <v>เงินรับฝากรอคืนแผ่นดิน</v>
      </c>
      <c r="AO71" s="8">
        <f>SUMIF('ไตรมาส 1'!$A$7:$A$506,AN71,'ไตรมาส 1'!$D$7:$D$506)</f>
        <v>0</v>
      </c>
      <c r="AP71" s="8">
        <f>SUMIF('ไตรมาส 1'!$A$7:$A$506,AN71,'ไตรมาส 1'!$E$7:$E$506)</f>
        <v>223382</v>
      </c>
      <c r="AQ71" s="8">
        <f>SUM(SUMIF('ไตรมาส 1'!$A$7:$A$506,'ไตรมาส 2'!AN71,'ไตรมาส 1'!$F$7:$F$506),SUMIF('ไตรมาส 1'!$M$7:$M$506,'ไตรมาส 2'!AN71,'ไตรมาส 1'!$R$7:$R$506),SUMIF('ไตรมาส 1'!$Y$7:$Y$506,'ไตรมาส 2'!AN71,'ไตรมาส 1'!$AD$7:$AD$506),SUMIF($A$7:$A$506,AN71,$F$7:$F$506),SUMIF($M$7:$M$506,AN71,$R$7:$R$506),SUMIF($Y$7:$Y$506,AN71,$AD$7:$AD$506))</f>
        <v>0</v>
      </c>
      <c r="AR71" s="8">
        <f>SUM(SUMIF('ไตรมาส 1'!$A$7:$A$506,'ไตรมาส 2'!AN71,'ไตรมาส 1'!$G$7:$G$506),SUMIF('ไตรมาส 1'!$M$7:$M$506,'ไตรมาส 2'!AN71,'ไตรมาส 1'!$S$7:$S$506),SUMIF('ไตรมาส 1'!$Y$7:$Y$506,'ไตรมาส 2'!AN71,'ไตรมาส 1'!$AE$7:$AE$506),SUMIF($A$7:$A$506,AN71,$G$7:$G$506),SUMIF($M$7:$M$506,AN71,$S$7:$S$506),SUMIF($Y$7:$Y$506,AN71,$AE$7:$AE$506))</f>
        <v>0</v>
      </c>
      <c r="AS71" s="8">
        <f t="shared" si="0"/>
        <v>0</v>
      </c>
      <c r="AT71" s="8">
        <f t="shared" si="1"/>
        <v>223382</v>
      </c>
      <c r="AU71" s="6"/>
      <c r="AV71" s="7"/>
      <c r="AW71" s="81"/>
    </row>
    <row r="72" spans="1:49" ht="24.75" thickTop="1" thickBot="1" x14ac:dyDescent="0.25">
      <c r="A72" s="62" t="s">
        <v>7902</v>
      </c>
      <c r="B72" s="64" t="s">
        <v>7897</v>
      </c>
      <c r="C72" s="63"/>
      <c r="D72" s="34">
        <v>0</v>
      </c>
      <c r="E72" s="31">
        <v>162600</v>
      </c>
      <c r="F72" s="31">
        <v>0</v>
      </c>
      <c r="G72" s="32">
        <v>0</v>
      </c>
      <c r="H72" s="33"/>
      <c r="I72" s="35">
        <v>0</v>
      </c>
      <c r="J72" s="33"/>
      <c r="K72" s="34">
        <v>162600</v>
      </c>
      <c r="L72" s="70"/>
      <c r="M72" s="62" t="s">
        <v>8047</v>
      </c>
      <c r="N72" s="64" t="s">
        <v>7897</v>
      </c>
      <c r="O72" s="63"/>
      <c r="P72" s="34">
        <v>0</v>
      </c>
      <c r="Q72" s="31">
        <v>0</v>
      </c>
      <c r="R72" s="31">
        <v>0</v>
      </c>
      <c r="S72" s="32">
        <v>500</v>
      </c>
      <c r="T72" s="33"/>
      <c r="U72" s="35">
        <v>0</v>
      </c>
      <c r="V72" s="33"/>
      <c r="W72" s="34">
        <v>500</v>
      </c>
      <c r="X72" s="74"/>
      <c r="Y72" s="62" t="s">
        <v>8057</v>
      </c>
      <c r="Z72" s="64" t="s">
        <v>7897</v>
      </c>
      <c r="AA72" s="63"/>
      <c r="AB72" s="34">
        <v>0</v>
      </c>
      <c r="AC72" s="31">
        <v>0</v>
      </c>
      <c r="AD72" s="31">
        <v>250</v>
      </c>
      <c r="AE72" s="32">
        <v>250</v>
      </c>
      <c r="AF72" s="33"/>
      <c r="AG72" s="35">
        <v>0</v>
      </c>
      <c r="AH72" s="33"/>
      <c r="AI72" s="34">
        <v>0</v>
      </c>
      <c r="AJ72" s="74"/>
      <c r="AK72" s="60"/>
      <c r="AL72" s="61"/>
      <c r="AM72" s="58" t="str">
        <f>'จัดรูปแบบ 2'!B68</f>
        <v>2110010202.011</v>
      </c>
      <c r="AN72" s="59" t="str">
        <f>'จัดรูปแบบ 2'!A68</f>
        <v>ส่วนของเงินกู้ระยะยาวที่ถึงกำหนดชำระภายใน 1 ปี - เงินทุนส่งเสริมกิจการเทศบาล</v>
      </c>
      <c r="AO72" s="8">
        <f>SUMIF('ไตรมาส 1'!$A$7:$A$506,AN72,'ไตรมาส 1'!$D$7:$D$506)</f>
        <v>0</v>
      </c>
      <c r="AP72" s="8">
        <f>SUMIF('ไตรมาส 1'!$A$7:$A$506,AN72,'ไตรมาส 1'!$E$7:$E$506)</f>
        <v>240478.67</v>
      </c>
      <c r="AQ72" s="8">
        <f>SUM(SUMIF('ไตรมาส 1'!$A$7:$A$506,'ไตรมาส 2'!AN72,'ไตรมาส 1'!$F$7:$F$506),SUMIF('ไตรมาส 1'!$M$7:$M$506,'ไตรมาส 2'!AN72,'ไตรมาส 1'!$R$7:$R$506),SUMIF('ไตรมาส 1'!$Y$7:$Y$506,'ไตรมาส 2'!AN72,'ไตรมาส 1'!$AD$7:$AD$506),SUMIF($A$7:$A$506,AN72,$F$7:$F$506),SUMIF($M$7:$M$506,AN72,$R$7:$R$506),SUMIF($Y$7:$Y$506,AN72,$AD$7:$AD$506))</f>
        <v>0</v>
      </c>
      <c r="AR72" s="8">
        <f>SUM(SUMIF('ไตรมาส 1'!$A$7:$A$506,'ไตรมาส 2'!AN72,'ไตรมาส 1'!$G$7:$G$506),SUMIF('ไตรมาส 1'!$M$7:$M$506,'ไตรมาส 2'!AN72,'ไตรมาส 1'!$S$7:$S$506),SUMIF('ไตรมาส 1'!$Y$7:$Y$506,'ไตรมาส 2'!AN72,'ไตรมาส 1'!$AE$7:$AE$506),SUMIF($A$7:$A$506,AN72,$G$7:$G$506),SUMIF($M$7:$M$506,AN72,$S$7:$S$506),SUMIF($Y$7:$Y$506,AN72,$AE$7:$AE$506))</f>
        <v>0</v>
      </c>
      <c r="AS72" s="8">
        <f t="shared" ref="AS72:AS135" si="2">SUMIF($Y$7:$Y$506,AN72,$AG$7:$AG$506)</f>
        <v>0</v>
      </c>
      <c r="AT72" s="8">
        <f t="shared" ref="AT72:AT135" si="3">SUMIF($Y$7:$Y$506,AN72,$AI$7:$AI$506)</f>
        <v>240478.67</v>
      </c>
      <c r="AU72" s="6"/>
      <c r="AV72" s="7"/>
      <c r="AW72" s="81"/>
    </row>
    <row r="73" spans="1:49" ht="24.75" thickTop="1" thickBot="1" x14ac:dyDescent="0.25">
      <c r="A73" s="62" t="s">
        <v>8014</v>
      </c>
      <c r="B73" s="64" t="s">
        <v>7897</v>
      </c>
      <c r="C73" s="63"/>
      <c r="D73" s="34">
        <v>0</v>
      </c>
      <c r="E73" s="31">
        <v>15741</v>
      </c>
      <c r="F73" s="31">
        <v>15741</v>
      </c>
      <c r="G73" s="32">
        <v>0</v>
      </c>
      <c r="H73" s="33"/>
      <c r="I73" s="35">
        <v>0</v>
      </c>
      <c r="J73" s="33"/>
      <c r="K73" s="34">
        <v>0</v>
      </c>
      <c r="L73" s="70"/>
      <c r="M73" s="62" t="s">
        <v>7902</v>
      </c>
      <c r="N73" s="64" t="s">
        <v>7897</v>
      </c>
      <c r="O73" s="63"/>
      <c r="P73" s="34">
        <v>0</v>
      </c>
      <c r="Q73" s="31">
        <v>162600</v>
      </c>
      <c r="R73" s="31">
        <v>0</v>
      </c>
      <c r="S73" s="32">
        <v>0</v>
      </c>
      <c r="T73" s="33"/>
      <c r="U73" s="35">
        <v>0</v>
      </c>
      <c r="V73" s="33"/>
      <c r="W73" s="34">
        <v>162600</v>
      </c>
      <c r="X73" s="74"/>
      <c r="Y73" s="62" t="s">
        <v>7900</v>
      </c>
      <c r="Z73" s="64" t="s">
        <v>7897</v>
      </c>
      <c r="AA73" s="63"/>
      <c r="AB73" s="34">
        <v>0</v>
      </c>
      <c r="AC73" s="31">
        <v>10100</v>
      </c>
      <c r="AD73" s="31">
        <v>0</v>
      </c>
      <c r="AE73" s="32">
        <v>0</v>
      </c>
      <c r="AF73" s="33"/>
      <c r="AG73" s="35">
        <v>0</v>
      </c>
      <c r="AH73" s="33"/>
      <c r="AI73" s="34">
        <v>10100</v>
      </c>
      <c r="AJ73" s="74"/>
      <c r="AK73" s="60"/>
      <c r="AL73" s="61"/>
      <c r="AM73" s="58" t="str">
        <f>'จัดรูปแบบ 2'!B69</f>
        <v>2111020199.001</v>
      </c>
      <c r="AN73" s="59" t="str">
        <f>'จัดรูปแบบ 2'!A69</f>
        <v>เงินรับฝาก ก.บ.ท.</v>
      </c>
      <c r="AO73" s="8">
        <f>SUMIF('ไตรมาส 1'!$A$7:$A$506,AN73,'ไตรมาส 1'!$D$7:$D$506)</f>
        <v>0</v>
      </c>
      <c r="AP73" s="8">
        <f>SUMIF('ไตรมาส 1'!$A$7:$A$506,AN73,'ไตรมาส 1'!$E$7:$E$506)</f>
        <v>0</v>
      </c>
      <c r="AQ73" s="8">
        <f>SUM(SUMIF('ไตรมาส 1'!$A$7:$A$506,'ไตรมาส 2'!AN73,'ไตรมาส 1'!$F$7:$F$506),SUMIF('ไตรมาส 1'!$M$7:$M$506,'ไตรมาส 2'!AN73,'ไตรมาส 1'!$R$7:$R$506),SUMIF('ไตรมาส 1'!$Y$7:$Y$506,'ไตรมาส 2'!AN73,'ไตรมาส 1'!$AD$7:$AD$506),SUMIF($A$7:$A$506,AN73,$F$7:$F$506),SUMIF($M$7:$M$506,AN73,$R$7:$R$506),SUMIF($Y$7:$Y$506,AN73,$AD$7:$AD$506))</f>
        <v>260964.8</v>
      </c>
      <c r="AR73" s="8">
        <f>SUM(SUMIF('ไตรมาส 1'!$A$7:$A$506,'ไตรมาส 2'!AN73,'ไตรมาส 1'!$G$7:$G$506),SUMIF('ไตรมาส 1'!$M$7:$M$506,'ไตรมาส 2'!AN73,'ไตรมาส 1'!$S$7:$S$506),SUMIF('ไตรมาส 1'!$Y$7:$Y$506,'ไตรมาส 2'!AN73,'ไตรมาส 1'!$AE$7:$AE$506),SUMIF($A$7:$A$506,AN73,$G$7:$G$506),SUMIF($M$7:$M$506,AN73,$S$7:$S$506),SUMIF($Y$7:$Y$506,AN73,$AE$7:$AE$506))</f>
        <v>260964.8</v>
      </c>
      <c r="AS73" s="8">
        <f t="shared" si="2"/>
        <v>0</v>
      </c>
      <c r="AT73" s="8">
        <f t="shared" si="3"/>
        <v>0</v>
      </c>
      <c r="AU73" s="6"/>
      <c r="AV73" s="7"/>
      <c r="AW73" s="81"/>
    </row>
    <row r="74" spans="1:49" ht="24.75" thickTop="1" thickBot="1" x14ac:dyDescent="0.25">
      <c r="A74" s="62" t="s">
        <v>7903</v>
      </c>
      <c r="B74" s="64" t="s">
        <v>7897</v>
      </c>
      <c r="C74" s="63"/>
      <c r="D74" s="34">
        <v>0</v>
      </c>
      <c r="E74" s="31">
        <v>1537.52</v>
      </c>
      <c r="F74" s="31">
        <v>0</v>
      </c>
      <c r="G74" s="32">
        <v>0</v>
      </c>
      <c r="H74" s="33"/>
      <c r="I74" s="35">
        <v>0</v>
      </c>
      <c r="J74" s="33"/>
      <c r="K74" s="34">
        <v>1537.52</v>
      </c>
      <c r="L74" s="70"/>
      <c r="M74" s="62" t="s">
        <v>8014</v>
      </c>
      <c r="N74" s="64" t="s">
        <v>7897</v>
      </c>
      <c r="O74" s="63"/>
      <c r="P74" s="34">
        <v>0</v>
      </c>
      <c r="Q74" s="31">
        <v>0</v>
      </c>
      <c r="R74" s="31">
        <v>0</v>
      </c>
      <c r="S74" s="32">
        <v>1379</v>
      </c>
      <c r="T74" s="33"/>
      <c r="U74" s="35">
        <v>0</v>
      </c>
      <c r="V74" s="33"/>
      <c r="W74" s="34">
        <v>1379</v>
      </c>
      <c r="X74" s="74"/>
      <c r="Y74" s="62" t="s">
        <v>7901</v>
      </c>
      <c r="Z74" s="64" t="s">
        <v>7897</v>
      </c>
      <c r="AA74" s="63"/>
      <c r="AB74" s="34">
        <v>0</v>
      </c>
      <c r="AC74" s="31">
        <v>154000</v>
      </c>
      <c r="AD74" s="31">
        <v>0</v>
      </c>
      <c r="AE74" s="32">
        <v>0</v>
      </c>
      <c r="AF74" s="33"/>
      <c r="AG74" s="35">
        <v>0</v>
      </c>
      <c r="AH74" s="33"/>
      <c r="AI74" s="34">
        <v>154000</v>
      </c>
      <c r="AJ74" s="74"/>
      <c r="AK74" s="60"/>
      <c r="AL74" s="61"/>
      <c r="AM74" s="58" t="str">
        <f>'จัดรูปแบบ 2'!B70</f>
        <v>2111020199.004</v>
      </c>
      <c r="AN74" s="59" t="str">
        <f>'จัดรูปแบบ 2'!A70</f>
        <v>เงินรับฝากประกันสังคม</v>
      </c>
      <c r="AO74" s="8">
        <f>SUMIF('ไตรมาส 1'!$A$7:$A$506,AN74,'ไตรมาส 1'!$D$7:$D$506)</f>
        <v>0</v>
      </c>
      <c r="AP74" s="8">
        <f>SUMIF('ไตรมาส 1'!$A$7:$A$506,AN74,'ไตรมาส 1'!$E$7:$E$506)</f>
        <v>0</v>
      </c>
      <c r="AQ74" s="8">
        <f>SUM(SUMIF('ไตรมาส 1'!$A$7:$A$506,'ไตรมาส 2'!AN74,'ไตรมาส 1'!$F$7:$F$506),SUMIF('ไตรมาส 1'!$M$7:$M$506,'ไตรมาส 2'!AN74,'ไตรมาส 1'!$R$7:$R$506),SUMIF('ไตรมาส 1'!$Y$7:$Y$506,'ไตรมาส 2'!AN74,'ไตรมาส 1'!$AD$7:$AD$506),SUMIF($A$7:$A$506,AN74,$F$7:$F$506),SUMIF($M$7:$M$506,AN74,$R$7:$R$506),SUMIF($Y$7:$Y$506,AN74,$AD$7:$AD$506))</f>
        <v>62155</v>
      </c>
      <c r="AR74" s="8">
        <f>SUM(SUMIF('ไตรมาส 1'!$A$7:$A$506,'ไตรมาส 2'!AN74,'ไตรมาส 1'!$G$7:$G$506),SUMIF('ไตรมาส 1'!$M$7:$M$506,'ไตรมาส 2'!AN74,'ไตรมาส 1'!$S$7:$S$506),SUMIF('ไตรมาส 1'!$Y$7:$Y$506,'ไตรมาส 2'!AN74,'ไตรมาส 1'!$AE$7:$AE$506),SUMIF($A$7:$A$506,AN74,$G$7:$G$506),SUMIF($M$7:$M$506,AN74,$S$7:$S$506),SUMIF($Y$7:$Y$506,AN74,$AE$7:$AE$506))</f>
        <v>81091</v>
      </c>
      <c r="AS74" s="8">
        <f t="shared" si="2"/>
        <v>0</v>
      </c>
      <c r="AT74" s="8">
        <f t="shared" si="3"/>
        <v>18936</v>
      </c>
      <c r="AU74" s="6"/>
      <c r="AV74" s="7"/>
      <c r="AW74" s="81"/>
    </row>
    <row r="75" spans="1:49" ht="24.75" thickTop="1" thickBot="1" x14ac:dyDescent="0.25">
      <c r="A75" s="62" t="s">
        <v>7904</v>
      </c>
      <c r="B75" s="64" t="s">
        <v>7905</v>
      </c>
      <c r="C75" s="63"/>
      <c r="D75" s="34">
        <v>0</v>
      </c>
      <c r="E75" s="31">
        <v>76354</v>
      </c>
      <c r="F75" s="31">
        <v>0</v>
      </c>
      <c r="G75" s="32">
        <v>14400</v>
      </c>
      <c r="H75" s="33"/>
      <c r="I75" s="35">
        <v>0</v>
      </c>
      <c r="J75" s="33"/>
      <c r="K75" s="34">
        <v>90754</v>
      </c>
      <c r="L75" s="70"/>
      <c r="M75" s="62" t="s">
        <v>8048</v>
      </c>
      <c r="N75" s="64" t="s">
        <v>7897</v>
      </c>
      <c r="O75" s="63"/>
      <c r="P75" s="34">
        <v>0</v>
      </c>
      <c r="Q75" s="31">
        <v>0</v>
      </c>
      <c r="R75" s="31">
        <v>22628.25</v>
      </c>
      <c r="S75" s="32">
        <v>22628.25</v>
      </c>
      <c r="T75" s="33"/>
      <c r="U75" s="35">
        <v>0</v>
      </c>
      <c r="V75" s="33"/>
      <c r="W75" s="34">
        <v>0</v>
      </c>
      <c r="X75" s="74"/>
      <c r="Y75" s="62" t="s">
        <v>8047</v>
      </c>
      <c r="Z75" s="64" t="s">
        <v>7897</v>
      </c>
      <c r="AA75" s="63"/>
      <c r="AB75" s="34">
        <v>0</v>
      </c>
      <c r="AC75" s="31">
        <v>500</v>
      </c>
      <c r="AD75" s="31">
        <v>0</v>
      </c>
      <c r="AE75" s="32">
        <v>0</v>
      </c>
      <c r="AF75" s="33"/>
      <c r="AG75" s="35">
        <v>0</v>
      </c>
      <c r="AH75" s="33"/>
      <c r="AI75" s="34">
        <v>500</v>
      </c>
      <c r="AJ75" s="74"/>
      <c r="AK75" s="60"/>
      <c r="AL75" s="61"/>
      <c r="AM75" s="58" t="str">
        <f>'จัดรูปแบบ 2'!B71</f>
        <v>2111020199.005</v>
      </c>
      <c r="AN75" s="59" t="str">
        <f>'จัดรูปแบบ 2'!A71</f>
        <v>เงินรับฝากค่าใช้จ่ายอื่น</v>
      </c>
      <c r="AO75" s="8">
        <f>SUMIF('ไตรมาส 1'!$A$7:$A$506,AN75,'ไตรมาส 1'!$D$7:$D$506)</f>
        <v>0</v>
      </c>
      <c r="AP75" s="8">
        <f>SUMIF('ไตรมาส 1'!$A$7:$A$506,AN75,'ไตรมาส 1'!$E$7:$E$506)</f>
        <v>0</v>
      </c>
      <c r="AQ75" s="8">
        <f>SUM(SUMIF('ไตรมาส 1'!$A$7:$A$506,'ไตรมาส 2'!AN75,'ไตรมาส 1'!$F$7:$F$506),SUMIF('ไตรมาส 1'!$M$7:$M$506,'ไตรมาส 2'!AN75,'ไตรมาส 1'!$R$7:$R$506),SUMIF('ไตรมาส 1'!$Y$7:$Y$506,'ไตรมาส 2'!AN75,'ไตรมาส 1'!$AD$7:$AD$506),SUMIF($A$7:$A$506,AN75,$F$7:$F$506),SUMIF($M$7:$M$506,AN75,$R$7:$R$506),SUMIF($Y$7:$Y$506,AN75,$AD$7:$AD$506))</f>
        <v>2942873.21</v>
      </c>
      <c r="AR75" s="8">
        <f>SUM(SUMIF('ไตรมาส 1'!$A$7:$A$506,'ไตรมาส 2'!AN75,'ไตรมาส 1'!$G$7:$G$506),SUMIF('ไตรมาส 1'!$M$7:$M$506,'ไตรมาส 2'!AN75,'ไตรมาส 1'!$S$7:$S$506),SUMIF('ไตรมาส 1'!$Y$7:$Y$506,'ไตรมาส 2'!AN75,'ไตรมาส 1'!$AE$7:$AE$506),SUMIF($A$7:$A$506,AN75,$G$7:$G$506),SUMIF($M$7:$M$506,AN75,$S$7:$S$506),SUMIF($Y$7:$Y$506,AN75,$AE$7:$AE$506))</f>
        <v>2942873.21</v>
      </c>
      <c r="AS75" s="8">
        <f t="shared" si="2"/>
        <v>0</v>
      </c>
      <c r="AT75" s="8">
        <f t="shared" si="3"/>
        <v>0</v>
      </c>
      <c r="AU75" s="6"/>
      <c r="AV75" s="7"/>
      <c r="AW75" s="81"/>
    </row>
    <row r="76" spans="1:49" ht="24.75" thickTop="1" thickBot="1" x14ac:dyDescent="0.25">
      <c r="A76" s="62" t="s">
        <v>7906</v>
      </c>
      <c r="B76" s="64" t="s">
        <v>7907</v>
      </c>
      <c r="C76" s="63"/>
      <c r="D76" s="34">
        <v>0</v>
      </c>
      <c r="E76" s="31">
        <v>480.18</v>
      </c>
      <c r="F76" s="31">
        <v>0</v>
      </c>
      <c r="G76" s="32">
        <v>0</v>
      </c>
      <c r="H76" s="33"/>
      <c r="I76" s="35">
        <v>0</v>
      </c>
      <c r="J76" s="33"/>
      <c r="K76" s="34">
        <v>480.18</v>
      </c>
      <c r="L76" s="70"/>
      <c r="M76" s="62" t="s">
        <v>7903</v>
      </c>
      <c r="N76" s="64" t="s">
        <v>7897</v>
      </c>
      <c r="O76" s="63"/>
      <c r="P76" s="34">
        <v>0</v>
      </c>
      <c r="Q76" s="31">
        <v>1537.52</v>
      </c>
      <c r="R76" s="31">
        <v>0</v>
      </c>
      <c r="S76" s="32">
        <v>0</v>
      </c>
      <c r="T76" s="33"/>
      <c r="U76" s="35">
        <v>0</v>
      </c>
      <c r="V76" s="33"/>
      <c r="W76" s="34">
        <v>1537.52</v>
      </c>
      <c r="X76" s="74"/>
      <c r="Y76" s="62" t="s">
        <v>7902</v>
      </c>
      <c r="Z76" s="64" t="s">
        <v>7897</v>
      </c>
      <c r="AA76" s="63"/>
      <c r="AB76" s="34">
        <v>0</v>
      </c>
      <c r="AC76" s="31">
        <v>162600</v>
      </c>
      <c r="AD76" s="31">
        <v>0</v>
      </c>
      <c r="AE76" s="32">
        <v>0</v>
      </c>
      <c r="AF76" s="33"/>
      <c r="AG76" s="35">
        <v>0</v>
      </c>
      <c r="AH76" s="33"/>
      <c r="AI76" s="34">
        <v>162600</v>
      </c>
      <c r="AJ76" s="74"/>
      <c r="AK76" s="60"/>
      <c r="AL76" s="61"/>
      <c r="AM76" s="58" t="str">
        <f>'จัดรูปแบบ 2'!B72</f>
        <v>2111020199.008</v>
      </c>
      <c r="AN76" s="59" t="str">
        <f>'จัดรูปแบบ 2'!A72</f>
        <v>เงินรับฝากค่าใช้จ่ายในการจัดเก็บภาษีบำรุงท้องที่ 5%</v>
      </c>
      <c r="AO76" s="8">
        <f>SUMIF('ไตรมาส 1'!$A$7:$A$506,AN76,'ไตรมาส 1'!$D$7:$D$506)</f>
        <v>0</v>
      </c>
      <c r="AP76" s="8">
        <f>SUMIF('ไตรมาส 1'!$A$7:$A$506,AN76,'ไตรมาส 1'!$E$7:$E$506)</f>
        <v>36385.74</v>
      </c>
      <c r="AQ76" s="8">
        <f>SUM(SUMIF('ไตรมาส 1'!$A$7:$A$506,'ไตรมาส 2'!AN76,'ไตรมาส 1'!$F$7:$F$506),SUMIF('ไตรมาส 1'!$M$7:$M$506,'ไตรมาส 2'!AN76,'ไตรมาส 1'!$R$7:$R$506),SUMIF('ไตรมาส 1'!$Y$7:$Y$506,'ไตรมาส 2'!AN76,'ไตรมาส 1'!$AD$7:$AD$506),SUMIF($A$7:$A$506,AN76,$F$7:$F$506),SUMIF($M$7:$M$506,AN76,$R$7:$R$506),SUMIF($Y$7:$Y$506,AN76,$AD$7:$AD$506))</f>
        <v>0</v>
      </c>
      <c r="AR76" s="8">
        <f>SUM(SUMIF('ไตรมาส 1'!$A$7:$A$506,'ไตรมาส 2'!AN76,'ไตรมาส 1'!$G$7:$G$506),SUMIF('ไตรมาส 1'!$M$7:$M$506,'ไตรมาส 2'!AN76,'ไตรมาส 1'!$S$7:$S$506),SUMIF('ไตรมาส 1'!$Y$7:$Y$506,'ไตรมาส 2'!AN76,'ไตรมาส 1'!$AE$7:$AE$506),SUMIF($A$7:$A$506,AN76,$G$7:$G$506),SUMIF($M$7:$M$506,AN76,$S$7:$S$506),SUMIF($Y$7:$Y$506,AN76,$AE$7:$AE$506))</f>
        <v>27.37</v>
      </c>
      <c r="AS76" s="8">
        <f t="shared" si="2"/>
        <v>0</v>
      </c>
      <c r="AT76" s="8">
        <f t="shared" si="3"/>
        <v>36413.11</v>
      </c>
      <c r="AU76" s="6"/>
      <c r="AV76" s="7"/>
      <c r="AW76" s="81"/>
    </row>
    <row r="77" spans="1:49" ht="24.75" thickTop="1" thickBot="1" x14ac:dyDescent="0.25">
      <c r="A77" s="62" t="s">
        <v>7908</v>
      </c>
      <c r="B77" s="64" t="s">
        <v>7909</v>
      </c>
      <c r="C77" s="63"/>
      <c r="D77" s="34">
        <v>0</v>
      </c>
      <c r="E77" s="31">
        <v>1547307.92</v>
      </c>
      <c r="F77" s="31">
        <v>0</v>
      </c>
      <c r="G77" s="32">
        <v>0</v>
      </c>
      <c r="H77" s="33"/>
      <c r="I77" s="35">
        <v>0</v>
      </c>
      <c r="J77" s="33"/>
      <c r="K77" s="34">
        <v>1547307.92</v>
      </c>
      <c r="L77" s="70"/>
      <c r="M77" s="62" t="s">
        <v>7904</v>
      </c>
      <c r="N77" s="64" t="s">
        <v>7905</v>
      </c>
      <c r="O77" s="63"/>
      <c r="P77" s="34">
        <v>0</v>
      </c>
      <c r="Q77" s="31">
        <v>90754</v>
      </c>
      <c r="R77" s="31">
        <v>8849</v>
      </c>
      <c r="S77" s="32">
        <v>7200</v>
      </c>
      <c r="T77" s="33"/>
      <c r="U77" s="35">
        <v>0</v>
      </c>
      <c r="V77" s="33"/>
      <c r="W77" s="34">
        <v>89105</v>
      </c>
      <c r="X77" s="74"/>
      <c r="Y77" s="62" t="s">
        <v>8014</v>
      </c>
      <c r="Z77" s="64" t="s">
        <v>7897</v>
      </c>
      <c r="AA77" s="63"/>
      <c r="AB77" s="34">
        <v>0</v>
      </c>
      <c r="AC77" s="31">
        <v>1379</v>
      </c>
      <c r="AD77" s="31">
        <v>0</v>
      </c>
      <c r="AE77" s="32">
        <v>9534</v>
      </c>
      <c r="AF77" s="33"/>
      <c r="AG77" s="35">
        <v>0</v>
      </c>
      <c r="AH77" s="33"/>
      <c r="AI77" s="34">
        <v>10913</v>
      </c>
      <c r="AJ77" s="74"/>
      <c r="AK77" s="60"/>
      <c r="AL77" s="61"/>
      <c r="AM77" s="58" t="str">
        <f>'จัดรูปแบบ 2'!B73</f>
        <v>2111020199.009</v>
      </c>
      <c r="AN77" s="59" t="str">
        <f>'จัดรูปแบบ 2'!A73</f>
        <v>เงินรับฝากส่วนลดในการจัดเก็บภาษีบำรุงท้องที่ 6%</v>
      </c>
      <c r="AO77" s="8">
        <f>SUMIF('ไตรมาส 1'!$A$7:$A$506,AN77,'ไตรมาส 1'!$D$7:$D$506)</f>
        <v>0</v>
      </c>
      <c r="AP77" s="8">
        <f>SUMIF('ไตรมาส 1'!$A$7:$A$506,AN77,'ไตรมาส 1'!$E$7:$E$506)</f>
        <v>44530.32</v>
      </c>
      <c r="AQ77" s="8">
        <f>SUM(SUMIF('ไตรมาส 1'!$A$7:$A$506,'ไตรมาส 2'!AN77,'ไตรมาส 1'!$F$7:$F$506),SUMIF('ไตรมาส 1'!$M$7:$M$506,'ไตรมาส 2'!AN77,'ไตรมาส 1'!$R$7:$R$506),SUMIF('ไตรมาส 1'!$Y$7:$Y$506,'ไตรมาส 2'!AN77,'ไตรมาส 1'!$AD$7:$AD$506),SUMIF($A$7:$A$506,AN77,$F$7:$F$506),SUMIF($M$7:$M$506,AN77,$R$7:$R$506),SUMIF($Y$7:$Y$506,AN77,$AD$7:$AD$506))</f>
        <v>0</v>
      </c>
      <c r="AR77" s="8">
        <f>SUM(SUMIF('ไตรมาส 1'!$A$7:$A$506,'ไตรมาส 2'!AN77,'ไตรมาส 1'!$G$7:$G$506),SUMIF('ไตรมาส 1'!$M$7:$M$506,'ไตรมาส 2'!AN77,'ไตรมาส 1'!$S$7:$S$506),SUMIF('ไตรมาส 1'!$Y$7:$Y$506,'ไตรมาส 2'!AN77,'ไตรมาส 1'!$AE$7:$AE$506),SUMIF($A$7:$A$506,AN77,$G$7:$G$506),SUMIF($M$7:$M$506,AN77,$S$7:$S$506),SUMIF($Y$7:$Y$506,AN77,$AE$7:$AE$506))</f>
        <v>0</v>
      </c>
      <c r="AS77" s="8">
        <f t="shared" si="2"/>
        <v>0</v>
      </c>
      <c r="AT77" s="8">
        <f t="shared" si="3"/>
        <v>44530.32</v>
      </c>
      <c r="AU77" s="6"/>
      <c r="AV77" s="7"/>
      <c r="AW77" s="81"/>
    </row>
    <row r="78" spans="1:49" ht="24.75" thickTop="1" thickBot="1" x14ac:dyDescent="0.25">
      <c r="A78" s="62" t="s">
        <v>7910</v>
      </c>
      <c r="B78" s="64" t="s">
        <v>7911</v>
      </c>
      <c r="C78" s="63"/>
      <c r="D78" s="34">
        <v>0</v>
      </c>
      <c r="E78" s="31">
        <v>1128470.82</v>
      </c>
      <c r="F78" s="31">
        <v>0</v>
      </c>
      <c r="G78" s="32">
        <v>0</v>
      </c>
      <c r="H78" s="33"/>
      <c r="I78" s="35">
        <v>0</v>
      </c>
      <c r="J78" s="33"/>
      <c r="K78" s="34">
        <v>1128470.82</v>
      </c>
      <c r="L78" s="70"/>
      <c r="M78" s="62" t="s">
        <v>7906</v>
      </c>
      <c r="N78" s="64" t="s">
        <v>7907</v>
      </c>
      <c r="O78" s="63"/>
      <c r="P78" s="34">
        <v>0</v>
      </c>
      <c r="Q78" s="31">
        <v>480.18</v>
      </c>
      <c r="R78" s="31">
        <v>0</v>
      </c>
      <c r="S78" s="32">
        <v>0</v>
      </c>
      <c r="T78" s="33"/>
      <c r="U78" s="35">
        <v>0</v>
      </c>
      <c r="V78" s="33"/>
      <c r="W78" s="34">
        <v>480.18</v>
      </c>
      <c r="X78" s="74"/>
      <c r="Y78" s="62" t="s">
        <v>7903</v>
      </c>
      <c r="Z78" s="64" t="s">
        <v>7897</v>
      </c>
      <c r="AA78" s="63"/>
      <c r="AB78" s="34">
        <v>0</v>
      </c>
      <c r="AC78" s="31">
        <v>1537.52</v>
      </c>
      <c r="AD78" s="31">
        <v>0</v>
      </c>
      <c r="AE78" s="32">
        <v>0</v>
      </c>
      <c r="AF78" s="33"/>
      <c r="AG78" s="35">
        <v>0</v>
      </c>
      <c r="AH78" s="33"/>
      <c r="AI78" s="34">
        <v>1537.52</v>
      </c>
      <c r="AJ78" s="74"/>
      <c r="AK78" s="60"/>
      <c r="AL78" s="61"/>
      <c r="AM78" s="58" t="str">
        <f>'จัดรูปแบบ 2'!B74</f>
        <v>2111020199.999</v>
      </c>
      <c r="AN78" s="59" t="str">
        <f>'จัดรูปแบบ 2'!A74</f>
        <v>เงินรับฝากอื่น - ระยะสั้น เงินโครงการเศรษฐกิจชุมชนที่ 1</v>
      </c>
      <c r="AO78" s="8">
        <f>SUMIF('ไตรมาส 1'!$A$7:$A$506,AN78,'ไตรมาส 1'!$D$7:$D$506)</f>
        <v>0</v>
      </c>
      <c r="AP78" s="8">
        <f>SUMIF('ไตรมาส 1'!$A$7:$A$506,AN78,'ไตรมาส 1'!$E$7:$E$506)</f>
        <v>90528.91</v>
      </c>
      <c r="AQ78" s="8">
        <f>SUM(SUMIF('ไตรมาส 1'!$A$7:$A$506,'ไตรมาส 2'!AN78,'ไตรมาส 1'!$F$7:$F$506),SUMIF('ไตรมาส 1'!$M$7:$M$506,'ไตรมาส 2'!AN78,'ไตรมาส 1'!$R$7:$R$506),SUMIF('ไตรมาส 1'!$Y$7:$Y$506,'ไตรมาส 2'!AN78,'ไตรมาส 1'!$AD$7:$AD$506),SUMIF($A$7:$A$506,AN78,$F$7:$F$506),SUMIF($M$7:$M$506,AN78,$R$7:$R$506),SUMIF($Y$7:$Y$506,AN78,$AD$7:$AD$506))</f>
        <v>0</v>
      </c>
      <c r="AR78" s="8">
        <f>SUM(SUMIF('ไตรมาส 1'!$A$7:$A$506,'ไตรมาส 2'!AN78,'ไตรมาส 1'!$G$7:$G$506),SUMIF('ไตรมาส 1'!$M$7:$M$506,'ไตรมาส 2'!AN78,'ไตรมาส 1'!$S$7:$S$506),SUMIF('ไตรมาส 1'!$Y$7:$Y$506,'ไตรมาส 2'!AN78,'ไตรมาส 1'!$AE$7:$AE$506),SUMIF($A$7:$A$506,AN78,$G$7:$G$506),SUMIF($M$7:$M$506,AN78,$S$7:$S$506),SUMIF($Y$7:$Y$506,AN78,$AE$7:$AE$506))</f>
        <v>13.62</v>
      </c>
      <c r="AS78" s="8">
        <f t="shared" si="2"/>
        <v>0</v>
      </c>
      <c r="AT78" s="8">
        <f t="shared" si="3"/>
        <v>90542.53</v>
      </c>
      <c r="AU78" s="6"/>
      <c r="AV78" s="7"/>
      <c r="AW78" s="81"/>
    </row>
    <row r="79" spans="1:49" ht="24.75" thickTop="1" thickBot="1" x14ac:dyDescent="0.25">
      <c r="A79" s="62" t="s">
        <v>7912</v>
      </c>
      <c r="B79" s="64" t="s">
        <v>7913</v>
      </c>
      <c r="C79" s="63"/>
      <c r="D79" s="34">
        <v>0</v>
      </c>
      <c r="E79" s="31">
        <v>235075</v>
      </c>
      <c r="F79" s="31">
        <v>0</v>
      </c>
      <c r="G79" s="32">
        <v>0</v>
      </c>
      <c r="H79" s="33"/>
      <c r="I79" s="35">
        <v>0</v>
      </c>
      <c r="J79" s="33"/>
      <c r="K79" s="34">
        <v>235075</v>
      </c>
      <c r="L79" s="70"/>
      <c r="M79" s="62" t="s">
        <v>7908</v>
      </c>
      <c r="N79" s="64" t="s">
        <v>7909</v>
      </c>
      <c r="O79" s="63"/>
      <c r="P79" s="34">
        <v>0</v>
      </c>
      <c r="Q79" s="31">
        <v>1547307.92</v>
      </c>
      <c r="R79" s="31">
        <v>0</v>
      </c>
      <c r="S79" s="32">
        <v>0</v>
      </c>
      <c r="T79" s="33"/>
      <c r="U79" s="35">
        <v>0</v>
      </c>
      <c r="V79" s="33"/>
      <c r="W79" s="34">
        <v>1547307.92</v>
      </c>
      <c r="X79" s="74"/>
      <c r="Y79" s="62" t="s">
        <v>7904</v>
      </c>
      <c r="Z79" s="64" t="s">
        <v>7905</v>
      </c>
      <c r="AA79" s="63"/>
      <c r="AB79" s="34">
        <v>0</v>
      </c>
      <c r="AC79" s="31">
        <v>89105</v>
      </c>
      <c r="AD79" s="31">
        <v>0</v>
      </c>
      <c r="AE79" s="32">
        <v>2670</v>
      </c>
      <c r="AF79" s="33"/>
      <c r="AG79" s="35">
        <v>0</v>
      </c>
      <c r="AH79" s="33"/>
      <c r="AI79" s="34">
        <v>91775</v>
      </c>
      <c r="AJ79" s="74"/>
      <c r="AK79" s="60"/>
      <c r="AL79" s="61"/>
      <c r="AM79" s="58" t="str">
        <f>'จัดรูปแบบ 2'!B75</f>
        <v>2111020199.999</v>
      </c>
      <c r="AN79" s="59" t="str">
        <f>'จัดรูปแบบ 2'!A75</f>
        <v>เงินรับฝากอื่น - ระยะสั้น เงินกองทุนหมุนเวียน อบต.</v>
      </c>
      <c r="AO79" s="8">
        <f>SUMIF('ไตรมาส 1'!$A$7:$A$506,AN79,'ไตรมาส 1'!$D$7:$D$506)</f>
        <v>0</v>
      </c>
      <c r="AP79" s="8">
        <f>SUMIF('ไตรมาส 1'!$A$7:$A$506,AN79,'ไตรมาส 1'!$E$7:$E$506)</f>
        <v>524135.88</v>
      </c>
      <c r="AQ79" s="8">
        <f>SUM(SUMIF('ไตรมาส 1'!$A$7:$A$506,'ไตรมาส 2'!AN79,'ไตรมาส 1'!$F$7:$F$506),SUMIF('ไตรมาส 1'!$M$7:$M$506,'ไตรมาส 2'!AN79,'ไตรมาส 1'!$R$7:$R$506),SUMIF('ไตรมาส 1'!$Y$7:$Y$506,'ไตรมาส 2'!AN79,'ไตรมาส 1'!$AD$7:$AD$506),SUMIF($A$7:$A$506,AN79,$F$7:$F$506),SUMIF($M$7:$M$506,AN79,$R$7:$R$506),SUMIF($Y$7:$Y$506,AN79,$AD$7:$AD$506))</f>
        <v>0</v>
      </c>
      <c r="AR79" s="8">
        <f>SUM(SUMIF('ไตรมาส 1'!$A$7:$A$506,'ไตรมาส 2'!AN79,'ไตรมาส 1'!$G$7:$G$506),SUMIF('ไตรมาส 1'!$M$7:$M$506,'ไตรมาส 2'!AN79,'ไตรมาส 1'!$S$7:$S$506),SUMIF('ไตรมาส 1'!$Y$7:$Y$506,'ไตรมาส 2'!AN79,'ไตรมาส 1'!$AE$7:$AE$506),SUMIF($A$7:$A$506,AN79,$G$7:$G$506),SUMIF($M$7:$M$506,AN79,$S$7:$S$506),SUMIF($Y$7:$Y$506,AN79,$AE$7:$AE$506))</f>
        <v>593.53</v>
      </c>
      <c r="AS79" s="8">
        <f t="shared" si="2"/>
        <v>0</v>
      </c>
      <c r="AT79" s="8">
        <f t="shared" si="3"/>
        <v>524729.41</v>
      </c>
      <c r="AU79" s="6"/>
      <c r="AV79" s="7"/>
      <c r="AW79" s="81"/>
    </row>
    <row r="80" spans="1:49" ht="24.75" thickTop="1" thickBot="1" x14ac:dyDescent="0.25">
      <c r="A80" s="62" t="s">
        <v>7914</v>
      </c>
      <c r="B80" s="64" t="s">
        <v>7915</v>
      </c>
      <c r="C80" s="63"/>
      <c r="D80" s="34">
        <v>0</v>
      </c>
      <c r="E80" s="31">
        <v>820</v>
      </c>
      <c r="F80" s="31">
        <v>0</v>
      </c>
      <c r="G80" s="32">
        <v>0</v>
      </c>
      <c r="H80" s="33"/>
      <c r="I80" s="35">
        <v>0</v>
      </c>
      <c r="J80" s="33"/>
      <c r="K80" s="34">
        <v>820</v>
      </c>
      <c r="L80" s="70"/>
      <c r="M80" s="62" t="s">
        <v>7910</v>
      </c>
      <c r="N80" s="64" t="s">
        <v>7911</v>
      </c>
      <c r="O80" s="63"/>
      <c r="P80" s="34">
        <v>0</v>
      </c>
      <c r="Q80" s="31">
        <v>1128470.82</v>
      </c>
      <c r="R80" s="31">
        <v>0</v>
      </c>
      <c r="S80" s="32">
        <v>0</v>
      </c>
      <c r="T80" s="33"/>
      <c r="U80" s="35">
        <v>0</v>
      </c>
      <c r="V80" s="33"/>
      <c r="W80" s="34">
        <v>1128470.82</v>
      </c>
      <c r="X80" s="74"/>
      <c r="Y80" s="62" t="s">
        <v>7906</v>
      </c>
      <c r="Z80" s="64" t="s">
        <v>7907</v>
      </c>
      <c r="AA80" s="63"/>
      <c r="AB80" s="34">
        <v>0</v>
      </c>
      <c r="AC80" s="31">
        <v>480.18</v>
      </c>
      <c r="AD80" s="31">
        <v>0</v>
      </c>
      <c r="AE80" s="32">
        <v>0</v>
      </c>
      <c r="AF80" s="33"/>
      <c r="AG80" s="35">
        <v>0</v>
      </c>
      <c r="AH80" s="33"/>
      <c r="AI80" s="34">
        <v>480.18</v>
      </c>
      <c r="AJ80" s="74"/>
      <c r="AK80" s="60"/>
      <c r="AL80" s="61"/>
      <c r="AM80" s="58" t="str">
        <f>'จัดรูปแบบ 2'!B76</f>
        <v>2111020199.999</v>
      </c>
      <c r="AN80" s="59" t="str">
        <f>'จัดรูปแบบ 2'!A76</f>
        <v>เงินรับฝากอื่น - ระยะสั้น เงินประกันมาตรวัดน้ำ</v>
      </c>
      <c r="AO80" s="8">
        <f>SUMIF('ไตรมาส 1'!$A$7:$A$506,AN80,'ไตรมาส 1'!$D$7:$D$506)</f>
        <v>0</v>
      </c>
      <c r="AP80" s="8">
        <f>SUMIF('ไตรมาส 1'!$A$7:$A$506,AN80,'ไตรมาส 1'!$E$7:$E$506)</f>
        <v>10100</v>
      </c>
      <c r="AQ80" s="8">
        <f>SUM(SUMIF('ไตรมาส 1'!$A$7:$A$506,'ไตรมาส 2'!AN80,'ไตรมาส 1'!$F$7:$F$506),SUMIF('ไตรมาส 1'!$M$7:$M$506,'ไตรมาส 2'!AN80,'ไตรมาส 1'!$R$7:$R$506),SUMIF('ไตรมาส 1'!$Y$7:$Y$506,'ไตรมาส 2'!AN80,'ไตรมาส 1'!$AD$7:$AD$506),SUMIF($A$7:$A$506,AN80,$F$7:$F$506),SUMIF($M$7:$M$506,AN80,$R$7:$R$506),SUMIF($Y$7:$Y$506,AN80,$AD$7:$AD$506))</f>
        <v>0</v>
      </c>
      <c r="AR80" s="8">
        <f>SUM(SUMIF('ไตรมาส 1'!$A$7:$A$506,'ไตรมาส 2'!AN80,'ไตรมาส 1'!$G$7:$G$506),SUMIF('ไตรมาส 1'!$M$7:$M$506,'ไตรมาส 2'!AN80,'ไตรมาส 1'!$S$7:$S$506),SUMIF('ไตรมาส 1'!$Y$7:$Y$506,'ไตรมาส 2'!AN80,'ไตรมาส 1'!$AE$7:$AE$506),SUMIF($A$7:$A$506,AN80,$G$7:$G$506),SUMIF($M$7:$M$506,AN80,$S$7:$S$506),SUMIF($Y$7:$Y$506,AN80,$AE$7:$AE$506))</f>
        <v>0</v>
      </c>
      <c r="AS80" s="8">
        <f t="shared" si="2"/>
        <v>0</v>
      </c>
      <c r="AT80" s="8">
        <f t="shared" si="3"/>
        <v>10100</v>
      </c>
      <c r="AU80" s="6"/>
      <c r="AV80" s="7"/>
      <c r="AW80" s="81"/>
    </row>
    <row r="81" spans="1:49" ht="24.75" thickTop="1" thickBot="1" x14ac:dyDescent="0.25">
      <c r="A81" s="62" t="s">
        <v>7916</v>
      </c>
      <c r="B81" s="64" t="s">
        <v>7917</v>
      </c>
      <c r="C81" s="63"/>
      <c r="D81" s="34">
        <v>0</v>
      </c>
      <c r="E81" s="31">
        <v>84318934.5</v>
      </c>
      <c r="F81" s="31">
        <v>0</v>
      </c>
      <c r="G81" s="32">
        <v>0</v>
      </c>
      <c r="H81" s="33"/>
      <c r="I81" s="35">
        <v>0</v>
      </c>
      <c r="J81" s="33"/>
      <c r="K81" s="34">
        <v>84318934.5</v>
      </c>
      <c r="L81" s="70"/>
      <c r="M81" s="62" t="s">
        <v>7912</v>
      </c>
      <c r="N81" s="64" t="s">
        <v>7913</v>
      </c>
      <c r="O81" s="63"/>
      <c r="P81" s="34">
        <v>0</v>
      </c>
      <c r="Q81" s="31">
        <v>235075</v>
      </c>
      <c r="R81" s="31">
        <v>0</v>
      </c>
      <c r="S81" s="32">
        <v>54900</v>
      </c>
      <c r="T81" s="33"/>
      <c r="U81" s="35">
        <v>0</v>
      </c>
      <c r="V81" s="33"/>
      <c r="W81" s="34">
        <v>289975</v>
      </c>
      <c r="X81" s="74"/>
      <c r="Y81" s="62" t="s">
        <v>7908</v>
      </c>
      <c r="Z81" s="64" t="s">
        <v>7909</v>
      </c>
      <c r="AA81" s="63"/>
      <c r="AB81" s="34">
        <v>0</v>
      </c>
      <c r="AC81" s="31">
        <v>1547307.92</v>
      </c>
      <c r="AD81" s="31">
        <v>0</v>
      </c>
      <c r="AE81" s="32">
        <v>0</v>
      </c>
      <c r="AF81" s="33"/>
      <c r="AG81" s="35">
        <v>0</v>
      </c>
      <c r="AH81" s="33"/>
      <c r="AI81" s="34">
        <v>1547307.92</v>
      </c>
      <c r="AJ81" s="74"/>
      <c r="AK81" s="60"/>
      <c r="AL81" s="61"/>
      <c r="AM81" s="58" t="str">
        <f>'จัดรูปแบบ 2'!B77</f>
        <v>2111020199.999</v>
      </c>
      <c r="AN81" s="59" t="str">
        <f>'จัดรูปแบบ 2'!A77</f>
        <v>เงินรับฝากอื่น - ระยะสั้น เงินรับฝาก - ค่าเบี้ยยังชีพผู้สูงอายุ</v>
      </c>
      <c r="AO81" s="8">
        <f>SUMIF('ไตรมาส 1'!$A$7:$A$506,AN81,'ไตรมาส 1'!$D$7:$D$506)</f>
        <v>0</v>
      </c>
      <c r="AP81" s="8">
        <f>SUMIF('ไตรมาส 1'!$A$7:$A$506,AN81,'ไตรมาส 1'!$E$7:$E$506)</f>
        <v>162600</v>
      </c>
      <c r="AQ81" s="8">
        <f>SUM(SUMIF('ไตรมาส 1'!$A$7:$A$506,'ไตรมาส 2'!AN81,'ไตรมาส 1'!$F$7:$F$506),SUMIF('ไตรมาส 1'!$M$7:$M$506,'ไตรมาส 2'!AN81,'ไตรมาส 1'!$R$7:$R$506),SUMIF('ไตรมาส 1'!$Y$7:$Y$506,'ไตรมาส 2'!AN81,'ไตรมาส 1'!$AD$7:$AD$506),SUMIF($A$7:$A$506,AN81,$F$7:$F$506),SUMIF($M$7:$M$506,AN81,$R$7:$R$506),SUMIF($Y$7:$Y$506,AN81,$AD$7:$AD$506))</f>
        <v>0</v>
      </c>
      <c r="AR81" s="8">
        <f>SUM(SUMIF('ไตรมาส 1'!$A$7:$A$506,'ไตรมาส 2'!AN81,'ไตรมาส 1'!$G$7:$G$506),SUMIF('ไตรมาส 1'!$M$7:$M$506,'ไตรมาส 2'!AN81,'ไตรมาส 1'!$S$7:$S$506),SUMIF('ไตรมาส 1'!$Y$7:$Y$506,'ไตรมาส 2'!AN81,'ไตรมาส 1'!$AE$7:$AE$506),SUMIF($A$7:$A$506,AN81,$G$7:$G$506),SUMIF($M$7:$M$506,AN81,$S$7:$S$506),SUMIF($Y$7:$Y$506,AN81,$AE$7:$AE$506))</f>
        <v>0</v>
      </c>
      <c r="AS81" s="8">
        <f t="shared" si="2"/>
        <v>0</v>
      </c>
      <c r="AT81" s="8">
        <f t="shared" si="3"/>
        <v>162600</v>
      </c>
      <c r="AU81" s="6"/>
      <c r="AV81" s="7"/>
      <c r="AW81" s="81"/>
    </row>
    <row r="82" spans="1:49" ht="24.75" thickTop="1" thickBot="1" x14ac:dyDescent="0.25">
      <c r="A82" s="62" t="s">
        <v>7918</v>
      </c>
      <c r="B82" s="64" t="s">
        <v>7919</v>
      </c>
      <c r="C82" s="63"/>
      <c r="D82" s="34">
        <v>0</v>
      </c>
      <c r="E82" s="31">
        <v>10434696.82</v>
      </c>
      <c r="F82" s="31">
        <v>0</v>
      </c>
      <c r="G82" s="32">
        <v>0</v>
      </c>
      <c r="H82" s="33"/>
      <c r="I82" s="35">
        <v>0</v>
      </c>
      <c r="J82" s="33"/>
      <c r="K82" s="34">
        <v>10434696.82</v>
      </c>
      <c r="L82" s="70"/>
      <c r="M82" s="62" t="s">
        <v>7914</v>
      </c>
      <c r="N82" s="64" t="s">
        <v>7915</v>
      </c>
      <c r="O82" s="63"/>
      <c r="P82" s="34">
        <v>0</v>
      </c>
      <c r="Q82" s="31">
        <v>820</v>
      </c>
      <c r="R82" s="31">
        <v>0</v>
      </c>
      <c r="S82" s="32">
        <v>0</v>
      </c>
      <c r="T82" s="33"/>
      <c r="U82" s="35">
        <v>0</v>
      </c>
      <c r="V82" s="33"/>
      <c r="W82" s="34">
        <v>820</v>
      </c>
      <c r="X82" s="74"/>
      <c r="Y82" s="62" t="s">
        <v>7910</v>
      </c>
      <c r="Z82" s="64" t="s">
        <v>7911</v>
      </c>
      <c r="AA82" s="63"/>
      <c r="AB82" s="34">
        <v>0</v>
      </c>
      <c r="AC82" s="31">
        <v>1128470.82</v>
      </c>
      <c r="AD82" s="31">
        <v>0</v>
      </c>
      <c r="AE82" s="32">
        <v>1059.79</v>
      </c>
      <c r="AF82" s="33"/>
      <c r="AG82" s="35">
        <v>0</v>
      </c>
      <c r="AH82" s="33"/>
      <c r="AI82" s="34">
        <v>1129530.6100000001</v>
      </c>
      <c r="AJ82" s="74"/>
      <c r="AK82" s="60"/>
      <c r="AL82" s="61"/>
      <c r="AM82" s="58" t="str">
        <f>'จัดรูปแบบ 2'!B78</f>
        <v>2111020199.999</v>
      </c>
      <c r="AN82" s="59" t="str">
        <f>'จัดรูปแบบ 2'!A78</f>
        <v>เงินรับฝากอื่น - ระยะสั้น เงินรับฝาก - ค่าขายแบบแปลน</v>
      </c>
      <c r="AO82" s="8">
        <f>SUMIF('ไตรมาส 1'!$A$7:$A$506,AN82,'ไตรมาส 1'!$D$7:$D$506)</f>
        <v>0</v>
      </c>
      <c r="AP82" s="8">
        <f>SUMIF('ไตรมาส 1'!$A$7:$A$506,AN82,'ไตรมาส 1'!$E$7:$E$506)</f>
        <v>154000</v>
      </c>
      <c r="AQ82" s="8">
        <f>SUM(SUMIF('ไตรมาส 1'!$A$7:$A$506,'ไตรมาส 2'!AN82,'ไตรมาส 1'!$F$7:$F$506),SUMIF('ไตรมาส 1'!$M$7:$M$506,'ไตรมาส 2'!AN82,'ไตรมาส 1'!$R$7:$R$506),SUMIF('ไตรมาส 1'!$Y$7:$Y$506,'ไตรมาส 2'!AN82,'ไตรมาส 1'!$AD$7:$AD$506),SUMIF($A$7:$A$506,AN82,$F$7:$F$506),SUMIF($M$7:$M$506,AN82,$R$7:$R$506),SUMIF($Y$7:$Y$506,AN82,$AD$7:$AD$506))</f>
        <v>0</v>
      </c>
      <c r="AR82" s="8">
        <f>SUM(SUMIF('ไตรมาส 1'!$A$7:$A$506,'ไตรมาส 2'!AN82,'ไตรมาส 1'!$G$7:$G$506),SUMIF('ไตรมาส 1'!$M$7:$M$506,'ไตรมาส 2'!AN82,'ไตรมาส 1'!$S$7:$S$506),SUMIF('ไตรมาส 1'!$Y$7:$Y$506,'ไตรมาส 2'!AN82,'ไตรมาส 1'!$AE$7:$AE$506),SUMIF($A$7:$A$506,AN82,$G$7:$G$506),SUMIF($M$7:$M$506,AN82,$S$7:$S$506),SUMIF($Y$7:$Y$506,AN82,$AE$7:$AE$506))</f>
        <v>0</v>
      </c>
      <c r="AS82" s="8">
        <f t="shared" si="2"/>
        <v>0</v>
      </c>
      <c r="AT82" s="8">
        <f t="shared" si="3"/>
        <v>154000</v>
      </c>
      <c r="AU82" s="6"/>
      <c r="AV82" s="7"/>
      <c r="AW82" s="81"/>
    </row>
    <row r="83" spans="1:49" ht="24.75" thickTop="1" thickBot="1" x14ac:dyDescent="0.25">
      <c r="A83" s="62" t="s">
        <v>7974</v>
      </c>
      <c r="B83" s="64" t="s">
        <v>7975</v>
      </c>
      <c r="C83" s="63"/>
      <c r="D83" s="34">
        <v>0</v>
      </c>
      <c r="E83" s="31">
        <v>118222.22</v>
      </c>
      <c r="F83" s="31">
        <v>0</v>
      </c>
      <c r="G83" s="32">
        <v>0</v>
      </c>
      <c r="H83" s="33"/>
      <c r="I83" s="35">
        <v>0</v>
      </c>
      <c r="J83" s="33"/>
      <c r="K83" s="34">
        <v>118222.22</v>
      </c>
      <c r="L83" s="70"/>
      <c r="M83" s="62" t="s">
        <v>7916</v>
      </c>
      <c r="N83" s="64" t="s">
        <v>7917</v>
      </c>
      <c r="O83" s="63"/>
      <c r="P83" s="34">
        <v>0</v>
      </c>
      <c r="Q83" s="31">
        <v>84318934.5</v>
      </c>
      <c r="R83" s="31">
        <v>0</v>
      </c>
      <c r="S83" s="32">
        <v>0</v>
      </c>
      <c r="T83" s="33"/>
      <c r="U83" s="35">
        <v>0</v>
      </c>
      <c r="V83" s="33"/>
      <c r="W83" s="34">
        <v>84318934.5</v>
      </c>
      <c r="X83" s="74"/>
      <c r="Y83" s="62" t="s">
        <v>7912</v>
      </c>
      <c r="Z83" s="64" t="s">
        <v>7913</v>
      </c>
      <c r="AA83" s="63"/>
      <c r="AB83" s="34">
        <v>0</v>
      </c>
      <c r="AC83" s="31">
        <v>289975</v>
      </c>
      <c r="AD83" s="31">
        <v>0</v>
      </c>
      <c r="AE83" s="32">
        <v>0</v>
      </c>
      <c r="AF83" s="33"/>
      <c r="AG83" s="35">
        <v>0</v>
      </c>
      <c r="AH83" s="33"/>
      <c r="AI83" s="34">
        <v>289975</v>
      </c>
      <c r="AJ83" s="74"/>
      <c r="AK83" s="60"/>
      <c r="AL83" s="61"/>
      <c r="AM83" s="58" t="str">
        <f>'จัดรูปแบบ 2'!B79</f>
        <v>2111020199.999</v>
      </c>
      <c r="AN83" s="59" t="str">
        <f>'จัดรูปแบบ 2'!A79</f>
        <v>เงินรับฝากอื่น - ระยะสั้น เงินรับฝาก - ค่ารักษาพยาบาล</v>
      </c>
      <c r="AO83" s="8">
        <f>SUMIF('ไตรมาส 1'!$A$7:$A$506,AN83,'ไตรมาส 1'!$D$7:$D$506)</f>
        <v>0</v>
      </c>
      <c r="AP83" s="8">
        <f>SUMIF('ไตรมาส 1'!$A$7:$A$506,AN83,'ไตรมาส 1'!$E$7:$E$506)</f>
        <v>0</v>
      </c>
      <c r="AQ83" s="8">
        <f>SUM(SUMIF('ไตรมาส 1'!$A$7:$A$506,'ไตรมาส 2'!AN83,'ไตรมาส 1'!$F$7:$F$506),SUMIF('ไตรมาส 1'!$M$7:$M$506,'ไตรมาส 2'!AN83,'ไตรมาส 1'!$R$7:$R$506),SUMIF('ไตรมาส 1'!$Y$7:$Y$506,'ไตรมาส 2'!AN83,'ไตรมาส 1'!$AD$7:$AD$506),SUMIF($A$7:$A$506,AN83,$F$7:$F$506),SUMIF($M$7:$M$506,AN83,$R$7:$R$506),SUMIF($Y$7:$Y$506,AN83,$AD$7:$AD$506))</f>
        <v>16441</v>
      </c>
      <c r="AR83" s="8">
        <f>SUM(SUMIF('ไตรมาส 1'!$A$7:$A$506,'ไตรมาส 2'!AN83,'ไตรมาส 1'!$G$7:$G$506),SUMIF('ไตรมาส 1'!$M$7:$M$506,'ไตรมาส 2'!AN83,'ไตรมาส 1'!$S$7:$S$506),SUMIF('ไตรมาส 1'!$Y$7:$Y$506,'ไตรมาส 2'!AN83,'ไตรมาส 1'!$AE$7:$AE$506),SUMIF($A$7:$A$506,AN83,$G$7:$G$506),SUMIF($M$7:$M$506,AN83,$S$7:$S$506),SUMIF($Y$7:$Y$506,AN83,$AE$7:$AE$506))</f>
        <v>27354</v>
      </c>
      <c r="AS83" s="8">
        <f t="shared" si="2"/>
        <v>0</v>
      </c>
      <c r="AT83" s="8">
        <f t="shared" si="3"/>
        <v>10913</v>
      </c>
      <c r="AU83" s="6"/>
      <c r="AV83" s="7"/>
      <c r="AW83" s="81"/>
    </row>
    <row r="84" spans="1:49" ht="24.75" thickTop="1" thickBot="1" x14ac:dyDescent="0.25">
      <c r="A84" s="62" t="s">
        <v>7920</v>
      </c>
      <c r="B84" s="64" t="s">
        <v>7921</v>
      </c>
      <c r="C84" s="63"/>
      <c r="D84" s="34">
        <v>0</v>
      </c>
      <c r="E84" s="31">
        <v>92</v>
      </c>
      <c r="F84" s="31">
        <v>0</v>
      </c>
      <c r="G84" s="32">
        <v>129</v>
      </c>
      <c r="H84" s="33"/>
      <c r="I84" s="35">
        <v>0</v>
      </c>
      <c r="J84" s="33"/>
      <c r="K84" s="34">
        <v>221</v>
      </c>
      <c r="L84" s="70"/>
      <c r="M84" s="62" t="s">
        <v>7918</v>
      </c>
      <c r="N84" s="64" t="s">
        <v>7919</v>
      </c>
      <c r="O84" s="63"/>
      <c r="P84" s="34">
        <v>0</v>
      </c>
      <c r="Q84" s="31">
        <v>10434696.82</v>
      </c>
      <c r="R84" s="31">
        <v>0</v>
      </c>
      <c r="S84" s="32">
        <v>0</v>
      </c>
      <c r="T84" s="33"/>
      <c r="U84" s="35">
        <v>0</v>
      </c>
      <c r="V84" s="33"/>
      <c r="W84" s="34">
        <v>10434696.82</v>
      </c>
      <c r="X84" s="74"/>
      <c r="Y84" s="62" t="s">
        <v>7914</v>
      </c>
      <c r="Z84" s="64" t="s">
        <v>7915</v>
      </c>
      <c r="AA84" s="63"/>
      <c r="AB84" s="34">
        <v>0</v>
      </c>
      <c r="AC84" s="31">
        <v>820</v>
      </c>
      <c r="AD84" s="31">
        <v>0</v>
      </c>
      <c r="AE84" s="32">
        <v>0</v>
      </c>
      <c r="AF84" s="33"/>
      <c r="AG84" s="35">
        <v>0</v>
      </c>
      <c r="AH84" s="33"/>
      <c r="AI84" s="34">
        <v>820</v>
      </c>
      <c r="AJ84" s="74"/>
      <c r="AK84" s="60"/>
      <c r="AL84" s="61"/>
      <c r="AM84" s="58" t="str">
        <f>'จัดรูปแบบ 2'!B80</f>
        <v>2111020199.999</v>
      </c>
      <c r="AN84" s="59" t="str">
        <f>'จัดรูปแบบ 2'!A80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AO84" s="8">
        <f>SUMIF('ไตรมาส 1'!$A$7:$A$506,AN84,'ไตรมาส 1'!$D$7:$D$506)</f>
        <v>0</v>
      </c>
      <c r="AP84" s="8">
        <f>SUMIF('ไตรมาส 1'!$A$7:$A$506,AN84,'ไตรมาส 1'!$E$7:$E$506)</f>
        <v>33520</v>
      </c>
      <c r="AQ84" s="8">
        <f>SUM(SUMIF('ไตรมาส 1'!$A$7:$A$506,'ไตรมาส 2'!AN84,'ไตรมาส 1'!$F$7:$F$506),SUMIF('ไตรมาส 1'!$M$7:$M$506,'ไตรมาส 2'!AN84,'ไตรมาส 1'!$R$7:$R$506),SUMIF('ไตรมาส 1'!$Y$7:$Y$506,'ไตรมาส 2'!AN84,'ไตรมาส 1'!$AD$7:$AD$506),SUMIF($A$7:$A$506,AN84,$F$7:$F$506),SUMIF($M$7:$M$506,AN84,$R$7:$R$506),SUMIF($Y$7:$Y$506,AN84,$AD$7:$AD$506))</f>
        <v>0</v>
      </c>
      <c r="AR84" s="8">
        <f>SUM(SUMIF('ไตรมาส 1'!$A$7:$A$506,'ไตรมาส 2'!AN84,'ไตรมาส 1'!$G$7:$G$506),SUMIF('ไตรมาส 1'!$M$7:$M$506,'ไตรมาส 2'!AN84,'ไตรมาส 1'!$S$7:$S$506),SUMIF('ไตรมาส 1'!$Y$7:$Y$506,'ไตรมาส 2'!AN84,'ไตรมาส 1'!$AE$7:$AE$506),SUMIF($A$7:$A$506,AN84,$G$7:$G$506),SUMIF($M$7:$M$506,AN84,$S$7:$S$506),SUMIF($Y$7:$Y$506,AN84,$AE$7:$AE$506))</f>
        <v>0</v>
      </c>
      <c r="AS84" s="8">
        <f t="shared" si="2"/>
        <v>0</v>
      </c>
      <c r="AT84" s="8">
        <f t="shared" si="3"/>
        <v>33520</v>
      </c>
      <c r="AU84" s="6"/>
      <c r="AV84" s="7"/>
      <c r="AW84" s="81"/>
    </row>
    <row r="85" spans="1:49" ht="24.75" thickTop="1" thickBot="1" x14ac:dyDescent="0.25">
      <c r="A85" s="62" t="s">
        <v>7922</v>
      </c>
      <c r="B85" s="64" t="s">
        <v>7923</v>
      </c>
      <c r="C85" s="63"/>
      <c r="D85" s="34">
        <v>0</v>
      </c>
      <c r="E85" s="31">
        <v>70</v>
      </c>
      <c r="F85" s="31">
        <v>0</v>
      </c>
      <c r="G85" s="32">
        <v>40</v>
      </c>
      <c r="H85" s="33"/>
      <c r="I85" s="35">
        <v>0</v>
      </c>
      <c r="J85" s="33"/>
      <c r="K85" s="34">
        <v>110</v>
      </c>
      <c r="L85" s="70"/>
      <c r="M85" s="62" t="s">
        <v>8049</v>
      </c>
      <c r="N85" s="64" t="s">
        <v>8050</v>
      </c>
      <c r="O85" s="63"/>
      <c r="P85" s="34">
        <v>0</v>
      </c>
      <c r="Q85" s="31">
        <v>0</v>
      </c>
      <c r="R85" s="31">
        <v>0</v>
      </c>
      <c r="S85" s="32">
        <v>1100</v>
      </c>
      <c r="T85" s="33"/>
      <c r="U85" s="35">
        <v>0</v>
      </c>
      <c r="V85" s="33"/>
      <c r="W85" s="34">
        <v>1100</v>
      </c>
      <c r="X85" s="74"/>
      <c r="Y85" s="62" t="s">
        <v>7916</v>
      </c>
      <c r="Z85" s="64" t="s">
        <v>7917</v>
      </c>
      <c r="AA85" s="63"/>
      <c r="AB85" s="34">
        <v>0</v>
      </c>
      <c r="AC85" s="31">
        <v>84318934.5</v>
      </c>
      <c r="AD85" s="31">
        <v>10148270.9</v>
      </c>
      <c r="AE85" s="32">
        <v>15892784.800000001</v>
      </c>
      <c r="AF85" s="33"/>
      <c r="AG85" s="35">
        <v>0</v>
      </c>
      <c r="AH85" s="33"/>
      <c r="AI85" s="34">
        <v>90063448.400000006</v>
      </c>
      <c r="AJ85" s="74"/>
      <c r="AK85" s="60"/>
      <c r="AL85" s="61"/>
      <c r="AM85" s="58" t="str">
        <f>'จัดรูปแบบ 2'!B81</f>
        <v>2111020199.999</v>
      </c>
      <c r="AN85" s="59" t="str">
        <f>'จัดรูปแบบ 2'!A81</f>
        <v>เงินรับฝากอื่น - ระยะสั้น รายได้รอคืนกรมส่งเสริมการปกครองท้องถิ่น</v>
      </c>
      <c r="AO85" s="8">
        <f>SUMIF('ไตรมาส 1'!$A$7:$A$506,AN85,'ไตรมาส 1'!$D$7:$D$506)</f>
        <v>0</v>
      </c>
      <c r="AP85" s="8">
        <f>SUMIF('ไตรมาส 1'!$A$7:$A$506,AN85,'ไตรมาส 1'!$E$7:$E$506)</f>
        <v>1537.52</v>
      </c>
      <c r="AQ85" s="8">
        <f>SUM(SUMIF('ไตรมาส 1'!$A$7:$A$506,'ไตรมาส 2'!AN85,'ไตรมาส 1'!$F$7:$F$506),SUMIF('ไตรมาส 1'!$M$7:$M$506,'ไตรมาส 2'!AN85,'ไตรมาส 1'!$R$7:$R$506),SUMIF('ไตรมาส 1'!$Y$7:$Y$506,'ไตรมาส 2'!AN85,'ไตรมาส 1'!$AD$7:$AD$506),SUMIF($A$7:$A$506,AN85,$F$7:$F$506),SUMIF($M$7:$M$506,AN85,$R$7:$R$506),SUMIF($Y$7:$Y$506,AN85,$AD$7:$AD$506))</f>
        <v>0</v>
      </c>
      <c r="AR85" s="8">
        <f>SUM(SUMIF('ไตรมาส 1'!$A$7:$A$506,'ไตรมาส 2'!AN85,'ไตรมาส 1'!$G$7:$G$506),SUMIF('ไตรมาส 1'!$M$7:$M$506,'ไตรมาส 2'!AN85,'ไตรมาส 1'!$S$7:$S$506),SUMIF('ไตรมาส 1'!$Y$7:$Y$506,'ไตรมาส 2'!AN85,'ไตรมาส 1'!$AE$7:$AE$506),SUMIF($A$7:$A$506,AN85,$G$7:$G$506),SUMIF($M$7:$M$506,AN85,$S$7:$S$506),SUMIF($Y$7:$Y$506,AN85,$AE$7:$AE$506))</f>
        <v>0</v>
      </c>
      <c r="AS85" s="8">
        <f t="shared" si="2"/>
        <v>0</v>
      </c>
      <c r="AT85" s="8">
        <f t="shared" si="3"/>
        <v>1537.52</v>
      </c>
      <c r="AU85" s="6"/>
      <c r="AV85" s="7"/>
      <c r="AW85" s="81"/>
    </row>
    <row r="86" spans="1:49" ht="24.75" thickTop="1" thickBot="1" x14ac:dyDescent="0.25">
      <c r="A86" s="62" t="s">
        <v>7924</v>
      </c>
      <c r="B86" s="64" t="s">
        <v>7925</v>
      </c>
      <c r="C86" s="63"/>
      <c r="D86" s="34">
        <v>0</v>
      </c>
      <c r="E86" s="31">
        <v>8112</v>
      </c>
      <c r="F86" s="31">
        <v>0</v>
      </c>
      <c r="G86" s="32">
        <v>3200</v>
      </c>
      <c r="H86" s="33"/>
      <c r="I86" s="35">
        <v>0</v>
      </c>
      <c r="J86" s="33"/>
      <c r="K86" s="34">
        <v>11312</v>
      </c>
      <c r="L86" s="70"/>
      <c r="M86" s="62" t="s">
        <v>8051</v>
      </c>
      <c r="N86" s="64" t="s">
        <v>8052</v>
      </c>
      <c r="O86" s="63"/>
      <c r="P86" s="34">
        <v>0</v>
      </c>
      <c r="Q86" s="31">
        <v>0</v>
      </c>
      <c r="R86" s="31">
        <v>0</v>
      </c>
      <c r="S86" s="32">
        <v>17.53</v>
      </c>
      <c r="T86" s="33"/>
      <c r="U86" s="35">
        <v>0</v>
      </c>
      <c r="V86" s="33"/>
      <c r="W86" s="34">
        <v>17.53</v>
      </c>
      <c r="X86" s="74"/>
      <c r="Y86" s="62" t="s">
        <v>7918</v>
      </c>
      <c r="Z86" s="64" t="s">
        <v>7919</v>
      </c>
      <c r="AA86" s="63"/>
      <c r="AB86" s="34">
        <v>0</v>
      </c>
      <c r="AC86" s="31">
        <v>10434696.82</v>
      </c>
      <c r="AD86" s="31">
        <v>2303296.71</v>
      </c>
      <c r="AE86" s="32">
        <v>1236112.4099999999</v>
      </c>
      <c r="AF86" s="33"/>
      <c r="AG86" s="35">
        <v>0</v>
      </c>
      <c r="AH86" s="33"/>
      <c r="AI86" s="34">
        <v>9367512.5199999996</v>
      </c>
      <c r="AJ86" s="74"/>
      <c r="AK86" s="60"/>
      <c r="AL86" s="61"/>
      <c r="AM86" s="58" t="str">
        <f>'จัดรูปแบบ 2'!B82</f>
        <v>2111020199.999</v>
      </c>
      <c r="AN86" s="59" t="str">
        <f>'จัดรูปแบบ 2'!A82</f>
        <v>เงินรับฝากอื่น - ระยะสั้น เงินรับฝาก - ค่าตอบแทนเจ้าหน้าที่ตัวแทนสหกรณ์ฯ</v>
      </c>
      <c r="AO86" s="8">
        <f>SUMIF('ไตรมาส 1'!$A$7:$A$506,AN86,'ไตรมาส 1'!$D$7:$D$506)</f>
        <v>0</v>
      </c>
      <c r="AP86" s="8">
        <f>SUMIF('ไตรมาส 1'!$A$7:$A$506,AN86,'ไตรมาส 1'!$E$7:$E$506)</f>
        <v>0</v>
      </c>
      <c r="AQ86" s="8">
        <f>SUM(SUMIF('ไตรมาส 1'!$A$7:$A$506,'ไตรมาส 2'!AN86,'ไตรมาส 1'!$F$7:$F$506),SUMIF('ไตรมาส 1'!$M$7:$M$506,'ไตรมาส 2'!AN86,'ไตรมาส 1'!$R$7:$R$506),SUMIF('ไตรมาส 1'!$Y$7:$Y$506,'ไตรมาส 2'!AN86,'ไตรมาส 1'!$AD$7:$AD$506),SUMIF($A$7:$A$506,AN86,$F$7:$F$506),SUMIF($M$7:$M$506,AN86,$R$7:$R$506),SUMIF($Y$7:$Y$506,AN86,$AD$7:$AD$506))</f>
        <v>0</v>
      </c>
      <c r="AR86" s="8">
        <f>SUM(SUMIF('ไตรมาส 1'!$A$7:$A$506,'ไตรมาส 2'!AN86,'ไตรมาส 1'!$G$7:$G$506),SUMIF('ไตรมาส 1'!$M$7:$M$506,'ไตรมาส 2'!AN86,'ไตรมาส 1'!$S$7:$S$506),SUMIF('ไตรมาส 1'!$Y$7:$Y$506,'ไตรมาส 2'!AN86,'ไตรมาส 1'!$AE$7:$AE$506),SUMIF($A$7:$A$506,AN86,$G$7:$G$506),SUMIF($M$7:$M$506,AN86,$S$7:$S$506),SUMIF($Y$7:$Y$506,AN86,$AE$7:$AE$506))</f>
        <v>500</v>
      </c>
      <c r="AS86" s="8">
        <f t="shared" si="2"/>
        <v>0</v>
      </c>
      <c r="AT86" s="8">
        <f t="shared" si="3"/>
        <v>500</v>
      </c>
      <c r="AU86" s="6"/>
      <c r="AV86" s="7"/>
      <c r="AW86" s="81"/>
    </row>
    <row r="87" spans="1:49" ht="24.75" thickTop="1" thickBot="1" x14ac:dyDescent="0.25">
      <c r="A87" s="62" t="s">
        <v>7976</v>
      </c>
      <c r="B87" s="64" t="s">
        <v>7977</v>
      </c>
      <c r="C87" s="63"/>
      <c r="D87" s="34">
        <v>0</v>
      </c>
      <c r="E87" s="31">
        <v>3800</v>
      </c>
      <c r="F87" s="31">
        <v>0</v>
      </c>
      <c r="G87" s="32">
        <v>500</v>
      </c>
      <c r="H87" s="33"/>
      <c r="I87" s="35">
        <v>0</v>
      </c>
      <c r="J87" s="33"/>
      <c r="K87" s="34">
        <v>4300</v>
      </c>
      <c r="L87" s="70"/>
      <c r="M87" s="62" t="s">
        <v>7974</v>
      </c>
      <c r="N87" s="64" t="s">
        <v>7975</v>
      </c>
      <c r="O87" s="63"/>
      <c r="P87" s="34">
        <v>0</v>
      </c>
      <c r="Q87" s="31">
        <v>118222.22</v>
      </c>
      <c r="R87" s="31">
        <v>0</v>
      </c>
      <c r="S87" s="32">
        <v>0</v>
      </c>
      <c r="T87" s="33"/>
      <c r="U87" s="35">
        <v>0</v>
      </c>
      <c r="V87" s="33"/>
      <c r="W87" s="34">
        <v>118222.22</v>
      </c>
      <c r="X87" s="74"/>
      <c r="Y87" s="62" t="s">
        <v>8058</v>
      </c>
      <c r="Z87" s="64" t="s">
        <v>8059</v>
      </c>
      <c r="AA87" s="63"/>
      <c r="AB87" s="34">
        <v>0</v>
      </c>
      <c r="AC87" s="31">
        <v>0</v>
      </c>
      <c r="AD87" s="31">
        <v>0</v>
      </c>
      <c r="AE87" s="32">
        <v>355.58</v>
      </c>
      <c r="AF87" s="33"/>
      <c r="AG87" s="35">
        <v>0</v>
      </c>
      <c r="AH87" s="33"/>
      <c r="AI87" s="34">
        <v>355.58</v>
      </c>
      <c r="AJ87" s="74"/>
      <c r="AK87" s="60"/>
      <c r="AL87" s="61"/>
      <c r="AM87" s="58" t="str">
        <f>'จัดรูปแบบ 2'!B83</f>
        <v>2111020199.999</v>
      </c>
      <c r="AN87" s="59" t="str">
        <f>'จัดรูปแบบ 2'!A83</f>
        <v>เงินรับฝากอื่น - ระยะสั้น เงินรับฝาก - เงินปันผลและเงินเฉลี่ยคืน (สหกรณ์ออมทรัพย์พนักงานเทศบาล)</v>
      </c>
      <c r="AO87" s="8">
        <f>SUMIF('ไตรมาส 1'!$A$7:$A$506,AN87,'ไตรมาส 1'!$D$7:$D$506)</f>
        <v>0</v>
      </c>
      <c r="AP87" s="8">
        <f>SUMIF('ไตรมาส 1'!$A$7:$A$506,AN87,'ไตรมาส 1'!$E$7:$E$506)</f>
        <v>0</v>
      </c>
      <c r="AQ87" s="8">
        <f>SUM(SUMIF('ไตรมาส 1'!$A$7:$A$506,'ไตรมาส 2'!AN87,'ไตรมาส 1'!$F$7:$F$506),SUMIF('ไตรมาส 1'!$M$7:$M$506,'ไตรมาส 2'!AN87,'ไตรมาส 1'!$R$7:$R$506),SUMIF('ไตรมาส 1'!$Y$7:$Y$506,'ไตรมาส 2'!AN87,'ไตรมาส 1'!$AD$7:$AD$506),SUMIF($A$7:$A$506,AN87,$F$7:$F$506),SUMIF($M$7:$M$506,AN87,$R$7:$R$506),SUMIF($Y$7:$Y$506,AN87,$AD$7:$AD$506))</f>
        <v>22628.25</v>
      </c>
      <c r="AR87" s="8">
        <f>SUM(SUMIF('ไตรมาส 1'!$A$7:$A$506,'ไตรมาส 2'!AN87,'ไตรมาส 1'!$G$7:$G$506),SUMIF('ไตรมาส 1'!$M$7:$M$506,'ไตรมาส 2'!AN87,'ไตรมาส 1'!$S$7:$S$506),SUMIF('ไตรมาส 1'!$Y$7:$Y$506,'ไตรมาส 2'!AN87,'ไตรมาส 1'!$AE$7:$AE$506),SUMIF($A$7:$A$506,AN87,$G$7:$G$506),SUMIF($M$7:$M$506,AN87,$S$7:$S$506),SUMIF($Y$7:$Y$506,AN87,$AE$7:$AE$506))</f>
        <v>22628.25</v>
      </c>
      <c r="AS87" s="8">
        <f t="shared" si="2"/>
        <v>0</v>
      </c>
      <c r="AT87" s="8">
        <f t="shared" si="3"/>
        <v>0</v>
      </c>
      <c r="AU87" s="6"/>
      <c r="AV87" s="7"/>
      <c r="AW87" s="81"/>
    </row>
    <row r="88" spans="1:49" ht="24.75" thickTop="1" thickBot="1" x14ac:dyDescent="0.25">
      <c r="A88" s="62" t="s">
        <v>7926</v>
      </c>
      <c r="B88" s="64" t="s">
        <v>7927</v>
      </c>
      <c r="C88" s="63"/>
      <c r="D88" s="34">
        <v>0</v>
      </c>
      <c r="E88" s="31">
        <v>1331</v>
      </c>
      <c r="F88" s="31">
        <v>0</v>
      </c>
      <c r="G88" s="32">
        <v>40</v>
      </c>
      <c r="H88" s="33"/>
      <c r="I88" s="35">
        <v>0</v>
      </c>
      <c r="J88" s="33"/>
      <c r="K88" s="34">
        <v>1371</v>
      </c>
      <c r="L88" s="70"/>
      <c r="M88" s="62" t="s">
        <v>7920</v>
      </c>
      <c r="N88" s="64" t="s">
        <v>7921</v>
      </c>
      <c r="O88" s="63"/>
      <c r="P88" s="34">
        <v>0</v>
      </c>
      <c r="Q88" s="31">
        <v>221</v>
      </c>
      <c r="R88" s="31">
        <v>0</v>
      </c>
      <c r="S88" s="32">
        <v>693</v>
      </c>
      <c r="T88" s="33"/>
      <c r="U88" s="35">
        <v>0</v>
      </c>
      <c r="V88" s="33"/>
      <c r="W88" s="34">
        <v>914</v>
      </c>
      <c r="X88" s="74"/>
      <c r="Y88" s="62" t="s">
        <v>8049</v>
      </c>
      <c r="Z88" s="64" t="s">
        <v>8050</v>
      </c>
      <c r="AA88" s="63"/>
      <c r="AB88" s="34">
        <v>0</v>
      </c>
      <c r="AC88" s="31">
        <v>1100</v>
      </c>
      <c r="AD88" s="31">
        <v>0</v>
      </c>
      <c r="AE88" s="32">
        <v>2072</v>
      </c>
      <c r="AF88" s="33"/>
      <c r="AG88" s="35">
        <v>0</v>
      </c>
      <c r="AH88" s="33"/>
      <c r="AI88" s="34">
        <v>3172</v>
      </c>
      <c r="AJ88" s="74"/>
      <c r="AK88" s="60"/>
      <c r="AL88" s="61"/>
      <c r="AM88" s="58" t="str">
        <f>'จัดรูปแบบ 2'!B84</f>
        <v>2111020199.999</v>
      </c>
      <c r="AN88" s="59" t="str">
        <f>'จัดรูปแบบ 2'!A84</f>
        <v>เงินรับฝากอื่น - ระยะสั้น เงินช่วยเหลือพิเศษผู้สูงอายุ</v>
      </c>
      <c r="AO88" s="8">
        <f>SUMIF('ไตรมาส 1'!$A$7:$A$506,AN88,'ไตรมาส 1'!$D$7:$D$506)</f>
        <v>0</v>
      </c>
      <c r="AP88" s="8">
        <f>SUMIF('ไตรมาส 1'!$A$7:$A$506,AN88,'ไตรมาส 1'!$E$7:$E$506)</f>
        <v>0</v>
      </c>
      <c r="AQ88" s="8">
        <f>SUM(SUMIF('ไตรมาส 1'!$A$7:$A$506,'ไตรมาส 2'!AN88,'ไตรมาส 1'!$F$7:$F$506),SUMIF('ไตรมาส 1'!$M$7:$M$506,'ไตรมาส 2'!AN88,'ไตรมาส 1'!$R$7:$R$506),SUMIF('ไตรมาส 1'!$Y$7:$Y$506,'ไตรมาส 2'!AN88,'ไตรมาส 1'!$AD$7:$AD$506),SUMIF($A$7:$A$506,AN88,$F$7:$F$506),SUMIF($M$7:$M$506,AN88,$R$7:$R$506),SUMIF($Y$7:$Y$506,AN88,$AD$7:$AD$506))</f>
        <v>250</v>
      </c>
      <c r="AR88" s="8">
        <f>SUM(SUMIF('ไตรมาส 1'!$A$7:$A$506,'ไตรมาส 2'!AN88,'ไตรมาส 1'!$G$7:$G$506),SUMIF('ไตรมาส 1'!$M$7:$M$506,'ไตรมาส 2'!AN88,'ไตรมาส 1'!$S$7:$S$506),SUMIF('ไตรมาส 1'!$Y$7:$Y$506,'ไตรมาส 2'!AN88,'ไตรมาส 1'!$AE$7:$AE$506),SUMIF($A$7:$A$506,AN88,$G$7:$G$506),SUMIF($M$7:$M$506,AN88,$S$7:$S$506),SUMIF($Y$7:$Y$506,AN88,$AE$7:$AE$506))</f>
        <v>250</v>
      </c>
      <c r="AS88" s="8">
        <f t="shared" si="2"/>
        <v>0</v>
      </c>
      <c r="AT88" s="8">
        <f t="shared" si="3"/>
        <v>0</v>
      </c>
      <c r="AU88" s="6"/>
      <c r="AV88" s="7"/>
      <c r="AW88" s="81"/>
    </row>
    <row r="89" spans="1:49" ht="24.75" thickTop="1" thickBot="1" x14ac:dyDescent="0.25">
      <c r="A89" s="62" t="s">
        <v>7928</v>
      </c>
      <c r="B89" s="64" t="s">
        <v>7929</v>
      </c>
      <c r="C89" s="63"/>
      <c r="D89" s="34">
        <v>0</v>
      </c>
      <c r="E89" s="31">
        <v>80</v>
      </c>
      <c r="F89" s="31">
        <v>0</v>
      </c>
      <c r="G89" s="32">
        <v>10</v>
      </c>
      <c r="H89" s="33"/>
      <c r="I89" s="35">
        <v>0</v>
      </c>
      <c r="J89" s="33"/>
      <c r="K89" s="34">
        <v>90</v>
      </c>
      <c r="L89" s="70"/>
      <c r="M89" s="62" t="s">
        <v>7922</v>
      </c>
      <c r="N89" s="64" t="s">
        <v>7923</v>
      </c>
      <c r="O89" s="63"/>
      <c r="P89" s="34">
        <v>0</v>
      </c>
      <c r="Q89" s="31">
        <v>110</v>
      </c>
      <c r="R89" s="31">
        <v>0</v>
      </c>
      <c r="S89" s="32">
        <v>0</v>
      </c>
      <c r="T89" s="33"/>
      <c r="U89" s="35">
        <v>0</v>
      </c>
      <c r="V89" s="33"/>
      <c r="W89" s="34">
        <v>110</v>
      </c>
      <c r="X89" s="74"/>
      <c r="Y89" s="62" t="s">
        <v>8051</v>
      </c>
      <c r="Z89" s="64" t="s">
        <v>8052</v>
      </c>
      <c r="AA89" s="63"/>
      <c r="AB89" s="34">
        <v>0</v>
      </c>
      <c r="AC89" s="31">
        <v>17.53</v>
      </c>
      <c r="AD89" s="31">
        <v>0</v>
      </c>
      <c r="AE89" s="32">
        <v>0</v>
      </c>
      <c r="AF89" s="33"/>
      <c r="AG89" s="35">
        <v>0</v>
      </c>
      <c r="AH89" s="33"/>
      <c r="AI89" s="34">
        <v>17.53</v>
      </c>
      <c r="AJ89" s="74"/>
      <c r="AK89" s="60"/>
      <c r="AL89" s="61"/>
      <c r="AM89" s="58" t="str">
        <f>'จัดรูปแบบ 2'!B85</f>
        <v>2112010101.001</v>
      </c>
      <c r="AN89" s="59" t="str">
        <f>'จัดรูปแบบ 2'!A85</f>
        <v>เงินประกันสัญญา - ระยะสั้น</v>
      </c>
      <c r="AO89" s="8">
        <f>SUMIF('ไตรมาส 1'!$A$7:$A$506,AN89,'ไตรมาส 1'!$D$7:$D$506)</f>
        <v>0</v>
      </c>
      <c r="AP89" s="8">
        <f>SUMIF('ไตรมาส 1'!$A$7:$A$506,AN89,'ไตรมาส 1'!$E$7:$E$506)</f>
        <v>162004</v>
      </c>
      <c r="AQ89" s="8">
        <f>SUM(SUMIF('ไตรมาส 1'!$A$7:$A$506,'ไตรมาส 2'!AN89,'ไตรมาส 1'!$F$7:$F$506),SUMIF('ไตรมาส 1'!$M$7:$M$506,'ไตรมาส 2'!AN89,'ไตรมาส 1'!$R$7:$R$506),SUMIF('ไตรมาส 1'!$Y$7:$Y$506,'ไตรมาส 2'!AN89,'ไตรมาส 1'!$AD$7:$AD$506),SUMIF($A$7:$A$506,AN89,$F$7:$F$506),SUMIF($M$7:$M$506,AN89,$R$7:$R$506),SUMIF($Y$7:$Y$506,AN89,$AD$7:$AD$506))</f>
        <v>94499</v>
      </c>
      <c r="AR89" s="8">
        <f>SUM(SUMIF('ไตรมาส 1'!$A$7:$A$506,'ไตรมาส 2'!AN89,'ไตรมาส 1'!$G$7:$G$506),SUMIF('ไตรมาส 1'!$M$7:$M$506,'ไตรมาส 2'!AN89,'ไตรมาส 1'!$S$7:$S$506),SUMIF('ไตรมาส 1'!$Y$7:$Y$506,'ไตรมาส 2'!AN89,'ไตรมาส 1'!$AE$7:$AE$506),SUMIF($A$7:$A$506,AN89,$G$7:$G$506),SUMIF($M$7:$M$506,AN89,$S$7:$S$506),SUMIF($Y$7:$Y$506,AN89,$AE$7:$AE$506))</f>
        <v>24270</v>
      </c>
      <c r="AS89" s="8">
        <f t="shared" si="2"/>
        <v>0</v>
      </c>
      <c r="AT89" s="8">
        <f t="shared" si="3"/>
        <v>91775</v>
      </c>
      <c r="AU89" s="6"/>
      <c r="AV89" s="7"/>
      <c r="AW89" s="81"/>
    </row>
    <row r="90" spans="1:49" ht="24.75" thickTop="1" thickBot="1" x14ac:dyDescent="0.25">
      <c r="A90" s="62" t="s">
        <v>8015</v>
      </c>
      <c r="B90" s="64" t="s">
        <v>8016</v>
      </c>
      <c r="C90" s="63"/>
      <c r="D90" s="34">
        <v>0</v>
      </c>
      <c r="E90" s="31">
        <v>0</v>
      </c>
      <c r="F90" s="31">
        <v>0</v>
      </c>
      <c r="G90" s="32">
        <v>30643.200000000001</v>
      </c>
      <c r="H90" s="33"/>
      <c r="I90" s="35">
        <v>0</v>
      </c>
      <c r="J90" s="33"/>
      <c r="K90" s="34">
        <v>30643.200000000001</v>
      </c>
      <c r="L90" s="70"/>
      <c r="M90" s="62" t="s">
        <v>7924</v>
      </c>
      <c r="N90" s="64" t="s">
        <v>7925</v>
      </c>
      <c r="O90" s="63"/>
      <c r="P90" s="34">
        <v>0</v>
      </c>
      <c r="Q90" s="31">
        <v>11312</v>
      </c>
      <c r="R90" s="31">
        <v>0</v>
      </c>
      <c r="S90" s="32">
        <v>6400</v>
      </c>
      <c r="T90" s="33"/>
      <c r="U90" s="35">
        <v>0</v>
      </c>
      <c r="V90" s="33"/>
      <c r="W90" s="34">
        <v>17712</v>
      </c>
      <c r="X90" s="74"/>
      <c r="Y90" s="62" t="s">
        <v>7974</v>
      </c>
      <c r="Z90" s="64" t="s">
        <v>7975</v>
      </c>
      <c r="AA90" s="63"/>
      <c r="AB90" s="34">
        <v>0</v>
      </c>
      <c r="AC90" s="31">
        <v>118222.22</v>
      </c>
      <c r="AD90" s="31">
        <v>0</v>
      </c>
      <c r="AE90" s="32">
        <v>33250</v>
      </c>
      <c r="AF90" s="33"/>
      <c r="AG90" s="35">
        <v>0</v>
      </c>
      <c r="AH90" s="33"/>
      <c r="AI90" s="34">
        <v>151472.22</v>
      </c>
      <c r="AJ90" s="74"/>
      <c r="AK90" s="60"/>
      <c r="AL90" s="61"/>
      <c r="AM90" s="58" t="str">
        <f>'จัดรูปแบบ 2'!B86</f>
        <v>2116010199.002</v>
      </c>
      <c r="AN90" s="59" t="str">
        <f>'จัดรูปแบบ 2'!A86</f>
        <v>เงินเกินบัญชี</v>
      </c>
      <c r="AO90" s="8">
        <f>SUMIF('ไตรมาส 1'!$A$7:$A$506,AN90,'ไตรมาส 1'!$D$7:$D$506)</f>
        <v>0</v>
      </c>
      <c r="AP90" s="8">
        <f>SUMIF('ไตรมาส 1'!$A$7:$A$506,AN90,'ไตรมาส 1'!$E$7:$E$506)</f>
        <v>480.18</v>
      </c>
      <c r="AQ90" s="8">
        <f>SUM(SUMIF('ไตรมาส 1'!$A$7:$A$506,'ไตรมาส 2'!AN90,'ไตรมาส 1'!$F$7:$F$506),SUMIF('ไตรมาส 1'!$M$7:$M$506,'ไตรมาส 2'!AN90,'ไตรมาส 1'!$R$7:$R$506),SUMIF('ไตรมาส 1'!$Y$7:$Y$506,'ไตรมาส 2'!AN90,'ไตรมาส 1'!$AD$7:$AD$506),SUMIF($A$7:$A$506,AN90,$F$7:$F$506),SUMIF($M$7:$M$506,AN90,$R$7:$R$506),SUMIF($Y$7:$Y$506,AN90,$AD$7:$AD$506))</f>
        <v>0</v>
      </c>
      <c r="AR90" s="8">
        <f>SUM(SUMIF('ไตรมาส 1'!$A$7:$A$506,'ไตรมาส 2'!AN90,'ไตรมาส 1'!$G$7:$G$506),SUMIF('ไตรมาส 1'!$M$7:$M$506,'ไตรมาส 2'!AN90,'ไตรมาส 1'!$S$7:$S$506),SUMIF('ไตรมาส 1'!$Y$7:$Y$506,'ไตรมาส 2'!AN90,'ไตรมาส 1'!$AE$7:$AE$506),SUMIF($A$7:$A$506,AN90,$G$7:$G$506),SUMIF($M$7:$M$506,AN90,$S$7:$S$506),SUMIF($Y$7:$Y$506,AN90,$AE$7:$AE$506))</f>
        <v>0</v>
      </c>
      <c r="AS90" s="8">
        <f t="shared" si="2"/>
        <v>0</v>
      </c>
      <c r="AT90" s="8">
        <f t="shared" si="3"/>
        <v>480.18</v>
      </c>
      <c r="AU90" s="6"/>
      <c r="AV90" s="7"/>
      <c r="AW90" s="81"/>
    </row>
    <row r="91" spans="1:49" ht="24.75" thickTop="1" thickBot="1" x14ac:dyDescent="0.25">
      <c r="A91" s="62" t="s">
        <v>8017</v>
      </c>
      <c r="B91" s="64" t="s">
        <v>8018</v>
      </c>
      <c r="C91" s="63"/>
      <c r="D91" s="34">
        <v>16883.669999999998</v>
      </c>
      <c r="E91" s="31">
        <v>0</v>
      </c>
      <c r="F91" s="31">
        <v>0</v>
      </c>
      <c r="G91" s="32">
        <v>0</v>
      </c>
      <c r="H91" s="33"/>
      <c r="I91" s="35">
        <v>16883.669999999998</v>
      </c>
      <c r="J91" s="33"/>
      <c r="K91" s="34">
        <v>0</v>
      </c>
      <c r="L91" s="70"/>
      <c r="M91" s="62" t="s">
        <v>8053</v>
      </c>
      <c r="N91" s="64" t="s">
        <v>8054</v>
      </c>
      <c r="O91" s="63"/>
      <c r="P91" s="34">
        <v>0</v>
      </c>
      <c r="Q91" s="31">
        <v>0</v>
      </c>
      <c r="R91" s="31">
        <v>0</v>
      </c>
      <c r="S91" s="32">
        <v>800</v>
      </c>
      <c r="T91" s="33"/>
      <c r="U91" s="35">
        <v>0</v>
      </c>
      <c r="V91" s="33"/>
      <c r="W91" s="34">
        <v>800</v>
      </c>
      <c r="X91" s="74"/>
      <c r="Y91" s="62" t="s">
        <v>7920</v>
      </c>
      <c r="Z91" s="64" t="s">
        <v>7921</v>
      </c>
      <c r="AA91" s="63"/>
      <c r="AB91" s="34">
        <v>0</v>
      </c>
      <c r="AC91" s="31">
        <v>914</v>
      </c>
      <c r="AD91" s="31">
        <v>0</v>
      </c>
      <c r="AE91" s="32">
        <v>20</v>
      </c>
      <c r="AF91" s="33"/>
      <c r="AG91" s="35">
        <v>0</v>
      </c>
      <c r="AH91" s="33"/>
      <c r="AI91" s="34">
        <v>934</v>
      </c>
      <c r="AJ91" s="74"/>
      <c r="AK91" s="60"/>
      <c r="AL91" s="61"/>
      <c r="AM91" s="58" t="str">
        <f>'จัดรูปแบบ 2'!B87</f>
        <v>2206010202.005</v>
      </c>
      <c r="AN91" s="59" t="str">
        <f>'จัดรูปแบบ 2'!A87</f>
        <v>เงินกู้เงินทุนส่งเสริมกิจการเทศบาล - ระยะยาว</v>
      </c>
      <c r="AO91" s="8">
        <f>SUMIF('ไตรมาส 1'!$A$7:$A$506,AN91,'ไตรมาส 1'!$D$7:$D$506)</f>
        <v>0</v>
      </c>
      <c r="AP91" s="8">
        <f>SUMIF('ไตรมาส 1'!$A$7:$A$506,AN91,'ไตรมาส 1'!$E$7:$E$506)</f>
        <v>1547307.92</v>
      </c>
      <c r="AQ91" s="8">
        <f>SUM(SUMIF('ไตรมาส 1'!$A$7:$A$506,'ไตรมาส 2'!AN91,'ไตรมาส 1'!$F$7:$F$506),SUMIF('ไตรมาส 1'!$M$7:$M$506,'ไตรมาส 2'!AN91,'ไตรมาส 1'!$R$7:$R$506),SUMIF('ไตรมาส 1'!$Y$7:$Y$506,'ไตรมาส 2'!AN91,'ไตรมาส 1'!$AD$7:$AD$506),SUMIF($A$7:$A$506,AN91,$F$7:$F$506),SUMIF($M$7:$M$506,AN91,$R$7:$R$506),SUMIF($Y$7:$Y$506,AN91,$AD$7:$AD$506))</f>
        <v>0</v>
      </c>
      <c r="AR91" s="8">
        <f>SUM(SUMIF('ไตรมาส 1'!$A$7:$A$506,'ไตรมาส 2'!AN91,'ไตรมาส 1'!$G$7:$G$506),SUMIF('ไตรมาส 1'!$M$7:$M$506,'ไตรมาส 2'!AN91,'ไตรมาส 1'!$S$7:$S$506),SUMIF('ไตรมาส 1'!$Y$7:$Y$506,'ไตรมาส 2'!AN91,'ไตรมาส 1'!$AE$7:$AE$506),SUMIF($A$7:$A$506,AN91,$G$7:$G$506),SUMIF($M$7:$M$506,AN91,$S$7:$S$506),SUMIF($Y$7:$Y$506,AN91,$AE$7:$AE$506))</f>
        <v>0</v>
      </c>
      <c r="AS91" s="8">
        <f t="shared" si="2"/>
        <v>0</v>
      </c>
      <c r="AT91" s="8">
        <f t="shared" si="3"/>
        <v>1547307.92</v>
      </c>
      <c r="AU91" s="6"/>
      <c r="AV91" s="7"/>
      <c r="AW91" s="81"/>
    </row>
    <row r="92" spans="1:49" ht="24.75" thickTop="1" thickBot="1" x14ac:dyDescent="0.25">
      <c r="A92" s="62" t="s">
        <v>7930</v>
      </c>
      <c r="B92" s="64" t="s">
        <v>7931</v>
      </c>
      <c r="C92" s="63"/>
      <c r="D92" s="34">
        <v>0</v>
      </c>
      <c r="E92" s="31">
        <v>307420</v>
      </c>
      <c r="F92" s="31">
        <v>0</v>
      </c>
      <c r="G92" s="32">
        <v>92869</v>
      </c>
      <c r="H92" s="33"/>
      <c r="I92" s="35">
        <v>0</v>
      </c>
      <c r="J92" s="33"/>
      <c r="K92" s="34">
        <v>400289</v>
      </c>
      <c r="L92" s="70"/>
      <c r="M92" s="62" t="s">
        <v>7976</v>
      </c>
      <c r="N92" s="64" t="s">
        <v>7977</v>
      </c>
      <c r="O92" s="63"/>
      <c r="P92" s="34">
        <v>0</v>
      </c>
      <c r="Q92" s="31">
        <v>4300</v>
      </c>
      <c r="R92" s="31">
        <v>0</v>
      </c>
      <c r="S92" s="32">
        <v>0</v>
      </c>
      <c r="T92" s="33"/>
      <c r="U92" s="35">
        <v>0</v>
      </c>
      <c r="V92" s="33"/>
      <c r="W92" s="34">
        <v>4300</v>
      </c>
      <c r="X92" s="74"/>
      <c r="Y92" s="62" t="s">
        <v>7922</v>
      </c>
      <c r="Z92" s="64" t="s">
        <v>7923</v>
      </c>
      <c r="AA92" s="63"/>
      <c r="AB92" s="34">
        <v>0</v>
      </c>
      <c r="AC92" s="31">
        <v>110</v>
      </c>
      <c r="AD92" s="31">
        <v>0</v>
      </c>
      <c r="AE92" s="32">
        <v>50</v>
      </c>
      <c r="AF92" s="33"/>
      <c r="AG92" s="35">
        <v>0</v>
      </c>
      <c r="AH92" s="33"/>
      <c r="AI92" s="34">
        <v>160</v>
      </c>
      <c r="AJ92" s="74"/>
      <c r="AK92" s="60"/>
      <c r="AL92" s="61"/>
      <c r="AM92" s="58" t="str">
        <f>'จัดรูปแบบ 2'!B88</f>
        <v>2207020102.001</v>
      </c>
      <c r="AN92" s="59" t="str">
        <f>'จัดรูปแบบ 2'!A88</f>
        <v>เงินรับฝากเงินทุนโครงการเศรษฐกิจชุมชน - ระยะยาว</v>
      </c>
      <c r="AO92" s="8">
        <f>SUMIF('ไตรมาส 1'!$A$7:$A$506,AN92,'ไตรมาส 1'!$D$7:$D$506)</f>
        <v>0</v>
      </c>
      <c r="AP92" s="8">
        <f>SUMIF('ไตรมาส 1'!$A$7:$A$506,AN92,'ไตรมาส 1'!$E$7:$E$506)</f>
        <v>1128470.82</v>
      </c>
      <c r="AQ92" s="8">
        <f>SUM(SUMIF('ไตรมาส 1'!$A$7:$A$506,'ไตรมาส 2'!AN92,'ไตรมาส 1'!$F$7:$F$506),SUMIF('ไตรมาส 1'!$M$7:$M$506,'ไตรมาส 2'!AN92,'ไตรมาส 1'!$R$7:$R$506),SUMIF('ไตรมาส 1'!$Y$7:$Y$506,'ไตรมาส 2'!AN92,'ไตรมาส 1'!$AD$7:$AD$506),SUMIF($A$7:$A$506,AN92,$F$7:$F$506),SUMIF($M$7:$M$506,AN92,$R$7:$R$506),SUMIF($Y$7:$Y$506,AN92,$AD$7:$AD$506))</f>
        <v>0</v>
      </c>
      <c r="AR92" s="8">
        <f>SUM(SUMIF('ไตรมาส 1'!$A$7:$A$506,'ไตรมาส 2'!AN92,'ไตรมาส 1'!$G$7:$G$506),SUMIF('ไตรมาส 1'!$M$7:$M$506,'ไตรมาส 2'!AN92,'ไตรมาส 1'!$S$7:$S$506),SUMIF('ไตรมาส 1'!$Y$7:$Y$506,'ไตรมาส 2'!AN92,'ไตรมาส 1'!$AE$7:$AE$506),SUMIF($A$7:$A$506,AN92,$G$7:$G$506),SUMIF($M$7:$M$506,AN92,$S$7:$S$506),SUMIF($Y$7:$Y$506,AN92,$AE$7:$AE$506))</f>
        <v>1059.79</v>
      </c>
      <c r="AS92" s="8">
        <f t="shared" si="2"/>
        <v>0</v>
      </c>
      <c r="AT92" s="8">
        <f t="shared" si="3"/>
        <v>1129530.6100000001</v>
      </c>
      <c r="AU92" s="6"/>
      <c r="AV92" s="7"/>
      <c r="AW92" s="81"/>
    </row>
    <row r="93" spans="1:49" ht="24.75" thickTop="1" thickBot="1" x14ac:dyDescent="0.25">
      <c r="A93" s="62" t="s">
        <v>8019</v>
      </c>
      <c r="B93" s="64" t="s">
        <v>8020</v>
      </c>
      <c r="C93" s="63"/>
      <c r="D93" s="34">
        <v>0</v>
      </c>
      <c r="E93" s="31">
        <v>64500</v>
      </c>
      <c r="F93" s="31">
        <v>0</v>
      </c>
      <c r="G93" s="32">
        <v>155000</v>
      </c>
      <c r="H93" s="33"/>
      <c r="I93" s="35">
        <v>0</v>
      </c>
      <c r="J93" s="33"/>
      <c r="K93" s="34">
        <v>219500</v>
      </c>
      <c r="L93" s="70"/>
      <c r="M93" s="62" t="s">
        <v>7926</v>
      </c>
      <c r="N93" s="64" t="s">
        <v>7927</v>
      </c>
      <c r="O93" s="63"/>
      <c r="P93" s="34">
        <v>0</v>
      </c>
      <c r="Q93" s="31">
        <v>1371</v>
      </c>
      <c r="R93" s="31">
        <v>0</v>
      </c>
      <c r="S93" s="32">
        <v>240</v>
      </c>
      <c r="T93" s="33"/>
      <c r="U93" s="35">
        <v>0</v>
      </c>
      <c r="V93" s="33"/>
      <c r="W93" s="34">
        <v>1611</v>
      </c>
      <c r="X93" s="74"/>
      <c r="Y93" s="62" t="s">
        <v>7924</v>
      </c>
      <c r="Z93" s="64" t="s">
        <v>7925</v>
      </c>
      <c r="AA93" s="63"/>
      <c r="AB93" s="34">
        <v>0</v>
      </c>
      <c r="AC93" s="31">
        <v>17712</v>
      </c>
      <c r="AD93" s="31">
        <v>0</v>
      </c>
      <c r="AE93" s="32">
        <v>15200</v>
      </c>
      <c r="AF93" s="33"/>
      <c r="AG93" s="35">
        <v>0</v>
      </c>
      <c r="AH93" s="33"/>
      <c r="AI93" s="34">
        <v>32912</v>
      </c>
      <c r="AJ93" s="74"/>
      <c r="AK93" s="60"/>
      <c r="AL93" s="61"/>
      <c r="AM93" s="58" t="str">
        <f>'จัดรูปแบบ 2'!B89</f>
        <v>2208010101.001</v>
      </c>
      <c r="AN93" s="59" t="str">
        <f>'จัดรูปแบบ 2'!A89</f>
        <v>เงินประกันสัญญา - ระยะยาว</v>
      </c>
      <c r="AO93" s="8">
        <f>SUMIF('ไตรมาส 1'!$A$7:$A$506,AN93,'ไตรมาส 1'!$D$7:$D$506)</f>
        <v>0</v>
      </c>
      <c r="AP93" s="8">
        <f>SUMIF('ไตรมาส 1'!$A$7:$A$506,AN93,'ไตรมาส 1'!$E$7:$E$506)</f>
        <v>131375</v>
      </c>
      <c r="AQ93" s="8">
        <f>SUM(SUMIF('ไตรมาส 1'!$A$7:$A$506,'ไตรมาส 2'!AN93,'ไตรมาส 1'!$F$7:$F$506),SUMIF('ไตรมาส 1'!$M$7:$M$506,'ไตรมาส 2'!AN93,'ไตรมาส 1'!$R$7:$R$506),SUMIF('ไตรมาส 1'!$Y$7:$Y$506,'ไตรมาส 2'!AN93,'ไตรมาส 1'!$AD$7:$AD$506),SUMIF($A$7:$A$506,AN93,$F$7:$F$506),SUMIF($M$7:$M$506,AN93,$R$7:$R$506),SUMIF($Y$7:$Y$506,AN93,$AD$7:$AD$506))</f>
        <v>0</v>
      </c>
      <c r="AR93" s="8">
        <f>SUM(SUMIF('ไตรมาส 1'!$A$7:$A$506,'ไตรมาส 2'!AN93,'ไตรมาส 1'!$G$7:$G$506),SUMIF('ไตรมาส 1'!$M$7:$M$506,'ไตรมาส 2'!AN93,'ไตรมาส 1'!$S$7:$S$506),SUMIF('ไตรมาส 1'!$Y$7:$Y$506,'ไตรมาส 2'!AN93,'ไตรมาส 1'!$AE$7:$AE$506),SUMIF($A$7:$A$506,AN93,$G$7:$G$506),SUMIF($M$7:$M$506,AN93,$S$7:$S$506),SUMIF($Y$7:$Y$506,AN93,$AE$7:$AE$506))</f>
        <v>158600</v>
      </c>
      <c r="AS93" s="8">
        <f t="shared" si="2"/>
        <v>0</v>
      </c>
      <c r="AT93" s="8">
        <f t="shared" si="3"/>
        <v>289975</v>
      </c>
      <c r="AU93" s="6"/>
      <c r="AV93" s="7"/>
      <c r="AW93" s="81"/>
    </row>
    <row r="94" spans="1:49" ht="24.75" thickTop="1" thickBot="1" x14ac:dyDescent="0.25">
      <c r="A94" s="62" t="s">
        <v>8029</v>
      </c>
      <c r="B94" s="64" t="s">
        <v>8030</v>
      </c>
      <c r="C94" s="63"/>
      <c r="D94" s="34">
        <v>0</v>
      </c>
      <c r="E94" s="31">
        <v>0</v>
      </c>
      <c r="F94" s="31">
        <v>0</v>
      </c>
      <c r="G94" s="32">
        <v>95</v>
      </c>
      <c r="H94" s="33"/>
      <c r="I94" s="35">
        <v>0</v>
      </c>
      <c r="J94" s="33"/>
      <c r="K94" s="34">
        <v>95</v>
      </c>
      <c r="L94" s="70"/>
      <c r="M94" s="62" t="s">
        <v>7928</v>
      </c>
      <c r="N94" s="64" t="s">
        <v>7929</v>
      </c>
      <c r="O94" s="63"/>
      <c r="P94" s="34">
        <v>0</v>
      </c>
      <c r="Q94" s="31">
        <v>90</v>
      </c>
      <c r="R94" s="31">
        <v>0</v>
      </c>
      <c r="S94" s="32">
        <v>0</v>
      </c>
      <c r="T94" s="33"/>
      <c r="U94" s="35">
        <v>0</v>
      </c>
      <c r="V94" s="33"/>
      <c r="W94" s="34">
        <v>90</v>
      </c>
      <c r="X94" s="74"/>
      <c r="Y94" s="62" t="s">
        <v>8053</v>
      </c>
      <c r="Z94" s="64" t="s">
        <v>8054</v>
      </c>
      <c r="AA94" s="63"/>
      <c r="AB94" s="34">
        <v>0</v>
      </c>
      <c r="AC94" s="31">
        <v>800</v>
      </c>
      <c r="AD94" s="31">
        <v>0</v>
      </c>
      <c r="AE94" s="32">
        <v>0</v>
      </c>
      <c r="AF94" s="33"/>
      <c r="AG94" s="35">
        <v>0</v>
      </c>
      <c r="AH94" s="33"/>
      <c r="AI94" s="34">
        <v>800</v>
      </c>
      <c r="AJ94" s="74"/>
      <c r="AK94" s="60"/>
      <c r="AL94" s="61"/>
      <c r="AM94" s="58" t="str">
        <f>'จัดรูปแบบ 2'!B90</f>
        <v>2213010101.001</v>
      </c>
      <c r="AN94" s="59" t="str">
        <f>'จัดรูปแบบ 2'!A90</f>
        <v>รายได้รอการรับรู้ - ระยะยาว</v>
      </c>
      <c r="AO94" s="8">
        <f>SUMIF('ไตรมาส 1'!$A$7:$A$506,AN94,'ไตรมาส 1'!$D$7:$D$506)</f>
        <v>0</v>
      </c>
      <c r="AP94" s="8">
        <f>SUMIF('ไตรมาส 1'!$A$7:$A$506,AN94,'ไตรมาส 1'!$E$7:$E$506)</f>
        <v>820</v>
      </c>
      <c r="AQ94" s="8">
        <f>SUM(SUMIF('ไตรมาส 1'!$A$7:$A$506,'ไตรมาส 2'!AN94,'ไตรมาส 1'!$F$7:$F$506),SUMIF('ไตรมาส 1'!$M$7:$M$506,'ไตรมาส 2'!AN94,'ไตรมาส 1'!$R$7:$R$506),SUMIF('ไตรมาส 1'!$Y$7:$Y$506,'ไตรมาส 2'!AN94,'ไตรมาส 1'!$AD$7:$AD$506),SUMIF($A$7:$A$506,AN94,$F$7:$F$506),SUMIF($M$7:$M$506,AN94,$R$7:$R$506),SUMIF($Y$7:$Y$506,AN94,$AD$7:$AD$506))</f>
        <v>0</v>
      </c>
      <c r="AR94" s="8">
        <f>SUM(SUMIF('ไตรมาส 1'!$A$7:$A$506,'ไตรมาส 2'!AN94,'ไตรมาส 1'!$G$7:$G$506),SUMIF('ไตรมาส 1'!$M$7:$M$506,'ไตรมาส 2'!AN94,'ไตรมาส 1'!$S$7:$S$506),SUMIF('ไตรมาส 1'!$Y$7:$Y$506,'ไตรมาส 2'!AN94,'ไตรมาส 1'!$AE$7:$AE$506),SUMIF($A$7:$A$506,AN94,$G$7:$G$506),SUMIF($M$7:$M$506,AN94,$S$7:$S$506),SUMIF($Y$7:$Y$506,AN94,$AE$7:$AE$506))</f>
        <v>0</v>
      </c>
      <c r="AS94" s="8">
        <f t="shared" si="2"/>
        <v>0</v>
      </c>
      <c r="AT94" s="8">
        <f t="shared" si="3"/>
        <v>820</v>
      </c>
      <c r="AU94" s="6"/>
      <c r="AV94" s="7"/>
      <c r="AW94" s="81"/>
    </row>
    <row r="95" spans="1:49" ht="24.75" thickTop="1" thickBot="1" x14ac:dyDescent="0.25">
      <c r="A95" s="62" t="s">
        <v>7978</v>
      </c>
      <c r="B95" s="64" t="s">
        <v>7979</v>
      </c>
      <c r="C95" s="63"/>
      <c r="D95" s="34">
        <v>0</v>
      </c>
      <c r="E95" s="31">
        <v>30</v>
      </c>
      <c r="F95" s="31">
        <v>0</v>
      </c>
      <c r="G95" s="32">
        <v>0</v>
      </c>
      <c r="H95" s="33"/>
      <c r="I95" s="35">
        <v>0</v>
      </c>
      <c r="J95" s="33"/>
      <c r="K95" s="34">
        <v>30</v>
      </c>
      <c r="L95" s="70"/>
      <c r="M95" s="62" t="s">
        <v>8015</v>
      </c>
      <c r="N95" s="64" t="s">
        <v>8016</v>
      </c>
      <c r="O95" s="63"/>
      <c r="P95" s="34">
        <v>0</v>
      </c>
      <c r="Q95" s="31">
        <v>30643.200000000001</v>
      </c>
      <c r="R95" s="31">
        <v>0</v>
      </c>
      <c r="S95" s="32">
        <v>0</v>
      </c>
      <c r="T95" s="33"/>
      <c r="U95" s="35">
        <v>0</v>
      </c>
      <c r="V95" s="33"/>
      <c r="W95" s="34">
        <v>30643.200000000001</v>
      </c>
      <c r="X95" s="74"/>
      <c r="Y95" s="62" t="s">
        <v>7976</v>
      </c>
      <c r="Z95" s="64" t="s">
        <v>7977</v>
      </c>
      <c r="AA95" s="63"/>
      <c r="AB95" s="34">
        <v>0</v>
      </c>
      <c r="AC95" s="31">
        <v>4300</v>
      </c>
      <c r="AD95" s="31">
        <v>0</v>
      </c>
      <c r="AE95" s="32">
        <v>3000</v>
      </c>
      <c r="AF95" s="33"/>
      <c r="AG95" s="35">
        <v>0</v>
      </c>
      <c r="AH95" s="33"/>
      <c r="AI95" s="34">
        <v>7300</v>
      </c>
      <c r="AJ95" s="74"/>
      <c r="AK95" s="60"/>
      <c r="AL95" s="61"/>
      <c r="AM95" s="58" t="str">
        <f>'จัดรูปแบบ 2'!B91</f>
        <v>3102010101.001</v>
      </c>
      <c r="AN95" s="59" t="str">
        <f>'จัดรูปแบบ 2'!A91</f>
        <v>เงินสะสม</v>
      </c>
      <c r="AO95" s="8">
        <f>SUMIF('ไตรมาส 1'!$A$7:$A$506,AN95,'ไตรมาส 1'!$D$7:$D$506)</f>
        <v>0</v>
      </c>
      <c r="AP95" s="8">
        <f>SUMIF('ไตรมาส 1'!$A$7:$A$506,AN95,'ไตรมาส 1'!$E$7:$E$506)</f>
        <v>84318934.5</v>
      </c>
      <c r="AQ95" s="8">
        <f>SUM(SUMIF('ไตรมาส 1'!$A$7:$A$506,'ไตรมาส 2'!AN95,'ไตรมาส 1'!$F$7:$F$506),SUMIF('ไตรมาส 1'!$M$7:$M$506,'ไตรมาส 2'!AN95,'ไตรมาส 1'!$R$7:$R$506),SUMIF('ไตรมาส 1'!$Y$7:$Y$506,'ไตรมาส 2'!AN95,'ไตรมาส 1'!$AD$7:$AD$506),SUMIF($A$7:$A$506,AN95,$F$7:$F$506),SUMIF($M$7:$M$506,AN95,$R$7:$R$506),SUMIF($Y$7:$Y$506,AN95,$AD$7:$AD$506))</f>
        <v>10148270.9</v>
      </c>
      <c r="AR95" s="8">
        <f>SUM(SUMIF('ไตรมาส 1'!$A$7:$A$506,'ไตรมาส 2'!AN95,'ไตรมาส 1'!$G$7:$G$506),SUMIF('ไตรมาส 1'!$M$7:$M$506,'ไตรมาส 2'!AN95,'ไตรมาส 1'!$S$7:$S$506),SUMIF('ไตรมาส 1'!$Y$7:$Y$506,'ไตรมาส 2'!AN95,'ไตรมาส 1'!$AE$7:$AE$506),SUMIF($A$7:$A$506,AN95,$G$7:$G$506),SUMIF($M$7:$M$506,AN95,$S$7:$S$506),SUMIF($Y$7:$Y$506,AN95,$AE$7:$AE$506))</f>
        <v>15892784.800000001</v>
      </c>
      <c r="AS95" s="8">
        <f t="shared" si="2"/>
        <v>0</v>
      </c>
      <c r="AT95" s="8">
        <f t="shared" si="3"/>
        <v>90063448.400000006</v>
      </c>
      <c r="AU95" s="6"/>
      <c r="AV95" s="7"/>
      <c r="AW95" s="81"/>
    </row>
    <row r="96" spans="1:49" ht="24.75" thickTop="1" thickBot="1" x14ac:dyDescent="0.25">
      <c r="A96" s="62" t="s">
        <v>7980</v>
      </c>
      <c r="B96" s="64" t="s">
        <v>7981</v>
      </c>
      <c r="C96" s="63"/>
      <c r="D96" s="34">
        <v>0</v>
      </c>
      <c r="E96" s="31">
        <v>83294.27</v>
      </c>
      <c r="F96" s="31">
        <v>0</v>
      </c>
      <c r="G96" s="32">
        <v>66412.5</v>
      </c>
      <c r="H96" s="33"/>
      <c r="I96" s="35">
        <v>0</v>
      </c>
      <c r="J96" s="33"/>
      <c r="K96" s="34">
        <v>149706.76999999999</v>
      </c>
      <c r="L96" s="70"/>
      <c r="M96" s="62" t="s">
        <v>8017</v>
      </c>
      <c r="N96" s="64" t="s">
        <v>8018</v>
      </c>
      <c r="O96" s="63"/>
      <c r="P96" s="34">
        <v>16883.669999999998</v>
      </c>
      <c r="Q96" s="31">
        <v>0</v>
      </c>
      <c r="R96" s="31">
        <v>0</v>
      </c>
      <c r="S96" s="32">
        <v>0</v>
      </c>
      <c r="T96" s="33"/>
      <c r="U96" s="35">
        <v>16883.669999999998</v>
      </c>
      <c r="V96" s="33"/>
      <c r="W96" s="34">
        <v>0</v>
      </c>
      <c r="X96" s="74"/>
      <c r="Y96" s="62" t="s">
        <v>7926</v>
      </c>
      <c r="Z96" s="64" t="s">
        <v>7927</v>
      </c>
      <c r="AA96" s="63"/>
      <c r="AB96" s="34">
        <v>0</v>
      </c>
      <c r="AC96" s="31">
        <v>1611</v>
      </c>
      <c r="AD96" s="31">
        <v>0</v>
      </c>
      <c r="AE96" s="32">
        <v>75</v>
      </c>
      <c r="AF96" s="33"/>
      <c r="AG96" s="35">
        <v>0</v>
      </c>
      <c r="AH96" s="33"/>
      <c r="AI96" s="34">
        <v>1686</v>
      </c>
      <c r="AJ96" s="74"/>
      <c r="AK96" s="60"/>
      <c r="AL96" s="61"/>
      <c r="AM96" s="58" t="str">
        <f>'จัดรูปแบบ 2'!B92</f>
        <v>3102010101.002</v>
      </c>
      <c r="AN96" s="59" t="str">
        <f>'จัดรูปแบบ 2'!A92</f>
        <v>เงินทุนสำรองเงินสะสม</v>
      </c>
      <c r="AO96" s="8">
        <f>SUMIF('ไตรมาส 1'!$A$7:$A$506,AN96,'ไตรมาส 1'!$D$7:$D$506)</f>
        <v>0</v>
      </c>
      <c r="AP96" s="8">
        <f>SUMIF('ไตรมาส 1'!$A$7:$A$506,AN96,'ไตรมาส 1'!$E$7:$E$506)</f>
        <v>10434696.82</v>
      </c>
      <c r="AQ96" s="8">
        <f>SUM(SUMIF('ไตรมาส 1'!$A$7:$A$506,'ไตรมาส 2'!AN96,'ไตรมาส 1'!$F$7:$F$506),SUMIF('ไตรมาส 1'!$M$7:$M$506,'ไตรมาส 2'!AN96,'ไตรมาส 1'!$R$7:$R$506),SUMIF('ไตรมาส 1'!$Y$7:$Y$506,'ไตรมาส 2'!AN96,'ไตรมาส 1'!$AD$7:$AD$506),SUMIF($A$7:$A$506,AN96,$F$7:$F$506),SUMIF($M$7:$M$506,AN96,$R$7:$R$506),SUMIF($Y$7:$Y$506,AN96,$AD$7:$AD$506))</f>
        <v>2303296.71</v>
      </c>
      <c r="AR96" s="8">
        <f>SUM(SUMIF('ไตรมาส 1'!$A$7:$A$506,'ไตรมาส 2'!AN96,'ไตรมาส 1'!$G$7:$G$506),SUMIF('ไตรมาส 1'!$M$7:$M$506,'ไตรมาส 2'!AN96,'ไตรมาส 1'!$S$7:$S$506),SUMIF('ไตรมาส 1'!$Y$7:$Y$506,'ไตรมาส 2'!AN96,'ไตรมาส 1'!$AE$7:$AE$506),SUMIF($A$7:$A$506,AN96,$G$7:$G$506),SUMIF($M$7:$M$506,AN96,$S$7:$S$506),SUMIF($Y$7:$Y$506,AN96,$AE$7:$AE$506))</f>
        <v>1236112.4099999999</v>
      </c>
      <c r="AS96" s="8">
        <f t="shared" si="2"/>
        <v>0</v>
      </c>
      <c r="AT96" s="8">
        <f t="shared" si="3"/>
        <v>9367512.5199999996</v>
      </c>
      <c r="AU96" s="6"/>
      <c r="AV96" s="7"/>
      <c r="AW96" s="81"/>
    </row>
    <row r="97" spans="1:49" ht="24.75" thickTop="1" thickBot="1" x14ac:dyDescent="0.25">
      <c r="A97" s="62" t="s">
        <v>7982</v>
      </c>
      <c r="B97" s="64" t="s">
        <v>7983</v>
      </c>
      <c r="C97" s="63"/>
      <c r="D97" s="34">
        <v>0</v>
      </c>
      <c r="E97" s="31">
        <v>2083179.47</v>
      </c>
      <c r="F97" s="31">
        <v>0</v>
      </c>
      <c r="G97" s="32">
        <v>1916478.46</v>
      </c>
      <c r="H97" s="33"/>
      <c r="I97" s="35">
        <v>0</v>
      </c>
      <c r="J97" s="33"/>
      <c r="K97" s="34">
        <v>3999657.93</v>
      </c>
      <c r="L97" s="70"/>
      <c r="M97" s="62" t="s">
        <v>7930</v>
      </c>
      <c r="N97" s="64" t="s">
        <v>7931</v>
      </c>
      <c r="O97" s="63"/>
      <c r="P97" s="34">
        <v>0</v>
      </c>
      <c r="Q97" s="31">
        <v>400289</v>
      </c>
      <c r="R97" s="31">
        <v>100</v>
      </c>
      <c r="S97" s="32">
        <v>98276</v>
      </c>
      <c r="T97" s="33"/>
      <c r="U97" s="35">
        <v>0</v>
      </c>
      <c r="V97" s="33"/>
      <c r="W97" s="34">
        <v>498465</v>
      </c>
      <c r="X97" s="74"/>
      <c r="Y97" s="62" t="s">
        <v>7928</v>
      </c>
      <c r="Z97" s="64" t="s">
        <v>7929</v>
      </c>
      <c r="AA97" s="63"/>
      <c r="AB97" s="34">
        <v>0</v>
      </c>
      <c r="AC97" s="31">
        <v>90</v>
      </c>
      <c r="AD97" s="31">
        <v>0</v>
      </c>
      <c r="AE97" s="32">
        <v>30</v>
      </c>
      <c r="AF97" s="33"/>
      <c r="AG97" s="35">
        <v>0</v>
      </c>
      <c r="AH97" s="33"/>
      <c r="AI97" s="34">
        <v>120</v>
      </c>
      <c r="AJ97" s="74"/>
      <c r="AK97" s="60"/>
      <c r="AL97" s="61"/>
      <c r="AM97" s="58" t="str">
        <f>'จัดรูปแบบ 2'!B93</f>
        <v>4401010102.001</v>
      </c>
      <c r="AN97" s="59" t="str">
        <f>'จัดรูปแบบ 2'!A93</f>
        <v>รายได้ภาษีบำรุงท้องที่</v>
      </c>
      <c r="AO97" s="8">
        <f>SUMIF('ไตรมาส 1'!$A$7:$A$506,AN97,'ไตรมาส 1'!$D$7:$D$506)</f>
        <v>0</v>
      </c>
      <c r="AP97" s="8">
        <f>SUMIF('ไตรมาส 1'!$A$7:$A$506,AN97,'ไตรมาส 1'!$E$7:$E$506)</f>
        <v>0</v>
      </c>
      <c r="AQ97" s="8">
        <f>SUM(SUMIF('ไตรมาส 1'!$A$7:$A$506,'ไตรมาส 2'!AN97,'ไตรมาส 1'!$F$7:$F$506),SUMIF('ไตรมาส 1'!$M$7:$M$506,'ไตรมาส 2'!AN97,'ไตรมาส 1'!$R$7:$R$506),SUMIF('ไตรมาส 1'!$Y$7:$Y$506,'ไตรมาส 2'!AN97,'ไตรมาส 1'!$AD$7:$AD$506),SUMIF($A$7:$A$506,AN97,$F$7:$F$506),SUMIF($M$7:$M$506,AN97,$R$7:$R$506),SUMIF($Y$7:$Y$506,AN97,$AD$7:$AD$506))</f>
        <v>0</v>
      </c>
      <c r="AR97" s="8">
        <f>SUM(SUMIF('ไตรมาส 1'!$A$7:$A$506,'ไตรมาส 2'!AN97,'ไตรมาส 1'!$G$7:$G$506),SUMIF('ไตรมาส 1'!$M$7:$M$506,'ไตรมาส 2'!AN97,'ไตรมาส 1'!$S$7:$S$506),SUMIF('ไตรมาส 1'!$Y$7:$Y$506,'ไตรมาส 2'!AN97,'ไตรมาส 1'!$AE$7:$AE$506),SUMIF($A$7:$A$506,AN97,$G$7:$G$506),SUMIF($M$7:$M$506,AN97,$S$7:$S$506),SUMIF($Y$7:$Y$506,AN97,$AE$7:$AE$506))</f>
        <v>355.58</v>
      </c>
      <c r="AS97" s="8">
        <f t="shared" si="2"/>
        <v>0</v>
      </c>
      <c r="AT97" s="8">
        <f t="shared" si="3"/>
        <v>355.58</v>
      </c>
      <c r="AU97" s="6"/>
      <c r="AV97" s="7"/>
      <c r="AW97" s="81"/>
    </row>
    <row r="98" spans="1:49" ht="24.75" thickTop="1" thickBot="1" x14ac:dyDescent="0.25">
      <c r="A98" s="62" t="s">
        <v>7984</v>
      </c>
      <c r="B98" s="64" t="s">
        <v>7985</v>
      </c>
      <c r="C98" s="63"/>
      <c r="D98" s="34">
        <v>0</v>
      </c>
      <c r="E98" s="31">
        <v>483305.39</v>
      </c>
      <c r="F98" s="31">
        <v>0</v>
      </c>
      <c r="G98" s="32">
        <v>590459.14</v>
      </c>
      <c r="H98" s="33"/>
      <c r="I98" s="35">
        <v>0</v>
      </c>
      <c r="J98" s="33"/>
      <c r="K98" s="34">
        <v>1073764.53</v>
      </c>
      <c r="L98" s="70"/>
      <c r="M98" s="62" t="s">
        <v>8019</v>
      </c>
      <c r="N98" s="64" t="s">
        <v>8020</v>
      </c>
      <c r="O98" s="63"/>
      <c r="P98" s="34">
        <v>0</v>
      </c>
      <c r="Q98" s="31">
        <v>219500</v>
      </c>
      <c r="R98" s="31">
        <v>0</v>
      </c>
      <c r="S98" s="32">
        <v>0</v>
      </c>
      <c r="T98" s="33"/>
      <c r="U98" s="35">
        <v>0</v>
      </c>
      <c r="V98" s="33"/>
      <c r="W98" s="34">
        <v>219500</v>
      </c>
      <c r="X98" s="74"/>
      <c r="Y98" s="62" t="s">
        <v>8015</v>
      </c>
      <c r="Z98" s="64" t="s">
        <v>8016</v>
      </c>
      <c r="AA98" s="63"/>
      <c r="AB98" s="34">
        <v>0</v>
      </c>
      <c r="AC98" s="31">
        <v>30643.200000000001</v>
      </c>
      <c r="AD98" s="31">
        <v>0</v>
      </c>
      <c r="AE98" s="32">
        <v>1643</v>
      </c>
      <c r="AF98" s="33"/>
      <c r="AG98" s="35">
        <v>0</v>
      </c>
      <c r="AH98" s="33"/>
      <c r="AI98" s="34">
        <v>32286.2</v>
      </c>
      <c r="AJ98" s="74"/>
      <c r="AK98" s="60"/>
      <c r="AL98" s="61"/>
      <c r="AM98" s="58" t="str">
        <f>'จัดรูปแบบ 2'!B94</f>
        <v>4401010103.001</v>
      </c>
      <c r="AN98" s="59" t="str">
        <f>'จัดรูปแบบ 2'!A94</f>
        <v>รายได้ภาษีป้าย</v>
      </c>
      <c r="AO98" s="8">
        <f>SUMIF('ไตรมาส 1'!$A$7:$A$506,AN98,'ไตรมาส 1'!$D$7:$D$506)</f>
        <v>0</v>
      </c>
      <c r="AP98" s="8">
        <f>SUMIF('ไตรมาส 1'!$A$7:$A$506,AN98,'ไตรมาส 1'!$E$7:$E$506)</f>
        <v>0</v>
      </c>
      <c r="AQ98" s="8">
        <f>SUM(SUMIF('ไตรมาส 1'!$A$7:$A$506,'ไตรมาส 2'!AN98,'ไตรมาส 1'!$F$7:$F$506),SUMIF('ไตรมาส 1'!$M$7:$M$506,'ไตรมาส 2'!AN98,'ไตรมาส 1'!$R$7:$R$506),SUMIF('ไตรมาส 1'!$Y$7:$Y$506,'ไตรมาส 2'!AN98,'ไตรมาส 1'!$AD$7:$AD$506),SUMIF($A$7:$A$506,AN98,$F$7:$F$506),SUMIF($M$7:$M$506,AN98,$R$7:$R$506),SUMIF($Y$7:$Y$506,AN98,$AD$7:$AD$506))</f>
        <v>0</v>
      </c>
      <c r="AR98" s="8">
        <f>SUM(SUMIF('ไตรมาส 1'!$A$7:$A$506,'ไตรมาส 2'!AN98,'ไตรมาส 1'!$G$7:$G$506),SUMIF('ไตรมาส 1'!$M$7:$M$506,'ไตรมาส 2'!AN98,'ไตรมาส 1'!$S$7:$S$506),SUMIF('ไตรมาส 1'!$Y$7:$Y$506,'ไตรมาส 2'!AN98,'ไตรมาส 1'!$AE$7:$AE$506),SUMIF($A$7:$A$506,AN98,$G$7:$G$506),SUMIF($M$7:$M$506,AN98,$S$7:$S$506),SUMIF($Y$7:$Y$506,AN98,$AE$7:$AE$506))</f>
        <v>3172</v>
      </c>
      <c r="AS98" s="8">
        <f t="shared" si="2"/>
        <v>0</v>
      </c>
      <c r="AT98" s="8">
        <f t="shared" si="3"/>
        <v>3172</v>
      </c>
      <c r="AU98" s="6"/>
      <c r="AV98" s="7"/>
      <c r="AW98" s="81"/>
    </row>
    <row r="99" spans="1:49" ht="24.75" thickTop="1" thickBot="1" x14ac:dyDescent="0.25">
      <c r="A99" s="62" t="s">
        <v>7986</v>
      </c>
      <c r="B99" s="64" t="s">
        <v>7987</v>
      </c>
      <c r="C99" s="63"/>
      <c r="D99" s="34">
        <v>0</v>
      </c>
      <c r="E99" s="31">
        <v>8066.39</v>
      </c>
      <c r="F99" s="31">
        <v>0</v>
      </c>
      <c r="G99" s="32">
        <v>18239.82</v>
      </c>
      <c r="H99" s="33"/>
      <c r="I99" s="35">
        <v>0</v>
      </c>
      <c r="J99" s="33"/>
      <c r="K99" s="34">
        <v>26306.21</v>
      </c>
      <c r="L99" s="70"/>
      <c r="M99" s="62" t="s">
        <v>8029</v>
      </c>
      <c r="N99" s="64" t="s">
        <v>8030</v>
      </c>
      <c r="O99" s="63"/>
      <c r="P99" s="34">
        <v>0</v>
      </c>
      <c r="Q99" s="31">
        <v>95</v>
      </c>
      <c r="R99" s="31">
        <v>0</v>
      </c>
      <c r="S99" s="32">
        <v>0</v>
      </c>
      <c r="T99" s="33"/>
      <c r="U99" s="35">
        <v>0</v>
      </c>
      <c r="V99" s="33"/>
      <c r="W99" s="34">
        <v>95</v>
      </c>
      <c r="X99" s="74"/>
      <c r="Y99" s="62" t="s">
        <v>8017</v>
      </c>
      <c r="Z99" s="64" t="s">
        <v>8018</v>
      </c>
      <c r="AA99" s="63"/>
      <c r="AB99" s="34">
        <v>16883.669999999998</v>
      </c>
      <c r="AC99" s="31">
        <v>0</v>
      </c>
      <c r="AD99" s="31">
        <v>0</v>
      </c>
      <c r="AE99" s="32">
        <v>0</v>
      </c>
      <c r="AF99" s="33"/>
      <c r="AG99" s="35">
        <v>16883.669999999998</v>
      </c>
      <c r="AH99" s="33"/>
      <c r="AI99" s="34">
        <v>0</v>
      </c>
      <c r="AJ99" s="74"/>
      <c r="AK99" s="60"/>
      <c r="AL99" s="61"/>
      <c r="AM99" s="58" t="str">
        <f>'จัดรูปแบบ 2'!B95</f>
        <v>4401010104.001</v>
      </c>
      <c r="AN99" s="59" t="str">
        <f>'จัดรูปแบบ 2'!A95</f>
        <v>รายได้ภาษีที่ดินและสิ่งปลูกสร้าง</v>
      </c>
      <c r="AO99" s="8">
        <f>SUMIF('ไตรมาส 1'!$A$7:$A$506,AN99,'ไตรมาส 1'!$D$7:$D$506)</f>
        <v>0</v>
      </c>
      <c r="AP99" s="8">
        <f>SUMIF('ไตรมาส 1'!$A$7:$A$506,AN99,'ไตรมาส 1'!$E$7:$E$506)</f>
        <v>0</v>
      </c>
      <c r="AQ99" s="8">
        <f>SUM(SUMIF('ไตรมาส 1'!$A$7:$A$506,'ไตรมาส 2'!AN99,'ไตรมาส 1'!$F$7:$F$506),SUMIF('ไตรมาส 1'!$M$7:$M$506,'ไตรมาส 2'!AN99,'ไตรมาส 1'!$R$7:$R$506),SUMIF('ไตรมาส 1'!$Y$7:$Y$506,'ไตรมาส 2'!AN99,'ไตรมาส 1'!$AD$7:$AD$506),SUMIF($A$7:$A$506,AN99,$F$7:$F$506),SUMIF($M$7:$M$506,AN99,$R$7:$R$506),SUMIF($Y$7:$Y$506,AN99,$AD$7:$AD$506))</f>
        <v>0</v>
      </c>
      <c r="AR99" s="8">
        <f>SUM(SUMIF('ไตรมาส 1'!$A$7:$A$506,'ไตรมาส 2'!AN99,'ไตรมาส 1'!$G$7:$G$506),SUMIF('ไตรมาส 1'!$M$7:$M$506,'ไตรมาส 2'!AN99,'ไตรมาส 1'!$S$7:$S$506),SUMIF('ไตรมาส 1'!$Y$7:$Y$506,'ไตรมาส 2'!AN99,'ไตรมาส 1'!$AE$7:$AE$506),SUMIF($A$7:$A$506,AN99,$G$7:$G$506),SUMIF($M$7:$M$506,AN99,$S$7:$S$506),SUMIF($Y$7:$Y$506,AN99,$AE$7:$AE$506))</f>
        <v>17.53</v>
      </c>
      <c r="AS99" s="8">
        <f t="shared" si="2"/>
        <v>0</v>
      </c>
      <c r="AT99" s="8">
        <f t="shared" si="3"/>
        <v>17.53</v>
      </c>
      <c r="AU99" s="6"/>
      <c r="AV99" s="7"/>
      <c r="AW99" s="81"/>
    </row>
    <row r="100" spans="1:49" ht="24.75" thickTop="1" thickBot="1" x14ac:dyDescent="0.25">
      <c r="A100" s="62" t="s">
        <v>7988</v>
      </c>
      <c r="B100" s="64" t="s">
        <v>7989</v>
      </c>
      <c r="C100" s="63"/>
      <c r="D100" s="34">
        <v>0</v>
      </c>
      <c r="E100" s="31">
        <v>710875.03</v>
      </c>
      <c r="F100" s="31">
        <v>0</v>
      </c>
      <c r="G100" s="32">
        <v>804472.22</v>
      </c>
      <c r="H100" s="33"/>
      <c r="I100" s="35">
        <v>0</v>
      </c>
      <c r="J100" s="33"/>
      <c r="K100" s="34">
        <v>1515347.25</v>
      </c>
      <c r="L100" s="70"/>
      <c r="M100" s="62" t="s">
        <v>7978</v>
      </c>
      <c r="N100" s="64" t="s">
        <v>7979</v>
      </c>
      <c r="O100" s="63"/>
      <c r="P100" s="34">
        <v>0</v>
      </c>
      <c r="Q100" s="31">
        <v>30</v>
      </c>
      <c r="R100" s="31">
        <v>0</v>
      </c>
      <c r="S100" s="32">
        <v>10</v>
      </c>
      <c r="T100" s="33"/>
      <c r="U100" s="35">
        <v>0</v>
      </c>
      <c r="V100" s="33"/>
      <c r="W100" s="34">
        <v>40</v>
      </c>
      <c r="X100" s="74"/>
      <c r="Y100" s="62" t="s">
        <v>7930</v>
      </c>
      <c r="Z100" s="64" t="s">
        <v>7931</v>
      </c>
      <c r="AA100" s="63"/>
      <c r="AB100" s="34">
        <v>0</v>
      </c>
      <c r="AC100" s="31">
        <v>498465</v>
      </c>
      <c r="AD100" s="31">
        <v>0</v>
      </c>
      <c r="AE100" s="32">
        <v>90060</v>
      </c>
      <c r="AF100" s="33"/>
      <c r="AG100" s="35">
        <v>0</v>
      </c>
      <c r="AH100" s="33"/>
      <c r="AI100" s="34">
        <v>588525</v>
      </c>
      <c r="AJ100" s="74"/>
      <c r="AK100" s="60"/>
      <c r="AL100" s="61"/>
      <c r="AM100" s="58" t="str">
        <f>'จัดรูปแบบ 2'!B96</f>
        <v>4401020102.001</v>
      </c>
      <c r="AN100" s="59" t="str">
        <f>'จัดรูปแบบ 2'!A96</f>
        <v>รายได้อากรรังนกอีแอ่น</v>
      </c>
      <c r="AO100" s="8">
        <f>SUMIF('ไตรมาส 1'!$A$7:$A$506,AN100,'ไตรมาส 1'!$D$7:$D$506)</f>
        <v>0</v>
      </c>
      <c r="AP100" s="8">
        <f>SUMIF('ไตรมาส 1'!$A$7:$A$506,AN100,'ไตรมาส 1'!$E$7:$E$506)</f>
        <v>0</v>
      </c>
      <c r="AQ100" s="8">
        <f>SUM(SUMIF('ไตรมาส 1'!$A$7:$A$506,'ไตรมาส 2'!AN100,'ไตรมาส 1'!$F$7:$F$506),SUMIF('ไตรมาส 1'!$M$7:$M$506,'ไตรมาส 2'!AN100,'ไตรมาส 1'!$R$7:$R$506),SUMIF('ไตรมาส 1'!$Y$7:$Y$506,'ไตรมาส 2'!AN100,'ไตรมาส 1'!$AD$7:$AD$506),SUMIF($A$7:$A$506,AN100,$F$7:$F$506),SUMIF($M$7:$M$506,AN100,$R$7:$R$506),SUMIF($Y$7:$Y$506,AN100,$AD$7:$AD$506))</f>
        <v>0</v>
      </c>
      <c r="AR100" s="8">
        <f>SUM(SUMIF('ไตรมาส 1'!$A$7:$A$506,'ไตรมาส 2'!AN100,'ไตรมาส 1'!$G$7:$G$506),SUMIF('ไตรมาส 1'!$M$7:$M$506,'ไตรมาส 2'!AN100,'ไตรมาส 1'!$S$7:$S$506),SUMIF('ไตรมาส 1'!$Y$7:$Y$506,'ไตรมาส 2'!AN100,'ไตรมาส 1'!$AE$7:$AE$506),SUMIF($A$7:$A$506,AN100,$G$7:$G$506),SUMIF($M$7:$M$506,AN100,$S$7:$S$506),SUMIF($Y$7:$Y$506,AN100,$AE$7:$AE$506))</f>
        <v>151472.22</v>
      </c>
      <c r="AS100" s="8">
        <f t="shared" si="2"/>
        <v>0</v>
      </c>
      <c r="AT100" s="8">
        <f t="shared" si="3"/>
        <v>151472.22</v>
      </c>
      <c r="AU100" s="6"/>
      <c r="AV100" s="7"/>
      <c r="AW100" s="81"/>
    </row>
    <row r="101" spans="1:49" ht="24.75" thickTop="1" thickBot="1" x14ac:dyDescent="0.25">
      <c r="A101" s="62" t="s">
        <v>8021</v>
      </c>
      <c r="B101" s="64" t="s">
        <v>8022</v>
      </c>
      <c r="C101" s="63"/>
      <c r="D101" s="34">
        <v>0</v>
      </c>
      <c r="E101" s="31">
        <v>12240.97</v>
      </c>
      <c r="F101" s="31">
        <v>0</v>
      </c>
      <c r="G101" s="32">
        <v>0</v>
      </c>
      <c r="H101" s="33"/>
      <c r="I101" s="35">
        <v>0</v>
      </c>
      <c r="J101" s="33"/>
      <c r="K101" s="34">
        <v>12240.97</v>
      </c>
      <c r="L101" s="70"/>
      <c r="M101" s="62" t="s">
        <v>7980</v>
      </c>
      <c r="N101" s="64" t="s">
        <v>7981</v>
      </c>
      <c r="O101" s="63"/>
      <c r="P101" s="34">
        <v>0</v>
      </c>
      <c r="Q101" s="31">
        <v>149706.76999999999</v>
      </c>
      <c r="R101" s="31">
        <v>0</v>
      </c>
      <c r="S101" s="32">
        <v>0</v>
      </c>
      <c r="T101" s="33"/>
      <c r="U101" s="35">
        <v>0</v>
      </c>
      <c r="V101" s="33"/>
      <c r="W101" s="34">
        <v>149706.76999999999</v>
      </c>
      <c r="X101" s="74"/>
      <c r="Y101" s="62" t="s">
        <v>8019</v>
      </c>
      <c r="Z101" s="64" t="s">
        <v>8020</v>
      </c>
      <c r="AA101" s="63"/>
      <c r="AB101" s="34">
        <v>0</v>
      </c>
      <c r="AC101" s="31">
        <v>219500</v>
      </c>
      <c r="AD101" s="31">
        <v>0</v>
      </c>
      <c r="AE101" s="32">
        <v>0</v>
      </c>
      <c r="AF101" s="33"/>
      <c r="AG101" s="35">
        <v>0</v>
      </c>
      <c r="AH101" s="33"/>
      <c r="AI101" s="34">
        <v>219500</v>
      </c>
      <c r="AJ101" s="74"/>
      <c r="AK101" s="60"/>
      <c r="AL101" s="61"/>
      <c r="AM101" s="58" t="str">
        <f>'จัดรูปแบบ 2'!B97</f>
        <v>4401030105.001</v>
      </c>
      <c r="AN101" s="59" t="str">
        <f>'จัดรูปแบบ 2'!A97</f>
        <v>รายได้ค่าธรรมเนียมเกี่ยวกับการควบคุมอาคาร</v>
      </c>
      <c r="AO101" s="8">
        <f>SUMIF('ไตรมาส 1'!$A$7:$A$506,AN101,'ไตรมาส 1'!$D$7:$D$506)</f>
        <v>0</v>
      </c>
      <c r="AP101" s="8">
        <f>SUMIF('ไตรมาส 1'!$A$7:$A$506,AN101,'ไตรมาส 1'!$E$7:$E$506)</f>
        <v>0</v>
      </c>
      <c r="AQ101" s="8">
        <f>SUM(SUMIF('ไตรมาส 1'!$A$7:$A$506,'ไตรมาส 2'!AN101,'ไตรมาส 1'!$F$7:$F$506),SUMIF('ไตรมาส 1'!$M$7:$M$506,'ไตรมาส 2'!AN101,'ไตรมาส 1'!$R$7:$R$506),SUMIF('ไตรมาส 1'!$Y$7:$Y$506,'ไตรมาส 2'!AN101,'ไตรมาส 1'!$AD$7:$AD$506),SUMIF($A$7:$A$506,AN101,$F$7:$F$506),SUMIF($M$7:$M$506,AN101,$R$7:$R$506),SUMIF($Y$7:$Y$506,AN101,$AD$7:$AD$506))</f>
        <v>0</v>
      </c>
      <c r="AR101" s="8">
        <f>SUM(SUMIF('ไตรมาส 1'!$A$7:$A$506,'ไตรมาส 2'!AN101,'ไตรมาส 1'!$G$7:$G$506),SUMIF('ไตรมาส 1'!$M$7:$M$506,'ไตรมาส 2'!AN101,'ไตรมาส 1'!$S$7:$S$506),SUMIF('ไตรมาส 1'!$Y$7:$Y$506,'ไตรมาส 2'!AN101,'ไตรมาส 1'!$AE$7:$AE$506),SUMIF($A$7:$A$506,AN101,$G$7:$G$506),SUMIF($M$7:$M$506,AN101,$S$7:$S$506),SUMIF($Y$7:$Y$506,AN101,$AE$7:$AE$506))</f>
        <v>934</v>
      </c>
      <c r="AS101" s="8">
        <f t="shared" si="2"/>
        <v>0</v>
      </c>
      <c r="AT101" s="8">
        <f t="shared" si="3"/>
        <v>934</v>
      </c>
      <c r="AU101" s="6"/>
      <c r="AV101" s="7"/>
      <c r="AW101" s="81"/>
    </row>
    <row r="102" spans="1:49" ht="24.75" thickTop="1" thickBot="1" x14ac:dyDescent="0.25">
      <c r="A102" s="62" t="s">
        <v>7990</v>
      </c>
      <c r="B102" s="64" t="s">
        <v>7991</v>
      </c>
      <c r="C102" s="63"/>
      <c r="D102" s="34">
        <v>0</v>
      </c>
      <c r="E102" s="31">
        <v>16444.45</v>
      </c>
      <c r="F102" s="31">
        <v>0</v>
      </c>
      <c r="G102" s="32">
        <v>16460.04</v>
      </c>
      <c r="H102" s="33"/>
      <c r="I102" s="35">
        <v>0</v>
      </c>
      <c r="J102" s="33"/>
      <c r="K102" s="34">
        <v>32904.49</v>
      </c>
      <c r="L102" s="70"/>
      <c r="M102" s="62" t="s">
        <v>7982</v>
      </c>
      <c r="N102" s="64" t="s">
        <v>7983</v>
      </c>
      <c r="O102" s="63"/>
      <c r="P102" s="34">
        <v>0</v>
      </c>
      <c r="Q102" s="31">
        <v>3999657.93</v>
      </c>
      <c r="R102" s="31">
        <v>0</v>
      </c>
      <c r="S102" s="32">
        <v>942330.52</v>
      </c>
      <c r="T102" s="33"/>
      <c r="U102" s="35">
        <v>0</v>
      </c>
      <c r="V102" s="33"/>
      <c r="W102" s="34">
        <v>4941988.45</v>
      </c>
      <c r="X102" s="74"/>
      <c r="Y102" s="62" t="s">
        <v>8029</v>
      </c>
      <c r="Z102" s="64" t="s">
        <v>8030</v>
      </c>
      <c r="AA102" s="63"/>
      <c r="AB102" s="34">
        <v>0</v>
      </c>
      <c r="AC102" s="31">
        <v>95</v>
      </c>
      <c r="AD102" s="31">
        <v>0</v>
      </c>
      <c r="AE102" s="32">
        <v>0</v>
      </c>
      <c r="AF102" s="33"/>
      <c r="AG102" s="35">
        <v>0</v>
      </c>
      <c r="AH102" s="33"/>
      <c r="AI102" s="34">
        <v>95</v>
      </c>
      <c r="AJ102" s="74"/>
      <c r="AK102" s="60"/>
      <c r="AL102" s="61"/>
      <c r="AM102" s="58" t="str">
        <f>'จัดรูปแบบ 2'!B98</f>
        <v>4401030127.001</v>
      </c>
      <c r="AN102" s="59" t="str">
        <f>'จัดรูปแบบ 2'!A98</f>
        <v>รายได้ค่าธรรมเนียมเกี่ยวกับทะเบียนพาณิชย์</v>
      </c>
      <c r="AO102" s="8">
        <f>SUMIF('ไตรมาส 1'!$A$7:$A$506,AN102,'ไตรมาส 1'!$D$7:$D$506)</f>
        <v>0</v>
      </c>
      <c r="AP102" s="8">
        <f>SUMIF('ไตรมาส 1'!$A$7:$A$506,AN102,'ไตรมาส 1'!$E$7:$E$506)</f>
        <v>0</v>
      </c>
      <c r="AQ102" s="8">
        <f>SUM(SUMIF('ไตรมาส 1'!$A$7:$A$506,'ไตรมาส 2'!AN102,'ไตรมาส 1'!$F$7:$F$506),SUMIF('ไตรมาส 1'!$M$7:$M$506,'ไตรมาส 2'!AN102,'ไตรมาส 1'!$R$7:$R$506),SUMIF('ไตรมาส 1'!$Y$7:$Y$506,'ไตรมาส 2'!AN102,'ไตรมาส 1'!$AD$7:$AD$506),SUMIF($A$7:$A$506,AN102,$F$7:$F$506),SUMIF($M$7:$M$506,AN102,$R$7:$R$506),SUMIF($Y$7:$Y$506,AN102,$AD$7:$AD$506))</f>
        <v>0</v>
      </c>
      <c r="AR102" s="8">
        <f>SUM(SUMIF('ไตรมาส 1'!$A$7:$A$506,'ไตรมาส 2'!AN102,'ไตรมาส 1'!$G$7:$G$506),SUMIF('ไตรมาส 1'!$M$7:$M$506,'ไตรมาส 2'!AN102,'ไตรมาส 1'!$S$7:$S$506),SUMIF('ไตรมาส 1'!$Y$7:$Y$506,'ไตรมาส 2'!AN102,'ไตรมาส 1'!$AE$7:$AE$506),SUMIF($A$7:$A$506,AN102,$G$7:$G$506),SUMIF($M$7:$M$506,AN102,$S$7:$S$506),SUMIF($Y$7:$Y$506,AN102,$AE$7:$AE$506))</f>
        <v>160</v>
      </c>
      <c r="AS102" s="8">
        <f t="shared" si="2"/>
        <v>0</v>
      </c>
      <c r="AT102" s="8">
        <f t="shared" si="3"/>
        <v>160</v>
      </c>
      <c r="AU102" s="6"/>
      <c r="AV102" s="7"/>
      <c r="AW102" s="81"/>
    </row>
    <row r="103" spans="1:49" ht="24.75" thickTop="1" thickBot="1" x14ac:dyDescent="0.25">
      <c r="A103" s="62" t="s">
        <v>7932</v>
      </c>
      <c r="B103" s="64" t="s">
        <v>7933</v>
      </c>
      <c r="C103" s="63"/>
      <c r="D103" s="34">
        <v>0</v>
      </c>
      <c r="E103" s="31">
        <v>207354</v>
      </c>
      <c r="F103" s="31">
        <v>0</v>
      </c>
      <c r="G103" s="32">
        <v>111668</v>
      </c>
      <c r="H103" s="33"/>
      <c r="I103" s="35">
        <v>0</v>
      </c>
      <c r="J103" s="33"/>
      <c r="K103" s="34">
        <v>319022</v>
      </c>
      <c r="L103" s="70"/>
      <c r="M103" s="62" t="s">
        <v>7984</v>
      </c>
      <c r="N103" s="64" t="s">
        <v>7985</v>
      </c>
      <c r="O103" s="63"/>
      <c r="P103" s="34">
        <v>0</v>
      </c>
      <c r="Q103" s="31">
        <v>1073764.53</v>
      </c>
      <c r="R103" s="31">
        <v>0</v>
      </c>
      <c r="S103" s="32">
        <v>322911.65999999997</v>
      </c>
      <c r="T103" s="33"/>
      <c r="U103" s="35">
        <v>0</v>
      </c>
      <c r="V103" s="33"/>
      <c r="W103" s="34">
        <v>1396676.19</v>
      </c>
      <c r="X103" s="74"/>
      <c r="Y103" s="62" t="s">
        <v>7978</v>
      </c>
      <c r="Z103" s="64" t="s">
        <v>7979</v>
      </c>
      <c r="AA103" s="63"/>
      <c r="AB103" s="34">
        <v>0</v>
      </c>
      <c r="AC103" s="31">
        <v>40</v>
      </c>
      <c r="AD103" s="31">
        <v>0</v>
      </c>
      <c r="AE103" s="32">
        <v>10</v>
      </c>
      <c r="AF103" s="33"/>
      <c r="AG103" s="35">
        <v>0</v>
      </c>
      <c r="AH103" s="33"/>
      <c r="AI103" s="34">
        <v>50</v>
      </c>
      <c r="AJ103" s="74"/>
      <c r="AK103" s="60"/>
      <c r="AL103" s="61"/>
      <c r="AM103" s="58" t="str">
        <f>'จัดรูปแบบ 2'!B99</f>
        <v>4401030199.001</v>
      </c>
      <c r="AN103" s="59" t="str">
        <f>'จัดรูปแบบ 2'!A99</f>
        <v>รายได้ค่าธรรมเนียมอื่น</v>
      </c>
      <c r="AO103" s="8">
        <f>SUMIF('ไตรมาส 1'!$A$7:$A$506,AN103,'ไตรมาส 1'!$D$7:$D$506)</f>
        <v>0</v>
      </c>
      <c r="AP103" s="8">
        <f>SUMIF('ไตรมาส 1'!$A$7:$A$506,AN103,'ไตรมาส 1'!$E$7:$E$506)</f>
        <v>0</v>
      </c>
      <c r="AQ103" s="8">
        <f>SUM(SUMIF('ไตรมาส 1'!$A$7:$A$506,'ไตรมาส 2'!AN103,'ไตรมาส 1'!$F$7:$F$506),SUMIF('ไตรมาส 1'!$M$7:$M$506,'ไตรมาส 2'!AN103,'ไตรมาส 1'!$R$7:$R$506),SUMIF('ไตรมาส 1'!$Y$7:$Y$506,'ไตรมาส 2'!AN103,'ไตรมาส 1'!$AD$7:$AD$506),SUMIF($A$7:$A$506,AN103,$F$7:$F$506),SUMIF($M$7:$M$506,AN103,$R$7:$R$506),SUMIF($Y$7:$Y$506,AN103,$AD$7:$AD$506))</f>
        <v>0</v>
      </c>
      <c r="AR103" s="8">
        <f>SUM(SUMIF('ไตรมาส 1'!$A$7:$A$506,'ไตรมาส 2'!AN103,'ไตรมาส 1'!$G$7:$G$506),SUMIF('ไตรมาส 1'!$M$7:$M$506,'ไตรมาส 2'!AN103,'ไตรมาส 1'!$S$7:$S$506),SUMIF('ไตรมาส 1'!$Y$7:$Y$506,'ไตรมาส 2'!AN103,'ไตรมาส 1'!$AE$7:$AE$506),SUMIF($A$7:$A$506,AN103,$G$7:$G$506),SUMIF($M$7:$M$506,AN103,$S$7:$S$506),SUMIF($Y$7:$Y$506,AN103,$AE$7:$AE$506))</f>
        <v>32912</v>
      </c>
      <c r="AS103" s="8">
        <f t="shared" si="2"/>
        <v>0</v>
      </c>
      <c r="AT103" s="8">
        <f t="shared" si="3"/>
        <v>32912</v>
      </c>
      <c r="AU103" s="6"/>
      <c r="AV103" s="7"/>
      <c r="AW103" s="81"/>
    </row>
    <row r="104" spans="1:49" ht="24.75" thickTop="1" thickBot="1" x14ac:dyDescent="0.25">
      <c r="A104" s="62" t="s">
        <v>8031</v>
      </c>
      <c r="B104" s="64" t="s">
        <v>8032</v>
      </c>
      <c r="C104" s="63"/>
      <c r="D104" s="34">
        <v>0</v>
      </c>
      <c r="E104" s="31">
        <v>0</v>
      </c>
      <c r="F104" s="31">
        <v>0</v>
      </c>
      <c r="G104" s="32">
        <v>29.1</v>
      </c>
      <c r="H104" s="33"/>
      <c r="I104" s="35">
        <v>0</v>
      </c>
      <c r="J104" s="33"/>
      <c r="K104" s="34">
        <v>29.1</v>
      </c>
      <c r="L104" s="70"/>
      <c r="M104" s="62" t="s">
        <v>7986</v>
      </c>
      <c r="N104" s="64" t="s">
        <v>7987</v>
      </c>
      <c r="O104" s="63"/>
      <c r="P104" s="34">
        <v>0</v>
      </c>
      <c r="Q104" s="31">
        <v>26306.21</v>
      </c>
      <c r="R104" s="31">
        <v>0</v>
      </c>
      <c r="S104" s="32">
        <v>0</v>
      </c>
      <c r="T104" s="33"/>
      <c r="U104" s="35">
        <v>0</v>
      </c>
      <c r="V104" s="33"/>
      <c r="W104" s="34">
        <v>26306.21</v>
      </c>
      <c r="X104" s="74"/>
      <c r="Y104" s="62" t="s">
        <v>7980</v>
      </c>
      <c r="Z104" s="64" t="s">
        <v>7981</v>
      </c>
      <c r="AA104" s="63"/>
      <c r="AB104" s="34">
        <v>0</v>
      </c>
      <c r="AC104" s="31">
        <v>149706.76999999999</v>
      </c>
      <c r="AD104" s="31">
        <v>0</v>
      </c>
      <c r="AE104" s="32">
        <v>85218.4</v>
      </c>
      <c r="AF104" s="33"/>
      <c r="AG104" s="35">
        <v>0</v>
      </c>
      <c r="AH104" s="33"/>
      <c r="AI104" s="34">
        <v>234925.17</v>
      </c>
      <c r="AJ104" s="74"/>
      <c r="AK104" s="60"/>
      <c r="AL104" s="61"/>
      <c r="AM104" s="58" t="str">
        <f>'จัดรูปแบบ 2'!B100</f>
        <v>4401040199.001</v>
      </c>
      <c r="AN104" s="59" t="str">
        <f>'จัดรูปแบบ 2'!A100</f>
        <v>รายได้ค่าปรับอื่น</v>
      </c>
      <c r="AO104" s="8">
        <f>SUMIF('ไตรมาส 1'!$A$7:$A$506,AN104,'ไตรมาส 1'!$D$7:$D$506)</f>
        <v>0</v>
      </c>
      <c r="AP104" s="8">
        <f>SUMIF('ไตรมาส 1'!$A$7:$A$506,AN104,'ไตรมาส 1'!$E$7:$E$506)</f>
        <v>0</v>
      </c>
      <c r="AQ104" s="8">
        <f>SUM(SUMIF('ไตรมาส 1'!$A$7:$A$506,'ไตรมาส 2'!AN104,'ไตรมาส 1'!$F$7:$F$506),SUMIF('ไตรมาส 1'!$M$7:$M$506,'ไตรมาส 2'!AN104,'ไตรมาส 1'!$R$7:$R$506),SUMIF('ไตรมาส 1'!$Y$7:$Y$506,'ไตรมาส 2'!AN104,'ไตรมาส 1'!$AD$7:$AD$506),SUMIF($A$7:$A$506,AN104,$F$7:$F$506),SUMIF($M$7:$M$506,AN104,$R$7:$R$506),SUMIF($Y$7:$Y$506,AN104,$AD$7:$AD$506))</f>
        <v>0</v>
      </c>
      <c r="AR104" s="8">
        <f>SUM(SUMIF('ไตรมาส 1'!$A$7:$A$506,'ไตรมาส 2'!AN104,'ไตรมาส 1'!$G$7:$G$506),SUMIF('ไตรมาส 1'!$M$7:$M$506,'ไตรมาส 2'!AN104,'ไตรมาส 1'!$S$7:$S$506),SUMIF('ไตรมาส 1'!$Y$7:$Y$506,'ไตรมาส 2'!AN104,'ไตรมาส 1'!$AE$7:$AE$506),SUMIF($A$7:$A$506,AN104,$G$7:$G$506),SUMIF($M$7:$M$506,AN104,$S$7:$S$506),SUMIF($Y$7:$Y$506,AN104,$AE$7:$AE$506))</f>
        <v>800</v>
      </c>
      <c r="AS104" s="8">
        <f t="shared" si="2"/>
        <v>0</v>
      </c>
      <c r="AT104" s="8">
        <f t="shared" si="3"/>
        <v>800</v>
      </c>
      <c r="AU104" s="6"/>
      <c r="AV104" s="7"/>
      <c r="AW104" s="81"/>
    </row>
    <row r="105" spans="1:49" ht="24.75" thickTop="1" thickBot="1" x14ac:dyDescent="0.25">
      <c r="A105" s="62" t="s">
        <v>7934</v>
      </c>
      <c r="B105" s="64" t="s">
        <v>7935</v>
      </c>
      <c r="C105" s="63"/>
      <c r="D105" s="34">
        <v>0</v>
      </c>
      <c r="E105" s="31">
        <v>6418909</v>
      </c>
      <c r="F105" s="31">
        <v>0</v>
      </c>
      <c r="G105" s="32">
        <v>2690001</v>
      </c>
      <c r="H105" s="33"/>
      <c r="I105" s="35">
        <v>0</v>
      </c>
      <c r="J105" s="33"/>
      <c r="K105" s="34">
        <v>9108910</v>
      </c>
      <c r="L105" s="70"/>
      <c r="M105" s="62" t="s">
        <v>7988</v>
      </c>
      <c r="N105" s="64" t="s">
        <v>7989</v>
      </c>
      <c r="O105" s="63"/>
      <c r="P105" s="34">
        <v>0</v>
      </c>
      <c r="Q105" s="31">
        <v>1515347.25</v>
      </c>
      <c r="R105" s="31">
        <v>0</v>
      </c>
      <c r="S105" s="32">
        <v>422022.53</v>
      </c>
      <c r="T105" s="33"/>
      <c r="U105" s="35">
        <v>0</v>
      </c>
      <c r="V105" s="33"/>
      <c r="W105" s="34">
        <v>1937369.78</v>
      </c>
      <c r="X105" s="74"/>
      <c r="Y105" s="62" t="s">
        <v>7982</v>
      </c>
      <c r="Z105" s="64" t="s">
        <v>7983</v>
      </c>
      <c r="AA105" s="63"/>
      <c r="AB105" s="34">
        <v>0</v>
      </c>
      <c r="AC105" s="31">
        <v>4941988.45</v>
      </c>
      <c r="AD105" s="31">
        <v>0</v>
      </c>
      <c r="AE105" s="32">
        <v>925849.24</v>
      </c>
      <c r="AF105" s="33"/>
      <c r="AG105" s="35">
        <v>0</v>
      </c>
      <c r="AH105" s="33"/>
      <c r="AI105" s="34">
        <v>5867837.6900000004</v>
      </c>
      <c r="AJ105" s="74"/>
      <c r="AK105" s="60"/>
      <c r="AL105" s="61"/>
      <c r="AM105" s="58" t="str">
        <f>'จัดรูปแบบ 2'!B101</f>
        <v>4401050103.001</v>
      </c>
      <c r="AN105" s="59" t="str">
        <f>'จัดรูปแบบ 2'!A101</f>
        <v>รายได้ค่าใบอนุญาตประกอบการค้าสำหรับกิจการที่เป็นอันตรายต่อสุขภาพ</v>
      </c>
      <c r="AO105" s="8">
        <f>SUMIF('ไตรมาส 1'!$A$7:$A$506,AN105,'ไตรมาส 1'!$D$7:$D$506)</f>
        <v>0</v>
      </c>
      <c r="AP105" s="8">
        <f>SUMIF('ไตรมาส 1'!$A$7:$A$506,AN105,'ไตรมาส 1'!$E$7:$E$506)</f>
        <v>0</v>
      </c>
      <c r="AQ105" s="8">
        <f>SUM(SUMIF('ไตรมาส 1'!$A$7:$A$506,'ไตรมาส 2'!AN105,'ไตรมาส 1'!$F$7:$F$506),SUMIF('ไตรมาส 1'!$M$7:$M$506,'ไตรมาส 2'!AN105,'ไตรมาส 1'!$R$7:$R$506),SUMIF('ไตรมาส 1'!$Y$7:$Y$506,'ไตรมาส 2'!AN105,'ไตรมาส 1'!$AD$7:$AD$506),SUMIF($A$7:$A$506,AN105,$F$7:$F$506),SUMIF($M$7:$M$506,AN105,$R$7:$R$506),SUMIF($Y$7:$Y$506,AN105,$AD$7:$AD$506))</f>
        <v>0</v>
      </c>
      <c r="AR105" s="8">
        <f>SUM(SUMIF('ไตรมาส 1'!$A$7:$A$506,'ไตรมาส 2'!AN105,'ไตรมาส 1'!$G$7:$G$506),SUMIF('ไตรมาส 1'!$M$7:$M$506,'ไตรมาส 2'!AN105,'ไตรมาส 1'!$S$7:$S$506),SUMIF('ไตรมาส 1'!$Y$7:$Y$506,'ไตรมาส 2'!AN105,'ไตรมาส 1'!$AE$7:$AE$506),SUMIF($A$7:$A$506,AN105,$G$7:$G$506),SUMIF($M$7:$M$506,AN105,$S$7:$S$506),SUMIF($Y$7:$Y$506,AN105,$AE$7:$AE$506))</f>
        <v>7300</v>
      </c>
      <c r="AS105" s="8">
        <f t="shared" si="2"/>
        <v>0</v>
      </c>
      <c r="AT105" s="8">
        <f t="shared" si="3"/>
        <v>7300</v>
      </c>
      <c r="AU105" s="6"/>
      <c r="AV105" s="7"/>
      <c r="AW105" s="81"/>
    </row>
    <row r="106" spans="1:49" ht="24.75" thickTop="1" thickBot="1" x14ac:dyDescent="0.25">
      <c r="A106" s="62" t="s">
        <v>7936</v>
      </c>
      <c r="B106" s="64" t="s">
        <v>7937</v>
      </c>
      <c r="C106" s="63"/>
      <c r="D106" s="34">
        <v>0</v>
      </c>
      <c r="E106" s="31">
        <v>2435601.7200000002</v>
      </c>
      <c r="F106" s="31">
        <v>0</v>
      </c>
      <c r="G106" s="32">
        <v>0</v>
      </c>
      <c r="H106" s="33"/>
      <c r="I106" s="35">
        <v>0</v>
      </c>
      <c r="J106" s="33"/>
      <c r="K106" s="34">
        <v>2435601.7200000002</v>
      </c>
      <c r="L106" s="70"/>
      <c r="M106" s="62" t="s">
        <v>8021</v>
      </c>
      <c r="N106" s="64" t="s">
        <v>8022</v>
      </c>
      <c r="O106" s="63"/>
      <c r="P106" s="34">
        <v>0</v>
      </c>
      <c r="Q106" s="31">
        <v>12240.97</v>
      </c>
      <c r="R106" s="31">
        <v>0</v>
      </c>
      <c r="S106" s="32">
        <v>0</v>
      </c>
      <c r="T106" s="33"/>
      <c r="U106" s="35">
        <v>0</v>
      </c>
      <c r="V106" s="33"/>
      <c r="W106" s="34">
        <v>12240.97</v>
      </c>
      <c r="X106" s="74"/>
      <c r="Y106" s="62" t="s">
        <v>7984</v>
      </c>
      <c r="Z106" s="64" t="s">
        <v>7985</v>
      </c>
      <c r="AA106" s="63"/>
      <c r="AB106" s="34">
        <v>0</v>
      </c>
      <c r="AC106" s="31">
        <v>1396676.19</v>
      </c>
      <c r="AD106" s="31">
        <v>0</v>
      </c>
      <c r="AE106" s="32">
        <v>320492.79999999999</v>
      </c>
      <c r="AF106" s="33"/>
      <c r="AG106" s="35">
        <v>0</v>
      </c>
      <c r="AH106" s="33"/>
      <c r="AI106" s="34">
        <v>1717168.99</v>
      </c>
      <c r="AJ106" s="74"/>
      <c r="AK106" s="60"/>
      <c r="AL106" s="61"/>
      <c r="AM106" s="58" t="str">
        <f>'จัดรูปแบบ 2'!B102</f>
        <v>4401050107.001</v>
      </c>
      <c r="AN106" s="59" t="str">
        <f>'จัดรูปแบบ 2'!A102</f>
        <v>รายได้ค่าใบอนุญาตเกี่ยวกับการควบคุมอาคาร</v>
      </c>
      <c r="AO106" s="8">
        <f>SUMIF('ไตรมาส 1'!$A$7:$A$506,AN106,'ไตรมาส 1'!$D$7:$D$506)</f>
        <v>0</v>
      </c>
      <c r="AP106" s="8">
        <f>SUMIF('ไตรมาส 1'!$A$7:$A$506,AN106,'ไตรมาส 1'!$E$7:$E$506)</f>
        <v>0</v>
      </c>
      <c r="AQ106" s="8">
        <f>SUM(SUMIF('ไตรมาส 1'!$A$7:$A$506,'ไตรมาส 2'!AN106,'ไตรมาส 1'!$F$7:$F$506),SUMIF('ไตรมาส 1'!$M$7:$M$506,'ไตรมาส 2'!AN106,'ไตรมาส 1'!$R$7:$R$506),SUMIF('ไตรมาส 1'!$Y$7:$Y$506,'ไตรมาส 2'!AN106,'ไตรมาส 1'!$AD$7:$AD$506),SUMIF($A$7:$A$506,AN106,$F$7:$F$506),SUMIF($M$7:$M$506,AN106,$R$7:$R$506),SUMIF($Y$7:$Y$506,AN106,$AD$7:$AD$506))</f>
        <v>0</v>
      </c>
      <c r="AR106" s="8">
        <f>SUM(SUMIF('ไตรมาส 1'!$A$7:$A$506,'ไตรมาส 2'!AN106,'ไตรมาส 1'!$G$7:$G$506),SUMIF('ไตรมาส 1'!$M$7:$M$506,'ไตรมาส 2'!AN106,'ไตรมาส 1'!$S$7:$S$506),SUMIF('ไตรมาส 1'!$Y$7:$Y$506,'ไตรมาส 2'!AN106,'ไตรมาส 1'!$AE$7:$AE$506),SUMIF($A$7:$A$506,AN106,$G$7:$G$506),SUMIF($M$7:$M$506,AN106,$S$7:$S$506),SUMIF($Y$7:$Y$506,AN106,$AE$7:$AE$506))</f>
        <v>1686</v>
      </c>
      <c r="AS106" s="8">
        <f t="shared" si="2"/>
        <v>0</v>
      </c>
      <c r="AT106" s="8">
        <f t="shared" si="3"/>
        <v>1686</v>
      </c>
      <c r="AU106" s="6"/>
      <c r="AV106" s="7"/>
      <c r="AW106" s="81"/>
    </row>
    <row r="107" spans="1:49" ht="24.75" thickTop="1" thickBot="1" x14ac:dyDescent="0.25">
      <c r="A107" s="62" t="s">
        <v>7938</v>
      </c>
      <c r="B107" s="64" t="s">
        <v>7939</v>
      </c>
      <c r="C107" s="63"/>
      <c r="D107" s="34">
        <v>2083980</v>
      </c>
      <c r="E107" s="31">
        <v>0</v>
      </c>
      <c r="F107" s="31">
        <v>649830</v>
      </c>
      <c r="G107" s="32">
        <v>0</v>
      </c>
      <c r="H107" s="33"/>
      <c r="I107" s="35">
        <v>2733810</v>
      </c>
      <c r="J107" s="33"/>
      <c r="K107" s="34">
        <v>0</v>
      </c>
      <c r="L107" s="70"/>
      <c r="M107" s="62" t="s">
        <v>7990</v>
      </c>
      <c r="N107" s="64" t="s">
        <v>7991</v>
      </c>
      <c r="O107" s="63"/>
      <c r="P107" s="34">
        <v>0</v>
      </c>
      <c r="Q107" s="31">
        <v>32904.49</v>
      </c>
      <c r="R107" s="31">
        <v>0</v>
      </c>
      <c r="S107" s="32">
        <v>0</v>
      </c>
      <c r="T107" s="33"/>
      <c r="U107" s="35">
        <v>0</v>
      </c>
      <c r="V107" s="33"/>
      <c r="W107" s="34">
        <v>32904.49</v>
      </c>
      <c r="X107" s="74"/>
      <c r="Y107" s="62" t="s">
        <v>7986</v>
      </c>
      <c r="Z107" s="64" t="s">
        <v>7987</v>
      </c>
      <c r="AA107" s="63"/>
      <c r="AB107" s="34">
        <v>0</v>
      </c>
      <c r="AC107" s="31">
        <v>26306.21</v>
      </c>
      <c r="AD107" s="31">
        <v>0</v>
      </c>
      <c r="AE107" s="32">
        <v>6575.14</v>
      </c>
      <c r="AF107" s="33"/>
      <c r="AG107" s="35">
        <v>0</v>
      </c>
      <c r="AH107" s="33"/>
      <c r="AI107" s="34">
        <v>32881.35</v>
      </c>
      <c r="AJ107" s="74"/>
      <c r="AK107" s="60"/>
      <c r="AL107" s="61"/>
      <c r="AM107" s="58" t="str">
        <f>'จัดรูปแบบ 2'!B103</f>
        <v>4401050108.001</v>
      </c>
      <c r="AN107" s="59" t="str">
        <f>'จัดรูปแบบ 2'!A103</f>
        <v>รายได้ค่าใบอนุญาตเกี่ยวกับการโฆษณาโดยใช้เครื่องขยายเสียง</v>
      </c>
      <c r="AO107" s="8">
        <f>SUMIF('ไตรมาส 1'!$A$7:$A$506,AN107,'ไตรมาส 1'!$D$7:$D$506)</f>
        <v>0</v>
      </c>
      <c r="AP107" s="8">
        <f>SUMIF('ไตรมาส 1'!$A$7:$A$506,AN107,'ไตรมาส 1'!$E$7:$E$506)</f>
        <v>0</v>
      </c>
      <c r="AQ107" s="8">
        <f>SUM(SUMIF('ไตรมาส 1'!$A$7:$A$506,'ไตรมาส 2'!AN107,'ไตรมาส 1'!$F$7:$F$506),SUMIF('ไตรมาส 1'!$M$7:$M$506,'ไตรมาส 2'!AN107,'ไตรมาส 1'!$R$7:$R$506),SUMIF('ไตรมาส 1'!$Y$7:$Y$506,'ไตรมาส 2'!AN107,'ไตรมาส 1'!$AD$7:$AD$506),SUMIF($A$7:$A$506,AN107,$F$7:$F$506),SUMIF($M$7:$M$506,AN107,$R$7:$R$506),SUMIF($Y$7:$Y$506,AN107,$AD$7:$AD$506))</f>
        <v>0</v>
      </c>
      <c r="AR107" s="8">
        <f>SUM(SUMIF('ไตรมาส 1'!$A$7:$A$506,'ไตรมาส 2'!AN107,'ไตรมาส 1'!$G$7:$G$506),SUMIF('ไตรมาส 1'!$M$7:$M$506,'ไตรมาส 2'!AN107,'ไตรมาส 1'!$S$7:$S$506),SUMIF('ไตรมาส 1'!$Y$7:$Y$506,'ไตรมาส 2'!AN107,'ไตรมาส 1'!$AE$7:$AE$506),SUMIF($A$7:$A$506,AN107,$G$7:$G$506),SUMIF($M$7:$M$506,AN107,$S$7:$S$506),SUMIF($Y$7:$Y$506,AN107,$AE$7:$AE$506))</f>
        <v>120</v>
      </c>
      <c r="AS107" s="8">
        <f t="shared" si="2"/>
        <v>0</v>
      </c>
      <c r="AT107" s="8">
        <f t="shared" si="3"/>
        <v>120</v>
      </c>
      <c r="AU107" s="6"/>
      <c r="AV107" s="7"/>
      <c r="AW107" s="81"/>
    </row>
    <row r="108" spans="1:49" ht="24.75" thickTop="1" thickBot="1" x14ac:dyDescent="0.25">
      <c r="A108" s="62" t="s">
        <v>7940</v>
      </c>
      <c r="B108" s="64" t="s">
        <v>7941</v>
      </c>
      <c r="C108" s="63"/>
      <c r="D108" s="34">
        <v>73500</v>
      </c>
      <c r="E108" s="31">
        <v>0</v>
      </c>
      <c r="F108" s="31">
        <v>21000</v>
      </c>
      <c r="G108" s="32">
        <v>0</v>
      </c>
      <c r="H108" s="33"/>
      <c r="I108" s="35">
        <v>94500</v>
      </c>
      <c r="J108" s="33"/>
      <c r="K108" s="34">
        <v>0</v>
      </c>
      <c r="L108" s="70"/>
      <c r="M108" s="62" t="s">
        <v>7932</v>
      </c>
      <c r="N108" s="64" t="s">
        <v>7933</v>
      </c>
      <c r="O108" s="63"/>
      <c r="P108" s="34">
        <v>0</v>
      </c>
      <c r="Q108" s="31">
        <v>319022</v>
      </c>
      <c r="R108" s="31">
        <v>0</v>
      </c>
      <c r="S108" s="32">
        <v>74395</v>
      </c>
      <c r="T108" s="33"/>
      <c r="U108" s="35">
        <v>0</v>
      </c>
      <c r="V108" s="33"/>
      <c r="W108" s="34">
        <v>393417</v>
      </c>
      <c r="X108" s="74"/>
      <c r="Y108" s="62" t="s">
        <v>7988</v>
      </c>
      <c r="Z108" s="64" t="s">
        <v>7989</v>
      </c>
      <c r="AA108" s="63"/>
      <c r="AB108" s="34">
        <v>0</v>
      </c>
      <c r="AC108" s="31">
        <v>1937369.78</v>
      </c>
      <c r="AD108" s="31">
        <v>0</v>
      </c>
      <c r="AE108" s="32">
        <v>357683.29</v>
      </c>
      <c r="AF108" s="33"/>
      <c r="AG108" s="35">
        <v>0</v>
      </c>
      <c r="AH108" s="33"/>
      <c r="AI108" s="34">
        <v>2295053.0699999998</v>
      </c>
      <c r="AJ108" s="74"/>
      <c r="AK108" s="60"/>
      <c r="AL108" s="61"/>
      <c r="AM108" s="58" t="str">
        <f>'จัดรูปแบบ 2'!B104</f>
        <v>4401070101.001</v>
      </c>
      <c r="AN108" s="59" t="str">
        <f>'จัดรูปแบบ 2'!A104</f>
        <v>รายได้ดอกเบี้ยเงินฝากที่สถาบันการเงิน</v>
      </c>
      <c r="AO108" s="8">
        <f>SUMIF('ไตรมาส 1'!$A$7:$A$506,AN108,'ไตรมาส 1'!$D$7:$D$506)</f>
        <v>0</v>
      </c>
      <c r="AP108" s="8">
        <f>SUMIF('ไตรมาส 1'!$A$7:$A$506,AN108,'ไตรมาส 1'!$E$7:$E$506)</f>
        <v>0</v>
      </c>
      <c r="AQ108" s="8">
        <f>SUM(SUMIF('ไตรมาส 1'!$A$7:$A$506,'ไตรมาส 2'!AN108,'ไตรมาส 1'!$F$7:$F$506),SUMIF('ไตรมาส 1'!$M$7:$M$506,'ไตรมาส 2'!AN108,'ไตรมาส 1'!$R$7:$R$506),SUMIF('ไตรมาส 1'!$Y$7:$Y$506,'ไตรมาส 2'!AN108,'ไตรมาส 1'!$AD$7:$AD$506),SUMIF($A$7:$A$506,AN108,$F$7:$F$506),SUMIF($M$7:$M$506,AN108,$R$7:$R$506),SUMIF($Y$7:$Y$506,AN108,$AD$7:$AD$506))</f>
        <v>22415.41</v>
      </c>
      <c r="AR108" s="8">
        <f>SUM(SUMIF('ไตรมาส 1'!$A$7:$A$506,'ไตรมาส 2'!AN108,'ไตรมาส 1'!$G$7:$G$506),SUMIF('ไตรมาส 1'!$M$7:$M$506,'ไตรมาส 2'!AN108,'ไตรมาส 1'!$S$7:$S$506),SUMIF('ไตรมาส 1'!$Y$7:$Y$506,'ไตรมาส 2'!AN108,'ไตรมาส 1'!$AE$7:$AE$506),SUMIF($A$7:$A$506,AN108,$G$7:$G$506),SUMIF($M$7:$M$506,AN108,$S$7:$S$506),SUMIF($Y$7:$Y$506,AN108,$AE$7:$AE$506))</f>
        <v>54701.61</v>
      </c>
      <c r="AS108" s="8">
        <f t="shared" si="2"/>
        <v>0</v>
      </c>
      <c r="AT108" s="8">
        <f t="shared" si="3"/>
        <v>32286.2</v>
      </c>
      <c r="AU108" s="6"/>
      <c r="AV108" s="7"/>
      <c r="AW108" s="81"/>
    </row>
    <row r="109" spans="1:49" ht="24.75" thickTop="1" thickBot="1" x14ac:dyDescent="0.25">
      <c r="A109" s="62" t="s">
        <v>8023</v>
      </c>
      <c r="B109" s="64" t="s">
        <v>8024</v>
      </c>
      <c r="C109" s="63"/>
      <c r="D109" s="34">
        <v>2520</v>
      </c>
      <c r="E109" s="31">
        <v>0</v>
      </c>
      <c r="F109" s="31">
        <v>3360</v>
      </c>
      <c r="G109" s="32">
        <v>0</v>
      </c>
      <c r="H109" s="33"/>
      <c r="I109" s="35">
        <v>5880</v>
      </c>
      <c r="J109" s="33"/>
      <c r="K109" s="34">
        <v>0</v>
      </c>
      <c r="L109" s="70"/>
      <c r="M109" s="62" t="s">
        <v>8031</v>
      </c>
      <c r="N109" s="64" t="s">
        <v>8032</v>
      </c>
      <c r="O109" s="63"/>
      <c r="P109" s="34">
        <v>0</v>
      </c>
      <c r="Q109" s="31">
        <v>29.1</v>
      </c>
      <c r="R109" s="31">
        <v>0</v>
      </c>
      <c r="S109" s="32">
        <v>0</v>
      </c>
      <c r="T109" s="33"/>
      <c r="U109" s="35">
        <v>0</v>
      </c>
      <c r="V109" s="33"/>
      <c r="W109" s="34">
        <v>29.1</v>
      </c>
      <c r="X109" s="74"/>
      <c r="Y109" s="62" t="s">
        <v>8021</v>
      </c>
      <c r="Z109" s="64" t="s">
        <v>8022</v>
      </c>
      <c r="AA109" s="63"/>
      <c r="AB109" s="34">
        <v>0</v>
      </c>
      <c r="AC109" s="31">
        <v>12240.97</v>
      </c>
      <c r="AD109" s="31">
        <v>0</v>
      </c>
      <c r="AE109" s="32">
        <v>11536.44</v>
      </c>
      <c r="AF109" s="33"/>
      <c r="AG109" s="35">
        <v>0</v>
      </c>
      <c r="AH109" s="33"/>
      <c r="AI109" s="34">
        <v>23777.41</v>
      </c>
      <c r="AJ109" s="74"/>
      <c r="AK109" s="60"/>
      <c r="AL109" s="61"/>
      <c r="AM109" s="58" t="str">
        <f>'จัดรูปแบบ 2'!B105</f>
        <v>4401070102.001</v>
      </c>
      <c r="AN109" s="59" t="str">
        <f>'จัดรูปแบบ 2'!A105</f>
        <v>รายได้ดอกเบี้ยเงินลงทุน</v>
      </c>
      <c r="AO109" s="8">
        <f>SUMIF('ไตรมาส 1'!$A$7:$A$506,AN109,'ไตรมาส 1'!$D$7:$D$506)</f>
        <v>0</v>
      </c>
      <c r="AP109" s="8">
        <f>SUMIF('ไตรมาส 1'!$A$7:$A$506,AN109,'ไตรมาส 1'!$E$7:$E$506)</f>
        <v>0</v>
      </c>
      <c r="AQ109" s="8">
        <f>SUM(SUMIF('ไตรมาส 1'!$A$7:$A$506,'ไตรมาส 2'!AN109,'ไตรมาส 1'!$F$7:$F$506),SUMIF('ไตรมาส 1'!$M$7:$M$506,'ไตรมาส 2'!AN109,'ไตรมาส 1'!$R$7:$R$506),SUMIF('ไตรมาส 1'!$Y$7:$Y$506,'ไตรมาส 2'!AN109,'ไตรมาส 1'!$AD$7:$AD$506),SUMIF($A$7:$A$506,AN109,$F$7:$F$506),SUMIF($M$7:$M$506,AN109,$R$7:$R$506),SUMIF($Y$7:$Y$506,AN109,$AD$7:$AD$506))</f>
        <v>16883.669999999998</v>
      </c>
      <c r="AR109" s="8">
        <f>SUM(SUMIF('ไตรมาส 1'!$A$7:$A$506,'ไตรมาส 2'!AN109,'ไตรมาส 1'!$G$7:$G$506),SUMIF('ไตรมาส 1'!$M$7:$M$506,'ไตรมาส 2'!AN109,'ไตรมาส 1'!$S$7:$S$506),SUMIF('ไตรมาส 1'!$Y$7:$Y$506,'ไตรมาส 2'!AN109,'ไตรมาส 1'!$AE$7:$AE$506),SUMIF($A$7:$A$506,AN109,$G$7:$G$506),SUMIF($M$7:$M$506,AN109,$S$7:$S$506),SUMIF($Y$7:$Y$506,AN109,$AE$7:$AE$506))</f>
        <v>0</v>
      </c>
      <c r="AS109" s="8">
        <f t="shared" si="2"/>
        <v>16883.669999999998</v>
      </c>
      <c r="AT109" s="8">
        <f t="shared" si="3"/>
        <v>0</v>
      </c>
      <c r="AU109" s="6"/>
      <c r="AV109" s="7"/>
      <c r="AW109" s="81"/>
    </row>
    <row r="110" spans="1:49" ht="24.75" thickTop="1" thickBot="1" x14ac:dyDescent="0.25">
      <c r="A110" s="62" t="s">
        <v>7942</v>
      </c>
      <c r="B110" s="64" t="s">
        <v>7943</v>
      </c>
      <c r="C110" s="63"/>
      <c r="D110" s="34">
        <v>587030</v>
      </c>
      <c r="E110" s="31">
        <v>0</v>
      </c>
      <c r="F110" s="31">
        <v>216360</v>
      </c>
      <c r="G110" s="32">
        <v>0</v>
      </c>
      <c r="H110" s="33"/>
      <c r="I110" s="35">
        <v>803390</v>
      </c>
      <c r="J110" s="33"/>
      <c r="K110" s="34">
        <v>0</v>
      </c>
      <c r="L110" s="70"/>
      <c r="M110" s="62" t="s">
        <v>7934</v>
      </c>
      <c r="N110" s="64" t="s">
        <v>7935</v>
      </c>
      <c r="O110" s="63"/>
      <c r="P110" s="34">
        <v>0</v>
      </c>
      <c r="Q110" s="31">
        <v>9108910</v>
      </c>
      <c r="R110" s="31">
        <v>0</v>
      </c>
      <c r="S110" s="32">
        <v>829730</v>
      </c>
      <c r="T110" s="33"/>
      <c r="U110" s="35">
        <v>0</v>
      </c>
      <c r="V110" s="33"/>
      <c r="W110" s="34">
        <v>9938640</v>
      </c>
      <c r="X110" s="74"/>
      <c r="Y110" s="62" t="s">
        <v>7990</v>
      </c>
      <c r="Z110" s="64" t="s">
        <v>7991</v>
      </c>
      <c r="AA110" s="63"/>
      <c r="AB110" s="34">
        <v>0</v>
      </c>
      <c r="AC110" s="31">
        <v>32904.49</v>
      </c>
      <c r="AD110" s="31">
        <v>0</v>
      </c>
      <c r="AE110" s="32">
        <v>0</v>
      </c>
      <c r="AF110" s="33"/>
      <c r="AG110" s="35">
        <v>0</v>
      </c>
      <c r="AH110" s="33"/>
      <c r="AI110" s="34">
        <v>32904.49</v>
      </c>
      <c r="AJ110" s="74"/>
      <c r="AK110" s="60"/>
      <c r="AL110" s="61"/>
      <c r="AM110" s="58" t="str">
        <f>'จัดรูปแบบ 2'!B106</f>
        <v>4401090101.001</v>
      </c>
      <c r="AN110" s="59" t="str">
        <f>'จัดรูปแบบ 2'!A106</f>
        <v>รายได้จากประปา</v>
      </c>
      <c r="AO110" s="8">
        <f>SUMIF('ไตรมาส 1'!$A$7:$A$506,AN110,'ไตรมาส 1'!$D$7:$D$506)</f>
        <v>0</v>
      </c>
      <c r="AP110" s="8">
        <f>SUMIF('ไตรมาส 1'!$A$7:$A$506,AN110,'ไตรมาส 1'!$E$7:$E$506)</f>
        <v>0</v>
      </c>
      <c r="AQ110" s="8">
        <f>SUM(SUMIF('ไตรมาส 1'!$A$7:$A$506,'ไตรมาส 2'!AN110,'ไตรมาส 1'!$F$7:$F$506),SUMIF('ไตรมาส 1'!$M$7:$M$506,'ไตรมาส 2'!AN110,'ไตรมาส 1'!$R$7:$R$506),SUMIF('ไตรมาส 1'!$Y$7:$Y$506,'ไตรมาส 2'!AN110,'ไตรมาส 1'!$AD$7:$AD$506),SUMIF($A$7:$A$506,AN110,$F$7:$F$506),SUMIF($M$7:$M$506,AN110,$R$7:$R$506),SUMIF($Y$7:$Y$506,AN110,$AD$7:$AD$506))</f>
        <v>100</v>
      </c>
      <c r="AR110" s="8">
        <f>SUM(SUMIF('ไตรมาส 1'!$A$7:$A$506,'ไตรมาส 2'!AN110,'ไตรมาส 1'!$G$7:$G$506),SUMIF('ไตรมาส 1'!$M$7:$M$506,'ไตรมาส 2'!AN110,'ไตรมาส 1'!$S$7:$S$506),SUMIF('ไตรมาส 1'!$Y$7:$Y$506,'ไตรมาส 2'!AN110,'ไตรมาส 1'!$AE$7:$AE$506),SUMIF($A$7:$A$506,AN110,$G$7:$G$506),SUMIF($M$7:$M$506,AN110,$S$7:$S$506),SUMIF($Y$7:$Y$506,AN110,$AE$7:$AE$506))</f>
        <v>588625</v>
      </c>
      <c r="AS110" s="8">
        <f t="shared" si="2"/>
        <v>0</v>
      </c>
      <c r="AT110" s="8">
        <f t="shared" si="3"/>
        <v>588525</v>
      </c>
      <c r="AU110" s="6"/>
      <c r="AV110" s="7"/>
      <c r="AW110" s="81"/>
    </row>
    <row r="111" spans="1:49" ht="24.75" thickTop="1" thickBot="1" x14ac:dyDescent="0.25">
      <c r="A111" s="62" t="s">
        <v>7944</v>
      </c>
      <c r="B111" s="64" t="s">
        <v>7945</v>
      </c>
      <c r="C111" s="63"/>
      <c r="D111" s="34">
        <v>656160</v>
      </c>
      <c r="E111" s="31">
        <v>0</v>
      </c>
      <c r="F111" s="31">
        <v>218720</v>
      </c>
      <c r="G111" s="32">
        <v>0</v>
      </c>
      <c r="H111" s="33"/>
      <c r="I111" s="35">
        <v>874880</v>
      </c>
      <c r="J111" s="33"/>
      <c r="K111" s="34">
        <v>0</v>
      </c>
      <c r="L111" s="70"/>
      <c r="M111" s="62" t="s">
        <v>7936</v>
      </c>
      <c r="N111" s="64" t="s">
        <v>7937</v>
      </c>
      <c r="O111" s="63"/>
      <c r="P111" s="34">
        <v>0</v>
      </c>
      <c r="Q111" s="31">
        <v>2435601.7200000002</v>
      </c>
      <c r="R111" s="31">
        <v>0</v>
      </c>
      <c r="S111" s="32">
        <v>0</v>
      </c>
      <c r="T111" s="33"/>
      <c r="U111" s="35">
        <v>0</v>
      </c>
      <c r="V111" s="33"/>
      <c r="W111" s="34">
        <v>2435601.7200000002</v>
      </c>
      <c r="X111" s="74"/>
      <c r="Y111" s="62" t="s">
        <v>7932</v>
      </c>
      <c r="Z111" s="64" t="s">
        <v>7933</v>
      </c>
      <c r="AA111" s="63"/>
      <c r="AB111" s="34">
        <v>0</v>
      </c>
      <c r="AC111" s="31">
        <v>393417</v>
      </c>
      <c r="AD111" s="31">
        <v>0</v>
      </c>
      <c r="AE111" s="32">
        <v>107896</v>
      </c>
      <c r="AF111" s="33"/>
      <c r="AG111" s="35">
        <v>0</v>
      </c>
      <c r="AH111" s="33"/>
      <c r="AI111" s="34">
        <v>501313</v>
      </c>
      <c r="AJ111" s="74"/>
      <c r="AK111" s="60"/>
      <c r="AL111" s="61"/>
      <c r="AM111" s="58" t="str">
        <f>'จัดรูปแบบ 2'!B107</f>
        <v>4401100105.001</v>
      </c>
      <c r="AN111" s="59" t="str">
        <f>'จัดรูปแบบ 2'!A107</f>
        <v>รายได้ค่าขายเอกสารจัดซื้อจัดจ้าง</v>
      </c>
      <c r="AO111" s="8">
        <f>SUMIF('ไตรมาส 1'!$A$7:$A$506,AN111,'ไตรมาส 1'!$D$7:$D$506)</f>
        <v>0</v>
      </c>
      <c r="AP111" s="8">
        <f>SUMIF('ไตรมาส 1'!$A$7:$A$506,AN111,'ไตรมาส 1'!$E$7:$E$506)</f>
        <v>0</v>
      </c>
      <c r="AQ111" s="8">
        <f>SUM(SUMIF('ไตรมาส 1'!$A$7:$A$506,'ไตรมาส 2'!AN111,'ไตรมาส 1'!$F$7:$F$506),SUMIF('ไตรมาส 1'!$M$7:$M$506,'ไตรมาส 2'!AN111,'ไตรมาส 1'!$R$7:$R$506),SUMIF('ไตรมาส 1'!$Y$7:$Y$506,'ไตรมาส 2'!AN111,'ไตรมาส 1'!$AD$7:$AD$506),SUMIF($A$7:$A$506,AN111,$F$7:$F$506),SUMIF($M$7:$M$506,AN111,$R$7:$R$506),SUMIF($Y$7:$Y$506,AN111,$AD$7:$AD$506))</f>
        <v>0</v>
      </c>
      <c r="AR111" s="8">
        <f>SUM(SUMIF('ไตรมาส 1'!$A$7:$A$506,'ไตรมาส 2'!AN111,'ไตรมาส 1'!$G$7:$G$506),SUMIF('ไตรมาส 1'!$M$7:$M$506,'ไตรมาส 2'!AN111,'ไตรมาส 1'!$S$7:$S$506),SUMIF('ไตรมาส 1'!$Y$7:$Y$506,'ไตรมาส 2'!AN111,'ไตรมาส 1'!$AE$7:$AE$506),SUMIF($A$7:$A$506,AN111,$G$7:$G$506),SUMIF($M$7:$M$506,AN111,$S$7:$S$506),SUMIF($Y$7:$Y$506,AN111,$AE$7:$AE$506))</f>
        <v>219500</v>
      </c>
      <c r="AS111" s="8">
        <f t="shared" si="2"/>
        <v>0</v>
      </c>
      <c r="AT111" s="8">
        <f t="shared" si="3"/>
        <v>219500</v>
      </c>
      <c r="AU111" s="6"/>
      <c r="AV111" s="7"/>
      <c r="AW111" s="81"/>
    </row>
    <row r="112" spans="1:49" ht="24.75" thickTop="1" thickBot="1" x14ac:dyDescent="0.25">
      <c r="A112" s="62" t="s">
        <v>7992</v>
      </c>
      <c r="B112" s="64" t="s">
        <v>7993</v>
      </c>
      <c r="C112" s="63"/>
      <c r="D112" s="34">
        <v>13572</v>
      </c>
      <c r="E112" s="31">
        <v>0</v>
      </c>
      <c r="F112" s="31">
        <v>9261</v>
      </c>
      <c r="G112" s="32">
        <v>450</v>
      </c>
      <c r="H112" s="33"/>
      <c r="I112" s="35">
        <v>22383</v>
      </c>
      <c r="J112" s="33"/>
      <c r="K112" s="34">
        <v>0</v>
      </c>
      <c r="L112" s="70"/>
      <c r="M112" s="62" t="s">
        <v>7938</v>
      </c>
      <c r="N112" s="64" t="s">
        <v>7939</v>
      </c>
      <c r="O112" s="63"/>
      <c r="P112" s="34">
        <v>2733810</v>
      </c>
      <c r="Q112" s="31">
        <v>0</v>
      </c>
      <c r="R112" s="31">
        <v>649830</v>
      </c>
      <c r="S112" s="32">
        <v>0</v>
      </c>
      <c r="T112" s="33"/>
      <c r="U112" s="35">
        <v>3383640</v>
      </c>
      <c r="V112" s="33"/>
      <c r="W112" s="34">
        <v>0</v>
      </c>
      <c r="X112" s="74"/>
      <c r="Y112" s="62" t="s">
        <v>8031</v>
      </c>
      <c r="Z112" s="64" t="s">
        <v>8032</v>
      </c>
      <c r="AA112" s="63"/>
      <c r="AB112" s="34">
        <v>0</v>
      </c>
      <c r="AC112" s="31">
        <v>29.1</v>
      </c>
      <c r="AD112" s="31">
        <v>0</v>
      </c>
      <c r="AE112" s="32">
        <v>0</v>
      </c>
      <c r="AF112" s="33"/>
      <c r="AG112" s="35">
        <v>0</v>
      </c>
      <c r="AH112" s="33"/>
      <c r="AI112" s="34">
        <v>29.1</v>
      </c>
      <c r="AJ112" s="74"/>
      <c r="AK112" s="60"/>
      <c r="AL112" s="61"/>
      <c r="AM112" s="58" t="str">
        <f>'จัดรูปแบบ 2'!B108</f>
        <v>4401100110.001</v>
      </c>
      <c r="AN112" s="59" t="str">
        <f>'จัดรูปแบบ 2'!A108</f>
        <v>รายได้จากการขายครุภัณฑ์</v>
      </c>
      <c r="AO112" s="8">
        <f>SUMIF('ไตรมาส 1'!$A$7:$A$506,AN112,'ไตรมาส 1'!$D$7:$D$506)</f>
        <v>0</v>
      </c>
      <c r="AP112" s="8">
        <f>SUMIF('ไตรมาส 1'!$A$7:$A$506,AN112,'ไตรมาส 1'!$E$7:$E$506)</f>
        <v>0</v>
      </c>
      <c r="AQ112" s="8">
        <f>SUM(SUMIF('ไตรมาส 1'!$A$7:$A$506,'ไตรมาส 2'!AN112,'ไตรมาส 1'!$F$7:$F$506),SUMIF('ไตรมาส 1'!$M$7:$M$506,'ไตรมาส 2'!AN112,'ไตรมาส 1'!$R$7:$R$506),SUMIF('ไตรมาส 1'!$Y$7:$Y$506,'ไตรมาส 2'!AN112,'ไตรมาส 1'!$AD$7:$AD$506),SUMIF($A$7:$A$506,AN112,$F$7:$F$506),SUMIF($M$7:$M$506,AN112,$R$7:$R$506),SUMIF($Y$7:$Y$506,AN112,$AD$7:$AD$506))</f>
        <v>0</v>
      </c>
      <c r="AR112" s="8">
        <f>SUM(SUMIF('ไตรมาส 1'!$A$7:$A$506,'ไตรมาส 2'!AN112,'ไตรมาส 1'!$G$7:$G$506),SUMIF('ไตรมาส 1'!$M$7:$M$506,'ไตรมาส 2'!AN112,'ไตรมาส 1'!$S$7:$S$506),SUMIF('ไตรมาส 1'!$Y$7:$Y$506,'ไตรมาส 2'!AN112,'ไตรมาส 1'!$AE$7:$AE$506),SUMIF($A$7:$A$506,AN112,$G$7:$G$506),SUMIF($M$7:$M$506,AN112,$S$7:$S$506),SUMIF($Y$7:$Y$506,AN112,$AE$7:$AE$506))</f>
        <v>95</v>
      </c>
      <c r="AS112" s="8">
        <f t="shared" si="2"/>
        <v>0</v>
      </c>
      <c r="AT112" s="8">
        <f t="shared" si="3"/>
        <v>95</v>
      </c>
      <c r="AU112" s="6"/>
      <c r="AV112" s="7"/>
      <c r="AW112" s="81"/>
    </row>
    <row r="113" spans="1:49" ht="24.75" thickTop="1" thickBot="1" x14ac:dyDescent="0.25">
      <c r="A113" s="62" t="s">
        <v>7946</v>
      </c>
      <c r="B113" s="64" t="s">
        <v>7947</v>
      </c>
      <c r="C113" s="63"/>
      <c r="D113" s="34">
        <v>134000</v>
      </c>
      <c r="E113" s="31">
        <v>0</v>
      </c>
      <c r="F113" s="31">
        <v>45000</v>
      </c>
      <c r="G113" s="32">
        <v>0</v>
      </c>
      <c r="H113" s="33"/>
      <c r="I113" s="35">
        <v>179000</v>
      </c>
      <c r="J113" s="33"/>
      <c r="K113" s="34">
        <v>0</v>
      </c>
      <c r="L113" s="70"/>
      <c r="M113" s="62" t="s">
        <v>7940</v>
      </c>
      <c r="N113" s="64" t="s">
        <v>7941</v>
      </c>
      <c r="O113" s="63"/>
      <c r="P113" s="34">
        <v>94500</v>
      </c>
      <c r="Q113" s="31">
        <v>0</v>
      </c>
      <c r="R113" s="31">
        <v>21000</v>
      </c>
      <c r="S113" s="32">
        <v>0</v>
      </c>
      <c r="T113" s="33"/>
      <c r="U113" s="35">
        <v>115500</v>
      </c>
      <c r="V113" s="33"/>
      <c r="W113" s="34">
        <v>0</v>
      </c>
      <c r="X113" s="74"/>
      <c r="Y113" s="62" t="s">
        <v>7934</v>
      </c>
      <c r="Z113" s="64" t="s">
        <v>7935</v>
      </c>
      <c r="AA113" s="63"/>
      <c r="AB113" s="34">
        <v>0</v>
      </c>
      <c r="AC113" s="31">
        <v>9938640</v>
      </c>
      <c r="AD113" s="31">
        <v>0</v>
      </c>
      <c r="AE113" s="32">
        <v>833200</v>
      </c>
      <c r="AF113" s="33"/>
      <c r="AG113" s="35">
        <v>0</v>
      </c>
      <c r="AH113" s="33"/>
      <c r="AI113" s="34">
        <v>10771840</v>
      </c>
      <c r="AJ113" s="74"/>
      <c r="AK113" s="60"/>
      <c r="AL113" s="61"/>
      <c r="AM113" s="58" t="str">
        <f>'จัดรูปแบบ 2'!B109</f>
        <v>4401100199.001</v>
      </c>
      <c r="AN113" s="59" t="str">
        <f>'จัดรูปแบบ 2'!A109</f>
        <v>รายได้เบ็ดเตล็ดอื่น ๆ</v>
      </c>
      <c r="AO113" s="8">
        <f>SUMIF('ไตรมาส 1'!$A$7:$A$506,AN113,'ไตรมาส 1'!$D$7:$D$506)</f>
        <v>0</v>
      </c>
      <c r="AP113" s="8">
        <f>SUMIF('ไตรมาส 1'!$A$7:$A$506,AN113,'ไตรมาส 1'!$E$7:$E$506)</f>
        <v>0</v>
      </c>
      <c r="AQ113" s="8">
        <f>SUM(SUMIF('ไตรมาส 1'!$A$7:$A$506,'ไตรมาส 2'!AN113,'ไตรมาส 1'!$F$7:$F$506),SUMIF('ไตรมาส 1'!$M$7:$M$506,'ไตรมาส 2'!AN113,'ไตรมาส 1'!$R$7:$R$506),SUMIF('ไตรมาส 1'!$Y$7:$Y$506,'ไตรมาส 2'!AN113,'ไตรมาส 1'!$AD$7:$AD$506),SUMIF($A$7:$A$506,AN113,$F$7:$F$506),SUMIF($M$7:$M$506,AN113,$R$7:$R$506),SUMIF($Y$7:$Y$506,AN113,$AD$7:$AD$506))</f>
        <v>0</v>
      </c>
      <c r="AR113" s="8">
        <f>SUM(SUMIF('ไตรมาส 1'!$A$7:$A$506,'ไตรมาส 2'!AN113,'ไตรมาส 1'!$G$7:$G$506),SUMIF('ไตรมาส 1'!$M$7:$M$506,'ไตรมาส 2'!AN113,'ไตรมาส 1'!$S$7:$S$506),SUMIF('ไตรมาส 1'!$Y$7:$Y$506,'ไตรมาส 2'!AN113,'ไตรมาส 1'!$AE$7:$AE$506),SUMIF($A$7:$A$506,AN113,$G$7:$G$506),SUMIF($M$7:$M$506,AN113,$S$7:$S$506),SUMIF($Y$7:$Y$506,AN113,$AE$7:$AE$506))</f>
        <v>50</v>
      </c>
      <c r="AS113" s="8">
        <f t="shared" si="2"/>
        <v>0</v>
      </c>
      <c r="AT113" s="8">
        <f t="shared" si="3"/>
        <v>50</v>
      </c>
      <c r="AU113" s="6"/>
      <c r="AV113" s="7"/>
      <c r="AW113" s="81"/>
    </row>
    <row r="114" spans="1:49" ht="24.75" thickTop="1" thickBot="1" x14ac:dyDescent="0.25">
      <c r="A114" s="62" t="s">
        <v>7948</v>
      </c>
      <c r="B114" s="64" t="s">
        <v>7949</v>
      </c>
      <c r="C114" s="63"/>
      <c r="D114" s="34">
        <v>21000</v>
      </c>
      <c r="E114" s="31">
        <v>0</v>
      </c>
      <c r="F114" s="31">
        <v>8280</v>
      </c>
      <c r="G114" s="32">
        <v>0</v>
      </c>
      <c r="H114" s="33"/>
      <c r="I114" s="35">
        <v>29280</v>
      </c>
      <c r="J114" s="33"/>
      <c r="K114" s="34">
        <v>0</v>
      </c>
      <c r="L114" s="70"/>
      <c r="M114" s="62" t="s">
        <v>8023</v>
      </c>
      <c r="N114" s="64" t="s">
        <v>8024</v>
      </c>
      <c r="O114" s="63"/>
      <c r="P114" s="34">
        <v>5880</v>
      </c>
      <c r="Q114" s="31">
        <v>0</v>
      </c>
      <c r="R114" s="31">
        <v>0</v>
      </c>
      <c r="S114" s="32">
        <v>0</v>
      </c>
      <c r="T114" s="33"/>
      <c r="U114" s="35">
        <v>5880</v>
      </c>
      <c r="V114" s="33"/>
      <c r="W114" s="34">
        <v>0</v>
      </c>
      <c r="X114" s="74"/>
      <c r="Y114" s="62" t="s">
        <v>7936</v>
      </c>
      <c r="Z114" s="64" t="s">
        <v>7937</v>
      </c>
      <c r="AA114" s="63"/>
      <c r="AB114" s="34">
        <v>0</v>
      </c>
      <c r="AC114" s="31">
        <v>2435601.7200000002</v>
      </c>
      <c r="AD114" s="31">
        <v>0</v>
      </c>
      <c r="AE114" s="32">
        <v>18700</v>
      </c>
      <c r="AF114" s="33"/>
      <c r="AG114" s="35">
        <v>0</v>
      </c>
      <c r="AH114" s="33"/>
      <c r="AI114" s="34">
        <v>2454301.7200000002</v>
      </c>
      <c r="AJ114" s="74"/>
      <c r="AK114" s="60"/>
      <c r="AL114" s="61"/>
      <c r="AM114" s="58" t="str">
        <f>'จัดรูปแบบ 2'!B110</f>
        <v>4402010101.001</v>
      </c>
      <c r="AN114" s="59" t="str">
        <f>'จัดรูปแบบ 2'!A110</f>
        <v>รายได้ภาษีรถยนต์</v>
      </c>
      <c r="AO114" s="8">
        <f>SUMIF('ไตรมาส 1'!$A$7:$A$506,AN114,'ไตรมาส 1'!$D$7:$D$506)</f>
        <v>0</v>
      </c>
      <c r="AP114" s="8">
        <f>SUMIF('ไตรมาส 1'!$A$7:$A$506,AN114,'ไตรมาส 1'!$E$7:$E$506)</f>
        <v>0</v>
      </c>
      <c r="AQ114" s="8">
        <f>SUM(SUMIF('ไตรมาส 1'!$A$7:$A$506,'ไตรมาส 2'!AN114,'ไตรมาส 1'!$F$7:$F$506),SUMIF('ไตรมาส 1'!$M$7:$M$506,'ไตรมาส 2'!AN114,'ไตรมาส 1'!$R$7:$R$506),SUMIF('ไตรมาส 1'!$Y$7:$Y$506,'ไตรมาส 2'!AN114,'ไตรมาส 1'!$AD$7:$AD$506),SUMIF($A$7:$A$506,AN114,$F$7:$F$506),SUMIF($M$7:$M$506,AN114,$R$7:$R$506),SUMIF($Y$7:$Y$506,AN114,$AD$7:$AD$506))</f>
        <v>0</v>
      </c>
      <c r="AR114" s="8">
        <f>SUM(SUMIF('ไตรมาส 1'!$A$7:$A$506,'ไตรมาส 2'!AN114,'ไตรมาส 1'!$G$7:$G$506),SUMIF('ไตรมาส 1'!$M$7:$M$506,'ไตรมาส 2'!AN114,'ไตรมาส 1'!$S$7:$S$506),SUMIF('ไตรมาส 1'!$Y$7:$Y$506,'ไตรมาส 2'!AN114,'ไตรมาส 1'!$AE$7:$AE$506),SUMIF($A$7:$A$506,AN114,$G$7:$G$506),SUMIF($M$7:$M$506,AN114,$S$7:$S$506),SUMIF($Y$7:$Y$506,AN114,$AE$7:$AE$506))</f>
        <v>234925.17</v>
      </c>
      <c r="AS114" s="8">
        <f t="shared" si="2"/>
        <v>0</v>
      </c>
      <c r="AT114" s="8">
        <f t="shared" si="3"/>
        <v>234925.17</v>
      </c>
      <c r="AU114" s="6"/>
      <c r="AV114" s="7"/>
      <c r="AW114" s="81"/>
    </row>
    <row r="115" spans="1:49" ht="24.75" thickTop="1" thickBot="1" x14ac:dyDescent="0.25">
      <c r="A115" s="62" t="s">
        <v>8025</v>
      </c>
      <c r="B115" s="64" t="s">
        <v>8026</v>
      </c>
      <c r="C115" s="63"/>
      <c r="D115" s="34">
        <v>623490</v>
      </c>
      <c r="E115" s="31">
        <v>0</v>
      </c>
      <c r="F115" s="31">
        <v>0</v>
      </c>
      <c r="G115" s="32">
        <v>0</v>
      </c>
      <c r="H115" s="33"/>
      <c r="I115" s="35">
        <v>623490</v>
      </c>
      <c r="J115" s="33"/>
      <c r="K115" s="34">
        <v>0</v>
      </c>
      <c r="L115" s="70"/>
      <c r="M115" s="62" t="s">
        <v>7942</v>
      </c>
      <c r="N115" s="64" t="s">
        <v>7943</v>
      </c>
      <c r="O115" s="63"/>
      <c r="P115" s="34">
        <v>803390</v>
      </c>
      <c r="Q115" s="31">
        <v>0</v>
      </c>
      <c r="R115" s="31">
        <v>270360</v>
      </c>
      <c r="S115" s="32">
        <v>0</v>
      </c>
      <c r="T115" s="33"/>
      <c r="U115" s="35">
        <v>1073750</v>
      </c>
      <c r="V115" s="33"/>
      <c r="W115" s="34">
        <v>0</v>
      </c>
      <c r="X115" s="74"/>
      <c r="Y115" s="62" t="s">
        <v>7938</v>
      </c>
      <c r="Z115" s="64" t="s">
        <v>7939</v>
      </c>
      <c r="AA115" s="63"/>
      <c r="AB115" s="34">
        <v>3383640</v>
      </c>
      <c r="AC115" s="31">
        <v>0</v>
      </c>
      <c r="AD115" s="31">
        <v>899340</v>
      </c>
      <c r="AE115" s="32">
        <v>0</v>
      </c>
      <c r="AF115" s="33"/>
      <c r="AG115" s="35">
        <v>4282980</v>
      </c>
      <c r="AH115" s="33"/>
      <c r="AI115" s="34">
        <v>0</v>
      </c>
      <c r="AJ115" s="74"/>
      <c r="AK115" s="60"/>
      <c r="AL115" s="61"/>
      <c r="AM115" s="58" t="str">
        <f>'จัดรูปแบบ 2'!B111</f>
        <v>4402010102.001</v>
      </c>
      <c r="AN115" s="59" t="str">
        <f>'จัดรูปแบบ 2'!A111</f>
        <v>รายได้ภาษีมูลค่าเพิ่มตาม พ.ร.บ.กำหนดแผนฯ</v>
      </c>
      <c r="AO115" s="8">
        <f>SUMIF('ไตรมาส 1'!$A$7:$A$506,AN115,'ไตรมาส 1'!$D$7:$D$506)</f>
        <v>0</v>
      </c>
      <c r="AP115" s="8">
        <f>SUMIF('ไตรมาส 1'!$A$7:$A$506,AN115,'ไตรมาส 1'!$E$7:$E$506)</f>
        <v>0</v>
      </c>
      <c r="AQ115" s="8">
        <f>SUM(SUMIF('ไตรมาส 1'!$A$7:$A$506,'ไตรมาส 2'!AN115,'ไตรมาส 1'!$F$7:$F$506),SUMIF('ไตรมาส 1'!$M$7:$M$506,'ไตรมาส 2'!AN115,'ไตรมาส 1'!$R$7:$R$506),SUMIF('ไตรมาส 1'!$Y$7:$Y$506,'ไตรมาส 2'!AN115,'ไตรมาส 1'!$AD$7:$AD$506),SUMIF($A$7:$A$506,AN115,$F$7:$F$506),SUMIF($M$7:$M$506,AN115,$R$7:$R$506),SUMIF($Y$7:$Y$506,AN115,$AD$7:$AD$506))</f>
        <v>0</v>
      </c>
      <c r="AR115" s="8">
        <f>SUM(SUMIF('ไตรมาส 1'!$A$7:$A$506,'ไตรมาส 2'!AN115,'ไตรมาส 1'!$G$7:$G$506),SUMIF('ไตรมาส 1'!$M$7:$M$506,'ไตรมาส 2'!AN115,'ไตรมาส 1'!$S$7:$S$506),SUMIF('ไตรมาส 1'!$Y$7:$Y$506,'ไตรมาส 2'!AN115,'ไตรมาส 1'!$AE$7:$AE$506),SUMIF($A$7:$A$506,AN115,$G$7:$G$506),SUMIF($M$7:$M$506,AN115,$S$7:$S$506),SUMIF($Y$7:$Y$506,AN115,$AE$7:$AE$506))</f>
        <v>5867837.6899999995</v>
      </c>
      <c r="AS115" s="8">
        <f t="shared" si="2"/>
        <v>0</v>
      </c>
      <c r="AT115" s="8">
        <f t="shared" si="3"/>
        <v>5867837.6900000004</v>
      </c>
      <c r="AU115" s="6"/>
      <c r="AV115" s="7"/>
      <c r="AW115" s="81"/>
    </row>
    <row r="116" spans="1:49" ht="24.75" thickTop="1" thickBot="1" x14ac:dyDescent="0.25">
      <c r="A116" s="62" t="s">
        <v>8033</v>
      </c>
      <c r="B116" s="64" t="s">
        <v>8034</v>
      </c>
      <c r="C116" s="63"/>
      <c r="D116" s="34">
        <v>0</v>
      </c>
      <c r="E116" s="31">
        <v>0</v>
      </c>
      <c r="F116" s="31">
        <v>2522</v>
      </c>
      <c r="G116" s="32">
        <v>0</v>
      </c>
      <c r="H116" s="33"/>
      <c r="I116" s="35">
        <v>2522</v>
      </c>
      <c r="J116" s="33"/>
      <c r="K116" s="34">
        <v>0</v>
      </c>
      <c r="L116" s="70"/>
      <c r="M116" s="62" t="s">
        <v>7944</v>
      </c>
      <c r="N116" s="64" t="s">
        <v>7945</v>
      </c>
      <c r="O116" s="63"/>
      <c r="P116" s="34">
        <v>874880</v>
      </c>
      <c r="Q116" s="31">
        <v>0</v>
      </c>
      <c r="R116" s="31">
        <v>218720</v>
      </c>
      <c r="S116" s="32">
        <v>0</v>
      </c>
      <c r="T116" s="33"/>
      <c r="U116" s="35">
        <v>1093600</v>
      </c>
      <c r="V116" s="33"/>
      <c r="W116" s="34">
        <v>0</v>
      </c>
      <c r="X116" s="74"/>
      <c r="Y116" s="62" t="s">
        <v>7940</v>
      </c>
      <c r="Z116" s="64" t="s">
        <v>7941</v>
      </c>
      <c r="AA116" s="63"/>
      <c r="AB116" s="34">
        <v>115500</v>
      </c>
      <c r="AC116" s="31">
        <v>0</v>
      </c>
      <c r="AD116" s="31">
        <v>24500</v>
      </c>
      <c r="AE116" s="32">
        <v>0</v>
      </c>
      <c r="AF116" s="33"/>
      <c r="AG116" s="35">
        <v>140000</v>
      </c>
      <c r="AH116" s="33"/>
      <c r="AI116" s="34">
        <v>0</v>
      </c>
      <c r="AJ116" s="74"/>
      <c r="AK116" s="60"/>
      <c r="AL116" s="61"/>
      <c r="AM116" s="58" t="str">
        <f>'จัดรูปแบบ 2'!B112</f>
        <v>4402010104.001</v>
      </c>
      <c r="AN116" s="59" t="str">
        <f>'จัดรูปแบบ 2'!A112</f>
        <v>รายได้ภาษีมูลค่าเพิ่มตาม พ.ร.บ.จัดสรรรายได้ฯ</v>
      </c>
      <c r="AO116" s="8">
        <f>SUMIF('ไตรมาส 1'!$A$7:$A$506,AN116,'ไตรมาส 1'!$D$7:$D$506)</f>
        <v>0</v>
      </c>
      <c r="AP116" s="8">
        <f>SUMIF('ไตรมาส 1'!$A$7:$A$506,AN116,'ไตรมาส 1'!$E$7:$E$506)</f>
        <v>0</v>
      </c>
      <c r="AQ116" s="8">
        <f>SUM(SUMIF('ไตรมาส 1'!$A$7:$A$506,'ไตรมาส 2'!AN116,'ไตรมาส 1'!$F$7:$F$506),SUMIF('ไตรมาส 1'!$M$7:$M$506,'ไตรมาส 2'!AN116,'ไตรมาส 1'!$R$7:$R$506),SUMIF('ไตรมาส 1'!$Y$7:$Y$506,'ไตรมาส 2'!AN116,'ไตรมาส 1'!$AD$7:$AD$506),SUMIF($A$7:$A$506,AN116,$F$7:$F$506),SUMIF($M$7:$M$506,AN116,$R$7:$R$506),SUMIF($Y$7:$Y$506,AN116,$AD$7:$AD$506))</f>
        <v>0</v>
      </c>
      <c r="AR116" s="8">
        <f>SUM(SUMIF('ไตรมาส 1'!$A$7:$A$506,'ไตรมาส 2'!AN116,'ไตรมาส 1'!$G$7:$G$506),SUMIF('ไตรมาส 1'!$M$7:$M$506,'ไตรมาส 2'!AN116,'ไตรมาส 1'!$S$7:$S$506),SUMIF('ไตรมาส 1'!$Y$7:$Y$506,'ไตรมาส 2'!AN116,'ไตรมาส 1'!$AE$7:$AE$506),SUMIF($A$7:$A$506,AN116,$G$7:$G$506),SUMIF($M$7:$M$506,AN116,$S$7:$S$506),SUMIF($Y$7:$Y$506,AN116,$AE$7:$AE$506))</f>
        <v>1717168.99</v>
      </c>
      <c r="AS116" s="8">
        <f t="shared" si="2"/>
        <v>0</v>
      </c>
      <c r="AT116" s="8">
        <f t="shared" si="3"/>
        <v>1717168.99</v>
      </c>
      <c r="AU116" s="6"/>
      <c r="AV116" s="7"/>
      <c r="AW116" s="81"/>
    </row>
    <row r="117" spans="1:49" ht="24.75" thickTop="1" thickBot="1" x14ac:dyDescent="0.25">
      <c r="A117" s="62" t="s">
        <v>7994</v>
      </c>
      <c r="B117" s="64" t="s">
        <v>7995</v>
      </c>
      <c r="C117" s="63"/>
      <c r="D117" s="34">
        <v>14212</v>
      </c>
      <c r="E117" s="31">
        <v>0</v>
      </c>
      <c r="F117" s="31">
        <v>9178</v>
      </c>
      <c r="G117" s="32">
        <v>0</v>
      </c>
      <c r="H117" s="33"/>
      <c r="I117" s="35">
        <v>23390</v>
      </c>
      <c r="J117" s="33"/>
      <c r="K117" s="34">
        <v>0</v>
      </c>
      <c r="L117" s="70"/>
      <c r="M117" s="62" t="s">
        <v>7992</v>
      </c>
      <c r="N117" s="64" t="s">
        <v>7993</v>
      </c>
      <c r="O117" s="63"/>
      <c r="P117" s="34">
        <v>22383</v>
      </c>
      <c r="Q117" s="31">
        <v>0</v>
      </c>
      <c r="R117" s="31">
        <v>10936</v>
      </c>
      <c r="S117" s="32">
        <v>0</v>
      </c>
      <c r="T117" s="33"/>
      <c r="U117" s="35">
        <v>33319</v>
      </c>
      <c r="V117" s="33"/>
      <c r="W117" s="34">
        <v>0</v>
      </c>
      <c r="X117" s="74"/>
      <c r="Y117" s="62" t="s">
        <v>8023</v>
      </c>
      <c r="Z117" s="64" t="s">
        <v>8024</v>
      </c>
      <c r="AA117" s="63"/>
      <c r="AB117" s="34">
        <v>5880</v>
      </c>
      <c r="AC117" s="31">
        <v>0</v>
      </c>
      <c r="AD117" s="31">
        <v>0</v>
      </c>
      <c r="AE117" s="32">
        <v>0</v>
      </c>
      <c r="AF117" s="33"/>
      <c r="AG117" s="35">
        <v>5880</v>
      </c>
      <c r="AH117" s="33"/>
      <c r="AI117" s="34">
        <v>0</v>
      </c>
      <c r="AJ117" s="74"/>
      <c r="AK117" s="60"/>
      <c r="AL117" s="61"/>
      <c r="AM117" s="58" t="str">
        <f>'จัดรูปแบบ 2'!B113</f>
        <v>4402010105.001</v>
      </c>
      <c r="AN117" s="59" t="str">
        <f>'จัดรูปแบบ 2'!A113</f>
        <v>รายได้ภาษีธุรกิจเฉพาะ</v>
      </c>
      <c r="AO117" s="8">
        <f>SUMIF('ไตรมาส 1'!$A$7:$A$506,AN117,'ไตรมาส 1'!$D$7:$D$506)</f>
        <v>0</v>
      </c>
      <c r="AP117" s="8">
        <f>SUMIF('ไตรมาส 1'!$A$7:$A$506,AN117,'ไตรมาส 1'!$E$7:$E$506)</f>
        <v>0</v>
      </c>
      <c r="AQ117" s="8">
        <f>SUM(SUMIF('ไตรมาส 1'!$A$7:$A$506,'ไตรมาส 2'!AN117,'ไตรมาส 1'!$F$7:$F$506),SUMIF('ไตรมาส 1'!$M$7:$M$506,'ไตรมาส 2'!AN117,'ไตรมาส 1'!$R$7:$R$506),SUMIF('ไตรมาส 1'!$Y$7:$Y$506,'ไตรมาส 2'!AN117,'ไตรมาส 1'!$AD$7:$AD$506),SUMIF($A$7:$A$506,AN117,$F$7:$F$506),SUMIF($M$7:$M$506,AN117,$R$7:$R$506),SUMIF($Y$7:$Y$506,AN117,$AD$7:$AD$506))</f>
        <v>0</v>
      </c>
      <c r="AR117" s="8">
        <f>SUM(SUMIF('ไตรมาส 1'!$A$7:$A$506,'ไตรมาส 2'!AN117,'ไตรมาส 1'!$G$7:$G$506),SUMIF('ไตรมาส 1'!$M$7:$M$506,'ไตรมาส 2'!AN117,'ไตรมาส 1'!$S$7:$S$506),SUMIF('ไตรมาส 1'!$Y$7:$Y$506,'ไตรมาส 2'!AN117,'ไตรมาส 1'!$AE$7:$AE$506),SUMIF($A$7:$A$506,AN117,$G$7:$G$506),SUMIF($M$7:$M$506,AN117,$S$7:$S$506),SUMIF($Y$7:$Y$506,AN117,$AE$7:$AE$506))</f>
        <v>32881.35</v>
      </c>
      <c r="AS117" s="8">
        <f t="shared" si="2"/>
        <v>0</v>
      </c>
      <c r="AT117" s="8">
        <f t="shared" si="3"/>
        <v>32881.35</v>
      </c>
      <c r="AU117" s="6"/>
      <c r="AV117" s="7"/>
      <c r="AW117" s="81"/>
    </row>
    <row r="118" spans="1:49" ht="24.75" thickTop="1" thickBot="1" x14ac:dyDescent="0.25">
      <c r="A118" s="62" t="s">
        <v>7996</v>
      </c>
      <c r="B118" s="64" t="s">
        <v>7997</v>
      </c>
      <c r="C118" s="63"/>
      <c r="D118" s="34">
        <v>26520</v>
      </c>
      <c r="E118" s="31">
        <v>0</v>
      </c>
      <c r="F118" s="31">
        <v>0</v>
      </c>
      <c r="G118" s="32">
        <v>0</v>
      </c>
      <c r="H118" s="33"/>
      <c r="I118" s="35">
        <v>26520</v>
      </c>
      <c r="J118" s="33"/>
      <c r="K118" s="34">
        <v>0</v>
      </c>
      <c r="L118" s="70"/>
      <c r="M118" s="62" t="s">
        <v>7946</v>
      </c>
      <c r="N118" s="64" t="s">
        <v>7947</v>
      </c>
      <c r="O118" s="63"/>
      <c r="P118" s="34">
        <v>179000</v>
      </c>
      <c r="Q118" s="31">
        <v>0</v>
      </c>
      <c r="R118" s="31">
        <v>45000</v>
      </c>
      <c r="S118" s="32">
        <v>0</v>
      </c>
      <c r="T118" s="33"/>
      <c r="U118" s="35">
        <v>224000</v>
      </c>
      <c r="V118" s="33"/>
      <c r="W118" s="34">
        <v>0</v>
      </c>
      <c r="X118" s="74"/>
      <c r="Y118" s="62" t="s">
        <v>7942</v>
      </c>
      <c r="Z118" s="64" t="s">
        <v>7943</v>
      </c>
      <c r="AA118" s="63"/>
      <c r="AB118" s="34">
        <v>1073750</v>
      </c>
      <c r="AC118" s="31">
        <v>0</v>
      </c>
      <c r="AD118" s="31">
        <v>270360</v>
      </c>
      <c r="AE118" s="32">
        <v>0</v>
      </c>
      <c r="AF118" s="33"/>
      <c r="AG118" s="35">
        <v>1344110</v>
      </c>
      <c r="AH118" s="33"/>
      <c r="AI118" s="34">
        <v>0</v>
      </c>
      <c r="AJ118" s="74"/>
      <c r="AK118" s="60"/>
      <c r="AL118" s="61"/>
      <c r="AM118" s="58" t="str">
        <f>'จัดรูปแบบ 2'!B114</f>
        <v>4402010106.001</v>
      </c>
      <c r="AN118" s="59" t="str">
        <f>'จัดรูปแบบ 2'!A114</f>
        <v>รายได้ภาษีสรรพสามิต</v>
      </c>
      <c r="AO118" s="8">
        <f>SUMIF('ไตรมาส 1'!$A$7:$A$506,AN118,'ไตรมาส 1'!$D$7:$D$506)</f>
        <v>0</v>
      </c>
      <c r="AP118" s="8">
        <f>SUMIF('ไตรมาส 1'!$A$7:$A$506,AN118,'ไตรมาส 1'!$E$7:$E$506)</f>
        <v>0</v>
      </c>
      <c r="AQ118" s="8">
        <f>SUM(SUMIF('ไตรมาส 1'!$A$7:$A$506,'ไตรมาส 2'!AN118,'ไตรมาส 1'!$F$7:$F$506),SUMIF('ไตรมาส 1'!$M$7:$M$506,'ไตรมาส 2'!AN118,'ไตรมาส 1'!$R$7:$R$506),SUMIF('ไตรมาส 1'!$Y$7:$Y$506,'ไตรมาส 2'!AN118,'ไตรมาส 1'!$AD$7:$AD$506),SUMIF($A$7:$A$506,AN118,$F$7:$F$506),SUMIF($M$7:$M$506,AN118,$R$7:$R$506),SUMIF($Y$7:$Y$506,AN118,$AD$7:$AD$506))</f>
        <v>0</v>
      </c>
      <c r="AR118" s="8">
        <f>SUM(SUMIF('ไตรมาส 1'!$A$7:$A$506,'ไตรมาส 2'!AN118,'ไตรมาส 1'!$G$7:$G$506),SUMIF('ไตรมาส 1'!$M$7:$M$506,'ไตรมาส 2'!AN118,'ไตรมาส 1'!$S$7:$S$506),SUMIF('ไตรมาส 1'!$Y$7:$Y$506,'ไตรมาส 2'!AN118,'ไตรมาส 1'!$AE$7:$AE$506),SUMIF($A$7:$A$506,AN118,$G$7:$G$506),SUMIF($M$7:$M$506,AN118,$S$7:$S$506),SUMIF($Y$7:$Y$506,AN118,$AE$7:$AE$506))</f>
        <v>2295053.0699999998</v>
      </c>
      <c r="AS118" s="8">
        <f t="shared" si="2"/>
        <v>0</v>
      </c>
      <c r="AT118" s="8">
        <f t="shared" si="3"/>
        <v>2295053.0699999998</v>
      </c>
      <c r="AU118" s="6"/>
      <c r="AV118" s="7"/>
      <c r="AW118" s="81"/>
    </row>
    <row r="119" spans="1:49" ht="24.75" thickTop="1" thickBot="1" x14ac:dyDescent="0.25">
      <c r="A119" s="62" t="s">
        <v>8035</v>
      </c>
      <c r="B119" s="64" t="s">
        <v>8036</v>
      </c>
      <c r="C119" s="63"/>
      <c r="D119" s="34">
        <v>0</v>
      </c>
      <c r="E119" s="31">
        <v>0</v>
      </c>
      <c r="F119" s="31">
        <v>2080</v>
      </c>
      <c r="G119" s="32">
        <v>0</v>
      </c>
      <c r="H119" s="33"/>
      <c r="I119" s="35">
        <v>2080</v>
      </c>
      <c r="J119" s="33"/>
      <c r="K119" s="34">
        <v>0</v>
      </c>
      <c r="L119" s="70"/>
      <c r="M119" s="62" t="s">
        <v>7948</v>
      </c>
      <c r="N119" s="64" t="s">
        <v>7949</v>
      </c>
      <c r="O119" s="63"/>
      <c r="P119" s="34">
        <v>29280</v>
      </c>
      <c r="Q119" s="31">
        <v>0</v>
      </c>
      <c r="R119" s="31">
        <v>7640</v>
      </c>
      <c r="S119" s="32">
        <v>0</v>
      </c>
      <c r="T119" s="33"/>
      <c r="U119" s="35">
        <v>36920</v>
      </c>
      <c r="V119" s="33"/>
      <c r="W119" s="34">
        <v>0</v>
      </c>
      <c r="X119" s="74"/>
      <c r="Y119" s="62" t="s">
        <v>7944</v>
      </c>
      <c r="Z119" s="64" t="s">
        <v>7945</v>
      </c>
      <c r="AA119" s="63"/>
      <c r="AB119" s="34">
        <v>1093600</v>
      </c>
      <c r="AC119" s="31">
        <v>0</v>
      </c>
      <c r="AD119" s="31">
        <v>0</v>
      </c>
      <c r="AE119" s="32">
        <v>0</v>
      </c>
      <c r="AF119" s="33"/>
      <c r="AG119" s="35">
        <v>1093600</v>
      </c>
      <c r="AH119" s="33"/>
      <c r="AI119" s="34">
        <v>0</v>
      </c>
      <c r="AJ119" s="74"/>
      <c r="AK119" s="60"/>
      <c r="AL119" s="61"/>
      <c r="AM119" s="58" t="str">
        <f>'จัดรูปแบบ 2'!B115</f>
        <v>4402010110.001</v>
      </c>
      <c r="AN119" s="59" t="str">
        <f>'จัดรูปแบบ 2'!A115</f>
        <v>รายได้ค่าภาคหลวงแร่</v>
      </c>
      <c r="AO119" s="8">
        <f>SUMIF('ไตรมาส 1'!$A$7:$A$506,AN119,'ไตรมาส 1'!$D$7:$D$506)</f>
        <v>0</v>
      </c>
      <c r="AP119" s="8">
        <f>SUMIF('ไตรมาส 1'!$A$7:$A$506,AN119,'ไตรมาส 1'!$E$7:$E$506)</f>
        <v>0</v>
      </c>
      <c r="AQ119" s="8">
        <f>SUM(SUMIF('ไตรมาส 1'!$A$7:$A$506,'ไตรมาส 2'!AN119,'ไตรมาส 1'!$F$7:$F$506),SUMIF('ไตรมาส 1'!$M$7:$M$506,'ไตรมาส 2'!AN119,'ไตรมาส 1'!$R$7:$R$506),SUMIF('ไตรมาส 1'!$Y$7:$Y$506,'ไตรมาส 2'!AN119,'ไตรมาส 1'!$AD$7:$AD$506),SUMIF($A$7:$A$506,AN119,$F$7:$F$506),SUMIF($M$7:$M$506,AN119,$R$7:$R$506),SUMIF($Y$7:$Y$506,AN119,$AD$7:$AD$506))</f>
        <v>0</v>
      </c>
      <c r="AR119" s="8">
        <f>SUM(SUMIF('ไตรมาส 1'!$A$7:$A$506,'ไตรมาส 2'!AN119,'ไตรมาส 1'!$G$7:$G$506),SUMIF('ไตรมาส 1'!$M$7:$M$506,'ไตรมาส 2'!AN119,'ไตรมาส 1'!$S$7:$S$506),SUMIF('ไตรมาส 1'!$Y$7:$Y$506,'ไตรมาส 2'!AN119,'ไตรมาส 1'!$AE$7:$AE$506),SUMIF($A$7:$A$506,AN119,$G$7:$G$506),SUMIF($M$7:$M$506,AN119,$S$7:$S$506),SUMIF($Y$7:$Y$506,AN119,$AE$7:$AE$506))</f>
        <v>23777.41</v>
      </c>
      <c r="AS119" s="8">
        <f t="shared" si="2"/>
        <v>0</v>
      </c>
      <c r="AT119" s="8">
        <f t="shared" si="3"/>
        <v>23777.41</v>
      </c>
      <c r="AU119" s="6"/>
      <c r="AV119" s="7"/>
      <c r="AW119" s="81"/>
    </row>
    <row r="120" spans="1:49" ht="24.75" thickTop="1" thickBot="1" x14ac:dyDescent="0.25">
      <c r="A120" s="62" t="s">
        <v>8037</v>
      </c>
      <c r="B120" s="64" t="s">
        <v>8038</v>
      </c>
      <c r="C120" s="63"/>
      <c r="D120" s="34">
        <v>0</v>
      </c>
      <c r="E120" s="31">
        <v>0</v>
      </c>
      <c r="F120" s="31">
        <v>8000</v>
      </c>
      <c r="G120" s="32">
        <v>0</v>
      </c>
      <c r="H120" s="33"/>
      <c r="I120" s="35">
        <v>8000</v>
      </c>
      <c r="J120" s="33"/>
      <c r="K120" s="34">
        <v>0</v>
      </c>
      <c r="L120" s="70"/>
      <c r="M120" s="62" t="s">
        <v>8025</v>
      </c>
      <c r="N120" s="64" t="s">
        <v>8026</v>
      </c>
      <c r="O120" s="63"/>
      <c r="P120" s="34">
        <v>623490</v>
      </c>
      <c r="Q120" s="31">
        <v>0</v>
      </c>
      <c r="R120" s="31">
        <v>0</v>
      </c>
      <c r="S120" s="32">
        <v>0</v>
      </c>
      <c r="T120" s="33"/>
      <c r="U120" s="35">
        <v>623490</v>
      </c>
      <c r="V120" s="33"/>
      <c r="W120" s="34">
        <v>0</v>
      </c>
      <c r="X120" s="74"/>
      <c r="Y120" s="62" t="s">
        <v>7992</v>
      </c>
      <c r="Z120" s="64" t="s">
        <v>7993</v>
      </c>
      <c r="AA120" s="63"/>
      <c r="AB120" s="34">
        <v>33319</v>
      </c>
      <c r="AC120" s="31">
        <v>0</v>
      </c>
      <c r="AD120" s="31">
        <v>13936</v>
      </c>
      <c r="AE120" s="32">
        <v>0</v>
      </c>
      <c r="AF120" s="33"/>
      <c r="AG120" s="35">
        <v>47255</v>
      </c>
      <c r="AH120" s="33"/>
      <c r="AI120" s="34">
        <v>0</v>
      </c>
      <c r="AJ120" s="74"/>
      <c r="AK120" s="60"/>
      <c r="AL120" s="61"/>
      <c r="AM120" s="58" t="str">
        <f>'จัดรูปแบบ 2'!B116</f>
        <v>4402010111.001</v>
      </c>
      <c r="AN120" s="59" t="str">
        <f>'จัดรูปแบบ 2'!A116</f>
        <v>รายได้ค่าภาคหลวงปิโตรเลียม</v>
      </c>
      <c r="AO120" s="8">
        <f>SUMIF('ไตรมาส 1'!$A$7:$A$506,AN120,'ไตรมาส 1'!$D$7:$D$506)</f>
        <v>0</v>
      </c>
      <c r="AP120" s="8">
        <f>SUMIF('ไตรมาส 1'!$A$7:$A$506,AN120,'ไตรมาส 1'!$E$7:$E$506)</f>
        <v>0</v>
      </c>
      <c r="AQ120" s="8">
        <f>SUM(SUMIF('ไตรมาส 1'!$A$7:$A$506,'ไตรมาส 2'!AN120,'ไตรมาส 1'!$F$7:$F$506),SUMIF('ไตรมาส 1'!$M$7:$M$506,'ไตรมาส 2'!AN120,'ไตรมาส 1'!$R$7:$R$506),SUMIF('ไตรมาส 1'!$Y$7:$Y$506,'ไตรมาส 2'!AN120,'ไตรมาส 1'!$AD$7:$AD$506),SUMIF($A$7:$A$506,AN120,$F$7:$F$506),SUMIF($M$7:$M$506,AN120,$R$7:$R$506),SUMIF($Y$7:$Y$506,AN120,$AD$7:$AD$506))</f>
        <v>0</v>
      </c>
      <c r="AR120" s="8">
        <f>SUM(SUMIF('ไตรมาส 1'!$A$7:$A$506,'ไตรมาส 2'!AN120,'ไตรมาส 1'!$G$7:$G$506),SUMIF('ไตรมาส 1'!$M$7:$M$506,'ไตรมาส 2'!AN120,'ไตรมาส 1'!$S$7:$S$506),SUMIF('ไตรมาส 1'!$Y$7:$Y$506,'ไตรมาส 2'!AN120,'ไตรมาส 1'!$AE$7:$AE$506),SUMIF($A$7:$A$506,AN120,$G$7:$G$506),SUMIF($M$7:$M$506,AN120,$S$7:$S$506),SUMIF($Y$7:$Y$506,AN120,$AE$7:$AE$506))</f>
        <v>32904.490000000005</v>
      </c>
      <c r="AS120" s="8">
        <f t="shared" si="2"/>
        <v>0</v>
      </c>
      <c r="AT120" s="8">
        <f t="shared" si="3"/>
        <v>32904.49</v>
      </c>
      <c r="AU120" s="6"/>
      <c r="AV120" s="7"/>
      <c r="AW120" s="81"/>
    </row>
    <row r="121" spans="1:49" ht="24.75" thickTop="1" thickBot="1" x14ac:dyDescent="0.25">
      <c r="A121" s="62" t="s">
        <v>8039</v>
      </c>
      <c r="B121" s="64" t="s">
        <v>8040</v>
      </c>
      <c r="C121" s="63"/>
      <c r="D121" s="34">
        <v>0</v>
      </c>
      <c r="E121" s="31">
        <v>0</v>
      </c>
      <c r="F121" s="31">
        <v>4166</v>
      </c>
      <c r="G121" s="32">
        <v>0</v>
      </c>
      <c r="H121" s="33"/>
      <c r="I121" s="35">
        <v>4166</v>
      </c>
      <c r="J121" s="33"/>
      <c r="K121" s="34">
        <v>0</v>
      </c>
      <c r="L121" s="70"/>
      <c r="M121" s="62" t="s">
        <v>8033</v>
      </c>
      <c r="N121" s="64" t="s">
        <v>8034</v>
      </c>
      <c r="O121" s="63"/>
      <c r="P121" s="34">
        <v>2522</v>
      </c>
      <c r="Q121" s="31">
        <v>0</v>
      </c>
      <c r="R121" s="31">
        <v>0</v>
      </c>
      <c r="S121" s="32">
        <v>0</v>
      </c>
      <c r="T121" s="33"/>
      <c r="U121" s="35">
        <v>2522</v>
      </c>
      <c r="V121" s="33"/>
      <c r="W121" s="34">
        <v>0</v>
      </c>
      <c r="X121" s="74"/>
      <c r="Y121" s="62" t="s">
        <v>7946</v>
      </c>
      <c r="Z121" s="64" t="s">
        <v>7947</v>
      </c>
      <c r="AA121" s="63"/>
      <c r="AB121" s="34">
        <v>224000</v>
      </c>
      <c r="AC121" s="31">
        <v>0</v>
      </c>
      <c r="AD121" s="31">
        <v>45000</v>
      </c>
      <c r="AE121" s="32">
        <v>0</v>
      </c>
      <c r="AF121" s="33"/>
      <c r="AG121" s="35">
        <v>269000</v>
      </c>
      <c r="AH121" s="33"/>
      <c r="AI121" s="34">
        <v>0</v>
      </c>
      <c r="AJ121" s="74"/>
      <c r="AK121" s="60"/>
      <c r="AL121" s="61"/>
      <c r="AM121" s="58" t="str">
        <f>'จัดรูปแบบ 2'!B117</f>
        <v>4402010113.001</v>
      </c>
      <c r="AN121" s="59" t="str">
        <f>'จัดรูปแบบ 2'!A117</f>
        <v>รายได้ค่าธรรมเนียมจดทะเบียนสิทธิและนิติกรรมตามประมวลกฎหมายที่ดิน</v>
      </c>
      <c r="AO121" s="8">
        <f>SUMIF('ไตรมาส 1'!$A$7:$A$506,AN121,'ไตรมาส 1'!$D$7:$D$506)</f>
        <v>0</v>
      </c>
      <c r="AP121" s="8">
        <f>SUMIF('ไตรมาส 1'!$A$7:$A$506,AN121,'ไตรมาส 1'!$E$7:$E$506)</f>
        <v>0</v>
      </c>
      <c r="AQ121" s="8">
        <f>SUM(SUMIF('ไตรมาส 1'!$A$7:$A$506,'ไตรมาส 2'!AN121,'ไตรมาส 1'!$F$7:$F$506),SUMIF('ไตรมาส 1'!$M$7:$M$506,'ไตรมาส 2'!AN121,'ไตรมาส 1'!$R$7:$R$506),SUMIF('ไตรมาส 1'!$Y$7:$Y$506,'ไตรมาส 2'!AN121,'ไตรมาส 1'!$AD$7:$AD$506),SUMIF($A$7:$A$506,AN121,$F$7:$F$506),SUMIF($M$7:$M$506,AN121,$R$7:$R$506),SUMIF($Y$7:$Y$506,AN121,$AD$7:$AD$506))</f>
        <v>0</v>
      </c>
      <c r="AR121" s="8">
        <f>SUM(SUMIF('ไตรมาส 1'!$A$7:$A$506,'ไตรมาส 2'!AN121,'ไตรมาส 1'!$G$7:$G$506),SUMIF('ไตรมาส 1'!$M$7:$M$506,'ไตรมาส 2'!AN121,'ไตรมาส 1'!$S$7:$S$506),SUMIF('ไตรมาส 1'!$Y$7:$Y$506,'ไตรมาส 2'!AN121,'ไตรมาส 1'!$AE$7:$AE$506),SUMIF($A$7:$A$506,AN121,$G$7:$G$506),SUMIF($M$7:$M$506,AN121,$S$7:$S$506),SUMIF($Y$7:$Y$506,AN121,$AE$7:$AE$506))</f>
        <v>501313</v>
      </c>
      <c r="AS121" s="8">
        <f t="shared" si="2"/>
        <v>0</v>
      </c>
      <c r="AT121" s="8">
        <f t="shared" si="3"/>
        <v>501313</v>
      </c>
      <c r="AU121" s="6"/>
      <c r="AV121" s="7"/>
      <c r="AW121" s="81"/>
    </row>
    <row r="122" spans="1:49" ht="24.75" thickTop="1" thickBot="1" x14ac:dyDescent="0.25">
      <c r="A122" s="62" t="s">
        <v>7950</v>
      </c>
      <c r="B122" s="64" t="s">
        <v>7951</v>
      </c>
      <c r="C122" s="63"/>
      <c r="D122" s="34">
        <v>403261.1</v>
      </c>
      <c r="E122" s="31">
        <v>0</v>
      </c>
      <c r="F122" s="31">
        <v>81033</v>
      </c>
      <c r="G122" s="32">
        <v>0</v>
      </c>
      <c r="H122" s="33"/>
      <c r="I122" s="35">
        <v>484294.1</v>
      </c>
      <c r="J122" s="33"/>
      <c r="K122" s="34">
        <v>0</v>
      </c>
      <c r="L122" s="70"/>
      <c r="M122" s="62" t="s">
        <v>7994</v>
      </c>
      <c r="N122" s="64" t="s">
        <v>7995</v>
      </c>
      <c r="O122" s="63"/>
      <c r="P122" s="34">
        <v>23390</v>
      </c>
      <c r="Q122" s="31">
        <v>0</v>
      </c>
      <c r="R122" s="31">
        <v>2900</v>
      </c>
      <c r="S122" s="32">
        <v>0</v>
      </c>
      <c r="T122" s="33"/>
      <c r="U122" s="35">
        <v>26290</v>
      </c>
      <c r="V122" s="33"/>
      <c r="W122" s="34">
        <v>0</v>
      </c>
      <c r="X122" s="74"/>
      <c r="Y122" s="62" t="s">
        <v>7948</v>
      </c>
      <c r="Z122" s="64" t="s">
        <v>7949</v>
      </c>
      <c r="AA122" s="63"/>
      <c r="AB122" s="34">
        <v>36920</v>
      </c>
      <c r="AC122" s="31">
        <v>0</v>
      </c>
      <c r="AD122" s="31">
        <v>7640</v>
      </c>
      <c r="AE122" s="32">
        <v>0</v>
      </c>
      <c r="AF122" s="33"/>
      <c r="AG122" s="35">
        <v>44560</v>
      </c>
      <c r="AH122" s="33"/>
      <c r="AI122" s="34">
        <v>0</v>
      </c>
      <c r="AJ122" s="74"/>
      <c r="AK122" s="60"/>
      <c r="AL122" s="61"/>
      <c r="AM122" s="58" t="str">
        <f>'จัดรูปแบบ 2'!B118</f>
        <v>4402010199.999</v>
      </c>
      <c r="AN122" s="59" t="str">
        <f>'จัดรูปแบบ 2'!A118</f>
        <v>ภาษีจัดสรรอื่นๆ</v>
      </c>
      <c r="AO122" s="8">
        <f>SUMIF('ไตรมาส 1'!$A$7:$A$506,AN122,'ไตรมาส 1'!$D$7:$D$506)</f>
        <v>0</v>
      </c>
      <c r="AP122" s="8">
        <f>SUMIF('ไตรมาส 1'!$A$7:$A$506,AN122,'ไตรมาส 1'!$E$7:$E$506)</f>
        <v>0</v>
      </c>
      <c r="AQ122" s="8">
        <f>SUM(SUMIF('ไตรมาส 1'!$A$7:$A$506,'ไตรมาส 2'!AN122,'ไตรมาส 1'!$F$7:$F$506),SUMIF('ไตรมาส 1'!$M$7:$M$506,'ไตรมาส 2'!AN122,'ไตรมาส 1'!$R$7:$R$506),SUMIF('ไตรมาส 1'!$Y$7:$Y$506,'ไตรมาส 2'!AN122,'ไตรมาส 1'!$AD$7:$AD$506),SUMIF($A$7:$A$506,AN122,$F$7:$F$506),SUMIF($M$7:$M$506,AN122,$R$7:$R$506),SUMIF($Y$7:$Y$506,AN122,$AD$7:$AD$506))</f>
        <v>0</v>
      </c>
      <c r="AR122" s="8">
        <f>SUM(SUMIF('ไตรมาส 1'!$A$7:$A$506,'ไตรมาส 2'!AN122,'ไตรมาส 1'!$G$7:$G$506),SUMIF('ไตรมาส 1'!$M$7:$M$506,'ไตรมาส 2'!AN122,'ไตรมาส 1'!$S$7:$S$506),SUMIF('ไตรมาส 1'!$Y$7:$Y$506,'ไตรมาส 2'!AN122,'ไตรมาส 1'!$AE$7:$AE$506),SUMIF($A$7:$A$506,AN122,$G$7:$G$506),SUMIF($M$7:$M$506,AN122,$S$7:$S$506),SUMIF($Y$7:$Y$506,AN122,$AE$7:$AE$506))</f>
        <v>29.1</v>
      </c>
      <c r="AS122" s="8">
        <f t="shared" si="2"/>
        <v>0</v>
      </c>
      <c r="AT122" s="8">
        <f t="shared" si="3"/>
        <v>29.1</v>
      </c>
      <c r="AU122" s="6"/>
      <c r="AV122" s="7"/>
      <c r="AW122" s="81"/>
    </row>
    <row r="123" spans="1:49" ht="24.75" thickTop="1" thickBot="1" x14ac:dyDescent="0.25">
      <c r="A123" s="62" t="s">
        <v>7952</v>
      </c>
      <c r="B123" s="64" t="s">
        <v>7953</v>
      </c>
      <c r="C123" s="63"/>
      <c r="D123" s="34">
        <v>477461</v>
      </c>
      <c r="E123" s="31">
        <v>0</v>
      </c>
      <c r="F123" s="31">
        <v>2320</v>
      </c>
      <c r="G123" s="32">
        <v>0</v>
      </c>
      <c r="H123" s="33"/>
      <c r="I123" s="35">
        <v>479781</v>
      </c>
      <c r="J123" s="33"/>
      <c r="K123" s="34">
        <v>0</v>
      </c>
      <c r="L123" s="70"/>
      <c r="M123" s="62" t="s">
        <v>7996</v>
      </c>
      <c r="N123" s="64" t="s">
        <v>7997</v>
      </c>
      <c r="O123" s="63"/>
      <c r="P123" s="34">
        <v>26520</v>
      </c>
      <c r="Q123" s="31">
        <v>0</v>
      </c>
      <c r="R123" s="31">
        <v>5000</v>
      </c>
      <c r="S123" s="32">
        <v>0</v>
      </c>
      <c r="T123" s="33"/>
      <c r="U123" s="35">
        <v>31520</v>
      </c>
      <c r="V123" s="33"/>
      <c r="W123" s="34">
        <v>0</v>
      </c>
      <c r="X123" s="74"/>
      <c r="Y123" s="62" t="s">
        <v>8025</v>
      </c>
      <c r="Z123" s="64" t="s">
        <v>8026</v>
      </c>
      <c r="AA123" s="63"/>
      <c r="AB123" s="34">
        <v>623490</v>
      </c>
      <c r="AC123" s="31">
        <v>0</v>
      </c>
      <c r="AD123" s="31">
        <v>0</v>
      </c>
      <c r="AE123" s="32">
        <v>0</v>
      </c>
      <c r="AF123" s="33"/>
      <c r="AG123" s="35">
        <v>623490</v>
      </c>
      <c r="AH123" s="33"/>
      <c r="AI123" s="34">
        <v>0</v>
      </c>
      <c r="AJ123" s="74"/>
      <c r="AK123" s="60"/>
      <c r="AL123" s="61"/>
      <c r="AM123" s="58" t="str">
        <f>'จัดรูปแบบ 2'!B119</f>
        <v>4403010101.001</v>
      </c>
      <c r="AN123" s="59" t="str">
        <f>'จัดรูปแบบ 2'!A119</f>
        <v>รายได้เงินอุดหนุนทั่วไป</v>
      </c>
      <c r="AO123" s="8">
        <f>SUMIF('ไตรมาส 1'!$A$7:$A$506,AN123,'ไตรมาส 1'!$D$7:$D$506)</f>
        <v>0</v>
      </c>
      <c r="AP123" s="8">
        <f>SUMIF('ไตรมาส 1'!$A$7:$A$506,AN123,'ไตรมาส 1'!$E$7:$E$506)</f>
        <v>0</v>
      </c>
      <c r="AQ123" s="8">
        <f>SUM(SUMIF('ไตรมาส 1'!$A$7:$A$506,'ไตรมาส 2'!AN123,'ไตรมาส 1'!$F$7:$F$506),SUMIF('ไตรมาส 1'!$M$7:$M$506,'ไตรมาส 2'!AN123,'ไตรมาส 1'!$R$7:$R$506),SUMIF('ไตรมาส 1'!$Y$7:$Y$506,'ไตรมาส 2'!AN123,'ไตรมาส 1'!$AD$7:$AD$506),SUMIF($A$7:$A$506,AN123,$F$7:$F$506),SUMIF($M$7:$M$506,AN123,$R$7:$R$506),SUMIF($Y$7:$Y$506,AN123,$AD$7:$AD$506))</f>
        <v>0</v>
      </c>
      <c r="AR123" s="8">
        <f>SUM(SUMIF('ไตรมาส 1'!$A$7:$A$506,'ไตรมาส 2'!AN123,'ไตรมาส 1'!$G$7:$G$506),SUMIF('ไตรมาส 1'!$M$7:$M$506,'ไตรมาส 2'!AN123,'ไตรมาส 1'!$S$7:$S$506),SUMIF('ไตรมาส 1'!$Y$7:$Y$506,'ไตรมาส 2'!AN123,'ไตรมาส 1'!$AE$7:$AE$506),SUMIF($A$7:$A$506,AN123,$G$7:$G$506),SUMIF($M$7:$M$506,AN123,$S$7:$S$506),SUMIF($Y$7:$Y$506,AN123,$AE$7:$AE$506))</f>
        <v>10771840</v>
      </c>
      <c r="AS123" s="8">
        <f t="shared" si="2"/>
        <v>0</v>
      </c>
      <c r="AT123" s="8">
        <f t="shared" si="3"/>
        <v>10771840</v>
      </c>
      <c r="AU123" s="6"/>
      <c r="AV123" s="7"/>
      <c r="AW123" s="81"/>
    </row>
    <row r="124" spans="1:49" ht="24.75" thickTop="1" thickBot="1" x14ac:dyDescent="0.25">
      <c r="A124" s="62" t="s">
        <v>7998</v>
      </c>
      <c r="B124" s="64" t="s">
        <v>7999</v>
      </c>
      <c r="C124" s="63"/>
      <c r="D124" s="34">
        <v>45236.800000000003</v>
      </c>
      <c r="E124" s="31">
        <v>0</v>
      </c>
      <c r="F124" s="31">
        <v>24707.8</v>
      </c>
      <c r="G124" s="32">
        <v>0</v>
      </c>
      <c r="H124" s="33"/>
      <c r="I124" s="35">
        <v>69944.600000000006</v>
      </c>
      <c r="J124" s="33"/>
      <c r="K124" s="34">
        <v>0</v>
      </c>
      <c r="L124" s="70"/>
      <c r="M124" s="62" t="s">
        <v>8035</v>
      </c>
      <c r="N124" s="64" t="s">
        <v>8036</v>
      </c>
      <c r="O124" s="63"/>
      <c r="P124" s="34">
        <v>2080</v>
      </c>
      <c r="Q124" s="31">
        <v>0</v>
      </c>
      <c r="R124" s="31">
        <v>1740</v>
      </c>
      <c r="S124" s="32">
        <v>0</v>
      </c>
      <c r="T124" s="33"/>
      <c r="U124" s="35">
        <v>3820</v>
      </c>
      <c r="V124" s="33"/>
      <c r="W124" s="34">
        <v>0</v>
      </c>
      <c r="X124" s="74"/>
      <c r="Y124" s="62" t="s">
        <v>8033</v>
      </c>
      <c r="Z124" s="64" t="s">
        <v>8034</v>
      </c>
      <c r="AA124" s="63"/>
      <c r="AB124" s="34">
        <v>2522</v>
      </c>
      <c r="AC124" s="31">
        <v>0</v>
      </c>
      <c r="AD124" s="31">
        <v>0</v>
      </c>
      <c r="AE124" s="32">
        <v>0</v>
      </c>
      <c r="AF124" s="33"/>
      <c r="AG124" s="35">
        <v>2522</v>
      </c>
      <c r="AH124" s="33"/>
      <c r="AI124" s="34">
        <v>0</v>
      </c>
      <c r="AJ124" s="74"/>
      <c r="AK124" s="60"/>
      <c r="AL124" s="61"/>
      <c r="AM124" s="58" t="str">
        <f>'จัดรูปแบบ 2'!B120</f>
        <v>4403010104.001</v>
      </c>
      <c r="AN124" s="59" t="str">
        <f>'จัดรูปแบบ 2'!A120</f>
        <v>รายได้เงินอุดหนุนเฉพาะกิจ</v>
      </c>
      <c r="AO124" s="8">
        <f>SUMIF('ไตรมาส 1'!$A$7:$A$506,AN124,'ไตรมาส 1'!$D$7:$D$506)</f>
        <v>0</v>
      </c>
      <c r="AP124" s="8">
        <f>SUMIF('ไตรมาส 1'!$A$7:$A$506,AN124,'ไตรมาส 1'!$E$7:$E$506)</f>
        <v>0</v>
      </c>
      <c r="AQ124" s="8">
        <f>SUM(SUMIF('ไตรมาส 1'!$A$7:$A$506,'ไตรมาส 2'!AN124,'ไตรมาส 1'!$F$7:$F$506),SUMIF('ไตรมาส 1'!$M$7:$M$506,'ไตรมาส 2'!AN124,'ไตรมาส 1'!$R$7:$R$506),SUMIF('ไตรมาส 1'!$Y$7:$Y$506,'ไตรมาส 2'!AN124,'ไตรมาส 1'!$AD$7:$AD$506),SUMIF($A$7:$A$506,AN124,$F$7:$F$506),SUMIF($M$7:$M$506,AN124,$R$7:$R$506),SUMIF($Y$7:$Y$506,AN124,$AD$7:$AD$506))</f>
        <v>2175000</v>
      </c>
      <c r="AR124" s="8">
        <f>SUM(SUMIF('ไตรมาส 1'!$A$7:$A$506,'ไตรมาส 2'!AN124,'ไตรมาส 1'!$G$7:$G$506),SUMIF('ไตรมาส 1'!$M$7:$M$506,'ไตรมาส 2'!AN124,'ไตรมาส 1'!$S$7:$S$506),SUMIF('ไตรมาส 1'!$Y$7:$Y$506,'ไตรมาส 2'!AN124,'ไตรมาส 1'!$AE$7:$AE$506),SUMIF($A$7:$A$506,AN124,$G$7:$G$506),SUMIF($M$7:$M$506,AN124,$S$7:$S$506),SUMIF($Y$7:$Y$506,AN124,$AE$7:$AE$506))</f>
        <v>4629301.72</v>
      </c>
      <c r="AS124" s="8">
        <f t="shared" si="2"/>
        <v>0</v>
      </c>
      <c r="AT124" s="8">
        <f t="shared" si="3"/>
        <v>2454301.7200000002</v>
      </c>
      <c r="AU124" s="6"/>
      <c r="AV124" s="7"/>
      <c r="AW124" s="81"/>
    </row>
    <row r="125" spans="1:49" ht="24.75" thickTop="1" thickBot="1" x14ac:dyDescent="0.25">
      <c r="A125" s="62" t="s">
        <v>7954</v>
      </c>
      <c r="B125" s="64" t="s">
        <v>7955</v>
      </c>
      <c r="C125" s="63"/>
      <c r="D125" s="34">
        <v>247150</v>
      </c>
      <c r="E125" s="31">
        <v>0</v>
      </c>
      <c r="F125" s="31">
        <v>104470</v>
      </c>
      <c r="G125" s="32">
        <v>2050</v>
      </c>
      <c r="H125" s="33"/>
      <c r="I125" s="35">
        <v>349570</v>
      </c>
      <c r="J125" s="33"/>
      <c r="K125" s="34">
        <v>0</v>
      </c>
      <c r="L125" s="70"/>
      <c r="M125" s="62" t="s">
        <v>8037</v>
      </c>
      <c r="N125" s="64" t="s">
        <v>8038</v>
      </c>
      <c r="O125" s="63"/>
      <c r="P125" s="34">
        <v>8000</v>
      </c>
      <c r="Q125" s="31">
        <v>0</v>
      </c>
      <c r="R125" s="31">
        <v>26800</v>
      </c>
      <c r="S125" s="32">
        <v>0</v>
      </c>
      <c r="T125" s="33"/>
      <c r="U125" s="35">
        <v>34800</v>
      </c>
      <c r="V125" s="33"/>
      <c r="W125" s="34">
        <v>0</v>
      </c>
      <c r="X125" s="74"/>
      <c r="Y125" s="62" t="s">
        <v>7994</v>
      </c>
      <c r="Z125" s="64" t="s">
        <v>7995</v>
      </c>
      <c r="AA125" s="63"/>
      <c r="AB125" s="34">
        <v>26290</v>
      </c>
      <c r="AC125" s="31">
        <v>0</v>
      </c>
      <c r="AD125" s="31">
        <v>1200</v>
      </c>
      <c r="AE125" s="32">
        <v>0</v>
      </c>
      <c r="AF125" s="33"/>
      <c r="AG125" s="35">
        <v>27490</v>
      </c>
      <c r="AH125" s="33"/>
      <c r="AI125" s="34">
        <v>0</v>
      </c>
      <c r="AJ125" s="74"/>
      <c r="AK125" s="60"/>
      <c r="AL125" s="61"/>
      <c r="AM125" s="58" t="str">
        <f>'จัดรูปแบบ 2'!B121</f>
        <v>5101010101.001</v>
      </c>
      <c r="AN125" s="59" t="str">
        <f>'จัดรูปแบบ 2'!A121</f>
        <v>เงินเดือน</v>
      </c>
      <c r="AO125" s="8">
        <f>SUMIF('ไตรมาส 1'!$A$7:$A$506,AN125,'ไตรมาส 1'!$D$7:$D$506)</f>
        <v>0</v>
      </c>
      <c r="AP125" s="8">
        <f>SUMIF('ไตรมาส 1'!$A$7:$A$506,AN125,'ไตรมาส 1'!$E$7:$E$506)</f>
        <v>0</v>
      </c>
      <c r="AQ125" s="8">
        <f>SUM(SUMIF('ไตรมาส 1'!$A$7:$A$506,'ไตรมาส 2'!AN125,'ไตรมาส 1'!$F$7:$F$506),SUMIF('ไตรมาส 1'!$M$7:$M$506,'ไตรมาส 2'!AN125,'ไตรมาส 1'!$R$7:$R$506),SUMIF('ไตรมาส 1'!$Y$7:$Y$506,'ไตรมาส 2'!AN125,'ไตรมาส 1'!$AD$7:$AD$506),SUMIF($A$7:$A$506,AN125,$F$7:$F$506),SUMIF($M$7:$M$506,AN125,$R$7:$R$506),SUMIF($Y$7:$Y$506,AN125,$AD$7:$AD$506))</f>
        <v>4282980</v>
      </c>
      <c r="AR125" s="8">
        <f>SUM(SUMIF('ไตรมาส 1'!$A$7:$A$506,'ไตรมาส 2'!AN125,'ไตรมาส 1'!$G$7:$G$506),SUMIF('ไตรมาส 1'!$M$7:$M$506,'ไตรมาส 2'!AN125,'ไตรมาส 1'!$S$7:$S$506),SUMIF('ไตรมาส 1'!$Y$7:$Y$506,'ไตรมาส 2'!AN125,'ไตรมาส 1'!$AE$7:$AE$506),SUMIF($A$7:$A$506,AN125,$G$7:$G$506),SUMIF($M$7:$M$506,AN125,$S$7:$S$506),SUMIF($Y$7:$Y$506,AN125,$AE$7:$AE$506))</f>
        <v>0</v>
      </c>
      <c r="AS125" s="8">
        <f t="shared" si="2"/>
        <v>4282980</v>
      </c>
      <c r="AT125" s="8">
        <f t="shared" si="3"/>
        <v>0</v>
      </c>
      <c r="AU125" s="6"/>
      <c r="AV125" s="7"/>
      <c r="AW125" s="81"/>
    </row>
    <row r="126" spans="1:49" ht="24.75" thickTop="1" thickBot="1" x14ac:dyDescent="0.25">
      <c r="A126" s="62" t="s">
        <v>7956</v>
      </c>
      <c r="B126" s="64" t="s">
        <v>7957</v>
      </c>
      <c r="C126" s="63"/>
      <c r="D126" s="34">
        <v>106595.22</v>
      </c>
      <c r="E126" s="31">
        <v>0</v>
      </c>
      <c r="F126" s="31">
        <v>56325.13</v>
      </c>
      <c r="G126" s="32">
        <v>0</v>
      </c>
      <c r="H126" s="33"/>
      <c r="I126" s="35">
        <v>162920.35</v>
      </c>
      <c r="J126" s="33"/>
      <c r="K126" s="34">
        <v>0</v>
      </c>
      <c r="L126" s="70"/>
      <c r="M126" s="62" t="s">
        <v>8039</v>
      </c>
      <c r="N126" s="64" t="s">
        <v>8040</v>
      </c>
      <c r="O126" s="63"/>
      <c r="P126" s="34">
        <v>4166</v>
      </c>
      <c r="Q126" s="31">
        <v>0</v>
      </c>
      <c r="R126" s="31">
        <v>20262</v>
      </c>
      <c r="S126" s="32">
        <v>0</v>
      </c>
      <c r="T126" s="33"/>
      <c r="U126" s="35">
        <v>24428</v>
      </c>
      <c r="V126" s="33"/>
      <c r="W126" s="34">
        <v>0</v>
      </c>
      <c r="X126" s="74"/>
      <c r="Y126" s="62" t="s">
        <v>7996</v>
      </c>
      <c r="Z126" s="64" t="s">
        <v>7997</v>
      </c>
      <c r="AA126" s="63"/>
      <c r="AB126" s="34">
        <v>31520</v>
      </c>
      <c r="AC126" s="31">
        <v>0</v>
      </c>
      <c r="AD126" s="31">
        <v>40000</v>
      </c>
      <c r="AE126" s="32">
        <v>0</v>
      </c>
      <c r="AF126" s="33"/>
      <c r="AG126" s="35">
        <v>71520</v>
      </c>
      <c r="AH126" s="33"/>
      <c r="AI126" s="34">
        <v>0</v>
      </c>
      <c r="AJ126" s="74"/>
      <c r="AK126" s="60"/>
      <c r="AL126" s="61"/>
      <c r="AM126" s="58" t="str">
        <f>'จัดรูปแบบ 2'!B122</f>
        <v>5101010103.001</v>
      </c>
      <c r="AN126" s="59" t="str">
        <f>'จัดรูปแบบ 2'!A122</f>
        <v>เงินประจำตำแหน่ง</v>
      </c>
      <c r="AO126" s="8">
        <f>SUMIF('ไตรมาส 1'!$A$7:$A$506,AN126,'ไตรมาส 1'!$D$7:$D$506)</f>
        <v>0</v>
      </c>
      <c r="AP126" s="8">
        <f>SUMIF('ไตรมาส 1'!$A$7:$A$506,AN126,'ไตรมาส 1'!$E$7:$E$506)</f>
        <v>0</v>
      </c>
      <c r="AQ126" s="8">
        <f>SUM(SUMIF('ไตรมาส 1'!$A$7:$A$506,'ไตรมาส 2'!AN126,'ไตรมาส 1'!$F$7:$F$506),SUMIF('ไตรมาส 1'!$M$7:$M$506,'ไตรมาส 2'!AN126,'ไตรมาส 1'!$R$7:$R$506),SUMIF('ไตรมาส 1'!$Y$7:$Y$506,'ไตรมาส 2'!AN126,'ไตรมาส 1'!$AD$7:$AD$506),SUMIF($A$7:$A$506,AN126,$F$7:$F$506),SUMIF($M$7:$M$506,AN126,$R$7:$R$506),SUMIF($Y$7:$Y$506,AN126,$AD$7:$AD$506))</f>
        <v>140000</v>
      </c>
      <c r="AR126" s="8">
        <f>SUM(SUMIF('ไตรมาส 1'!$A$7:$A$506,'ไตรมาส 2'!AN126,'ไตรมาส 1'!$G$7:$G$506),SUMIF('ไตรมาส 1'!$M$7:$M$506,'ไตรมาส 2'!AN126,'ไตรมาส 1'!$S$7:$S$506),SUMIF('ไตรมาส 1'!$Y$7:$Y$506,'ไตรมาส 2'!AN126,'ไตรมาส 1'!$AE$7:$AE$506),SUMIF($A$7:$A$506,AN126,$G$7:$G$506),SUMIF($M$7:$M$506,AN126,$S$7:$S$506),SUMIF($Y$7:$Y$506,AN126,$AE$7:$AE$506))</f>
        <v>0</v>
      </c>
      <c r="AS126" s="8">
        <f t="shared" si="2"/>
        <v>140000</v>
      </c>
      <c r="AT126" s="8">
        <f t="shared" si="3"/>
        <v>0</v>
      </c>
      <c r="AU126" s="6"/>
      <c r="AV126" s="7"/>
      <c r="AW126" s="81"/>
    </row>
    <row r="127" spans="1:49" ht="24.75" thickTop="1" thickBot="1" x14ac:dyDescent="0.25">
      <c r="A127" s="62" t="s">
        <v>8000</v>
      </c>
      <c r="B127" s="64" t="s">
        <v>8001</v>
      </c>
      <c r="C127" s="63"/>
      <c r="D127" s="34">
        <v>254.66</v>
      </c>
      <c r="E127" s="31">
        <v>0</v>
      </c>
      <c r="F127" s="31">
        <v>1039.17</v>
      </c>
      <c r="G127" s="32">
        <v>0</v>
      </c>
      <c r="H127" s="33"/>
      <c r="I127" s="35">
        <v>1293.83</v>
      </c>
      <c r="J127" s="33"/>
      <c r="K127" s="34">
        <v>0</v>
      </c>
      <c r="L127" s="70"/>
      <c r="M127" s="62" t="s">
        <v>7950</v>
      </c>
      <c r="N127" s="64" t="s">
        <v>7951</v>
      </c>
      <c r="O127" s="63"/>
      <c r="P127" s="34">
        <v>484294.1</v>
      </c>
      <c r="Q127" s="31">
        <v>0</v>
      </c>
      <c r="R127" s="31">
        <v>37144</v>
      </c>
      <c r="S127" s="32">
        <v>0</v>
      </c>
      <c r="T127" s="33"/>
      <c r="U127" s="35">
        <v>521438.1</v>
      </c>
      <c r="V127" s="33"/>
      <c r="W127" s="34">
        <v>0</v>
      </c>
      <c r="X127" s="74"/>
      <c r="Y127" s="62" t="s">
        <v>8035</v>
      </c>
      <c r="Z127" s="64" t="s">
        <v>8036</v>
      </c>
      <c r="AA127" s="63"/>
      <c r="AB127" s="34">
        <v>3820</v>
      </c>
      <c r="AC127" s="31">
        <v>0</v>
      </c>
      <c r="AD127" s="31">
        <v>240</v>
      </c>
      <c r="AE127" s="32">
        <v>0</v>
      </c>
      <c r="AF127" s="33"/>
      <c r="AG127" s="35">
        <v>4060</v>
      </c>
      <c r="AH127" s="33"/>
      <c r="AI127" s="34">
        <v>0</v>
      </c>
      <c r="AJ127" s="74"/>
      <c r="AK127" s="60"/>
      <c r="AL127" s="61"/>
      <c r="AM127" s="58" t="str">
        <f>'จัดรูปแบบ 2'!B123</f>
        <v>5101010108.001</v>
      </c>
      <c r="AN127" s="59" t="str">
        <f>'จัดรูปแบบ 2'!A123</f>
        <v>ค่าล่วงเวลา</v>
      </c>
      <c r="AO127" s="8">
        <f>SUMIF('ไตรมาส 1'!$A$7:$A$506,AN127,'ไตรมาส 1'!$D$7:$D$506)</f>
        <v>0</v>
      </c>
      <c r="AP127" s="8">
        <f>SUMIF('ไตรมาส 1'!$A$7:$A$506,AN127,'ไตรมาส 1'!$E$7:$E$506)</f>
        <v>0</v>
      </c>
      <c r="AQ127" s="8">
        <f>SUM(SUMIF('ไตรมาส 1'!$A$7:$A$506,'ไตรมาส 2'!AN127,'ไตรมาส 1'!$F$7:$F$506),SUMIF('ไตรมาส 1'!$M$7:$M$506,'ไตรมาส 2'!AN127,'ไตรมาส 1'!$R$7:$R$506),SUMIF('ไตรมาส 1'!$Y$7:$Y$506,'ไตรมาส 2'!AN127,'ไตรมาส 1'!$AD$7:$AD$506),SUMIF($A$7:$A$506,AN127,$F$7:$F$506),SUMIF($M$7:$M$506,AN127,$R$7:$R$506),SUMIF($Y$7:$Y$506,AN127,$AD$7:$AD$506))</f>
        <v>5880</v>
      </c>
      <c r="AR127" s="8">
        <f>SUM(SUMIF('ไตรมาส 1'!$A$7:$A$506,'ไตรมาส 2'!AN127,'ไตรมาส 1'!$G$7:$G$506),SUMIF('ไตรมาส 1'!$M$7:$M$506,'ไตรมาส 2'!AN127,'ไตรมาส 1'!$S$7:$S$506),SUMIF('ไตรมาส 1'!$Y$7:$Y$506,'ไตรมาส 2'!AN127,'ไตรมาส 1'!$AE$7:$AE$506),SUMIF($A$7:$A$506,AN127,$G$7:$G$506),SUMIF($M$7:$M$506,AN127,$S$7:$S$506),SUMIF($Y$7:$Y$506,AN127,$AE$7:$AE$506))</f>
        <v>0</v>
      </c>
      <c r="AS127" s="8">
        <f t="shared" si="2"/>
        <v>5880</v>
      </c>
      <c r="AT127" s="8">
        <f t="shared" si="3"/>
        <v>0</v>
      </c>
      <c r="AU127" s="6"/>
      <c r="AV127" s="7"/>
      <c r="AW127" s="81"/>
    </row>
    <row r="128" spans="1:49" ht="24.75" thickTop="1" thickBot="1" x14ac:dyDescent="0.25">
      <c r="A128" s="62" t="s">
        <v>8002</v>
      </c>
      <c r="B128" s="64" t="s">
        <v>8003</v>
      </c>
      <c r="C128" s="63"/>
      <c r="D128" s="34">
        <v>7468.6</v>
      </c>
      <c r="E128" s="31">
        <v>0</v>
      </c>
      <c r="F128" s="31">
        <v>14937.2</v>
      </c>
      <c r="G128" s="32">
        <v>0</v>
      </c>
      <c r="H128" s="33"/>
      <c r="I128" s="35">
        <v>22405.8</v>
      </c>
      <c r="J128" s="33"/>
      <c r="K128" s="34">
        <v>0</v>
      </c>
      <c r="L128" s="70"/>
      <c r="M128" s="62" t="s">
        <v>7952</v>
      </c>
      <c r="N128" s="64" t="s">
        <v>7953</v>
      </c>
      <c r="O128" s="63"/>
      <c r="P128" s="34">
        <v>479781</v>
      </c>
      <c r="Q128" s="31">
        <v>0</v>
      </c>
      <c r="R128" s="31">
        <v>30569.5</v>
      </c>
      <c r="S128" s="32">
        <v>0</v>
      </c>
      <c r="T128" s="33"/>
      <c r="U128" s="35">
        <v>510350.5</v>
      </c>
      <c r="V128" s="33"/>
      <c r="W128" s="34">
        <v>0</v>
      </c>
      <c r="X128" s="74"/>
      <c r="Y128" s="62" t="s">
        <v>8037</v>
      </c>
      <c r="Z128" s="64" t="s">
        <v>8038</v>
      </c>
      <c r="AA128" s="63"/>
      <c r="AB128" s="34">
        <v>34800</v>
      </c>
      <c r="AC128" s="31">
        <v>0</v>
      </c>
      <c r="AD128" s="31">
        <v>0</v>
      </c>
      <c r="AE128" s="32">
        <v>0</v>
      </c>
      <c r="AF128" s="33"/>
      <c r="AG128" s="35">
        <v>34800</v>
      </c>
      <c r="AH128" s="33"/>
      <c r="AI128" s="34">
        <v>0</v>
      </c>
      <c r="AJ128" s="74"/>
      <c r="AK128" s="60"/>
      <c r="AL128" s="61"/>
      <c r="AM128" s="58" t="str">
        <f>'จัดรูปแบบ 2'!B124</f>
        <v>5101010113.001</v>
      </c>
      <c r="AN128" s="59" t="str">
        <f>'จัดรูปแบบ 2'!A124</f>
        <v>ค่าจ้าง</v>
      </c>
      <c r="AO128" s="8">
        <f>SUMIF('ไตรมาส 1'!$A$7:$A$506,AN128,'ไตรมาส 1'!$D$7:$D$506)</f>
        <v>0</v>
      </c>
      <c r="AP128" s="8">
        <f>SUMIF('ไตรมาส 1'!$A$7:$A$506,AN128,'ไตรมาส 1'!$E$7:$E$506)</f>
        <v>0</v>
      </c>
      <c r="AQ128" s="8">
        <f>SUM(SUMIF('ไตรมาส 1'!$A$7:$A$506,'ไตรมาส 2'!AN128,'ไตรมาส 1'!$F$7:$F$506),SUMIF('ไตรมาส 1'!$M$7:$M$506,'ไตรมาส 2'!AN128,'ไตรมาส 1'!$R$7:$R$506),SUMIF('ไตรมาส 1'!$Y$7:$Y$506,'ไตรมาส 2'!AN128,'ไตรมาส 1'!$AD$7:$AD$506),SUMIF($A$7:$A$506,AN128,$F$7:$F$506),SUMIF($M$7:$M$506,AN128,$R$7:$R$506),SUMIF($Y$7:$Y$506,AN128,$AD$7:$AD$506))</f>
        <v>1344110</v>
      </c>
      <c r="AR128" s="8">
        <f>SUM(SUMIF('ไตรมาส 1'!$A$7:$A$506,'ไตรมาส 2'!AN128,'ไตรมาส 1'!$G$7:$G$506),SUMIF('ไตรมาส 1'!$M$7:$M$506,'ไตรมาส 2'!AN128,'ไตรมาส 1'!$S$7:$S$506),SUMIF('ไตรมาส 1'!$Y$7:$Y$506,'ไตรมาส 2'!AN128,'ไตรมาส 1'!$AE$7:$AE$506),SUMIF($A$7:$A$506,AN128,$G$7:$G$506),SUMIF($M$7:$M$506,AN128,$S$7:$S$506),SUMIF($Y$7:$Y$506,AN128,$AE$7:$AE$506))</f>
        <v>0</v>
      </c>
      <c r="AS128" s="8">
        <f t="shared" si="2"/>
        <v>1344110</v>
      </c>
      <c r="AT128" s="8">
        <f t="shared" si="3"/>
        <v>0</v>
      </c>
      <c r="AU128" s="6"/>
      <c r="AV128" s="7"/>
      <c r="AW128" s="81"/>
    </row>
    <row r="129" spans="1:49" ht="24.75" thickTop="1" thickBot="1" x14ac:dyDescent="0.25">
      <c r="A129" s="62" t="s">
        <v>7958</v>
      </c>
      <c r="B129" s="64" t="s">
        <v>7959</v>
      </c>
      <c r="C129" s="63"/>
      <c r="D129" s="34">
        <v>1565</v>
      </c>
      <c r="E129" s="31">
        <v>0</v>
      </c>
      <c r="F129" s="31">
        <v>0</v>
      </c>
      <c r="G129" s="32">
        <v>0</v>
      </c>
      <c r="H129" s="33"/>
      <c r="I129" s="35">
        <v>1565</v>
      </c>
      <c r="J129" s="33"/>
      <c r="K129" s="34">
        <v>0</v>
      </c>
      <c r="L129" s="70"/>
      <c r="M129" s="62" t="s">
        <v>7998</v>
      </c>
      <c r="N129" s="64" t="s">
        <v>7999</v>
      </c>
      <c r="O129" s="63"/>
      <c r="P129" s="34">
        <v>69944.600000000006</v>
      </c>
      <c r="Q129" s="31">
        <v>0</v>
      </c>
      <c r="R129" s="31">
        <v>25846.799999999999</v>
      </c>
      <c r="S129" s="32">
        <v>0</v>
      </c>
      <c r="T129" s="33"/>
      <c r="U129" s="35">
        <v>95791.4</v>
      </c>
      <c r="V129" s="33"/>
      <c r="W129" s="34">
        <v>0</v>
      </c>
      <c r="X129" s="74"/>
      <c r="Y129" s="62" t="s">
        <v>8039</v>
      </c>
      <c r="Z129" s="64" t="s">
        <v>8040</v>
      </c>
      <c r="AA129" s="63"/>
      <c r="AB129" s="34">
        <v>24428</v>
      </c>
      <c r="AC129" s="31">
        <v>0</v>
      </c>
      <c r="AD129" s="31">
        <v>5774.07</v>
      </c>
      <c r="AE129" s="32">
        <v>0</v>
      </c>
      <c r="AF129" s="33"/>
      <c r="AG129" s="35">
        <v>30202.07</v>
      </c>
      <c r="AH129" s="33"/>
      <c r="AI129" s="34">
        <v>0</v>
      </c>
      <c r="AJ129" s="74"/>
      <c r="AK129" s="60"/>
      <c r="AL129" s="61"/>
      <c r="AM129" s="58" t="str">
        <f>'จัดรูปแบบ 2'!B125</f>
        <v>5101010199.001</v>
      </c>
      <c r="AN129" s="59" t="str">
        <f>'จัดรูปแบบ 2'!A125</f>
        <v>เงินเดือน (ฝ่ายการเมือง)</v>
      </c>
      <c r="AO129" s="8">
        <f>SUMIF('ไตรมาส 1'!$A$7:$A$506,AN129,'ไตรมาส 1'!$D$7:$D$506)</f>
        <v>0</v>
      </c>
      <c r="AP129" s="8">
        <f>SUMIF('ไตรมาส 1'!$A$7:$A$506,AN129,'ไตรมาส 1'!$E$7:$E$506)</f>
        <v>0</v>
      </c>
      <c r="AQ129" s="8">
        <f>SUM(SUMIF('ไตรมาส 1'!$A$7:$A$506,'ไตรมาส 2'!AN129,'ไตรมาส 1'!$F$7:$F$506),SUMIF('ไตรมาส 1'!$M$7:$M$506,'ไตรมาส 2'!AN129,'ไตรมาส 1'!$R$7:$R$506),SUMIF('ไตรมาส 1'!$Y$7:$Y$506,'ไตรมาส 2'!AN129,'ไตรมาส 1'!$AD$7:$AD$506),SUMIF($A$7:$A$506,AN129,$F$7:$F$506),SUMIF($M$7:$M$506,AN129,$R$7:$R$506),SUMIF($Y$7:$Y$506,AN129,$AD$7:$AD$506))</f>
        <v>1093600</v>
      </c>
      <c r="AR129" s="8">
        <f>SUM(SUMIF('ไตรมาส 1'!$A$7:$A$506,'ไตรมาส 2'!AN129,'ไตรมาส 1'!$G$7:$G$506),SUMIF('ไตรมาส 1'!$M$7:$M$506,'ไตรมาส 2'!AN129,'ไตรมาส 1'!$S$7:$S$506),SUMIF('ไตรมาส 1'!$Y$7:$Y$506,'ไตรมาส 2'!AN129,'ไตรมาส 1'!$AE$7:$AE$506),SUMIF($A$7:$A$506,AN129,$G$7:$G$506),SUMIF($M$7:$M$506,AN129,$S$7:$S$506),SUMIF($Y$7:$Y$506,AN129,$AE$7:$AE$506))</f>
        <v>0</v>
      </c>
      <c r="AS129" s="8">
        <f t="shared" si="2"/>
        <v>1093600</v>
      </c>
      <c r="AT129" s="8">
        <f t="shared" si="3"/>
        <v>0</v>
      </c>
      <c r="AU129" s="6"/>
      <c r="AV129" s="7"/>
      <c r="AW129" s="81"/>
    </row>
    <row r="130" spans="1:49" ht="24.75" thickTop="1" thickBot="1" x14ac:dyDescent="0.25">
      <c r="A130" s="62" t="s">
        <v>7960</v>
      </c>
      <c r="B130" s="64" t="s">
        <v>7961</v>
      </c>
      <c r="C130" s="63"/>
      <c r="D130" s="34">
        <v>36900</v>
      </c>
      <c r="E130" s="31">
        <v>0</v>
      </c>
      <c r="F130" s="31">
        <v>2519</v>
      </c>
      <c r="G130" s="32">
        <v>0</v>
      </c>
      <c r="H130" s="33"/>
      <c r="I130" s="35">
        <v>39419</v>
      </c>
      <c r="J130" s="33"/>
      <c r="K130" s="34">
        <v>0</v>
      </c>
      <c r="L130" s="70"/>
      <c r="M130" s="62" t="s">
        <v>7954</v>
      </c>
      <c r="N130" s="64" t="s">
        <v>7955</v>
      </c>
      <c r="O130" s="63"/>
      <c r="P130" s="34">
        <v>349570</v>
      </c>
      <c r="Q130" s="31">
        <v>0</v>
      </c>
      <c r="R130" s="31">
        <v>102000</v>
      </c>
      <c r="S130" s="32">
        <v>0</v>
      </c>
      <c r="T130" s="33"/>
      <c r="U130" s="35">
        <v>451570</v>
      </c>
      <c r="V130" s="33"/>
      <c r="W130" s="34">
        <v>0</v>
      </c>
      <c r="X130" s="74"/>
      <c r="Y130" s="62" t="s">
        <v>7950</v>
      </c>
      <c r="Z130" s="64" t="s">
        <v>7951</v>
      </c>
      <c r="AA130" s="63"/>
      <c r="AB130" s="34">
        <v>521438.1</v>
      </c>
      <c r="AC130" s="31">
        <v>0</v>
      </c>
      <c r="AD130" s="31">
        <v>54800</v>
      </c>
      <c r="AE130" s="32">
        <v>22000</v>
      </c>
      <c r="AF130" s="33"/>
      <c r="AG130" s="35">
        <v>554238.1</v>
      </c>
      <c r="AH130" s="33"/>
      <c r="AI130" s="34">
        <v>0</v>
      </c>
      <c r="AJ130" s="74"/>
      <c r="AK130" s="60"/>
      <c r="AL130" s="61"/>
      <c r="AM130" s="58" t="str">
        <f>'จัดรูปแบบ 2'!B126</f>
        <v>5101020106.001</v>
      </c>
      <c r="AN130" s="59" t="str">
        <f>'จัดรูปแบบ 2'!A126</f>
        <v>เงินสมทบกองทุนประกันสังคม</v>
      </c>
      <c r="AO130" s="8">
        <f>SUMIF('ไตรมาส 1'!$A$7:$A$506,AN130,'ไตรมาส 1'!$D$7:$D$506)</f>
        <v>0</v>
      </c>
      <c r="AP130" s="8">
        <f>SUMIF('ไตรมาส 1'!$A$7:$A$506,AN130,'ไตรมาส 1'!$E$7:$E$506)</f>
        <v>0</v>
      </c>
      <c r="AQ130" s="8">
        <f>SUM(SUMIF('ไตรมาส 1'!$A$7:$A$506,'ไตรมาส 2'!AN130,'ไตรมาส 1'!$F$7:$F$506),SUMIF('ไตรมาส 1'!$M$7:$M$506,'ไตรมาส 2'!AN130,'ไตรมาส 1'!$R$7:$R$506),SUMIF('ไตรมาส 1'!$Y$7:$Y$506,'ไตรมาส 2'!AN130,'ไตรมาส 1'!$AD$7:$AD$506),SUMIF($A$7:$A$506,AN130,$F$7:$F$506),SUMIF($M$7:$M$506,AN130,$R$7:$R$506),SUMIF($Y$7:$Y$506,AN130,$AD$7:$AD$506))</f>
        <v>47705</v>
      </c>
      <c r="AR130" s="8">
        <f>SUM(SUMIF('ไตรมาส 1'!$A$7:$A$506,'ไตรมาส 2'!AN130,'ไตรมาส 1'!$G$7:$G$506),SUMIF('ไตรมาส 1'!$M$7:$M$506,'ไตรมาส 2'!AN130,'ไตรมาส 1'!$S$7:$S$506),SUMIF('ไตรมาส 1'!$Y$7:$Y$506,'ไตรมาส 2'!AN130,'ไตรมาส 1'!$AE$7:$AE$506),SUMIF($A$7:$A$506,AN130,$G$7:$G$506),SUMIF($M$7:$M$506,AN130,$S$7:$S$506),SUMIF($Y$7:$Y$506,AN130,$AE$7:$AE$506))</f>
        <v>450</v>
      </c>
      <c r="AS130" s="8">
        <f t="shared" si="2"/>
        <v>47255</v>
      </c>
      <c r="AT130" s="8">
        <f t="shared" si="3"/>
        <v>0</v>
      </c>
      <c r="AU130" s="6"/>
      <c r="AV130" s="7"/>
      <c r="AW130" s="81"/>
    </row>
    <row r="131" spans="1:49" ht="24.75" thickTop="1" thickBot="1" x14ac:dyDescent="0.25">
      <c r="A131" s="62" t="s">
        <v>8004</v>
      </c>
      <c r="B131" s="64" t="s">
        <v>8005</v>
      </c>
      <c r="C131" s="63"/>
      <c r="D131" s="34">
        <v>18840</v>
      </c>
      <c r="E131" s="31">
        <v>0</v>
      </c>
      <c r="F131" s="31">
        <v>3000</v>
      </c>
      <c r="G131" s="32">
        <v>0</v>
      </c>
      <c r="H131" s="33"/>
      <c r="I131" s="35">
        <v>21840</v>
      </c>
      <c r="J131" s="33"/>
      <c r="K131" s="34">
        <v>0</v>
      </c>
      <c r="L131" s="70"/>
      <c r="M131" s="62" t="s">
        <v>7956</v>
      </c>
      <c r="N131" s="64" t="s">
        <v>7957</v>
      </c>
      <c r="O131" s="63"/>
      <c r="P131" s="34">
        <v>162920.35</v>
      </c>
      <c r="Q131" s="31">
        <v>0</v>
      </c>
      <c r="R131" s="31">
        <v>0</v>
      </c>
      <c r="S131" s="32">
        <v>0</v>
      </c>
      <c r="T131" s="33"/>
      <c r="U131" s="35">
        <v>162920.35</v>
      </c>
      <c r="V131" s="33"/>
      <c r="W131" s="34">
        <v>0</v>
      </c>
      <c r="X131" s="74"/>
      <c r="Y131" s="62" t="s">
        <v>7952</v>
      </c>
      <c r="Z131" s="64" t="s">
        <v>7953</v>
      </c>
      <c r="AA131" s="63"/>
      <c r="AB131" s="34">
        <v>510350.5</v>
      </c>
      <c r="AC131" s="31">
        <v>0</v>
      </c>
      <c r="AD131" s="31">
        <v>41110</v>
      </c>
      <c r="AE131" s="32">
        <v>22000</v>
      </c>
      <c r="AF131" s="33"/>
      <c r="AG131" s="35">
        <v>529460.5</v>
      </c>
      <c r="AH131" s="33"/>
      <c r="AI131" s="34">
        <v>0</v>
      </c>
      <c r="AJ131" s="74"/>
      <c r="AK131" s="60"/>
      <c r="AL131" s="61"/>
      <c r="AM131" s="58" t="str">
        <f>'จัดรูปแบบ 2'!B127</f>
        <v>5101020108.001</v>
      </c>
      <c r="AN131" s="59" t="str">
        <f>'จัดรูปแบบ 2'!A127</f>
        <v>ค่าเช่าบ้าน</v>
      </c>
      <c r="AO131" s="8">
        <f>SUMIF('ไตรมาส 1'!$A$7:$A$506,AN131,'ไตรมาส 1'!$D$7:$D$506)</f>
        <v>0</v>
      </c>
      <c r="AP131" s="8">
        <f>SUMIF('ไตรมาส 1'!$A$7:$A$506,AN131,'ไตรมาส 1'!$E$7:$E$506)</f>
        <v>0</v>
      </c>
      <c r="AQ131" s="8">
        <f>SUM(SUMIF('ไตรมาส 1'!$A$7:$A$506,'ไตรมาส 2'!AN131,'ไตรมาส 1'!$F$7:$F$506),SUMIF('ไตรมาส 1'!$M$7:$M$506,'ไตรมาส 2'!AN131,'ไตรมาส 1'!$R$7:$R$506),SUMIF('ไตรมาส 1'!$Y$7:$Y$506,'ไตรมาส 2'!AN131,'ไตรมาส 1'!$AD$7:$AD$506),SUMIF($A$7:$A$506,AN131,$F$7:$F$506),SUMIF($M$7:$M$506,AN131,$R$7:$R$506),SUMIF($Y$7:$Y$506,AN131,$AD$7:$AD$506))</f>
        <v>271500</v>
      </c>
      <c r="AR131" s="8">
        <f>SUM(SUMIF('ไตรมาส 1'!$A$7:$A$506,'ไตรมาส 2'!AN131,'ไตรมาส 1'!$G$7:$G$506),SUMIF('ไตรมาส 1'!$M$7:$M$506,'ไตรมาส 2'!AN131,'ไตรมาส 1'!$S$7:$S$506),SUMIF('ไตรมาส 1'!$Y$7:$Y$506,'ไตรมาส 2'!AN131,'ไตรมาส 1'!$AE$7:$AE$506),SUMIF($A$7:$A$506,AN131,$G$7:$G$506),SUMIF($M$7:$M$506,AN131,$S$7:$S$506),SUMIF($Y$7:$Y$506,AN131,$AE$7:$AE$506))</f>
        <v>2500</v>
      </c>
      <c r="AS131" s="8">
        <f t="shared" si="2"/>
        <v>269000</v>
      </c>
      <c r="AT131" s="8">
        <f t="shared" si="3"/>
        <v>0</v>
      </c>
      <c r="AU131" s="6"/>
      <c r="AV131" s="7"/>
      <c r="AW131" s="81"/>
    </row>
    <row r="132" spans="1:49" ht="24.75" thickTop="1" thickBot="1" x14ac:dyDescent="0.25">
      <c r="A132" s="62" t="s">
        <v>7962</v>
      </c>
      <c r="B132" s="64" t="s">
        <v>7963</v>
      </c>
      <c r="C132" s="63"/>
      <c r="D132" s="34">
        <v>4752</v>
      </c>
      <c r="E132" s="31">
        <v>0</v>
      </c>
      <c r="F132" s="31">
        <v>576</v>
      </c>
      <c r="G132" s="32">
        <v>0</v>
      </c>
      <c r="H132" s="33"/>
      <c r="I132" s="35">
        <v>5328</v>
      </c>
      <c r="J132" s="33"/>
      <c r="K132" s="34">
        <v>0</v>
      </c>
      <c r="L132" s="70"/>
      <c r="M132" s="62" t="s">
        <v>8000</v>
      </c>
      <c r="N132" s="64" t="s">
        <v>8001</v>
      </c>
      <c r="O132" s="63"/>
      <c r="P132" s="34">
        <v>1293.83</v>
      </c>
      <c r="Q132" s="31">
        <v>0</v>
      </c>
      <c r="R132" s="31">
        <v>0</v>
      </c>
      <c r="S132" s="32">
        <v>0</v>
      </c>
      <c r="T132" s="33"/>
      <c r="U132" s="35">
        <v>1293.83</v>
      </c>
      <c r="V132" s="33"/>
      <c r="W132" s="34">
        <v>0</v>
      </c>
      <c r="X132" s="74"/>
      <c r="Y132" s="62" t="s">
        <v>7998</v>
      </c>
      <c r="Z132" s="64" t="s">
        <v>7999</v>
      </c>
      <c r="AA132" s="63"/>
      <c r="AB132" s="34">
        <v>95791.4</v>
      </c>
      <c r="AC132" s="31">
        <v>0</v>
      </c>
      <c r="AD132" s="31">
        <v>26734.65</v>
      </c>
      <c r="AE132" s="32">
        <v>0</v>
      </c>
      <c r="AF132" s="33"/>
      <c r="AG132" s="35">
        <v>122526.05</v>
      </c>
      <c r="AH132" s="33"/>
      <c r="AI132" s="34">
        <v>0</v>
      </c>
      <c r="AJ132" s="74"/>
      <c r="AK132" s="60"/>
      <c r="AL132" s="61"/>
      <c r="AM132" s="58" t="str">
        <f>'จัดรูปแบบ 2'!B128</f>
        <v>5101020114.001</v>
      </c>
      <c r="AN132" s="59" t="str">
        <f>'จัดรูปแบบ 2'!A128</f>
        <v>เงินเพิ่ม</v>
      </c>
      <c r="AO132" s="8">
        <f>SUMIF('ไตรมาส 1'!$A$7:$A$506,AN132,'ไตรมาส 1'!$D$7:$D$506)</f>
        <v>0</v>
      </c>
      <c r="AP132" s="8">
        <f>SUMIF('ไตรมาส 1'!$A$7:$A$506,AN132,'ไตรมาส 1'!$E$7:$E$506)</f>
        <v>0</v>
      </c>
      <c r="AQ132" s="8">
        <f>SUM(SUMIF('ไตรมาส 1'!$A$7:$A$506,'ไตรมาส 2'!AN132,'ไตรมาส 1'!$F$7:$F$506),SUMIF('ไตรมาส 1'!$M$7:$M$506,'ไตรมาส 2'!AN132,'ไตรมาส 1'!$R$7:$R$506),SUMIF('ไตรมาส 1'!$Y$7:$Y$506,'ไตรมาส 2'!AN132,'ไตรมาส 1'!$AD$7:$AD$506),SUMIF($A$7:$A$506,AN132,$F$7:$F$506),SUMIF($M$7:$M$506,AN132,$R$7:$R$506),SUMIF($Y$7:$Y$506,AN132,$AD$7:$AD$506))</f>
        <v>44560</v>
      </c>
      <c r="AR132" s="8">
        <f>SUM(SUMIF('ไตรมาส 1'!$A$7:$A$506,'ไตรมาส 2'!AN132,'ไตรมาส 1'!$G$7:$G$506),SUMIF('ไตรมาส 1'!$M$7:$M$506,'ไตรมาส 2'!AN132,'ไตรมาส 1'!$S$7:$S$506),SUMIF('ไตรมาส 1'!$Y$7:$Y$506,'ไตรมาส 2'!AN132,'ไตรมาส 1'!$AE$7:$AE$506),SUMIF($A$7:$A$506,AN132,$G$7:$G$506),SUMIF($M$7:$M$506,AN132,$S$7:$S$506),SUMIF($Y$7:$Y$506,AN132,$AE$7:$AE$506))</f>
        <v>0</v>
      </c>
      <c r="AS132" s="8">
        <f t="shared" si="2"/>
        <v>44560</v>
      </c>
      <c r="AT132" s="8">
        <f t="shared" si="3"/>
        <v>0</v>
      </c>
      <c r="AU132" s="6"/>
      <c r="AV132" s="7"/>
      <c r="AW132" s="81"/>
    </row>
    <row r="133" spans="1:49" ht="24.75" thickTop="1" thickBot="1" x14ac:dyDescent="0.25">
      <c r="A133" s="62" t="s">
        <v>8006</v>
      </c>
      <c r="B133" s="64" t="s">
        <v>8007</v>
      </c>
      <c r="C133" s="63"/>
      <c r="D133" s="34">
        <v>17850</v>
      </c>
      <c r="E133" s="31">
        <v>0</v>
      </c>
      <c r="F133" s="31">
        <v>0</v>
      </c>
      <c r="G133" s="32">
        <v>0</v>
      </c>
      <c r="H133" s="33"/>
      <c r="I133" s="35">
        <v>17850</v>
      </c>
      <c r="J133" s="33"/>
      <c r="K133" s="34">
        <v>0</v>
      </c>
      <c r="L133" s="70"/>
      <c r="M133" s="62" t="s">
        <v>8002</v>
      </c>
      <c r="N133" s="64" t="s">
        <v>8003</v>
      </c>
      <c r="O133" s="63"/>
      <c r="P133" s="34">
        <v>22405.8</v>
      </c>
      <c r="Q133" s="31">
        <v>0</v>
      </c>
      <c r="R133" s="31">
        <v>0</v>
      </c>
      <c r="S133" s="32">
        <v>0</v>
      </c>
      <c r="T133" s="33"/>
      <c r="U133" s="35">
        <v>22405.8</v>
      </c>
      <c r="V133" s="33"/>
      <c r="W133" s="34">
        <v>0</v>
      </c>
      <c r="X133" s="74"/>
      <c r="Y133" s="62" t="s">
        <v>7954</v>
      </c>
      <c r="Z133" s="64" t="s">
        <v>7955</v>
      </c>
      <c r="AA133" s="63"/>
      <c r="AB133" s="34">
        <v>451570</v>
      </c>
      <c r="AC133" s="31">
        <v>0</v>
      </c>
      <c r="AD133" s="31">
        <v>79000</v>
      </c>
      <c r="AE133" s="32">
        <v>0</v>
      </c>
      <c r="AF133" s="33"/>
      <c r="AG133" s="35">
        <v>530570</v>
      </c>
      <c r="AH133" s="33"/>
      <c r="AI133" s="34">
        <v>0</v>
      </c>
      <c r="AJ133" s="74"/>
      <c r="AK133" s="60"/>
      <c r="AL133" s="61"/>
      <c r="AM133" s="58" t="str">
        <f>'จัดรูปแบบ 2'!B129</f>
        <v>5101020199.001</v>
      </c>
      <c r="AN133" s="59" t="str">
        <f>'จัดรูปแบบ 2'!A129</f>
        <v>เงินสมทบ กบท.</v>
      </c>
      <c r="AO133" s="8">
        <f>SUMIF('ไตรมาส 1'!$A$7:$A$506,AN133,'ไตรมาส 1'!$D$7:$D$506)</f>
        <v>0</v>
      </c>
      <c r="AP133" s="8">
        <f>SUMIF('ไตรมาส 1'!$A$7:$A$506,AN133,'ไตรมาส 1'!$E$7:$E$506)</f>
        <v>0</v>
      </c>
      <c r="AQ133" s="8">
        <f>SUM(SUMIF('ไตรมาส 1'!$A$7:$A$506,'ไตรมาส 2'!AN133,'ไตรมาส 1'!$F$7:$F$506),SUMIF('ไตรมาส 1'!$M$7:$M$506,'ไตรมาส 2'!AN133,'ไตรมาส 1'!$R$7:$R$506),SUMIF('ไตรมาส 1'!$Y$7:$Y$506,'ไตรมาส 2'!AN133,'ไตรมาส 1'!$AD$7:$AD$506),SUMIF($A$7:$A$506,AN133,$F$7:$F$506),SUMIF($M$7:$M$506,AN133,$R$7:$R$506),SUMIF($Y$7:$Y$506,AN133,$AD$7:$AD$506))</f>
        <v>623490</v>
      </c>
      <c r="AR133" s="8">
        <f>SUM(SUMIF('ไตรมาส 1'!$A$7:$A$506,'ไตรมาส 2'!AN133,'ไตรมาส 1'!$G$7:$G$506),SUMIF('ไตรมาส 1'!$M$7:$M$506,'ไตรมาส 2'!AN133,'ไตรมาส 1'!$S$7:$S$506),SUMIF('ไตรมาส 1'!$Y$7:$Y$506,'ไตรมาส 2'!AN133,'ไตรมาส 1'!$AE$7:$AE$506),SUMIF($A$7:$A$506,AN133,$G$7:$G$506),SUMIF($M$7:$M$506,AN133,$S$7:$S$506),SUMIF($Y$7:$Y$506,AN133,$AE$7:$AE$506))</f>
        <v>0</v>
      </c>
      <c r="AS133" s="8">
        <f t="shared" si="2"/>
        <v>623490</v>
      </c>
      <c r="AT133" s="8">
        <f t="shared" si="3"/>
        <v>0</v>
      </c>
      <c r="AU133" s="6"/>
      <c r="AV133" s="7"/>
      <c r="AW133" s="81"/>
    </row>
    <row r="134" spans="1:49" ht="24.75" thickTop="1" thickBot="1" x14ac:dyDescent="0.25">
      <c r="A134" s="62" t="s">
        <v>8041</v>
      </c>
      <c r="B134" s="64" t="s">
        <v>8042</v>
      </c>
      <c r="C134" s="63"/>
      <c r="D134" s="34">
        <v>0</v>
      </c>
      <c r="E134" s="31">
        <v>0</v>
      </c>
      <c r="F134" s="31">
        <v>14400</v>
      </c>
      <c r="G134" s="32">
        <v>0</v>
      </c>
      <c r="H134" s="33"/>
      <c r="I134" s="35">
        <v>14400</v>
      </c>
      <c r="J134" s="33"/>
      <c r="K134" s="34">
        <v>0</v>
      </c>
      <c r="L134" s="70"/>
      <c r="M134" s="62" t="s">
        <v>7958</v>
      </c>
      <c r="N134" s="64" t="s">
        <v>7959</v>
      </c>
      <c r="O134" s="63"/>
      <c r="P134" s="34">
        <v>1565</v>
      </c>
      <c r="Q134" s="31">
        <v>0</v>
      </c>
      <c r="R134" s="31">
        <v>93</v>
      </c>
      <c r="S134" s="32">
        <v>0</v>
      </c>
      <c r="T134" s="33"/>
      <c r="U134" s="35">
        <v>1658</v>
      </c>
      <c r="V134" s="33"/>
      <c r="W134" s="34">
        <v>0</v>
      </c>
      <c r="X134" s="74"/>
      <c r="Y134" s="62" t="s">
        <v>7956</v>
      </c>
      <c r="Z134" s="64" t="s">
        <v>7957</v>
      </c>
      <c r="AA134" s="63"/>
      <c r="AB134" s="34">
        <v>162920.35</v>
      </c>
      <c r="AC134" s="31">
        <v>0</v>
      </c>
      <c r="AD134" s="31">
        <v>107304.35</v>
      </c>
      <c r="AE134" s="32">
        <v>0</v>
      </c>
      <c r="AF134" s="33"/>
      <c r="AG134" s="35">
        <v>270224.7</v>
      </c>
      <c r="AH134" s="33"/>
      <c r="AI134" s="34">
        <v>0</v>
      </c>
      <c r="AJ134" s="74"/>
      <c r="AK134" s="60"/>
      <c r="AL134" s="61"/>
      <c r="AM134" s="58" t="str">
        <f>'จัดรูปแบบ 2'!B130</f>
        <v>5101020199.002</v>
      </c>
      <c r="AN134" s="59" t="str">
        <f>'จัดรูปแบบ 2'!A130</f>
        <v>เงินสมทบกองทุนเงินทดแทน</v>
      </c>
      <c r="AO134" s="8">
        <f>SUMIF('ไตรมาส 1'!$A$7:$A$506,AN134,'ไตรมาส 1'!$D$7:$D$506)</f>
        <v>0</v>
      </c>
      <c r="AP134" s="8">
        <f>SUMIF('ไตรมาส 1'!$A$7:$A$506,AN134,'ไตรมาส 1'!$E$7:$E$506)</f>
        <v>0</v>
      </c>
      <c r="AQ134" s="8">
        <f>SUM(SUMIF('ไตรมาส 1'!$A$7:$A$506,'ไตรมาส 2'!AN134,'ไตรมาส 1'!$F$7:$F$506),SUMIF('ไตรมาส 1'!$M$7:$M$506,'ไตรมาส 2'!AN134,'ไตรมาส 1'!$R$7:$R$506),SUMIF('ไตรมาส 1'!$Y$7:$Y$506,'ไตรมาส 2'!AN134,'ไตรมาส 1'!$AD$7:$AD$506),SUMIF($A$7:$A$506,AN134,$F$7:$F$506),SUMIF($M$7:$M$506,AN134,$R$7:$R$506),SUMIF($Y$7:$Y$506,AN134,$AD$7:$AD$506))</f>
        <v>2522</v>
      </c>
      <c r="AR134" s="8">
        <f>SUM(SUMIF('ไตรมาส 1'!$A$7:$A$506,'ไตรมาส 2'!AN134,'ไตรมาส 1'!$G$7:$G$506),SUMIF('ไตรมาส 1'!$M$7:$M$506,'ไตรมาส 2'!AN134,'ไตรมาส 1'!$S$7:$S$506),SUMIF('ไตรมาส 1'!$Y$7:$Y$506,'ไตรมาส 2'!AN134,'ไตรมาส 1'!$AE$7:$AE$506),SUMIF($A$7:$A$506,AN134,$G$7:$G$506),SUMIF($M$7:$M$506,AN134,$S$7:$S$506),SUMIF($Y$7:$Y$506,AN134,$AE$7:$AE$506))</f>
        <v>0</v>
      </c>
      <c r="AS134" s="8">
        <f t="shared" si="2"/>
        <v>2522</v>
      </c>
      <c r="AT134" s="8">
        <f t="shared" si="3"/>
        <v>0</v>
      </c>
      <c r="AU134" s="6"/>
      <c r="AV134" s="7"/>
      <c r="AW134" s="81"/>
    </row>
    <row r="135" spans="1:49" ht="24.75" thickTop="1" thickBot="1" x14ac:dyDescent="0.25">
      <c r="A135" s="62" t="s">
        <v>8008</v>
      </c>
      <c r="B135" s="64" t="s">
        <v>8009</v>
      </c>
      <c r="C135" s="63"/>
      <c r="D135" s="34">
        <v>20000</v>
      </c>
      <c r="E135" s="31">
        <v>0</v>
      </c>
      <c r="F135" s="31">
        <v>10000</v>
      </c>
      <c r="G135" s="32">
        <v>0</v>
      </c>
      <c r="H135" s="33"/>
      <c r="I135" s="35">
        <v>30000</v>
      </c>
      <c r="J135" s="33"/>
      <c r="K135" s="34">
        <v>0</v>
      </c>
      <c r="L135" s="70"/>
      <c r="M135" s="62" t="s">
        <v>7960</v>
      </c>
      <c r="N135" s="64" t="s">
        <v>7961</v>
      </c>
      <c r="O135" s="63"/>
      <c r="P135" s="34">
        <v>39419</v>
      </c>
      <c r="Q135" s="31">
        <v>0</v>
      </c>
      <c r="R135" s="31">
        <v>525</v>
      </c>
      <c r="S135" s="32">
        <v>0</v>
      </c>
      <c r="T135" s="33"/>
      <c r="U135" s="35">
        <v>39944</v>
      </c>
      <c r="V135" s="33"/>
      <c r="W135" s="34">
        <v>0</v>
      </c>
      <c r="X135" s="74"/>
      <c r="Y135" s="62" t="s">
        <v>8000</v>
      </c>
      <c r="Z135" s="64" t="s">
        <v>8001</v>
      </c>
      <c r="AA135" s="63"/>
      <c r="AB135" s="34">
        <v>1293.83</v>
      </c>
      <c r="AC135" s="31">
        <v>0</v>
      </c>
      <c r="AD135" s="31">
        <v>218.28</v>
      </c>
      <c r="AE135" s="32">
        <v>0</v>
      </c>
      <c r="AF135" s="33"/>
      <c r="AG135" s="35">
        <v>1512.11</v>
      </c>
      <c r="AH135" s="33"/>
      <c r="AI135" s="34">
        <v>0</v>
      </c>
      <c r="AJ135" s="74"/>
      <c r="AK135" s="60"/>
      <c r="AL135" s="61"/>
      <c r="AM135" s="58" t="str">
        <f>'จัดรูปแบบ 2'!B131</f>
        <v>5101030101.001</v>
      </c>
      <c r="AN135" s="59" t="str">
        <f>'จัดรูปแบบ 2'!A131</f>
        <v>เงินช่วยการศึกษาบุตร</v>
      </c>
      <c r="AO135" s="8">
        <f>SUMIF('ไตรมาส 1'!$A$7:$A$506,AN135,'ไตรมาส 1'!$D$7:$D$506)</f>
        <v>0</v>
      </c>
      <c r="AP135" s="8">
        <f>SUMIF('ไตรมาส 1'!$A$7:$A$506,AN135,'ไตรมาส 1'!$E$7:$E$506)</f>
        <v>0</v>
      </c>
      <c r="AQ135" s="8">
        <f>SUM(SUMIF('ไตรมาส 1'!$A$7:$A$506,'ไตรมาส 2'!AN135,'ไตรมาส 1'!$F$7:$F$506),SUMIF('ไตรมาส 1'!$M$7:$M$506,'ไตรมาส 2'!AN135,'ไตรมาส 1'!$R$7:$R$506),SUMIF('ไตรมาส 1'!$Y$7:$Y$506,'ไตรมาส 2'!AN135,'ไตรมาส 1'!$AD$7:$AD$506),SUMIF($A$7:$A$506,AN135,$F$7:$F$506),SUMIF($M$7:$M$506,AN135,$R$7:$R$506),SUMIF($Y$7:$Y$506,AN135,$AD$7:$AD$506))</f>
        <v>27490</v>
      </c>
      <c r="AR135" s="8">
        <f>SUM(SUMIF('ไตรมาส 1'!$A$7:$A$506,'ไตรมาส 2'!AN135,'ไตรมาส 1'!$G$7:$G$506),SUMIF('ไตรมาส 1'!$M$7:$M$506,'ไตรมาส 2'!AN135,'ไตรมาส 1'!$S$7:$S$506),SUMIF('ไตรมาส 1'!$Y$7:$Y$506,'ไตรมาส 2'!AN135,'ไตรมาส 1'!$AE$7:$AE$506),SUMIF($A$7:$A$506,AN135,$G$7:$G$506),SUMIF($M$7:$M$506,AN135,$S$7:$S$506),SUMIF($Y$7:$Y$506,AN135,$AE$7:$AE$506))</f>
        <v>0</v>
      </c>
      <c r="AS135" s="8">
        <f t="shared" si="2"/>
        <v>27490</v>
      </c>
      <c r="AT135" s="8">
        <f t="shared" si="3"/>
        <v>0</v>
      </c>
      <c r="AU135" s="6"/>
      <c r="AV135" s="7"/>
      <c r="AW135" s="81"/>
    </row>
    <row r="136" spans="1:49" ht="24.75" thickTop="1" thickBot="1" x14ac:dyDescent="0.25">
      <c r="A136" s="62" t="s">
        <v>7964</v>
      </c>
      <c r="B136" s="64" t="s">
        <v>7965</v>
      </c>
      <c r="C136" s="63"/>
      <c r="D136" s="34">
        <v>30975</v>
      </c>
      <c r="E136" s="31">
        <v>0</v>
      </c>
      <c r="F136" s="31">
        <v>10325</v>
      </c>
      <c r="G136" s="32">
        <v>0</v>
      </c>
      <c r="H136" s="33"/>
      <c r="I136" s="35">
        <v>41300</v>
      </c>
      <c r="J136" s="33"/>
      <c r="K136" s="34">
        <v>0</v>
      </c>
      <c r="L136" s="70"/>
      <c r="M136" s="62" t="s">
        <v>8004</v>
      </c>
      <c r="N136" s="64" t="s">
        <v>8005</v>
      </c>
      <c r="O136" s="63"/>
      <c r="P136" s="34">
        <v>21840</v>
      </c>
      <c r="Q136" s="31">
        <v>0</v>
      </c>
      <c r="R136" s="31">
        <v>0</v>
      </c>
      <c r="S136" s="32">
        <v>0</v>
      </c>
      <c r="T136" s="33"/>
      <c r="U136" s="35">
        <v>21840</v>
      </c>
      <c r="V136" s="33"/>
      <c r="W136" s="34">
        <v>0</v>
      </c>
      <c r="X136" s="74"/>
      <c r="Y136" s="62" t="s">
        <v>8002</v>
      </c>
      <c r="Z136" s="64" t="s">
        <v>8003</v>
      </c>
      <c r="AA136" s="63"/>
      <c r="AB136" s="34">
        <v>22405.8</v>
      </c>
      <c r="AC136" s="31">
        <v>0</v>
      </c>
      <c r="AD136" s="31">
        <v>7468.6</v>
      </c>
      <c r="AE136" s="32">
        <v>0</v>
      </c>
      <c r="AF136" s="33"/>
      <c r="AG136" s="35">
        <v>29874.400000000001</v>
      </c>
      <c r="AH136" s="33"/>
      <c r="AI136" s="34">
        <v>0</v>
      </c>
      <c r="AJ136" s="74"/>
      <c r="AK136" s="60"/>
      <c r="AL136" s="61"/>
      <c r="AM136" s="58" t="str">
        <f>'จัดรูปแบบ 2'!B132</f>
        <v>5102010199.001</v>
      </c>
      <c r="AN136" s="59" t="str">
        <f>'จัดรูปแบบ 2'!A132</f>
        <v>ค่าใช้จ่ายด้านการฝึกอบรม- ในประเทศ</v>
      </c>
      <c r="AO136" s="8">
        <f>SUMIF('ไตรมาส 1'!$A$7:$A$506,AN136,'ไตรมาส 1'!$D$7:$D$506)</f>
        <v>0</v>
      </c>
      <c r="AP136" s="8">
        <f>SUMIF('ไตรมาส 1'!$A$7:$A$506,AN136,'ไตรมาส 1'!$E$7:$E$506)</f>
        <v>0</v>
      </c>
      <c r="AQ136" s="8">
        <f>SUM(SUMIF('ไตรมาส 1'!$A$7:$A$506,'ไตรมาส 2'!AN136,'ไตรมาส 1'!$F$7:$F$506),SUMIF('ไตรมาส 1'!$M$7:$M$506,'ไตรมาส 2'!AN136,'ไตรมาส 1'!$R$7:$R$506),SUMIF('ไตรมาส 1'!$Y$7:$Y$506,'ไตรมาส 2'!AN136,'ไตรมาส 1'!$AD$7:$AD$506),SUMIF($A$7:$A$506,AN136,$F$7:$F$506),SUMIF($M$7:$M$506,AN136,$R$7:$R$506),SUMIF($Y$7:$Y$506,AN136,$AD$7:$AD$506))</f>
        <v>71520</v>
      </c>
      <c r="AR136" s="8">
        <f>SUM(SUMIF('ไตรมาส 1'!$A$7:$A$506,'ไตรมาส 2'!AN136,'ไตรมาส 1'!$G$7:$G$506),SUMIF('ไตรมาส 1'!$M$7:$M$506,'ไตรมาส 2'!AN136,'ไตรมาส 1'!$S$7:$S$506),SUMIF('ไตรมาส 1'!$Y$7:$Y$506,'ไตรมาส 2'!AN136,'ไตรมาส 1'!$AE$7:$AE$506),SUMIF($A$7:$A$506,AN136,$G$7:$G$506),SUMIF($M$7:$M$506,AN136,$S$7:$S$506),SUMIF($Y$7:$Y$506,AN136,$AE$7:$AE$506))</f>
        <v>0</v>
      </c>
      <c r="AS136" s="8">
        <f t="shared" ref="AS136:AS199" si="4">SUMIF($Y$7:$Y$506,AN136,$AG$7:$AG$506)</f>
        <v>71520</v>
      </c>
      <c r="AT136" s="8">
        <f t="shared" ref="AT136:AT199" si="5">SUMIF($Y$7:$Y$506,AN136,$AI$7:$AI$506)</f>
        <v>0</v>
      </c>
      <c r="AU136" s="6"/>
      <c r="AV136" s="7"/>
      <c r="AW136" s="81"/>
    </row>
    <row r="137" spans="1:49" ht="24.75" thickTop="1" thickBot="1" x14ac:dyDescent="0.25">
      <c r="A137" s="62" t="s">
        <v>8043</v>
      </c>
      <c r="B137" s="64" t="s">
        <v>8044</v>
      </c>
      <c r="C137" s="63"/>
      <c r="D137" s="34">
        <v>0</v>
      </c>
      <c r="E137" s="31">
        <v>0</v>
      </c>
      <c r="F137" s="31">
        <v>14400</v>
      </c>
      <c r="G137" s="32">
        <v>14400</v>
      </c>
      <c r="H137" s="33"/>
      <c r="I137" s="35">
        <v>0</v>
      </c>
      <c r="J137" s="33"/>
      <c r="K137" s="34">
        <v>0</v>
      </c>
      <c r="L137" s="70"/>
      <c r="M137" s="62" t="s">
        <v>7962</v>
      </c>
      <c r="N137" s="64" t="s">
        <v>7963</v>
      </c>
      <c r="O137" s="63"/>
      <c r="P137" s="34">
        <v>5328</v>
      </c>
      <c r="Q137" s="31">
        <v>0</v>
      </c>
      <c r="R137" s="31">
        <v>4200</v>
      </c>
      <c r="S137" s="32">
        <v>0</v>
      </c>
      <c r="T137" s="33"/>
      <c r="U137" s="35">
        <v>9528</v>
      </c>
      <c r="V137" s="33"/>
      <c r="W137" s="34">
        <v>0</v>
      </c>
      <c r="X137" s="74"/>
      <c r="Y137" s="62" t="s">
        <v>7958</v>
      </c>
      <c r="Z137" s="64" t="s">
        <v>7959</v>
      </c>
      <c r="AA137" s="63"/>
      <c r="AB137" s="34">
        <v>1658</v>
      </c>
      <c r="AC137" s="31">
        <v>0</v>
      </c>
      <c r="AD137" s="31">
        <v>0</v>
      </c>
      <c r="AE137" s="32">
        <v>0</v>
      </c>
      <c r="AF137" s="33"/>
      <c r="AG137" s="35">
        <v>1658</v>
      </c>
      <c r="AH137" s="33"/>
      <c r="AI137" s="34">
        <v>0</v>
      </c>
      <c r="AJ137" s="74"/>
      <c r="AK137" s="60"/>
      <c r="AL137" s="61"/>
      <c r="AM137" s="58" t="str">
        <f>'จัดรูปแบบ 2'!B133</f>
        <v>5103010102.001</v>
      </c>
      <c r="AN137" s="59" t="str">
        <f>'จัดรูปแบบ 2'!A133</f>
        <v>ค่าเบี้ยเลี้ยง - ในประเทศ</v>
      </c>
      <c r="AO137" s="8">
        <f>SUMIF('ไตรมาส 1'!$A$7:$A$506,AN137,'ไตรมาส 1'!$D$7:$D$506)</f>
        <v>0</v>
      </c>
      <c r="AP137" s="8">
        <f>SUMIF('ไตรมาส 1'!$A$7:$A$506,AN137,'ไตรมาส 1'!$E$7:$E$506)</f>
        <v>0</v>
      </c>
      <c r="AQ137" s="8">
        <f>SUM(SUMIF('ไตรมาส 1'!$A$7:$A$506,'ไตรมาส 2'!AN137,'ไตรมาส 1'!$F$7:$F$506),SUMIF('ไตรมาส 1'!$M$7:$M$506,'ไตรมาส 2'!AN137,'ไตรมาส 1'!$R$7:$R$506),SUMIF('ไตรมาส 1'!$Y$7:$Y$506,'ไตรมาส 2'!AN137,'ไตรมาส 1'!$AD$7:$AD$506),SUMIF($A$7:$A$506,AN137,$F$7:$F$506),SUMIF($M$7:$M$506,AN137,$R$7:$R$506),SUMIF($Y$7:$Y$506,AN137,$AD$7:$AD$506))</f>
        <v>4060</v>
      </c>
      <c r="AR137" s="8">
        <f>SUM(SUMIF('ไตรมาส 1'!$A$7:$A$506,'ไตรมาส 2'!AN137,'ไตรมาส 1'!$G$7:$G$506),SUMIF('ไตรมาส 1'!$M$7:$M$506,'ไตรมาส 2'!AN137,'ไตรมาส 1'!$S$7:$S$506),SUMIF('ไตรมาส 1'!$Y$7:$Y$506,'ไตรมาส 2'!AN137,'ไตรมาส 1'!$AE$7:$AE$506),SUMIF($A$7:$A$506,AN137,$G$7:$G$506),SUMIF($M$7:$M$506,AN137,$S$7:$S$506),SUMIF($Y$7:$Y$506,AN137,$AE$7:$AE$506))</f>
        <v>0</v>
      </c>
      <c r="AS137" s="8">
        <f t="shared" si="4"/>
        <v>4060</v>
      </c>
      <c r="AT137" s="8">
        <f t="shared" si="5"/>
        <v>0</v>
      </c>
      <c r="AU137" s="6"/>
      <c r="AV137" s="7"/>
      <c r="AW137" s="81"/>
    </row>
    <row r="138" spans="1:49" ht="24.75" thickTop="1" thickBot="1" x14ac:dyDescent="0.25">
      <c r="A138" s="62" t="s">
        <v>8045</v>
      </c>
      <c r="B138" s="64" t="s">
        <v>8046</v>
      </c>
      <c r="C138" s="63"/>
      <c r="D138" s="34">
        <v>0</v>
      </c>
      <c r="E138" s="31">
        <v>0</v>
      </c>
      <c r="F138" s="31">
        <v>2684.93</v>
      </c>
      <c r="G138" s="32">
        <v>0</v>
      </c>
      <c r="H138" s="33"/>
      <c r="I138" s="35">
        <v>2684.93</v>
      </c>
      <c r="J138" s="33"/>
      <c r="K138" s="34">
        <v>0</v>
      </c>
      <c r="L138" s="70"/>
      <c r="M138" s="62" t="s">
        <v>8006</v>
      </c>
      <c r="N138" s="64" t="s">
        <v>8007</v>
      </c>
      <c r="O138" s="63"/>
      <c r="P138" s="34">
        <v>17850</v>
      </c>
      <c r="Q138" s="31">
        <v>0</v>
      </c>
      <c r="R138" s="31">
        <v>0</v>
      </c>
      <c r="S138" s="32">
        <v>0</v>
      </c>
      <c r="T138" s="33"/>
      <c r="U138" s="35">
        <v>17850</v>
      </c>
      <c r="V138" s="33"/>
      <c r="W138" s="34">
        <v>0</v>
      </c>
      <c r="X138" s="74"/>
      <c r="Y138" s="62" t="s">
        <v>8060</v>
      </c>
      <c r="Z138" s="64" t="s">
        <v>8061</v>
      </c>
      <c r="AA138" s="63"/>
      <c r="AB138" s="34">
        <v>0</v>
      </c>
      <c r="AC138" s="31">
        <v>0</v>
      </c>
      <c r="AD138" s="31">
        <v>7900</v>
      </c>
      <c r="AE138" s="32">
        <v>0</v>
      </c>
      <c r="AF138" s="33"/>
      <c r="AG138" s="35">
        <v>7900</v>
      </c>
      <c r="AH138" s="33"/>
      <c r="AI138" s="34">
        <v>0</v>
      </c>
      <c r="AJ138" s="74"/>
      <c r="AK138" s="60"/>
      <c r="AL138" s="61"/>
      <c r="AM138" s="58" t="str">
        <f>'จัดรูปแบบ 2'!B134</f>
        <v>5103010103.001</v>
      </c>
      <c r="AN138" s="59" t="str">
        <f>'จัดรูปแบบ 2'!A134</f>
        <v>ค่าที่พัก - ในประเทศ</v>
      </c>
      <c r="AO138" s="8">
        <f>SUMIF('ไตรมาส 1'!$A$7:$A$506,AN138,'ไตรมาส 1'!$D$7:$D$506)</f>
        <v>0</v>
      </c>
      <c r="AP138" s="8">
        <f>SUMIF('ไตรมาส 1'!$A$7:$A$506,AN138,'ไตรมาส 1'!$E$7:$E$506)</f>
        <v>0</v>
      </c>
      <c r="AQ138" s="8">
        <f>SUM(SUMIF('ไตรมาส 1'!$A$7:$A$506,'ไตรมาส 2'!AN138,'ไตรมาส 1'!$F$7:$F$506),SUMIF('ไตรมาส 1'!$M$7:$M$506,'ไตรมาส 2'!AN138,'ไตรมาส 1'!$R$7:$R$506),SUMIF('ไตรมาส 1'!$Y$7:$Y$506,'ไตรมาส 2'!AN138,'ไตรมาส 1'!$AD$7:$AD$506),SUMIF($A$7:$A$506,AN138,$F$7:$F$506),SUMIF($M$7:$M$506,AN138,$R$7:$R$506),SUMIF($Y$7:$Y$506,AN138,$AD$7:$AD$506))</f>
        <v>34800</v>
      </c>
      <c r="AR138" s="8">
        <f>SUM(SUMIF('ไตรมาส 1'!$A$7:$A$506,'ไตรมาส 2'!AN138,'ไตรมาส 1'!$G$7:$G$506),SUMIF('ไตรมาส 1'!$M$7:$M$506,'ไตรมาส 2'!AN138,'ไตรมาส 1'!$S$7:$S$506),SUMIF('ไตรมาส 1'!$Y$7:$Y$506,'ไตรมาส 2'!AN138,'ไตรมาส 1'!$AE$7:$AE$506),SUMIF($A$7:$A$506,AN138,$G$7:$G$506),SUMIF($M$7:$M$506,AN138,$S$7:$S$506),SUMIF($Y$7:$Y$506,AN138,$AE$7:$AE$506))</f>
        <v>0</v>
      </c>
      <c r="AS138" s="8">
        <f t="shared" si="4"/>
        <v>34800</v>
      </c>
      <c r="AT138" s="8">
        <f t="shared" si="5"/>
        <v>0</v>
      </c>
      <c r="AU138" s="6"/>
      <c r="AV138" s="7"/>
      <c r="AW138" s="81"/>
    </row>
    <row r="139" spans="1:49" ht="24.75" thickTop="1" thickBot="1" x14ac:dyDescent="0.25">
      <c r="A139" s="62" t="s">
        <v>7966</v>
      </c>
      <c r="B139" s="64" t="s">
        <v>7967</v>
      </c>
      <c r="C139" s="63"/>
      <c r="D139" s="34">
        <v>1035831.56</v>
      </c>
      <c r="E139" s="31">
        <v>0</v>
      </c>
      <c r="F139" s="31">
        <v>0</v>
      </c>
      <c r="G139" s="32">
        <v>0</v>
      </c>
      <c r="H139" s="33"/>
      <c r="I139" s="35">
        <v>1035831.56</v>
      </c>
      <c r="J139" s="33"/>
      <c r="K139" s="34">
        <v>0</v>
      </c>
      <c r="L139" s="70"/>
      <c r="M139" s="62" t="s">
        <v>8041</v>
      </c>
      <c r="N139" s="64" t="s">
        <v>8042</v>
      </c>
      <c r="O139" s="63"/>
      <c r="P139" s="34">
        <v>14400</v>
      </c>
      <c r="Q139" s="31">
        <v>0</v>
      </c>
      <c r="R139" s="31">
        <v>0</v>
      </c>
      <c r="S139" s="32">
        <v>0</v>
      </c>
      <c r="T139" s="33"/>
      <c r="U139" s="35">
        <v>14400</v>
      </c>
      <c r="V139" s="33"/>
      <c r="W139" s="34">
        <v>0</v>
      </c>
      <c r="X139" s="74"/>
      <c r="Y139" s="62" t="s">
        <v>7960</v>
      </c>
      <c r="Z139" s="64" t="s">
        <v>7961</v>
      </c>
      <c r="AA139" s="63"/>
      <c r="AB139" s="34">
        <v>39944</v>
      </c>
      <c r="AC139" s="31">
        <v>0</v>
      </c>
      <c r="AD139" s="31">
        <v>51400</v>
      </c>
      <c r="AE139" s="32">
        <v>0</v>
      </c>
      <c r="AF139" s="33"/>
      <c r="AG139" s="35">
        <v>91344</v>
      </c>
      <c r="AH139" s="33"/>
      <c r="AI139" s="34">
        <v>0</v>
      </c>
      <c r="AJ139" s="74"/>
      <c r="AK139" s="60"/>
      <c r="AL139" s="61"/>
      <c r="AM139" s="58" t="str">
        <f>'จัดรูปแบบ 2'!B135</f>
        <v>5103010199.001</v>
      </c>
      <c r="AN139" s="59" t="str">
        <f>'จัดรูปแบบ 2'!A135</f>
        <v>ค่าใช้จ่ายเดินทางไปราชการ - ในประเทศ</v>
      </c>
      <c r="AO139" s="8">
        <f>SUMIF('ไตรมาส 1'!$A$7:$A$506,AN139,'ไตรมาส 1'!$D$7:$D$506)</f>
        <v>0</v>
      </c>
      <c r="AP139" s="8">
        <f>SUMIF('ไตรมาส 1'!$A$7:$A$506,AN139,'ไตรมาส 1'!$E$7:$E$506)</f>
        <v>0</v>
      </c>
      <c r="AQ139" s="8">
        <f>SUM(SUMIF('ไตรมาส 1'!$A$7:$A$506,'ไตรมาส 2'!AN139,'ไตรมาส 1'!$F$7:$F$506),SUMIF('ไตรมาส 1'!$M$7:$M$506,'ไตรมาส 2'!AN139,'ไตรมาส 1'!$R$7:$R$506),SUMIF('ไตรมาส 1'!$Y$7:$Y$506,'ไตรมาส 2'!AN139,'ไตรมาส 1'!$AD$7:$AD$506),SUMIF($A$7:$A$506,AN139,$F$7:$F$506),SUMIF($M$7:$M$506,AN139,$R$7:$R$506),SUMIF($Y$7:$Y$506,AN139,$AD$7:$AD$506))</f>
        <v>30202.07</v>
      </c>
      <c r="AR139" s="8">
        <f>SUM(SUMIF('ไตรมาส 1'!$A$7:$A$506,'ไตรมาส 2'!AN139,'ไตรมาส 1'!$G$7:$G$506),SUMIF('ไตรมาส 1'!$M$7:$M$506,'ไตรมาส 2'!AN139,'ไตรมาส 1'!$S$7:$S$506),SUMIF('ไตรมาส 1'!$Y$7:$Y$506,'ไตรมาส 2'!AN139,'ไตรมาส 1'!$AE$7:$AE$506),SUMIF($A$7:$A$506,AN139,$G$7:$G$506),SUMIF($M$7:$M$506,AN139,$S$7:$S$506),SUMIF($Y$7:$Y$506,AN139,$AE$7:$AE$506))</f>
        <v>0</v>
      </c>
      <c r="AS139" s="8">
        <f t="shared" si="4"/>
        <v>30202.07</v>
      </c>
      <c r="AT139" s="8">
        <f t="shared" si="5"/>
        <v>0</v>
      </c>
      <c r="AU139" s="6"/>
      <c r="AV139" s="7"/>
      <c r="AW139" s="81"/>
    </row>
    <row r="140" spans="1:49" ht="24.75" thickTop="1" thickBot="1" x14ac:dyDescent="0.25">
      <c r="A140" s="62" t="s">
        <v>7968</v>
      </c>
      <c r="B140" s="64" t="s">
        <v>7969</v>
      </c>
      <c r="C140" s="63"/>
      <c r="D140" s="34">
        <v>20000</v>
      </c>
      <c r="E140" s="31">
        <v>0</v>
      </c>
      <c r="F140" s="31">
        <v>0</v>
      </c>
      <c r="G140" s="32">
        <v>0</v>
      </c>
      <c r="H140" s="33"/>
      <c r="I140" s="35">
        <v>20000</v>
      </c>
      <c r="J140" s="33"/>
      <c r="K140" s="34">
        <v>0</v>
      </c>
      <c r="L140" s="70"/>
      <c r="M140" s="62" t="s">
        <v>8008</v>
      </c>
      <c r="N140" s="64" t="s">
        <v>8009</v>
      </c>
      <c r="O140" s="63"/>
      <c r="P140" s="34">
        <v>30000</v>
      </c>
      <c r="Q140" s="31">
        <v>0</v>
      </c>
      <c r="R140" s="31">
        <v>10000</v>
      </c>
      <c r="S140" s="32">
        <v>0</v>
      </c>
      <c r="T140" s="33"/>
      <c r="U140" s="35">
        <v>40000</v>
      </c>
      <c r="V140" s="33"/>
      <c r="W140" s="34">
        <v>0</v>
      </c>
      <c r="X140" s="74"/>
      <c r="Y140" s="62" t="s">
        <v>8004</v>
      </c>
      <c r="Z140" s="64" t="s">
        <v>8005</v>
      </c>
      <c r="AA140" s="63"/>
      <c r="AB140" s="34">
        <v>21840</v>
      </c>
      <c r="AC140" s="31">
        <v>0</v>
      </c>
      <c r="AD140" s="31">
        <v>3000</v>
      </c>
      <c r="AE140" s="32">
        <v>0</v>
      </c>
      <c r="AF140" s="33"/>
      <c r="AG140" s="35">
        <v>24840</v>
      </c>
      <c r="AH140" s="33"/>
      <c r="AI140" s="34">
        <v>0</v>
      </c>
      <c r="AJ140" s="74"/>
      <c r="AK140" s="60"/>
      <c r="AL140" s="61"/>
      <c r="AM140" s="58" t="str">
        <f>'จัดรูปแบบ 2'!B136</f>
        <v>5104010104.001</v>
      </c>
      <c r="AN140" s="59" t="str">
        <f>'จัดรูปแบบ 2'!A136</f>
        <v>ค่าวัสดุใช้ไป</v>
      </c>
      <c r="AO140" s="8">
        <f>SUMIF('ไตรมาส 1'!$A$7:$A$506,AN140,'ไตรมาส 1'!$D$7:$D$506)</f>
        <v>0</v>
      </c>
      <c r="AP140" s="8">
        <f>SUMIF('ไตรมาส 1'!$A$7:$A$506,AN140,'ไตรมาส 1'!$E$7:$E$506)</f>
        <v>0</v>
      </c>
      <c r="AQ140" s="8">
        <f>SUM(SUMIF('ไตรมาส 1'!$A$7:$A$506,'ไตรมาส 2'!AN140,'ไตรมาส 1'!$F$7:$F$506),SUMIF('ไตรมาส 1'!$M$7:$M$506,'ไตรมาส 2'!AN140,'ไตรมาส 1'!$R$7:$R$506),SUMIF('ไตรมาส 1'!$Y$7:$Y$506,'ไตรมาส 2'!AN140,'ไตรมาส 1'!$AD$7:$AD$506),SUMIF($A$7:$A$506,AN140,$F$7:$F$506),SUMIF($M$7:$M$506,AN140,$R$7:$R$506),SUMIF($Y$7:$Y$506,AN140,$AD$7:$AD$506))</f>
        <v>589738.1</v>
      </c>
      <c r="AR140" s="8">
        <f>SUM(SUMIF('ไตรมาส 1'!$A$7:$A$506,'ไตรมาส 2'!AN140,'ไตรมาส 1'!$G$7:$G$506),SUMIF('ไตรมาส 1'!$M$7:$M$506,'ไตรมาส 2'!AN140,'ไตรมาส 1'!$S$7:$S$506),SUMIF('ไตรมาส 1'!$Y$7:$Y$506,'ไตรมาส 2'!AN140,'ไตรมาส 1'!$AE$7:$AE$506),SUMIF($A$7:$A$506,AN140,$G$7:$G$506),SUMIF($M$7:$M$506,AN140,$S$7:$S$506),SUMIF($Y$7:$Y$506,AN140,$AE$7:$AE$506))</f>
        <v>35500</v>
      </c>
      <c r="AS140" s="8">
        <f t="shared" si="4"/>
        <v>554238.1</v>
      </c>
      <c r="AT140" s="8">
        <f t="shared" si="5"/>
        <v>0</v>
      </c>
      <c r="AU140" s="6"/>
      <c r="AV140" s="7"/>
      <c r="AW140" s="81"/>
    </row>
    <row r="141" spans="1:49" ht="24.75" thickTop="1" thickBot="1" x14ac:dyDescent="0.25">
      <c r="A141" s="62" t="s">
        <v>7970</v>
      </c>
      <c r="B141" s="64" t="s">
        <v>7971</v>
      </c>
      <c r="C141" s="63"/>
      <c r="D141" s="34">
        <v>2438700</v>
      </c>
      <c r="E141" s="31">
        <v>0</v>
      </c>
      <c r="F141" s="31">
        <v>816600</v>
      </c>
      <c r="G141" s="32">
        <v>0</v>
      </c>
      <c r="H141" s="33"/>
      <c r="I141" s="35">
        <v>3255300</v>
      </c>
      <c r="J141" s="33"/>
      <c r="K141" s="34">
        <v>0</v>
      </c>
      <c r="L141" s="70"/>
      <c r="M141" s="62" t="s">
        <v>7964</v>
      </c>
      <c r="N141" s="64" t="s">
        <v>7965</v>
      </c>
      <c r="O141" s="63"/>
      <c r="P141" s="34">
        <v>41300</v>
      </c>
      <c r="Q141" s="31">
        <v>0</v>
      </c>
      <c r="R141" s="31">
        <v>16325</v>
      </c>
      <c r="S141" s="32">
        <v>0</v>
      </c>
      <c r="T141" s="33"/>
      <c r="U141" s="35">
        <v>57625</v>
      </c>
      <c r="V141" s="33"/>
      <c r="W141" s="34">
        <v>0</v>
      </c>
      <c r="X141" s="74"/>
      <c r="Y141" s="62" t="s">
        <v>7962</v>
      </c>
      <c r="Z141" s="64" t="s">
        <v>7963</v>
      </c>
      <c r="AA141" s="63"/>
      <c r="AB141" s="34">
        <v>9528</v>
      </c>
      <c r="AC141" s="31">
        <v>0</v>
      </c>
      <c r="AD141" s="31">
        <v>3480</v>
      </c>
      <c r="AE141" s="32">
        <v>0</v>
      </c>
      <c r="AF141" s="33"/>
      <c r="AG141" s="35">
        <v>13008</v>
      </c>
      <c r="AH141" s="33"/>
      <c r="AI141" s="34">
        <v>0</v>
      </c>
      <c r="AJ141" s="74"/>
      <c r="AK141" s="60"/>
      <c r="AL141" s="61"/>
      <c r="AM141" s="58" t="str">
        <f>'จัดรูปแบบ 2'!B137</f>
        <v>5104010107.001</v>
      </c>
      <c r="AN141" s="59" t="str">
        <f>'จัดรูปแบบ 2'!A137</f>
        <v>ค่าซ่อมแซมและบำรุงรักษา</v>
      </c>
      <c r="AO141" s="8">
        <f>SUMIF('ไตรมาส 1'!$A$7:$A$506,AN141,'ไตรมาส 1'!$D$7:$D$506)</f>
        <v>0</v>
      </c>
      <c r="AP141" s="8">
        <f>SUMIF('ไตรมาส 1'!$A$7:$A$506,AN141,'ไตรมาส 1'!$E$7:$E$506)</f>
        <v>0</v>
      </c>
      <c r="AQ141" s="8">
        <f>SUM(SUMIF('ไตรมาส 1'!$A$7:$A$506,'ไตรมาส 2'!AN141,'ไตรมาส 1'!$F$7:$F$506),SUMIF('ไตรมาส 1'!$M$7:$M$506,'ไตรมาส 2'!AN141,'ไตรมาส 1'!$R$7:$R$506),SUMIF('ไตรมาส 1'!$Y$7:$Y$506,'ไตรมาส 2'!AN141,'ไตรมาส 1'!$AD$7:$AD$506),SUMIF($A$7:$A$506,AN141,$F$7:$F$506),SUMIF($M$7:$M$506,AN141,$R$7:$R$506),SUMIF($Y$7:$Y$506,AN141,$AD$7:$AD$506))</f>
        <v>908460.5</v>
      </c>
      <c r="AR141" s="8">
        <f>SUM(SUMIF('ไตรมาส 1'!$A$7:$A$506,'ไตรมาส 2'!AN141,'ไตรมาส 1'!$G$7:$G$506),SUMIF('ไตรมาส 1'!$M$7:$M$506,'ไตรมาส 2'!AN141,'ไตรมาส 1'!$S$7:$S$506),SUMIF('ไตรมาส 1'!$Y$7:$Y$506,'ไตรมาส 2'!AN141,'ไตรมาส 1'!$AE$7:$AE$506),SUMIF($A$7:$A$506,AN141,$G$7:$G$506),SUMIF($M$7:$M$506,AN141,$S$7:$S$506),SUMIF($Y$7:$Y$506,AN141,$AE$7:$AE$506))</f>
        <v>379000</v>
      </c>
      <c r="AS141" s="8">
        <f t="shared" si="4"/>
        <v>529460.5</v>
      </c>
      <c r="AT141" s="8">
        <f t="shared" si="5"/>
        <v>0</v>
      </c>
      <c r="AU141" s="6"/>
      <c r="AV141" s="7"/>
      <c r="AW141" s="81"/>
    </row>
    <row r="142" spans="1:49" ht="24.75" thickTop="1" thickBot="1" x14ac:dyDescent="0.25">
      <c r="A142" s="62" t="s">
        <v>8027</v>
      </c>
      <c r="B142" s="64" t="s">
        <v>8028</v>
      </c>
      <c r="C142" s="63"/>
      <c r="D142" s="34">
        <v>887300</v>
      </c>
      <c r="E142" s="31">
        <v>0</v>
      </c>
      <c r="F142" s="31">
        <v>0</v>
      </c>
      <c r="G142" s="32">
        <v>0</v>
      </c>
      <c r="H142" s="33"/>
      <c r="I142" s="35">
        <v>887300</v>
      </c>
      <c r="J142" s="33"/>
      <c r="K142" s="34">
        <v>0</v>
      </c>
      <c r="L142" s="70"/>
      <c r="M142" s="62" t="s">
        <v>8045</v>
      </c>
      <c r="N142" s="64" t="s">
        <v>8046</v>
      </c>
      <c r="O142" s="63"/>
      <c r="P142" s="34">
        <v>2684.93</v>
      </c>
      <c r="Q142" s="31">
        <v>0</v>
      </c>
      <c r="R142" s="31">
        <v>0</v>
      </c>
      <c r="S142" s="32">
        <v>0</v>
      </c>
      <c r="T142" s="33"/>
      <c r="U142" s="35">
        <v>2684.93</v>
      </c>
      <c r="V142" s="33"/>
      <c r="W142" s="34">
        <v>0</v>
      </c>
      <c r="X142" s="74"/>
      <c r="Y142" s="62" t="s">
        <v>8006</v>
      </c>
      <c r="Z142" s="64" t="s">
        <v>8007</v>
      </c>
      <c r="AA142" s="63"/>
      <c r="AB142" s="34">
        <v>17850</v>
      </c>
      <c r="AC142" s="31">
        <v>0</v>
      </c>
      <c r="AD142" s="31">
        <v>0</v>
      </c>
      <c r="AE142" s="32">
        <v>0</v>
      </c>
      <c r="AF142" s="33"/>
      <c r="AG142" s="35">
        <v>17850</v>
      </c>
      <c r="AH142" s="33"/>
      <c r="AI142" s="34">
        <v>0</v>
      </c>
      <c r="AJ142" s="74"/>
      <c r="AK142" s="60"/>
      <c r="AL142" s="61"/>
      <c r="AM142" s="58" t="str">
        <f>'จัดรูปแบบ 2'!B138</f>
        <v>5104010110.001</v>
      </c>
      <c r="AN142" s="59" t="str">
        <f>'จัดรูปแบบ 2'!A138</f>
        <v>ค่าเชื้อเพลิง</v>
      </c>
      <c r="AO142" s="8">
        <f>SUMIF('ไตรมาส 1'!$A$7:$A$506,AN142,'ไตรมาส 1'!$D$7:$D$506)</f>
        <v>0</v>
      </c>
      <c r="AP142" s="8">
        <f>SUMIF('ไตรมาส 1'!$A$7:$A$506,AN142,'ไตรมาส 1'!$E$7:$E$506)</f>
        <v>0</v>
      </c>
      <c r="AQ142" s="8">
        <f>SUM(SUMIF('ไตรมาส 1'!$A$7:$A$506,'ไตรมาส 2'!AN142,'ไตรมาส 1'!$F$7:$F$506),SUMIF('ไตรมาส 1'!$M$7:$M$506,'ไตรมาส 2'!AN142,'ไตรมาส 1'!$R$7:$R$506),SUMIF('ไตรมาส 1'!$Y$7:$Y$506,'ไตรมาส 2'!AN142,'ไตรมาส 1'!$AD$7:$AD$506),SUMIF($A$7:$A$506,AN142,$F$7:$F$506),SUMIF($M$7:$M$506,AN142,$R$7:$R$506),SUMIF($Y$7:$Y$506,AN142,$AD$7:$AD$506))</f>
        <v>122526.05000000002</v>
      </c>
      <c r="AR142" s="8">
        <f>SUM(SUMIF('ไตรมาส 1'!$A$7:$A$506,'ไตรมาส 2'!AN142,'ไตรมาส 1'!$G$7:$G$506),SUMIF('ไตรมาส 1'!$M$7:$M$506,'ไตรมาส 2'!AN142,'ไตรมาส 1'!$S$7:$S$506),SUMIF('ไตรมาส 1'!$Y$7:$Y$506,'ไตรมาส 2'!AN142,'ไตรมาส 1'!$AE$7:$AE$506),SUMIF($A$7:$A$506,AN142,$G$7:$G$506),SUMIF($M$7:$M$506,AN142,$S$7:$S$506),SUMIF($Y$7:$Y$506,AN142,$AE$7:$AE$506))</f>
        <v>0</v>
      </c>
      <c r="AS142" s="8">
        <f t="shared" si="4"/>
        <v>122526.05</v>
      </c>
      <c r="AT142" s="8">
        <f t="shared" si="5"/>
        <v>0</v>
      </c>
      <c r="AU142" s="6"/>
      <c r="AV142" s="7"/>
      <c r="AW142" s="81"/>
    </row>
    <row r="143" spans="1:49" ht="24.75" thickTop="1" thickBot="1" x14ac:dyDescent="0.25">
      <c r="A143" s="62" t="s">
        <v>7972</v>
      </c>
      <c r="B143" s="64" t="s">
        <v>7973</v>
      </c>
      <c r="C143" s="63"/>
      <c r="D143" s="34">
        <v>3673792.99</v>
      </c>
      <c r="E143" s="31">
        <v>0</v>
      </c>
      <c r="F143" s="31">
        <v>535766.52</v>
      </c>
      <c r="G143" s="32">
        <v>631.29999999999995</v>
      </c>
      <c r="H143" s="33"/>
      <c r="I143" s="35">
        <v>4208928.21</v>
      </c>
      <c r="J143" s="33"/>
      <c r="K143" s="34">
        <v>0</v>
      </c>
      <c r="L143" s="70"/>
      <c r="M143" s="62" t="s">
        <v>7966</v>
      </c>
      <c r="N143" s="64" t="s">
        <v>7967</v>
      </c>
      <c r="O143" s="63"/>
      <c r="P143" s="34">
        <v>1035831.56</v>
      </c>
      <c r="Q143" s="31">
        <v>0</v>
      </c>
      <c r="R143" s="31">
        <v>560650</v>
      </c>
      <c r="S143" s="32">
        <v>0</v>
      </c>
      <c r="T143" s="33"/>
      <c r="U143" s="35">
        <v>1596481.56</v>
      </c>
      <c r="V143" s="33"/>
      <c r="W143" s="34">
        <v>0</v>
      </c>
      <c r="X143" s="74"/>
      <c r="Y143" s="62" t="s">
        <v>8041</v>
      </c>
      <c r="Z143" s="64" t="s">
        <v>8042</v>
      </c>
      <c r="AA143" s="63"/>
      <c r="AB143" s="34">
        <v>14400</v>
      </c>
      <c r="AC143" s="31">
        <v>0</v>
      </c>
      <c r="AD143" s="31">
        <v>0</v>
      </c>
      <c r="AE143" s="32">
        <v>0</v>
      </c>
      <c r="AF143" s="33"/>
      <c r="AG143" s="35">
        <v>14400</v>
      </c>
      <c r="AH143" s="33"/>
      <c r="AI143" s="34">
        <v>0</v>
      </c>
      <c r="AJ143" s="74"/>
      <c r="AK143" s="60"/>
      <c r="AL143" s="61"/>
      <c r="AM143" s="58" t="str">
        <f>'จัดรูปแบบ 2'!B139</f>
        <v>5104010112.001</v>
      </c>
      <c r="AN143" s="59" t="str">
        <f>'จัดรูปแบบ 2'!A139</f>
        <v>ค่าจ้างเหมาบริการ - บุคคลภายนอก</v>
      </c>
      <c r="AO143" s="8">
        <f>SUMIF('ไตรมาส 1'!$A$7:$A$506,AN143,'ไตรมาส 1'!$D$7:$D$506)</f>
        <v>0</v>
      </c>
      <c r="AP143" s="8">
        <f>SUMIF('ไตรมาส 1'!$A$7:$A$506,AN143,'ไตรมาส 1'!$E$7:$E$506)</f>
        <v>0</v>
      </c>
      <c r="AQ143" s="8">
        <f>SUM(SUMIF('ไตรมาส 1'!$A$7:$A$506,'ไตรมาส 2'!AN143,'ไตรมาส 1'!$F$7:$F$506),SUMIF('ไตรมาส 1'!$M$7:$M$506,'ไตรมาส 2'!AN143,'ไตรมาส 1'!$R$7:$R$506),SUMIF('ไตรมาส 1'!$Y$7:$Y$506,'ไตรมาส 2'!AN143,'ไตรมาส 1'!$AD$7:$AD$506),SUMIF($A$7:$A$506,AN143,$F$7:$F$506),SUMIF($M$7:$M$506,AN143,$R$7:$R$506),SUMIF($Y$7:$Y$506,AN143,$AD$7:$AD$506))</f>
        <v>541620</v>
      </c>
      <c r="AR143" s="8">
        <f>SUM(SUMIF('ไตรมาส 1'!$A$7:$A$506,'ไตรมาส 2'!AN143,'ไตรมาส 1'!$G$7:$G$506),SUMIF('ไตรมาส 1'!$M$7:$M$506,'ไตรมาส 2'!AN143,'ไตรมาส 1'!$S$7:$S$506),SUMIF('ไตรมาส 1'!$Y$7:$Y$506,'ไตรมาส 2'!AN143,'ไตรมาส 1'!$AE$7:$AE$506),SUMIF($A$7:$A$506,AN143,$G$7:$G$506),SUMIF($M$7:$M$506,AN143,$S$7:$S$506),SUMIF($Y$7:$Y$506,AN143,$AE$7:$AE$506))</f>
        <v>11050</v>
      </c>
      <c r="AS143" s="8">
        <f t="shared" si="4"/>
        <v>530570</v>
      </c>
      <c r="AT143" s="8">
        <f t="shared" si="5"/>
        <v>0</v>
      </c>
      <c r="AU143" s="6"/>
      <c r="AV143" s="7"/>
      <c r="AW143" s="81"/>
    </row>
    <row r="144" spans="1:49" ht="24.75" thickTop="1" thickBot="1" x14ac:dyDescent="0.25">
      <c r="A144" s="62"/>
      <c r="B144" s="64"/>
      <c r="C144" s="63"/>
      <c r="D144" s="34"/>
      <c r="E144" s="31"/>
      <c r="F144" s="31"/>
      <c r="G144" s="32"/>
      <c r="H144" s="33"/>
      <c r="I144" s="35"/>
      <c r="J144" s="33"/>
      <c r="K144" s="34"/>
      <c r="L144" s="70"/>
      <c r="M144" s="62" t="s">
        <v>7968</v>
      </c>
      <c r="N144" s="64" t="s">
        <v>7969</v>
      </c>
      <c r="O144" s="63"/>
      <c r="P144" s="34">
        <v>20000</v>
      </c>
      <c r="Q144" s="31">
        <v>0</v>
      </c>
      <c r="R144" s="31">
        <v>0</v>
      </c>
      <c r="S144" s="32">
        <v>0</v>
      </c>
      <c r="T144" s="33"/>
      <c r="U144" s="35">
        <v>20000</v>
      </c>
      <c r="V144" s="33"/>
      <c r="W144" s="34">
        <v>0</v>
      </c>
      <c r="X144" s="74"/>
      <c r="Y144" s="62" t="s">
        <v>8008</v>
      </c>
      <c r="Z144" s="64" t="s">
        <v>8009</v>
      </c>
      <c r="AA144" s="63"/>
      <c r="AB144" s="34">
        <v>40000</v>
      </c>
      <c r="AC144" s="31">
        <v>0</v>
      </c>
      <c r="AD144" s="31">
        <v>10000</v>
      </c>
      <c r="AE144" s="32">
        <v>0</v>
      </c>
      <c r="AF144" s="33"/>
      <c r="AG144" s="35">
        <v>50000</v>
      </c>
      <c r="AH144" s="33"/>
      <c r="AI144" s="34">
        <v>0</v>
      </c>
      <c r="AJ144" s="74"/>
      <c r="AK144" s="60"/>
      <c r="AL144" s="61"/>
      <c r="AM144" s="58" t="str">
        <f>'จัดรูปแบบ 2'!B140</f>
        <v>5104020101.001</v>
      </c>
      <c r="AN144" s="59" t="str">
        <f>'จัดรูปแบบ 2'!A140</f>
        <v>ค่าไฟฟ้า</v>
      </c>
      <c r="AO144" s="8">
        <f>SUMIF('ไตรมาส 1'!$A$7:$A$506,AN144,'ไตรมาส 1'!$D$7:$D$506)</f>
        <v>0</v>
      </c>
      <c r="AP144" s="8">
        <f>SUMIF('ไตรมาส 1'!$A$7:$A$506,AN144,'ไตรมาส 1'!$E$7:$E$506)</f>
        <v>0</v>
      </c>
      <c r="AQ144" s="8">
        <f>SUM(SUMIF('ไตรมาส 1'!$A$7:$A$506,'ไตรมาส 2'!AN144,'ไตรมาส 1'!$F$7:$F$506),SUMIF('ไตรมาส 1'!$M$7:$M$506,'ไตรมาส 2'!AN144,'ไตรมาส 1'!$R$7:$R$506),SUMIF('ไตรมาส 1'!$Y$7:$Y$506,'ไตรมาส 2'!AN144,'ไตรมาส 1'!$AD$7:$AD$506),SUMIF($A$7:$A$506,AN144,$F$7:$F$506),SUMIF($M$7:$M$506,AN144,$R$7:$R$506),SUMIF($Y$7:$Y$506,AN144,$AD$7:$AD$506))</f>
        <v>327309.03000000003</v>
      </c>
      <c r="AR144" s="8">
        <f>SUM(SUMIF('ไตรมาส 1'!$A$7:$A$506,'ไตรมาส 2'!AN144,'ไตรมาส 1'!$G$7:$G$506),SUMIF('ไตรมาส 1'!$M$7:$M$506,'ไตรมาส 2'!AN144,'ไตรมาส 1'!$S$7:$S$506),SUMIF('ไตรมาส 1'!$Y$7:$Y$506,'ไตรมาส 2'!AN144,'ไตรมาส 1'!$AE$7:$AE$506),SUMIF($A$7:$A$506,AN144,$G$7:$G$506),SUMIF($M$7:$M$506,AN144,$S$7:$S$506),SUMIF($Y$7:$Y$506,AN144,$AE$7:$AE$506))</f>
        <v>57084.33</v>
      </c>
      <c r="AS144" s="8">
        <f t="shared" si="4"/>
        <v>270224.7</v>
      </c>
      <c r="AT144" s="8">
        <f t="shared" si="5"/>
        <v>0</v>
      </c>
      <c r="AU144" s="6"/>
      <c r="AV144" s="7"/>
      <c r="AW144" s="81"/>
    </row>
    <row r="145" spans="1:49" ht="24.75" thickTop="1" thickBot="1" x14ac:dyDescent="0.25">
      <c r="A145" s="62"/>
      <c r="B145" s="64"/>
      <c r="C145" s="63"/>
      <c r="D145" s="34"/>
      <c r="E145" s="31"/>
      <c r="F145" s="31"/>
      <c r="G145" s="32"/>
      <c r="H145" s="33"/>
      <c r="I145" s="35"/>
      <c r="J145" s="33"/>
      <c r="K145" s="34"/>
      <c r="L145" s="70"/>
      <c r="M145" s="62" t="s">
        <v>7970</v>
      </c>
      <c r="N145" s="64" t="s">
        <v>7971</v>
      </c>
      <c r="O145" s="63"/>
      <c r="P145" s="34">
        <v>3255300</v>
      </c>
      <c r="Q145" s="31">
        <v>0</v>
      </c>
      <c r="R145" s="31">
        <v>817900</v>
      </c>
      <c r="S145" s="32">
        <v>0</v>
      </c>
      <c r="T145" s="33"/>
      <c r="U145" s="35">
        <v>4073200</v>
      </c>
      <c r="V145" s="33"/>
      <c r="W145" s="34">
        <v>0</v>
      </c>
      <c r="X145" s="74"/>
      <c r="Y145" s="62" t="s">
        <v>7964</v>
      </c>
      <c r="Z145" s="64" t="s">
        <v>7965</v>
      </c>
      <c r="AA145" s="63"/>
      <c r="AB145" s="34">
        <v>57625</v>
      </c>
      <c r="AC145" s="31">
        <v>0</v>
      </c>
      <c r="AD145" s="31">
        <v>16325</v>
      </c>
      <c r="AE145" s="32">
        <v>0</v>
      </c>
      <c r="AF145" s="33"/>
      <c r="AG145" s="35">
        <v>73950</v>
      </c>
      <c r="AH145" s="33"/>
      <c r="AI145" s="34">
        <v>0</v>
      </c>
      <c r="AJ145" s="74"/>
      <c r="AK145" s="60"/>
      <c r="AL145" s="61"/>
      <c r="AM145" s="58" t="str">
        <f>'จัดรูปแบบ 2'!B141</f>
        <v>5104020105.001</v>
      </c>
      <c r="AN145" s="59" t="str">
        <f>'จัดรูปแบบ 2'!A141</f>
        <v>ค่าโทรศัพท์</v>
      </c>
      <c r="AO145" s="8">
        <f>SUMIF('ไตรมาส 1'!$A$7:$A$506,AN145,'ไตรมาส 1'!$D$7:$D$506)</f>
        <v>0</v>
      </c>
      <c r="AP145" s="8">
        <f>SUMIF('ไตรมาส 1'!$A$7:$A$506,AN145,'ไตรมาส 1'!$E$7:$E$506)</f>
        <v>0</v>
      </c>
      <c r="AQ145" s="8">
        <f>SUM(SUMIF('ไตรมาส 1'!$A$7:$A$506,'ไตรมาส 2'!AN145,'ไตรมาส 1'!$F$7:$F$506),SUMIF('ไตรมาส 1'!$M$7:$M$506,'ไตรมาส 2'!AN145,'ไตรมาส 1'!$R$7:$R$506),SUMIF('ไตรมาส 1'!$Y$7:$Y$506,'ไตรมาส 2'!AN145,'ไตรมาส 1'!$AD$7:$AD$506),SUMIF($A$7:$A$506,AN145,$F$7:$F$506),SUMIF($M$7:$M$506,AN145,$R$7:$R$506),SUMIF($Y$7:$Y$506,AN145,$AD$7:$AD$506))</f>
        <v>1752.8600000000001</v>
      </c>
      <c r="AR145" s="8">
        <f>SUM(SUMIF('ไตรมาส 1'!$A$7:$A$506,'ไตรมาส 2'!AN145,'ไตรมาส 1'!$G$7:$G$506),SUMIF('ไตรมาส 1'!$M$7:$M$506,'ไตรมาส 2'!AN145,'ไตรมาส 1'!$S$7:$S$506),SUMIF('ไตรมาส 1'!$Y$7:$Y$506,'ไตรมาส 2'!AN145,'ไตรมาส 1'!$AE$7:$AE$506),SUMIF($A$7:$A$506,AN145,$G$7:$G$506),SUMIF($M$7:$M$506,AN145,$S$7:$S$506),SUMIF($Y$7:$Y$506,AN145,$AE$7:$AE$506))</f>
        <v>240.75</v>
      </c>
      <c r="AS145" s="8">
        <f t="shared" si="4"/>
        <v>1512.11</v>
      </c>
      <c r="AT145" s="8">
        <f t="shared" si="5"/>
        <v>0</v>
      </c>
      <c r="AU145" s="6"/>
      <c r="AV145" s="7"/>
      <c r="AW145" s="81"/>
    </row>
    <row r="146" spans="1:49" ht="24.75" thickTop="1" thickBot="1" x14ac:dyDescent="0.25">
      <c r="A146" s="62"/>
      <c r="B146" s="64"/>
      <c r="C146" s="63"/>
      <c r="D146" s="34"/>
      <c r="E146" s="31"/>
      <c r="F146" s="31"/>
      <c r="G146" s="32"/>
      <c r="H146" s="33"/>
      <c r="I146" s="35"/>
      <c r="J146" s="33"/>
      <c r="K146" s="34"/>
      <c r="L146" s="70"/>
      <c r="M146" s="62" t="s">
        <v>8027</v>
      </c>
      <c r="N146" s="64" t="s">
        <v>8028</v>
      </c>
      <c r="O146" s="63"/>
      <c r="P146" s="34">
        <v>887300</v>
      </c>
      <c r="Q146" s="31">
        <v>0</v>
      </c>
      <c r="R146" s="31">
        <v>0</v>
      </c>
      <c r="S146" s="32">
        <v>0</v>
      </c>
      <c r="T146" s="33"/>
      <c r="U146" s="35">
        <v>887300</v>
      </c>
      <c r="V146" s="33"/>
      <c r="W146" s="34">
        <v>0</v>
      </c>
      <c r="X146" s="74"/>
      <c r="Y146" s="62" t="s">
        <v>8045</v>
      </c>
      <c r="Z146" s="64" t="s">
        <v>8046</v>
      </c>
      <c r="AA146" s="63"/>
      <c r="AB146" s="34">
        <v>2684.93</v>
      </c>
      <c r="AC146" s="31">
        <v>0</v>
      </c>
      <c r="AD146" s="31">
        <v>375395.75</v>
      </c>
      <c r="AE146" s="32">
        <v>375395.75</v>
      </c>
      <c r="AF146" s="33"/>
      <c r="AG146" s="35">
        <v>2684.93</v>
      </c>
      <c r="AH146" s="33"/>
      <c r="AI146" s="34">
        <v>0</v>
      </c>
      <c r="AJ146" s="74"/>
      <c r="AK146" s="60"/>
      <c r="AL146" s="61"/>
      <c r="AM146" s="58" t="str">
        <f>'จัดรูปแบบ 2'!B142</f>
        <v>5104020106.001</v>
      </c>
      <c r="AN146" s="59" t="str">
        <f>'จัดรูปแบบ 2'!A142</f>
        <v>ค่าบริการสื่อสารและโทรคมนาคม</v>
      </c>
      <c r="AO146" s="8">
        <f>SUMIF('ไตรมาส 1'!$A$7:$A$506,AN146,'ไตรมาส 1'!$D$7:$D$506)</f>
        <v>0</v>
      </c>
      <c r="AP146" s="8">
        <f>SUMIF('ไตรมาส 1'!$A$7:$A$506,AN146,'ไตรมาส 1'!$E$7:$E$506)</f>
        <v>0</v>
      </c>
      <c r="AQ146" s="8">
        <f>SUM(SUMIF('ไตรมาส 1'!$A$7:$A$506,'ไตรมาส 2'!AN146,'ไตรมาส 1'!$F$7:$F$506),SUMIF('ไตรมาส 1'!$M$7:$M$506,'ไตรมาส 2'!AN146,'ไตรมาส 1'!$R$7:$R$506),SUMIF('ไตรมาส 1'!$Y$7:$Y$506,'ไตรมาส 2'!AN146,'ไตรมาส 1'!$AD$7:$AD$506),SUMIF($A$7:$A$506,AN146,$F$7:$F$506),SUMIF($M$7:$M$506,AN146,$R$7:$R$506),SUMIF($Y$7:$Y$506,AN146,$AD$7:$AD$506))</f>
        <v>38723.300000000003</v>
      </c>
      <c r="AR146" s="8">
        <f>SUM(SUMIF('ไตรมาส 1'!$A$7:$A$506,'ไตรมาส 2'!AN146,'ไตรมาส 1'!$G$7:$G$506),SUMIF('ไตรมาส 1'!$M$7:$M$506,'ไตรมาส 2'!AN146,'ไตรมาส 1'!$S$7:$S$506),SUMIF('ไตรมาส 1'!$Y$7:$Y$506,'ไตรมาส 2'!AN146,'ไตรมาส 1'!$AE$7:$AE$506),SUMIF($A$7:$A$506,AN146,$G$7:$G$506),SUMIF($M$7:$M$506,AN146,$S$7:$S$506),SUMIF($Y$7:$Y$506,AN146,$AE$7:$AE$506))</f>
        <v>8848.9</v>
      </c>
      <c r="AS146" s="8">
        <f t="shared" si="4"/>
        <v>29874.400000000001</v>
      </c>
      <c r="AT146" s="8">
        <f t="shared" si="5"/>
        <v>0</v>
      </c>
      <c r="AU146" s="6"/>
      <c r="AV146" s="7"/>
      <c r="AW146" s="81"/>
    </row>
    <row r="147" spans="1:49" ht="24.75" thickTop="1" thickBot="1" x14ac:dyDescent="0.25">
      <c r="A147" s="62"/>
      <c r="B147" s="64"/>
      <c r="C147" s="63"/>
      <c r="D147" s="34"/>
      <c r="E147" s="31"/>
      <c r="F147" s="31"/>
      <c r="G147" s="32"/>
      <c r="H147" s="33"/>
      <c r="I147" s="35"/>
      <c r="J147" s="33"/>
      <c r="K147" s="34"/>
      <c r="L147" s="70"/>
      <c r="M147" s="62" t="s">
        <v>7972</v>
      </c>
      <c r="N147" s="64" t="s">
        <v>7973</v>
      </c>
      <c r="O147" s="63"/>
      <c r="P147" s="34">
        <v>4208928.21</v>
      </c>
      <c r="Q147" s="31">
        <v>0</v>
      </c>
      <c r="R147" s="31">
        <v>703571.6</v>
      </c>
      <c r="S147" s="32">
        <v>0</v>
      </c>
      <c r="T147" s="33"/>
      <c r="U147" s="35">
        <v>4912499.8099999996</v>
      </c>
      <c r="V147" s="33"/>
      <c r="W147" s="34">
        <v>0</v>
      </c>
      <c r="X147" s="74"/>
      <c r="Y147" s="62" t="s">
        <v>7966</v>
      </c>
      <c r="Z147" s="64" t="s">
        <v>7967</v>
      </c>
      <c r="AA147" s="63"/>
      <c r="AB147" s="34">
        <v>1596481.56</v>
      </c>
      <c r="AC147" s="31">
        <v>0</v>
      </c>
      <c r="AD147" s="31">
        <v>22000</v>
      </c>
      <c r="AE147" s="32">
        <v>0</v>
      </c>
      <c r="AF147" s="33"/>
      <c r="AG147" s="35">
        <v>1618481.56</v>
      </c>
      <c r="AH147" s="33"/>
      <c r="AI147" s="34">
        <v>0</v>
      </c>
      <c r="AJ147" s="74"/>
      <c r="AK147" s="60"/>
      <c r="AL147" s="61"/>
      <c r="AM147" s="58" t="str">
        <f>'จัดรูปแบบ 2'!B143</f>
        <v>5104020107.001</v>
      </c>
      <c r="AN147" s="59" t="str">
        <f>'จัดรูปแบบ 2'!A143</f>
        <v>ค่าบริการไปรษณีย์</v>
      </c>
      <c r="AO147" s="8">
        <f>SUMIF('ไตรมาส 1'!$A$7:$A$506,AN147,'ไตรมาส 1'!$D$7:$D$506)</f>
        <v>0</v>
      </c>
      <c r="AP147" s="8">
        <f>SUMIF('ไตรมาส 1'!$A$7:$A$506,AN147,'ไตรมาส 1'!$E$7:$E$506)</f>
        <v>0</v>
      </c>
      <c r="AQ147" s="8">
        <f>SUM(SUMIF('ไตรมาส 1'!$A$7:$A$506,'ไตรมาส 2'!AN147,'ไตรมาส 1'!$F$7:$F$506),SUMIF('ไตรมาส 1'!$M$7:$M$506,'ไตรมาส 2'!AN147,'ไตรมาส 1'!$R$7:$R$506),SUMIF('ไตรมาส 1'!$Y$7:$Y$506,'ไตรมาส 2'!AN147,'ไตรมาส 1'!$AD$7:$AD$506),SUMIF($A$7:$A$506,AN147,$F$7:$F$506),SUMIF($M$7:$M$506,AN147,$R$7:$R$506),SUMIF($Y$7:$Y$506,AN147,$AD$7:$AD$506))</f>
        <v>3169</v>
      </c>
      <c r="AR147" s="8">
        <f>SUM(SUMIF('ไตรมาส 1'!$A$7:$A$506,'ไตรมาส 2'!AN147,'ไตรมาส 1'!$G$7:$G$506),SUMIF('ไตรมาส 1'!$M$7:$M$506,'ไตรมาส 2'!AN147,'ไตรมาส 1'!$S$7:$S$506),SUMIF('ไตรมาส 1'!$Y$7:$Y$506,'ไตรมาส 2'!AN147,'ไตรมาส 1'!$AE$7:$AE$506),SUMIF($A$7:$A$506,AN147,$G$7:$G$506),SUMIF($M$7:$M$506,AN147,$S$7:$S$506),SUMIF($Y$7:$Y$506,AN147,$AE$7:$AE$506))</f>
        <v>1511</v>
      </c>
      <c r="AS147" s="8">
        <f t="shared" si="4"/>
        <v>1658</v>
      </c>
      <c r="AT147" s="8">
        <f t="shared" si="5"/>
        <v>0</v>
      </c>
      <c r="AU147" s="6"/>
      <c r="AV147" s="7"/>
      <c r="AW147" s="81"/>
    </row>
    <row r="148" spans="1:49" ht="24.75" thickTop="1" thickBot="1" x14ac:dyDescent="0.25">
      <c r="A148" s="62"/>
      <c r="B148" s="64"/>
      <c r="C148" s="63"/>
      <c r="D148" s="34"/>
      <c r="E148" s="31"/>
      <c r="F148" s="31"/>
      <c r="G148" s="32"/>
      <c r="H148" s="33"/>
      <c r="I148" s="35"/>
      <c r="J148" s="33"/>
      <c r="K148" s="34"/>
      <c r="L148" s="70"/>
      <c r="M148" s="62"/>
      <c r="N148" s="64"/>
      <c r="O148" s="63"/>
      <c r="P148" s="34"/>
      <c r="Q148" s="31"/>
      <c r="R148" s="31"/>
      <c r="S148" s="32"/>
      <c r="T148" s="33"/>
      <c r="U148" s="35"/>
      <c r="V148" s="33"/>
      <c r="W148" s="34"/>
      <c r="X148" s="74"/>
      <c r="Y148" s="62" t="s">
        <v>7968</v>
      </c>
      <c r="Z148" s="64" t="s">
        <v>7969</v>
      </c>
      <c r="AA148" s="63"/>
      <c r="AB148" s="34">
        <v>20000</v>
      </c>
      <c r="AC148" s="31">
        <v>0</v>
      </c>
      <c r="AD148" s="31">
        <v>0</v>
      </c>
      <c r="AE148" s="32">
        <v>0</v>
      </c>
      <c r="AF148" s="33"/>
      <c r="AG148" s="35">
        <v>20000</v>
      </c>
      <c r="AH148" s="33"/>
      <c r="AI148" s="34">
        <v>0</v>
      </c>
      <c r="AJ148" s="74"/>
      <c r="AK148" s="60"/>
      <c r="AL148" s="61"/>
      <c r="AM148" s="58" t="str">
        <f>'จัดรูปแบบ 2'!B144</f>
        <v>5104030206.001</v>
      </c>
      <c r="AN148" s="59" t="str">
        <f>'จัดรูปแบบ 2'!A144</f>
        <v>ค่าครุภัณฑ์มูลค่าต่ำกว่าเกณฑ์</v>
      </c>
      <c r="AO148" s="8">
        <f>SUMIF('ไตรมาส 1'!$A$7:$A$506,AN148,'ไตรมาส 1'!$D$7:$D$506)</f>
        <v>0</v>
      </c>
      <c r="AP148" s="8">
        <f>SUMIF('ไตรมาส 1'!$A$7:$A$506,AN148,'ไตรมาส 1'!$E$7:$E$506)</f>
        <v>0</v>
      </c>
      <c r="AQ148" s="8">
        <f>SUM(SUMIF('ไตรมาส 1'!$A$7:$A$506,'ไตรมาส 2'!AN148,'ไตรมาส 1'!$F$7:$F$506),SUMIF('ไตรมาส 1'!$M$7:$M$506,'ไตรมาส 2'!AN148,'ไตรมาส 1'!$R$7:$R$506),SUMIF('ไตรมาส 1'!$Y$7:$Y$506,'ไตรมาส 2'!AN148,'ไตรมาส 1'!$AD$7:$AD$506),SUMIF($A$7:$A$506,AN148,$F$7:$F$506),SUMIF($M$7:$M$506,AN148,$R$7:$R$506),SUMIF($Y$7:$Y$506,AN148,$AD$7:$AD$506))</f>
        <v>7900</v>
      </c>
      <c r="AR148" s="8">
        <f>SUM(SUMIF('ไตรมาส 1'!$A$7:$A$506,'ไตรมาส 2'!AN148,'ไตรมาส 1'!$G$7:$G$506),SUMIF('ไตรมาส 1'!$M$7:$M$506,'ไตรมาส 2'!AN148,'ไตรมาส 1'!$S$7:$S$506),SUMIF('ไตรมาส 1'!$Y$7:$Y$506,'ไตรมาส 2'!AN148,'ไตรมาส 1'!$AE$7:$AE$506),SUMIF($A$7:$A$506,AN148,$G$7:$G$506),SUMIF($M$7:$M$506,AN148,$S$7:$S$506),SUMIF($Y$7:$Y$506,AN148,$AE$7:$AE$506))</f>
        <v>0</v>
      </c>
      <c r="AS148" s="8">
        <f t="shared" si="4"/>
        <v>7900</v>
      </c>
      <c r="AT148" s="8">
        <f t="shared" si="5"/>
        <v>0</v>
      </c>
      <c r="AU148" s="6"/>
      <c r="AV148" s="7"/>
      <c r="AW148" s="81"/>
    </row>
    <row r="149" spans="1:49" ht="24.75" thickTop="1" thickBot="1" x14ac:dyDescent="0.25">
      <c r="A149" s="62"/>
      <c r="B149" s="64"/>
      <c r="C149" s="63"/>
      <c r="D149" s="34"/>
      <c r="E149" s="31"/>
      <c r="F149" s="31"/>
      <c r="G149" s="32"/>
      <c r="H149" s="33"/>
      <c r="I149" s="35"/>
      <c r="J149" s="33"/>
      <c r="K149" s="34"/>
      <c r="L149" s="70"/>
      <c r="M149" s="62"/>
      <c r="N149" s="64"/>
      <c r="O149" s="63"/>
      <c r="P149" s="34"/>
      <c r="Q149" s="31"/>
      <c r="R149" s="31"/>
      <c r="S149" s="32"/>
      <c r="T149" s="33"/>
      <c r="U149" s="35"/>
      <c r="V149" s="33"/>
      <c r="W149" s="34"/>
      <c r="X149" s="74"/>
      <c r="Y149" s="62" t="s">
        <v>7970</v>
      </c>
      <c r="Z149" s="64" t="s">
        <v>7971</v>
      </c>
      <c r="AA149" s="63"/>
      <c r="AB149" s="34">
        <v>4073200</v>
      </c>
      <c r="AC149" s="31">
        <v>0</v>
      </c>
      <c r="AD149" s="31">
        <v>821700</v>
      </c>
      <c r="AE149" s="32">
        <v>0</v>
      </c>
      <c r="AF149" s="33"/>
      <c r="AG149" s="35">
        <v>4894900</v>
      </c>
      <c r="AH149" s="33"/>
      <c r="AI149" s="34">
        <v>0</v>
      </c>
      <c r="AJ149" s="74"/>
      <c r="AK149" s="60"/>
      <c r="AL149" s="61"/>
      <c r="AM149" s="58" t="str">
        <f>'จัดรูปแบบ 2'!B145</f>
        <v>5104030208.001</v>
      </c>
      <c r="AN149" s="59" t="str">
        <f>'จัดรูปแบบ 2'!A145</f>
        <v>ค่ารับรองและพิธีการ</v>
      </c>
      <c r="AO149" s="8">
        <f>SUMIF('ไตรมาส 1'!$A$7:$A$506,AN149,'ไตรมาส 1'!$D$7:$D$506)</f>
        <v>0</v>
      </c>
      <c r="AP149" s="8">
        <f>SUMIF('ไตรมาส 1'!$A$7:$A$506,AN149,'ไตรมาส 1'!$E$7:$E$506)</f>
        <v>0</v>
      </c>
      <c r="AQ149" s="8">
        <f>SUM(SUMIF('ไตรมาส 1'!$A$7:$A$506,'ไตรมาส 2'!AN149,'ไตรมาส 1'!$F$7:$F$506),SUMIF('ไตรมาส 1'!$M$7:$M$506,'ไตรมาส 2'!AN149,'ไตรมาส 1'!$R$7:$R$506),SUMIF('ไตรมาส 1'!$Y$7:$Y$506,'ไตรมาส 2'!AN149,'ไตรมาส 1'!$AD$7:$AD$506),SUMIF($A$7:$A$506,AN149,$F$7:$F$506),SUMIF($M$7:$M$506,AN149,$R$7:$R$506),SUMIF($Y$7:$Y$506,AN149,$AD$7:$AD$506))</f>
        <v>91344</v>
      </c>
      <c r="AR149" s="8">
        <f>SUM(SUMIF('ไตรมาส 1'!$A$7:$A$506,'ไตรมาส 2'!AN149,'ไตรมาส 1'!$G$7:$G$506),SUMIF('ไตรมาส 1'!$M$7:$M$506,'ไตรมาส 2'!AN149,'ไตรมาส 1'!$S$7:$S$506),SUMIF('ไตรมาส 1'!$Y$7:$Y$506,'ไตรมาส 2'!AN149,'ไตรมาส 1'!$AE$7:$AE$506),SUMIF($A$7:$A$506,AN149,$G$7:$G$506),SUMIF($M$7:$M$506,AN149,$S$7:$S$506),SUMIF($Y$7:$Y$506,AN149,$AE$7:$AE$506))</f>
        <v>0</v>
      </c>
      <c r="AS149" s="8">
        <f t="shared" si="4"/>
        <v>91344</v>
      </c>
      <c r="AT149" s="8">
        <f t="shared" si="5"/>
        <v>0</v>
      </c>
      <c r="AU149" s="6"/>
      <c r="AV149" s="7"/>
      <c r="AW149" s="81"/>
    </row>
    <row r="150" spans="1:49" ht="24.75" thickTop="1" thickBot="1" x14ac:dyDescent="0.25">
      <c r="A150" s="62"/>
      <c r="B150" s="64"/>
      <c r="C150" s="63"/>
      <c r="D150" s="34"/>
      <c r="E150" s="31"/>
      <c r="F150" s="31"/>
      <c r="G150" s="32"/>
      <c r="H150" s="33"/>
      <c r="I150" s="35"/>
      <c r="J150" s="33"/>
      <c r="K150" s="34"/>
      <c r="L150" s="70"/>
      <c r="M150" s="62"/>
      <c r="N150" s="64"/>
      <c r="O150" s="63"/>
      <c r="P150" s="34"/>
      <c r="Q150" s="31"/>
      <c r="R150" s="31"/>
      <c r="S150" s="32"/>
      <c r="T150" s="33"/>
      <c r="U150" s="35"/>
      <c r="V150" s="33"/>
      <c r="W150" s="34"/>
      <c r="X150" s="74"/>
      <c r="Y150" s="62" t="s">
        <v>8062</v>
      </c>
      <c r="Z150" s="64" t="s">
        <v>8063</v>
      </c>
      <c r="AA150" s="63"/>
      <c r="AB150" s="34">
        <v>0</v>
      </c>
      <c r="AC150" s="31">
        <v>0</v>
      </c>
      <c r="AD150" s="31">
        <v>266593.38</v>
      </c>
      <c r="AE150" s="32">
        <v>266593.38</v>
      </c>
      <c r="AF150" s="33"/>
      <c r="AG150" s="35">
        <v>0</v>
      </c>
      <c r="AH150" s="33"/>
      <c r="AI150" s="34">
        <v>0</v>
      </c>
      <c r="AJ150" s="74"/>
      <c r="AK150" s="60"/>
      <c r="AL150" s="61"/>
      <c r="AM150" s="58" t="str">
        <f>'จัดรูปแบบ 2'!B146</f>
        <v>5104030212.001</v>
      </c>
      <c r="AN150" s="59" t="str">
        <f>'จัดรูปแบบ 2'!A146</f>
        <v>ค่าเช่าเบ็ดเตล็ด -บุคคลภายนอก</v>
      </c>
      <c r="AO150" s="8">
        <f>SUMIF('ไตรมาส 1'!$A$7:$A$506,AN150,'ไตรมาส 1'!$D$7:$D$506)</f>
        <v>0</v>
      </c>
      <c r="AP150" s="8">
        <f>SUMIF('ไตรมาส 1'!$A$7:$A$506,AN150,'ไตรมาส 1'!$E$7:$E$506)</f>
        <v>0</v>
      </c>
      <c r="AQ150" s="8">
        <f>SUM(SUMIF('ไตรมาส 1'!$A$7:$A$506,'ไตรมาส 2'!AN150,'ไตรมาส 1'!$F$7:$F$506),SUMIF('ไตรมาส 1'!$M$7:$M$506,'ไตรมาส 2'!AN150,'ไตรมาส 1'!$R$7:$R$506),SUMIF('ไตรมาส 1'!$Y$7:$Y$506,'ไตรมาส 2'!AN150,'ไตรมาส 1'!$AD$7:$AD$506),SUMIF($A$7:$A$506,AN150,$F$7:$F$506),SUMIF($M$7:$M$506,AN150,$R$7:$R$506),SUMIF($Y$7:$Y$506,AN150,$AD$7:$AD$506))</f>
        <v>50840</v>
      </c>
      <c r="AR150" s="8">
        <f>SUM(SUMIF('ไตรมาส 1'!$A$7:$A$506,'ไตรมาส 2'!AN150,'ไตรมาส 1'!$G$7:$G$506),SUMIF('ไตรมาส 1'!$M$7:$M$506,'ไตรมาส 2'!AN150,'ไตรมาส 1'!$S$7:$S$506),SUMIF('ไตรมาส 1'!$Y$7:$Y$506,'ไตรมาส 2'!AN150,'ไตรมาส 1'!$AE$7:$AE$506),SUMIF($A$7:$A$506,AN150,$G$7:$G$506),SUMIF($M$7:$M$506,AN150,$S$7:$S$506),SUMIF($Y$7:$Y$506,AN150,$AE$7:$AE$506))</f>
        <v>26000</v>
      </c>
      <c r="AS150" s="8">
        <f t="shared" si="4"/>
        <v>24840</v>
      </c>
      <c r="AT150" s="8">
        <f t="shared" si="5"/>
        <v>0</v>
      </c>
      <c r="AU150" s="6"/>
      <c r="AV150" s="7"/>
      <c r="AW150" s="81"/>
    </row>
    <row r="151" spans="1:49" ht="24.75" thickTop="1" thickBot="1" x14ac:dyDescent="0.25">
      <c r="A151" s="62"/>
      <c r="B151" s="64"/>
      <c r="C151" s="63"/>
      <c r="D151" s="34"/>
      <c r="E151" s="31"/>
      <c r="F151" s="31"/>
      <c r="G151" s="32"/>
      <c r="H151" s="33"/>
      <c r="I151" s="35"/>
      <c r="J151" s="33"/>
      <c r="K151" s="34"/>
      <c r="L151" s="70"/>
      <c r="M151" s="62"/>
      <c r="N151" s="64"/>
      <c r="O151" s="63"/>
      <c r="P151" s="34"/>
      <c r="Q151" s="31"/>
      <c r="R151" s="31"/>
      <c r="S151" s="32"/>
      <c r="T151" s="33"/>
      <c r="U151" s="35"/>
      <c r="V151" s="33"/>
      <c r="W151" s="34"/>
      <c r="X151" s="74"/>
      <c r="Y151" s="62" t="s">
        <v>8027</v>
      </c>
      <c r="Z151" s="64" t="s">
        <v>8028</v>
      </c>
      <c r="AA151" s="63"/>
      <c r="AB151" s="34">
        <v>887300</v>
      </c>
      <c r="AC151" s="31">
        <v>0</v>
      </c>
      <c r="AD151" s="31">
        <v>0</v>
      </c>
      <c r="AE151" s="32">
        <v>0</v>
      </c>
      <c r="AF151" s="33"/>
      <c r="AG151" s="35">
        <v>887300</v>
      </c>
      <c r="AH151" s="33"/>
      <c r="AI151" s="34">
        <v>0</v>
      </c>
      <c r="AJ151" s="74"/>
      <c r="AK151" s="60"/>
      <c r="AL151" s="61"/>
      <c r="AM151" s="58" t="str">
        <f>'จัดรูปแบบ 2'!B147</f>
        <v>5104030219.001</v>
      </c>
      <c r="AN151" s="59" t="str">
        <f>'จัดรูปแบบ 2'!A147</f>
        <v>ค่าประชาสัมพันธ์</v>
      </c>
      <c r="AO151" s="8">
        <f>SUMIF('ไตรมาส 1'!$A$7:$A$506,AN151,'ไตรมาส 1'!$D$7:$D$506)</f>
        <v>0</v>
      </c>
      <c r="AP151" s="8">
        <f>SUMIF('ไตรมาส 1'!$A$7:$A$506,AN151,'ไตรมาส 1'!$E$7:$E$506)</f>
        <v>0</v>
      </c>
      <c r="AQ151" s="8">
        <f>SUM(SUMIF('ไตรมาส 1'!$A$7:$A$506,'ไตรมาส 2'!AN151,'ไตรมาส 1'!$F$7:$F$506),SUMIF('ไตรมาส 1'!$M$7:$M$506,'ไตรมาส 2'!AN151,'ไตรมาส 1'!$R$7:$R$506),SUMIF('ไตรมาส 1'!$Y$7:$Y$506,'ไตรมาส 2'!AN151,'ไตรมาส 1'!$AD$7:$AD$506),SUMIF($A$7:$A$506,AN151,$F$7:$F$506),SUMIF($M$7:$M$506,AN151,$R$7:$R$506),SUMIF($Y$7:$Y$506,AN151,$AD$7:$AD$506))</f>
        <v>13008</v>
      </c>
      <c r="AR151" s="8">
        <f>SUM(SUMIF('ไตรมาส 1'!$A$7:$A$506,'ไตรมาส 2'!AN151,'ไตรมาส 1'!$G$7:$G$506),SUMIF('ไตรมาส 1'!$M$7:$M$506,'ไตรมาส 2'!AN151,'ไตรมาส 1'!$S$7:$S$506),SUMIF('ไตรมาส 1'!$Y$7:$Y$506,'ไตรมาส 2'!AN151,'ไตรมาส 1'!$AE$7:$AE$506),SUMIF($A$7:$A$506,AN151,$G$7:$G$506),SUMIF($M$7:$M$506,AN151,$S$7:$S$506),SUMIF($Y$7:$Y$506,AN151,$AE$7:$AE$506))</f>
        <v>0</v>
      </c>
      <c r="AS151" s="8">
        <f t="shared" si="4"/>
        <v>13008</v>
      </c>
      <c r="AT151" s="8">
        <f t="shared" si="5"/>
        <v>0</v>
      </c>
      <c r="AU151" s="6"/>
      <c r="AV151" s="7"/>
      <c r="AW151" s="81"/>
    </row>
    <row r="152" spans="1:49" ht="24.75" thickTop="1" thickBot="1" x14ac:dyDescent="0.25">
      <c r="A152" s="62"/>
      <c r="B152" s="64"/>
      <c r="C152" s="63"/>
      <c r="D152" s="34"/>
      <c r="E152" s="31"/>
      <c r="F152" s="31"/>
      <c r="G152" s="32"/>
      <c r="H152" s="33"/>
      <c r="I152" s="35"/>
      <c r="J152" s="33"/>
      <c r="K152" s="34"/>
      <c r="L152" s="70"/>
      <c r="M152" s="62"/>
      <c r="N152" s="64"/>
      <c r="O152" s="63"/>
      <c r="P152" s="34"/>
      <c r="Q152" s="31"/>
      <c r="R152" s="31"/>
      <c r="S152" s="32"/>
      <c r="T152" s="33"/>
      <c r="U152" s="35"/>
      <c r="V152" s="33"/>
      <c r="W152" s="34"/>
      <c r="X152" s="74"/>
      <c r="Y152" s="62" t="s">
        <v>7972</v>
      </c>
      <c r="Z152" s="64" t="s">
        <v>7973</v>
      </c>
      <c r="AA152" s="63"/>
      <c r="AB152" s="34">
        <v>4912499.8099999996</v>
      </c>
      <c r="AC152" s="31">
        <v>0</v>
      </c>
      <c r="AD152" s="31">
        <v>413159.62</v>
      </c>
      <c r="AE152" s="32">
        <v>0</v>
      </c>
      <c r="AF152" s="33"/>
      <c r="AG152" s="35">
        <v>5325659.43</v>
      </c>
      <c r="AH152" s="33"/>
      <c r="AI152" s="34">
        <v>0</v>
      </c>
      <c r="AJ152" s="74"/>
      <c r="AK152" s="60"/>
      <c r="AL152" s="61"/>
      <c r="AM152" s="58" t="str">
        <f>'จัดรูปแบบ 2'!B148</f>
        <v>5104030299.001</v>
      </c>
      <c r="AN152" s="59" t="str">
        <f>'จัดรูปแบบ 2'!A148</f>
        <v>ค่าใช้สอยอื่น ๆ</v>
      </c>
      <c r="AO152" s="8">
        <f>SUMIF('ไตรมาส 1'!$A$7:$A$506,AN152,'ไตรมาส 1'!$D$7:$D$506)</f>
        <v>0</v>
      </c>
      <c r="AP152" s="8">
        <f>SUMIF('ไตรมาส 1'!$A$7:$A$506,AN152,'ไตรมาส 1'!$E$7:$E$506)</f>
        <v>0</v>
      </c>
      <c r="AQ152" s="8">
        <f>SUM(SUMIF('ไตรมาส 1'!$A$7:$A$506,'ไตรมาส 2'!AN152,'ไตรมาส 1'!$F$7:$F$506),SUMIF('ไตรมาส 1'!$M$7:$M$506,'ไตรมาส 2'!AN152,'ไตรมาส 1'!$R$7:$R$506),SUMIF('ไตรมาส 1'!$Y$7:$Y$506,'ไตรมาส 2'!AN152,'ไตรมาส 1'!$AD$7:$AD$506),SUMIF($A$7:$A$506,AN152,$F$7:$F$506),SUMIF($M$7:$M$506,AN152,$R$7:$R$506),SUMIF($Y$7:$Y$506,AN152,$AD$7:$AD$506))</f>
        <v>17850</v>
      </c>
      <c r="AR152" s="8">
        <f>SUM(SUMIF('ไตรมาส 1'!$A$7:$A$506,'ไตรมาส 2'!AN152,'ไตรมาส 1'!$G$7:$G$506),SUMIF('ไตรมาส 1'!$M$7:$M$506,'ไตรมาส 2'!AN152,'ไตรมาส 1'!$S$7:$S$506),SUMIF('ไตรมาส 1'!$Y$7:$Y$506,'ไตรมาส 2'!AN152,'ไตรมาส 1'!$AE$7:$AE$506),SUMIF($A$7:$A$506,AN152,$G$7:$G$506),SUMIF($M$7:$M$506,AN152,$S$7:$S$506),SUMIF($Y$7:$Y$506,AN152,$AE$7:$AE$506))</f>
        <v>0</v>
      </c>
      <c r="AS152" s="8">
        <f t="shared" si="4"/>
        <v>17850</v>
      </c>
      <c r="AT152" s="8">
        <f t="shared" si="5"/>
        <v>0</v>
      </c>
      <c r="AU152" s="6"/>
      <c r="AV152" s="7"/>
      <c r="AW152" s="81"/>
    </row>
    <row r="153" spans="1:49" ht="24.75" thickTop="1" thickBot="1" x14ac:dyDescent="0.25">
      <c r="A153" s="62"/>
      <c r="B153" s="64"/>
      <c r="C153" s="63"/>
      <c r="D153" s="34"/>
      <c r="E153" s="31"/>
      <c r="F153" s="31"/>
      <c r="G153" s="32"/>
      <c r="H153" s="33"/>
      <c r="I153" s="35"/>
      <c r="J153" s="33"/>
      <c r="K153" s="34"/>
      <c r="L153" s="70"/>
      <c r="M153" s="62"/>
      <c r="N153" s="64"/>
      <c r="O153" s="63"/>
      <c r="P153" s="34"/>
      <c r="Q153" s="31"/>
      <c r="R153" s="31"/>
      <c r="S153" s="32"/>
      <c r="T153" s="33"/>
      <c r="U153" s="35"/>
      <c r="V153" s="33"/>
      <c r="W153" s="34"/>
      <c r="X153" s="74"/>
      <c r="Y153" s="62" t="s">
        <v>8064</v>
      </c>
      <c r="Z153" s="64" t="s">
        <v>8065</v>
      </c>
      <c r="AA153" s="63"/>
      <c r="AB153" s="34">
        <v>0</v>
      </c>
      <c r="AC153" s="31">
        <v>0</v>
      </c>
      <c r="AD153" s="31">
        <v>304000</v>
      </c>
      <c r="AE153" s="32">
        <v>152000</v>
      </c>
      <c r="AF153" s="33"/>
      <c r="AG153" s="35">
        <v>152000</v>
      </c>
      <c r="AH153" s="33"/>
      <c r="AI153" s="34">
        <v>0</v>
      </c>
      <c r="AJ153" s="74"/>
      <c r="AK153" s="60"/>
      <c r="AL153" s="61"/>
      <c r="AM153" s="58" t="str">
        <f>'จัดรูปแบบ 2'!B149</f>
        <v>5104040102.001</v>
      </c>
      <c r="AN153" s="59" t="str">
        <f>'จัดรูปแบบ 2'!A149</f>
        <v>ค่าตอบแทนการปฏิบัติงาน</v>
      </c>
      <c r="AO153" s="8">
        <f>SUMIF('ไตรมาส 1'!$A$7:$A$506,AN153,'ไตรมาส 1'!$D$7:$D$506)</f>
        <v>0</v>
      </c>
      <c r="AP153" s="8">
        <f>SUMIF('ไตรมาส 1'!$A$7:$A$506,AN153,'ไตรมาส 1'!$E$7:$E$506)</f>
        <v>0</v>
      </c>
      <c r="AQ153" s="8">
        <f>SUM(SUMIF('ไตรมาส 1'!$A$7:$A$506,'ไตรมาส 2'!AN153,'ไตรมาส 1'!$F$7:$F$506),SUMIF('ไตรมาส 1'!$M$7:$M$506,'ไตรมาส 2'!AN153,'ไตรมาส 1'!$R$7:$R$506),SUMIF('ไตรมาส 1'!$Y$7:$Y$506,'ไตรมาส 2'!AN153,'ไตรมาส 1'!$AD$7:$AD$506),SUMIF($A$7:$A$506,AN153,$F$7:$F$506),SUMIF($M$7:$M$506,AN153,$R$7:$R$506),SUMIF($Y$7:$Y$506,AN153,$AD$7:$AD$506))</f>
        <v>14400</v>
      </c>
      <c r="AR153" s="8">
        <f>SUM(SUMIF('ไตรมาส 1'!$A$7:$A$506,'ไตรมาส 2'!AN153,'ไตรมาส 1'!$G$7:$G$506),SUMIF('ไตรมาส 1'!$M$7:$M$506,'ไตรมาส 2'!AN153,'ไตรมาส 1'!$S$7:$S$506),SUMIF('ไตรมาส 1'!$Y$7:$Y$506,'ไตรมาส 2'!AN153,'ไตรมาส 1'!$AE$7:$AE$506),SUMIF($A$7:$A$506,AN153,$G$7:$G$506),SUMIF($M$7:$M$506,AN153,$S$7:$S$506),SUMIF($Y$7:$Y$506,AN153,$AE$7:$AE$506))</f>
        <v>0</v>
      </c>
      <c r="AS153" s="8">
        <f t="shared" si="4"/>
        <v>14400</v>
      </c>
      <c r="AT153" s="8">
        <f t="shared" si="5"/>
        <v>0</v>
      </c>
      <c r="AU153" s="6"/>
      <c r="AV153" s="7"/>
      <c r="AW153" s="81"/>
    </row>
    <row r="154" spans="1:49" ht="24.75" thickTop="1" thickBot="1" x14ac:dyDescent="0.25">
      <c r="A154" s="62"/>
      <c r="B154" s="64"/>
      <c r="C154" s="63"/>
      <c r="D154" s="34"/>
      <c r="E154" s="31"/>
      <c r="F154" s="31"/>
      <c r="G154" s="32"/>
      <c r="H154" s="33"/>
      <c r="I154" s="35"/>
      <c r="J154" s="33"/>
      <c r="K154" s="34"/>
      <c r="L154" s="70"/>
      <c r="M154" s="62"/>
      <c r="N154" s="64"/>
      <c r="O154" s="63"/>
      <c r="P154" s="34"/>
      <c r="Q154" s="31"/>
      <c r="R154" s="31"/>
      <c r="S154" s="32"/>
      <c r="T154" s="33"/>
      <c r="U154" s="35"/>
      <c r="V154" s="33"/>
      <c r="W154" s="34"/>
      <c r="X154" s="74"/>
      <c r="Y154" s="62"/>
      <c r="Z154" s="64"/>
      <c r="AA154" s="63"/>
      <c r="AB154" s="34"/>
      <c r="AC154" s="31"/>
      <c r="AD154" s="31"/>
      <c r="AE154" s="32"/>
      <c r="AF154" s="33"/>
      <c r="AG154" s="35"/>
      <c r="AH154" s="33"/>
      <c r="AI154" s="34"/>
      <c r="AJ154" s="74"/>
      <c r="AK154" s="60"/>
      <c r="AL154" s="61"/>
      <c r="AM154" s="58" t="str">
        <f>'จัดรูปแบบ 2'!B150</f>
        <v>5104040105.001</v>
      </c>
      <c r="AN154" s="59" t="str">
        <f>'จัดรูปแบบ 2'!A150</f>
        <v>ค่าตอบแทนอาสาสมัคร</v>
      </c>
      <c r="AO154" s="8">
        <f>SUMIF('ไตรมาส 1'!$A$7:$A$506,AN154,'ไตรมาส 1'!$D$7:$D$506)</f>
        <v>0</v>
      </c>
      <c r="AP154" s="8">
        <f>SUMIF('ไตรมาส 1'!$A$7:$A$506,AN154,'ไตรมาส 1'!$E$7:$E$506)</f>
        <v>0</v>
      </c>
      <c r="AQ154" s="8">
        <f>SUM(SUMIF('ไตรมาส 1'!$A$7:$A$506,'ไตรมาส 2'!AN154,'ไตรมาส 1'!$F$7:$F$506),SUMIF('ไตรมาส 1'!$M$7:$M$506,'ไตรมาส 2'!AN154,'ไตรมาส 1'!$R$7:$R$506),SUMIF('ไตรมาส 1'!$Y$7:$Y$506,'ไตรมาส 2'!AN154,'ไตรมาส 1'!$AD$7:$AD$506),SUMIF($A$7:$A$506,AN154,$F$7:$F$506),SUMIF($M$7:$M$506,AN154,$R$7:$R$506),SUMIF($Y$7:$Y$506,AN154,$AD$7:$AD$506))</f>
        <v>50000</v>
      </c>
      <c r="AR154" s="8">
        <f>SUM(SUMIF('ไตรมาส 1'!$A$7:$A$506,'ไตรมาส 2'!AN154,'ไตรมาส 1'!$G$7:$G$506),SUMIF('ไตรมาส 1'!$M$7:$M$506,'ไตรมาส 2'!AN154,'ไตรมาส 1'!$S$7:$S$506),SUMIF('ไตรมาส 1'!$Y$7:$Y$506,'ไตรมาส 2'!AN154,'ไตรมาส 1'!$AE$7:$AE$506),SUMIF($A$7:$A$506,AN154,$G$7:$G$506),SUMIF($M$7:$M$506,AN154,$S$7:$S$506),SUMIF($Y$7:$Y$506,AN154,$AE$7:$AE$506))</f>
        <v>0</v>
      </c>
      <c r="AS154" s="8">
        <f t="shared" si="4"/>
        <v>50000</v>
      </c>
      <c r="AT154" s="8">
        <f t="shared" si="5"/>
        <v>0</v>
      </c>
      <c r="AU154" s="6"/>
      <c r="AV154" s="7"/>
      <c r="AW154" s="81"/>
    </row>
    <row r="155" spans="1:49" ht="24.75" thickTop="1" thickBot="1" x14ac:dyDescent="0.25">
      <c r="A155" s="62"/>
      <c r="B155" s="64"/>
      <c r="C155" s="63"/>
      <c r="D155" s="34"/>
      <c r="E155" s="31"/>
      <c r="F155" s="31"/>
      <c r="G155" s="32"/>
      <c r="H155" s="33"/>
      <c r="I155" s="35"/>
      <c r="J155" s="33"/>
      <c r="K155" s="34"/>
      <c r="L155" s="70"/>
      <c r="M155" s="62"/>
      <c r="N155" s="64"/>
      <c r="O155" s="63"/>
      <c r="P155" s="34"/>
      <c r="Q155" s="31"/>
      <c r="R155" s="31"/>
      <c r="S155" s="32"/>
      <c r="T155" s="33"/>
      <c r="U155" s="35"/>
      <c r="V155" s="33"/>
      <c r="W155" s="34"/>
      <c r="X155" s="74"/>
      <c r="Y155" s="62"/>
      <c r="Z155" s="64"/>
      <c r="AA155" s="63"/>
      <c r="AB155" s="34"/>
      <c r="AC155" s="31"/>
      <c r="AD155" s="31"/>
      <c r="AE155" s="32"/>
      <c r="AF155" s="33"/>
      <c r="AG155" s="35"/>
      <c r="AH155" s="33"/>
      <c r="AI155" s="34"/>
      <c r="AJ155" s="74"/>
      <c r="AK155" s="60"/>
      <c r="AL155" s="61"/>
      <c r="AM155" s="58" t="str">
        <f>'จัดรูปแบบ 2'!B151</f>
        <v>5104040108.001</v>
      </c>
      <c r="AN155" s="59" t="str">
        <f>'จัดรูปแบบ 2'!A151</f>
        <v>เงินค่าครองชีพ</v>
      </c>
      <c r="AO155" s="8">
        <f>SUMIF('ไตรมาส 1'!$A$7:$A$506,AN155,'ไตรมาส 1'!$D$7:$D$506)</f>
        <v>0</v>
      </c>
      <c r="AP155" s="8">
        <f>SUMIF('ไตรมาส 1'!$A$7:$A$506,AN155,'ไตรมาส 1'!$E$7:$E$506)</f>
        <v>0</v>
      </c>
      <c r="AQ155" s="8">
        <f>SUM(SUMIF('ไตรมาส 1'!$A$7:$A$506,'ไตรมาส 2'!AN155,'ไตรมาส 1'!$F$7:$F$506),SUMIF('ไตรมาส 1'!$M$7:$M$506,'ไตรมาส 2'!AN155,'ไตรมาส 1'!$R$7:$R$506),SUMIF('ไตรมาส 1'!$Y$7:$Y$506,'ไตรมาส 2'!AN155,'ไตรมาส 1'!$AD$7:$AD$506),SUMIF($A$7:$A$506,AN155,$F$7:$F$506),SUMIF($M$7:$M$506,AN155,$R$7:$R$506),SUMIF($Y$7:$Y$506,AN155,$AD$7:$AD$506))</f>
        <v>73950</v>
      </c>
      <c r="AR155" s="8">
        <f>SUM(SUMIF('ไตรมาส 1'!$A$7:$A$506,'ไตรมาส 2'!AN155,'ไตรมาส 1'!$G$7:$G$506),SUMIF('ไตรมาส 1'!$M$7:$M$506,'ไตรมาส 2'!AN155,'ไตรมาส 1'!$S$7:$S$506),SUMIF('ไตรมาส 1'!$Y$7:$Y$506,'ไตรมาส 2'!AN155,'ไตรมาส 1'!$AE$7:$AE$506),SUMIF($A$7:$A$506,AN155,$G$7:$G$506),SUMIF($M$7:$M$506,AN155,$S$7:$S$506),SUMIF($Y$7:$Y$506,AN155,$AE$7:$AE$506))</f>
        <v>0</v>
      </c>
      <c r="AS155" s="8">
        <f t="shared" si="4"/>
        <v>73950</v>
      </c>
      <c r="AT155" s="8">
        <f t="shared" si="5"/>
        <v>0</v>
      </c>
      <c r="AU155" s="6"/>
      <c r="AV155" s="7"/>
      <c r="AW155" s="81"/>
    </row>
    <row r="156" spans="1:49" ht="24.75" thickTop="1" thickBot="1" x14ac:dyDescent="0.25">
      <c r="A156" s="62"/>
      <c r="B156" s="64"/>
      <c r="C156" s="63"/>
      <c r="D156" s="34"/>
      <c r="E156" s="31"/>
      <c r="F156" s="31"/>
      <c r="G156" s="32"/>
      <c r="H156" s="33"/>
      <c r="I156" s="35"/>
      <c r="J156" s="33"/>
      <c r="K156" s="34"/>
      <c r="L156" s="70"/>
      <c r="M156" s="62"/>
      <c r="N156" s="64"/>
      <c r="O156" s="63"/>
      <c r="P156" s="34"/>
      <c r="Q156" s="31"/>
      <c r="R156" s="31"/>
      <c r="S156" s="32"/>
      <c r="T156" s="33"/>
      <c r="U156" s="35"/>
      <c r="V156" s="33"/>
      <c r="W156" s="34"/>
      <c r="X156" s="74"/>
      <c r="Y156" s="62"/>
      <c r="Z156" s="64"/>
      <c r="AA156" s="63"/>
      <c r="AB156" s="34"/>
      <c r="AC156" s="31"/>
      <c r="AD156" s="31"/>
      <c r="AE156" s="32"/>
      <c r="AF156" s="33"/>
      <c r="AG156" s="35"/>
      <c r="AH156" s="33"/>
      <c r="AI156" s="34"/>
      <c r="AJ156" s="74"/>
      <c r="AK156" s="60"/>
      <c r="AL156" s="61"/>
      <c r="AM156" s="58" t="str">
        <f>'จัดรูปแบบ 2'!B152</f>
        <v>5104040199.001</v>
      </c>
      <c r="AN156" s="59" t="str">
        <f>'จัดรูปแบบ 2'!A152</f>
        <v>ค่าตอบแทนอื่น</v>
      </c>
      <c r="AO156" s="8">
        <f>SUMIF('ไตรมาส 1'!$A$7:$A$506,AN156,'ไตรมาส 1'!$D$7:$D$506)</f>
        <v>0</v>
      </c>
      <c r="AP156" s="8">
        <f>SUMIF('ไตรมาส 1'!$A$7:$A$506,AN156,'ไตรมาส 1'!$E$7:$E$506)</f>
        <v>0</v>
      </c>
      <c r="AQ156" s="8">
        <f>SUM(SUMIF('ไตรมาส 1'!$A$7:$A$506,'ไตรมาส 2'!AN156,'ไตรมาส 1'!$F$7:$F$506),SUMIF('ไตรมาส 1'!$M$7:$M$506,'ไตรมาส 2'!AN156,'ไตรมาส 1'!$R$7:$R$506),SUMIF('ไตรมาส 1'!$Y$7:$Y$506,'ไตรมาส 2'!AN156,'ไตรมาส 1'!$AD$7:$AD$506),SUMIF($A$7:$A$506,AN156,$F$7:$F$506),SUMIF($M$7:$M$506,AN156,$R$7:$R$506),SUMIF($Y$7:$Y$506,AN156,$AD$7:$AD$506))</f>
        <v>14400</v>
      </c>
      <c r="AR156" s="8">
        <f>SUM(SUMIF('ไตรมาส 1'!$A$7:$A$506,'ไตรมาส 2'!AN156,'ไตรมาส 1'!$G$7:$G$506),SUMIF('ไตรมาส 1'!$M$7:$M$506,'ไตรมาส 2'!AN156,'ไตรมาส 1'!$S$7:$S$506),SUMIF('ไตรมาส 1'!$Y$7:$Y$506,'ไตรมาส 2'!AN156,'ไตรมาส 1'!$AE$7:$AE$506),SUMIF($A$7:$A$506,AN156,$G$7:$G$506),SUMIF($M$7:$M$506,AN156,$S$7:$S$506),SUMIF($Y$7:$Y$506,AN156,$AE$7:$AE$506))</f>
        <v>14400</v>
      </c>
      <c r="AS156" s="8">
        <f t="shared" si="4"/>
        <v>0</v>
      </c>
      <c r="AT156" s="8">
        <f t="shared" si="5"/>
        <v>0</v>
      </c>
      <c r="AU156" s="6"/>
      <c r="AV156" s="7"/>
      <c r="AW156" s="81"/>
    </row>
    <row r="157" spans="1:49" ht="24.75" thickTop="1" thickBot="1" x14ac:dyDescent="0.25">
      <c r="A157" s="62"/>
      <c r="B157" s="64"/>
      <c r="C157" s="63"/>
      <c r="D157" s="34"/>
      <c r="E157" s="31"/>
      <c r="F157" s="31"/>
      <c r="G157" s="32"/>
      <c r="H157" s="33"/>
      <c r="I157" s="35"/>
      <c r="J157" s="33"/>
      <c r="K157" s="34"/>
      <c r="L157" s="70"/>
      <c r="M157" s="62"/>
      <c r="N157" s="64"/>
      <c r="O157" s="63"/>
      <c r="P157" s="34"/>
      <c r="Q157" s="31"/>
      <c r="R157" s="31"/>
      <c r="S157" s="32"/>
      <c r="T157" s="33"/>
      <c r="U157" s="35"/>
      <c r="V157" s="33"/>
      <c r="W157" s="34"/>
      <c r="X157" s="74"/>
      <c r="Y157" s="62"/>
      <c r="Z157" s="64"/>
      <c r="AA157" s="63"/>
      <c r="AB157" s="34"/>
      <c r="AC157" s="31"/>
      <c r="AD157" s="31"/>
      <c r="AE157" s="32"/>
      <c r="AF157" s="33"/>
      <c r="AG157" s="35"/>
      <c r="AH157" s="33"/>
      <c r="AI157" s="34"/>
      <c r="AJ157" s="74"/>
      <c r="AK157" s="60"/>
      <c r="AL157" s="61"/>
      <c r="AM157" s="58" t="str">
        <f>'จัดรูปแบบ 2'!B153</f>
        <v>5105010107.001</v>
      </c>
      <c r="AN157" s="59" t="str">
        <f>'จัดรูปแบบ 2'!A153</f>
        <v>ค่าเสื่อมราคา - สิ่งปลูกสร้าง</v>
      </c>
      <c r="AO157" s="8">
        <f>SUMIF('ไตรมาส 1'!$A$7:$A$506,AN157,'ไตรมาส 1'!$D$7:$D$506)</f>
        <v>0</v>
      </c>
      <c r="AP157" s="8">
        <f>SUMIF('ไตรมาส 1'!$A$7:$A$506,AN157,'ไตรมาส 1'!$E$7:$E$506)</f>
        <v>0</v>
      </c>
      <c r="AQ157" s="8">
        <f>SUM(SUMIF('ไตรมาส 1'!$A$7:$A$506,'ไตรมาส 2'!AN157,'ไตรมาส 1'!$F$7:$F$506),SUMIF('ไตรมาส 1'!$M$7:$M$506,'ไตรมาส 2'!AN157,'ไตรมาส 1'!$R$7:$R$506),SUMIF('ไตรมาส 1'!$Y$7:$Y$506,'ไตรมาส 2'!AN157,'ไตรมาส 1'!$AD$7:$AD$506),SUMIF($A$7:$A$506,AN157,$F$7:$F$506),SUMIF($M$7:$M$506,AN157,$R$7:$R$506),SUMIF($Y$7:$Y$506,AN157,$AD$7:$AD$506))</f>
        <v>378080.68</v>
      </c>
      <c r="AR157" s="8">
        <f>SUM(SUMIF('ไตรมาส 1'!$A$7:$A$506,'ไตรมาส 2'!AN157,'ไตรมาส 1'!$G$7:$G$506),SUMIF('ไตรมาส 1'!$M$7:$M$506,'ไตรมาส 2'!AN157,'ไตรมาส 1'!$S$7:$S$506),SUMIF('ไตรมาส 1'!$Y$7:$Y$506,'ไตรมาส 2'!AN157,'ไตรมาส 1'!$AE$7:$AE$506),SUMIF($A$7:$A$506,AN157,$G$7:$G$506),SUMIF($M$7:$M$506,AN157,$S$7:$S$506),SUMIF($Y$7:$Y$506,AN157,$AE$7:$AE$506))</f>
        <v>375395.75</v>
      </c>
      <c r="AS157" s="8">
        <f t="shared" si="4"/>
        <v>2684.93</v>
      </c>
      <c r="AT157" s="8">
        <f t="shared" si="5"/>
        <v>0</v>
      </c>
      <c r="AU157" s="6"/>
      <c r="AV157" s="7"/>
      <c r="AW157" s="81"/>
    </row>
    <row r="158" spans="1:49" ht="24.75" thickTop="1" thickBot="1" x14ac:dyDescent="0.25">
      <c r="A158" s="62"/>
      <c r="B158" s="64"/>
      <c r="C158" s="63"/>
      <c r="D158" s="34"/>
      <c r="E158" s="31"/>
      <c r="F158" s="31"/>
      <c r="G158" s="32"/>
      <c r="H158" s="33"/>
      <c r="I158" s="35"/>
      <c r="J158" s="33"/>
      <c r="K158" s="34"/>
      <c r="L158" s="70"/>
      <c r="M158" s="62"/>
      <c r="N158" s="64"/>
      <c r="O158" s="63"/>
      <c r="P158" s="34"/>
      <c r="Q158" s="31"/>
      <c r="R158" s="31"/>
      <c r="S158" s="32"/>
      <c r="T158" s="33"/>
      <c r="U158" s="35"/>
      <c r="V158" s="33"/>
      <c r="W158" s="34"/>
      <c r="X158" s="74"/>
      <c r="Y158" s="62"/>
      <c r="Z158" s="64"/>
      <c r="AA158" s="63"/>
      <c r="AB158" s="34"/>
      <c r="AC158" s="31"/>
      <c r="AD158" s="31"/>
      <c r="AE158" s="32"/>
      <c r="AF158" s="33"/>
      <c r="AG158" s="35"/>
      <c r="AH158" s="33"/>
      <c r="AI158" s="34"/>
      <c r="AJ158" s="74"/>
      <c r="AK158" s="60"/>
      <c r="AL158" s="61"/>
      <c r="AM158" s="58" t="str">
        <f>'จัดรูปแบบ 2'!B154</f>
        <v>5107010101.001</v>
      </c>
      <c r="AN158" s="59" t="str">
        <f>'จัดรูปแบบ 2'!A154</f>
        <v>ค่าใช้จ่ายอุดหนุน - หน่วยงานภาครัฐ</v>
      </c>
      <c r="AO158" s="8">
        <f>SUMIF('ไตรมาส 1'!$A$7:$A$506,AN158,'ไตรมาส 1'!$D$7:$D$506)</f>
        <v>0</v>
      </c>
      <c r="AP158" s="8">
        <f>SUMIF('ไตรมาส 1'!$A$7:$A$506,AN158,'ไตรมาส 1'!$E$7:$E$506)</f>
        <v>0</v>
      </c>
      <c r="AQ158" s="8">
        <f>SUM(SUMIF('ไตรมาส 1'!$A$7:$A$506,'ไตรมาส 2'!AN158,'ไตรมาส 1'!$F$7:$F$506),SUMIF('ไตรมาส 1'!$M$7:$M$506,'ไตรมาส 2'!AN158,'ไตรมาส 1'!$R$7:$R$506),SUMIF('ไตรมาส 1'!$Y$7:$Y$506,'ไตรมาส 2'!AN158,'ไตรมาส 1'!$AD$7:$AD$506),SUMIF($A$7:$A$506,AN158,$F$7:$F$506),SUMIF($M$7:$M$506,AN158,$R$7:$R$506),SUMIF($Y$7:$Y$506,AN158,$AD$7:$AD$506))</f>
        <v>1618481.56</v>
      </c>
      <c r="AR158" s="8">
        <f>SUM(SUMIF('ไตรมาส 1'!$A$7:$A$506,'ไตรมาส 2'!AN158,'ไตรมาส 1'!$G$7:$G$506),SUMIF('ไตรมาส 1'!$M$7:$M$506,'ไตรมาส 2'!AN158,'ไตรมาส 1'!$S$7:$S$506),SUMIF('ไตรมาส 1'!$Y$7:$Y$506,'ไตรมาส 2'!AN158,'ไตรมาส 1'!$AE$7:$AE$506),SUMIF($A$7:$A$506,AN158,$G$7:$G$506),SUMIF($M$7:$M$506,AN158,$S$7:$S$506),SUMIF($Y$7:$Y$506,AN158,$AE$7:$AE$506))</f>
        <v>0</v>
      </c>
      <c r="AS158" s="8">
        <f t="shared" si="4"/>
        <v>1618481.56</v>
      </c>
      <c r="AT158" s="8">
        <f t="shared" si="5"/>
        <v>0</v>
      </c>
      <c r="AU158" s="6"/>
      <c r="AV158" s="7"/>
      <c r="AW158" s="81"/>
    </row>
    <row r="159" spans="1:49" ht="24.75" thickTop="1" thickBot="1" x14ac:dyDescent="0.25">
      <c r="A159" s="62"/>
      <c r="B159" s="64"/>
      <c r="C159" s="63"/>
      <c r="D159" s="34"/>
      <c r="E159" s="31"/>
      <c r="F159" s="31"/>
      <c r="G159" s="32"/>
      <c r="H159" s="33"/>
      <c r="I159" s="35"/>
      <c r="J159" s="33"/>
      <c r="K159" s="34"/>
      <c r="L159" s="70"/>
      <c r="M159" s="62"/>
      <c r="N159" s="64"/>
      <c r="O159" s="63"/>
      <c r="P159" s="34"/>
      <c r="Q159" s="31"/>
      <c r="R159" s="31"/>
      <c r="S159" s="32"/>
      <c r="T159" s="33"/>
      <c r="U159" s="35"/>
      <c r="V159" s="33"/>
      <c r="W159" s="34"/>
      <c r="X159" s="74"/>
      <c r="Y159" s="62"/>
      <c r="Z159" s="64"/>
      <c r="AA159" s="63"/>
      <c r="AB159" s="34"/>
      <c r="AC159" s="31"/>
      <c r="AD159" s="31"/>
      <c r="AE159" s="32"/>
      <c r="AF159" s="33"/>
      <c r="AG159" s="35"/>
      <c r="AH159" s="33"/>
      <c r="AI159" s="34"/>
      <c r="AJ159" s="74"/>
      <c r="AK159" s="60"/>
      <c r="AL159" s="61"/>
      <c r="AM159" s="58" t="str">
        <f>'จัดรูปแบบ 2'!B155</f>
        <v>5107010106.001</v>
      </c>
      <c r="AN159" s="59" t="str">
        <f>'จัดรูปแบบ 2'!A155</f>
        <v>เงินอุดหนุนเพื่อการดำเนินงาน - องค์กรไม่หวังผลกำไร</v>
      </c>
      <c r="AO159" s="8">
        <f>SUMIF('ไตรมาส 1'!$A$7:$A$506,AN159,'ไตรมาส 1'!$D$7:$D$506)</f>
        <v>0</v>
      </c>
      <c r="AP159" s="8">
        <f>SUMIF('ไตรมาส 1'!$A$7:$A$506,AN159,'ไตรมาส 1'!$E$7:$E$506)</f>
        <v>0</v>
      </c>
      <c r="AQ159" s="8">
        <f>SUM(SUMIF('ไตรมาส 1'!$A$7:$A$506,'ไตรมาส 2'!AN159,'ไตรมาส 1'!$F$7:$F$506),SUMIF('ไตรมาส 1'!$M$7:$M$506,'ไตรมาส 2'!AN159,'ไตรมาส 1'!$R$7:$R$506),SUMIF('ไตรมาส 1'!$Y$7:$Y$506,'ไตรมาส 2'!AN159,'ไตรมาส 1'!$AD$7:$AD$506),SUMIF($A$7:$A$506,AN159,$F$7:$F$506),SUMIF($M$7:$M$506,AN159,$R$7:$R$506),SUMIF($Y$7:$Y$506,AN159,$AD$7:$AD$506))</f>
        <v>20000</v>
      </c>
      <c r="AR159" s="8">
        <f>SUM(SUMIF('ไตรมาส 1'!$A$7:$A$506,'ไตรมาส 2'!AN159,'ไตรมาส 1'!$G$7:$G$506),SUMIF('ไตรมาส 1'!$M$7:$M$506,'ไตรมาส 2'!AN159,'ไตรมาส 1'!$S$7:$S$506),SUMIF('ไตรมาส 1'!$Y$7:$Y$506,'ไตรมาส 2'!AN159,'ไตรมาส 1'!$AE$7:$AE$506),SUMIF($A$7:$A$506,AN159,$G$7:$G$506),SUMIF($M$7:$M$506,AN159,$S$7:$S$506),SUMIF($Y$7:$Y$506,AN159,$AE$7:$AE$506))</f>
        <v>0</v>
      </c>
      <c r="AS159" s="8">
        <f t="shared" si="4"/>
        <v>20000</v>
      </c>
      <c r="AT159" s="8">
        <f t="shared" si="5"/>
        <v>0</v>
      </c>
      <c r="AU159" s="6"/>
      <c r="AV159" s="7"/>
      <c r="AW159" s="81"/>
    </row>
    <row r="160" spans="1:49" ht="24.75" thickTop="1" thickBot="1" x14ac:dyDescent="0.25">
      <c r="A160" s="62"/>
      <c r="B160" s="64"/>
      <c r="C160" s="63"/>
      <c r="D160" s="34"/>
      <c r="E160" s="31"/>
      <c r="F160" s="31"/>
      <c r="G160" s="32"/>
      <c r="H160" s="33"/>
      <c r="I160" s="35"/>
      <c r="J160" s="33"/>
      <c r="K160" s="34"/>
      <c r="L160" s="70"/>
      <c r="M160" s="62"/>
      <c r="N160" s="64"/>
      <c r="O160" s="63"/>
      <c r="P160" s="34"/>
      <c r="Q160" s="31"/>
      <c r="R160" s="31"/>
      <c r="S160" s="32"/>
      <c r="T160" s="33"/>
      <c r="U160" s="35"/>
      <c r="V160" s="33"/>
      <c r="W160" s="34"/>
      <c r="X160" s="74"/>
      <c r="Y160" s="62"/>
      <c r="Z160" s="64"/>
      <c r="AA160" s="63"/>
      <c r="AB160" s="34"/>
      <c r="AC160" s="31"/>
      <c r="AD160" s="31"/>
      <c r="AE160" s="32"/>
      <c r="AF160" s="33"/>
      <c r="AG160" s="35"/>
      <c r="AH160" s="33"/>
      <c r="AI160" s="34"/>
      <c r="AJ160" s="74"/>
      <c r="AK160" s="60"/>
      <c r="AL160" s="61"/>
      <c r="AM160" s="58" t="str">
        <f>'จัดรูปแบบ 2'!B156</f>
        <v>5107010114.001</v>
      </c>
      <c r="AN160" s="59" t="str">
        <f>'จัดรูปแบบ 2'!A156</f>
        <v>ค่าใช้จ่ายสวัสดิการของรัฐบาล</v>
      </c>
      <c r="AO160" s="8">
        <f>SUMIF('ไตรมาส 1'!$A$7:$A$506,AN160,'ไตรมาส 1'!$D$7:$D$506)</f>
        <v>0</v>
      </c>
      <c r="AP160" s="8">
        <f>SUMIF('ไตรมาส 1'!$A$7:$A$506,AN160,'ไตรมาส 1'!$E$7:$E$506)</f>
        <v>0</v>
      </c>
      <c r="AQ160" s="8">
        <f>SUM(SUMIF('ไตรมาส 1'!$A$7:$A$506,'ไตรมาส 2'!AN160,'ไตรมาส 1'!$F$7:$F$506),SUMIF('ไตรมาส 1'!$M$7:$M$506,'ไตรมาส 2'!AN160,'ไตรมาส 1'!$R$7:$R$506),SUMIF('ไตรมาส 1'!$Y$7:$Y$506,'ไตรมาส 2'!AN160,'ไตรมาส 1'!$AD$7:$AD$506),SUMIF($A$7:$A$506,AN160,$F$7:$F$506),SUMIF($M$7:$M$506,AN160,$R$7:$R$506),SUMIF($Y$7:$Y$506,AN160,$AD$7:$AD$506))</f>
        <v>4894900</v>
      </c>
      <c r="AR160" s="8">
        <f>SUM(SUMIF('ไตรมาส 1'!$A$7:$A$506,'ไตรมาส 2'!AN160,'ไตรมาส 1'!$G$7:$G$506),SUMIF('ไตรมาส 1'!$M$7:$M$506,'ไตรมาส 2'!AN160,'ไตรมาส 1'!$S$7:$S$506),SUMIF('ไตรมาส 1'!$Y$7:$Y$506,'ไตรมาส 2'!AN160,'ไตรมาส 1'!$AE$7:$AE$506),SUMIF($A$7:$A$506,AN160,$G$7:$G$506),SUMIF($M$7:$M$506,AN160,$S$7:$S$506),SUMIF($Y$7:$Y$506,AN160,$AE$7:$AE$506))</f>
        <v>0</v>
      </c>
      <c r="AS160" s="8">
        <f t="shared" si="4"/>
        <v>4894900</v>
      </c>
      <c r="AT160" s="8">
        <f t="shared" si="5"/>
        <v>0</v>
      </c>
      <c r="AU160" s="6"/>
      <c r="AV160" s="7"/>
      <c r="AW160" s="81"/>
    </row>
    <row r="161" spans="1:49" ht="24.75" thickTop="1" thickBot="1" x14ac:dyDescent="0.25">
      <c r="A161" s="62"/>
      <c r="B161" s="64"/>
      <c r="C161" s="63"/>
      <c r="D161" s="34"/>
      <c r="E161" s="31"/>
      <c r="F161" s="31"/>
      <c r="G161" s="32"/>
      <c r="H161" s="33"/>
      <c r="I161" s="35"/>
      <c r="J161" s="33"/>
      <c r="K161" s="34"/>
      <c r="L161" s="70"/>
      <c r="M161" s="62"/>
      <c r="N161" s="64"/>
      <c r="O161" s="63"/>
      <c r="P161" s="34"/>
      <c r="Q161" s="31"/>
      <c r="R161" s="31"/>
      <c r="S161" s="32"/>
      <c r="T161" s="33"/>
      <c r="U161" s="35"/>
      <c r="V161" s="33"/>
      <c r="W161" s="34"/>
      <c r="X161" s="74"/>
      <c r="Y161" s="62"/>
      <c r="Z161" s="64"/>
      <c r="AA161" s="63"/>
      <c r="AB161" s="34"/>
      <c r="AC161" s="31"/>
      <c r="AD161" s="31"/>
      <c r="AE161" s="32"/>
      <c r="AF161" s="33"/>
      <c r="AG161" s="35"/>
      <c r="AH161" s="33"/>
      <c r="AI161" s="34"/>
      <c r="AJ161" s="74"/>
      <c r="AK161" s="60"/>
      <c r="AL161" s="61"/>
      <c r="AM161" s="58" t="str">
        <f>'จัดรูปแบบ 2'!B157</f>
        <v>5108010107.003</v>
      </c>
      <c r="AN161" s="59" t="str">
        <f>'จัดรูปแบบ 2'!A157</f>
        <v>หนี้สงสัยจะสูญ - ลูกหนี้ภาษีบำรุงท้องที่</v>
      </c>
      <c r="AO161" s="8">
        <f>SUMIF('ไตรมาส 1'!$A$7:$A$506,AN161,'ไตรมาส 1'!$D$7:$D$506)</f>
        <v>0</v>
      </c>
      <c r="AP161" s="8">
        <f>SUMIF('ไตรมาส 1'!$A$7:$A$506,AN161,'ไตรมาส 1'!$E$7:$E$506)</f>
        <v>0</v>
      </c>
      <c r="AQ161" s="8">
        <f>SUM(SUMIF('ไตรมาส 1'!$A$7:$A$506,'ไตรมาส 2'!AN161,'ไตรมาส 1'!$F$7:$F$506),SUMIF('ไตรมาส 1'!$M$7:$M$506,'ไตรมาส 2'!AN161,'ไตรมาส 1'!$R$7:$R$506),SUMIF('ไตรมาส 1'!$Y$7:$Y$506,'ไตรมาส 2'!AN161,'ไตรมาส 1'!$AD$7:$AD$506),SUMIF($A$7:$A$506,AN161,$F$7:$F$506),SUMIF($M$7:$M$506,AN161,$R$7:$R$506),SUMIF($Y$7:$Y$506,AN161,$AD$7:$AD$506))</f>
        <v>266593.38</v>
      </c>
      <c r="AR161" s="8">
        <f>SUM(SUMIF('ไตรมาส 1'!$A$7:$A$506,'ไตรมาส 2'!AN161,'ไตรมาส 1'!$G$7:$G$506),SUMIF('ไตรมาส 1'!$M$7:$M$506,'ไตรมาส 2'!AN161,'ไตรมาส 1'!$S$7:$S$506),SUMIF('ไตรมาส 1'!$Y$7:$Y$506,'ไตรมาส 2'!AN161,'ไตรมาส 1'!$AE$7:$AE$506),SUMIF($A$7:$A$506,AN161,$G$7:$G$506),SUMIF($M$7:$M$506,AN161,$S$7:$S$506),SUMIF($Y$7:$Y$506,AN161,$AE$7:$AE$506))</f>
        <v>266593.38</v>
      </c>
      <c r="AS161" s="8">
        <f t="shared" si="4"/>
        <v>0</v>
      </c>
      <c r="AT161" s="8">
        <f t="shared" si="5"/>
        <v>0</v>
      </c>
      <c r="AU161" s="6"/>
      <c r="AV161" s="7"/>
      <c r="AW161" s="81"/>
    </row>
    <row r="162" spans="1:49" ht="24.75" thickTop="1" thickBot="1" x14ac:dyDescent="0.25">
      <c r="A162" s="62"/>
      <c r="B162" s="64"/>
      <c r="C162" s="63"/>
      <c r="D162" s="34"/>
      <c r="E162" s="31"/>
      <c r="F162" s="31"/>
      <c r="G162" s="32"/>
      <c r="H162" s="33"/>
      <c r="I162" s="35"/>
      <c r="J162" s="33"/>
      <c r="K162" s="34"/>
      <c r="L162" s="70"/>
      <c r="M162" s="62"/>
      <c r="N162" s="64"/>
      <c r="O162" s="63"/>
      <c r="P162" s="34"/>
      <c r="Q162" s="31"/>
      <c r="R162" s="31"/>
      <c r="S162" s="32"/>
      <c r="T162" s="33"/>
      <c r="U162" s="35"/>
      <c r="V162" s="33"/>
      <c r="W162" s="34"/>
      <c r="X162" s="74"/>
      <c r="Y162" s="62"/>
      <c r="Z162" s="64"/>
      <c r="AA162" s="63"/>
      <c r="AB162" s="34"/>
      <c r="AC162" s="31"/>
      <c r="AD162" s="31"/>
      <c r="AE162" s="32"/>
      <c r="AF162" s="33"/>
      <c r="AG162" s="35"/>
      <c r="AH162" s="33"/>
      <c r="AI162" s="34"/>
      <c r="AJ162" s="74"/>
      <c r="AK162" s="60"/>
      <c r="AL162" s="61"/>
      <c r="AM162" s="58" t="str">
        <f>'จัดรูปแบบ 2'!B158</f>
        <v>5205010101.001</v>
      </c>
      <c r="AN162" s="59" t="str">
        <f>'จัดรูปแบบ 2'!A158</f>
        <v>ค่าใช้จ่ายเงินช่วยเหลือผู้ประสบภัย</v>
      </c>
      <c r="AO162" s="8">
        <f>SUMIF('ไตรมาส 1'!$A$7:$A$506,AN162,'ไตรมาส 1'!$D$7:$D$506)</f>
        <v>0</v>
      </c>
      <c r="AP162" s="8">
        <f>SUMIF('ไตรมาส 1'!$A$7:$A$506,AN162,'ไตรมาส 1'!$E$7:$E$506)</f>
        <v>0</v>
      </c>
      <c r="AQ162" s="8">
        <f>SUM(SUMIF('ไตรมาส 1'!$A$7:$A$506,'ไตรมาส 2'!AN162,'ไตรมาส 1'!$F$7:$F$506),SUMIF('ไตรมาส 1'!$M$7:$M$506,'ไตรมาส 2'!AN162,'ไตรมาส 1'!$R$7:$R$506),SUMIF('ไตรมาส 1'!$Y$7:$Y$506,'ไตรมาส 2'!AN162,'ไตรมาส 1'!$AD$7:$AD$506),SUMIF($A$7:$A$506,AN162,$F$7:$F$506),SUMIF($M$7:$M$506,AN162,$R$7:$R$506),SUMIF($Y$7:$Y$506,AN162,$AD$7:$AD$506))</f>
        <v>887300</v>
      </c>
      <c r="AR162" s="8">
        <f>SUM(SUMIF('ไตรมาส 1'!$A$7:$A$506,'ไตรมาส 2'!AN162,'ไตรมาส 1'!$G$7:$G$506),SUMIF('ไตรมาส 1'!$M$7:$M$506,'ไตรมาส 2'!AN162,'ไตรมาส 1'!$S$7:$S$506),SUMIF('ไตรมาส 1'!$Y$7:$Y$506,'ไตรมาส 2'!AN162,'ไตรมาส 1'!$AE$7:$AE$506),SUMIF($A$7:$A$506,AN162,$G$7:$G$506),SUMIF($M$7:$M$506,AN162,$S$7:$S$506),SUMIF($Y$7:$Y$506,AN162,$AE$7:$AE$506))</f>
        <v>0</v>
      </c>
      <c r="AS162" s="8">
        <f t="shared" si="4"/>
        <v>887300</v>
      </c>
      <c r="AT162" s="8">
        <f t="shared" si="5"/>
        <v>0</v>
      </c>
      <c r="AU162" s="6"/>
      <c r="AV162" s="7"/>
      <c r="AW162" s="81"/>
    </row>
    <row r="163" spans="1:49" ht="24.75" thickTop="1" thickBot="1" x14ac:dyDescent="0.25">
      <c r="A163" s="62"/>
      <c r="B163" s="64"/>
      <c r="C163" s="63"/>
      <c r="D163" s="34"/>
      <c r="E163" s="31"/>
      <c r="F163" s="31"/>
      <c r="G163" s="32"/>
      <c r="H163" s="33"/>
      <c r="I163" s="35"/>
      <c r="J163" s="33"/>
      <c r="K163" s="34"/>
      <c r="L163" s="70"/>
      <c r="M163" s="62"/>
      <c r="N163" s="64"/>
      <c r="O163" s="63"/>
      <c r="P163" s="34"/>
      <c r="Q163" s="31"/>
      <c r="R163" s="31"/>
      <c r="S163" s="32"/>
      <c r="T163" s="33"/>
      <c r="U163" s="35"/>
      <c r="V163" s="33"/>
      <c r="W163" s="34"/>
      <c r="X163" s="74"/>
      <c r="Y163" s="62"/>
      <c r="Z163" s="64"/>
      <c r="AA163" s="63"/>
      <c r="AB163" s="34"/>
      <c r="AC163" s="31"/>
      <c r="AD163" s="31"/>
      <c r="AE163" s="32"/>
      <c r="AF163" s="33"/>
      <c r="AG163" s="35"/>
      <c r="AH163" s="33"/>
      <c r="AI163" s="34"/>
      <c r="AJ163" s="74"/>
      <c r="AK163" s="60"/>
      <c r="AL163" s="61"/>
      <c r="AM163" s="58" t="str">
        <f>'จัดรูปแบบ 2'!B159</f>
        <v>5210010121.005</v>
      </c>
      <c r="AN163" s="59" t="str">
        <f>'จัดรูปแบบ 2'!A159</f>
        <v>ค่าใช้จ่ายระหว่างหน่วยงาน - งบทั่วไปโอนให้โรงเรียน และศูนย์พัฒนาเด็กเล็ก</v>
      </c>
      <c r="AO163" s="8">
        <f>SUMIF('ไตรมาส 1'!$A$7:$A$506,AN163,'ไตรมาส 1'!$D$7:$D$506)</f>
        <v>0</v>
      </c>
      <c r="AP163" s="8">
        <f>SUMIF('ไตรมาส 1'!$A$7:$A$506,AN163,'ไตรมาส 1'!$E$7:$E$506)</f>
        <v>0</v>
      </c>
      <c r="AQ163" s="8">
        <f>SUM(SUMIF('ไตรมาส 1'!$A$7:$A$506,'ไตรมาส 2'!AN163,'ไตรมาส 1'!$F$7:$F$506),SUMIF('ไตรมาส 1'!$M$7:$M$506,'ไตรมาส 2'!AN163,'ไตรมาส 1'!$R$7:$R$506),SUMIF('ไตรมาส 1'!$Y$7:$Y$506,'ไตรมาส 2'!AN163,'ไตรมาส 1'!$AD$7:$AD$506),SUMIF($A$7:$A$506,AN163,$F$7:$F$506),SUMIF($M$7:$M$506,AN163,$R$7:$R$506),SUMIF($Y$7:$Y$506,AN163,$AD$7:$AD$506))</f>
        <v>5341765.7399999993</v>
      </c>
      <c r="AR163" s="8">
        <f>SUM(SUMIF('ไตรมาส 1'!$A$7:$A$506,'ไตรมาส 2'!AN163,'ไตรมาส 1'!$G$7:$G$506),SUMIF('ไตรมาส 1'!$M$7:$M$506,'ไตรมาส 2'!AN163,'ไตรมาส 1'!$S$7:$S$506),SUMIF('ไตรมาส 1'!$Y$7:$Y$506,'ไตรมาส 2'!AN163,'ไตรมาส 1'!$AE$7:$AE$506),SUMIF($A$7:$A$506,AN163,$G$7:$G$506),SUMIF($M$7:$M$506,AN163,$S$7:$S$506),SUMIF($Y$7:$Y$506,AN163,$AE$7:$AE$506))</f>
        <v>16106.31</v>
      </c>
      <c r="AS163" s="8">
        <f t="shared" si="4"/>
        <v>5325659.43</v>
      </c>
      <c r="AT163" s="8">
        <f t="shared" si="5"/>
        <v>0</v>
      </c>
      <c r="AU163" s="6"/>
      <c r="AV163" s="7"/>
      <c r="AW163" s="81"/>
    </row>
    <row r="164" spans="1:49" ht="24.75" thickTop="1" thickBot="1" x14ac:dyDescent="0.25">
      <c r="A164" s="62"/>
      <c r="B164" s="64"/>
      <c r="C164" s="63"/>
      <c r="D164" s="34"/>
      <c r="E164" s="31"/>
      <c r="F164" s="31"/>
      <c r="G164" s="32"/>
      <c r="H164" s="33"/>
      <c r="I164" s="35"/>
      <c r="J164" s="33"/>
      <c r="K164" s="34"/>
      <c r="L164" s="70"/>
      <c r="M164" s="62"/>
      <c r="N164" s="64"/>
      <c r="O164" s="63"/>
      <c r="P164" s="34"/>
      <c r="Q164" s="31"/>
      <c r="R164" s="31"/>
      <c r="S164" s="32"/>
      <c r="T164" s="33"/>
      <c r="U164" s="35"/>
      <c r="V164" s="33"/>
      <c r="W164" s="34"/>
      <c r="X164" s="74"/>
      <c r="Y164" s="62"/>
      <c r="Z164" s="64"/>
      <c r="AA164" s="63"/>
      <c r="AB164" s="34"/>
      <c r="AC164" s="31"/>
      <c r="AD164" s="31"/>
      <c r="AE164" s="32"/>
      <c r="AF164" s="33"/>
      <c r="AG164" s="35"/>
      <c r="AH164" s="33"/>
      <c r="AI164" s="34"/>
      <c r="AJ164" s="74"/>
      <c r="AK164" s="60"/>
      <c r="AL164" s="61"/>
      <c r="AM164" s="58" t="str">
        <f>'จัดรูปแบบ 2'!B160</f>
        <v>5212010199.002</v>
      </c>
      <c r="AN164" s="59" t="str">
        <f>'จัดรูปแบบ 2'!A160</f>
        <v>เงินสมทบกองทุนหลักประกันสุขภาพองค์กรปกครองส่วนท้องถิ่น</v>
      </c>
      <c r="AO164" s="8">
        <f>SUMIF('ไตรมาส 1'!$A$7:$A$506,AN164,'ไตรมาส 1'!$D$7:$D$506)</f>
        <v>0</v>
      </c>
      <c r="AP164" s="8">
        <f>SUMIF('ไตรมาส 1'!$A$7:$A$506,AN164,'ไตรมาส 1'!$E$7:$E$506)</f>
        <v>0</v>
      </c>
      <c r="AQ164" s="8">
        <f>SUM(SUMIF('ไตรมาส 1'!$A$7:$A$506,'ไตรมาส 2'!AN164,'ไตรมาส 1'!$F$7:$F$506),SUMIF('ไตรมาส 1'!$M$7:$M$506,'ไตรมาส 2'!AN164,'ไตรมาส 1'!$R$7:$R$506),SUMIF('ไตรมาส 1'!$Y$7:$Y$506,'ไตรมาส 2'!AN164,'ไตรมาส 1'!$AD$7:$AD$506),SUMIF($A$7:$A$506,AN164,$F$7:$F$506),SUMIF($M$7:$M$506,AN164,$R$7:$R$506),SUMIF($Y$7:$Y$506,AN164,$AD$7:$AD$506))</f>
        <v>304000</v>
      </c>
      <c r="AR164" s="8">
        <f>SUM(SUMIF('ไตรมาส 1'!$A$7:$A$506,'ไตรมาส 2'!AN164,'ไตรมาส 1'!$G$7:$G$506),SUMIF('ไตรมาส 1'!$M$7:$M$506,'ไตรมาส 2'!AN164,'ไตรมาส 1'!$S$7:$S$506),SUMIF('ไตรมาส 1'!$Y$7:$Y$506,'ไตรมาส 2'!AN164,'ไตรมาส 1'!$AE$7:$AE$506),SUMIF($A$7:$A$506,AN164,$G$7:$G$506),SUMIF($M$7:$M$506,AN164,$S$7:$S$506),SUMIF($Y$7:$Y$506,AN164,$AE$7:$AE$506))</f>
        <v>152000</v>
      </c>
      <c r="AS164" s="8">
        <f t="shared" si="4"/>
        <v>152000</v>
      </c>
      <c r="AT164" s="8">
        <f t="shared" si="5"/>
        <v>0</v>
      </c>
      <c r="AU164" s="6"/>
      <c r="AV164" s="7"/>
      <c r="AW164" s="81"/>
    </row>
    <row r="165" spans="1:49" ht="24.75" thickTop="1" thickBot="1" x14ac:dyDescent="0.25">
      <c r="A165" s="62"/>
      <c r="B165" s="64"/>
      <c r="C165" s="63"/>
      <c r="D165" s="34"/>
      <c r="E165" s="31"/>
      <c r="F165" s="31"/>
      <c r="G165" s="32"/>
      <c r="H165" s="33"/>
      <c r="I165" s="35"/>
      <c r="J165" s="33"/>
      <c r="K165" s="34"/>
      <c r="L165" s="70"/>
      <c r="M165" s="62"/>
      <c r="N165" s="64"/>
      <c r="O165" s="63"/>
      <c r="P165" s="34"/>
      <c r="Q165" s="31"/>
      <c r="R165" s="31"/>
      <c r="S165" s="32"/>
      <c r="T165" s="33"/>
      <c r="U165" s="35"/>
      <c r="V165" s="33"/>
      <c r="W165" s="34"/>
      <c r="X165" s="74"/>
      <c r="Y165" s="62"/>
      <c r="Z165" s="64"/>
      <c r="AA165" s="63"/>
      <c r="AB165" s="34"/>
      <c r="AC165" s="31"/>
      <c r="AD165" s="31"/>
      <c r="AE165" s="32"/>
      <c r="AF165" s="33"/>
      <c r="AG165" s="35"/>
      <c r="AH165" s="33"/>
      <c r="AI165" s="34"/>
      <c r="AJ165" s="74"/>
      <c r="AK165" s="60"/>
      <c r="AL165" s="61"/>
      <c r="AM165" s="58">
        <f>'จัดรูปแบบ 2'!B161</f>
        <v>0</v>
      </c>
      <c r="AN165" s="59">
        <f>'จัดรูปแบบ 2'!A161</f>
        <v>0</v>
      </c>
      <c r="AO165" s="8">
        <f>SUMIF('ไตรมาส 1'!$A$7:$A$506,AN165,'ไตรมาส 1'!$D$7:$D$506)</f>
        <v>0</v>
      </c>
      <c r="AP165" s="8">
        <f>SUMIF('ไตรมาส 1'!$A$7:$A$506,AN165,'ไตรมาส 1'!$E$7:$E$506)</f>
        <v>0</v>
      </c>
      <c r="AQ165" s="8">
        <f>SUM(SUMIF('ไตรมาส 1'!$A$7:$A$506,'ไตรมาส 2'!AN165,'ไตรมาส 1'!$F$7:$F$506),SUMIF('ไตรมาส 1'!$M$7:$M$506,'ไตรมาส 2'!AN165,'ไตรมาส 1'!$R$7:$R$506),SUMIF('ไตรมาส 1'!$Y$7:$Y$506,'ไตรมาส 2'!AN165,'ไตรมาส 1'!$AD$7:$AD$506),SUMIF($A$7:$A$506,AN165,$F$7:$F$506),SUMIF($M$7:$M$506,AN165,$R$7:$R$506),SUMIF($Y$7:$Y$506,AN165,$AD$7:$AD$506))</f>
        <v>0</v>
      </c>
      <c r="AR165" s="8">
        <f>SUM(SUMIF('ไตรมาส 1'!$A$7:$A$506,'ไตรมาส 2'!AN165,'ไตรมาส 1'!$G$7:$G$506),SUMIF('ไตรมาส 1'!$M$7:$M$506,'ไตรมาส 2'!AN165,'ไตรมาส 1'!$S$7:$S$506),SUMIF('ไตรมาส 1'!$Y$7:$Y$506,'ไตรมาส 2'!AN165,'ไตรมาส 1'!$AE$7:$AE$506),SUMIF($A$7:$A$506,AN165,$G$7:$G$506),SUMIF($M$7:$M$506,AN165,$S$7:$S$506),SUMIF($Y$7:$Y$506,AN165,$AE$7:$AE$506))</f>
        <v>0</v>
      </c>
      <c r="AS165" s="8">
        <f t="shared" si="4"/>
        <v>0</v>
      </c>
      <c r="AT165" s="8">
        <f t="shared" si="5"/>
        <v>0</v>
      </c>
      <c r="AU165" s="6"/>
      <c r="AV165" s="7"/>
      <c r="AW165" s="81"/>
    </row>
    <row r="166" spans="1:49" ht="24.75" thickTop="1" thickBot="1" x14ac:dyDescent="0.25">
      <c r="A166" s="62"/>
      <c r="B166" s="64"/>
      <c r="C166" s="63"/>
      <c r="D166" s="34"/>
      <c r="E166" s="31"/>
      <c r="F166" s="31"/>
      <c r="G166" s="32"/>
      <c r="H166" s="33"/>
      <c r="I166" s="35"/>
      <c r="J166" s="33"/>
      <c r="K166" s="34"/>
      <c r="L166" s="70"/>
      <c r="M166" s="62"/>
      <c r="N166" s="64"/>
      <c r="O166" s="63"/>
      <c r="P166" s="34"/>
      <c r="Q166" s="31"/>
      <c r="R166" s="31"/>
      <c r="S166" s="32"/>
      <c r="T166" s="33"/>
      <c r="U166" s="35"/>
      <c r="V166" s="33"/>
      <c r="W166" s="34"/>
      <c r="X166" s="74"/>
      <c r="Y166" s="62"/>
      <c r="Z166" s="64"/>
      <c r="AA166" s="63"/>
      <c r="AB166" s="34"/>
      <c r="AC166" s="31"/>
      <c r="AD166" s="31"/>
      <c r="AE166" s="32"/>
      <c r="AF166" s="33"/>
      <c r="AG166" s="35"/>
      <c r="AH166" s="33"/>
      <c r="AI166" s="34"/>
      <c r="AJ166" s="74"/>
      <c r="AK166" s="60"/>
      <c r="AL166" s="61"/>
      <c r="AM166" s="58">
        <f>'จัดรูปแบบ 2'!B162</f>
        <v>0</v>
      </c>
      <c r="AN166" s="59">
        <f>'จัดรูปแบบ 2'!A162</f>
        <v>0</v>
      </c>
      <c r="AO166" s="8">
        <f>SUMIF('ไตรมาส 1'!$A$7:$A$506,AN166,'ไตรมาส 1'!$D$7:$D$506)</f>
        <v>0</v>
      </c>
      <c r="AP166" s="8">
        <f>SUMIF('ไตรมาส 1'!$A$7:$A$506,AN166,'ไตรมาส 1'!$E$7:$E$506)</f>
        <v>0</v>
      </c>
      <c r="AQ166" s="8">
        <f>SUM(SUMIF('ไตรมาส 1'!$A$7:$A$506,'ไตรมาส 2'!AN166,'ไตรมาส 1'!$F$7:$F$506),SUMIF('ไตรมาส 1'!$M$7:$M$506,'ไตรมาส 2'!AN166,'ไตรมาส 1'!$R$7:$R$506),SUMIF('ไตรมาส 1'!$Y$7:$Y$506,'ไตรมาส 2'!AN166,'ไตรมาส 1'!$AD$7:$AD$506),SUMIF($A$7:$A$506,AN166,$F$7:$F$506),SUMIF($M$7:$M$506,AN166,$R$7:$R$506),SUMIF($Y$7:$Y$506,AN166,$AD$7:$AD$506))</f>
        <v>0</v>
      </c>
      <c r="AR166" s="8">
        <f>SUM(SUMIF('ไตรมาส 1'!$A$7:$A$506,'ไตรมาส 2'!AN166,'ไตรมาส 1'!$G$7:$G$506),SUMIF('ไตรมาส 1'!$M$7:$M$506,'ไตรมาส 2'!AN166,'ไตรมาส 1'!$S$7:$S$506),SUMIF('ไตรมาส 1'!$Y$7:$Y$506,'ไตรมาส 2'!AN166,'ไตรมาส 1'!$AE$7:$AE$506),SUMIF($A$7:$A$506,AN166,$G$7:$G$506),SUMIF($M$7:$M$506,AN166,$S$7:$S$506),SUMIF($Y$7:$Y$506,AN166,$AE$7:$AE$506))</f>
        <v>0</v>
      </c>
      <c r="AS166" s="8">
        <f t="shared" si="4"/>
        <v>0</v>
      </c>
      <c r="AT166" s="8">
        <f t="shared" si="5"/>
        <v>0</v>
      </c>
      <c r="AU166" s="6"/>
      <c r="AV166" s="7"/>
      <c r="AW166" s="81"/>
    </row>
    <row r="167" spans="1:49" ht="24.75" thickTop="1" thickBot="1" x14ac:dyDescent="0.25">
      <c r="A167" s="62"/>
      <c r="B167" s="64"/>
      <c r="C167" s="63"/>
      <c r="D167" s="34"/>
      <c r="E167" s="31"/>
      <c r="F167" s="31"/>
      <c r="G167" s="32"/>
      <c r="H167" s="33"/>
      <c r="I167" s="35"/>
      <c r="J167" s="33"/>
      <c r="K167" s="34"/>
      <c r="L167" s="70"/>
      <c r="M167" s="62"/>
      <c r="N167" s="64"/>
      <c r="O167" s="63"/>
      <c r="P167" s="34"/>
      <c r="Q167" s="31"/>
      <c r="R167" s="31"/>
      <c r="S167" s="32"/>
      <c r="T167" s="33"/>
      <c r="U167" s="35"/>
      <c r="V167" s="33"/>
      <c r="W167" s="34"/>
      <c r="X167" s="74"/>
      <c r="Y167" s="62"/>
      <c r="Z167" s="64"/>
      <c r="AA167" s="63"/>
      <c r="AB167" s="34"/>
      <c r="AC167" s="31"/>
      <c r="AD167" s="31"/>
      <c r="AE167" s="32"/>
      <c r="AF167" s="33"/>
      <c r="AG167" s="35"/>
      <c r="AH167" s="33"/>
      <c r="AI167" s="34"/>
      <c r="AJ167" s="74"/>
      <c r="AK167" s="60"/>
      <c r="AL167" s="61"/>
      <c r="AM167" s="58">
        <f>'จัดรูปแบบ 2'!B163</f>
        <v>0</v>
      </c>
      <c r="AN167" s="59">
        <f>'จัดรูปแบบ 2'!A163</f>
        <v>0</v>
      </c>
      <c r="AO167" s="8">
        <f>SUMIF('ไตรมาส 1'!$A$7:$A$506,AN167,'ไตรมาส 1'!$D$7:$D$506)</f>
        <v>0</v>
      </c>
      <c r="AP167" s="8">
        <f>SUMIF('ไตรมาส 1'!$A$7:$A$506,AN167,'ไตรมาส 1'!$E$7:$E$506)</f>
        <v>0</v>
      </c>
      <c r="AQ167" s="8">
        <f>SUM(SUMIF('ไตรมาส 1'!$A$7:$A$506,'ไตรมาส 2'!AN167,'ไตรมาส 1'!$F$7:$F$506),SUMIF('ไตรมาส 1'!$M$7:$M$506,'ไตรมาส 2'!AN167,'ไตรมาส 1'!$R$7:$R$506),SUMIF('ไตรมาส 1'!$Y$7:$Y$506,'ไตรมาส 2'!AN167,'ไตรมาส 1'!$AD$7:$AD$506),SUMIF($A$7:$A$506,AN167,$F$7:$F$506),SUMIF($M$7:$M$506,AN167,$R$7:$R$506),SUMIF($Y$7:$Y$506,AN167,$AD$7:$AD$506))</f>
        <v>0</v>
      </c>
      <c r="AR167" s="8">
        <f>SUM(SUMIF('ไตรมาส 1'!$A$7:$A$506,'ไตรมาส 2'!AN167,'ไตรมาส 1'!$G$7:$G$506),SUMIF('ไตรมาส 1'!$M$7:$M$506,'ไตรมาส 2'!AN167,'ไตรมาส 1'!$S$7:$S$506),SUMIF('ไตรมาส 1'!$Y$7:$Y$506,'ไตรมาส 2'!AN167,'ไตรมาส 1'!$AE$7:$AE$506),SUMIF($A$7:$A$506,AN167,$G$7:$G$506),SUMIF($M$7:$M$506,AN167,$S$7:$S$506),SUMIF($Y$7:$Y$506,AN167,$AE$7:$AE$506))</f>
        <v>0</v>
      </c>
      <c r="AS167" s="8">
        <f t="shared" si="4"/>
        <v>0</v>
      </c>
      <c r="AT167" s="8">
        <f t="shared" si="5"/>
        <v>0</v>
      </c>
      <c r="AU167" s="6"/>
      <c r="AV167" s="7"/>
      <c r="AW167" s="81"/>
    </row>
    <row r="168" spans="1:49" ht="24.75" thickTop="1" thickBot="1" x14ac:dyDescent="0.25">
      <c r="A168" s="62"/>
      <c r="B168" s="64"/>
      <c r="C168" s="63"/>
      <c r="D168" s="34"/>
      <c r="E168" s="31"/>
      <c r="F168" s="31"/>
      <c r="G168" s="32"/>
      <c r="H168" s="33"/>
      <c r="I168" s="35"/>
      <c r="J168" s="33"/>
      <c r="K168" s="34"/>
      <c r="L168" s="70"/>
      <c r="M168" s="62"/>
      <c r="N168" s="64"/>
      <c r="O168" s="63"/>
      <c r="P168" s="34"/>
      <c r="Q168" s="31"/>
      <c r="R168" s="31"/>
      <c r="S168" s="32"/>
      <c r="T168" s="33"/>
      <c r="U168" s="35"/>
      <c r="V168" s="33"/>
      <c r="W168" s="34"/>
      <c r="X168" s="74"/>
      <c r="Y168" s="62"/>
      <c r="Z168" s="64"/>
      <c r="AA168" s="63"/>
      <c r="AB168" s="34"/>
      <c r="AC168" s="31"/>
      <c r="AD168" s="31"/>
      <c r="AE168" s="32"/>
      <c r="AF168" s="33"/>
      <c r="AG168" s="35"/>
      <c r="AH168" s="33"/>
      <c r="AI168" s="34"/>
      <c r="AJ168" s="74"/>
      <c r="AK168" s="60"/>
      <c r="AL168" s="61"/>
      <c r="AM168" s="58">
        <f>'จัดรูปแบบ 2'!B164</f>
        <v>0</v>
      </c>
      <c r="AN168" s="59">
        <f>'จัดรูปแบบ 2'!A164</f>
        <v>0</v>
      </c>
      <c r="AO168" s="8">
        <f>SUMIF('ไตรมาส 1'!$A$7:$A$506,AN168,'ไตรมาส 1'!$D$7:$D$506)</f>
        <v>0</v>
      </c>
      <c r="AP168" s="8">
        <f>SUMIF('ไตรมาส 1'!$A$7:$A$506,AN168,'ไตรมาส 1'!$E$7:$E$506)</f>
        <v>0</v>
      </c>
      <c r="AQ168" s="8">
        <f>SUM(SUMIF('ไตรมาส 1'!$A$7:$A$506,'ไตรมาส 2'!AN168,'ไตรมาส 1'!$F$7:$F$506),SUMIF('ไตรมาส 1'!$M$7:$M$506,'ไตรมาส 2'!AN168,'ไตรมาส 1'!$R$7:$R$506),SUMIF('ไตรมาส 1'!$Y$7:$Y$506,'ไตรมาส 2'!AN168,'ไตรมาส 1'!$AD$7:$AD$506),SUMIF($A$7:$A$506,AN168,$F$7:$F$506),SUMIF($M$7:$M$506,AN168,$R$7:$R$506),SUMIF($Y$7:$Y$506,AN168,$AD$7:$AD$506))</f>
        <v>0</v>
      </c>
      <c r="AR168" s="8">
        <f>SUM(SUMIF('ไตรมาส 1'!$A$7:$A$506,'ไตรมาส 2'!AN168,'ไตรมาส 1'!$G$7:$G$506),SUMIF('ไตรมาส 1'!$M$7:$M$506,'ไตรมาส 2'!AN168,'ไตรมาส 1'!$S$7:$S$506),SUMIF('ไตรมาส 1'!$Y$7:$Y$506,'ไตรมาส 2'!AN168,'ไตรมาส 1'!$AE$7:$AE$506),SUMIF($A$7:$A$506,AN168,$G$7:$G$506),SUMIF($M$7:$M$506,AN168,$S$7:$S$506),SUMIF($Y$7:$Y$506,AN168,$AE$7:$AE$506))</f>
        <v>0</v>
      </c>
      <c r="AS168" s="8">
        <f t="shared" si="4"/>
        <v>0</v>
      </c>
      <c r="AT168" s="8">
        <f t="shared" si="5"/>
        <v>0</v>
      </c>
      <c r="AU168" s="6"/>
      <c r="AV168" s="7"/>
      <c r="AW168" s="81"/>
    </row>
    <row r="169" spans="1:49" ht="24.75" thickTop="1" thickBot="1" x14ac:dyDescent="0.25">
      <c r="A169" s="62"/>
      <c r="B169" s="64"/>
      <c r="C169" s="63"/>
      <c r="D169" s="34"/>
      <c r="E169" s="31"/>
      <c r="F169" s="31"/>
      <c r="G169" s="32"/>
      <c r="H169" s="33"/>
      <c r="I169" s="35"/>
      <c r="J169" s="33"/>
      <c r="K169" s="34"/>
      <c r="L169" s="70"/>
      <c r="M169" s="62"/>
      <c r="N169" s="64"/>
      <c r="O169" s="63"/>
      <c r="P169" s="34"/>
      <c r="Q169" s="31"/>
      <c r="R169" s="31"/>
      <c r="S169" s="32"/>
      <c r="T169" s="33"/>
      <c r="U169" s="35"/>
      <c r="V169" s="33"/>
      <c r="W169" s="34"/>
      <c r="X169" s="74"/>
      <c r="Y169" s="62"/>
      <c r="Z169" s="64"/>
      <c r="AA169" s="63"/>
      <c r="AB169" s="34"/>
      <c r="AC169" s="31"/>
      <c r="AD169" s="31"/>
      <c r="AE169" s="32"/>
      <c r="AF169" s="33"/>
      <c r="AG169" s="35"/>
      <c r="AH169" s="33"/>
      <c r="AI169" s="34"/>
      <c r="AJ169" s="74"/>
      <c r="AK169" s="60"/>
      <c r="AL169" s="61"/>
      <c r="AM169" s="58">
        <f>'จัดรูปแบบ 2'!B165</f>
        <v>0</v>
      </c>
      <c r="AN169" s="59">
        <f>'จัดรูปแบบ 2'!A165</f>
        <v>0</v>
      </c>
      <c r="AO169" s="8">
        <f>SUMIF('ไตรมาส 1'!$A$7:$A$506,AN169,'ไตรมาส 1'!$D$7:$D$506)</f>
        <v>0</v>
      </c>
      <c r="AP169" s="8">
        <f>SUMIF('ไตรมาส 1'!$A$7:$A$506,AN169,'ไตรมาส 1'!$E$7:$E$506)</f>
        <v>0</v>
      </c>
      <c r="AQ169" s="8">
        <f>SUM(SUMIF('ไตรมาส 1'!$A$7:$A$506,'ไตรมาส 2'!AN169,'ไตรมาส 1'!$F$7:$F$506),SUMIF('ไตรมาส 1'!$M$7:$M$506,'ไตรมาส 2'!AN169,'ไตรมาส 1'!$R$7:$R$506),SUMIF('ไตรมาส 1'!$Y$7:$Y$506,'ไตรมาส 2'!AN169,'ไตรมาส 1'!$AD$7:$AD$506),SUMIF($A$7:$A$506,AN169,$F$7:$F$506),SUMIF($M$7:$M$506,AN169,$R$7:$R$506),SUMIF($Y$7:$Y$506,AN169,$AD$7:$AD$506))</f>
        <v>0</v>
      </c>
      <c r="AR169" s="8">
        <f>SUM(SUMIF('ไตรมาส 1'!$A$7:$A$506,'ไตรมาส 2'!AN169,'ไตรมาส 1'!$G$7:$G$506),SUMIF('ไตรมาส 1'!$M$7:$M$506,'ไตรมาส 2'!AN169,'ไตรมาส 1'!$S$7:$S$506),SUMIF('ไตรมาส 1'!$Y$7:$Y$506,'ไตรมาส 2'!AN169,'ไตรมาส 1'!$AE$7:$AE$506),SUMIF($A$7:$A$506,AN169,$G$7:$G$506),SUMIF($M$7:$M$506,AN169,$S$7:$S$506),SUMIF($Y$7:$Y$506,AN169,$AE$7:$AE$506))</f>
        <v>0</v>
      </c>
      <c r="AS169" s="8">
        <f t="shared" si="4"/>
        <v>0</v>
      </c>
      <c r="AT169" s="8">
        <f t="shared" si="5"/>
        <v>0</v>
      </c>
      <c r="AU169" s="6"/>
      <c r="AV169" s="7"/>
      <c r="AW169" s="81"/>
    </row>
    <row r="170" spans="1:49" ht="24.75" thickTop="1" thickBot="1" x14ac:dyDescent="0.25">
      <c r="A170" s="62"/>
      <c r="B170" s="64"/>
      <c r="C170" s="63"/>
      <c r="D170" s="34"/>
      <c r="E170" s="31"/>
      <c r="F170" s="31"/>
      <c r="G170" s="32"/>
      <c r="H170" s="33"/>
      <c r="I170" s="35"/>
      <c r="J170" s="33"/>
      <c r="K170" s="34"/>
      <c r="L170" s="70"/>
      <c r="M170" s="62"/>
      <c r="N170" s="64"/>
      <c r="O170" s="63"/>
      <c r="P170" s="34"/>
      <c r="Q170" s="31"/>
      <c r="R170" s="31"/>
      <c r="S170" s="32"/>
      <c r="T170" s="33"/>
      <c r="U170" s="35"/>
      <c r="V170" s="33"/>
      <c r="W170" s="34"/>
      <c r="X170" s="74"/>
      <c r="Y170" s="62"/>
      <c r="Z170" s="64"/>
      <c r="AA170" s="63"/>
      <c r="AB170" s="34"/>
      <c r="AC170" s="31"/>
      <c r="AD170" s="31"/>
      <c r="AE170" s="32"/>
      <c r="AF170" s="33"/>
      <c r="AG170" s="35"/>
      <c r="AH170" s="33"/>
      <c r="AI170" s="34"/>
      <c r="AJ170" s="74"/>
      <c r="AK170" s="60"/>
      <c r="AL170" s="61"/>
      <c r="AM170" s="58">
        <f>'จัดรูปแบบ 2'!B166</f>
        <v>0</v>
      </c>
      <c r="AN170" s="59">
        <f>'จัดรูปแบบ 2'!A166</f>
        <v>0</v>
      </c>
      <c r="AO170" s="8">
        <f>SUMIF('ไตรมาส 1'!$A$7:$A$506,AN170,'ไตรมาส 1'!$D$7:$D$506)</f>
        <v>0</v>
      </c>
      <c r="AP170" s="8">
        <f>SUMIF('ไตรมาส 1'!$A$7:$A$506,AN170,'ไตรมาส 1'!$E$7:$E$506)</f>
        <v>0</v>
      </c>
      <c r="AQ170" s="8">
        <f>SUM(SUMIF('ไตรมาส 1'!$A$7:$A$506,'ไตรมาส 2'!AN170,'ไตรมาส 1'!$F$7:$F$506),SUMIF('ไตรมาส 1'!$M$7:$M$506,'ไตรมาส 2'!AN170,'ไตรมาส 1'!$R$7:$R$506),SUMIF('ไตรมาส 1'!$Y$7:$Y$506,'ไตรมาส 2'!AN170,'ไตรมาส 1'!$AD$7:$AD$506),SUMIF($A$7:$A$506,AN170,$F$7:$F$506),SUMIF($M$7:$M$506,AN170,$R$7:$R$506),SUMIF($Y$7:$Y$506,AN170,$AD$7:$AD$506))</f>
        <v>0</v>
      </c>
      <c r="AR170" s="8">
        <f>SUM(SUMIF('ไตรมาส 1'!$A$7:$A$506,'ไตรมาส 2'!AN170,'ไตรมาส 1'!$G$7:$G$506),SUMIF('ไตรมาส 1'!$M$7:$M$506,'ไตรมาส 2'!AN170,'ไตรมาส 1'!$S$7:$S$506),SUMIF('ไตรมาส 1'!$Y$7:$Y$506,'ไตรมาส 2'!AN170,'ไตรมาส 1'!$AE$7:$AE$506),SUMIF($A$7:$A$506,AN170,$G$7:$G$506),SUMIF($M$7:$M$506,AN170,$S$7:$S$506),SUMIF($Y$7:$Y$506,AN170,$AE$7:$AE$506))</f>
        <v>0</v>
      </c>
      <c r="AS170" s="8">
        <f t="shared" si="4"/>
        <v>0</v>
      </c>
      <c r="AT170" s="8">
        <f t="shared" si="5"/>
        <v>0</v>
      </c>
      <c r="AU170" s="6"/>
      <c r="AV170" s="7"/>
      <c r="AW170" s="81"/>
    </row>
    <row r="171" spans="1:49" ht="24.75" thickTop="1" thickBot="1" x14ac:dyDescent="0.25">
      <c r="A171" s="62"/>
      <c r="B171" s="64"/>
      <c r="C171" s="63"/>
      <c r="D171" s="34"/>
      <c r="E171" s="31"/>
      <c r="F171" s="31"/>
      <c r="G171" s="32"/>
      <c r="H171" s="33"/>
      <c r="I171" s="35"/>
      <c r="J171" s="33"/>
      <c r="K171" s="34"/>
      <c r="L171" s="70"/>
      <c r="M171" s="62"/>
      <c r="N171" s="64"/>
      <c r="O171" s="63"/>
      <c r="P171" s="34"/>
      <c r="Q171" s="31"/>
      <c r="R171" s="31"/>
      <c r="S171" s="32"/>
      <c r="T171" s="33"/>
      <c r="U171" s="35"/>
      <c r="V171" s="33"/>
      <c r="W171" s="34"/>
      <c r="X171" s="74"/>
      <c r="Y171" s="62"/>
      <c r="Z171" s="64"/>
      <c r="AA171" s="63"/>
      <c r="AB171" s="34"/>
      <c r="AC171" s="31"/>
      <c r="AD171" s="31"/>
      <c r="AE171" s="32"/>
      <c r="AF171" s="33"/>
      <c r="AG171" s="35"/>
      <c r="AH171" s="33"/>
      <c r="AI171" s="34"/>
      <c r="AJ171" s="74"/>
      <c r="AK171" s="60"/>
      <c r="AL171" s="61"/>
      <c r="AM171" s="58">
        <f>'จัดรูปแบบ 2'!B167</f>
        <v>0</v>
      </c>
      <c r="AN171" s="59">
        <f>'จัดรูปแบบ 2'!A167</f>
        <v>0</v>
      </c>
      <c r="AO171" s="8">
        <f>SUMIF('ไตรมาส 1'!$A$7:$A$506,AN171,'ไตรมาส 1'!$D$7:$D$506)</f>
        <v>0</v>
      </c>
      <c r="AP171" s="8">
        <f>SUMIF('ไตรมาส 1'!$A$7:$A$506,AN171,'ไตรมาส 1'!$E$7:$E$506)</f>
        <v>0</v>
      </c>
      <c r="AQ171" s="8">
        <f>SUM(SUMIF('ไตรมาส 1'!$A$7:$A$506,'ไตรมาส 2'!AN171,'ไตรมาส 1'!$F$7:$F$506),SUMIF('ไตรมาส 1'!$M$7:$M$506,'ไตรมาส 2'!AN171,'ไตรมาส 1'!$R$7:$R$506),SUMIF('ไตรมาส 1'!$Y$7:$Y$506,'ไตรมาส 2'!AN171,'ไตรมาส 1'!$AD$7:$AD$506),SUMIF($A$7:$A$506,AN171,$F$7:$F$506),SUMIF($M$7:$M$506,AN171,$R$7:$R$506),SUMIF($Y$7:$Y$506,AN171,$AD$7:$AD$506))</f>
        <v>0</v>
      </c>
      <c r="AR171" s="8">
        <f>SUM(SUMIF('ไตรมาส 1'!$A$7:$A$506,'ไตรมาส 2'!AN171,'ไตรมาส 1'!$G$7:$G$506),SUMIF('ไตรมาส 1'!$M$7:$M$506,'ไตรมาส 2'!AN171,'ไตรมาส 1'!$S$7:$S$506),SUMIF('ไตรมาส 1'!$Y$7:$Y$506,'ไตรมาส 2'!AN171,'ไตรมาส 1'!$AE$7:$AE$506),SUMIF($A$7:$A$506,AN171,$G$7:$G$506),SUMIF($M$7:$M$506,AN171,$S$7:$S$506),SUMIF($Y$7:$Y$506,AN171,$AE$7:$AE$506))</f>
        <v>0</v>
      </c>
      <c r="AS171" s="8">
        <f t="shared" si="4"/>
        <v>0</v>
      </c>
      <c r="AT171" s="8">
        <f t="shared" si="5"/>
        <v>0</v>
      </c>
      <c r="AU171" s="6"/>
      <c r="AV171" s="7"/>
      <c r="AW171" s="81"/>
    </row>
    <row r="172" spans="1:49" ht="24.75" thickTop="1" thickBot="1" x14ac:dyDescent="0.25">
      <c r="A172" s="62"/>
      <c r="B172" s="64"/>
      <c r="C172" s="63"/>
      <c r="D172" s="34"/>
      <c r="E172" s="31"/>
      <c r="F172" s="31"/>
      <c r="G172" s="32"/>
      <c r="H172" s="33"/>
      <c r="I172" s="35"/>
      <c r="J172" s="33"/>
      <c r="K172" s="34"/>
      <c r="L172" s="70"/>
      <c r="M172" s="62"/>
      <c r="N172" s="64"/>
      <c r="O172" s="63"/>
      <c r="P172" s="34"/>
      <c r="Q172" s="31"/>
      <c r="R172" s="31"/>
      <c r="S172" s="32"/>
      <c r="T172" s="33"/>
      <c r="U172" s="35"/>
      <c r="V172" s="33"/>
      <c r="W172" s="34"/>
      <c r="X172" s="74"/>
      <c r="Y172" s="62"/>
      <c r="Z172" s="64"/>
      <c r="AA172" s="63"/>
      <c r="AB172" s="34"/>
      <c r="AC172" s="31"/>
      <c r="AD172" s="31"/>
      <c r="AE172" s="32"/>
      <c r="AF172" s="33"/>
      <c r="AG172" s="35"/>
      <c r="AH172" s="33"/>
      <c r="AI172" s="34"/>
      <c r="AJ172" s="74"/>
      <c r="AK172" s="60"/>
      <c r="AL172" s="61"/>
      <c r="AM172" s="58">
        <f>'จัดรูปแบบ 2'!B168</f>
        <v>0</v>
      </c>
      <c r="AN172" s="59">
        <f>'จัดรูปแบบ 2'!A168</f>
        <v>0</v>
      </c>
      <c r="AO172" s="8">
        <f>SUMIF('ไตรมาส 1'!$A$7:$A$506,AN172,'ไตรมาส 1'!$D$7:$D$506)</f>
        <v>0</v>
      </c>
      <c r="AP172" s="8">
        <f>SUMIF('ไตรมาส 1'!$A$7:$A$506,AN172,'ไตรมาส 1'!$E$7:$E$506)</f>
        <v>0</v>
      </c>
      <c r="AQ172" s="8">
        <f>SUM(SUMIF('ไตรมาส 1'!$A$7:$A$506,'ไตรมาส 2'!AN172,'ไตรมาส 1'!$F$7:$F$506),SUMIF('ไตรมาส 1'!$M$7:$M$506,'ไตรมาส 2'!AN172,'ไตรมาส 1'!$R$7:$R$506),SUMIF('ไตรมาส 1'!$Y$7:$Y$506,'ไตรมาส 2'!AN172,'ไตรมาส 1'!$AD$7:$AD$506),SUMIF($A$7:$A$506,AN172,$F$7:$F$506),SUMIF($M$7:$M$506,AN172,$R$7:$R$506),SUMIF($Y$7:$Y$506,AN172,$AD$7:$AD$506))</f>
        <v>0</v>
      </c>
      <c r="AR172" s="8">
        <f>SUM(SUMIF('ไตรมาส 1'!$A$7:$A$506,'ไตรมาส 2'!AN172,'ไตรมาส 1'!$G$7:$G$506),SUMIF('ไตรมาส 1'!$M$7:$M$506,'ไตรมาส 2'!AN172,'ไตรมาส 1'!$S$7:$S$506),SUMIF('ไตรมาส 1'!$Y$7:$Y$506,'ไตรมาส 2'!AN172,'ไตรมาส 1'!$AE$7:$AE$506),SUMIF($A$7:$A$506,AN172,$G$7:$G$506),SUMIF($M$7:$M$506,AN172,$S$7:$S$506),SUMIF($Y$7:$Y$506,AN172,$AE$7:$AE$506))</f>
        <v>0</v>
      </c>
      <c r="AS172" s="8">
        <f t="shared" si="4"/>
        <v>0</v>
      </c>
      <c r="AT172" s="8">
        <f t="shared" si="5"/>
        <v>0</v>
      </c>
      <c r="AU172" s="6"/>
      <c r="AV172" s="7"/>
      <c r="AW172" s="81"/>
    </row>
    <row r="173" spans="1:49" ht="24.75" thickTop="1" thickBot="1" x14ac:dyDescent="0.25">
      <c r="A173" s="62"/>
      <c r="B173" s="64"/>
      <c r="C173" s="63"/>
      <c r="D173" s="34"/>
      <c r="E173" s="31"/>
      <c r="F173" s="31"/>
      <c r="G173" s="32"/>
      <c r="H173" s="33"/>
      <c r="I173" s="35"/>
      <c r="J173" s="33"/>
      <c r="K173" s="34"/>
      <c r="L173" s="70"/>
      <c r="M173" s="62"/>
      <c r="N173" s="64"/>
      <c r="O173" s="63"/>
      <c r="P173" s="34"/>
      <c r="Q173" s="31"/>
      <c r="R173" s="31"/>
      <c r="S173" s="32"/>
      <c r="T173" s="33"/>
      <c r="U173" s="35"/>
      <c r="V173" s="33"/>
      <c r="W173" s="34"/>
      <c r="X173" s="74"/>
      <c r="Y173" s="62"/>
      <c r="Z173" s="64"/>
      <c r="AA173" s="63"/>
      <c r="AB173" s="34"/>
      <c r="AC173" s="31"/>
      <c r="AD173" s="31"/>
      <c r="AE173" s="32"/>
      <c r="AF173" s="33"/>
      <c r="AG173" s="35"/>
      <c r="AH173" s="33"/>
      <c r="AI173" s="34"/>
      <c r="AJ173" s="74"/>
      <c r="AK173" s="60"/>
      <c r="AL173" s="61"/>
      <c r="AM173" s="58">
        <f>'จัดรูปแบบ 2'!B169</f>
        <v>0</v>
      </c>
      <c r="AN173" s="59">
        <f>'จัดรูปแบบ 2'!A169</f>
        <v>0</v>
      </c>
      <c r="AO173" s="8">
        <f>SUMIF('ไตรมาส 1'!$A$7:$A$506,AN173,'ไตรมาส 1'!$D$7:$D$506)</f>
        <v>0</v>
      </c>
      <c r="AP173" s="8">
        <f>SUMIF('ไตรมาส 1'!$A$7:$A$506,AN173,'ไตรมาส 1'!$E$7:$E$506)</f>
        <v>0</v>
      </c>
      <c r="AQ173" s="8">
        <f>SUM(SUMIF('ไตรมาส 1'!$A$7:$A$506,'ไตรมาส 2'!AN173,'ไตรมาส 1'!$F$7:$F$506),SUMIF('ไตรมาส 1'!$M$7:$M$506,'ไตรมาส 2'!AN173,'ไตรมาส 1'!$R$7:$R$506),SUMIF('ไตรมาส 1'!$Y$7:$Y$506,'ไตรมาส 2'!AN173,'ไตรมาส 1'!$AD$7:$AD$506),SUMIF($A$7:$A$506,AN173,$F$7:$F$506),SUMIF($M$7:$M$506,AN173,$R$7:$R$506),SUMIF($Y$7:$Y$506,AN173,$AD$7:$AD$506))</f>
        <v>0</v>
      </c>
      <c r="AR173" s="8">
        <f>SUM(SUMIF('ไตรมาส 1'!$A$7:$A$506,'ไตรมาส 2'!AN173,'ไตรมาส 1'!$G$7:$G$506),SUMIF('ไตรมาส 1'!$M$7:$M$506,'ไตรมาส 2'!AN173,'ไตรมาส 1'!$S$7:$S$506),SUMIF('ไตรมาส 1'!$Y$7:$Y$506,'ไตรมาส 2'!AN173,'ไตรมาส 1'!$AE$7:$AE$506),SUMIF($A$7:$A$506,AN173,$G$7:$G$506),SUMIF($M$7:$M$506,AN173,$S$7:$S$506),SUMIF($Y$7:$Y$506,AN173,$AE$7:$AE$506))</f>
        <v>0</v>
      </c>
      <c r="AS173" s="8">
        <f t="shared" si="4"/>
        <v>0</v>
      </c>
      <c r="AT173" s="8">
        <f t="shared" si="5"/>
        <v>0</v>
      </c>
      <c r="AU173" s="6"/>
      <c r="AV173" s="7"/>
      <c r="AW173" s="81"/>
    </row>
    <row r="174" spans="1:49" ht="24.75" thickTop="1" thickBot="1" x14ac:dyDescent="0.25">
      <c r="A174" s="62"/>
      <c r="B174" s="64"/>
      <c r="C174" s="63"/>
      <c r="D174" s="34"/>
      <c r="E174" s="31"/>
      <c r="F174" s="31"/>
      <c r="G174" s="32"/>
      <c r="H174" s="33"/>
      <c r="I174" s="35"/>
      <c r="J174" s="33"/>
      <c r="K174" s="34"/>
      <c r="L174" s="70"/>
      <c r="M174" s="62"/>
      <c r="N174" s="64"/>
      <c r="O174" s="63"/>
      <c r="P174" s="34"/>
      <c r="Q174" s="31"/>
      <c r="R174" s="31"/>
      <c r="S174" s="32"/>
      <c r="T174" s="33"/>
      <c r="U174" s="35"/>
      <c r="V174" s="33"/>
      <c r="W174" s="34"/>
      <c r="X174" s="74"/>
      <c r="Y174" s="62"/>
      <c r="Z174" s="64"/>
      <c r="AA174" s="63"/>
      <c r="AB174" s="34"/>
      <c r="AC174" s="31"/>
      <c r="AD174" s="31"/>
      <c r="AE174" s="32"/>
      <c r="AF174" s="33"/>
      <c r="AG174" s="35"/>
      <c r="AH174" s="33"/>
      <c r="AI174" s="34"/>
      <c r="AJ174" s="74"/>
      <c r="AK174" s="60"/>
      <c r="AL174" s="61"/>
      <c r="AM174" s="58">
        <f>'จัดรูปแบบ 2'!B170</f>
        <v>0</v>
      </c>
      <c r="AN174" s="59">
        <f>'จัดรูปแบบ 2'!A170</f>
        <v>0</v>
      </c>
      <c r="AO174" s="8">
        <f>SUMIF('ไตรมาส 1'!$A$7:$A$506,AN174,'ไตรมาส 1'!$D$7:$D$506)</f>
        <v>0</v>
      </c>
      <c r="AP174" s="8">
        <f>SUMIF('ไตรมาส 1'!$A$7:$A$506,AN174,'ไตรมาส 1'!$E$7:$E$506)</f>
        <v>0</v>
      </c>
      <c r="AQ174" s="8">
        <f>SUM(SUMIF('ไตรมาส 1'!$A$7:$A$506,'ไตรมาส 2'!AN174,'ไตรมาส 1'!$F$7:$F$506),SUMIF('ไตรมาส 1'!$M$7:$M$506,'ไตรมาส 2'!AN174,'ไตรมาส 1'!$R$7:$R$506),SUMIF('ไตรมาส 1'!$Y$7:$Y$506,'ไตรมาส 2'!AN174,'ไตรมาส 1'!$AD$7:$AD$506),SUMIF($A$7:$A$506,AN174,$F$7:$F$506),SUMIF($M$7:$M$506,AN174,$R$7:$R$506),SUMIF($Y$7:$Y$506,AN174,$AD$7:$AD$506))</f>
        <v>0</v>
      </c>
      <c r="AR174" s="8">
        <f>SUM(SUMIF('ไตรมาส 1'!$A$7:$A$506,'ไตรมาส 2'!AN174,'ไตรมาส 1'!$G$7:$G$506),SUMIF('ไตรมาส 1'!$M$7:$M$506,'ไตรมาส 2'!AN174,'ไตรมาส 1'!$S$7:$S$506),SUMIF('ไตรมาส 1'!$Y$7:$Y$506,'ไตรมาส 2'!AN174,'ไตรมาส 1'!$AE$7:$AE$506),SUMIF($A$7:$A$506,AN174,$G$7:$G$506),SUMIF($M$7:$M$506,AN174,$S$7:$S$506),SUMIF($Y$7:$Y$506,AN174,$AE$7:$AE$506))</f>
        <v>0</v>
      </c>
      <c r="AS174" s="8">
        <f t="shared" si="4"/>
        <v>0</v>
      </c>
      <c r="AT174" s="8">
        <f t="shared" si="5"/>
        <v>0</v>
      </c>
      <c r="AU174" s="6"/>
      <c r="AV174" s="7"/>
      <c r="AW174" s="81"/>
    </row>
    <row r="175" spans="1:49" ht="24.75" thickTop="1" thickBot="1" x14ac:dyDescent="0.25">
      <c r="A175" s="62"/>
      <c r="B175" s="64"/>
      <c r="C175" s="63"/>
      <c r="D175" s="34"/>
      <c r="E175" s="31"/>
      <c r="F175" s="31"/>
      <c r="G175" s="32"/>
      <c r="H175" s="33"/>
      <c r="I175" s="35"/>
      <c r="J175" s="33"/>
      <c r="K175" s="34"/>
      <c r="L175" s="70"/>
      <c r="M175" s="62"/>
      <c r="N175" s="64"/>
      <c r="O175" s="63"/>
      <c r="P175" s="34"/>
      <c r="Q175" s="31"/>
      <c r="R175" s="31"/>
      <c r="S175" s="32"/>
      <c r="T175" s="33"/>
      <c r="U175" s="35"/>
      <c r="V175" s="33"/>
      <c r="W175" s="34"/>
      <c r="X175" s="74"/>
      <c r="Y175" s="62"/>
      <c r="Z175" s="64"/>
      <c r="AA175" s="63"/>
      <c r="AB175" s="34"/>
      <c r="AC175" s="31"/>
      <c r="AD175" s="31"/>
      <c r="AE175" s="32"/>
      <c r="AF175" s="33"/>
      <c r="AG175" s="35"/>
      <c r="AH175" s="33"/>
      <c r="AI175" s="34"/>
      <c r="AJ175" s="74"/>
      <c r="AK175" s="60"/>
      <c r="AL175" s="61"/>
      <c r="AM175" s="58">
        <f>'จัดรูปแบบ 2'!B171</f>
        <v>0</v>
      </c>
      <c r="AN175" s="59">
        <f>'จัดรูปแบบ 2'!A171</f>
        <v>0</v>
      </c>
      <c r="AO175" s="8">
        <f>SUMIF('ไตรมาส 1'!$A$7:$A$506,AN175,'ไตรมาส 1'!$D$7:$D$506)</f>
        <v>0</v>
      </c>
      <c r="AP175" s="8">
        <f>SUMIF('ไตรมาส 1'!$A$7:$A$506,AN175,'ไตรมาส 1'!$E$7:$E$506)</f>
        <v>0</v>
      </c>
      <c r="AQ175" s="8">
        <f>SUM(SUMIF('ไตรมาส 1'!$A$7:$A$506,'ไตรมาส 2'!AN175,'ไตรมาส 1'!$F$7:$F$506),SUMIF('ไตรมาส 1'!$M$7:$M$506,'ไตรมาส 2'!AN175,'ไตรมาส 1'!$R$7:$R$506),SUMIF('ไตรมาส 1'!$Y$7:$Y$506,'ไตรมาส 2'!AN175,'ไตรมาส 1'!$AD$7:$AD$506),SUMIF($A$7:$A$506,AN175,$F$7:$F$506),SUMIF($M$7:$M$506,AN175,$R$7:$R$506),SUMIF($Y$7:$Y$506,AN175,$AD$7:$AD$506))</f>
        <v>0</v>
      </c>
      <c r="AR175" s="8">
        <f>SUM(SUMIF('ไตรมาส 1'!$A$7:$A$506,'ไตรมาส 2'!AN175,'ไตรมาส 1'!$G$7:$G$506),SUMIF('ไตรมาส 1'!$M$7:$M$506,'ไตรมาส 2'!AN175,'ไตรมาส 1'!$S$7:$S$506),SUMIF('ไตรมาส 1'!$Y$7:$Y$506,'ไตรมาส 2'!AN175,'ไตรมาส 1'!$AE$7:$AE$506),SUMIF($A$7:$A$506,AN175,$G$7:$G$506),SUMIF($M$7:$M$506,AN175,$S$7:$S$506),SUMIF($Y$7:$Y$506,AN175,$AE$7:$AE$506))</f>
        <v>0</v>
      </c>
      <c r="AS175" s="8">
        <f t="shared" si="4"/>
        <v>0</v>
      </c>
      <c r="AT175" s="8">
        <f t="shared" si="5"/>
        <v>0</v>
      </c>
      <c r="AU175" s="6"/>
      <c r="AV175" s="7"/>
      <c r="AW175" s="81"/>
    </row>
    <row r="176" spans="1:49" ht="24.75" thickTop="1" thickBot="1" x14ac:dyDescent="0.25">
      <c r="A176" s="62"/>
      <c r="B176" s="64"/>
      <c r="C176" s="63"/>
      <c r="D176" s="34"/>
      <c r="E176" s="31"/>
      <c r="F176" s="31"/>
      <c r="G176" s="32"/>
      <c r="H176" s="33"/>
      <c r="I176" s="35"/>
      <c r="J176" s="33"/>
      <c r="K176" s="34"/>
      <c r="L176" s="70"/>
      <c r="M176" s="62"/>
      <c r="N176" s="64"/>
      <c r="O176" s="63"/>
      <c r="P176" s="34"/>
      <c r="Q176" s="31"/>
      <c r="R176" s="31"/>
      <c r="S176" s="32"/>
      <c r="T176" s="33"/>
      <c r="U176" s="35"/>
      <c r="V176" s="33"/>
      <c r="W176" s="34"/>
      <c r="X176" s="74"/>
      <c r="Y176" s="62"/>
      <c r="Z176" s="64"/>
      <c r="AA176" s="63"/>
      <c r="AB176" s="34"/>
      <c r="AC176" s="31"/>
      <c r="AD176" s="31"/>
      <c r="AE176" s="32"/>
      <c r="AF176" s="33"/>
      <c r="AG176" s="35"/>
      <c r="AH176" s="33"/>
      <c r="AI176" s="34"/>
      <c r="AJ176" s="74"/>
      <c r="AK176" s="60"/>
      <c r="AL176" s="61"/>
      <c r="AM176" s="58">
        <f>'จัดรูปแบบ 2'!B172</f>
        <v>0</v>
      </c>
      <c r="AN176" s="59">
        <f>'จัดรูปแบบ 2'!A172</f>
        <v>0</v>
      </c>
      <c r="AO176" s="8">
        <f>SUMIF('ไตรมาส 1'!$A$7:$A$506,AN176,'ไตรมาส 1'!$D$7:$D$506)</f>
        <v>0</v>
      </c>
      <c r="AP176" s="8">
        <f>SUMIF('ไตรมาส 1'!$A$7:$A$506,AN176,'ไตรมาส 1'!$E$7:$E$506)</f>
        <v>0</v>
      </c>
      <c r="AQ176" s="8">
        <f>SUM(SUMIF('ไตรมาส 1'!$A$7:$A$506,'ไตรมาส 2'!AN176,'ไตรมาส 1'!$F$7:$F$506),SUMIF('ไตรมาส 1'!$M$7:$M$506,'ไตรมาส 2'!AN176,'ไตรมาส 1'!$R$7:$R$506),SUMIF('ไตรมาส 1'!$Y$7:$Y$506,'ไตรมาส 2'!AN176,'ไตรมาส 1'!$AD$7:$AD$506),SUMIF($A$7:$A$506,AN176,$F$7:$F$506),SUMIF($M$7:$M$506,AN176,$R$7:$R$506),SUMIF($Y$7:$Y$506,AN176,$AD$7:$AD$506))</f>
        <v>0</v>
      </c>
      <c r="AR176" s="8">
        <f>SUM(SUMIF('ไตรมาส 1'!$A$7:$A$506,'ไตรมาส 2'!AN176,'ไตรมาส 1'!$G$7:$G$506),SUMIF('ไตรมาส 1'!$M$7:$M$506,'ไตรมาส 2'!AN176,'ไตรมาส 1'!$S$7:$S$506),SUMIF('ไตรมาส 1'!$Y$7:$Y$506,'ไตรมาส 2'!AN176,'ไตรมาส 1'!$AE$7:$AE$506),SUMIF($A$7:$A$506,AN176,$G$7:$G$506),SUMIF($M$7:$M$506,AN176,$S$7:$S$506),SUMIF($Y$7:$Y$506,AN176,$AE$7:$AE$506))</f>
        <v>0</v>
      </c>
      <c r="AS176" s="8">
        <f t="shared" si="4"/>
        <v>0</v>
      </c>
      <c r="AT176" s="8">
        <f t="shared" si="5"/>
        <v>0</v>
      </c>
      <c r="AU176" s="6"/>
      <c r="AV176" s="7"/>
      <c r="AW176" s="81"/>
    </row>
    <row r="177" spans="1:49" ht="24.75" thickTop="1" thickBot="1" x14ac:dyDescent="0.25">
      <c r="A177" s="62"/>
      <c r="B177" s="64"/>
      <c r="C177" s="63"/>
      <c r="D177" s="34"/>
      <c r="E177" s="31"/>
      <c r="F177" s="31"/>
      <c r="G177" s="32"/>
      <c r="H177" s="33"/>
      <c r="I177" s="35"/>
      <c r="J177" s="33"/>
      <c r="K177" s="34"/>
      <c r="L177" s="70"/>
      <c r="M177" s="62"/>
      <c r="N177" s="64"/>
      <c r="O177" s="63"/>
      <c r="P177" s="34"/>
      <c r="Q177" s="31"/>
      <c r="R177" s="31"/>
      <c r="S177" s="32"/>
      <c r="T177" s="33"/>
      <c r="U177" s="35"/>
      <c r="V177" s="33"/>
      <c r="W177" s="34"/>
      <c r="X177" s="74"/>
      <c r="Y177" s="62"/>
      <c r="Z177" s="64"/>
      <c r="AA177" s="63"/>
      <c r="AB177" s="34"/>
      <c r="AC177" s="31"/>
      <c r="AD177" s="31"/>
      <c r="AE177" s="32"/>
      <c r="AF177" s="33"/>
      <c r="AG177" s="35"/>
      <c r="AH177" s="33"/>
      <c r="AI177" s="34"/>
      <c r="AJ177" s="74"/>
      <c r="AK177" s="60"/>
      <c r="AL177" s="61"/>
      <c r="AM177" s="58">
        <f>'จัดรูปแบบ 2'!B173</f>
        <v>0</v>
      </c>
      <c r="AN177" s="59">
        <f>'จัดรูปแบบ 2'!A173</f>
        <v>0</v>
      </c>
      <c r="AO177" s="8">
        <f>SUMIF('ไตรมาส 1'!$A$7:$A$506,AN177,'ไตรมาส 1'!$D$7:$D$506)</f>
        <v>0</v>
      </c>
      <c r="AP177" s="8">
        <f>SUMIF('ไตรมาส 1'!$A$7:$A$506,AN177,'ไตรมาส 1'!$E$7:$E$506)</f>
        <v>0</v>
      </c>
      <c r="AQ177" s="8">
        <f>SUM(SUMIF('ไตรมาส 1'!$A$7:$A$506,'ไตรมาส 2'!AN177,'ไตรมาส 1'!$F$7:$F$506),SUMIF('ไตรมาส 1'!$M$7:$M$506,'ไตรมาส 2'!AN177,'ไตรมาส 1'!$R$7:$R$506),SUMIF('ไตรมาส 1'!$Y$7:$Y$506,'ไตรมาส 2'!AN177,'ไตรมาส 1'!$AD$7:$AD$506),SUMIF($A$7:$A$506,AN177,$F$7:$F$506),SUMIF($M$7:$M$506,AN177,$R$7:$R$506),SUMIF($Y$7:$Y$506,AN177,$AD$7:$AD$506))</f>
        <v>0</v>
      </c>
      <c r="AR177" s="8">
        <f>SUM(SUMIF('ไตรมาส 1'!$A$7:$A$506,'ไตรมาส 2'!AN177,'ไตรมาส 1'!$G$7:$G$506),SUMIF('ไตรมาส 1'!$M$7:$M$506,'ไตรมาส 2'!AN177,'ไตรมาส 1'!$S$7:$S$506),SUMIF('ไตรมาส 1'!$Y$7:$Y$506,'ไตรมาส 2'!AN177,'ไตรมาส 1'!$AE$7:$AE$506),SUMIF($A$7:$A$506,AN177,$G$7:$G$506),SUMIF($M$7:$M$506,AN177,$S$7:$S$506),SUMIF($Y$7:$Y$506,AN177,$AE$7:$AE$506))</f>
        <v>0</v>
      </c>
      <c r="AS177" s="8">
        <f t="shared" si="4"/>
        <v>0</v>
      </c>
      <c r="AT177" s="8">
        <f t="shared" si="5"/>
        <v>0</v>
      </c>
      <c r="AU177" s="6"/>
      <c r="AV177" s="7"/>
      <c r="AW177" s="81"/>
    </row>
    <row r="178" spans="1:49" ht="24.75" thickTop="1" thickBot="1" x14ac:dyDescent="0.25">
      <c r="A178" s="62"/>
      <c r="B178" s="64"/>
      <c r="C178" s="63"/>
      <c r="D178" s="34"/>
      <c r="E178" s="31"/>
      <c r="F178" s="31"/>
      <c r="G178" s="32"/>
      <c r="H178" s="33"/>
      <c r="I178" s="35"/>
      <c r="J178" s="33"/>
      <c r="K178" s="34"/>
      <c r="L178" s="70"/>
      <c r="M178" s="62"/>
      <c r="N178" s="64"/>
      <c r="O178" s="63"/>
      <c r="P178" s="34"/>
      <c r="Q178" s="31"/>
      <c r="R178" s="31"/>
      <c r="S178" s="32"/>
      <c r="T178" s="33"/>
      <c r="U178" s="35"/>
      <c r="V178" s="33"/>
      <c r="W178" s="34"/>
      <c r="X178" s="74"/>
      <c r="Y178" s="62"/>
      <c r="Z178" s="64"/>
      <c r="AA178" s="63"/>
      <c r="AB178" s="34"/>
      <c r="AC178" s="31"/>
      <c r="AD178" s="31"/>
      <c r="AE178" s="32"/>
      <c r="AF178" s="33"/>
      <c r="AG178" s="35"/>
      <c r="AH178" s="33"/>
      <c r="AI178" s="34"/>
      <c r="AJ178" s="74"/>
      <c r="AK178" s="60"/>
      <c r="AL178" s="61"/>
      <c r="AM178" s="58">
        <f>'จัดรูปแบบ 2'!B174</f>
        <v>0</v>
      </c>
      <c r="AN178" s="59">
        <f>'จัดรูปแบบ 2'!A174</f>
        <v>0</v>
      </c>
      <c r="AO178" s="8">
        <f>SUMIF('ไตรมาส 1'!$A$7:$A$506,AN178,'ไตรมาส 1'!$D$7:$D$506)</f>
        <v>0</v>
      </c>
      <c r="AP178" s="8">
        <f>SUMIF('ไตรมาส 1'!$A$7:$A$506,AN178,'ไตรมาส 1'!$E$7:$E$506)</f>
        <v>0</v>
      </c>
      <c r="AQ178" s="8">
        <f>SUM(SUMIF('ไตรมาส 1'!$A$7:$A$506,'ไตรมาส 2'!AN178,'ไตรมาส 1'!$F$7:$F$506),SUMIF('ไตรมาส 1'!$M$7:$M$506,'ไตรมาส 2'!AN178,'ไตรมาส 1'!$R$7:$R$506),SUMIF('ไตรมาส 1'!$Y$7:$Y$506,'ไตรมาส 2'!AN178,'ไตรมาส 1'!$AD$7:$AD$506),SUMIF($A$7:$A$506,AN178,$F$7:$F$506),SUMIF($M$7:$M$506,AN178,$R$7:$R$506),SUMIF($Y$7:$Y$506,AN178,$AD$7:$AD$506))</f>
        <v>0</v>
      </c>
      <c r="AR178" s="8">
        <f>SUM(SUMIF('ไตรมาส 1'!$A$7:$A$506,'ไตรมาส 2'!AN178,'ไตรมาส 1'!$G$7:$G$506),SUMIF('ไตรมาส 1'!$M$7:$M$506,'ไตรมาส 2'!AN178,'ไตรมาส 1'!$S$7:$S$506),SUMIF('ไตรมาส 1'!$Y$7:$Y$506,'ไตรมาส 2'!AN178,'ไตรมาส 1'!$AE$7:$AE$506),SUMIF($A$7:$A$506,AN178,$G$7:$G$506),SUMIF($M$7:$M$506,AN178,$S$7:$S$506),SUMIF($Y$7:$Y$506,AN178,$AE$7:$AE$506))</f>
        <v>0</v>
      </c>
      <c r="AS178" s="8">
        <f t="shared" si="4"/>
        <v>0</v>
      </c>
      <c r="AT178" s="8">
        <f t="shared" si="5"/>
        <v>0</v>
      </c>
      <c r="AU178" s="6"/>
      <c r="AV178" s="7"/>
      <c r="AW178" s="81"/>
    </row>
    <row r="179" spans="1:49" ht="24.75" thickTop="1" thickBot="1" x14ac:dyDescent="0.25">
      <c r="A179" s="62"/>
      <c r="B179" s="64"/>
      <c r="C179" s="63"/>
      <c r="D179" s="34"/>
      <c r="E179" s="31"/>
      <c r="F179" s="31"/>
      <c r="G179" s="32"/>
      <c r="H179" s="33"/>
      <c r="I179" s="35"/>
      <c r="J179" s="33"/>
      <c r="K179" s="34"/>
      <c r="L179" s="70"/>
      <c r="M179" s="62"/>
      <c r="N179" s="64"/>
      <c r="O179" s="63"/>
      <c r="P179" s="34"/>
      <c r="Q179" s="31"/>
      <c r="R179" s="31"/>
      <c r="S179" s="32"/>
      <c r="T179" s="33"/>
      <c r="U179" s="35"/>
      <c r="V179" s="33"/>
      <c r="W179" s="34"/>
      <c r="X179" s="74"/>
      <c r="Y179" s="62"/>
      <c r="Z179" s="64"/>
      <c r="AA179" s="63"/>
      <c r="AB179" s="34"/>
      <c r="AC179" s="31"/>
      <c r="AD179" s="31"/>
      <c r="AE179" s="32"/>
      <c r="AF179" s="33"/>
      <c r="AG179" s="35"/>
      <c r="AH179" s="33"/>
      <c r="AI179" s="34"/>
      <c r="AJ179" s="74"/>
      <c r="AK179" s="60"/>
      <c r="AL179" s="61"/>
      <c r="AM179" s="58">
        <f>'จัดรูปแบบ 2'!B175</f>
        <v>0</v>
      </c>
      <c r="AN179" s="59">
        <f>'จัดรูปแบบ 2'!A175</f>
        <v>0</v>
      </c>
      <c r="AO179" s="8">
        <f>SUMIF('ไตรมาส 1'!$A$7:$A$506,AN179,'ไตรมาส 1'!$D$7:$D$506)</f>
        <v>0</v>
      </c>
      <c r="AP179" s="8">
        <f>SUMIF('ไตรมาส 1'!$A$7:$A$506,AN179,'ไตรมาส 1'!$E$7:$E$506)</f>
        <v>0</v>
      </c>
      <c r="AQ179" s="8">
        <f>SUM(SUMIF('ไตรมาส 1'!$A$7:$A$506,'ไตรมาส 2'!AN179,'ไตรมาส 1'!$F$7:$F$506),SUMIF('ไตรมาส 1'!$M$7:$M$506,'ไตรมาส 2'!AN179,'ไตรมาส 1'!$R$7:$R$506),SUMIF('ไตรมาส 1'!$Y$7:$Y$506,'ไตรมาส 2'!AN179,'ไตรมาส 1'!$AD$7:$AD$506),SUMIF($A$7:$A$506,AN179,$F$7:$F$506),SUMIF($M$7:$M$506,AN179,$R$7:$R$506),SUMIF($Y$7:$Y$506,AN179,$AD$7:$AD$506))</f>
        <v>0</v>
      </c>
      <c r="AR179" s="8">
        <f>SUM(SUMIF('ไตรมาส 1'!$A$7:$A$506,'ไตรมาส 2'!AN179,'ไตรมาส 1'!$G$7:$G$506),SUMIF('ไตรมาส 1'!$M$7:$M$506,'ไตรมาส 2'!AN179,'ไตรมาส 1'!$S$7:$S$506),SUMIF('ไตรมาส 1'!$Y$7:$Y$506,'ไตรมาส 2'!AN179,'ไตรมาส 1'!$AE$7:$AE$506),SUMIF($A$7:$A$506,AN179,$G$7:$G$506),SUMIF($M$7:$M$506,AN179,$S$7:$S$506),SUMIF($Y$7:$Y$506,AN179,$AE$7:$AE$506))</f>
        <v>0</v>
      </c>
      <c r="AS179" s="8">
        <f t="shared" si="4"/>
        <v>0</v>
      </c>
      <c r="AT179" s="8">
        <f t="shared" si="5"/>
        <v>0</v>
      </c>
      <c r="AU179" s="6"/>
      <c r="AV179" s="7"/>
      <c r="AW179" s="81"/>
    </row>
    <row r="180" spans="1:49" ht="24.75" thickTop="1" thickBot="1" x14ac:dyDescent="0.25">
      <c r="A180" s="62"/>
      <c r="B180" s="64"/>
      <c r="C180" s="63"/>
      <c r="D180" s="34"/>
      <c r="E180" s="31"/>
      <c r="F180" s="31"/>
      <c r="G180" s="32"/>
      <c r="H180" s="33"/>
      <c r="I180" s="35"/>
      <c r="J180" s="33"/>
      <c r="K180" s="34"/>
      <c r="L180" s="70"/>
      <c r="M180" s="62"/>
      <c r="N180" s="64"/>
      <c r="O180" s="63"/>
      <c r="P180" s="34"/>
      <c r="Q180" s="31"/>
      <c r="R180" s="31"/>
      <c r="S180" s="32"/>
      <c r="T180" s="33"/>
      <c r="U180" s="35"/>
      <c r="V180" s="33"/>
      <c r="W180" s="34"/>
      <c r="X180" s="74"/>
      <c r="Y180" s="62"/>
      <c r="Z180" s="64"/>
      <c r="AA180" s="63"/>
      <c r="AB180" s="34"/>
      <c r="AC180" s="31"/>
      <c r="AD180" s="31"/>
      <c r="AE180" s="32"/>
      <c r="AF180" s="33"/>
      <c r="AG180" s="35"/>
      <c r="AH180" s="33"/>
      <c r="AI180" s="34"/>
      <c r="AJ180" s="74"/>
      <c r="AK180" s="60"/>
      <c r="AL180" s="61"/>
      <c r="AM180" s="58">
        <f>'จัดรูปแบบ 2'!B176</f>
        <v>0</v>
      </c>
      <c r="AN180" s="59">
        <f>'จัดรูปแบบ 2'!A176</f>
        <v>0</v>
      </c>
      <c r="AO180" s="8">
        <f>SUMIF('ไตรมาส 1'!$A$7:$A$506,AN180,'ไตรมาส 1'!$D$7:$D$506)</f>
        <v>0</v>
      </c>
      <c r="AP180" s="8">
        <f>SUMIF('ไตรมาส 1'!$A$7:$A$506,AN180,'ไตรมาส 1'!$E$7:$E$506)</f>
        <v>0</v>
      </c>
      <c r="AQ180" s="8">
        <f>SUM(SUMIF('ไตรมาส 1'!$A$7:$A$506,'ไตรมาส 2'!AN180,'ไตรมาส 1'!$F$7:$F$506),SUMIF('ไตรมาส 1'!$M$7:$M$506,'ไตรมาส 2'!AN180,'ไตรมาส 1'!$R$7:$R$506),SUMIF('ไตรมาส 1'!$Y$7:$Y$506,'ไตรมาส 2'!AN180,'ไตรมาส 1'!$AD$7:$AD$506),SUMIF($A$7:$A$506,AN180,$F$7:$F$506),SUMIF($M$7:$M$506,AN180,$R$7:$R$506),SUMIF($Y$7:$Y$506,AN180,$AD$7:$AD$506))</f>
        <v>0</v>
      </c>
      <c r="AR180" s="8">
        <f>SUM(SUMIF('ไตรมาส 1'!$A$7:$A$506,'ไตรมาส 2'!AN180,'ไตรมาส 1'!$G$7:$G$506),SUMIF('ไตรมาส 1'!$M$7:$M$506,'ไตรมาส 2'!AN180,'ไตรมาส 1'!$S$7:$S$506),SUMIF('ไตรมาส 1'!$Y$7:$Y$506,'ไตรมาส 2'!AN180,'ไตรมาส 1'!$AE$7:$AE$506),SUMIF($A$7:$A$506,AN180,$G$7:$G$506),SUMIF($M$7:$M$506,AN180,$S$7:$S$506),SUMIF($Y$7:$Y$506,AN180,$AE$7:$AE$506))</f>
        <v>0</v>
      </c>
      <c r="AS180" s="8">
        <f t="shared" si="4"/>
        <v>0</v>
      </c>
      <c r="AT180" s="8">
        <f t="shared" si="5"/>
        <v>0</v>
      </c>
      <c r="AU180" s="6"/>
      <c r="AV180" s="7"/>
      <c r="AW180" s="81"/>
    </row>
    <row r="181" spans="1:49" ht="24.75" thickTop="1" thickBot="1" x14ac:dyDescent="0.25">
      <c r="A181" s="62"/>
      <c r="B181" s="64"/>
      <c r="C181" s="63"/>
      <c r="D181" s="34"/>
      <c r="E181" s="31"/>
      <c r="F181" s="31"/>
      <c r="G181" s="32"/>
      <c r="H181" s="33"/>
      <c r="I181" s="35"/>
      <c r="J181" s="33"/>
      <c r="K181" s="34"/>
      <c r="L181" s="70"/>
      <c r="M181" s="62"/>
      <c r="N181" s="64"/>
      <c r="O181" s="63"/>
      <c r="P181" s="34"/>
      <c r="Q181" s="31"/>
      <c r="R181" s="31"/>
      <c r="S181" s="32"/>
      <c r="T181" s="33"/>
      <c r="U181" s="35"/>
      <c r="V181" s="33"/>
      <c r="W181" s="34"/>
      <c r="X181" s="74"/>
      <c r="Y181" s="62"/>
      <c r="Z181" s="64"/>
      <c r="AA181" s="63"/>
      <c r="AB181" s="34"/>
      <c r="AC181" s="31"/>
      <c r="AD181" s="31"/>
      <c r="AE181" s="32"/>
      <c r="AF181" s="33"/>
      <c r="AG181" s="35"/>
      <c r="AH181" s="33"/>
      <c r="AI181" s="34"/>
      <c r="AJ181" s="74"/>
      <c r="AK181" s="60"/>
      <c r="AL181" s="61"/>
      <c r="AM181" s="58">
        <f>'จัดรูปแบบ 2'!B177</f>
        <v>0</v>
      </c>
      <c r="AN181" s="59">
        <f>'จัดรูปแบบ 2'!A177</f>
        <v>0</v>
      </c>
      <c r="AO181" s="8">
        <f>SUMIF('ไตรมาส 1'!$A$7:$A$506,AN181,'ไตรมาส 1'!$D$7:$D$506)</f>
        <v>0</v>
      </c>
      <c r="AP181" s="8">
        <f>SUMIF('ไตรมาส 1'!$A$7:$A$506,AN181,'ไตรมาส 1'!$E$7:$E$506)</f>
        <v>0</v>
      </c>
      <c r="AQ181" s="8">
        <f>SUM(SUMIF('ไตรมาส 1'!$A$7:$A$506,'ไตรมาส 2'!AN181,'ไตรมาส 1'!$F$7:$F$506),SUMIF('ไตรมาส 1'!$M$7:$M$506,'ไตรมาส 2'!AN181,'ไตรมาส 1'!$R$7:$R$506),SUMIF('ไตรมาส 1'!$Y$7:$Y$506,'ไตรมาส 2'!AN181,'ไตรมาส 1'!$AD$7:$AD$506),SUMIF($A$7:$A$506,AN181,$F$7:$F$506),SUMIF($M$7:$M$506,AN181,$R$7:$R$506),SUMIF($Y$7:$Y$506,AN181,$AD$7:$AD$506))</f>
        <v>0</v>
      </c>
      <c r="AR181" s="8">
        <f>SUM(SUMIF('ไตรมาส 1'!$A$7:$A$506,'ไตรมาส 2'!AN181,'ไตรมาส 1'!$G$7:$G$506),SUMIF('ไตรมาส 1'!$M$7:$M$506,'ไตรมาส 2'!AN181,'ไตรมาส 1'!$S$7:$S$506),SUMIF('ไตรมาส 1'!$Y$7:$Y$506,'ไตรมาส 2'!AN181,'ไตรมาส 1'!$AE$7:$AE$506),SUMIF($A$7:$A$506,AN181,$G$7:$G$506),SUMIF($M$7:$M$506,AN181,$S$7:$S$506),SUMIF($Y$7:$Y$506,AN181,$AE$7:$AE$506))</f>
        <v>0</v>
      </c>
      <c r="AS181" s="8">
        <f t="shared" si="4"/>
        <v>0</v>
      </c>
      <c r="AT181" s="8">
        <f t="shared" si="5"/>
        <v>0</v>
      </c>
      <c r="AU181" s="6"/>
      <c r="AV181" s="7"/>
      <c r="AW181" s="81"/>
    </row>
    <row r="182" spans="1:49" ht="24.75" thickTop="1" thickBot="1" x14ac:dyDescent="0.25">
      <c r="A182" s="62"/>
      <c r="B182" s="64"/>
      <c r="C182" s="63"/>
      <c r="D182" s="34"/>
      <c r="E182" s="31"/>
      <c r="F182" s="31"/>
      <c r="G182" s="32"/>
      <c r="H182" s="33"/>
      <c r="I182" s="35"/>
      <c r="J182" s="33"/>
      <c r="K182" s="34"/>
      <c r="L182" s="70"/>
      <c r="M182" s="62"/>
      <c r="N182" s="64"/>
      <c r="O182" s="63"/>
      <c r="P182" s="34"/>
      <c r="Q182" s="31"/>
      <c r="R182" s="31"/>
      <c r="S182" s="32"/>
      <c r="T182" s="33"/>
      <c r="U182" s="35"/>
      <c r="V182" s="33"/>
      <c r="W182" s="34"/>
      <c r="X182" s="74"/>
      <c r="Y182" s="62"/>
      <c r="Z182" s="64"/>
      <c r="AA182" s="63"/>
      <c r="AB182" s="34"/>
      <c r="AC182" s="31"/>
      <c r="AD182" s="31"/>
      <c r="AE182" s="32"/>
      <c r="AF182" s="33"/>
      <c r="AG182" s="35"/>
      <c r="AH182" s="33"/>
      <c r="AI182" s="34"/>
      <c r="AJ182" s="74"/>
      <c r="AK182" s="60"/>
      <c r="AL182" s="61"/>
      <c r="AM182" s="58">
        <f>'จัดรูปแบบ 2'!B178</f>
        <v>0</v>
      </c>
      <c r="AN182" s="59">
        <f>'จัดรูปแบบ 2'!A178</f>
        <v>0</v>
      </c>
      <c r="AO182" s="8">
        <f>SUMIF('ไตรมาส 1'!$A$7:$A$506,AN182,'ไตรมาส 1'!$D$7:$D$506)</f>
        <v>0</v>
      </c>
      <c r="AP182" s="8">
        <f>SUMIF('ไตรมาส 1'!$A$7:$A$506,AN182,'ไตรมาส 1'!$E$7:$E$506)</f>
        <v>0</v>
      </c>
      <c r="AQ182" s="8">
        <f>SUM(SUMIF('ไตรมาส 1'!$A$7:$A$506,'ไตรมาส 2'!AN182,'ไตรมาส 1'!$F$7:$F$506),SUMIF('ไตรมาส 1'!$M$7:$M$506,'ไตรมาส 2'!AN182,'ไตรมาส 1'!$R$7:$R$506),SUMIF('ไตรมาส 1'!$Y$7:$Y$506,'ไตรมาส 2'!AN182,'ไตรมาส 1'!$AD$7:$AD$506),SUMIF($A$7:$A$506,AN182,$F$7:$F$506),SUMIF($M$7:$M$506,AN182,$R$7:$R$506),SUMIF($Y$7:$Y$506,AN182,$AD$7:$AD$506))</f>
        <v>0</v>
      </c>
      <c r="AR182" s="8">
        <f>SUM(SUMIF('ไตรมาส 1'!$A$7:$A$506,'ไตรมาส 2'!AN182,'ไตรมาส 1'!$G$7:$G$506),SUMIF('ไตรมาส 1'!$M$7:$M$506,'ไตรมาส 2'!AN182,'ไตรมาส 1'!$S$7:$S$506),SUMIF('ไตรมาส 1'!$Y$7:$Y$506,'ไตรมาส 2'!AN182,'ไตรมาส 1'!$AE$7:$AE$506),SUMIF($A$7:$A$506,AN182,$G$7:$G$506),SUMIF($M$7:$M$506,AN182,$S$7:$S$506),SUMIF($Y$7:$Y$506,AN182,$AE$7:$AE$506))</f>
        <v>0</v>
      </c>
      <c r="AS182" s="8">
        <f t="shared" si="4"/>
        <v>0</v>
      </c>
      <c r="AT182" s="8">
        <f t="shared" si="5"/>
        <v>0</v>
      </c>
      <c r="AU182" s="6"/>
      <c r="AV182" s="7"/>
      <c r="AW182" s="81"/>
    </row>
    <row r="183" spans="1:49" ht="24.75" thickTop="1" thickBot="1" x14ac:dyDescent="0.25">
      <c r="A183" s="62"/>
      <c r="B183" s="64"/>
      <c r="C183" s="63"/>
      <c r="D183" s="34"/>
      <c r="E183" s="31"/>
      <c r="F183" s="31"/>
      <c r="G183" s="32"/>
      <c r="H183" s="33"/>
      <c r="I183" s="35"/>
      <c r="J183" s="33"/>
      <c r="K183" s="34"/>
      <c r="L183" s="70"/>
      <c r="M183" s="62"/>
      <c r="N183" s="64"/>
      <c r="O183" s="63"/>
      <c r="P183" s="34"/>
      <c r="Q183" s="31"/>
      <c r="R183" s="31"/>
      <c r="S183" s="32"/>
      <c r="T183" s="33"/>
      <c r="U183" s="35"/>
      <c r="V183" s="33"/>
      <c r="W183" s="34"/>
      <c r="X183" s="74"/>
      <c r="Y183" s="62"/>
      <c r="Z183" s="64"/>
      <c r="AA183" s="63"/>
      <c r="AB183" s="34"/>
      <c r="AC183" s="31"/>
      <c r="AD183" s="31"/>
      <c r="AE183" s="32"/>
      <c r="AF183" s="33"/>
      <c r="AG183" s="35"/>
      <c r="AH183" s="33"/>
      <c r="AI183" s="34"/>
      <c r="AJ183" s="74"/>
      <c r="AK183" s="60"/>
      <c r="AL183" s="61"/>
      <c r="AM183" s="58">
        <f>'จัดรูปแบบ 2'!B179</f>
        <v>0</v>
      </c>
      <c r="AN183" s="59">
        <f>'จัดรูปแบบ 2'!A179</f>
        <v>0</v>
      </c>
      <c r="AO183" s="8">
        <f>SUMIF('ไตรมาส 1'!$A$7:$A$506,AN183,'ไตรมาส 1'!$D$7:$D$506)</f>
        <v>0</v>
      </c>
      <c r="AP183" s="8">
        <f>SUMIF('ไตรมาส 1'!$A$7:$A$506,AN183,'ไตรมาส 1'!$E$7:$E$506)</f>
        <v>0</v>
      </c>
      <c r="AQ183" s="8">
        <f>SUM(SUMIF('ไตรมาส 1'!$A$7:$A$506,'ไตรมาส 2'!AN183,'ไตรมาส 1'!$F$7:$F$506),SUMIF('ไตรมาส 1'!$M$7:$M$506,'ไตรมาส 2'!AN183,'ไตรมาส 1'!$R$7:$R$506),SUMIF('ไตรมาส 1'!$Y$7:$Y$506,'ไตรมาส 2'!AN183,'ไตรมาส 1'!$AD$7:$AD$506),SUMIF($A$7:$A$506,AN183,$F$7:$F$506),SUMIF($M$7:$M$506,AN183,$R$7:$R$506),SUMIF($Y$7:$Y$506,AN183,$AD$7:$AD$506))</f>
        <v>0</v>
      </c>
      <c r="AR183" s="8">
        <f>SUM(SUMIF('ไตรมาส 1'!$A$7:$A$506,'ไตรมาส 2'!AN183,'ไตรมาส 1'!$G$7:$G$506),SUMIF('ไตรมาส 1'!$M$7:$M$506,'ไตรมาส 2'!AN183,'ไตรมาส 1'!$S$7:$S$506),SUMIF('ไตรมาส 1'!$Y$7:$Y$506,'ไตรมาส 2'!AN183,'ไตรมาส 1'!$AE$7:$AE$506),SUMIF($A$7:$A$506,AN183,$G$7:$G$506),SUMIF($M$7:$M$506,AN183,$S$7:$S$506),SUMIF($Y$7:$Y$506,AN183,$AE$7:$AE$506))</f>
        <v>0</v>
      </c>
      <c r="AS183" s="8">
        <f t="shared" si="4"/>
        <v>0</v>
      </c>
      <c r="AT183" s="8">
        <f t="shared" si="5"/>
        <v>0</v>
      </c>
      <c r="AU183" s="6"/>
      <c r="AV183" s="7"/>
      <c r="AW183" s="81"/>
    </row>
    <row r="184" spans="1:49" ht="24.75" thickTop="1" thickBot="1" x14ac:dyDescent="0.25">
      <c r="A184" s="62"/>
      <c r="B184" s="64"/>
      <c r="C184" s="63"/>
      <c r="D184" s="34"/>
      <c r="E184" s="31"/>
      <c r="F184" s="31"/>
      <c r="G184" s="32"/>
      <c r="H184" s="33"/>
      <c r="I184" s="35"/>
      <c r="J184" s="33"/>
      <c r="K184" s="34"/>
      <c r="L184" s="70"/>
      <c r="M184" s="62"/>
      <c r="N184" s="64"/>
      <c r="O184" s="63"/>
      <c r="P184" s="34"/>
      <c r="Q184" s="31"/>
      <c r="R184" s="31"/>
      <c r="S184" s="32"/>
      <c r="T184" s="33"/>
      <c r="U184" s="35"/>
      <c r="V184" s="33"/>
      <c r="W184" s="34"/>
      <c r="X184" s="74"/>
      <c r="Y184" s="62"/>
      <c r="Z184" s="64"/>
      <c r="AA184" s="63"/>
      <c r="AB184" s="34"/>
      <c r="AC184" s="31"/>
      <c r="AD184" s="31"/>
      <c r="AE184" s="32"/>
      <c r="AF184" s="33"/>
      <c r="AG184" s="35"/>
      <c r="AH184" s="33"/>
      <c r="AI184" s="34"/>
      <c r="AJ184" s="74"/>
      <c r="AK184" s="60"/>
      <c r="AL184" s="61"/>
      <c r="AM184" s="58">
        <f>'จัดรูปแบบ 2'!B180</f>
        <v>0</v>
      </c>
      <c r="AN184" s="59">
        <f>'จัดรูปแบบ 2'!A180</f>
        <v>0</v>
      </c>
      <c r="AO184" s="8">
        <f>SUMIF('ไตรมาส 1'!$A$7:$A$506,AN184,'ไตรมาส 1'!$D$7:$D$506)</f>
        <v>0</v>
      </c>
      <c r="AP184" s="8">
        <f>SUMIF('ไตรมาส 1'!$A$7:$A$506,AN184,'ไตรมาส 1'!$E$7:$E$506)</f>
        <v>0</v>
      </c>
      <c r="AQ184" s="8">
        <f>SUM(SUMIF('ไตรมาส 1'!$A$7:$A$506,'ไตรมาส 2'!AN184,'ไตรมาส 1'!$F$7:$F$506),SUMIF('ไตรมาส 1'!$M$7:$M$506,'ไตรมาส 2'!AN184,'ไตรมาส 1'!$R$7:$R$506),SUMIF('ไตรมาส 1'!$Y$7:$Y$506,'ไตรมาส 2'!AN184,'ไตรมาส 1'!$AD$7:$AD$506),SUMIF($A$7:$A$506,AN184,$F$7:$F$506),SUMIF($M$7:$M$506,AN184,$R$7:$R$506),SUMIF($Y$7:$Y$506,AN184,$AD$7:$AD$506))</f>
        <v>0</v>
      </c>
      <c r="AR184" s="8">
        <f>SUM(SUMIF('ไตรมาส 1'!$A$7:$A$506,'ไตรมาส 2'!AN184,'ไตรมาส 1'!$G$7:$G$506),SUMIF('ไตรมาส 1'!$M$7:$M$506,'ไตรมาส 2'!AN184,'ไตรมาส 1'!$S$7:$S$506),SUMIF('ไตรมาส 1'!$Y$7:$Y$506,'ไตรมาส 2'!AN184,'ไตรมาส 1'!$AE$7:$AE$506),SUMIF($A$7:$A$506,AN184,$G$7:$G$506),SUMIF($M$7:$M$506,AN184,$S$7:$S$506),SUMIF($Y$7:$Y$506,AN184,$AE$7:$AE$506))</f>
        <v>0</v>
      </c>
      <c r="AS184" s="8">
        <f t="shared" si="4"/>
        <v>0</v>
      </c>
      <c r="AT184" s="8">
        <f t="shared" si="5"/>
        <v>0</v>
      </c>
      <c r="AU184" s="6"/>
      <c r="AV184" s="7"/>
      <c r="AW184" s="81"/>
    </row>
    <row r="185" spans="1:49" ht="24.75" thickTop="1" thickBot="1" x14ac:dyDescent="0.25">
      <c r="A185" s="62"/>
      <c r="B185" s="64"/>
      <c r="C185" s="63"/>
      <c r="D185" s="34"/>
      <c r="E185" s="31"/>
      <c r="F185" s="31"/>
      <c r="G185" s="32"/>
      <c r="H185" s="33"/>
      <c r="I185" s="35"/>
      <c r="J185" s="33"/>
      <c r="K185" s="34"/>
      <c r="L185" s="70"/>
      <c r="M185" s="62"/>
      <c r="N185" s="64"/>
      <c r="O185" s="63"/>
      <c r="P185" s="34"/>
      <c r="Q185" s="31"/>
      <c r="R185" s="31"/>
      <c r="S185" s="32"/>
      <c r="T185" s="33"/>
      <c r="U185" s="35"/>
      <c r="V185" s="33"/>
      <c r="W185" s="34"/>
      <c r="X185" s="74"/>
      <c r="Y185" s="62"/>
      <c r="Z185" s="64"/>
      <c r="AA185" s="63"/>
      <c r="AB185" s="34"/>
      <c r="AC185" s="31"/>
      <c r="AD185" s="31"/>
      <c r="AE185" s="32"/>
      <c r="AF185" s="33"/>
      <c r="AG185" s="35"/>
      <c r="AH185" s="33"/>
      <c r="AI185" s="34"/>
      <c r="AJ185" s="74"/>
      <c r="AK185" s="60"/>
      <c r="AL185" s="61"/>
      <c r="AM185" s="58">
        <f>'จัดรูปแบบ 2'!B181</f>
        <v>0</v>
      </c>
      <c r="AN185" s="59">
        <f>'จัดรูปแบบ 2'!A181</f>
        <v>0</v>
      </c>
      <c r="AO185" s="8">
        <f>SUMIF('ไตรมาส 1'!$A$7:$A$506,AN185,'ไตรมาส 1'!$D$7:$D$506)</f>
        <v>0</v>
      </c>
      <c r="AP185" s="8">
        <f>SUMIF('ไตรมาส 1'!$A$7:$A$506,AN185,'ไตรมาส 1'!$E$7:$E$506)</f>
        <v>0</v>
      </c>
      <c r="AQ185" s="8">
        <f>SUM(SUMIF('ไตรมาส 1'!$A$7:$A$506,'ไตรมาส 2'!AN185,'ไตรมาส 1'!$F$7:$F$506),SUMIF('ไตรมาส 1'!$M$7:$M$506,'ไตรมาส 2'!AN185,'ไตรมาส 1'!$R$7:$R$506),SUMIF('ไตรมาส 1'!$Y$7:$Y$506,'ไตรมาส 2'!AN185,'ไตรมาส 1'!$AD$7:$AD$506),SUMIF($A$7:$A$506,AN185,$F$7:$F$506),SUMIF($M$7:$M$506,AN185,$R$7:$R$506),SUMIF($Y$7:$Y$506,AN185,$AD$7:$AD$506))</f>
        <v>0</v>
      </c>
      <c r="AR185" s="8">
        <f>SUM(SUMIF('ไตรมาส 1'!$A$7:$A$506,'ไตรมาส 2'!AN185,'ไตรมาส 1'!$G$7:$G$506),SUMIF('ไตรมาส 1'!$M$7:$M$506,'ไตรมาส 2'!AN185,'ไตรมาส 1'!$S$7:$S$506),SUMIF('ไตรมาส 1'!$Y$7:$Y$506,'ไตรมาส 2'!AN185,'ไตรมาส 1'!$AE$7:$AE$506),SUMIF($A$7:$A$506,AN185,$G$7:$G$506),SUMIF($M$7:$M$506,AN185,$S$7:$S$506),SUMIF($Y$7:$Y$506,AN185,$AE$7:$AE$506))</f>
        <v>0</v>
      </c>
      <c r="AS185" s="8">
        <f t="shared" si="4"/>
        <v>0</v>
      </c>
      <c r="AT185" s="8">
        <f t="shared" si="5"/>
        <v>0</v>
      </c>
      <c r="AU185" s="6"/>
      <c r="AV185" s="7"/>
      <c r="AW185" s="81"/>
    </row>
    <row r="186" spans="1:49" ht="24.75" thickTop="1" thickBot="1" x14ac:dyDescent="0.25">
      <c r="A186" s="62"/>
      <c r="B186" s="64"/>
      <c r="C186" s="63"/>
      <c r="D186" s="34"/>
      <c r="E186" s="31"/>
      <c r="F186" s="31"/>
      <c r="G186" s="32"/>
      <c r="H186" s="33"/>
      <c r="I186" s="35"/>
      <c r="J186" s="33"/>
      <c r="K186" s="34"/>
      <c r="L186" s="70"/>
      <c r="M186" s="62"/>
      <c r="N186" s="64"/>
      <c r="O186" s="63"/>
      <c r="P186" s="34"/>
      <c r="Q186" s="31"/>
      <c r="R186" s="31"/>
      <c r="S186" s="32"/>
      <c r="T186" s="33"/>
      <c r="U186" s="35"/>
      <c r="V186" s="33"/>
      <c r="W186" s="34"/>
      <c r="X186" s="74"/>
      <c r="Y186" s="62"/>
      <c r="Z186" s="64"/>
      <c r="AA186" s="63"/>
      <c r="AB186" s="34"/>
      <c r="AC186" s="31"/>
      <c r="AD186" s="31"/>
      <c r="AE186" s="32"/>
      <c r="AF186" s="33"/>
      <c r="AG186" s="35"/>
      <c r="AH186" s="33"/>
      <c r="AI186" s="34"/>
      <c r="AJ186" s="74"/>
      <c r="AK186" s="60"/>
      <c r="AL186" s="61"/>
      <c r="AM186" s="58">
        <f>'จัดรูปแบบ 2'!B182</f>
        <v>0</v>
      </c>
      <c r="AN186" s="59">
        <f>'จัดรูปแบบ 2'!A182</f>
        <v>0</v>
      </c>
      <c r="AO186" s="8">
        <f>SUMIF('ไตรมาส 1'!$A$7:$A$506,AN186,'ไตรมาส 1'!$D$7:$D$506)</f>
        <v>0</v>
      </c>
      <c r="AP186" s="8">
        <f>SUMIF('ไตรมาส 1'!$A$7:$A$506,AN186,'ไตรมาส 1'!$E$7:$E$506)</f>
        <v>0</v>
      </c>
      <c r="AQ186" s="8">
        <f>SUM(SUMIF('ไตรมาส 1'!$A$7:$A$506,'ไตรมาส 2'!AN186,'ไตรมาส 1'!$F$7:$F$506),SUMIF('ไตรมาส 1'!$M$7:$M$506,'ไตรมาส 2'!AN186,'ไตรมาส 1'!$R$7:$R$506),SUMIF('ไตรมาส 1'!$Y$7:$Y$506,'ไตรมาส 2'!AN186,'ไตรมาส 1'!$AD$7:$AD$506),SUMIF($A$7:$A$506,AN186,$F$7:$F$506),SUMIF($M$7:$M$506,AN186,$R$7:$R$506),SUMIF($Y$7:$Y$506,AN186,$AD$7:$AD$506))</f>
        <v>0</v>
      </c>
      <c r="AR186" s="8">
        <f>SUM(SUMIF('ไตรมาส 1'!$A$7:$A$506,'ไตรมาส 2'!AN186,'ไตรมาส 1'!$G$7:$G$506),SUMIF('ไตรมาส 1'!$M$7:$M$506,'ไตรมาส 2'!AN186,'ไตรมาส 1'!$S$7:$S$506),SUMIF('ไตรมาส 1'!$Y$7:$Y$506,'ไตรมาส 2'!AN186,'ไตรมาส 1'!$AE$7:$AE$506),SUMIF($A$7:$A$506,AN186,$G$7:$G$506),SUMIF($M$7:$M$506,AN186,$S$7:$S$506),SUMIF($Y$7:$Y$506,AN186,$AE$7:$AE$506))</f>
        <v>0</v>
      </c>
      <c r="AS186" s="8">
        <f t="shared" si="4"/>
        <v>0</v>
      </c>
      <c r="AT186" s="8">
        <f t="shared" si="5"/>
        <v>0</v>
      </c>
      <c r="AU186" s="6"/>
      <c r="AV186" s="7"/>
      <c r="AW186" s="81"/>
    </row>
    <row r="187" spans="1:49" ht="24.75" thickTop="1" thickBot="1" x14ac:dyDescent="0.25">
      <c r="A187" s="62"/>
      <c r="B187" s="64"/>
      <c r="C187" s="63"/>
      <c r="D187" s="34"/>
      <c r="E187" s="31"/>
      <c r="F187" s="31"/>
      <c r="G187" s="32"/>
      <c r="H187" s="33"/>
      <c r="I187" s="35"/>
      <c r="J187" s="33"/>
      <c r="K187" s="34"/>
      <c r="L187" s="70"/>
      <c r="M187" s="62"/>
      <c r="N187" s="64"/>
      <c r="O187" s="63"/>
      <c r="P187" s="34"/>
      <c r="Q187" s="31"/>
      <c r="R187" s="31"/>
      <c r="S187" s="32"/>
      <c r="T187" s="33"/>
      <c r="U187" s="35"/>
      <c r="V187" s="33"/>
      <c r="W187" s="34"/>
      <c r="X187" s="74"/>
      <c r="Y187" s="62"/>
      <c r="Z187" s="64"/>
      <c r="AA187" s="63"/>
      <c r="AB187" s="34"/>
      <c r="AC187" s="31"/>
      <c r="AD187" s="31"/>
      <c r="AE187" s="32"/>
      <c r="AF187" s="33"/>
      <c r="AG187" s="35"/>
      <c r="AH187" s="33"/>
      <c r="AI187" s="34"/>
      <c r="AJ187" s="74"/>
      <c r="AK187" s="60"/>
      <c r="AL187" s="61"/>
      <c r="AM187" s="58">
        <f>'จัดรูปแบบ 2'!B183</f>
        <v>0</v>
      </c>
      <c r="AN187" s="59">
        <f>'จัดรูปแบบ 2'!A183</f>
        <v>0</v>
      </c>
      <c r="AO187" s="8">
        <f>SUMIF('ไตรมาส 1'!$A$7:$A$506,AN187,'ไตรมาส 1'!$D$7:$D$506)</f>
        <v>0</v>
      </c>
      <c r="AP187" s="8">
        <f>SUMIF('ไตรมาส 1'!$A$7:$A$506,AN187,'ไตรมาส 1'!$E$7:$E$506)</f>
        <v>0</v>
      </c>
      <c r="AQ187" s="8">
        <f>SUM(SUMIF('ไตรมาส 1'!$A$7:$A$506,'ไตรมาส 2'!AN187,'ไตรมาส 1'!$F$7:$F$506),SUMIF('ไตรมาส 1'!$M$7:$M$506,'ไตรมาส 2'!AN187,'ไตรมาส 1'!$R$7:$R$506),SUMIF('ไตรมาส 1'!$Y$7:$Y$506,'ไตรมาส 2'!AN187,'ไตรมาส 1'!$AD$7:$AD$506),SUMIF($A$7:$A$506,AN187,$F$7:$F$506),SUMIF($M$7:$M$506,AN187,$R$7:$R$506),SUMIF($Y$7:$Y$506,AN187,$AD$7:$AD$506))</f>
        <v>0</v>
      </c>
      <c r="AR187" s="8">
        <f>SUM(SUMIF('ไตรมาส 1'!$A$7:$A$506,'ไตรมาส 2'!AN187,'ไตรมาส 1'!$G$7:$G$506),SUMIF('ไตรมาส 1'!$M$7:$M$506,'ไตรมาส 2'!AN187,'ไตรมาส 1'!$S$7:$S$506),SUMIF('ไตรมาส 1'!$Y$7:$Y$506,'ไตรมาส 2'!AN187,'ไตรมาส 1'!$AE$7:$AE$506),SUMIF($A$7:$A$506,AN187,$G$7:$G$506),SUMIF($M$7:$M$506,AN187,$S$7:$S$506),SUMIF($Y$7:$Y$506,AN187,$AE$7:$AE$506))</f>
        <v>0</v>
      </c>
      <c r="AS187" s="8">
        <f t="shared" si="4"/>
        <v>0</v>
      </c>
      <c r="AT187" s="8">
        <f t="shared" si="5"/>
        <v>0</v>
      </c>
      <c r="AU187" s="6"/>
      <c r="AV187" s="7"/>
      <c r="AW187" s="81"/>
    </row>
    <row r="188" spans="1:49" ht="24.75" thickTop="1" thickBot="1" x14ac:dyDescent="0.25">
      <c r="A188" s="62"/>
      <c r="B188" s="64"/>
      <c r="C188" s="63"/>
      <c r="D188" s="34"/>
      <c r="E188" s="31"/>
      <c r="F188" s="31"/>
      <c r="G188" s="32"/>
      <c r="H188" s="33"/>
      <c r="I188" s="35"/>
      <c r="J188" s="33"/>
      <c r="K188" s="34"/>
      <c r="L188" s="70"/>
      <c r="M188" s="62"/>
      <c r="N188" s="64"/>
      <c r="O188" s="63"/>
      <c r="P188" s="34"/>
      <c r="Q188" s="31"/>
      <c r="R188" s="31"/>
      <c r="S188" s="32"/>
      <c r="T188" s="33"/>
      <c r="U188" s="35"/>
      <c r="V188" s="33"/>
      <c r="W188" s="34"/>
      <c r="X188" s="74"/>
      <c r="Y188" s="62"/>
      <c r="Z188" s="64"/>
      <c r="AA188" s="63"/>
      <c r="AB188" s="34"/>
      <c r="AC188" s="31"/>
      <c r="AD188" s="31"/>
      <c r="AE188" s="32"/>
      <c r="AF188" s="33"/>
      <c r="AG188" s="35"/>
      <c r="AH188" s="33"/>
      <c r="AI188" s="34"/>
      <c r="AJ188" s="74"/>
      <c r="AK188" s="60"/>
      <c r="AL188" s="61"/>
      <c r="AM188" s="58">
        <f>'จัดรูปแบบ 2'!B184</f>
        <v>0</v>
      </c>
      <c r="AN188" s="59">
        <f>'จัดรูปแบบ 2'!A184</f>
        <v>0</v>
      </c>
      <c r="AO188" s="8">
        <f>SUMIF('ไตรมาส 1'!$A$7:$A$506,AN188,'ไตรมาส 1'!$D$7:$D$506)</f>
        <v>0</v>
      </c>
      <c r="AP188" s="8">
        <f>SUMIF('ไตรมาส 1'!$A$7:$A$506,AN188,'ไตรมาส 1'!$E$7:$E$506)</f>
        <v>0</v>
      </c>
      <c r="AQ188" s="8">
        <f>SUM(SUMIF('ไตรมาส 1'!$A$7:$A$506,'ไตรมาส 2'!AN188,'ไตรมาส 1'!$F$7:$F$506),SUMIF('ไตรมาส 1'!$M$7:$M$506,'ไตรมาส 2'!AN188,'ไตรมาส 1'!$R$7:$R$506),SUMIF('ไตรมาส 1'!$Y$7:$Y$506,'ไตรมาส 2'!AN188,'ไตรมาส 1'!$AD$7:$AD$506),SUMIF($A$7:$A$506,AN188,$F$7:$F$506),SUMIF($M$7:$M$506,AN188,$R$7:$R$506),SUMIF($Y$7:$Y$506,AN188,$AD$7:$AD$506))</f>
        <v>0</v>
      </c>
      <c r="AR188" s="8">
        <f>SUM(SUMIF('ไตรมาส 1'!$A$7:$A$506,'ไตรมาส 2'!AN188,'ไตรมาส 1'!$G$7:$G$506),SUMIF('ไตรมาส 1'!$M$7:$M$506,'ไตรมาส 2'!AN188,'ไตรมาส 1'!$S$7:$S$506),SUMIF('ไตรมาส 1'!$Y$7:$Y$506,'ไตรมาส 2'!AN188,'ไตรมาส 1'!$AE$7:$AE$506),SUMIF($A$7:$A$506,AN188,$G$7:$G$506),SUMIF($M$7:$M$506,AN188,$S$7:$S$506),SUMIF($Y$7:$Y$506,AN188,$AE$7:$AE$506))</f>
        <v>0</v>
      </c>
      <c r="AS188" s="8">
        <f t="shared" si="4"/>
        <v>0</v>
      </c>
      <c r="AT188" s="8">
        <f t="shared" si="5"/>
        <v>0</v>
      </c>
      <c r="AU188" s="6"/>
      <c r="AV188" s="7"/>
      <c r="AW188" s="81"/>
    </row>
    <row r="189" spans="1:49" ht="24.75" thickTop="1" thickBot="1" x14ac:dyDescent="0.25">
      <c r="A189" s="62"/>
      <c r="B189" s="64"/>
      <c r="C189" s="63"/>
      <c r="D189" s="34"/>
      <c r="E189" s="31"/>
      <c r="F189" s="31"/>
      <c r="G189" s="32"/>
      <c r="H189" s="33"/>
      <c r="I189" s="35"/>
      <c r="J189" s="33"/>
      <c r="K189" s="34"/>
      <c r="L189" s="70"/>
      <c r="M189" s="62"/>
      <c r="N189" s="64"/>
      <c r="O189" s="63"/>
      <c r="P189" s="34"/>
      <c r="Q189" s="31"/>
      <c r="R189" s="31"/>
      <c r="S189" s="32"/>
      <c r="T189" s="33"/>
      <c r="U189" s="35"/>
      <c r="V189" s="33"/>
      <c r="W189" s="34"/>
      <c r="X189" s="74"/>
      <c r="Y189" s="62"/>
      <c r="Z189" s="64"/>
      <c r="AA189" s="63"/>
      <c r="AB189" s="34"/>
      <c r="AC189" s="31"/>
      <c r="AD189" s="31"/>
      <c r="AE189" s="32"/>
      <c r="AF189" s="33"/>
      <c r="AG189" s="35"/>
      <c r="AH189" s="33"/>
      <c r="AI189" s="34"/>
      <c r="AJ189" s="74"/>
      <c r="AK189" s="60"/>
      <c r="AL189" s="61"/>
      <c r="AM189" s="58">
        <f>'จัดรูปแบบ 2'!B185</f>
        <v>0</v>
      </c>
      <c r="AN189" s="59">
        <f>'จัดรูปแบบ 2'!A185</f>
        <v>0</v>
      </c>
      <c r="AO189" s="8">
        <f>SUMIF('ไตรมาส 1'!$A$7:$A$506,AN189,'ไตรมาส 1'!$D$7:$D$506)</f>
        <v>0</v>
      </c>
      <c r="AP189" s="8">
        <f>SUMIF('ไตรมาส 1'!$A$7:$A$506,AN189,'ไตรมาส 1'!$E$7:$E$506)</f>
        <v>0</v>
      </c>
      <c r="AQ189" s="8">
        <f>SUM(SUMIF('ไตรมาส 1'!$A$7:$A$506,'ไตรมาส 2'!AN189,'ไตรมาส 1'!$F$7:$F$506),SUMIF('ไตรมาส 1'!$M$7:$M$506,'ไตรมาส 2'!AN189,'ไตรมาส 1'!$R$7:$R$506),SUMIF('ไตรมาส 1'!$Y$7:$Y$506,'ไตรมาส 2'!AN189,'ไตรมาส 1'!$AD$7:$AD$506),SUMIF($A$7:$A$506,AN189,$F$7:$F$506),SUMIF($M$7:$M$506,AN189,$R$7:$R$506),SUMIF($Y$7:$Y$506,AN189,$AD$7:$AD$506))</f>
        <v>0</v>
      </c>
      <c r="AR189" s="8">
        <f>SUM(SUMIF('ไตรมาส 1'!$A$7:$A$506,'ไตรมาส 2'!AN189,'ไตรมาส 1'!$G$7:$G$506),SUMIF('ไตรมาส 1'!$M$7:$M$506,'ไตรมาส 2'!AN189,'ไตรมาส 1'!$S$7:$S$506),SUMIF('ไตรมาส 1'!$Y$7:$Y$506,'ไตรมาส 2'!AN189,'ไตรมาส 1'!$AE$7:$AE$506),SUMIF($A$7:$A$506,AN189,$G$7:$G$506),SUMIF($M$7:$M$506,AN189,$S$7:$S$506),SUMIF($Y$7:$Y$506,AN189,$AE$7:$AE$506))</f>
        <v>0</v>
      </c>
      <c r="AS189" s="8">
        <f t="shared" si="4"/>
        <v>0</v>
      </c>
      <c r="AT189" s="8">
        <f t="shared" si="5"/>
        <v>0</v>
      </c>
      <c r="AU189" s="6"/>
      <c r="AV189" s="7"/>
      <c r="AW189" s="81"/>
    </row>
    <row r="190" spans="1:49" ht="24.75" thickTop="1" thickBot="1" x14ac:dyDescent="0.25">
      <c r="A190" s="62"/>
      <c r="B190" s="64"/>
      <c r="C190" s="63"/>
      <c r="D190" s="34"/>
      <c r="E190" s="31"/>
      <c r="F190" s="31"/>
      <c r="G190" s="32"/>
      <c r="H190" s="33"/>
      <c r="I190" s="35"/>
      <c r="J190" s="33"/>
      <c r="K190" s="34"/>
      <c r="L190" s="70"/>
      <c r="M190" s="62"/>
      <c r="N190" s="64"/>
      <c r="O190" s="63"/>
      <c r="P190" s="34"/>
      <c r="Q190" s="31"/>
      <c r="R190" s="31"/>
      <c r="S190" s="32"/>
      <c r="T190" s="33"/>
      <c r="U190" s="35"/>
      <c r="V190" s="33"/>
      <c r="W190" s="34"/>
      <c r="X190" s="74"/>
      <c r="Y190" s="62"/>
      <c r="Z190" s="64"/>
      <c r="AA190" s="63"/>
      <c r="AB190" s="34"/>
      <c r="AC190" s="31"/>
      <c r="AD190" s="31"/>
      <c r="AE190" s="32"/>
      <c r="AF190" s="33"/>
      <c r="AG190" s="35"/>
      <c r="AH190" s="33"/>
      <c r="AI190" s="34"/>
      <c r="AJ190" s="74"/>
      <c r="AK190" s="60"/>
      <c r="AL190" s="61"/>
      <c r="AM190" s="58">
        <f>'จัดรูปแบบ 2'!B186</f>
        <v>0</v>
      </c>
      <c r="AN190" s="59">
        <f>'จัดรูปแบบ 2'!A186</f>
        <v>0</v>
      </c>
      <c r="AO190" s="8">
        <f>SUMIF('ไตรมาส 1'!$A$7:$A$506,AN190,'ไตรมาส 1'!$D$7:$D$506)</f>
        <v>0</v>
      </c>
      <c r="AP190" s="8">
        <f>SUMIF('ไตรมาส 1'!$A$7:$A$506,AN190,'ไตรมาส 1'!$E$7:$E$506)</f>
        <v>0</v>
      </c>
      <c r="AQ190" s="8">
        <f>SUM(SUMIF('ไตรมาส 1'!$A$7:$A$506,'ไตรมาส 2'!AN190,'ไตรมาส 1'!$F$7:$F$506),SUMIF('ไตรมาส 1'!$M$7:$M$506,'ไตรมาส 2'!AN190,'ไตรมาส 1'!$R$7:$R$506),SUMIF('ไตรมาส 1'!$Y$7:$Y$506,'ไตรมาส 2'!AN190,'ไตรมาส 1'!$AD$7:$AD$506),SUMIF($A$7:$A$506,AN190,$F$7:$F$506),SUMIF($M$7:$M$506,AN190,$R$7:$R$506),SUMIF($Y$7:$Y$506,AN190,$AD$7:$AD$506))</f>
        <v>0</v>
      </c>
      <c r="AR190" s="8">
        <f>SUM(SUMIF('ไตรมาส 1'!$A$7:$A$506,'ไตรมาส 2'!AN190,'ไตรมาส 1'!$G$7:$G$506),SUMIF('ไตรมาส 1'!$M$7:$M$506,'ไตรมาส 2'!AN190,'ไตรมาส 1'!$S$7:$S$506),SUMIF('ไตรมาส 1'!$Y$7:$Y$506,'ไตรมาส 2'!AN190,'ไตรมาส 1'!$AE$7:$AE$506),SUMIF($A$7:$A$506,AN190,$G$7:$G$506),SUMIF($M$7:$M$506,AN190,$S$7:$S$506),SUMIF($Y$7:$Y$506,AN190,$AE$7:$AE$506))</f>
        <v>0</v>
      </c>
      <c r="AS190" s="8">
        <f t="shared" si="4"/>
        <v>0</v>
      </c>
      <c r="AT190" s="8">
        <f t="shared" si="5"/>
        <v>0</v>
      </c>
      <c r="AU190" s="6"/>
      <c r="AV190" s="7"/>
      <c r="AW190" s="81"/>
    </row>
    <row r="191" spans="1:49" ht="24.75" thickTop="1" thickBot="1" x14ac:dyDescent="0.25">
      <c r="A191" s="62"/>
      <c r="B191" s="64"/>
      <c r="C191" s="63"/>
      <c r="D191" s="34"/>
      <c r="E191" s="31"/>
      <c r="F191" s="31"/>
      <c r="G191" s="32"/>
      <c r="H191" s="33"/>
      <c r="I191" s="35"/>
      <c r="J191" s="33"/>
      <c r="K191" s="34"/>
      <c r="L191" s="70"/>
      <c r="M191" s="62"/>
      <c r="N191" s="64"/>
      <c r="O191" s="63"/>
      <c r="P191" s="34"/>
      <c r="Q191" s="31"/>
      <c r="R191" s="31"/>
      <c r="S191" s="32"/>
      <c r="T191" s="33"/>
      <c r="U191" s="35"/>
      <c r="V191" s="33"/>
      <c r="W191" s="34"/>
      <c r="X191" s="74"/>
      <c r="Y191" s="62"/>
      <c r="Z191" s="64"/>
      <c r="AA191" s="63"/>
      <c r="AB191" s="34"/>
      <c r="AC191" s="31"/>
      <c r="AD191" s="31"/>
      <c r="AE191" s="32"/>
      <c r="AF191" s="33"/>
      <c r="AG191" s="35"/>
      <c r="AH191" s="33"/>
      <c r="AI191" s="34"/>
      <c r="AJ191" s="74"/>
      <c r="AK191" s="60"/>
      <c r="AL191" s="61"/>
      <c r="AM191" s="58">
        <f>'จัดรูปแบบ 2'!B187</f>
        <v>0</v>
      </c>
      <c r="AN191" s="59">
        <f>'จัดรูปแบบ 2'!A187</f>
        <v>0</v>
      </c>
      <c r="AO191" s="8">
        <f>SUMIF('ไตรมาส 1'!$A$7:$A$506,AN191,'ไตรมาส 1'!$D$7:$D$506)</f>
        <v>0</v>
      </c>
      <c r="AP191" s="8">
        <f>SUMIF('ไตรมาส 1'!$A$7:$A$506,AN191,'ไตรมาส 1'!$E$7:$E$506)</f>
        <v>0</v>
      </c>
      <c r="AQ191" s="8">
        <f>SUM(SUMIF('ไตรมาส 1'!$A$7:$A$506,'ไตรมาส 2'!AN191,'ไตรมาส 1'!$F$7:$F$506),SUMIF('ไตรมาส 1'!$M$7:$M$506,'ไตรมาส 2'!AN191,'ไตรมาส 1'!$R$7:$R$506),SUMIF('ไตรมาส 1'!$Y$7:$Y$506,'ไตรมาส 2'!AN191,'ไตรมาส 1'!$AD$7:$AD$506),SUMIF($A$7:$A$506,AN191,$F$7:$F$506),SUMIF($M$7:$M$506,AN191,$R$7:$R$506),SUMIF($Y$7:$Y$506,AN191,$AD$7:$AD$506))</f>
        <v>0</v>
      </c>
      <c r="AR191" s="8">
        <f>SUM(SUMIF('ไตรมาส 1'!$A$7:$A$506,'ไตรมาส 2'!AN191,'ไตรมาส 1'!$G$7:$G$506),SUMIF('ไตรมาส 1'!$M$7:$M$506,'ไตรมาส 2'!AN191,'ไตรมาส 1'!$S$7:$S$506),SUMIF('ไตรมาส 1'!$Y$7:$Y$506,'ไตรมาส 2'!AN191,'ไตรมาส 1'!$AE$7:$AE$506),SUMIF($A$7:$A$506,AN191,$G$7:$G$506),SUMIF($M$7:$M$506,AN191,$S$7:$S$506),SUMIF($Y$7:$Y$506,AN191,$AE$7:$AE$506))</f>
        <v>0</v>
      </c>
      <c r="AS191" s="8">
        <f t="shared" si="4"/>
        <v>0</v>
      </c>
      <c r="AT191" s="8">
        <f t="shared" si="5"/>
        <v>0</v>
      </c>
      <c r="AU191" s="6"/>
      <c r="AV191" s="7"/>
      <c r="AW191" s="81"/>
    </row>
    <row r="192" spans="1:49" ht="24.75" thickTop="1" thickBot="1" x14ac:dyDescent="0.25">
      <c r="A192" s="62"/>
      <c r="B192" s="64"/>
      <c r="C192" s="63"/>
      <c r="D192" s="34"/>
      <c r="E192" s="31"/>
      <c r="F192" s="31"/>
      <c r="G192" s="32"/>
      <c r="H192" s="33"/>
      <c r="I192" s="35"/>
      <c r="J192" s="33"/>
      <c r="K192" s="34"/>
      <c r="L192" s="70"/>
      <c r="M192" s="62"/>
      <c r="N192" s="64"/>
      <c r="O192" s="63"/>
      <c r="P192" s="34"/>
      <c r="Q192" s="31"/>
      <c r="R192" s="31"/>
      <c r="S192" s="32"/>
      <c r="T192" s="33"/>
      <c r="U192" s="35"/>
      <c r="V192" s="33"/>
      <c r="W192" s="34"/>
      <c r="X192" s="74"/>
      <c r="Y192" s="62"/>
      <c r="Z192" s="64"/>
      <c r="AA192" s="63"/>
      <c r="AB192" s="34"/>
      <c r="AC192" s="31"/>
      <c r="AD192" s="31"/>
      <c r="AE192" s="32"/>
      <c r="AF192" s="33"/>
      <c r="AG192" s="35"/>
      <c r="AH192" s="33"/>
      <c r="AI192" s="34"/>
      <c r="AJ192" s="74"/>
      <c r="AK192" s="60"/>
      <c r="AL192" s="61"/>
      <c r="AM192" s="58">
        <f>'จัดรูปแบบ 2'!B188</f>
        <v>0</v>
      </c>
      <c r="AN192" s="59">
        <f>'จัดรูปแบบ 2'!A188</f>
        <v>0</v>
      </c>
      <c r="AO192" s="8">
        <f>SUMIF('ไตรมาส 1'!$A$7:$A$506,AN192,'ไตรมาส 1'!$D$7:$D$506)</f>
        <v>0</v>
      </c>
      <c r="AP192" s="8">
        <f>SUMIF('ไตรมาส 1'!$A$7:$A$506,AN192,'ไตรมาส 1'!$E$7:$E$506)</f>
        <v>0</v>
      </c>
      <c r="AQ192" s="8">
        <f>SUM(SUMIF('ไตรมาส 1'!$A$7:$A$506,'ไตรมาส 2'!AN192,'ไตรมาส 1'!$F$7:$F$506),SUMIF('ไตรมาส 1'!$M$7:$M$506,'ไตรมาส 2'!AN192,'ไตรมาส 1'!$R$7:$R$506),SUMIF('ไตรมาส 1'!$Y$7:$Y$506,'ไตรมาส 2'!AN192,'ไตรมาส 1'!$AD$7:$AD$506),SUMIF($A$7:$A$506,AN192,$F$7:$F$506),SUMIF($M$7:$M$506,AN192,$R$7:$R$506),SUMIF($Y$7:$Y$506,AN192,$AD$7:$AD$506))</f>
        <v>0</v>
      </c>
      <c r="AR192" s="8">
        <f>SUM(SUMIF('ไตรมาส 1'!$A$7:$A$506,'ไตรมาส 2'!AN192,'ไตรมาส 1'!$G$7:$G$506),SUMIF('ไตรมาส 1'!$M$7:$M$506,'ไตรมาส 2'!AN192,'ไตรมาส 1'!$S$7:$S$506),SUMIF('ไตรมาส 1'!$Y$7:$Y$506,'ไตรมาส 2'!AN192,'ไตรมาส 1'!$AE$7:$AE$506),SUMIF($A$7:$A$506,AN192,$G$7:$G$506),SUMIF($M$7:$M$506,AN192,$S$7:$S$506),SUMIF($Y$7:$Y$506,AN192,$AE$7:$AE$506))</f>
        <v>0</v>
      </c>
      <c r="AS192" s="8">
        <f t="shared" si="4"/>
        <v>0</v>
      </c>
      <c r="AT192" s="8">
        <f t="shared" si="5"/>
        <v>0</v>
      </c>
      <c r="AU192" s="6"/>
      <c r="AV192" s="7"/>
      <c r="AW192" s="81"/>
    </row>
    <row r="193" spans="1:49" ht="24.75" thickTop="1" thickBot="1" x14ac:dyDescent="0.25">
      <c r="A193" s="62"/>
      <c r="B193" s="64"/>
      <c r="C193" s="63"/>
      <c r="D193" s="34"/>
      <c r="E193" s="31"/>
      <c r="F193" s="31"/>
      <c r="G193" s="32"/>
      <c r="H193" s="33"/>
      <c r="I193" s="35"/>
      <c r="J193" s="33"/>
      <c r="K193" s="34"/>
      <c r="L193" s="70"/>
      <c r="M193" s="62"/>
      <c r="N193" s="64"/>
      <c r="O193" s="63"/>
      <c r="P193" s="34"/>
      <c r="Q193" s="31"/>
      <c r="R193" s="31"/>
      <c r="S193" s="32"/>
      <c r="T193" s="33"/>
      <c r="U193" s="35"/>
      <c r="V193" s="33"/>
      <c r="W193" s="34"/>
      <c r="X193" s="74"/>
      <c r="Y193" s="62"/>
      <c r="Z193" s="64"/>
      <c r="AA193" s="63"/>
      <c r="AB193" s="34"/>
      <c r="AC193" s="31"/>
      <c r="AD193" s="31"/>
      <c r="AE193" s="32"/>
      <c r="AF193" s="33"/>
      <c r="AG193" s="35"/>
      <c r="AH193" s="33"/>
      <c r="AI193" s="34"/>
      <c r="AJ193" s="74"/>
      <c r="AK193" s="60"/>
      <c r="AL193" s="61"/>
      <c r="AM193" s="58">
        <f>'จัดรูปแบบ 2'!B189</f>
        <v>0</v>
      </c>
      <c r="AN193" s="59">
        <f>'จัดรูปแบบ 2'!A189</f>
        <v>0</v>
      </c>
      <c r="AO193" s="8">
        <f>SUMIF('ไตรมาส 1'!$A$7:$A$506,AN193,'ไตรมาส 1'!$D$7:$D$506)</f>
        <v>0</v>
      </c>
      <c r="AP193" s="8">
        <f>SUMIF('ไตรมาส 1'!$A$7:$A$506,AN193,'ไตรมาส 1'!$E$7:$E$506)</f>
        <v>0</v>
      </c>
      <c r="AQ193" s="8">
        <f>SUM(SUMIF('ไตรมาส 1'!$A$7:$A$506,'ไตรมาส 2'!AN193,'ไตรมาส 1'!$F$7:$F$506),SUMIF('ไตรมาส 1'!$M$7:$M$506,'ไตรมาส 2'!AN193,'ไตรมาส 1'!$R$7:$R$506),SUMIF('ไตรมาส 1'!$Y$7:$Y$506,'ไตรมาส 2'!AN193,'ไตรมาส 1'!$AD$7:$AD$506),SUMIF($A$7:$A$506,AN193,$F$7:$F$506),SUMIF($M$7:$M$506,AN193,$R$7:$R$506),SUMIF($Y$7:$Y$506,AN193,$AD$7:$AD$506))</f>
        <v>0</v>
      </c>
      <c r="AR193" s="8">
        <f>SUM(SUMIF('ไตรมาส 1'!$A$7:$A$506,'ไตรมาส 2'!AN193,'ไตรมาส 1'!$G$7:$G$506),SUMIF('ไตรมาส 1'!$M$7:$M$506,'ไตรมาส 2'!AN193,'ไตรมาส 1'!$S$7:$S$506),SUMIF('ไตรมาส 1'!$Y$7:$Y$506,'ไตรมาส 2'!AN193,'ไตรมาส 1'!$AE$7:$AE$506),SUMIF($A$7:$A$506,AN193,$G$7:$G$506),SUMIF($M$7:$M$506,AN193,$S$7:$S$506),SUMIF($Y$7:$Y$506,AN193,$AE$7:$AE$506))</f>
        <v>0</v>
      </c>
      <c r="AS193" s="8">
        <f t="shared" si="4"/>
        <v>0</v>
      </c>
      <c r="AT193" s="8">
        <f t="shared" si="5"/>
        <v>0</v>
      </c>
      <c r="AU193" s="6"/>
      <c r="AV193" s="7"/>
      <c r="AW193" s="81"/>
    </row>
    <row r="194" spans="1:49" ht="24.75" thickTop="1" thickBot="1" x14ac:dyDescent="0.25">
      <c r="A194" s="62"/>
      <c r="B194" s="64"/>
      <c r="C194" s="63"/>
      <c r="D194" s="34"/>
      <c r="E194" s="31"/>
      <c r="F194" s="31"/>
      <c r="G194" s="32"/>
      <c r="H194" s="33"/>
      <c r="I194" s="35"/>
      <c r="J194" s="33"/>
      <c r="K194" s="34"/>
      <c r="L194" s="70"/>
      <c r="M194" s="62"/>
      <c r="N194" s="64"/>
      <c r="O194" s="63"/>
      <c r="P194" s="34"/>
      <c r="Q194" s="31"/>
      <c r="R194" s="31"/>
      <c r="S194" s="32"/>
      <c r="T194" s="33"/>
      <c r="U194" s="35"/>
      <c r="V194" s="33"/>
      <c r="W194" s="34"/>
      <c r="X194" s="74"/>
      <c r="Y194" s="62"/>
      <c r="Z194" s="64"/>
      <c r="AA194" s="63"/>
      <c r="AB194" s="34"/>
      <c r="AC194" s="31"/>
      <c r="AD194" s="31"/>
      <c r="AE194" s="32"/>
      <c r="AF194" s="33"/>
      <c r="AG194" s="35"/>
      <c r="AH194" s="33"/>
      <c r="AI194" s="34"/>
      <c r="AJ194" s="74"/>
      <c r="AK194" s="60"/>
      <c r="AL194" s="61"/>
      <c r="AM194" s="58">
        <f>'จัดรูปแบบ 2'!B190</f>
        <v>0</v>
      </c>
      <c r="AN194" s="59">
        <f>'จัดรูปแบบ 2'!A190</f>
        <v>0</v>
      </c>
      <c r="AO194" s="8">
        <f>SUMIF('ไตรมาส 1'!$A$7:$A$506,AN194,'ไตรมาส 1'!$D$7:$D$506)</f>
        <v>0</v>
      </c>
      <c r="AP194" s="8">
        <f>SUMIF('ไตรมาส 1'!$A$7:$A$506,AN194,'ไตรมาส 1'!$E$7:$E$506)</f>
        <v>0</v>
      </c>
      <c r="AQ194" s="8">
        <f>SUM(SUMIF('ไตรมาส 1'!$A$7:$A$506,'ไตรมาส 2'!AN194,'ไตรมาส 1'!$F$7:$F$506),SUMIF('ไตรมาส 1'!$M$7:$M$506,'ไตรมาส 2'!AN194,'ไตรมาส 1'!$R$7:$R$506),SUMIF('ไตรมาส 1'!$Y$7:$Y$506,'ไตรมาส 2'!AN194,'ไตรมาส 1'!$AD$7:$AD$506),SUMIF($A$7:$A$506,AN194,$F$7:$F$506),SUMIF($M$7:$M$506,AN194,$R$7:$R$506),SUMIF($Y$7:$Y$506,AN194,$AD$7:$AD$506))</f>
        <v>0</v>
      </c>
      <c r="AR194" s="8">
        <f>SUM(SUMIF('ไตรมาส 1'!$A$7:$A$506,'ไตรมาส 2'!AN194,'ไตรมาส 1'!$G$7:$G$506),SUMIF('ไตรมาส 1'!$M$7:$M$506,'ไตรมาส 2'!AN194,'ไตรมาส 1'!$S$7:$S$506),SUMIF('ไตรมาส 1'!$Y$7:$Y$506,'ไตรมาส 2'!AN194,'ไตรมาส 1'!$AE$7:$AE$506),SUMIF($A$7:$A$506,AN194,$G$7:$G$506),SUMIF($M$7:$M$506,AN194,$S$7:$S$506),SUMIF($Y$7:$Y$506,AN194,$AE$7:$AE$506))</f>
        <v>0</v>
      </c>
      <c r="AS194" s="8">
        <f t="shared" si="4"/>
        <v>0</v>
      </c>
      <c r="AT194" s="8">
        <f t="shared" si="5"/>
        <v>0</v>
      </c>
      <c r="AU194" s="6"/>
      <c r="AV194" s="7"/>
      <c r="AW194" s="81"/>
    </row>
    <row r="195" spans="1:49" ht="24.75" thickTop="1" thickBot="1" x14ac:dyDescent="0.25">
      <c r="A195" s="62"/>
      <c r="B195" s="64"/>
      <c r="C195" s="63"/>
      <c r="D195" s="34"/>
      <c r="E195" s="31"/>
      <c r="F195" s="31"/>
      <c r="G195" s="32"/>
      <c r="H195" s="33"/>
      <c r="I195" s="35"/>
      <c r="J195" s="33"/>
      <c r="K195" s="34"/>
      <c r="L195" s="70"/>
      <c r="M195" s="62"/>
      <c r="N195" s="64"/>
      <c r="O195" s="63"/>
      <c r="P195" s="34"/>
      <c r="Q195" s="31"/>
      <c r="R195" s="31"/>
      <c r="S195" s="32"/>
      <c r="T195" s="33"/>
      <c r="U195" s="35"/>
      <c r="V195" s="33"/>
      <c r="W195" s="34"/>
      <c r="X195" s="74"/>
      <c r="Y195" s="62"/>
      <c r="Z195" s="64"/>
      <c r="AA195" s="63"/>
      <c r="AB195" s="34"/>
      <c r="AC195" s="31"/>
      <c r="AD195" s="31"/>
      <c r="AE195" s="32"/>
      <c r="AF195" s="33"/>
      <c r="AG195" s="35"/>
      <c r="AH195" s="33"/>
      <c r="AI195" s="34"/>
      <c r="AJ195" s="74"/>
      <c r="AK195" s="60"/>
      <c r="AL195" s="61"/>
      <c r="AM195" s="58">
        <f>'จัดรูปแบบ 2'!B191</f>
        <v>0</v>
      </c>
      <c r="AN195" s="59">
        <f>'จัดรูปแบบ 2'!A191</f>
        <v>0</v>
      </c>
      <c r="AO195" s="8">
        <f>SUMIF('ไตรมาส 1'!$A$7:$A$506,AN195,'ไตรมาส 1'!$D$7:$D$506)</f>
        <v>0</v>
      </c>
      <c r="AP195" s="8">
        <f>SUMIF('ไตรมาส 1'!$A$7:$A$506,AN195,'ไตรมาส 1'!$E$7:$E$506)</f>
        <v>0</v>
      </c>
      <c r="AQ195" s="8">
        <f>SUM(SUMIF('ไตรมาส 1'!$A$7:$A$506,'ไตรมาส 2'!AN195,'ไตรมาส 1'!$F$7:$F$506),SUMIF('ไตรมาส 1'!$M$7:$M$506,'ไตรมาส 2'!AN195,'ไตรมาส 1'!$R$7:$R$506),SUMIF('ไตรมาส 1'!$Y$7:$Y$506,'ไตรมาส 2'!AN195,'ไตรมาส 1'!$AD$7:$AD$506),SUMIF($A$7:$A$506,AN195,$F$7:$F$506),SUMIF($M$7:$M$506,AN195,$R$7:$R$506),SUMIF($Y$7:$Y$506,AN195,$AD$7:$AD$506))</f>
        <v>0</v>
      </c>
      <c r="AR195" s="8">
        <f>SUM(SUMIF('ไตรมาส 1'!$A$7:$A$506,'ไตรมาส 2'!AN195,'ไตรมาส 1'!$G$7:$G$506),SUMIF('ไตรมาส 1'!$M$7:$M$506,'ไตรมาส 2'!AN195,'ไตรมาส 1'!$S$7:$S$506),SUMIF('ไตรมาส 1'!$Y$7:$Y$506,'ไตรมาส 2'!AN195,'ไตรมาส 1'!$AE$7:$AE$506),SUMIF($A$7:$A$506,AN195,$G$7:$G$506),SUMIF($M$7:$M$506,AN195,$S$7:$S$506),SUMIF($Y$7:$Y$506,AN195,$AE$7:$AE$506))</f>
        <v>0</v>
      </c>
      <c r="AS195" s="8">
        <f t="shared" si="4"/>
        <v>0</v>
      </c>
      <c r="AT195" s="8">
        <f t="shared" si="5"/>
        <v>0</v>
      </c>
      <c r="AU195" s="6"/>
      <c r="AV195" s="7"/>
      <c r="AW195" s="81"/>
    </row>
    <row r="196" spans="1:49" ht="24.75" thickTop="1" thickBot="1" x14ac:dyDescent="0.25">
      <c r="A196" s="62"/>
      <c r="B196" s="64"/>
      <c r="C196" s="63"/>
      <c r="D196" s="34"/>
      <c r="E196" s="31"/>
      <c r="F196" s="31"/>
      <c r="G196" s="32"/>
      <c r="H196" s="33"/>
      <c r="I196" s="35"/>
      <c r="J196" s="33"/>
      <c r="K196" s="34"/>
      <c r="L196" s="70"/>
      <c r="M196" s="62"/>
      <c r="N196" s="64"/>
      <c r="O196" s="63"/>
      <c r="P196" s="34"/>
      <c r="Q196" s="31"/>
      <c r="R196" s="31"/>
      <c r="S196" s="32"/>
      <c r="T196" s="33"/>
      <c r="U196" s="35"/>
      <c r="V196" s="33"/>
      <c r="W196" s="34"/>
      <c r="X196" s="74"/>
      <c r="Y196" s="62"/>
      <c r="Z196" s="64"/>
      <c r="AA196" s="63"/>
      <c r="AB196" s="34"/>
      <c r="AC196" s="31"/>
      <c r="AD196" s="31"/>
      <c r="AE196" s="32"/>
      <c r="AF196" s="33"/>
      <c r="AG196" s="35"/>
      <c r="AH196" s="33"/>
      <c r="AI196" s="34"/>
      <c r="AJ196" s="74"/>
      <c r="AK196" s="60"/>
      <c r="AL196" s="61"/>
      <c r="AM196" s="58">
        <f>'จัดรูปแบบ 2'!B192</f>
        <v>0</v>
      </c>
      <c r="AN196" s="59">
        <f>'จัดรูปแบบ 2'!A192</f>
        <v>0</v>
      </c>
      <c r="AO196" s="8">
        <f>SUMIF('ไตรมาส 1'!$A$7:$A$506,AN196,'ไตรมาส 1'!$D$7:$D$506)</f>
        <v>0</v>
      </c>
      <c r="AP196" s="8">
        <f>SUMIF('ไตรมาส 1'!$A$7:$A$506,AN196,'ไตรมาส 1'!$E$7:$E$506)</f>
        <v>0</v>
      </c>
      <c r="AQ196" s="8">
        <f>SUM(SUMIF('ไตรมาส 1'!$A$7:$A$506,'ไตรมาส 2'!AN196,'ไตรมาส 1'!$F$7:$F$506),SUMIF('ไตรมาส 1'!$M$7:$M$506,'ไตรมาส 2'!AN196,'ไตรมาส 1'!$R$7:$R$506),SUMIF('ไตรมาส 1'!$Y$7:$Y$506,'ไตรมาส 2'!AN196,'ไตรมาส 1'!$AD$7:$AD$506),SUMIF($A$7:$A$506,AN196,$F$7:$F$506),SUMIF($M$7:$M$506,AN196,$R$7:$R$506),SUMIF($Y$7:$Y$506,AN196,$AD$7:$AD$506))</f>
        <v>0</v>
      </c>
      <c r="AR196" s="8">
        <f>SUM(SUMIF('ไตรมาส 1'!$A$7:$A$506,'ไตรมาส 2'!AN196,'ไตรมาส 1'!$G$7:$G$506),SUMIF('ไตรมาส 1'!$M$7:$M$506,'ไตรมาส 2'!AN196,'ไตรมาส 1'!$S$7:$S$506),SUMIF('ไตรมาส 1'!$Y$7:$Y$506,'ไตรมาส 2'!AN196,'ไตรมาส 1'!$AE$7:$AE$506),SUMIF($A$7:$A$506,AN196,$G$7:$G$506),SUMIF($M$7:$M$506,AN196,$S$7:$S$506),SUMIF($Y$7:$Y$506,AN196,$AE$7:$AE$506))</f>
        <v>0</v>
      </c>
      <c r="AS196" s="8">
        <f t="shared" si="4"/>
        <v>0</v>
      </c>
      <c r="AT196" s="8">
        <f t="shared" si="5"/>
        <v>0</v>
      </c>
      <c r="AU196" s="6"/>
      <c r="AV196" s="7"/>
      <c r="AW196" s="81"/>
    </row>
    <row r="197" spans="1:49" ht="24.75" thickTop="1" thickBot="1" x14ac:dyDescent="0.25">
      <c r="A197" s="62"/>
      <c r="B197" s="64"/>
      <c r="C197" s="63"/>
      <c r="D197" s="34"/>
      <c r="E197" s="31"/>
      <c r="F197" s="31"/>
      <c r="G197" s="32"/>
      <c r="H197" s="33"/>
      <c r="I197" s="35"/>
      <c r="J197" s="33"/>
      <c r="K197" s="34"/>
      <c r="L197" s="70"/>
      <c r="M197" s="62"/>
      <c r="N197" s="64"/>
      <c r="O197" s="63"/>
      <c r="P197" s="34"/>
      <c r="Q197" s="31"/>
      <c r="R197" s="31"/>
      <c r="S197" s="32"/>
      <c r="T197" s="33"/>
      <c r="U197" s="35"/>
      <c r="V197" s="33"/>
      <c r="W197" s="34"/>
      <c r="X197" s="74"/>
      <c r="Y197" s="62"/>
      <c r="Z197" s="64"/>
      <c r="AA197" s="63"/>
      <c r="AB197" s="34"/>
      <c r="AC197" s="31"/>
      <c r="AD197" s="31"/>
      <c r="AE197" s="32"/>
      <c r="AF197" s="33"/>
      <c r="AG197" s="35"/>
      <c r="AH197" s="33"/>
      <c r="AI197" s="34"/>
      <c r="AJ197" s="74"/>
      <c r="AK197" s="60"/>
      <c r="AL197" s="61"/>
      <c r="AM197" s="58">
        <f>'จัดรูปแบบ 2'!B193</f>
        <v>0</v>
      </c>
      <c r="AN197" s="59">
        <f>'จัดรูปแบบ 2'!A193</f>
        <v>0</v>
      </c>
      <c r="AO197" s="8">
        <f>SUMIF('ไตรมาส 1'!$A$7:$A$506,AN197,'ไตรมาส 1'!$D$7:$D$506)</f>
        <v>0</v>
      </c>
      <c r="AP197" s="8">
        <f>SUMIF('ไตรมาส 1'!$A$7:$A$506,AN197,'ไตรมาส 1'!$E$7:$E$506)</f>
        <v>0</v>
      </c>
      <c r="AQ197" s="8">
        <f>SUM(SUMIF('ไตรมาส 1'!$A$7:$A$506,'ไตรมาส 2'!AN197,'ไตรมาส 1'!$F$7:$F$506),SUMIF('ไตรมาส 1'!$M$7:$M$506,'ไตรมาส 2'!AN197,'ไตรมาส 1'!$R$7:$R$506),SUMIF('ไตรมาส 1'!$Y$7:$Y$506,'ไตรมาส 2'!AN197,'ไตรมาส 1'!$AD$7:$AD$506),SUMIF($A$7:$A$506,AN197,$F$7:$F$506),SUMIF($M$7:$M$506,AN197,$R$7:$R$506),SUMIF($Y$7:$Y$506,AN197,$AD$7:$AD$506))</f>
        <v>0</v>
      </c>
      <c r="AR197" s="8">
        <f>SUM(SUMIF('ไตรมาส 1'!$A$7:$A$506,'ไตรมาส 2'!AN197,'ไตรมาส 1'!$G$7:$G$506),SUMIF('ไตรมาส 1'!$M$7:$M$506,'ไตรมาส 2'!AN197,'ไตรมาส 1'!$S$7:$S$506),SUMIF('ไตรมาส 1'!$Y$7:$Y$506,'ไตรมาส 2'!AN197,'ไตรมาส 1'!$AE$7:$AE$506),SUMIF($A$7:$A$506,AN197,$G$7:$G$506),SUMIF($M$7:$M$506,AN197,$S$7:$S$506),SUMIF($Y$7:$Y$506,AN197,$AE$7:$AE$506))</f>
        <v>0</v>
      </c>
      <c r="AS197" s="8">
        <f t="shared" si="4"/>
        <v>0</v>
      </c>
      <c r="AT197" s="8">
        <f t="shared" si="5"/>
        <v>0</v>
      </c>
      <c r="AU197" s="6"/>
      <c r="AV197" s="7"/>
      <c r="AW197" s="81"/>
    </row>
    <row r="198" spans="1:49" ht="24.75" thickTop="1" thickBot="1" x14ac:dyDescent="0.25">
      <c r="A198" s="62"/>
      <c r="B198" s="64"/>
      <c r="C198" s="63"/>
      <c r="D198" s="34"/>
      <c r="E198" s="31"/>
      <c r="F198" s="31"/>
      <c r="G198" s="32"/>
      <c r="H198" s="33"/>
      <c r="I198" s="35"/>
      <c r="J198" s="33"/>
      <c r="K198" s="34"/>
      <c r="L198" s="70"/>
      <c r="M198" s="62"/>
      <c r="N198" s="64"/>
      <c r="O198" s="63"/>
      <c r="P198" s="34"/>
      <c r="Q198" s="31"/>
      <c r="R198" s="31"/>
      <c r="S198" s="32"/>
      <c r="T198" s="33"/>
      <c r="U198" s="35"/>
      <c r="V198" s="33"/>
      <c r="W198" s="34"/>
      <c r="X198" s="74"/>
      <c r="Y198" s="62"/>
      <c r="Z198" s="64"/>
      <c r="AA198" s="63"/>
      <c r="AB198" s="34"/>
      <c r="AC198" s="31"/>
      <c r="AD198" s="31"/>
      <c r="AE198" s="32"/>
      <c r="AF198" s="33"/>
      <c r="AG198" s="35"/>
      <c r="AH198" s="33"/>
      <c r="AI198" s="34"/>
      <c r="AJ198" s="74"/>
      <c r="AK198" s="60"/>
      <c r="AL198" s="61"/>
      <c r="AM198" s="58">
        <f>'จัดรูปแบบ 2'!B194</f>
        <v>0</v>
      </c>
      <c r="AN198" s="59">
        <f>'จัดรูปแบบ 2'!A194</f>
        <v>0</v>
      </c>
      <c r="AO198" s="8">
        <f>SUMIF('ไตรมาส 1'!$A$7:$A$506,AN198,'ไตรมาส 1'!$D$7:$D$506)</f>
        <v>0</v>
      </c>
      <c r="AP198" s="8">
        <f>SUMIF('ไตรมาส 1'!$A$7:$A$506,AN198,'ไตรมาส 1'!$E$7:$E$506)</f>
        <v>0</v>
      </c>
      <c r="AQ198" s="8">
        <f>SUM(SUMIF('ไตรมาส 1'!$A$7:$A$506,'ไตรมาส 2'!AN198,'ไตรมาส 1'!$F$7:$F$506),SUMIF('ไตรมาส 1'!$M$7:$M$506,'ไตรมาส 2'!AN198,'ไตรมาส 1'!$R$7:$R$506),SUMIF('ไตรมาส 1'!$Y$7:$Y$506,'ไตรมาส 2'!AN198,'ไตรมาส 1'!$AD$7:$AD$506),SUMIF($A$7:$A$506,AN198,$F$7:$F$506),SUMIF($M$7:$M$506,AN198,$R$7:$R$506),SUMIF($Y$7:$Y$506,AN198,$AD$7:$AD$506))</f>
        <v>0</v>
      </c>
      <c r="AR198" s="8">
        <f>SUM(SUMIF('ไตรมาส 1'!$A$7:$A$506,'ไตรมาส 2'!AN198,'ไตรมาส 1'!$G$7:$G$506),SUMIF('ไตรมาส 1'!$M$7:$M$506,'ไตรมาส 2'!AN198,'ไตรมาส 1'!$S$7:$S$506),SUMIF('ไตรมาส 1'!$Y$7:$Y$506,'ไตรมาส 2'!AN198,'ไตรมาส 1'!$AE$7:$AE$506),SUMIF($A$7:$A$506,AN198,$G$7:$G$506),SUMIF($M$7:$M$506,AN198,$S$7:$S$506),SUMIF($Y$7:$Y$506,AN198,$AE$7:$AE$506))</f>
        <v>0</v>
      </c>
      <c r="AS198" s="8">
        <f t="shared" si="4"/>
        <v>0</v>
      </c>
      <c r="AT198" s="8">
        <f t="shared" si="5"/>
        <v>0</v>
      </c>
      <c r="AU198" s="6"/>
      <c r="AV198" s="7"/>
      <c r="AW198" s="81"/>
    </row>
    <row r="199" spans="1:49" ht="24.75" thickTop="1" thickBot="1" x14ac:dyDescent="0.25">
      <c r="A199" s="62"/>
      <c r="B199" s="64"/>
      <c r="C199" s="63"/>
      <c r="D199" s="34"/>
      <c r="E199" s="31"/>
      <c r="F199" s="31"/>
      <c r="G199" s="32"/>
      <c r="H199" s="33"/>
      <c r="I199" s="35"/>
      <c r="J199" s="33"/>
      <c r="K199" s="34"/>
      <c r="L199" s="70"/>
      <c r="M199" s="62"/>
      <c r="N199" s="64"/>
      <c r="O199" s="63"/>
      <c r="P199" s="34"/>
      <c r="Q199" s="31"/>
      <c r="R199" s="31"/>
      <c r="S199" s="32"/>
      <c r="T199" s="33"/>
      <c r="U199" s="35"/>
      <c r="V199" s="33"/>
      <c r="W199" s="34"/>
      <c r="X199" s="74"/>
      <c r="Y199" s="62"/>
      <c r="Z199" s="64"/>
      <c r="AA199" s="63"/>
      <c r="AB199" s="34"/>
      <c r="AC199" s="31"/>
      <c r="AD199" s="31"/>
      <c r="AE199" s="32"/>
      <c r="AF199" s="33"/>
      <c r="AG199" s="35"/>
      <c r="AH199" s="33"/>
      <c r="AI199" s="34"/>
      <c r="AJ199" s="74"/>
      <c r="AK199" s="60"/>
      <c r="AL199" s="61"/>
      <c r="AM199" s="58">
        <f>'จัดรูปแบบ 2'!B195</f>
        <v>0</v>
      </c>
      <c r="AN199" s="59">
        <f>'จัดรูปแบบ 2'!A195</f>
        <v>0</v>
      </c>
      <c r="AO199" s="8">
        <f>SUMIF('ไตรมาส 1'!$A$7:$A$506,AN199,'ไตรมาส 1'!$D$7:$D$506)</f>
        <v>0</v>
      </c>
      <c r="AP199" s="8">
        <f>SUMIF('ไตรมาส 1'!$A$7:$A$506,AN199,'ไตรมาส 1'!$E$7:$E$506)</f>
        <v>0</v>
      </c>
      <c r="AQ199" s="8">
        <f>SUM(SUMIF('ไตรมาส 1'!$A$7:$A$506,'ไตรมาส 2'!AN199,'ไตรมาส 1'!$F$7:$F$506),SUMIF('ไตรมาส 1'!$M$7:$M$506,'ไตรมาส 2'!AN199,'ไตรมาส 1'!$R$7:$R$506),SUMIF('ไตรมาส 1'!$Y$7:$Y$506,'ไตรมาส 2'!AN199,'ไตรมาส 1'!$AD$7:$AD$506),SUMIF($A$7:$A$506,AN199,$F$7:$F$506),SUMIF($M$7:$M$506,AN199,$R$7:$R$506),SUMIF($Y$7:$Y$506,AN199,$AD$7:$AD$506))</f>
        <v>0</v>
      </c>
      <c r="AR199" s="8">
        <f>SUM(SUMIF('ไตรมาส 1'!$A$7:$A$506,'ไตรมาส 2'!AN199,'ไตรมาส 1'!$G$7:$G$506),SUMIF('ไตรมาส 1'!$M$7:$M$506,'ไตรมาส 2'!AN199,'ไตรมาส 1'!$S$7:$S$506),SUMIF('ไตรมาส 1'!$Y$7:$Y$506,'ไตรมาส 2'!AN199,'ไตรมาส 1'!$AE$7:$AE$506),SUMIF($A$7:$A$506,AN199,$G$7:$G$506),SUMIF($M$7:$M$506,AN199,$S$7:$S$506),SUMIF($Y$7:$Y$506,AN199,$AE$7:$AE$506))</f>
        <v>0</v>
      </c>
      <c r="AS199" s="8">
        <f t="shared" si="4"/>
        <v>0</v>
      </c>
      <c r="AT199" s="8">
        <f t="shared" si="5"/>
        <v>0</v>
      </c>
      <c r="AU199" s="6"/>
      <c r="AV199" s="7"/>
      <c r="AW199" s="81"/>
    </row>
    <row r="200" spans="1:49" ht="24.75" thickTop="1" thickBot="1" x14ac:dyDescent="0.25">
      <c r="A200" s="62"/>
      <c r="B200" s="64"/>
      <c r="C200" s="63"/>
      <c r="D200" s="34"/>
      <c r="E200" s="31"/>
      <c r="F200" s="31"/>
      <c r="G200" s="32"/>
      <c r="H200" s="33"/>
      <c r="I200" s="35"/>
      <c r="J200" s="33"/>
      <c r="K200" s="34"/>
      <c r="L200" s="70"/>
      <c r="M200" s="62"/>
      <c r="N200" s="64"/>
      <c r="O200" s="63"/>
      <c r="P200" s="34"/>
      <c r="Q200" s="31"/>
      <c r="R200" s="31"/>
      <c r="S200" s="32"/>
      <c r="T200" s="33"/>
      <c r="U200" s="35"/>
      <c r="V200" s="33"/>
      <c r="W200" s="34"/>
      <c r="X200" s="74"/>
      <c r="Y200" s="62"/>
      <c r="Z200" s="64"/>
      <c r="AA200" s="63"/>
      <c r="AB200" s="34"/>
      <c r="AC200" s="31"/>
      <c r="AD200" s="31"/>
      <c r="AE200" s="32"/>
      <c r="AF200" s="33"/>
      <c r="AG200" s="35"/>
      <c r="AH200" s="33"/>
      <c r="AI200" s="34"/>
      <c r="AJ200" s="74"/>
      <c r="AK200" s="60"/>
      <c r="AL200" s="61"/>
      <c r="AM200" s="58">
        <f>'จัดรูปแบบ 2'!B196</f>
        <v>0</v>
      </c>
      <c r="AN200" s="59">
        <f>'จัดรูปแบบ 2'!A196</f>
        <v>0</v>
      </c>
      <c r="AO200" s="8">
        <f>SUMIF('ไตรมาส 1'!$A$7:$A$506,AN200,'ไตรมาส 1'!$D$7:$D$506)</f>
        <v>0</v>
      </c>
      <c r="AP200" s="8">
        <f>SUMIF('ไตรมาส 1'!$A$7:$A$506,AN200,'ไตรมาส 1'!$E$7:$E$506)</f>
        <v>0</v>
      </c>
      <c r="AQ200" s="8">
        <f>SUM(SUMIF('ไตรมาส 1'!$A$7:$A$506,'ไตรมาส 2'!AN200,'ไตรมาส 1'!$F$7:$F$506),SUMIF('ไตรมาส 1'!$M$7:$M$506,'ไตรมาส 2'!AN200,'ไตรมาส 1'!$R$7:$R$506),SUMIF('ไตรมาส 1'!$Y$7:$Y$506,'ไตรมาส 2'!AN200,'ไตรมาส 1'!$AD$7:$AD$506),SUMIF($A$7:$A$506,AN200,$F$7:$F$506),SUMIF($M$7:$M$506,AN200,$R$7:$R$506),SUMIF($Y$7:$Y$506,AN200,$AD$7:$AD$506))</f>
        <v>0</v>
      </c>
      <c r="AR200" s="8">
        <f>SUM(SUMIF('ไตรมาส 1'!$A$7:$A$506,'ไตรมาส 2'!AN200,'ไตรมาส 1'!$G$7:$G$506),SUMIF('ไตรมาส 1'!$M$7:$M$506,'ไตรมาส 2'!AN200,'ไตรมาส 1'!$S$7:$S$506),SUMIF('ไตรมาส 1'!$Y$7:$Y$506,'ไตรมาส 2'!AN200,'ไตรมาส 1'!$AE$7:$AE$506),SUMIF($A$7:$A$506,AN200,$G$7:$G$506),SUMIF($M$7:$M$506,AN200,$S$7:$S$506),SUMIF($Y$7:$Y$506,AN200,$AE$7:$AE$506))</f>
        <v>0</v>
      </c>
      <c r="AS200" s="8">
        <f t="shared" ref="AS200:AS263" si="6">SUMIF($Y$7:$Y$506,AN200,$AG$7:$AG$506)</f>
        <v>0</v>
      </c>
      <c r="AT200" s="8">
        <f t="shared" ref="AT200:AT263" si="7">SUMIF($Y$7:$Y$506,AN200,$AI$7:$AI$506)</f>
        <v>0</v>
      </c>
      <c r="AU200" s="6"/>
      <c r="AV200" s="7"/>
      <c r="AW200" s="81"/>
    </row>
    <row r="201" spans="1:49" ht="24.75" thickTop="1" thickBot="1" x14ac:dyDescent="0.25">
      <c r="A201" s="62"/>
      <c r="B201" s="64"/>
      <c r="C201" s="63"/>
      <c r="D201" s="34"/>
      <c r="E201" s="31"/>
      <c r="F201" s="31"/>
      <c r="G201" s="32"/>
      <c r="H201" s="33"/>
      <c r="I201" s="35"/>
      <c r="J201" s="33"/>
      <c r="K201" s="34"/>
      <c r="L201" s="70"/>
      <c r="M201" s="62"/>
      <c r="N201" s="64"/>
      <c r="O201" s="63"/>
      <c r="P201" s="34"/>
      <c r="Q201" s="31"/>
      <c r="R201" s="31"/>
      <c r="S201" s="32"/>
      <c r="T201" s="33"/>
      <c r="U201" s="35"/>
      <c r="V201" s="33"/>
      <c r="W201" s="34"/>
      <c r="X201" s="74"/>
      <c r="Y201" s="62"/>
      <c r="Z201" s="64"/>
      <c r="AA201" s="63"/>
      <c r="AB201" s="34"/>
      <c r="AC201" s="31"/>
      <c r="AD201" s="31"/>
      <c r="AE201" s="32"/>
      <c r="AF201" s="33"/>
      <c r="AG201" s="35"/>
      <c r="AH201" s="33"/>
      <c r="AI201" s="34"/>
      <c r="AJ201" s="74"/>
      <c r="AK201" s="60"/>
      <c r="AL201" s="61"/>
      <c r="AM201" s="58">
        <f>'จัดรูปแบบ 2'!B197</f>
        <v>0</v>
      </c>
      <c r="AN201" s="59">
        <f>'จัดรูปแบบ 2'!A197</f>
        <v>0</v>
      </c>
      <c r="AO201" s="8">
        <f>SUMIF('ไตรมาส 1'!$A$7:$A$506,AN201,'ไตรมาส 1'!$D$7:$D$506)</f>
        <v>0</v>
      </c>
      <c r="AP201" s="8">
        <f>SUMIF('ไตรมาส 1'!$A$7:$A$506,AN201,'ไตรมาส 1'!$E$7:$E$506)</f>
        <v>0</v>
      </c>
      <c r="AQ201" s="8">
        <f>SUM(SUMIF('ไตรมาส 1'!$A$7:$A$506,'ไตรมาส 2'!AN201,'ไตรมาส 1'!$F$7:$F$506),SUMIF('ไตรมาส 1'!$M$7:$M$506,'ไตรมาส 2'!AN201,'ไตรมาส 1'!$R$7:$R$506),SUMIF('ไตรมาส 1'!$Y$7:$Y$506,'ไตรมาส 2'!AN201,'ไตรมาส 1'!$AD$7:$AD$506),SUMIF($A$7:$A$506,AN201,$F$7:$F$506),SUMIF($M$7:$M$506,AN201,$R$7:$R$506),SUMIF($Y$7:$Y$506,AN201,$AD$7:$AD$506))</f>
        <v>0</v>
      </c>
      <c r="AR201" s="8">
        <f>SUM(SUMIF('ไตรมาส 1'!$A$7:$A$506,'ไตรมาส 2'!AN201,'ไตรมาส 1'!$G$7:$G$506),SUMIF('ไตรมาส 1'!$M$7:$M$506,'ไตรมาส 2'!AN201,'ไตรมาส 1'!$S$7:$S$506),SUMIF('ไตรมาส 1'!$Y$7:$Y$506,'ไตรมาส 2'!AN201,'ไตรมาส 1'!$AE$7:$AE$506),SUMIF($A$7:$A$506,AN201,$G$7:$G$506),SUMIF($M$7:$M$506,AN201,$S$7:$S$506),SUMIF($Y$7:$Y$506,AN201,$AE$7:$AE$506))</f>
        <v>0</v>
      </c>
      <c r="AS201" s="8">
        <f t="shared" si="6"/>
        <v>0</v>
      </c>
      <c r="AT201" s="8">
        <f t="shared" si="7"/>
        <v>0</v>
      </c>
      <c r="AU201" s="6"/>
      <c r="AV201" s="7"/>
      <c r="AW201" s="81"/>
    </row>
    <row r="202" spans="1:49" ht="24.75" thickTop="1" thickBot="1" x14ac:dyDescent="0.25">
      <c r="A202" s="62"/>
      <c r="B202" s="64"/>
      <c r="C202" s="63"/>
      <c r="D202" s="34"/>
      <c r="E202" s="31"/>
      <c r="F202" s="31"/>
      <c r="G202" s="32"/>
      <c r="H202" s="33"/>
      <c r="I202" s="35"/>
      <c r="J202" s="33"/>
      <c r="K202" s="34"/>
      <c r="L202" s="70"/>
      <c r="M202" s="62"/>
      <c r="N202" s="64"/>
      <c r="O202" s="63"/>
      <c r="P202" s="34"/>
      <c r="Q202" s="31"/>
      <c r="R202" s="31"/>
      <c r="S202" s="32"/>
      <c r="T202" s="33"/>
      <c r="U202" s="35"/>
      <c r="V202" s="33"/>
      <c r="W202" s="34"/>
      <c r="X202" s="74"/>
      <c r="Y202" s="62"/>
      <c r="Z202" s="64"/>
      <c r="AA202" s="63"/>
      <c r="AB202" s="34"/>
      <c r="AC202" s="31"/>
      <c r="AD202" s="31"/>
      <c r="AE202" s="32"/>
      <c r="AF202" s="33"/>
      <c r="AG202" s="35"/>
      <c r="AH202" s="33"/>
      <c r="AI202" s="34"/>
      <c r="AJ202" s="74"/>
      <c r="AK202" s="60"/>
      <c r="AL202" s="61"/>
      <c r="AM202" s="58">
        <f>'จัดรูปแบบ 2'!B198</f>
        <v>0</v>
      </c>
      <c r="AN202" s="59">
        <f>'จัดรูปแบบ 2'!A198</f>
        <v>0</v>
      </c>
      <c r="AO202" s="8">
        <f>SUMIF('ไตรมาส 1'!$A$7:$A$506,AN202,'ไตรมาส 1'!$D$7:$D$506)</f>
        <v>0</v>
      </c>
      <c r="AP202" s="8">
        <f>SUMIF('ไตรมาส 1'!$A$7:$A$506,AN202,'ไตรมาส 1'!$E$7:$E$506)</f>
        <v>0</v>
      </c>
      <c r="AQ202" s="8">
        <f>SUM(SUMIF('ไตรมาส 1'!$A$7:$A$506,'ไตรมาส 2'!AN202,'ไตรมาส 1'!$F$7:$F$506),SUMIF('ไตรมาส 1'!$M$7:$M$506,'ไตรมาส 2'!AN202,'ไตรมาส 1'!$R$7:$R$506),SUMIF('ไตรมาส 1'!$Y$7:$Y$506,'ไตรมาส 2'!AN202,'ไตรมาส 1'!$AD$7:$AD$506),SUMIF($A$7:$A$506,AN202,$F$7:$F$506),SUMIF($M$7:$M$506,AN202,$R$7:$R$506),SUMIF($Y$7:$Y$506,AN202,$AD$7:$AD$506))</f>
        <v>0</v>
      </c>
      <c r="AR202" s="8">
        <f>SUM(SUMIF('ไตรมาส 1'!$A$7:$A$506,'ไตรมาส 2'!AN202,'ไตรมาส 1'!$G$7:$G$506),SUMIF('ไตรมาส 1'!$M$7:$M$506,'ไตรมาส 2'!AN202,'ไตรมาส 1'!$S$7:$S$506),SUMIF('ไตรมาส 1'!$Y$7:$Y$506,'ไตรมาส 2'!AN202,'ไตรมาส 1'!$AE$7:$AE$506),SUMIF($A$7:$A$506,AN202,$G$7:$G$506),SUMIF($M$7:$M$506,AN202,$S$7:$S$506),SUMIF($Y$7:$Y$506,AN202,$AE$7:$AE$506))</f>
        <v>0</v>
      </c>
      <c r="AS202" s="8">
        <f t="shared" si="6"/>
        <v>0</v>
      </c>
      <c r="AT202" s="8">
        <f t="shared" si="7"/>
        <v>0</v>
      </c>
      <c r="AU202" s="6"/>
      <c r="AV202" s="7"/>
      <c r="AW202" s="81"/>
    </row>
    <row r="203" spans="1:49" ht="24.75" thickTop="1" thickBot="1" x14ac:dyDescent="0.25">
      <c r="A203" s="62"/>
      <c r="B203" s="64"/>
      <c r="C203" s="63"/>
      <c r="D203" s="34"/>
      <c r="E203" s="31"/>
      <c r="F203" s="31"/>
      <c r="G203" s="32"/>
      <c r="H203" s="33"/>
      <c r="I203" s="35"/>
      <c r="J203" s="33"/>
      <c r="K203" s="34"/>
      <c r="L203" s="70"/>
      <c r="M203" s="62"/>
      <c r="N203" s="64"/>
      <c r="O203" s="63"/>
      <c r="P203" s="34"/>
      <c r="Q203" s="31"/>
      <c r="R203" s="31"/>
      <c r="S203" s="32"/>
      <c r="T203" s="33"/>
      <c r="U203" s="35"/>
      <c r="V203" s="33"/>
      <c r="W203" s="34"/>
      <c r="X203" s="74"/>
      <c r="Y203" s="62"/>
      <c r="Z203" s="64"/>
      <c r="AA203" s="63"/>
      <c r="AB203" s="34"/>
      <c r="AC203" s="31"/>
      <c r="AD203" s="31"/>
      <c r="AE203" s="32"/>
      <c r="AF203" s="33"/>
      <c r="AG203" s="35"/>
      <c r="AH203" s="33"/>
      <c r="AI203" s="34"/>
      <c r="AJ203" s="74"/>
      <c r="AK203" s="60"/>
      <c r="AL203" s="61"/>
      <c r="AM203" s="58">
        <f>'จัดรูปแบบ 2'!B199</f>
        <v>0</v>
      </c>
      <c r="AN203" s="59">
        <f>'จัดรูปแบบ 2'!A199</f>
        <v>0</v>
      </c>
      <c r="AO203" s="8">
        <f>SUMIF('ไตรมาส 1'!$A$7:$A$506,AN203,'ไตรมาส 1'!$D$7:$D$506)</f>
        <v>0</v>
      </c>
      <c r="AP203" s="8">
        <f>SUMIF('ไตรมาส 1'!$A$7:$A$506,AN203,'ไตรมาส 1'!$E$7:$E$506)</f>
        <v>0</v>
      </c>
      <c r="AQ203" s="8">
        <f>SUM(SUMIF('ไตรมาส 1'!$A$7:$A$506,'ไตรมาส 2'!AN203,'ไตรมาส 1'!$F$7:$F$506),SUMIF('ไตรมาส 1'!$M$7:$M$506,'ไตรมาส 2'!AN203,'ไตรมาส 1'!$R$7:$R$506),SUMIF('ไตรมาส 1'!$Y$7:$Y$506,'ไตรมาส 2'!AN203,'ไตรมาส 1'!$AD$7:$AD$506),SUMIF($A$7:$A$506,AN203,$F$7:$F$506),SUMIF($M$7:$M$506,AN203,$R$7:$R$506),SUMIF($Y$7:$Y$506,AN203,$AD$7:$AD$506))</f>
        <v>0</v>
      </c>
      <c r="AR203" s="8">
        <f>SUM(SUMIF('ไตรมาส 1'!$A$7:$A$506,'ไตรมาส 2'!AN203,'ไตรมาส 1'!$G$7:$G$506),SUMIF('ไตรมาส 1'!$M$7:$M$506,'ไตรมาส 2'!AN203,'ไตรมาส 1'!$S$7:$S$506),SUMIF('ไตรมาส 1'!$Y$7:$Y$506,'ไตรมาส 2'!AN203,'ไตรมาส 1'!$AE$7:$AE$506),SUMIF($A$7:$A$506,AN203,$G$7:$G$506),SUMIF($M$7:$M$506,AN203,$S$7:$S$506),SUMIF($Y$7:$Y$506,AN203,$AE$7:$AE$506))</f>
        <v>0</v>
      </c>
      <c r="AS203" s="8">
        <f t="shared" si="6"/>
        <v>0</v>
      </c>
      <c r="AT203" s="8">
        <f t="shared" si="7"/>
        <v>0</v>
      </c>
      <c r="AU203" s="6"/>
      <c r="AV203" s="7"/>
      <c r="AW203" s="81"/>
    </row>
    <row r="204" spans="1:49" ht="24.75" thickTop="1" thickBot="1" x14ac:dyDescent="0.25">
      <c r="A204" s="62"/>
      <c r="B204" s="64"/>
      <c r="C204" s="63"/>
      <c r="D204" s="34"/>
      <c r="E204" s="31"/>
      <c r="F204" s="31"/>
      <c r="G204" s="32"/>
      <c r="H204" s="33"/>
      <c r="I204" s="35"/>
      <c r="J204" s="33"/>
      <c r="K204" s="34"/>
      <c r="L204" s="70"/>
      <c r="M204" s="62"/>
      <c r="N204" s="64"/>
      <c r="O204" s="63"/>
      <c r="P204" s="34"/>
      <c r="Q204" s="31"/>
      <c r="R204" s="31"/>
      <c r="S204" s="32"/>
      <c r="T204" s="33"/>
      <c r="U204" s="35"/>
      <c r="V204" s="33"/>
      <c r="W204" s="34"/>
      <c r="X204" s="74"/>
      <c r="Y204" s="62"/>
      <c r="Z204" s="64"/>
      <c r="AA204" s="63"/>
      <c r="AB204" s="34"/>
      <c r="AC204" s="31"/>
      <c r="AD204" s="31"/>
      <c r="AE204" s="32"/>
      <c r="AF204" s="33"/>
      <c r="AG204" s="35"/>
      <c r="AH204" s="33"/>
      <c r="AI204" s="34"/>
      <c r="AJ204" s="74"/>
      <c r="AK204" s="60"/>
      <c r="AL204" s="61"/>
      <c r="AM204" s="58">
        <f>'จัดรูปแบบ 2'!B200</f>
        <v>0</v>
      </c>
      <c r="AN204" s="59">
        <f>'จัดรูปแบบ 2'!A200</f>
        <v>0</v>
      </c>
      <c r="AO204" s="8">
        <f>SUMIF('ไตรมาส 1'!$A$7:$A$506,AN204,'ไตรมาส 1'!$D$7:$D$506)</f>
        <v>0</v>
      </c>
      <c r="AP204" s="8">
        <f>SUMIF('ไตรมาส 1'!$A$7:$A$506,AN204,'ไตรมาส 1'!$E$7:$E$506)</f>
        <v>0</v>
      </c>
      <c r="AQ204" s="8">
        <f>SUM(SUMIF('ไตรมาส 1'!$A$7:$A$506,'ไตรมาส 2'!AN204,'ไตรมาส 1'!$F$7:$F$506),SUMIF('ไตรมาส 1'!$M$7:$M$506,'ไตรมาส 2'!AN204,'ไตรมาส 1'!$R$7:$R$506),SUMIF('ไตรมาส 1'!$Y$7:$Y$506,'ไตรมาส 2'!AN204,'ไตรมาส 1'!$AD$7:$AD$506),SUMIF($A$7:$A$506,AN204,$F$7:$F$506),SUMIF($M$7:$M$506,AN204,$R$7:$R$506),SUMIF($Y$7:$Y$506,AN204,$AD$7:$AD$506))</f>
        <v>0</v>
      </c>
      <c r="AR204" s="8">
        <f>SUM(SUMIF('ไตรมาส 1'!$A$7:$A$506,'ไตรมาส 2'!AN204,'ไตรมาส 1'!$G$7:$G$506),SUMIF('ไตรมาส 1'!$M$7:$M$506,'ไตรมาส 2'!AN204,'ไตรมาส 1'!$S$7:$S$506),SUMIF('ไตรมาส 1'!$Y$7:$Y$506,'ไตรมาส 2'!AN204,'ไตรมาส 1'!$AE$7:$AE$506),SUMIF($A$7:$A$506,AN204,$G$7:$G$506),SUMIF($M$7:$M$506,AN204,$S$7:$S$506),SUMIF($Y$7:$Y$506,AN204,$AE$7:$AE$506))</f>
        <v>0</v>
      </c>
      <c r="AS204" s="8">
        <f t="shared" si="6"/>
        <v>0</v>
      </c>
      <c r="AT204" s="8">
        <f t="shared" si="7"/>
        <v>0</v>
      </c>
      <c r="AU204" s="6"/>
      <c r="AV204" s="7"/>
      <c r="AW204" s="81"/>
    </row>
    <row r="205" spans="1:49" ht="24.75" thickTop="1" thickBot="1" x14ac:dyDescent="0.25">
      <c r="A205" s="62"/>
      <c r="B205" s="64"/>
      <c r="C205" s="63"/>
      <c r="D205" s="34"/>
      <c r="E205" s="31"/>
      <c r="F205" s="31"/>
      <c r="G205" s="32"/>
      <c r="H205" s="33"/>
      <c r="I205" s="35"/>
      <c r="J205" s="33"/>
      <c r="K205" s="34"/>
      <c r="L205" s="70"/>
      <c r="M205" s="62"/>
      <c r="N205" s="64"/>
      <c r="O205" s="63"/>
      <c r="P205" s="34"/>
      <c r="Q205" s="31"/>
      <c r="R205" s="31"/>
      <c r="S205" s="32"/>
      <c r="T205" s="33"/>
      <c r="U205" s="35"/>
      <c r="V205" s="33"/>
      <c r="W205" s="34"/>
      <c r="X205" s="74"/>
      <c r="Y205" s="62"/>
      <c r="Z205" s="64"/>
      <c r="AA205" s="63"/>
      <c r="AB205" s="34"/>
      <c r="AC205" s="31"/>
      <c r="AD205" s="31"/>
      <c r="AE205" s="32"/>
      <c r="AF205" s="33"/>
      <c r="AG205" s="35"/>
      <c r="AH205" s="33"/>
      <c r="AI205" s="34"/>
      <c r="AJ205" s="74"/>
      <c r="AK205" s="60"/>
      <c r="AL205" s="61"/>
      <c r="AM205" s="58">
        <f>'จัดรูปแบบ 2'!B201</f>
        <v>0</v>
      </c>
      <c r="AN205" s="59">
        <f>'จัดรูปแบบ 2'!A201</f>
        <v>0</v>
      </c>
      <c r="AO205" s="8">
        <f>SUMIF('ไตรมาส 1'!$A$7:$A$506,AN205,'ไตรมาส 1'!$D$7:$D$506)</f>
        <v>0</v>
      </c>
      <c r="AP205" s="8">
        <f>SUMIF('ไตรมาส 1'!$A$7:$A$506,AN205,'ไตรมาส 1'!$E$7:$E$506)</f>
        <v>0</v>
      </c>
      <c r="AQ205" s="8">
        <f>SUM(SUMIF('ไตรมาส 1'!$A$7:$A$506,'ไตรมาส 2'!AN205,'ไตรมาส 1'!$F$7:$F$506),SUMIF('ไตรมาส 1'!$M$7:$M$506,'ไตรมาส 2'!AN205,'ไตรมาส 1'!$R$7:$R$506),SUMIF('ไตรมาส 1'!$Y$7:$Y$506,'ไตรมาส 2'!AN205,'ไตรมาส 1'!$AD$7:$AD$506),SUMIF($A$7:$A$506,AN205,$F$7:$F$506),SUMIF($M$7:$M$506,AN205,$R$7:$R$506),SUMIF($Y$7:$Y$506,AN205,$AD$7:$AD$506))</f>
        <v>0</v>
      </c>
      <c r="AR205" s="8">
        <f>SUM(SUMIF('ไตรมาส 1'!$A$7:$A$506,'ไตรมาส 2'!AN205,'ไตรมาส 1'!$G$7:$G$506),SUMIF('ไตรมาส 1'!$M$7:$M$506,'ไตรมาส 2'!AN205,'ไตรมาส 1'!$S$7:$S$506),SUMIF('ไตรมาส 1'!$Y$7:$Y$506,'ไตรมาส 2'!AN205,'ไตรมาส 1'!$AE$7:$AE$506),SUMIF($A$7:$A$506,AN205,$G$7:$G$506),SUMIF($M$7:$M$506,AN205,$S$7:$S$506),SUMIF($Y$7:$Y$506,AN205,$AE$7:$AE$506))</f>
        <v>0</v>
      </c>
      <c r="AS205" s="8">
        <f t="shared" si="6"/>
        <v>0</v>
      </c>
      <c r="AT205" s="8">
        <f t="shared" si="7"/>
        <v>0</v>
      </c>
      <c r="AU205" s="6"/>
      <c r="AV205" s="7"/>
      <c r="AW205" s="81"/>
    </row>
    <row r="206" spans="1:49" ht="24.75" thickTop="1" thickBot="1" x14ac:dyDescent="0.25">
      <c r="A206" s="62"/>
      <c r="B206" s="64"/>
      <c r="C206" s="63"/>
      <c r="D206" s="34"/>
      <c r="E206" s="31"/>
      <c r="F206" s="31"/>
      <c r="G206" s="32"/>
      <c r="H206" s="33"/>
      <c r="I206" s="35"/>
      <c r="J206" s="33"/>
      <c r="K206" s="34"/>
      <c r="L206" s="70"/>
      <c r="M206" s="62"/>
      <c r="N206" s="64"/>
      <c r="O206" s="63"/>
      <c r="P206" s="34"/>
      <c r="Q206" s="31"/>
      <c r="R206" s="31"/>
      <c r="S206" s="32"/>
      <c r="T206" s="33"/>
      <c r="U206" s="35"/>
      <c r="V206" s="33"/>
      <c r="W206" s="34"/>
      <c r="X206" s="74"/>
      <c r="Y206" s="62"/>
      <c r="Z206" s="64"/>
      <c r="AA206" s="63"/>
      <c r="AB206" s="34"/>
      <c r="AC206" s="31"/>
      <c r="AD206" s="31"/>
      <c r="AE206" s="32"/>
      <c r="AF206" s="33"/>
      <c r="AG206" s="35"/>
      <c r="AH206" s="33"/>
      <c r="AI206" s="34"/>
      <c r="AJ206" s="74"/>
      <c r="AK206" s="60"/>
      <c r="AL206" s="61"/>
      <c r="AM206" s="58">
        <f>'จัดรูปแบบ 2'!B202</f>
        <v>0</v>
      </c>
      <c r="AN206" s="59">
        <f>'จัดรูปแบบ 2'!A202</f>
        <v>0</v>
      </c>
      <c r="AO206" s="8">
        <f>SUMIF('ไตรมาส 1'!$A$7:$A$506,AN206,'ไตรมาส 1'!$D$7:$D$506)</f>
        <v>0</v>
      </c>
      <c r="AP206" s="8">
        <f>SUMIF('ไตรมาส 1'!$A$7:$A$506,AN206,'ไตรมาส 1'!$E$7:$E$506)</f>
        <v>0</v>
      </c>
      <c r="AQ206" s="8">
        <f>SUM(SUMIF('ไตรมาส 1'!$A$7:$A$506,'ไตรมาส 2'!AN206,'ไตรมาส 1'!$F$7:$F$506),SUMIF('ไตรมาส 1'!$M$7:$M$506,'ไตรมาส 2'!AN206,'ไตรมาส 1'!$R$7:$R$506),SUMIF('ไตรมาส 1'!$Y$7:$Y$506,'ไตรมาส 2'!AN206,'ไตรมาส 1'!$AD$7:$AD$506),SUMIF($A$7:$A$506,AN206,$F$7:$F$506),SUMIF($M$7:$M$506,AN206,$R$7:$R$506),SUMIF($Y$7:$Y$506,AN206,$AD$7:$AD$506))</f>
        <v>0</v>
      </c>
      <c r="AR206" s="8">
        <f>SUM(SUMIF('ไตรมาส 1'!$A$7:$A$506,'ไตรมาส 2'!AN206,'ไตรมาส 1'!$G$7:$G$506),SUMIF('ไตรมาส 1'!$M$7:$M$506,'ไตรมาส 2'!AN206,'ไตรมาส 1'!$S$7:$S$506),SUMIF('ไตรมาส 1'!$Y$7:$Y$506,'ไตรมาส 2'!AN206,'ไตรมาส 1'!$AE$7:$AE$506),SUMIF($A$7:$A$506,AN206,$G$7:$G$506),SUMIF($M$7:$M$506,AN206,$S$7:$S$506),SUMIF($Y$7:$Y$506,AN206,$AE$7:$AE$506))</f>
        <v>0</v>
      </c>
      <c r="AS206" s="8">
        <f t="shared" si="6"/>
        <v>0</v>
      </c>
      <c r="AT206" s="8">
        <f t="shared" si="7"/>
        <v>0</v>
      </c>
      <c r="AU206" s="6"/>
      <c r="AV206" s="7"/>
      <c r="AW206" s="81"/>
    </row>
    <row r="207" spans="1:49" ht="24.75" thickTop="1" thickBot="1" x14ac:dyDescent="0.25">
      <c r="A207" s="62"/>
      <c r="B207" s="64"/>
      <c r="C207" s="63"/>
      <c r="D207" s="34"/>
      <c r="E207" s="31"/>
      <c r="F207" s="31"/>
      <c r="G207" s="32"/>
      <c r="H207" s="33"/>
      <c r="I207" s="35"/>
      <c r="J207" s="33"/>
      <c r="K207" s="34"/>
      <c r="L207" s="70"/>
      <c r="M207" s="62"/>
      <c r="N207" s="64"/>
      <c r="O207" s="63"/>
      <c r="P207" s="34"/>
      <c r="Q207" s="31"/>
      <c r="R207" s="31"/>
      <c r="S207" s="32"/>
      <c r="T207" s="33"/>
      <c r="U207" s="35"/>
      <c r="V207" s="33"/>
      <c r="W207" s="34"/>
      <c r="X207" s="74"/>
      <c r="Y207" s="62"/>
      <c r="Z207" s="64"/>
      <c r="AA207" s="63"/>
      <c r="AB207" s="34"/>
      <c r="AC207" s="31"/>
      <c r="AD207" s="31"/>
      <c r="AE207" s="32"/>
      <c r="AF207" s="33"/>
      <c r="AG207" s="35"/>
      <c r="AH207" s="33"/>
      <c r="AI207" s="34"/>
      <c r="AJ207" s="74"/>
      <c r="AK207" s="60"/>
      <c r="AL207" s="61"/>
      <c r="AM207" s="58">
        <f>'จัดรูปแบบ 2'!B203</f>
        <v>0</v>
      </c>
      <c r="AN207" s="59">
        <f>'จัดรูปแบบ 2'!A203</f>
        <v>0</v>
      </c>
      <c r="AO207" s="8">
        <f>SUMIF('ไตรมาส 1'!$A$7:$A$506,AN207,'ไตรมาส 1'!$D$7:$D$506)</f>
        <v>0</v>
      </c>
      <c r="AP207" s="8">
        <f>SUMIF('ไตรมาส 1'!$A$7:$A$506,AN207,'ไตรมาส 1'!$E$7:$E$506)</f>
        <v>0</v>
      </c>
      <c r="AQ207" s="8">
        <f>SUM(SUMIF('ไตรมาส 1'!$A$7:$A$506,'ไตรมาส 2'!AN207,'ไตรมาส 1'!$F$7:$F$506),SUMIF('ไตรมาส 1'!$M$7:$M$506,'ไตรมาส 2'!AN207,'ไตรมาส 1'!$R$7:$R$506),SUMIF('ไตรมาส 1'!$Y$7:$Y$506,'ไตรมาส 2'!AN207,'ไตรมาส 1'!$AD$7:$AD$506),SUMIF($A$7:$A$506,AN207,$F$7:$F$506),SUMIF($M$7:$M$506,AN207,$R$7:$R$506),SUMIF($Y$7:$Y$506,AN207,$AD$7:$AD$506))</f>
        <v>0</v>
      </c>
      <c r="AR207" s="8">
        <f>SUM(SUMIF('ไตรมาส 1'!$A$7:$A$506,'ไตรมาส 2'!AN207,'ไตรมาส 1'!$G$7:$G$506),SUMIF('ไตรมาส 1'!$M$7:$M$506,'ไตรมาส 2'!AN207,'ไตรมาส 1'!$S$7:$S$506),SUMIF('ไตรมาส 1'!$Y$7:$Y$506,'ไตรมาส 2'!AN207,'ไตรมาส 1'!$AE$7:$AE$506),SUMIF($A$7:$A$506,AN207,$G$7:$G$506),SUMIF($M$7:$M$506,AN207,$S$7:$S$506),SUMIF($Y$7:$Y$506,AN207,$AE$7:$AE$506))</f>
        <v>0</v>
      </c>
      <c r="AS207" s="8">
        <f t="shared" si="6"/>
        <v>0</v>
      </c>
      <c r="AT207" s="8">
        <f t="shared" si="7"/>
        <v>0</v>
      </c>
      <c r="AU207" s="6"/>
      <c r="AV207" s="7"/>
      <c r="AW207" s="81"/>
    </row>
    <row r="208" spans="1:49" ht="24.75" thickTop="1" thickBot="1" x14ac:dyDescent="0.25">
      <c r="A208" s="62"/>
      <c r="B208" s="64"/>
      <c r="C208" s="63"/>
      <c r="D208" s="34"/>
      <c r="E208" s="31"/>
      <c r="F208" s="31"/>
      <c r="G208" s="32"/>
      <c r="H208" s="33"/>
      <c r="I208" s="35"/>
      <c r="J208" s="33"/>
      <c r="K208" s="34"/>
      <c r="L208" s="70"/>
      <c r="M208" s="62"/>
      <c r="N208" s="64"/>
      <c r="O208" s="63"/>
      <c r="P208" s="34"/>
      <c r="Q208" s="31"/>
      <c r="R208" s="31"/>
      <c r="S208" s="32"/>
      <c r="T208" s="33"/>
      <c r="U208" s="35"/>
      <c r="V208" s="33"/>
      <c r="W208" s="34"/>
      <c r="X208" s="74"/>
      <c r="Y208" s="62"/>
      <c r="Z208" s="64"/>
      <c r="AA208" s="63"/>
      <c r="AB208" s="34"/>
      <c r="AC208" s="31"/>
      <c r="AD208" s="31"/>
      <c r="AE208" s="32"/>
      <c r="AF208" s="33"/>
      <c r="AG208" s="35"/>
      <c r="AH208" s="33"/>
      <c r="AI208" s="34"/>
      <c r="AJ208" s="74"/>
      <c r="AK208" s="60"/>
      <c r="AL208" s="61"/>
      <c r="AM208" s="58">
        <f>'จัดรูปแบบ 2'!B204</f>
        <v>0</v>
      </c>
      <c r="AN208" s="59">
        <f>'จัดรูปแบบ 2'!A204</f>
        <v>0</v>
      </c>
      <c r="AO208" s="8">
        <f>SUMIF('ไตรมาส 1'!$A$7:$A$506,AN208,'ไตรมาส 1'!$D$7:$D$506)</f>
        <v>0</v>
      </c>
      <c r="AP208" s="8">
        <f>SUMIF('ไตรมาส 1'!$A$7:$A$506,AN208,'ไตรมาส 1'!$E$7:$E$506)</f>
        <v>0</v>
      </c>
      <c r="AQ208" s="8">
        <f>SUM(SUMIF('ไตรมาส 1'!$A$7:$A$506,'ไตรมาส 2'!AN208,'ไตรมาส 1'!$F$7:$F$506),SUMIF('ไตรมาส 1'!$M$7:$M$506,'ไตรมาส 2'!AN208,'ไตรมาส 1'!$R$7:$R$506),SUMIF('ไตรมาส 1'!$Y$7:$Y$506,'ไตรมาส 2'!AN208,'ไตรมาส 1'!$AD$7:$AD$506),SUMIF($A$7:$A$506,AN208,$F$7:$F$506),SUMIF($M$7:$M$506,AN208,$R$7:$R$506),SUMIF($Y$7:$Y$506,AN208,$AD$7:$AD$506))</f>
        <v>0</v>
      </c>
      <c r="AR208" s="8">
        <f>SUM(SUMIF('ไตรมาส 1'!$A$7:$A$506,'ไตรมาส 2'!AN208,'ไตรมาส 1'!$G$7:$G$506),SUMIF('ไตรมาส 1'!$M$7:$M$506,'ไตรมาส 2'!AN208,'ไตรมาส 1'!$S$7:$S$506),SUMIF('ไตรมาส 1'!$Y$7:$Y$506,'ไตรมาส 2'!AN208,'ไตรมาส 1'!$AE$7:$AE$506),SUMIF($A$7:$A$506,AN208,$G$7:$G$506),SUMIF($M$7:$M$506,AN208,$S$7:$S$506),SUMIF($Y$7:$Y$506,AN208,$AE$7:$AE$506))</f>
        <v>0</v>
      </c>
      <c r="AS208" s="8">
        <f t="shared" si="6"/>
        <v>0</v>
      </c>
      <c r="AT208" s="8">
        <f t="shared" si="7"/>
        <v>0</v>
      </c>
      <c r="AU208" s="6"/>
      <c r="AV208" s="7"/>
      <c r="AW208" s="81"/>
    </row>
    <row r="209" spans="1:49" ht="24.75" thickTop="1" thickBot="1" x14ac:dyDescent="0.25">
      <c r="A209" s="62"/>
      <c r="B209" s="64"/>
      <c r="C209" s="63"/>
      <c r="D209" s="34"/>
      <c r="E209" s="31"/>
      <c r="F209" s="31"/>
      <c r="G209" s="32"/>
      <c r="H209" s="33"/>
      <c r="I209" s="35"/>
      <c r="J209" s="33"/>
      <c r="K209" s="34"/>
      <c r="L209" s="70"/>
      <c r="M209" s="62"/>
      <c r="N209" s="64"/>
      <c r="O209" s="63"/>
      <c r="P209" s="34"/>
      <c r="Q209" s="31"/>
      <c r="R209" s="31"/>
      <c r="S209" s="32"/>
      <c r="T209" s="33"/>
      <c r="U209" s="35"/>
      <c r="V209" s="33"/>
      <c r="W209" s="34"/>
      <c r="X209" s="74"/>
      <c r="Y209" s="62"/>
      <c r="Z209" s="64"/>
      <c r="AA209" s="63"/>
      <c r="AB209" s="34"/>
      <c r="AC209" s="31"/>
      <c r="AD209" s="31"/>
      <c r="AE209" s="32"/>
      <c r="AF209" s="33"/>
      <c r="AG209" s="35"/>
      <c r="AH209" s="33"/>
      <c r="AI209" s="34"/>
      <c r="AJ209" s="74"/>
      <c r="AK209" s="60"/>
      <c r="AL209" s="61"/>
      <c r="AM209" s="58">
        <f>'จัดรูปแบบ 2'!B205</f>
        <v>0</v>
      </c>
      <c r="AN209" s="59">
        <f>'จัดรูปแบบ 2'!A205</f>
        <v>0</v>
      </c>
      <c r="AO209" s="8">
        <f>SUMIF('ไตรมาส 1'!$A$7:$A$506,AN209,'ไตรมาส 1'!$D$7:$D$506)</f>
        <v>0</v>
      </c>
      <c r="AP209" s="8">
        <f>SUMIF('ไตรมาส 1'!$A$7:$A$506,AN209,'ไตรมาส 1'!$E$7:$E$506)</f>
        <v>0</v>
      </c>
      <c r="AQ209" s="8">
        <f>SUM(SUMIF('ไตรมาส 1'!$A$7:$A$506,'ไตรมาส 2'!AN209,'ไตรมาส 1'!$F$7:$F$506),SUMIF('ไตรมาส 1'!$M$7:$M$506,'ไตรมาส 2'!AN209,'ไตรมาส 1'!$R$7:$R$506),SUMIF('ไตรมาส 1'!$Y$7:$Y$506,'ไตรมาส 2'!AN209,'ไตรมาส 1'!$AD$7:$AD$506),SUMIF($A$7:$A$506,AN209,$F$7:$F$506),SUMIF($M$7:$M$506,AN209,$R$7:$R$506),SUMIF($Y$7:$Y$506,AN209,$AD$7:$AD$506))</f>
        <v>0</v>
      </c>
      <c r="AR209" s="8">
        <f>SUM(SUMIF('ไตรมาส 1'!$A$7:$A$506,'ไตรมาส 2'!AN209,'ไตรมาส 1'!$G$7:$G$506),SUMIF('ไตรมาส 1'!$M$7:$M$506,'ไตรมาส 2'!AN209,'ไตรมาส 1'!$S$7:$S$506),SUMIF('ไตรมาส 1'!$Y$7:$Y$506,'ไตรมาส 2'!AN209,'ไตรมาส 1'!$AE$7:$AE$506),SUMIF($A$7:$A$506,AN209,$G$7:$G$506),SUMIF($M$7:$M$506,AN209,$S$7:$S$506),SUMIF($Y$7:$Y$506,AN209,$AE$7:$AE$506))</f>
        <v>0</v>
      </c>
      <c r="AS209" s="8">
        <f t="shared" si="6"/>
        <v>0</v>
      </c>
      <c r="AT209" s="8">
        <f t="shared" si="7"/>
        <v>0</v>
      </c>
      <c r="AU209" s="6"/>
      <c r="AV209" s="7"/>
      <c r="AW209" s="81"/>
    </row>
    <row r="210" spans="1:49" ht="24.75" thickTop="1" thickBot="1" x14ac:dyDescent="0.25">
      <c r="A210" s="62"/>
      <c r="B210" s="64"/>
      <c r="C210" s="63"/>
      <c r="D210" s="34"/>
      <c r="E210" s="31"/>
      <c r="F210" s="31"/>
      <c r="G210" s="32"/>
      <c r="H210" s="33"/>
      <c r="I210" s="35"/>
      <c r="J210" s="33"/>
      <c r="K210" s="34"/>
      <c r="L210" s="70"/>
      <c r="M210" s="62"/>
      <c r="N210" s="64"/>
      <c r="O210" s="63"/>
      <c r="P210" s="34"/>
      <c r="Q210" s="31"/>
      <c r="R210" s="31"/>
      <c r="S210" s="32"/>
      <c r="T210" s="33"/>
      <c r="U210" s="35"/>
      <c r="V210" s="33"/>
      <c r="W210" s="34"/>
      <c r="X210" s="74"/>
      <c r="Y210" s="62"/>
      <c r="Z210" s="64"/>
      <c r="AA210" s="63"/>
      <c r="AB210" s="34"/>
      <c r="AC210" s="31"/>
      <c r="AD210" s="31"/>
      <c r="AE210" s="32"/>
      <c r="AF210" s="33"/>
      <c r="AG210" s="35"/>
      <c r="AH210" s="33"/>
      <c r="AI210" s="34"/>
      <c r="AJ210" s="74"/>
      <c r="AK210" s="60"/>
      <c r="AL210" s="61"/>
      <c r="AM210" s="58">
        <f>'จัดรูปแบบ 2'!B206</f>
        <v>0</v>
      </c>
      <c r="AN210" s="59">
        <f>'จัดรูปแบบ 2'!A206</f>
        <v>0</v>
      </c>
      <c r="AO210" s="8">
        <f>SUMIF('ไตรมาส 1'!$A$7:$A$506,AN210,'ไตรมาส 1'!$D$7:$D$506)</f>
        <v>0</v>
      </c>
      <c r="AP210" s="8">
        <f>SUMIF('ไตรมาส 1'!$A$7:$A$506,AN210,'ไตรมาส 1'!$E$7:$E$506)</f>
        <v>0</v>
      </c>
      <c r="AQ210" s="8">
        <f>SUM(SUMIF('ไตรมาส 1'!$A$7:$A$506,'ไตรมาส 2'!AN210,'ไตรมาส 1'!$F$7:$F$506),SUMIF('ไตรมาส 1'!$M$7:$M$506,'ไตรมาส 2'!AN210,'ไตรมาส 1'!$R$7:$R$506),SUMIF('ไตรมาส 1'!$Y$7:$Y$506,'ไตรมาส 2'!AN210,'ไตรมาส 1'!$AD$7:$AD$506),SUMIF($A$7:$A$506,AN210,$F$7:$F$506),SUMIF($M$7:$M$506,AN210,$R$7:$R$506),SUMIF($Y$7:$Y$506,AN210,$AD$7:$AD$506))</f>
        <v>0</v>
      </c>
      <c r="AR210" s="8">
        <f>SUM(SUMIF('ไตรมาส 1'!$A$7:$A$506,'ไตรมาส 2'!AN210,'ไตรมาส 1'!$G$7:$G$506),SUMIF('ไตรมาส 1'!$M$7:$M$506,'ไตรมาส 2'!AN210,'ไตรมาส 1'!$S$7:$S$506),SUMIF('ไตรมาส 1'!$Y$7:$Y$506,'ไตรมาส 2'!AN210,'ไตรมาส 1'!$AE$7:$AE$506),SUMIF($A$7:$A$506,AN210,$G$7:$G$506),SUMIF($M$7:$M$506,AN210,$S$7:$S$506),SUMIF($Y$7:$Y$506,AN210,$AE$7:$AE$506))</f>
        <v>0</v>
      </c>
      <c r="AS210" s="8">
        <f t="shared" si="6"/>
        <v>0</v>
      </c>
      <c r="AT210" s="8">
        <f t="shared" si="7"/>
        <v>0</v>
      </c>
      <c r="AU210" s="6"/>
      <c r="AV210" s="7"/>
      <c r="AW210" s="81"/>
    </row>
    <row r="211" spans="1:49" ht="24.75" thickTop="1" thickBot="1" x14ac:dyDescent="0.25">
      <c r="A211" s="62"/>
      <c r="B211" s="64"/>
      <c r="C211" s="63"/>
      <c r="D211" s="34"/>
      <c r="E211" s="31"/>
      <c r="F211" s="31"/>
      <c r="G211" s="32"/>
      <c r="H211" s="33"/>
      <c r="I211" s="35"/>
      <c r="J211" s="33"/>
      <c r="K211" s="34"/>
      <c r="L211" s="70"/>
      <c r="M211" s="62"/>
      <c r="N211" s="64"/>
      <c r="O211" s="63"/>
      <c r="P211" s="34"/>
      <c r="Q211" s="31"/>
      <c r="R211" s="31"/>
      <c r="S211" s="32"/>
      <c r="T211" s="33"/>
      <c r="U211" s="35"/>
      <c r="V211" s="33"/>
      <c r="W211" s="34"/>
      <c r="X211" s="74"/>
      <c r="Y211" s="62"/>
      <c r="Z211" s="64"/>
      <c r="AA211" s="63"/>
      <c r="AB211" s="34"/>
      <c r="AC211" s="31"/>
      <c r="AD211" s="31"/>
      <c r="AE211" s="32"/>
      <c r="AF211" s="33"/>
      <c r="AG211" s="35"/>
      <c r="AH211" s="33"/>
      <c r="AI211" s="34"/>
      <c r="AJ211" s="74"/>
      <c r="AK211" s="60"/>
      <c r="AL211" s="61"/>
      <c r="AM211" s="58">
        <f>'จัดรูปแบบ 2'!B207</f>
        <v>0</v>
      </c>
      <c r="AN211" s="59">
        <f>'จัดรูปแบบ 2'!A207</f>
        <v>0</v>
      </c>
      <c r="AO211" s="8">
        <f>SUMIF('ไตรมาส 1'!$A$7:$A$506,AN211,'ไตรมาส 1'!$D$7:$D$506)</f>
        <v>0</v>
      </c>
      <c r="AP211" s="8">
        <f>SUMIF('ไตรมาส 1'!$A$7:$A$506,AN211,'ไตรมาส 1'!$E$7:$E$506)</f>
        <v>0</v>
      </c>
      <c r="AQ211" s="8">
        <f>SUM(SUMIF('ไตรมาส 1'!$A$7:$A$506,'ไตรมาส 2'!AN211,'ไตรมาส 1'!$F$7:$F$506),SUMIF('ไตรมาส 1'!$M$7:$M$506,'ไตรมาส 2'!AN211,'ไตรมาส 1'!$R$7:$R$506),SUMIF('ไตรมาส 1'!$Y$7:$Y$506,'ไตรมาส 2'!AN211,'ไตรมาส 1'!$AD$7:$AD$506),SUMIF($A$7:$A$506,AN211,$F$7:$F$506),SUMIF($M$7:$M$506,AN211,$R$7:$R$506),SUMIF($Y$7:$Y$506,AN211,$AD$7:$AD$506))</f>
        <v>0</v>
      </c>
      <c r="AR211" s="8">
        <f>SUM(SUMIF('ไตรมาส 1'!$A$7:$A$506,'ไตรมาส 2'!AN211,'ไตรมาส 1'!$G$7:$G$506),SUMIF('ไตรมาส 1'!$M$7:$M$506,'ไตรมาส 2'!AN211,'ไตรมาส 1'!$S$7:$S$506),SUMIF('ไตรมาส 1'!$Y$7:$Y$506,'ไตรมาส 2'!AN211,'ไตรมาส 1'!$AE$7:$AE$506),SUMIF($A$7:$A$506,AN211,$G$7:$G$506),SUMIF($M$7:$M$506,AN211,$S$7:$S$506),SUMIF($Y$7:$Y$506,AN211,$AE$7:$AE$506))</f>
        <v>0</v>
      </c>
      <c r="AS211" s="8">
        <f t="shared" si="6"/>
        <v>0</v>
      </c>
      <c r="AT211" s="8">
        <f t="shared" si="7"/>
        <v>0</v>
      </c>
      <c r="AU211" s="6"/>
      <c r="AV211" s="7"/>
      <c r="AW211" s="81"/>
    </row>
    <row r="212" spans="1:49" ht="24.75" thickTop="1" thickBot="1" x14ac:dyDescent="0.25">
      <c r="A212" s="62"/>
      <c r="B212" s="64"/>
      <c r="C212" s="63"/>
      <c r="D212" s="34"/>
      <c r="E212" s="31"/>
      <c r="F212" s="31"/>
      <c r="G212" s="32"/>
      <c r="H212" s="33"/>
      <c r="I212" s="35"/>
      <c r="J212" s="33"/>
      <c r="K212" s="34"/>
      <c r="L212" s="70"/>
      <c r="M212" s="62"/>
      <c r="N212" s="64"/>
      <c r="O212" s="63"/>
      <c r="P212" s="34"/>
      <c r="Q212" s="31"/>
      <c r="R212" s="31"/>
      <c r="S212" s="32"/>
      <c r="T212" s="33"/>
      <c r="U212" s="35"/>
      <c r="V212" s="33"/>
      <c r="W212" s="34"/>
      <c r="X212" s="74"/>
      <c r="Y212" s="62"/>
      <c r="Z212" s="64"/>
      <c r="AA212" s="63"/>
      <c r="AB212" s="34"/>
      <c r="AC212" s="31"/>
      <c r="AD212" s="31"/>
      <c r="AE212" s="32"/>
      <c r="AF212" s="33"/>
      <c r="AG212" s="35"/>
      <c r="AH212" s="33"/>
      <c r="AI212" s="34"/>
      <c r="AJ212" s="74"/>
      <c r="AK212" s="60"/>
      <c r="AL212" s="61"/>
      <c r="AM212" s="58">
        <f>'จัดรูปแบบ 2'!B208</f>
        <v>0</v>
      </c>
      <c r="AN212" s="59">
        <f>'จัดรูปแบบ 2'!A208</f>
        <v>0</v>
      </c>
      <c r="AO212" s="8">
        <f>SUMIF('ไตรมาส 1'!$A$7:$A$506,AN212,'ไตรมาส 1'!$D$7:$D$506)</f>
        <v>0</v>
      </c>
      <c r="AP212" s="8">
        <f>SUMIF('ไตรมาส 1'!$A$7:$A$506,AN212,'ไตรมาส 1'!$E$7:$E$506)</f>
        <v>0</v>
      </c>
      <c r="AQ212" s="8">
        <f>SUM(SUMIF('ไตรมาส 1'!$A$7:$A$506,'ไตรมาส 2'!AN212,'ไตรมาส 1'!$F$7:$F$506),SUMIF('ไตรมาส 1'!$M$7:$M$506,'ไตรมาส 2'!AN212,'ไตรมาส 1'!$R$7:$R$506),SUMIF('ไตรมาส 1'!$Y$7:$Y$506,'ไตรมาส 2'!AN212,'ไตรมาส 1'!$AD$7:$AD$506),SUMIF($A$7:$A$506,AN212,$F$7:$F$506),SUMIF($M$7:$M$506,AN212,$R$7:$R$506),SUMIF($Y$7:$Y$506,AN212,$AD$7:$AD$506))</f>
        <v>0</v>
      </c>
      <c r="AR212" s="8">
        <f>SUM(SUMIF('ไตรมาส 1'!$A$7:$A$506,'ไตรมาส 2'!AN212,'ไตรมาส 1'!$G$7:$G$506),SUMIF('ไตรมาส 1'!$M$7:$M$506,'ไตรมาส 2'!AN212,'ไตรมาส 1'!$S$7:$S$506),SUMIF('ไตรมาส 1'!$Y$7:$Y$506,'ไตรมาส 2'!AN212,'ไตรมาส 1'!$AE$7:$AE$506),SUMIF($A$7:$A$506,AN212,$G$7:$G$506),SUMIF($M$7:$M$506,AN212,$S$7:$S$506),SUMIF($Y$7:$Y$506,AN212,$AE$7:$AE$506))</f>
        <v>0</v>
      </c>
      <c r="AS212" s="8">
        <f t="shared" si="6"/>
        <v>0</v>
      </c>
      <c r="AT212" s="8">
        <f t="shared" si="7"/>
        <v>0</v>
      </c>
      <c r="AU212" s="6"/>
      <c r="AV212" s="7"/>
      <c r="AW212" s="81"/>
    </row>
    <row r="213" spans="1:49" ht="24.75" thickTop="1" thickBot="1" x14ac:dyDescent="0.25">
      <c r="A213" s="62"/>
      <c r="B213" s="64"/>
      <c r="C213" s="63"/>
      <c r="D213" s="34"/>
      <c r="E213" s="31"/>
      <c r="F213" s="31"/>
      <c r="G213" s="32"/>
      <c r="H213" s="33"/>
      <c r="I213" s="35"/>
      <c r="J213" s="33"/>
      <c r="K213" s="34"/>
      <c r="L213" s="70"/>
      <c r="M213" s="62"/>
      <c r="N213" s="64"/>
      <c r="O213" s="63"/>
      <c r="P213" s="34"/>
      <c r="Q213" s="31"/>
      <c r="R213" s="31"/>
      <c r="S213" s="32"/>
      <c r="T213" s="33"/>
      <c r="U213" s="35"/>
      <c r="V213" s="33"/>
      <c r="W213" s="34"/>
      <c r="X213" s="74"/>
      <c r="Y213" s="62"/>
      <c r="Z213" s="64"/>
      <c r="AA213" s="63"/>
      <c r="AB213" s="34"/>
      <c r="AC213" s="31"/>
      <c r="AD213" s="31"/>
      <c r="AE213" s="32"/>
      <c r="AF213" s="33"/>
      <c r="AG213" s="35"/>
      <c r="AH213" s="33"/>
      <c r="AI213" s="34"/>
      <c r="AJ213" s="74"/>
      <c r="AK213" s="60"/>
      <c r="AL213" s="61"/>
      <c r="AM213" s="58">
        <f>'จัดรูปแบบ 2'!B209</f>
        <v>0</v>
      </c>
      <c r="AN213" s="59">
        <f>'จัดรูปแบบ 2'!A209</f>
        <v>0</v>
      </c>
      <c r="AO213" s="8">
        <f>SUMIF('ไตรมาส 1'!$A$7:$A$506,AN213,'ไตรมาส 1'!$D$7:$D$506)</f>
        <v>0</v>
      </c>
      <c r="AP213" s="8">
        <f>SUMIF('ไตรมาส 1'!$A$7:$A$506,AN213,'ไตรมาส 1'!$E$7:$E$506)</f>
        <v>0</v>
      </c>
      <c r="AQ213" s="8">
        <f>SUM(SUMIF('ไตรมาส 1'!$A$7:$A$506,'ไตรมาส 2'!AN213,'ไตรมาส 1'!$F$7:$F$506),SUMIF('ไตรมาส 1'!$M$7:$M$506,'ไตรมาส 2'!AN213,'ไตรมาส 1'!$R$7:$R$506),SUMIF('ไตรมาส 1'!$Y$7:$Y$506,'ไตรมาส 2'!AN213,'ไตรมาส 1'!$AD$7:$AD$506),SUMIF($A$7:$A$506,AN213,$F$7:$F$506),SUMIF($M$7:$M$506,AN213,$R$7:$R$506),SUMIF($Y$7:$Y$506,AN213,$AD$7:$AD$506))</f>
        <v>0</v>
      </c>
      <c r="AR213" s="8">
        <f>SUM(SUMIF('ไตรมาส 1'!$A$7:$A$506,'ไตรมาส 2'!AN213,'ไตรมาส 1'!$G$7:$G$506),SUMIF('ไตรมาส 1'!$M$7:$M$506,'ไตรมาส 2'!AN213,'ไตรมาส 1'!$S$7:$S$506),SUMIF('ไตรมาส 1'!$Y$7:$Y$506,'ไตรมาส 2'!AN213,'ไตรมาส 1'!$AE$7:$AE$506),SUMIF($A$7:$A$506,AN213,$G$7:$G$506),SUMIF($M$7:$M$506,AN213,$S$7:$S$506),SUMIF($Y$7:$Y$506,AN213,$AE$7:$AE$506))</f>
        <v>0</v>
      </c>
      <c r="AS213" s="8">
        <f t="shared" si="6"/>
        <v>0</v>
      </c>
      <c r="AT213" s="8">
        <f t="shared" si="7"/>
        <v>0</v>
      </c>
      <c r="AU213" s="6"/>
      <c r="AV213" s="7"/>
      <c r="AW213" s="81"/>
    </row>
    <row r="214" spans="1:49" ht="24.75" thickTop="1" thickBot="1" x14ac:dyDescent="0.25">
      <c r="A214" s="62"/>
      <c r="B214" s="64"/>
      <c r="C214" s="63"/>
      <c r="D214" s="34"/>
      <c r="E214" s="31"/>
      <c r="F214" s="31"/>
      <c r="G214" s="32"/>
      <c r="H214" s="33"/>
      <c r="I214" s="35"/>
      <c r="J214" s="33"/>
      <c r="K214" s="34"/>
      <c r="L214" s="70"/>
      <c r="M214" s="62"/>
      <c r="N214" s="64"/>
      <c r="O214" s="63"/>
      <c r="P214" s="34"/>
      <c r="Q214" s="31"/>
      <c r="R214" s="31"/>
      <c r="S214" s="32"/>
      <c r="T214" s="33"/>
      <c r="U214" s="35"/>
      <c r="V214" s="33"/>
      <c r="W214" s="34"/>
      <c r="X214" s="74"/>
      <c r="Y214" s="62"/>
      <c r="Z214" s="64"/>
      <c r="AA214" s="63"/>
      <c r="AB214" s="34"/>
      <c r="AC214" s="31"/>
      <c r="AD214" s="31"/>
      <c r="AE214" s="32"/>
      <c r="AF214" s="33"/>
      <c r="AG214" s="35"/>
      <c r="AH214" s="33"/>
      <c r="AI214" s="34"/>
      <c r="AJ214" s="74"/>
      <c r="AK214" s="60"/>
      <c r="AL214" s="61"/>
      <c r="AM214" s="58">
        <f>'จัดรูปแบบ 2'!B210</f>
        <v>0</v>
      </c>
      <c r="AN214" s="59">
        <f>'จัดรูปแบบ 2'!A210</f>
        <v>0</v>
      </c>
      <c r="AO214" s="8">
        <f>SUMIF('ไตรมาส 1'!$A$7:$A$506,AN214,'ไตรมาส 1'!$D$7:$D$506)</f>
        <v>0</v>
      </c>
      <c r="AP214" s="8">
        <f>SUMIF('ไตรมาส 1'!$A$7:$A$506,AN214,'ไตรมาส 1'!$E$7:$E$506)</f>
        <v>0</v>
      </c>
      <c r="AQ214" s="8">
        <f>SUM(SUMIF('ไตรมาส 1'!$A$7:$A$506,'ไตรมาส 2'!AN214,'ไตรมาส 1'!$F$7:$F$506),SUMIF('ไตรมาส 1'!$M$7:$M$506,'ไตรมาส 2'!AN214,'ไตรมาส 1'!$R$7:$R$506),SUMIF('ไตรมาส 1'!$Y$7:$Y$506,'ไตรมาส 2'!AN214,'ไตรมาส 1'!$AD$7:$AD$506),SUMIF($A$7:$A$506,AN214,$F$7:$F$506),SUMIF($M$7:$M$506,AN214,$R$7:$R$506),SUMIF($Y$7:$Y$506,AN214,$AD$7:$AD$506))</f>
        <v>0</v>
      </c>
      <c r="AR214" s="8">
        <f>SUM(SUMIF('ไตรมาส 1'!$A$7:$A$506,'ไตรมาส 2'!AN214,'ไตรมาส 1'!$G$7:$G$506),SUMIF('ไตรมาส 1'!$M$7:$M$506,'ไตรมาส 2'!AN214,'ไตรมาส 1'!$S$7:$S$506),SUMIF('ไตรมาส 1'!$Y$7:$Y$506,'ไตรมาส 2'!AN214,'ไตรมาส 1'!$AE$7:$AE$506),SUMIF($A$7:$A$506,AN214,$G$7:$G$506),SUMIF($M$7:$M$506,AN214,$S$7:$S$506),SUMIF($Y$7:$Y$506,AN214,$AE$7:$AE$506))</f>
        <v>0</v>
      </c>
      <c r="AS214" s="8">
        <f t="shared" si="6"/>
        <v>0</v>
      </c>
      <c r="AT214" s="8">
        <f t="shared" si="7"/>
        <v>0</v>
      </c>
      <c r="AU214" s="6"/>
      <c r="AV214" s="7"/>
      <c r="AW214" s="81"/>
    </row>
    <row r="215" spans="1:49" ht="24.75" thickTop="1" thickBot="1" x14ac:dyDescent="0.25">
      <c r="A215" s="62"/>
      <c r="B215" s="64"/>
      <c r="C215" s="63"/>
      <c r="D215" s="34"/>
      <c r="E215" s="31"/>
      <c r="F215" s="31"/>
      <c r="G215" s="32"/>
      <c r="H215" s="33"/>
      <c r="I215" s="35"/>
      <c r="J215" s="33"/>
      <c r="K215" s="34"/>
      <c r="L215" s="70"/>
      <c r="M215" s="62"/>
      <c r="N215" s="64"/>
      <c r="O215" s="63"/>
      <c r="P215" s="34"/>
      <c r="Q215" s="31"/>
      <c r="R215" s="31"/>
      <c r="S215" s="32"/>
      <c r="T215" s="33"/>
      <c r="U215" s="35"/>
      <c r="V215" s="33"/>
      <c r="W215" s="34"/>
      <c r="X215" s="74"/>
      <c r="Y215" s="62"/>
      <c r="Z215" s="64"/>
      <c r="AA215" s="63"/>
      <c r="AB215" s="34"/>
      <c r="AC215" s="31"/>
      <c r="AD215" s="31"/>
      <c r="AE215" s="32"/>
      <c r="AF215" s="33"/>
      <c r="AG215" s="35"/>
      <c r="AH215" s="33"/>
      <c r="AI215" s="34"/>
      <c r="AJ215" s="74"/>
      <c r="AK215" s="60"/>
      <c r="AL215" s="61"/>
      <c r="AM215" s="58">
        <f>'จัดรูปแบบ 2'!B211</f>
        <v>0</v>
      </c>
      <c r="AN215" s="59">
        <f>'จัดรูปแบบ 2'!A211</f>
        <v>0</v>
      </c>
      <c r="AO215" s="8">
        <f>SUMIF('ไตรมาส 1'!$A$7:$A$506,AN215,'ไตรมาส 1'!$D$7:$D$506)</f>
        <v>0</v>
      </c>
      <c r="AP215" s="8">
        <f>SUMIF('ไตรมาส 1'!$A$7:$A$506,AN215,'ไตรมาส 1'!$E$7:$E$506)</f>
        <v>0</v>
      </c>
      <c r="AQ215" s="8">
        <f>SUM(SUMIF('ไตรมาส 1'!$A$7:$A$506,'ไตรมาส 2'!AN215,'ไตรมาส 1'!$F$7:$F$506),SUMIF('ไตรมาส 1'!$M$7:$M$506,'ไตรมาส 2'!AN215,'ไตรมาส 1'!$R$7:$R$506),SUMIF('ไตรมาส 1'!$Y$7:$Y$506,'ไตรมาส 2'!AN215,'ไตรมาส 1'!$AD$7:$AD$506),SUMIF($A$7:$A$506,AN215,$F$7:$F$506),SUMIF($M$7:$M$506,AN215,$R$7:$R$506),SUMIF($Y$7:$Y$506,AN215,$AD$7:$AD$506))</f>
        <v>0</v>
      </c>
      <c r="AR215" s="8">
        <f>SUM(SUMIF('ไตรมาส 1'!$A$7:$A$506,'ไตรมาส 2'!AN215,'ไตรมาส 1'!$G$7:$G$506),SUMIF('ไตรมาส 1'!$M$7:$M$506,'ไตรมาส 2'!AN215,'ไตรมาส 1'!$S$7:$S$506),SUMIF('ไตรมาส 1'!$Y$7:$Y$506,'ไตรมาส 2'!AN215,'ไตรมาส 1'!$AE$7:$AE$506),SUMIF($A$7:$A$506,AN215,$G$7:$G$506),SUMIF($M$7:$M$506,AN215,$S$7:$S$506),SUMIF($Y$7:$Y$506,AN215,$AE$7:$AE$506))</f>
        <v>0</v>
      </c>
      <c r="AS215" s="8">
        <f t="shared" si="6"/>
        <v>0</v>
      </c>
      <c r="AT215" s="8">
        <f t="shared" si="7"/>
        <v>0</v>
      </c>
      <c r="AU215" s="6"/>
      <c r="AV215" s="7"/>
      <c r="AW215" s="81"/>
    </row>
    <row r="216" spans="1:49" ht="24.75" thickTop="1" thickBot="1" x14ac:dyDescent="0.25">
      <c r="A216" s="62"/>
      <c r="B216" s="64"/>
      <c r="C216" s="63"/>
      <c r="D216" s="34"/>
      <c r="E216" s="31"/>
      <c r="F216" s="31"/>
      <c r="G216" s="32"/>
      <c r="H216" s="33"/>
      <c r="I216" s="35"/>
      <c r="J216" s="33"/>
      <c r="K216" s="34"/>
      <c r="L216" s="70"/>
      <c r="M216" s="62"/>
      <c r="N216" s="64"/>
      <c r="O216" s="63"/>
      <c r="P216" s="34"/>
      <c r="Q216" s="31"/>
      <c r="R216" s="31"/>
      <c r="S216" s="32"/>
      <c r="T216" s="33"/>
      <c r="U216" s="35"/>
      <c r="V216" s="33"/>
      <c r="W216" s="34"/>
      <c r="X216" s="74"/>
      <c r="Y216" s="62"/>
      <c r="Z216" s="64"/>
      <c r="AA216" s="63"/>
      <c r="AB216" s="34"/>
      <c r="AC216" s="31"/>
      <c r="AD216" s="31"/>
      <c r="AE216" s="32"/>
      <c r="AF216" s="33"/>
      <c r="AG216" s="35"/>
      <c r="AH216" s="33"/>
      <c r="AI216" s="34"/>
      <c r="AJ216" s="74"/>
      <c r="AK216" s="60"/>
      <c r="AL216" s="61"/>
      <c r="AM216" s="58">
        <f>'จัดรูปแบบ 2'!B212</f>
        <v>0</v>
      </c>
      <c r="AN216" s="59">
        <f>'จัดรูปแบบ 2'!A212</f>
        <v>0</v>
      </c>
      <c r="AO216" s="8">
        <f>SUMIF('ไตรมาส 1'!$A$7:$A$506,AN216,'ไตรมาส 1'!$D$7:$D$506)</f>
        <v>0</v>
      </c>
      <c r="AP216" s="8">
        <f>SUMIF('ไตรมาส 1'!$A$7:$A$506,AN216,'ไตรมาส 1'!$E$7:$E$506)</f>
        <v>0</v>
      </c>
      <c r="AQ216" s="8">
        <f>SUM(SUMIF('ไตรมาส 1'!$A$7:$A$506,'ไตรมาส 2'!AN216,'ไตรมาส 1'!$F$7:$F$506),SUMIF('ไตรมาส 1'!$M$7:$M$506,'ไตรมาส 2'!AN216,'ไตรมาส 1'!$R$7:$R$506),SUMIF('ไตรมาส 1'!$Y$7:$Y$506,'ไตรมาส 2'!AN216,'ไตรมาส 1'!$AD$7:$AD$506),SUMIF($A$7:$A$506,AN216,$F$7:$F$506),SUMIF($M$7:$M$506,AN216,$R$7:$R$506),SUMIF($Y$7:$Y$506,AN216,$AD$7:$AD$506))</f>
        <v>0</v>
      </c>
      <c r="AR216" s="8">
        <f>SUM(SUMIF('ไตรมาส 1'!$A$7:$A$506,'ไตรมาส 2'!AN216,'ไตรมาส 1'!$G$7:$G$506),SUMIF('ไตรมาส 1'!$M$7:$M$506,'ไตรมาส 2'!AN216,'ไตรมาส 1'!$S$7:$S$506),SUMIF('ไตรมาส 1'!$Y$7:$Y$506,'ไตรมาส 2'!AN216,'ไตรมาส 1'!$AE$7:$AE$506),SUMIF($A$7:$A$506,AN216,$G$7:$G$506),SUMIF($M$7:$M$506,AN216,$S$7:$S$506),SUMIF($Y$7:$Y$506,AN216,$AE$7:$AE$506))</f>
        <v>0</v>
      </c>
      <c r="AS216" s="8">
        <f t="shared" si="6"/>
        <v>0</v>
      </c>
      <c r="AT216" s="8">
        <f t="shared" si="7"/>
        <v>0</v>
      </c>
      <c r="AU216" s="6"/>
      <c r="AV216" s="7"/>
      <c r="AW216" s="81"/>
    </row>
    <row r="217" spans="1:49" ht="24.75" thickTop="1" thickBot="1" x14ac:dyDescent="0.25">
      <c r="A217" s="62"/>
      <c r="B217" s="64"/>
      <c r="C217" s="63"/>
      <c r="D217" s="34"/>
      <c r="E217" s="31"/>
      <c r="F217" s="31"/>
      <c r="G217" s="32"/>
      <c r="H217" s="33"/>
      <c r="I217" s="35"/>
      <c r="J217" s="33"/>
      <c r="K217" s="34"/>
      <c r="L217" s="70"/>
      <c r="M217" s="62"/>
      <c r="N217" s="64"/>
      <c r="O217" s="63"/>
      <c r="P217" s="34"/>
      <c r="Q217" s="31"/>
      <c r="R217" s="31"/>
      <c r="S217" s="32"/>
      <c r="T217" s="33"/>
      <c r="U217" s="35"/>
      <c r="V217" s="33"/>
      <c r="W217" s="34"/>
      <c r="X217" s="74"/>
      <c r="Y217" s="62"/>
      <c r="Z217" s="64"/>
      <c r="AA217" s="63"/>
      <c r="AB217" s="34"/>
      <c r="AC217" s="31"/>
      <c r="AD217" s="31"/>
      <c r="AE217" s="32"/>
      <c r="AF217" s="33"/>
      <c r="AG217" s="35"/>
      <c r="AH217" s="33"/>
      <c r="AI217" s="34"/>
      <c r="AJ217" s="74"/>
      <c r="AK217" s="60"/>
      <c r="AL217" s="61"/>
      <c r="AM217" s="58">
        <f>'จัดรูปแบบ 2'!B213</f>
        <v>0</v>
      </c>
      <c r="AN217" s="59">
        <f>'จัดรูปแบบ 2'!A213</f>
        <v>0</v>
      </c>
      <c r="AO217" s="8">
        <f>SUMIF('ไตรมาส 1'!$A$7:$A$506,AN217,'ไตรมาส 1'!$D$7:$D$506)</f>
        <v>0</v>
      </c>
      <c r="AP217" s="8">
        <f>SUMIF('ไตรมาส 1'!$A$7:$A$506,AN217,'ไตรมาส 1'!$E$7:$E$506)</f>
        <v>0</v>
      </c>
      <c r="AQ217" s="8">
        <f>SUM(SUMIF('ไตรมาส 1'!$A$7:$A$506,'ไตรมาส 2'!AN217,'ไตรมาส 1'!$F$7:$F$506),SUMIF('ไตรมาส 1'!$M$7:$M$506,'ไตรมาส 2'!AN217,'ไตรมาส 1'!$R$7:$R$506),SUMIF('ไตรมาส 1'!$Y$7:$Y$506,'ไตรมาส 2'!AN217,'ไตรมาส 1'!$AD$7:$AD$506),SUMIF($A$7:$A$506,AN217,$F$7:$F$506),SUMIF($M$7:$M$506,AN217,$R$7:$R$506),SUMIF($Y$7:$Y$506,AN217,$AD$7:$AD$506))</f>
        <v>0</v>
      </c>
      <c r="AR217" s="8">
        <f>SUM(SUMIF('ไตรมาส 1'!$A$7:$A$506,'ไตรมาส 2'!AN217,'ไตรมาส 1'!$G$7:$G$506),SUMIF('ไตรมาส 1'!$M$7:$M$506,'ไตรมาส 2'!AN217,'ไตรมาส 1'!$S$7:$S$506),SUMIF('ไตรมาส 1'!$Y$7:$Y$506,'ไตรมาส 2'!AN217,'ไตรมาส 1'!$AE$7:$AE$506),SUMIF($A$7:$A$506,AN217,$G$7:$G$506),SUMIF($M$7:$M$506,AN217,$S$7:$S$506),SUMIF($Y$7:$Y$506,AN217,$AE$7:$AE$506))</f>
        <v>0</v>
      </c>
      <c r="AS217" s="8">
        <f t="shared" si="6"/>
        <v>0</v>
      </c>
      <c r="AT217" s="8">
        <f t="shared" si="7"/>
        <v>0</v>
      </c>
      <c r="AU217" s="6"/>
      <c r="AV217" s="7"/>
      <c r="AW217" s="81"/>
    </row>
    <row r="218" spans="1:49" ht="24.75" thickTop="1" thickBot="1" x14ac:dyDescent="0.25">
      <c r="A218" s="62"/>
      <c r="B218" s="64"/>
      <c r="C218" s="63"/>
      <c r="D218" s="34"/>
      <c r="E218" s="31"/>
      <c r="F218" s="31"/>
      <c r="G218" s="32"/>
      <c r="H218" s="33"/>
      <c r="I218" s="35"/>
      <c r="J218" s="33"/>
      <c r="K218" s="34"/>
      <c r="L218" s="70"/>
      <c r="M218" s="62"/>
      <c r="N218" s="64"/>
      <c r="O218" s="63"/>
      <c r="P218" s="34"/>
      <c r="Q218" s="31"/>
      <c r="R218" s="31"/>
      <c r="S218" s="32"/>
      <c r="T218" s="33"/>
      <c r="U218" s="35"/>
      <c r="V218" s="33"/>
      <c r="W218" s="34"/>
      <c r="X218" s="74"/>
      <c r="Y218" s="62"/>
      <c r="Z218" s="64"/>
      <c r="AA218" s="63"/>
      <c r="AB218" s="34"/>
      <c r="AC218" s="31"/>
      <c r="AD218" s="31"/>
      <c r="AE218" s="32"/>
      <c r="AF218" s="33"/>
      <c r="AG218" s="35"/>
      <c r="AH218" s="33"/>
      <c r="AI218" s="34"/>
      <c r="AJ218" s="74"/>
      <c r="AK218" s="60"/>
      <c r="AL218" s="61"/>
      <c r="AM218" s="58">
        <f>'จัดรูปแบบ 2'!B214</f>
        <v>0</v>
      </c>
      <c r="AN218" s="59">
        <f>'จัดรูปแบบ 2'!A214</f>
        <v>0</v>
      </c>
      <c r="AO218" s="8">
        <f>SUMIF('ไตรมาส 1'!$A$7:$A$506,AN218,'ไตรมาส 1'!$D$7:$D$506)</f>
        <v>0</v>
      </c>
      <c r="AP218" s="8">
        <f>SUMIF('ไตรมาส 1'!$A$7:$A$506,AN218,'ไตรมาส 1'!$E$7:$E$506)</f>
        <v>0</v>
      </c>
      <c r="AQ218" s="8">
        <f>SUM(SUMIF('ไตรมาส 1'!$A$7:$A$506,'ไตรมาส 2'!AN218,'ไตรมาส 1'!$F$7:$F$506),SUMIF('ไตรมาส 1'!$M$7:$M$506,'ไตรมาส 2'!AN218,'ไตรมาส 1'!$R$7:$R$506),SUMIF('ไตรมาส 1'!$Y$7:$Y$506,'ไตรมาส 2'!AN218,'ไตรมาส 1'!$AD$7:$AD$506),SUMIF($A$7:$A$506,AN218,$F$7:$F$506),SUMIF($M$7:$M$506,AN218,$R$7:$R$506),SUMIF($Y$7:$Y$506,AN218,$AD$7:$AD$506))</f>
        <v>0</v>
      </c>
      <c r="AR218" s="8">
        <f>SUM(SUMIF('ไตรมาส 1'!$A$7:$A$506,'ไตรมาส 2'!AN218,'ไตรมาส 1'!$G$7:$G$506),SUMIF('ไตรมาส 1'!$M$7:$M$506,'ไตรมาส 2'!AN218,'ไตรมาส 1'!$S$7:$S$506),SUMIF('ไตรมาส 1'!$Y$7:$Y$506,'ไตรมาส 2'!AN218,'ไตรมาส 1'!$AE$7:$AE$506),SUMIF($A$7:$A$506,AN218,$G$7:$G$506),SUMIF($M$7:$M$506,AN218,$S$7:$S$506),SUMIF($Y$7:$Y$506,AN218,$AE$7:$AE$506))</f>
        <v>0</v>
      </c>
      <c r="AS218" s="8">
        <f t="shared" si="6"/>
        <v>0</v>
      </c>
      <c r="AT218" s="8">
        <f t="shared" si="7"/>
        <v>0</v>
      </c>
      <c r="AU218" s="6"/>
      <c r="AV218" s="7"/>
      <c r="AW218" s="81"/>
    </row>
    <row r="219" spans="1:49" ht="24.75" thickTop="1" thickBot="1" x14ac:dyDescent="0.25">
      <c r="A219" s="62"/>
      <c r="B219" s="64"/>
      <c r="C219" s="63"/>
      <c r="D219" s="34"/>
      <c r="E219" s="31"/>
      <c r="F219" s="31"/>
      <c r="G219" s="32"/>
      <c r="H219" s="33"/>
      <c r="I219" s="35"/>
      <c r="J219" s="33"/>
      <c r="K219" s="34"/>
      <c r="L219" s="70"/>
      <c r="M219" s="62"/>
      <c r="N219" s="64"/>
      <c r="O219" s="63"/>
      <c r="P219" s="34"/>
      <c r="Q219" s="31"/>
      <c r="R219" s="31"/>
      <c r="S219" s="32"/>
      <c r="T219" s="33"/>
      <c r="U219" s="35"/>
      <c r="V219" s="33"/>
      <c r="W219" s="34"/>
      <c r="X219" s="74"/>
      <c r="Y219" s="62"/>
      <c r="Z219" s="64"/>
      <c r="AA219" s="63"/>
      <c r="AB219" s="34"/>
      <c r="AC219" s="31"/>
      <c r="AD219" s="31"/>
      <c r="AE219" s="32"/>
      <c r="AF219" s="33"/>
      <c r="AG219" s="35"/>
      <c r="AH219" s="33"/>
      <c r="AI219" s="34"/>
      <c r="AJ219" s="74"/>
      <c r="AK219" s="60"/>
      <c r="AL219" s="61"/>
      <c r="AM219" s="58">
        <f>'จัดรูปแบบ 2'!B215</f>
        <v>0</v>
      </c>
      <c r="AN219" s="59">
        <f>'จัดรูปแบบ 2'!A215</f>
        <v>0</v>
      </c>
      <c r="AO219" s="8">
        <f>SUMIF('ไตรมาส 1'!$A$7:$A$506,AN219,'ไตรมาส 1'!$D$7:$D$506)</f>
        <v>0</v>
      </c>
      <c r="AP219" s="8">
        <f>SUMIF('ไตรมาส 1'!$A$7:$A$506,AN219,'ไตรมาส 1'!$E$7:$E$506)</f>
        <v>0</v>
      </c>
      <c r="AQ219" s="8">
        <f>SUM(SUMIF('ไตรมาส 1'!$A$7:$A$506,'ไตรมาส 2'!AN219,'ไตรมาส 1'!$F$7:$F$506),SUMIF('ไตรมาส 1'!$M$7:$M$506,'ไตรมาส 2'!AN219,'ไตรมาส 1'!$R$7:$R$506),SUMIF('ไตรมาส 1'!$Y$7:$Y$506,'ไตรมาส 2'!AN219,'ไตรมาส 1'!$AD$7:$AD$506),SUMIF($A$7:$A$506,AN219,$F$7:$F$506),SUMIF($M$7:$M$506,AN219,$R$7:$R$506),SUMIF($Y$7:$Y$506,AN219,$AD$7:$AD$506))</f>
        <v>0</v>
      </c>
      <c r="AR219" s="8">
        <f>SUM(SUMIF('ไตรมาส 1'!$A$7:$A$506,'ไตรมาส 2'!AN219,'ไตรมาส 1'!$G$7:$G$506),SUMIF('ไตรมาส 1'!$M$7:$M$506,'ไตรมาส 2'!AN219,'ไตรมาส 1'!$S$7:$S$506),SUMIF('ไตรมาส 1'!$Y$7:$Y$506,'ไตรมาส 2'!AN219,'ไตรมาส 1'!$AE$7:$AE$506),SUMIF($A$7:$A$506,AN219,$G$7:$G$506),SUMIF($M$7:$M$506,AN219,$S$7:$S$506),SUMIF($Y$7:$Y$506,AN219,$AE$7:$AE$506))</f>
        <v>0</v>
      </c>
      <c r="AS219" s="8">
        <f t="shared" si="6"/>
        <v>0</v>
      </c>
      <c r="AT219" s="8">
        <f t="shared" si="7"/>
        <v>0</v>
      </c>
      <c r="AU219" s="6"/>
      <c r="AV219" s="7"/>
      <c r="AW219" s="81"/>
    </row>
    <row r="220" spans="1:49" ht="24.75" thickTop="1" thickBot="1" x14ac:dyDescent="0.25">
      <c r="A220" s="62"/>
      <c r="B220" s="64"/>
      <c r="C220" s="63"/>
      <c r="D220" s="34"/>
      <c r="E220" s="31"/>
      <c r="F220" s="31"/>
      <c r="G220" s="32"/>
      <c r="H220" s="33"/>
      <c r="I220" s="35"/>
      <c r="J220" s="33"/>
      <c r="K220" s="34"/>
      <c r="L220" s="70"/>
      <c r="M220" s="62"/>
      <c r="N220" s="64"/>
      <c r="O220" s="63"/>
      <c r="P220" s="34"/>
      <c r="Q220" s="31"/>
      <c r="R220" s="31"/>
      <c r="S220" s="32"/>
      <c r="T220" s="33"/>
      <c r="U220" s="35"/>
      <c r="V220" s="33"/>
      <c r="W220" s="34"/>
      <c r="X220" s="74"/>
      <c r="Y220" s="62"/>
      <c r="Z220" s="64"/>
      <c r="AA220" s="63"/>
      <c r="AB220" s="34"/>
      <c r="AC220" s="31"/>
      <c r="AD220" s="31"/>
      <c r="AE220" s="32"/>
      <c r="AF220" s="33"/>
      <c r="AG220" s="35"/>
      <c r="AH220" s="33"/>
      <c r="AI220" s="34"/>
      <c r="AJ220" s="74"/>
      <c r="AK220" s="60"/>
      <c r="AL220" s="61"/>
      <c r="AM220" s="58">
        <f>'จัดรูปแบบ 2'!B216</f>
        <v>0</v>
      </c>
      <c r="AN220" s="59">
        <f>'จัดรูปแบบ 2'!A216</f>
        <v>0</v>
      </c>
      <c r="AO220" s="8">
        <f>SUMIF('ไตรมาส 1'!$A$7:$A$506,AN220,'ไตรมาส 1'!$D$7:$D$506)</f>
        <v>0</v>
      </c>
      <c r="AP220" s="8">
        <f>SUMIF('ไตรมาส 1'!$A$7:$A$506,AN220,'ไตรมาส 1'!$E$7:$E$506)</f>
        <v>0</v>
      </c>
      <c r="AQ220" s="8">
        <f>SUM(SUMIF('ไตรมาส 1'!$A$7:$A$506,'ไตรมาส 2'!AN220,'ไตรมาส 1'!$F$7:$F$506),SUMIF('ไตรมาส 1'!$M$7:$M$506,'ไตรมาส 2'!AN220,'ไตรมาส 1'!$R$7:$R$506),SUMIF('ไตรมาส 1'!$Y$7:$Y$506,'ไตรมาส 2'!AN220,'ไตรมาส 1'!$AD$7:$AD$506),SUMIF($A$7:$A$506,AN220,$F$7:$F$506),SUMIF($M$7:$M$506,AN220,$R$7:$R$506),SUMIF($Y$7:$Y$506,AN220,$AD$7:$AD$506))</f>
        <v>0</v>
      </c>
      <c r="AR220" s="8">
        <f>SUM(SUMIF('ไตรมาส 1'!$A$7:$A$506,'ไตรมาส 2'!AN220,'ไตรมาส 1'!$G$7:$G$506),SUMIF('ไตรมาส 1'!$M$7:$M$506,'ไตรมาส 2'!AN220,'ไตรมาส 1'!$S$7:$S$506),SUMIF('ไตรมาส 1'!$Y$7:$Y$506,'ไตรมาส 2'!AN220,'ไตรมาส 1'!$AE$7:$AE$506),SUMIF($A$7:$A$506,AN220,$G$7:$G$506),SUMIF($M$7:$M$506,AN220,$S$7:$S$506),SUMIF($Y$7:$Y$506,AN220,$AE$7:$AE$506))</f>
        <v>0</v>
      </c>
      <c r="AS220" s="8">
        <f t="shared" si="6"/>
        <v>0</v>
      </c>
      <c r="AT220" s="8">
        <f t="shared" si="7"/>
        <v>0</v>
      </c>
      <c r="AU220" s="6"/>
      <c r="AV220" s="7"/>
      <c r="AW220" s="81"/>
    </row>
    <row r="221" spans="1:49" ht="24.75" thickTop="1" thickBot="1" x14ac:dyDescent="0.25">
      <c r="A221" s="62"/>
      <c r="B221" s="64"/>
      <c r="C221" s="63"/>
      <c r="D221" s="34"/>
      <c r="E221" s="31"/>
      <c r="F221" s="31"/>
      <c r="G221" s="32"/>
      <c r="H221" s="33"/>
      <c r="I221" s="35"/>
      <c r="J221" s="33"/>
      <c r="K221" s="34"/>
      <c r="L221" s="70"/>
      <c r="M221" s="62"/>
      <c r="N221" s="64"/>
      <c r="O221" s="63"/>
      <c r="P221" s="34"/>
      <c r="Q221" s="31"/>
      <c r="R221" s="31"/>
      <c r="S221" s="32"/>
      <c r="T221" s="33"/>
      <c r="U221" s="35"/>
      <c r="V221" s="33"/>
      <c r="W221" s="34"/>
      <c r="X221" s="74"/>
      <c r="Y221" s="62"/>
      <c r="Z221" s="64"/>
      <c r="AA221" s="63"/>
      <c r="AB221" s="34"/>
      <c r="AC221" s="31"/>
      <c r="AD221" s="31"/>
      <c r="AE221" s="32"/>
      <c r="AF221" s="33"/>
      <c r="AG221" s="35"/>
      <c r="AH221" s="33"/>
      <c r="AI221" s="34"/>
      <c r="AJ221" s="74"/>
      <c r="AK221" s="60"/>
      <c r="AL221" s="61"/>
      <c r="AM221" s="58">
        <f>'จัดรูปแบบ 2'!B217</f>
        <v>0</v>
      </c>
      <c r="AN221" s="59">
        <f>'จัดรูปแบบ 2'!A217</f>
        <v>0</v>
      </c>
      <c r="AO221" s="8">
        <f>SUMIF('ไตรมาส 1'!$A$7:$A$506,AN221,'ไตรมาส 1'!$D$7:$D$506)</f>
        <v>0</v>
      </c>
      <c r="AP221" s="8">
        <f>SUMIF('ไตรมาส 1'!$A$7:$A$506,AN221,'ไตรมาส 1'!$E$7:$E$506)</f>
        <v>0</v>
      </c>
      <c r="AQ221" s="8">
        <f>SUM(SUMIF('ไตรมาส 1'!$A$7:$A$506,'ไตรมาส 2'!AN221,'ไตรมาส 1'!$F$7:$F$506),SUMIF('ไตรมาส 1'!$M$7:$M$506,'ไตรมาส 2'!AN221,'ไตรมาส 1'!$R$7:$R$506),SUMIF('ไตรมาส 1'!$Y$7:$Y$506,'ไตรมาส 2'!AN221,'ไตรมาส 1'!$AD$7:$AD$506),SUMIF($A$7:$A$506,AN221,$F$7:$F$506),SUMIF($M$7:$M$506,AN221,$R$7:$R$506),SUMIF($Y$7:$Y$506,AN221,$AD$7:$AD$506))</f>
        <v>0</v>
      </c>
      <c r="AR221" s="8">
        <f>SUM(SUMIF('ไตรมาส 1'!$A$7:$A$506,'ไตรมาส 2'!AN221,'ไตรมาส 1'!$G$7:$G$506),SUMIF('ไตรมาส 1'!$M$7:$M$506,'ไตรมาส 2'!AN221,'ไตรมาส 1'!$S$7:$S$506),SUMIF('ไตรมาส 1'!$Y$7:$Y$506,'ไตรมาส 2'!AN221,'ไตรมาส 1'!$AE$7:$AE$506),SUMIF($A$7:$A$506,AN221,$G$7:$G$506),SUMIF($M$7:$M$506,AN221,$S$7:$S$506),SUMIF($Y$7:$Y$506,AN221,$AE$7:$AE$506))</f>
        <v>0</v>
      </c>
      <c r="AS221" s="8">
        <f t="shared" si="6"/>
        <v>0</v>
      </c>
      <c r="AT221" s="8">
        <f t="shared" si="7"/>
        <v>0</v>
      </c>
      <c r="AU221" s="6"/>
      <c r="AV221" s="7"/>
      <c r="AW221" s="81"/>
    </row>
    <row r="222" spans="1:49" ht="24.75" thickTop="1" thickBot="1" x14ac:dyDescent="0.25">
      <c r="A222" s="62"/>
      <c r="B222" s="64"/>
      <c r="C222" s="63"/>
      <c r="D222" s="34"/>
      <c r="E222" s="31"/>
      <c r="F222" s="31"/>
      <c r="G222" s="32"/>
      <c r="H222" s="33"/>
      <c r="I222" s="35"/>
      <c r="J222" s="33"/>
      <c r="K222" s="34"/>
      <c r="L222" s="70"/>
      <c r="M222" s="62"/>
      <c r="N222" s="64"/>
      <c r="O222" s="63"/>
      <c r="P222" s="34"/>
      <c r="Q222" s="31"/>
      <c r="R222" s="31"/>
      <c r="S222" s="32"/>
      <c r="T222" s="33"/>
      <c r="U222" s="35"/>
      <c r="V222" s="33"/>
      <c r="W222" s="34"/>
      <c r="X222" s="74"/>
      <c r="Y222" s="62"/>
      <c r="Z222" s="64"/>
      <c r="AA222" s="63"/>
      <c r="AB222" s="34"/>
      <c r="AC222" s="31"/>
      <c r="AD222" s="31"/>
      <c r="AE222" s="32"/>
      <c r="AF222" s="33"/>
      <c r="AG222" s="35"/>
      <c r="AH222" s="33"/>
      <c r="AI222" s="34"/>
      <c r="AJ222" s="74"/>
      <c r="AK222" s="60"/>
      <c r="AL222" s="61"/>
      <c r="AM222" s="58">
        <f>'จัดรูปแบบ 2'!B218</f>
        <v>0</v>
      </c>
      <c r="AN222" s="59">
        <f>'จัดรูปแบบ 2'!A218</f>
        <v>0</v>
      </c>
      <c r="AO222" s="8">
        <f>SUMIF('ไตรมาส 1'!$A$7:$A$506,AN222,'ไตรมาส 1'!$D$7:$D$506)</f>
        <v>0</v>
      </c>
      <c r="AP222" s="8">
        <f>SUMIF('ไตรมาส 1'!$A$7:$A$506,AN222,'ไตรมาส 1'!$E$7:$E$506)</f>
        <v>0</v>
      </c>
      <c r="AQ222" s="8">
        <f>SUM(SUMIF('ไตรมาส 1'!$A$7:$A$506,'ไตรมาส 2'!AN222,'ไตรมาส 1'!$F$7:$F$506),SUMIF('ไตรมาส 1'!$M$7:$M$506,'ไตรมาส 2'!AN222,'ไตรมาส 1'!$R$7:$R$506),SUMIF('ไตรมาส 1'!$Y$7:$Y$506,'ไตรมาส 2'!AN222,'ไตรมาส 1'!$AD$7:$AD$506),SUMIF($A$7:$A$506,AN222,$F$7:$F$506),SUMIF($M$7:$M$506,AN222,$R$7:$R$506),SUMIF($Y$7:$Y$506,AN222,$AD$7:$AD$506))</f>
        <v>0</v>
      </c>
      <c r="AR222" s="8">
        <f>SUM(SUMIF('ไตรมาส 1'!$A$7:$A$506,'ไตรมาส 2'!AN222,'ไตรมาส 1'!$G$7:$G$506),SUMIF('ไตรมาส 1'!$M$7:$M$506,'ไตรมาส 2'!AN222,'ไตรมาส 1'!$S$7:$S$506),SUMIF('ไตรมาส 1'!$Y$7:$Y$506,'ไตรมาส 2'!AN222,'ไตรมาส 1'!$AE$7:$AE$506),SUMIF($A$7:$A$506,AN222,$G$7:$G$506),SUMIF($M$7:$M$506,AN222,$S$7:$S$506),SUMIF($Y$7:$Y$506,AN222,$AE$7:$AE$506))</f>
        <v>0</v>
      </c>
      <c r="AS222" s="8">
        <f t="shared" si="6"/>
        <v>0</v>
      </c>
      <c r="AT222" s="8">
        <f t="shared" si="7"/>
        <v>0</v>
      </c>
      <c r="AU222" s="6"/>
      <c r="AV222" s="7"/>
      <c r="AW222" s="81"/>
    </row>
    <row r="223" spans="1:49" ht="24.75" thickTop="1" thickBot="1" x14ac:dyDescent="0.25">
      <c r="A223" s="62"/>
      <c r="B223" s="64"/>
      <c r="C223" s="63"/>
      <c r="D223" s="34"/>
      <c r="E223" s="31"/>
      <c r="F223" s="31"/>
      <c r="G223" s="32"/>
      <c r="H223" s="33"/>
      <c r="I223" s="35"/>
      <c r="J223" s="33"/>
      <c r="K223" s="34"/>
      <c r="L223" s="70"/>
      <c r="M223" s="62"/>
      <c r="N223" s="64"/>
      <c r="O223" s="63"/>
      <c r="P223" s="34"/>
      <c r="Q223" s="31"/>
      <c r="R223" s="31"/>
      <c r="S223" s="32"/>
      <c r="T223" s="33"/>
      <c r="U223" s="35"/>
      <c r="V223" s="33"/>
      <c r="W223" s="34"/>
      <c r="X223" s="74"/>
      <c r="Y223" s="62"/>
      <c r="Z223" s="64"/>
      <c r="AA223" s="63"/>
      <c r="AB223" s="34"/>
      <c r="AC223" s="31"/>
      <c r="AD223" s="31"/>
      <c r="AE223" s="32"/>
      <c r="AF223" s="33"/>
      <c r="AG223" s="35"/>
      <c r="AH223" s="33"/>
      <c r="AI223" s="34"/>
      <c r="AJ223" s="74"/>
      <c r="AK223" s="60"/>
      <c r="AL223" s="61"/>
      <c r="AM223" s="58">
        <f>'จัดรูปแบบ 2'!B219</f>
        <v>0</v>
      </c>
      <c r="AN223" s="59">
        <f>'จัดรูปแบบ 2'!A219</f>
        <v>0</v>
      </c>
      <c r="AO223" s="8">
        <f>SUMIF('ไตรมาส 1'!$A$7:$A$506,AN223,'ไตรมาส 1'!$D$7:$D$506)</f>
        <v>0</v>
      </c>
      <c r="AP223" s="8">
        <f>SUMIF('ไตรมาส 1'!$A$7:$A$506,AN223,'ไตรมาส 1'!$E$7:$E$506)</f>
        <v>0</v>
      </c>
      <c r="AQ223" s="8">
        <f>SUM(SUMIF('ไตรมาส 1'!$A$7:$A$506,'ไตรมาส 2'!AN223,'ไตรมาส 1'!$F$7:$F$506),SUMIF('ไตรมาส 1'!$M$7:$M$506,'ไตรมาส 2'!AN223,'ไตรมาส 1'!$R$7:$R$506),SUMIF('ไตรมาส 1'!$Y$7:$Y$506,'ไตรมาส 2'!AN223,'ไตรมาส 1'!$AD$7:$AD$506),SUMIF($A$7:$A$506,AN223,$F$7:$F$506),SUMIF($M$7:$M$506,AN223,$R$7:$R$506),SUMIF($Y$7:$Y$506,AN223,$AD$7:$AD$506))</f>
        <v>0</v>
      </c>
      <c r="AR223" s="8">
        <f>SUM(SUMIF('ไตรมาส 1'!$A$7:$A$506,'ไตรมาส 2'!AN223,'ไตรมาส 1'!$G$7:$G$506),SUMIF('ไตรมาส 1'!$M$7:$M$506,'ไตรมาส 2'!AN223,'ไตรมาส 1'!$S$7:$S$506),SUMIF('ไตรมาส 1'!$Y$7:$Y$506,'ไตรมาส 2'!AN223,'ไตรมาส 1'!$AE$7:$AE$506),SUMIF($A$7:$A$506,AN223,$G$7:$G$506),SUMIF($M$7:$M$506,AN223,$S$7:$S$506),SUMIF($Y$7:$Y$506,AN223,$AE$7:$AE$506))</f>
        <v>0</v>
      </c>
      <c r="AS223" s="8">
        <f t="shared" si="6"/>
        <v>0</v>
      </c>
      <c r="AT223" s="8">
        <f t="shared" si="7"/>
        <v>0</v>
      </c>
      <c r="AU223" s="6"/>
      <c r="AV223" s="7"/>
      <c r="AW223" s="81"/>
    </row>
    <row r="224" spans="1:49" ht="24.75" thickTop="1" thickBot="1" x14ac:dyDescent="0.25">
      <c r="A224" s="62"/>
      <c r="B224" s="64"/>
      <c r="C224" s="63"/>
      <c r="D224" s="34"/>
      <c r="E224" s="31"/>
      <c r="F224" s="31"/>
      <c r="G224" s="32"/>
      <c r="H224" s="33"/>
      <c r="I224" s="35"/>
      <c r="J224" s="33"/>
      <c r="K224" s="34"/>
      <c r="L224" s="70"/>
      <c r="M224" s="62"/>
      <c r="N224" s="64"/>
      <c r="O224" s="63"/>
      <c r="P224" s="34"/>
      <c r="Q224" s="31"/>
      <c r="R224" s="31"/>
      <c r="S224" s="32"/>
      <c r="T224" s="33"/>
      <c r="U224" s="35"/>
      <c r="V224" s="33"/>
      <c r="W224" s="34"/>
      <c r="X224" s="74"/>
      <c r="Y224" s="62"/>
      <c r="Z224" s="64"/>
      <c r="AA224" s="63"/>
      <c r="AB224" s="34"/>
      <c r="AC224" s="31"/>
      <c r="AD224" s="31"/>
      <c r="AE224" s="32"/>
      <c r="AF224" s="33"/>
      <c r="AG224" s="35"/>
      <c r="AH224" s="33"/>
      <c r="AI224" s="34"/>
      <c r="AJ224" s="74"/>
      <c r="AK224" s="60"/>
      <c r="AL224" s="61"/>
      <c r="AM224" s="58">
        <f>'จัดรูปแบบ 2'!B220</f>
        <v>0</v>
      </c>
      <c r="AN224" s="59">
        <f>'จัดรูปแบบ 2'!A220</f>
        <v>0</v>
      </c>
      <c r="AO224" s="8">
        <f>SUMIF('ไตรมาส 1'!$A$7:$A$506,AN224,'ไตรมาส 1'!$D$7:$D$506)</f>
        <v>0</v>
      </c>
      <c r="AP224" s="8">
        <f>SUMIF('ไตรมาส 1'!$A$7:$A$506,AN224,'ไตรมาส 1'!$E$7:$E$506)</f>
        <v>0</v>
      </c>
      <c r="AQ224" s="8">
        <f>SUM(SUMIF('ไตรมาส 1'!$A$7:$A$506,'ไตรมาส 2'!AN224,'ไตรมาส 1'!$F$7:$F$506),SUMIF('ไตรมาส 1'!$M$7:$M$506,'ไตรมาส 2'!AN224,'ไตรมาส 1'!$R$7:$R$506),SUMIF('ไตรมาส 1'!$Y$7:$Y$506,'ไตรมาส 2'!AN224,'ไตรมาส 1'!$AD$7:$AD$506),SUMIF($A$7:$A$506,AN224,$F$7:$F$506),SUMIF($M$7:$M$506,AN224,$R$7:$R$506),SUMIF($Y$7:$Y$506,AN224,$AD$7:$AD$506))</f>
        <v>0</v>
      </c>
      <c r="AR224" s="8">
        <f>SUM(SUMIF('ไตรมาส 1'!$A$7:$A$506,'ไตรมาส 2'!AN224,'ไตรมาส 1'!$G$7:$G$506),SUMIF('ไตรมาส 1'!$M$7:$M$506,'ไตรมาส 2'!AN224,'ไตรมาส 1'!$S$7:$S$506),SUMIF('ไตรมาส 1'!$Y$7:$Y$506,'ไตรมาส 2'!AN224,'ไตรมาส 1'!$AE$7:$AE$506),SUMIF($A$7:$A$506,AN224,$G$7:$G$506),SUMIF($M$7:$M$506,AN224,$S$7:$S$506),SUMIF($Y$7:$Y$506,AN224,$AE$7:$AE$506))</f>
        <v>0</v>
      </c>
      <c r="AS224" s="8">
        <f t="shared" si="6"/>
        <v>0</v>
      </c>
      <c r="AT224" s="8">
        <f t="shared" si="7"/>
        <v>0</v>
      </c>
      <c r="AU224" s="6"/>
      <c r="AV224" s="7"/>
      <c r="AW224" s="81"/>
    </row>
    <row r="225" spans="1:49" ht="24.75" thickTop="1" thickBot="1" x14ac:dyDescent="0.25">
      <c r="A225" s="62"/>
      <c r="B225" s="64"/>
      <c r="C225" s="63"/>
      <c r="D225" s="34"/>
      <c r="E225" s="31"/>
      <c r="F225" s="31"/>
      <c r="G225" s="32"/>
      <c r="H225" s="33"/>
      <c r="I225" s="35"/>
      <c r="J225" s="33"/>
      <c r="K225" s="34"/>
      <c r="L225" s="70"/>
      <c r="M225" s="62"/>
      <c r="N225" s="64"/>
      <c r="O225" s="63"/>
      <c r="P225" s="34"/>
      <c r="Q225" s="31"/>
      <c r="R225" s="31"/>
      <c r="S225" s="32"/>
      <c r="T225" s="33"/>
      <c r="U225" s="35"/>
      <c r="V225" s="33"/>
      <c r="W225" s="34"/>
      <c r="X225" s="74"/>
      <c r="Y225" s="62"/>
      <c r="Z225" s="64"/>
      <c r="AA225" s="63"/>
      <c r="AB225" s="34"/>
      <c r="AC225" s="31"/>
      <c r="AD225" s="31"/>
      <c r="AE225" s="32"/>
      <c r="AF225" s="33"/>
      <c r="AG225" s="35"/>
      <c r="AH225" s="33"/>
      <c r="AI225" s="34"/>
      <c r="AJ225" s="74"/>
      <c r="AK225" s="60"/>
      <c r="AL225" s="61"/>
      <c r="AM225" s="58">
        <f>'จัดรูปแบบ 2'!B221</f>
        <v>0</v>
      </c>
      <c r="AN225" s="59">
        <f>'จัดรูปแบบ 2'!A221</f>
        <v>0</v>
      </c>
      <c r="AO225" s="8">
        <f>SUMIF('ไตรมาส 1'!$A$7:$A$506,AN225,'ไตรมาส 1'!$D$7:$D$506)</f>
        <v>0</v>
      </c>
      <c r="AP225" s="8">
        <f>SUMIF('ไตรมาส 1'!$A$7:$A$506,AN225,'ไตรมาส 1'!$E$7:$E$506)</f>
        <v>0</v>
      </c>
      <c r="AQ225" s="8">
        <f>SUM(SUMIF('ไตรมาส 1'!$A$7:$A$506,'ไตรมาส 2'!AN225,'ไตรมาส 1'!$F$7:$F$506),SUMIF('ไตรมาส 1'!$M$7:$M$506,'ไตรมาส 2'!AN225,'ไตรมาส 1'!$R$7:$R$506),SUMIF('ไตรมาส 1'!$Y$7:$Y$506,'ไตรมาส 2'!AN225,'ไตรมาส 1'!$AD$7:$AD$506),SUMIF($A$7:$A$506,AN225,$F$7:$F$506),SUMIF($M$7:$M$506,AN225,$R$7:$R$506),SUMIF($Y$7:$Y$506,AN225,$AD$7:$AD$506))</f>
        <v>0</v>
      </c>
      <c r="AR225" s="8">
        <f>SUM(SUMIF('ไตรมาส 1'!$A$7:$A$506,'ไตรมาส 2'!AN225,'ไตรมาส 1'!$G$7:$G$506),SUMIF('ไตรมาส 1'!$M$7:$M$506,'ไตรมาส 2'!AN225,'ไตรมาส 1'!$S$7:$S$506),SUMIF('ไตรมาส 1'!$Y$7:$Y$506,'ไตรมาส 2'!AN225,'ไตรมาส 1'!$AE$7:$AE$506),SUMIF($A$7:$A$506,AN225,$G$7:$G$506),SUMIF($M$7:$M$506,AN225,$S$7:$S$506),SUMIF($Y$7:$Y$506,AN225,$AE$7:$AE$506))</f>
        <v>0</v>
      </c>
      <c r="AS225" s="8">
        <f t="shared" si="6"/>
        <v>0</v>
      </c>
      <c r="AT225" s="8">
        <f t="shared" si="7"/>
        <v>0</v>
      </c>
      <c r="AU225" s="6"/>
      <c r="AV225" s="7"/>
      <c r="AW225" s="81"/>
    </row>
    <row r="226" spans="1:49" ht="24.75" thickTop="1" thickBot="1" x14ac:dyDescent="0.25">
      <c r="A226" s="62"/>
      <c r="B226" s="64"/>
      <c r="C226" s="63"/>
      <c r="D226" s="34"/>
      <c r="E226" s="31"/>
      <c r="F226" s="31"/>
      <c r="G226" s="32"/>
      <c r="H226" s="33"/>
      <c r="I226" s="35"/>
      <c r="J226" s="33"/>
      <c r="K226" s="34"/>
      <c r="L226" s="70"/>
      <c r="M226" s="62"/>
      <c r="N226" s="64"/>
      <c r="O226" s="63"/>
      <c r="P226" s="34"/>
      <c r="Q226" s="31"/>
      <c r="R226" s="31"/>
      <c r="S226" s="32"/>
      <c r="T226" s="33"/>
      <c r="U226" s="35"/>
      <c r="V226" s="33"/>
      <c r="W226" s="34"/>
      <c r="X226" s="74"/>
      <c r="Y226" s="62"/>
      <c r="Z226" s="64"/>
      <c r="AA226" s="63"/>
      <c r="AB226" s="34"/>
      <c r="AC226" s="31"/>
      <c r="AD226" s="31"/>
      <c r="AE226" s="32"/>
      <c r="AF226" s="33"/>
      <c r="AG226" s="35"/>
      <c r="AH226" s="33"/>
      <c r="AI226" s="34"/>
      <c r="AJ226" s="74"/>
      <c r="AK226" s="60"/>
      <c r="AL226" s="61"/>
      <c r="AM226" s="58">
        <f>'จัดรูปแบบ 2'!B222</f>
        <v>0</v>
      </c>
      <c r="AN226" s="59">
        <f>'จัดรูปแบบ 2'!A222</f>
        <v>0</v>
      </c>
      <c r="AO226" s="8">
        <f>SUMIF('ไตรมาส 1'!$A$7:$A$506,AN226,'ไตรมาส 1'!$D$7:$D$506)</f>
        <v>0</v>
      </c>
      <c r="AP226" s="8">
        <f>SUMIF('ไตรมาส 1'!$A$7:$A$506,AN226,'ไตรมาส 1'!$E$7:$E$506)</f>
        <v>0</v>
      </c>
      <c r="AQ226" s="8">
        <f>SUM(SUMIF('ไตรมาส 1'!$A$7:$A$506,'ไตรมาส 2'!AN226,'ไตรมาส 1'!$F$7:$F$506),SUMIF('ไตรมาส 1'!$M$7:$M$506,'ไตรมาส 2'!AN226,'ไตรมาส 1'!$R$7:$R$506),SUMIF('ไตรมาส 1'!$Y$7:$Y$506,'ไตรมาส 2'!AN226,'ไตรมาส 1'!$AD$7:$AD$506),SUMIF($A$7:$A$506,AN226,$F$7:$F$506),SUMIF($M$7:$M$506,AN226,$R$7:$R$506),SUMIF($Y$7:$Y$506,AN226,$AD$7:$AD$506))</f>
        <v>0</v>
      </c>
      <c r="AR226" s="8">
        <f>SUM(SUMIF('ไตรมาส 1'!$A$7:$A$506,'ไตรมาส 2'!AN226,'ไตรมาส 1'!$G$7:$G$506),SUMIF('ไตรมาส 1'!$M$7:$M$506,'ไตรมาส 2'!AN226,'ไตรมาส 1'!$S$7:$S$506),SUMIF('ไตรมาส 1'!$Y$7:$Y$506,'ไตรมาส 2'!AN226,'ไตรมาส 1'!$AE$7:$AE$506),SUMIF($A$7:$A$506,AN226,$G$7:$G$506),SUMIF($M$7:$M$506,AN226,$S$7:$S$506),SUMIF($Y$7:$Y$506,AN226,$AE$7:$AE$506))</f>
        <v>0</v>
      </c>
      <c r="AS226" s="8">
        <f t="shared" si="6"/>
        <v>0</v>
      </c>
      <c r="AT226" s="8">
        <f t="shared" si="7"/>
        <v>0</v>
      </c>
      <c r="AU226" s="6"/>
      <c r="AV226" s="7"/>
      <c r="AW226" s="81"/>
    </row>
    <row r="227" spans="1:49" ht="24.75" thickTop="1" thickBot="1" x14ac:dyDescent="0.25">
      <c r="A227" s="62"/>
      <c r="B227" s="64"/>
      <c r="C227" s="63"/>
      <c r="D227" s="34"/>
      <c r="E227" s="31"/>
      <c r="F227" s="31"/>
      <c r="G227" s="32"/>
      <c r="H227" s="33"/>
      <c r="I227" s="35"/>
      <c r="J227" s="33"/>
      <c r="K227" s="34"/>
      <c r="L227" s="70"/>
      <c r="M227" s="62"/>
      <c r="N227" s="64"/>
      <c r="O227" s="63"/>
      <c r="P227" s="34"/>
      <c r="Q227" s="31"/>
      <c r="R227" s="31"/>
      <c r="S227" s="32"/>
      <c r="T227" s="33"/>
      <c r="U227" s="35"/>
      <c r="V227" s="33"/>
      <c r="W227" s="34"/>
      <c r="X227" s="74"/>
      <c r="Y227" s="62"/>
      <c r="Z227" s="64"/>
      <c r="AA227" s="63"/>
      <c r="AB227" s="34"/>
      <c r="AC227" s="31"/>
      <c r="AD227" s="31"/>
      <c r="AE227" s="32"/>
      <c r="AF227" s="33"/>
      <c r="AG227" s="35"/>
      <c r="AH227" s="33"/>
      <c r="AI227" s="34"/>
      <c r="AJ227" s="74"/>
      <c r="AK227" s="60"/>
      <c r="AL227" s="61"/>
      <c r="AM227" s="58">
        <f>'จัดรูปแบบ 2'!B223</f>
        <v>0</v>
      </c>
      <c r="AN227" s="59">
        <f>'จัดรูปแบบ 2'!A223</f>
        <v>0</v>
      </c>
      <c r="AO227" s="8">
        <f>SUMIF('ไตรมาส 1'!$A$7:$A$506,AN227,'ไตรมาส 1'!$D$7:$D$506)</f>
        <v>0</v>
      </c>
      <c r="AP227" s="8">
        <f>SUMIF('ไตรมาส 1'!$A$7:$A$506,AN227,'ไตรมาส 1'!$E$7:$E$506)</f>
        <v>0</v>
      </c>
      <c r="AQ227" s="8">
        <f>SUM(SUMIF('ไตรมาส 1'!$A$7:$A$506,'ไตรมาส 2'!AN227,'ไตรมาส 1'!$F$7:$F$506),SUMIF('ไตรมาส 1'!$M$7:$M$506,'ไตรมาส 2'!AN227,'ไตรมาส 1'!$R$7:$R$506),SUMIF('ไตรมาส 1'!$Y$7:$Y$506,'ไตรมาส 2'!AN227,'ไตรมาส 1'!$AD$7:$AD$506),SUMIF($A$7:$A$506,AN227,$F$7:$F$506),SUMIF($M$7:$M$506,AN227,$R$7:$R$506),SUMIF($Y$7:$Y$506,AN227,$AD$7:$AD$506))</f>
        <v>0</v>
      </c>
      <c r="AR227" s="8">
        <f>SUM(SUMIF('ไตรมาส 1'!$A$7:$A$506,'ไตรมาส 2'!AN227,'ไตรมาส 1'!$G$7:$G$506),SUMIF('ไตรมาส 1'!$M$7:$M$506,'ไตรมาส 2'!AN227,'ไตรมาส 1'!$S$7:$S$506),SUMIF('ไตรมาส 1'!$Y$7:$Y$506,'ไตรมาส 2'!AN227,'ไตรมาส 1'!$AE$7:$AE$506),SUMIF($A$7:$A$506,AN227,$G$7:$G$506),SUMIF($M$7:$M$506,AN227,$S$7:$S$506),SUMIF($Y$7:$Y$506,AN227,$AE$7:$AE$506))</f>
        <v>0</v>
      </c>
      <c r="AS227" s="8">
        <f t="shared" si="6"/>
        <v>0</v>
      </c>
      <c r="AT227" s="8">
        <f t="shared" si="7"/>
        <v>0</v>
      </c>
      <c r="AU227" s="6"/>
      <c r="AV227" s="7"/>
      <c r="AW227" s="81"/>
    </row>
    <row r="228" spans="1:49" ht="24.75" thickTop="1" thickBot="1" x14ac:dyDescent="0.25">
      <c r="A228" s="62"/>
      <c r="B228" s="64"/>
      <c r="C228" s="63"/>
      <c r="D228" s="34"/>
      <c r="E228" s="31"/>
      <c r="F228" s="31"/>
      <c r="G228" s="32"/>
      <c r="H228" s="33"/>
      <c r="I228" s="35"/>
      <c r="J228" s="33"/>
      <c r="K228" s="34"/>
      <c r="L228" s="70"/>
      <c r="M228" s="62"/>
      <c r="N228" s="64"/>
      <c r="O228" s="63"/>
      <c r="P228" s="34"/>
      <c r="Q228" s="31"/>
      <c r="R228" s="31"/>
      <c r="S228" s="32"/>
      <c r="T228" s="33"/>
      <c r="U228" s="35"/>
      <c r="V228" s="33"/>
      <c r="W228" s="34"/>
      <c r="X228" s="74"/>
      <c r="Y228" s="62"/>
      <c r="Z228" s="64"/>
      <c r="AA228" s="63"/>
      <c r="AB228" s="34"/>
      <c r="AC228" s="31"/>
      <c r="AD228" s="31"/>
      <c r="AE228" s="32"/>
      <c r="AF228" s="33"/>
      <c r="AG228" s="35"/>
      <c r="AH228" s="33"/>
      <c r="AI228" s="34"/>
      <c r="AJ228" s="74"/>
      <c r="AK228" s="60"/>
      <c r="AL228" s="61"/>
      <c r="AM228" s="58">
        <f>'จัดรูปแบบ 2'!B224</f>
        <v>0</v>
      </c>
      <c r="AN228" s="59">
        <f>'จัดรูปแบบ 2'!A224</f>
        <v>0</v>
      </c>
      <c r="AO228" s="8">
        <f>SUMIF('ไตรมาส 1'!$A$7:$A$506,AN228,'ไตรมาส 1'!$D$7:$D$506)</f>
        <v>0</v>
      </c>
      <c r="AP228" s="8">
        <f>SUMIF('ไตรมาส 1'!$A$7:$A$506,AN228,'ไตรมาส 1'!$E$7:$E$506)</f>
        <v>0</v>
      </c>
      <c r="AQ228" s="8">
        <f>SUM(SUMIF('ไตรมาส 1'!$A$7:$A$506,'ไตรมาส 2'!AN228,'ไตรมาส 1'!$F$7:$F$506),SUMIF('ไตรมาส 1'!$M$7:$M$506,'ไตรมาส 2'!AN228,'ไตรมาส 1'!$R$7:$R$506),SUMIF('ไตรมาส 1'!$Y$7:$Y$506,'ไตรมาส 2'!AN228,'ไตรมาส 1'!$AD$7:$AD$506),SUMIF($A$7:$A$506,AN228,$F$7:$F$506),SUMIF($M$7:$M$506,AN228,$R$7:$R$506),SUMIF($Y$7:$Y$506,AN228,$AD$7:$AD$506))</f>
        <v>0</v>
      </c>
      <c r="AR228" s="8">
        <f>SUM(SUMIF('ไตรมาส 1'!$A$7:$A$506,'ไตรมาส 2'!AN228,'ไตรมาส 1'!$G$7:$G$506),SUMIF('ไตรมาส 1'!$M$7:$M$506,'ไตรมาส 2'!AN228,'ไตรมาส 1'!$S$7:$S$506),SUMIF('ไตรมาส 1'!$Y$7:$Y$506,'ไตรมาส 2'!AN228,'ไตรมาส 1'!$AE$7:$AE$506),SUMIF($A$7:$A$506,AN228,$G$7:$G$506),SUMIF($M$7:$M$506,AN228,$S$7:$S$506),SUMIF($Y$7:$Y$506,AN228,$AE$7:$AE$506))</f>
        <v>0</v>
      </c>
      <c r="AS228" s="8">
        <f t="shared" si="6"/>
        <v>0</v>
      </c>
      <c r="AT228" s="8">
        <f t="shared" si="7"/>
        <v>0</v>
      </c>
      <c r="AU228" s="6"/>
      <c r="AV228" s="7"/>
      <c r="AW228" s="81"/>
    </row>
    <row r="229" spans="1:49" ht="24.75" thickTop="1" thickBot="1" x14ac:dyDescent="0.25">
      <c r="A229" s="62"/>
      <c r="B229" s="64"/>
      <c r="C229" s="63"/>
      <c r="D229" s="34"/>
      <c r="E229" s="31"/>
      <c r="F229" s="31"/>
      <c r="G229" s="32"/>
      <c r="H229" s="33"/>
      <c r="I229" s="35"/>
      <c r="J229" s="33"/>
      <c r="K229" s="34"/>
      <c r="L229" s="70"/>
      <c r="M229" s="62"/>
      <c r="N229" s="64"/>
      <c r="O229" s="63"/>
      <c r="P229" s="34"/>
      <c r="Q229" s="31"/>
      <c r="R229" s="31"/>
      <c r="S229" s="32"/>
      <c r="T229" s="33"/>
      <c r="U229" s="35"/>
      <c r="V229" s="33"/>
      <c r="W229" s="34"/>
      <c r="X229" s="74"/>
      <c r="Y229" s="62"/>
      <c r="Z229" s="64"/>
      <c r="AA229" s="63"/>
      <c r="AB229" s="34"/>
      <c r="AC229" s="31"/>
      <c r="AD229" s="31"/>
      <c r="AE229" s="32"/>
      <c r="AF229" s="33"/>
      <c r="AG229" s="35"/>
      <c r="AH229" s="33"/>
      <c r="AI229" s="34"/>
      <c r="AJ229" s="74"/>
      <c r="AK229" s="60"/>
      <c r="AL229" s="61"/>
      <c r="AM229" s="58">
        <f>'จัดรูปแบบ 2'!B225</f>
        <v>0</v>
      </c>
      <c r="AN229" s="59">
        <f>'จัดรูปแบบ 2'!A225</f>
        <v>0</v>
      </c>
      <c r="AO229" s="8">
        <f>SUMIF('ไตรมาส 1'!$A$7:$A$506,AN229,'ไตรมาส 1'!$D$7:$D$506)</f>
        <v>0</v>
      </c>
      <c r="AP229" s="8">
        <f>SUMIF('ไตรมาส 1'!$A$7:$A$506,AN229,'ไตรมาส 1'!$E$7:$E$506)</f>
        <v>0</v>
      </c>
      <c r="AQ229" s="8">
        <f>SUM(SUMIF('ไตรมาส 1'!$A$7:$A$506,'ไตรมาส 2'!AN229,'ไตรมาส 1'!$F$7:$F$506),SUMIF('ไตรมาส 1'!$M$7:$M$506,'ไตรมาส 2'!AN229,'ไตรมาส 1'!$R$7:$R$506),SUMIF('ไตรมาส 1'!$Y$7:$Y$506,'ไตรมาส 2'!AN229,'ไตรมาส 1'!$AD$7:$AD$506),SUMIF($A$7:$A$506,AN229,$F$7:$F$506),SUMIF($M$7:$M$506,AN229,$R$7:$R$506),SUMIF($Y$7:$Y$506,AN229,$AD$7:$AD$506))</f>
        <v>0</v>
      </c>
      <c r="AR229" s="8">
        <f>SUM(SUMIF('ไตรมาส 1'!$A$7:$A$506,'ไตรมาส 2'!AN229,'ไตรมาส 1'!$G$7:$G$506),SUMIF('ไตรมาส 1'!$M$7:$M$506,'ไตรมาส 2'!AN229,'ไตรมาส 1'!$S$7:$S$506),SUMIF('ไตรมาส 1'!$Y$7:$Y$506,'ไตรมาส 2'!AN229,'ไตรมาส 1'!$AE$7:$AE$506),SUMIF($A$7:$A$506,AN229,$G$7:$G$506),SUMIF($M$7:$M$506,AN229,$S$7:$S$506),SUMIF($Y$7:$Y$506,AN229,$AE$7:$AE$506))</f>
        <v>0</v>
      </c>
      <c r="AS229" s="8">
        <f t="shared" si="6"/>
        <v>0</v>
      </c>
      <c r="AT229" s="8">
        <f t="shared" si="7"/>
        <v>0</v>
      </c>
      <c r="AU229" s="6"/>
      <c r="AV229" s="7"/>
      <c r="AW229" s="81"/>
    </row>
    <row r="230" spans="1:49" ht="24.75" thickTop="1" thickBot="1" x14ac:dyDescent="0.25">
      <c r="A230" s="62"/>
      <c r="B230" s="64"/>
      <c r="C230" s="63"/>
      <c r="D230" s="34"/>
      <c r="E230" s="31"/>
      <c r="F230" s="31"/>
      <c r="G230" s="32"/>
      <c r="H230" s="33"/>
      <c r="I230" s="35"/>
      <c r="J230" s="33"/>
      <c r="K230" s="34"/>
      <c r="L230" s="70"/>
      <c r="M230" s="62"/>
      <c r="N230" s="64"/>
      <c r="O230" s="63"/>
      <c r="P230" s="34"/>
      <c r="Q230" s="31"/>
      <c r="R230" s="31"/>
      <c r="S230" s="32"/>
      <c r="T230" s="33"/>
      <c r="U230" s="35"/>
      <c r="V230" s="33"/>
      <c r="W230" s="34"/>
      <c r="X230" s="74"/>
      <c r="Y230" s="62"/>
      <c r="Z230" s="64"/>
      <c r="AA230" s="63"/>
      <c r="AB230" s="34"/>
      <c r="AC230" s="31"/>
      <c r="AD230" s="31"/>
      <c r="AE230" s="32"/>
      <c r="AF230" s="33"/>
      <c r="AG230" s="35"/>
      <c r="AH230" s="33"/>
      <c r="AI230" s="34"/>
      <c r="AJ230" s="74"/>
      <c r="AK230" s="60"/>
      <c r="AL230" s="61"/>
      <c r="AM230" s="58">
        <f>'จัดรูปแบบ 2'!B226</f>
        <v>0</v>
      </c>
      <c r="AN230" s="59">
        <f>'จัดรูปแบบ 2'!A226</f>
        <v>0</v>
      </c>
      <c r="AO230" s="8">
        <f>SUMIF('ไตรมาส 1'!$A$7:$A$506,AN230,'ไตรมาส 1'!$D$7:$D$506)</f>
        <v>0</v>
      </c>
      <c r="AP230" s="8">
        <f>SUMIF('ไตรมาส 1'!$A$7:$A$506,AN230,'ไตรมาส 1'!$E$7:$E$506)</f>
        <v>0</v>
      </c>
      <c r="AQ230" s="8">
        <f>SUM(SUMIF('ไตรมาส 1'!$A$7:$A$506,'ไตรมาส 2'!AN230,'ไตรมาส 1'!$F$7:$F$506),SUMIF('ไตรมาส 1'!$M$7:$M$506,'ไตรมาส 2'!AN230,'ไตรมาส 1'!$R$7:$R$506),SUMIF('ไตรมาส 1'!$Y$7:$Y$506,'ไตรมาส 2'!AN230,'ไตรมาส 1'!$AD$7:$AD$506),SUMIF($A$7:$A$506,AN230,$F$7:$F$506),SUMIF($M$7:$M$506,AN230,$R$7:$R$506),SUMIF($Y$7:$Y$506,AN230,$AD$7:$AD$506))</f>
        <v>0</v>
      </c>
      <c r="AR230" s="8">
        <f>SUM(SUMIF('ไตรมาส 1'!$A$7:$A$506,'ไตรมาส 2'!AN230,'ไตรมาส 1'!$G$7:$G$506),SUMIF('ไตรมาส 1'!$M$7:$M$506,'ไตรมาส 2'!AN230,'ไตรมาส 1'!$S$7:$S$506),SUMIF('ไตรมาส 1'!$Y$7:$Y$506,'ไตรมาส 2'!AN230,'ไตรมาส 1'!$AE$7:$AE$506),SUMIF($A$7:$A$506,AN230,$G$7:$G$506),SUMIF($M$7:$M$506,AN230,$S$7:$S$506),SUMIF($Y$7:$Y$506,AN230,$AE$7:$AE$506))</f>
        <v>0</v>
      </c>
      <c r="AS230" s="8">
        <f t="shared" si="6"/>
        <v>0</v>
      </c>
      <c r="AT230" s="8">
        <f t="shared" si="7"/>
        <v>0</v>
      </c>
      <c r="AU230" s="6"/>
      <c r="AV230" s="7"/>
      <c r="AW230" s="81"/>
    </row>
    <row r="231" spans="1:49" ht="24.75" thickTop="1" thickBot="1" x14ac:dyDescent="0.25">
      <c r="A231" s="62"/>
      <c r="B231" s="64"/>
      <c r="C231" s="63"/>
      <c r="D231" s="34"/>
      <c r="E231" s="31"/>
      <c r="F231" s="31"/>
      <c r="G231" s="32"/>
      <c r="H231" s="33"/>
      <c r="I231" s="35"/>
      <c r="J231" s="33"/>
      <c r="K231" s="34"/>
      <c r="L231" s="70"/>
      <c r="M231" s="62"/>
      <c r="N231" s="64"/>
      <c r="O231" s="63"/>
      <c r="P231" s="34"/>
      <c r="Q231" s="31"/>
      <c r="R231" s="31"/>
      <c r="S231" s="32"/>
      <c r="T231" s="33"/>
      <c r="U231" s="35"/>
      <c r="V231" s="33"/>
      <c r="W231" s="34"/>
      <c r="X231" s="74"/>
      <c r="Y231" s="62"/>
      <c r="Z231" s="64"/>
      <c r="AA231" s="63"/>
      <c r="AB231" s="34"/>
      <c r="AC231" s="31"/>
      <c r="AD231" s="31"/>
      <c r="AE231" s="32"/>
      <c r="AF231" s="33"/>
      <c r="AG231" s="35"/>
      <c r="AH231" s="33"/>
      <c r="AI231" s="34"/>
      <c r="AJ231" s="74"/>
      <c r="AK231" s="60"/>
      <c r="AL231" s="61"/>
      <c r="AM231" s="58">
        <f>'จัดรูปแบบ 2'!B227</f>
        <v>0</v>
      </c>
      <c r="AN231" s="59">
        <f>'จัดรูปแบบ 2'!A227</f>
        <v>0</v>
      </c>
      <c r="AO231" s="8">
        <f>SUMIF('ไตรมาส 1'!$A$7:$A$506,AN231,'ไตรมาส 1'!$D$7:$D$506)</f>
        <v>0</v>
      </c>
      <c r="AP231" s="8">
        <f>SUMIF('ไตรมาส 1'!$A$7:$A$506,AN231,'ไตรมาส 1'!$E$7:$E$506)</f>
        <v>0</v>
      </c>
      <c r="AQ231" s="8">
        <f>SUM(SUMIF('ไตรมาส 1'!$A$7:$A$506,'ไตรมาส 2'!AN231,'ไตรมาส 1'!$F$7:$F$506),SUMIF('ไตรมาส 1'!$M$7:$M$506,'ไตรมาส 2'!AN231,'ไตรมาส 1'!$R$7:$R$506),SUMIF('ไตรมาส 1'!$Y$7:$Y$506,'ไตรมาส 2'!AN231,'ไตรมาส 1'!$AD$7:$AD$506),SUMIF($A$7:$A$506,AN231,$F$7:$F$506),SUMIF($M$7:$M$506,AN231,$R$7:$R$506),SUMIF($Y$7:$Y$506,AN231,$AD$7:$AD$506))</f>
        <v>0</v>
      </c>
      <c r="AR231" s="8">
        <f>SUM(SUMIF('ไตรมาส 1'!$A$7:$A$506,'ไตรมาส 2'!AN231,'ไตรมาส 1'!$G$7:$G$506),SUMIF('ไตรมาส 1'!$M$7:$M$506,'ไตรมาส 2'!AN231,'ไตรมาส 1'!$S$7:$S$506),SUMIF('ไตรมาส 1'!$Y$7:$Y$506,'ไตรมาส 2'!AN231,'ไตรมาส 1'!$AE$7:$AE$506),SUMIF($A$7:$A$506,AN231,$G$7:$G$506),SUMIF($M$7:$M$506,AN231,$S$7:$S$506),SUMIF($Y$7:$Y$506,AN231,$AE$7:$AE$506))</f>
        <v>0</v>
      </c>
      <c r="AS231" s="8">
        <f t="shared" si="6"/>
        <v>0</v>
      </c>
      <c r="AT231" s="8">
        <f t="shared" si="7"/>
        <v>0</v>
      </c>
      <c r="AU231" s="6"/>
      <c r="AV231" s="7"/>
      <c r="AW231" s="81"/>
    </row>
    <row r="232" spans="1:49" ht="24.75" thickTop="1" thickBot="1" x14ac:dyDescent="0.25">
      <c r="A232" s="62"/>
      <c r="B232" s="64"/>
      <c r="C232" s="63"/>
      <c r="D232" s="34"/>
      <c r="E232" s="31"/>
      <c r="F232" s="31"/>
      <c r="G232" s="32"/>
      <c r="H232" s="33"/>
      <c r="I232" s="35"/>
      <c r="J232" s="33"/>
      <c r="K232" s="34"/>
      <c r="L232" s="70"/>
      <c r="M232" s="62"/>
      <c r="N232" s="64"/>
      <c r="O232" s="63"/>
      <c r="P232" s="34"/>
      <c r="Q232" s="31"/>
      <c r="R232" s="31"/>
      <c r="S232" s="32"/>
      <c r="T232" s="33"/>
      <c r="U232" s="35"/>
      <c r="V232" s="33"/>
      <c r="W232" s="34"/>
      <c r="X232" s="74"/>
      <c r="Y232" s="62"/>
      <c r="Z232" s="64"/>
      <c r="AA232" s="63"/>
      <c r="AB232" s="34"/>
      <c r="AC232" s="31"/>
      <c r="AD232" s="31"/>
      <c r="AE232" s="32"/>
      <c r="AF232" s="33"/>
      <c r="AG232" s="35"/>
      <c r="AH232" s="33"/>
      <c r="AI232" s="34"/>
      <c r="AJ232" s="74"/>
      <c r="AK232" s="60"/>
      <c r="AL232" s="61"/>
      <c r="AM232" s="58">
        <f>'จัดรูปแบบ 2'!B228</f>
        <v>0</v>
      </c>
      <c r="AN232" s="59">
        <f>'จัดรูปแบบ 2'!A228</f>
        <v>0</v>
      </c>
      <c r="AO232" s="8">
        <f>SUMIF('ไตรมาส 1'!$A$7:$A$506,AN232,'ไตรมาส 1'!$D$7:$D$506)</f>
        <v>0</v>
      </c>
      <c r="AP232" s="8">
        <f>SUMIF('ไตรมาส 1'!$A$7:$A$506,AN232,'ไตรมาส 1'!$E$7:$E$506)</f>
        <v>0</v>
      </c>
      <c r="AQ232" s="8">
        <f>SUM(SUMIF('ไตรมาส 1'!$A$7:$A$506,'ไตรมาส 2'!AN232,'ไตรมาส 1'!$F$7:$F$506),SUMIF('ไตรมาส 1'!$M$7:$M$506,'ไตรมาส 2'!AN232,'ไตรมาส 1'!$R$7:$R$506),SUMIF('ไตรมาส 1'!$Y$7:$Y$506,'ไตรมาส 2'!AN232,'ไตรมาส 1'!$AD$7:$AD$506),SUMIF($A$7:$A$506,AN232,$F$7:$F$506),SUMIF($M$7:$M$506,AN232,$R$7:$R$506),SUMIF($Y$7:$Y$506,AN232,$AD$7:$AD$506))</f>
        <v>0</v>
      </c>
      <c r="AR232" s="8">
        <f>SUM(SUMIF('ไตรมาส 1'!$A$7:$A$506,'ไตรมาส 2'!AN232,'ไตรมาส 1'!$G$7:$G$506),SUMIF('ไตรมาส 1'!$M$7:$M$506,'ไตรมาส 2'!AN232,'ไตรมาส 1'!$S$7:$S$506),SUMIF('ไตรมาส 1'!$Y$7:$Y$506,'ไตรมาส 2'!AN232,'ไตรมาส 1'!$AE$7:$AE$506),SUMIF($A$7:$A$506,AN232,$G$7:$G$506),SUMIF($M$7:$M$506,AN232,$S$7:$S$506),SUMIF($Y$7:$Y$506,AN232,$AE$7:$AE$506))</f>
        <v>0</v>
      </c>
      <c r="AS232" s="8">
        <f t="shared" si="6"/>
        <v>0</v>
      </c>
      <c r="AT232" s="8">
        <f t="shared" si="7"/>
        <v>0</v>
      </c>
      <c r="AU232" s="6"/>
      <c r="AV232" s="7"/>
      <c r="AW232" s="81"/>
    </row>
    <row r="233" spans="1:49" ht="24.75" thickTop="1" thickBot="1" x14ac:dyDescent="0.25">
      <c r="A233" s="62"/>
      <c r="B233" s="64"/>
      <c r="C233" s="63"/>
      <c r="D233" s="34"/>
      <c r="E233" s="31"/>
      <c r="F233" s="31"/>
      <c r="G233" s="32"/>
      <c r="H233" s="33"/>
      <c r="I233" s="35"/>
      <c r="J233" s="33"/>
      <c r="K233" s="34"/>
      <c r="L233" s="70"/>
      <c r="M233" s="62"/>
      <c r="N233" s="64"/>
      <c r="O233" s="63"/>
      <c r="P233" s="34"/>
      <c r="Q233" s="31"/>
      <c r="R233" s="31"/>
      <c r="S233" s="32"/>
      <c r="T233" s="33"/>
      <c r="U233" s="35"/>
      <c r="V233" s="33"/>
      <c r="W233" s="34"/>
      <c r="X233" s="74"/>
      <c r="Y233" s="62"/>
      <c r="Z233" s="64"/>
      <c r="AA233" s="63"/>
      <c r="AB233" s="34"/>
      <c r="AC233" s="31"/>
      <c r="AD233" s="31"/>
      <c r="AE233" s="32"/>
      <c r="AF233" s="33"/>
      <c r="AG233" s="35"/>
      <c r="AH233" s="33"/>
      <c r="AI233" s="34"/>
      <c r="AJ233" s="74"/>
      <c r="AK233" s="60"/>
      <c r="AL233" s="61"/>
      <c r="AM233" s="58">
        <f>'จัดรูปแบบ 2'!B229</f>
        <v>0</v>
      </c>
      <c r="AN233" s="59">
        <f>'จัดรูปแบบ 2'!A229</f>
        <v>0</v>
      </c>
      <c r="AO233" s="8">
        <f>SUMIF('ไตรมาส 1'!$A$7:$A$506,AN233,'ไตรมาส 1'!$D$7:$D$506)</f>
        <v>0</v>
      </c>
      <c r="AP233" s="8">
        <f>SUMIF('ไตรมาส 1'!$A$7:$A$506,AN233,'ไตรมาส 1'!$E$7:$E$506)</f>
        <v>0</v>
      </c>
      <c r="AQ233" s="8">
        <f>SUM(SUMIF('ไตรมาส 1'!$A$7:$A$506,'ไตรมาส 2'!AN233,'ไตรมาส 1'!$F$7:$F$506),SUMIF('ไตรมาส 1'!$M$7:$M$506,'ไตรมาส 2'!AN233,'ไตรมาส 1'!$R$7:$R$506),SUMIF('ไตรมาส 1'!$Y$7:$Y$506,'ไตรมาส 2'!AN233,'ไตรมาส 1'!$AD$7:$AD$506),SUMIF($A$7:$A$506,AN233,$F$7:$F$506),SUMIF($M$7:$M$506,AN233,$R$7:$R$506),SUMIF($Y$7:$Y$506,AN233,$AD$7:$AD$506))</f>
        <v>0</v>
      </c>
      <c r="AR233" s="8">
        <f>SUM(SUMIF('ไตรมาส 1'!$A$7:$A$506,'ไตรมาส 2'!AN233,'ไตรมาส 1'!$G$7:$G$506),SUMIF('ไตรมาส 1'!$M$7:$M$506,'ไตรมาส 2'!AN233,'ไตรมาส 1'!$S$7:$S$506),SUMIF('ไตรมาส 1'!$Y$7:$Y$506,'ไตรมาส 2'!AN233,'ไตรมาส 1'!$AE$7:$AE$506),SUMIF($A$7:$A$506,AN233,$G$7:$G$506),SUMIF($M$7:$M$506,AN233,$S$7:$S$506),SUMIF($Y$7:$Y$506,AN233,$AE$7:$AE$506))</f>
        <v>0</v>
      </c>
      <c r="AS233" s="8">
        <f t="shared" si="6"/>
        <v>0</v>
      </c>
      <c r="AT233" s="8">
        <f t="shared" si="7"/>
        <v>0</v>
      </c>
      <c r="AU233" s="6"/>
      <c r="AV233" s="7"/>
      <c r="AW233" s="81"/>
    </row>
    <row r="234" spans="1:49" ht="24.75" thickTop="1" thickBot="1" x14ac:dyDescent="0.25">
      <c r="A234" s="62"/>
      <c r="B234" s="64"/>
      <c r="C234" s="63"/>
      <c r="D234" s="34"/>
      <c r="E234" s="31"/>
      <c r="F234" s="31"/>
      <c r="G234" s="32"/>
      <c r="H234" s="33"/>
      <c r="I234" s="35"/>
      <c r="J234" s="33"/>
      <c r="K234" s="34"/>
      <c r="L234" s="70"/>
      <c r="M234" s="62"/>
      <c r="N234" s="64"/>
      <c r="O234" s="63"/>
      <c r="P234" s="34"/>
      <c r="Q234" s="31"/>
      <c r="R234" s="31"/>
      <c r="S234" s="32"/>
      <c r="T234" s="33"/>
      <c r="U234" s="35"/>
      <c r="V234" s="33"/>
      <c r="W234" s="34"/>
      <c r="X234" s="74"/>
      <c r="Y234" s="62"/>
      <c r="Z234" s="64"/>
      <c r="AA234" s="63"/>
      <c r="AB234" s="34"/>
      <c r="AC234" s="31"/>
      <c r="AD234" s="31"/>
      <c r="AE234" s="32"/>
      <c r="AF234" s="33"/>
      <c r="AG234" s="35"/>
      <c r="AH234" s="33"/>
      <c r="AI234" s="34"/>
      <c r="AJ234" s="74"/>
      <c r="AK234" s="60"/>
      <c r="AL234" s="61"/>
      <c r="AM234" s="58">
        <f>'จัดรูปแบบ 2'!B230</f>
        <v>0</v>
      </c>
      <c r="AN234" s="59">
        <f>'จัดรูปแบบ 2'!A230</f>
        <v>0</v>
      </c>
      <c r="AO234" s="8">
        <f>SUMIF('ไตรมาส 1'!$A$7:$A$506,AN234,'ไตรมาส 1'!$D$7:$D$506)</f>
        <v>0</v>
      </c>
      <c r="AP234" s="8">
        <f>SUMIF('ไตรมาส 1'!$A$7:$A$506,AN234,'ไตรมาส 1'!$E$7:$E$506)</f>
        <v>0</v>
      </c>
      <c r="AQ234" s="8">
        <f>SUM(SUMIF('ไตรมาส 1'!$A$7:$A$506,'ไตรมาส 2'!AN234,'ไตรมาส 1'!$F$7:$F$506),SUMIF('ไตรมาส 1'!$M$7:$M$506,'ไตรมาส 2'!AN234,'ไตรมาส 1'!$R$7:$R$506),SUMIF('ไตรมาส 1'!$Y$7:$Y$506,'ไตรมาส 2'!AN234,'ไตรมาส 1'!$AD$7:$AD$506),SUMIF($A$7:$A$506,AN234,$F$7:$F$506),SUMIF($M$7:$M$506,AN234,$R$7:$R$506),SUMIF($Y$7:$Y$506,AN234,$AD$7:$AD$506))</f>
        <v>0</v>
      </c>
      <c r="AR234" s="8">
        <f>SUM(SUMIF('ไตรมาส 1'!$A$7:$A$506,'ไตรมาส 2'!AN234,'ไตรมาส 1'!$G$7:$G$506),SUMIF('ไตรมาส 1'!$M$7:$M$506,'ไตรมาส 2'!AN234,'ไตรมาส 1'!$S$7:$S$506),SUMIF('ไตรมาส 1'!$Y$7:$Y$506,'ไตรมาส 2'!AN234,'ไตรมาส 1'!$AE$7:$AE$506),SUMIF($A$7:$A$506,AN234,$G$7:$G$506),SUMIF($M$7:$M$506,AN234,$S$7:$S$506),SUMIF($Y$7:$Y$506,AN234,$AE$7:$AE$506))</f>
        <v>0</v>
      </c>
      <c r="AS234" s="8">
        <f t="shared" si="6"/>
        <v>0</v>
      </c>
      <c r="AT234" s="8">
        <f t="shared" si="7"/>
        <v>0</v>
      </c>
      <c r="AU234" s="6"/>
      <c r="AV234" s="7"/>
      <c r="AW234" s="81"/>
    </row>
    <row r="235" spans="1:49" ht="24.75" thickTop="1" thickBot="1" x14ac:dyDescent="0.25">
      <c r="A235" s="62"/>
      <c r="B235" s="64"/>
      <c r="C235" s="63"/>
      <c r="D235" s="34"/>
      <c r="E235" s="31"/>
      <c r="F235" s="31"/>
      <c r="G235" s="32"/>
      <c r="H235" s="33"/>
      <c r="I235" s="35"/>
      <c r="J235" s="33"/>
      <c r="K235" s="34"/>
      <c r="L235" s="70"/>
      <c r="M235" s="62"/>
      <c r="N235" s="64"/>
      <c r="O235" s="63"/>
      <c r="P235" s="34"/>
      <c r="Q235" s="31"/>
      <c r="R235" s="31"/>
      <c r="S235" s="32"/>
      <c r="T235" s="33"/>
      <c r="U235" s="35"/>
      <c r="V235" s="33"/>
      <c r="W235" s="34"/>
      <c r="X235" s="74"/>
      <c r="Y235" s="62"/>
      <c r="Z235" s="64"/>
      <c r="AA235" s="63"/>
      <c r="AB235" s="34"/>
      <c r="AC235" s="31"/>
      <c r="AD235" s="31"/>
      <c r="AE235" s="32"/>
      <c r="AF235" s="33"/>
      <c r="AG235" s="35"/>
      <c r="AH235" s="33"/>
      <c r="AI235" s="34"/>
      <c r="AJ235" s="74"/>
      <c r="AK235" s="60"/>
      <c r="AL235" s="61"/>
      <c r="AM235" s="58">
        <f>'จัดรูปแบบ 2'!B231</f>
        <v>0</v>
      </c>
      <c r="AN235" s="59">
        <f>'จัดรูปแบบ 2'!A231</f>
        <v>0</v>
      </c>
      <c r="AO235" s="8">
        <f>SUMIF('ไตรมาส 1'!$A$7:$A$506,AN235,'ไตรมาส 1'!$D$7:$D$506)</f>
        <v>0</v>
      </c>
      <c r="AP235" s="8">
        <f>SUMIF('ไตรมาส 1'!$A$7:$A$506,AN235,'ไตรมาส 1'!$E$7:$E$506)</f>
        <v>0</v>
      </c>
      <c r="AQ235" s="8">
        <f>SUM(SUMIF('ไตรมาส 1'!$A$7:$A$506,'ไตรมาส 2'!AN235,'ไตรมาส 1'!$F$7:$F$506),SUMIF('ไตรมาส 1'!$M$7:$M$506,'ไตรมาส 2'!AN235,'ไตรมาส 1'!$R$7:$R$506),SUMIF('ไตรมาส 1'!$Y$7:$Y$506,'ไตรมาส 2'!AN235,'ไตรมาส 1'!$AD$7:$AD$506),SUMIF($A$7:$A$506,AN235,$F$7:$F$506),SUMIF($M$7:$M$506,AN235,$R$7:$R$506),SUMIF($Y$7:$Y$506,AN235,$AD$7:$AD$506))</f>
        <v>0</v>
      </c>
      <c r="AR235" s="8">
        <f>SUM(SUMIF('ไตรมาส 1'!$A$7:$A$506,'ไตรมาส 2'!AN235,'ไตรมาส 1'!$G$7:$G$506),SUMIF('ไตรมาส 1'!$M$7:$M$506,'ไตรมาส 2'!AN235,'ไตรมาส 1'!$S$7:$S$506),SUMIF('ไตรมาส 1'!$Y$7:$Y$506,'ไตรมาส 2'!AN235,'ไตรมาส 1'!$AE$7:$AE$506),SUMIF($A$7:$A$506,AN235,$G$7:$G$506),SUMIF($M$7:$M$506,AN235,$S$7:$S$506),SUMIF($Y$7:$Y$506,AN235,$AE$7:$AE$506))</f>
        <v>0</v>
      </c>
      <c r="AS235" s="8">
        <f t="shared" si="6"/>
        <v>0</v>
      </c>
      <c r="AT235" s="8">
        <f t="shared" si="7"/>
        <v>0</v>
      </c>
      <c r="AU235" s="6"/>
      <c r="AV235" s="7"/>
      <c r="AW235" s="81"/>
    </row>
    <row r="236" spans="1:49" ht="24.75" thickTop="1" thickBot="1" x14ac:dyDescent="0.25">
      <c r="A236" s="62"/>
      <c r="B236" s="64"/>
      <c r="C236" s="63"/>
      <c r="D236" s="34"/>
      <c r="E236" s="31"/>
      <c r="F236" s="31"/>
      <c r="G236" s="32"/>
      <c r="H236" s="33"/>
      <c r="I236" s="35"/>
      <c r="J236" s="33"/>
      <c r="K236" s="34"/>
      <c r="L236" s="70"/>
      <c r="M236" s="62"/>
      <c r="N236" s="64"/>
      <c r="O236" s="63"/>
      <c r="P236" s="34"/>
      <c r="Q236" s="31"/>
      <c r="R236" s="31"/>
      <c r="S236" s="32"/>
      <c r="T236" s="33"/>
      <c r="U236" s="35"/>
      <c r="V236" s="33"/>
      <c r="W236" s="34"/>
      <c r="X236" s="74"/>
      <c r="Y236" s="62"/>
      <c r="Z236" s="64"/>
      <c r="AA236" s="63"/>
      <c r="AB236" s="34"/>
      <c r="AC236" s="31"/>
      <c r="AD236" s="31"/>
      <c r="AE236" s="32"/>
      <c r="AF236" s="33"/>
      <c r="AG236" s="35"/>
      <c r="AH236" s="33"/>
      <c r="AI236" s="34"/>
      <c r="AJ236" s="74"/>
      <c r="AK236" s="60"/>
      <c r="AL236" s="61"/>
      <c r="AM236" s="58">
        <f>'จัดรูปแบบ 2'!B232</f>
        <v>0</v>
      </c>
      <c r="AN236" s="59">
        <f>'จัดรูปแบบ 2'!A232</f>
        <v>0</v>
      </c>
      <c r="AO236" s="8">
        <f>SUMIF('ไตรมาส 1'!$A$7:$A$506,AN236,'ไตรมาส 1'!$D$7:$D$506)</f>
        <v>0</v>
      </c>
      <c r="AP236" s="8">
        <f>SUMIF('ไตรมาส 1'!$A$7:$A$506,AN236,'ไตรมาส 1'!$E$7:$E$506)</f>
        <v>0</v>
      </c>
      <c r="AQ236" s="8">
        <f>SUM(SUMIF('ไตรมาส 1'!$A$7:$A$506,'ไตรมาส 2'!AN236,'ไตรมาส 1'!$F$7:$F$506),SUMIF('ไตรมาส 1'!$M$7:$M$506,'ไตรมาส 2'!AN236,'ไตรมาส 1'!$R$7:$R$506),SUMIF('ไตรมาส 1'!$Y$7:$Y$506,'ไตรมาส 2'!AN236,'ไตรมาส 1'!$AD$7:$AD$506),SUMIF($A$7:$A$506,AN236,$F$7:$F$506),SUMIF($M$7:$M$506,AN236,$R$7:$R$506),SUMIF($Y$7:$Y$506,AN236,$AD$7:$AD$506))</f>
        <v>0</v>
      </c>
      <c r="AR236" s="8">
        <f>SUM(SUMIF('ไตรมาส 1'!$A$7:$A$506,'ไตรมาส 2'!AN236,'ไตรมาส 1'!$G$7:$G$506),SUMIF('ไตรมาส 1'!$M$7:$M$506,'ไตรมาส 2'!AN236,'ไตรมาส 1'!$S$7:$S$506),SUMIF('ไตรมาส 1'!$Y$7:$Y$506,'ไตรมาส 2'!AN236,'ไตรมาส 1'!$AE$7:$AE$506),SUMIF($A$7:$A$506,AN236,$G$7:$G$506),SUMIF($M$7:$M$506,AN236,$S$7:$S$506),SUMIF($Y$7:$Y$506,AN236,$AE$7:$AE$506))</f>
        <v>0</v>
      </c>
      <c r="AS236" s="8">
        <f t="shared" si="6"/>
        <v>0</v>
      </c>
      <c r="AT236" s="8">
        <f t="shared" si="7"/>
        <v>0</v>
      </c>
      <c r="AU236" s="6"/>
      <c r="AV236" s="7"/>
      <c r="AW236" s="81"/>
    </row>
    <row r="237" spans="1:49" ht="24.75" thickTop="1" thickBot="1" x14ac:dyDescent="0.25">
      <c r="A237" s="62"/>
      <c r="B237" s="64"/>
      <c r="C237" s="63"/>
      <c r="D237" s="34"/>
      <c r="E237" s="31"/>
      <c r="F237" s="31"/>
      <c r="G237" s="32"/>
      <c r="H237" s="33"/>
      <c r="I237" s="35"/>
      <c r="J237" s="33"/>
      <c r="K237" s="34"/>
      <c r="L237" s="70"/>
      <c r="M237" s="62"/>
      <c r="N237" s="64"/>
      <c r="O237" s="63"/>
      <c r="P237" s="34"/>
      <c r="Q237" s="31"/>
      <c r="R237" s="31"/>
      <c r="S237" s="32"/>
      <c r="T237" s="33"/>
      <c r="U237" s="35"/>
      <c r="V237" s="33"/>
      <c r="W237" s="34"/>
      <c r="X237" s="74"/>
      <c r="Y237" s="62"/>
      <c r="Z237" s="64"/>
      <c r="AA237" s="63"/>
      <c r="AB237" s="34"/>
      <c r="AC237" s="31"/>
      <c r="AD237" s="31"/>
      <c r="AE237" s="32"/>
      <c r="AF237" s="33"/>
      <c r="AG237" s="35"/>
      <c r="AH237" s="33"/>
      <c r="AI237" s="34"/>
      <c r="AJ237" s="74"/>
      <c r="AK237" s="60"/>
      <c r="AL237" s="61"/>
      <c r="AM237" s="58">
        <f>'จัดรูปแบบ 2'!B233</f>
        <v>0</v>
      </c>
      <c r="AN237" s="59">
        <f>'จัดรูปแบบ 2'!A233</f>
        <v>0</v>
      </c>
      <c r="AO237" s="8">
        <f>SUMIF('ไตรมาส 1'!$A$7:$A$506,AN237,'ไตรมาส 1'!$D$7:$D$506)</f>
        <v>0</v>
      </c>
      <c r="AP237" s="8">
        <f>SUMIF('ไตรมาส 1'!$A$7:$A$506,AN237,'ไตรมาส 1'!$E$7:$E$506)</f>
        <v>0</v>
      </c>
      <c r="AQ237" s="8">
        <f>SUM(SUMIF('ไตรมาส 1'!$A$7:$A$506,'ไตรมาส 2'!AN237,'ไตรมาส 1'!$F$7:$F$506),SUMIF('ไตรมาส 1'!$M$7:$M$506,'ไตรมาส 2'!AN237,'ไตรมาส 1'!$R$7:$R$506),SUMIF('ไตรมาส 1'!$Y$7:$Y$506,'ไตรมาส 2'!AN237,'ไตรมาส 1'!$AD$7:$AD$506),SUMIF($A$7:$A$506,AN237,$F$7:$F$506),SUMIF($M$7:$M$506,AN237,$R$7:$R$506),SUMIF($Y$7:$Y$506,AN237,$AD$7:$AD$506))</f>
        <v>0</v>
      </c>
      <c r="AR237" s="8">
        <f>SUM(SUMIF('ไตรมาส 1'!$A$7:$A$506,'ไตรมาส 2'!AN237,'ไตรมาส 1'!$G$7:$G$506),SUMIF('ไตรมาส 1'!$M$7:$M$506,'ไตรมาส 2'!AN237,'ไตรมาส 1'!$S$7:$S$506),SUMIF('ไตรมาส 1'!$Y$7:$Y$506,'ไตรมาส 2'!AN237,'ไตรมาส 1'!$AE$7:$AE$506),SUMIF($A$7:$A$506,AN237,$G$7:$G$506),SUMIF($M$7:$M$506,AN237,$S$7:$S$506),SUMIF($Y$7:$Y$506,AN237,$AE$7:$AE$506))</f>
        <v>0</v>
      </c>
      <c r="AS237" s="8">
        <f t="shared" si="6"/>
        <v>0</v>
      </c>
      <c r="AT237" s="8">
        <f t="shared" si="7"/>
        <v>0</v>
      </c>
      <c r="AU237" s="6"/>
      <c r="AV237" s="7"/>
      <c r="AW237" s="81"/>
    </row>
    <row r="238" spans="1:49" ht="24.75" thickTop="1" thickBot="1" x14ac:dyDescent="0.25">
      <c r="A238" s="62"/>
      <c r="B238" s="64"/>
      <c r="C238" s="63"/>
      <c r="D238" s="34"/>
      <c r="E238" s="31"/>
      <c r="F238" s="31"/>
      <c r="G238" s="32"/>
      <c r="H238" s="33"/>
      <c r="I238" s="35"/>
      <c r="J238" s="33"/>
      <c r="K238" s="34"/>
      <c r="L238" s="70"/>
      <c r="M238" s="62"/>
      <c r="N238" s="64"/>
      <c r="O238" s="63"/>
      <c r="P238" s="34"/>
      <c r="Q238" s="31"/>
      <c r="R238" s="31"/>
      <c r="S238" s="32"/>
      <c r="T238" s="33"/>
      <c r="U238" s="35"/>
      <c r="V238" s="33"/>
      <c r="W238" s="34"/>
      <c r="X238" s="74"/>
      <c r="Y238" s="62"/>
      <c r="Z238" s="64"/>
      <c r="AA238" s="63"/>
      <c r="AB238" s="34"/>
      <c r="AC238" s="31"/>
      <c r="AD238" s="31"/>
      <c r="AE238" s="32"/>
      <c r="AF238" s="33"/>
      <c r="AG238" s="35"/>
      <c r="AH238" s="33"/>
      <c r="AI238" s="34"/>
      <c r="AJ238" s="74"/>
      <c r="AK238" s="60"/>
      <c r="AL238" s="61"/>
      <c r="AM238" s="58">
        <f>'จัดรูปแบบ 2'!B234</f>
        <v>0</v>
      </c>
      <c r="AN238" s="59">
        <f>'จัดรูปแบบ 2'!A234</f>
        <v>0</v>
      </c>
      <c r="AO238" s="8">
        <f>SUMIF('ไตรมาส 1'!$A$7:$A$506,AN238,'ไตรมาส 1'!$D$7:$D$506)</f>
        <v>0</v>
      </c>
      <c r="AP238" s="8">
        <f>SUMIF('ไตรมาส 1'!$A$7:$A$506,AN238,'ไตรมาส 1'!$E$7:$E$506)</f>
        <v>0</v>
      </c>
      <c r="AQ238" s="8">
        <f>SUM(SUMIF('ไตรมาส 1'!$A$7:$A$506,'ไตรมาส 2'!AN238,'ไตรมาส 1'!$F$7:$F$506),SUMIF('ไตรมาส 1'!$M$7:$M$506,'ไตรมาส 2'!AN238,'ไตรมาส 1'!$R$7:$R$506),SUMIF('ไตรมาส 1'!$Y$7:$Y$506,'ไตรมาส 2'!AN238,'ไตรมาส 1'!$AD$7:$AD$506),SUMIF($A$7:$A$506,AN238,$F$7:$F$506),SUMIF($M$7:$M$506,AN238,$R$7:$R$506),SUMIF($Y$7:$Y$506,AN238,$AD$7:$AD$506))</f>
        <v>0</v>
      </c>
      <c r="AR238" s="8">
        <f>SUM(SUMIF('ไตรมาส 1'!$A$7:$A$506,'ไตรมาส 2'!AN238,'ไตรมาส 1'!$G$7:$G$506),SUMIF('ไตรมาส 1'!$M$7:$M$506,'ไตรมาส 2'!AN238,'ไตรมาส 1'!$S$7:$S$506),SUMIF('ไตรมาส 1'!$Y$7:$Y$506,'ไตรมาส 2'!AN238,'ไตรมาส 1'!$AE$7:$AE$506),SUMIF($A$7:$A$506,AN238,$G$7:$G$506),SUMIF($M$7:$M$506,AN238,$S$7:$S$506),SUMIF($Y$7:$Y$506,AN238,$AE$7:$AE$506))</f>
        <v>0</v>
      </c>
      <c r="AS238" s="8">
        <f t="shared" si="6"/>
        <v>0</v>
      </c>
      <c r="AT238" s="8">
        <f t="shared" si="7"/>
        <v>0</v>
      </c>
      <c r="AU238" s="6"/>
      <c r="AV238" s="7"/>
      <c r="AW238" s="81"/>
    </row>
    <row r="239" spans="1:49" ht="24.75" thickTop="1" thickBot="1" x14ac:dyDescent="0.25">
      <c r="A239" s="62"/>
      <c r="B239" s="64"/>
      <c r="C239" s="63"/>
      <c r="D239" s="34"/>
      <c r="E239" s="31"/>
      <c r="F239" s="31"/>
      <c r="G239" s="32"/>
      <c r="H239" s="33"/>
      <c r="I239" s="35"/>
      <c r="J239" s="33"/>
      <c r="K239" s="34"/>
      <c r="L239" s="70"/>
      <c r="M239" s="62"/>
      <c r="N239" s="64"/>
      <c r="O239" s="63"/>
      <c r="P239" s="34"/>
      <c r="Q239" s="31"/>
      <c r="R239" s="31"/>
      <c r="S239" s="32"/>
      <c r="T239" s="33"/>
      <c r="U239" s="35"/>
      <c r="V239" s="33"/>
      <c r="W239" s="34"/>
      <c r="X239" s="74"/>
      <c r="Y239" s="62"/>
      <c r="Z239" s="64"/>
      <c r="AA239" s="63"/>
      <c r="AB239" s="34"/>
      <c r="AC239" s="31"/>
      <c r="AD239" s="31"/>
      <c r="AE239" s="32"/>
      <c r="AF239" s="33"/>
      <c r="AG239" s="35"/>
      <c r="AH239" s="33"/>
      <c r="AI239" s="34"/>
      <c r="AJ239" s="74"/>
      <c r="AK239" s="60"/>
      <c r="AL239" s="61"/>
      <c r="AM239" s="58">
        <f>'จัดรูปแบบ 2'!B235</f>
        <v>0</v>
      </c>
      <c r="AN239" s="59">
        <f>'จัดรูปแบบ 2'!A235</f>
        <v>0</v>
      </c>
      <c r="AO239" s="8">
        <f>SUMIF('ไตรมาส 1'!$A$7:$A$506,AN239,'ไตรมาส 1'!$D$7:$D$506)</f>
        <v>0</v>
      </c>
      <c r="AP239" s="8">
        <f>SUMIF('ไตรมาส 1'!$A$7:$A$506,AN239,'ไตรมาส 1'!$E$7:$E$506)</f>
        <v>0</v>
      </c>
      <c r="AQ239" s="8">
        <f>SUM(SUMIF('ไตรมาส 1'!$A$7:$A$506,'ไตรมาส 2'!AN239,'ไตรมาส 1'!$F$7:$F$506),SUMIF('ไตรมาส 1'!$M$7:$M$506,'ไตรมาส 2'!AN239,'ไตรมาส 1'!$R$7:$R$506),SUMIF('ไตรมาส 1'!$Y$7:$Y$506,'ไตรมาส 2'!AN239,'ไตรมาส 1'!$AD$7:$AD$506),SUMIF($A$7:$A$506,AN239,$F$7:$F$506),SUMIF($M$7:$M$506,AN239,$R$7:$R$506),SUMIF($Y$7:$Y$506,AN239,$AD$7:$AD$506))</f>
        <v>0</v>
      </c>
      <c r="AR239" s="8">
        <f>SUM(SUMIF('ไตรมาส 1'!$A$7:$A$506,'ไตรมาส 2'!AN239,'ไตรมาส 1'!$G$7:$G$506),SUMIF('ไตรมาส 1'!$M$7:$M$506,'ไตรมาส 2'!AN239,'ไตรมาส 1'!$S$7:$S$506),SUMIF('ไตรมาส 1'!$Y$7:$Y$506,'ไตรมาส 2'!AN239,'ไตรมาส 1'!$AE$7:$AE$506),SUMIF($A$7:$A$506,AN239,$G$7:$G$506),SUMIF($M$7:$M$506,AN239,$S$7:$S$506),SUMIF($Y$7:$Y$506,AN239,$AE$7:$AE$506))</f>
        <v>0</v>
      </c>
      <c r="AS239" s="8">
        <f t="shared" si="6"/>
        <v>0</v>
      </c>
      <c r="AT239" s="8">
        <f t="shared" si="7"/>
        <v>0</v>
      </c>
      <c r="AU239" s="6"/>
      <c r="AV239" s="7"/>
      <c r="AW239" s="81"/>
    </row>
    <row r="240" spans="1:49" ht="24.75" thickTop="1" thickBot="1" x14ac:dyDescent="0.25">
      <c r="A240" s="62"/>
      <c r="B240" s="64"/>
      <c r="C240" s="63"/>
      <c r="D240" s="34"/>
      <c r="E240" s="31"/>
      <c r="F240" s="31"/>
      <c r="G240" s="32"/>
      <c r="H240" s="33"/>
      <c r="I240" s="35"/>
      <c r="J240" s="33"/>
      <c r="K240" s="34"/>
      <c r="L240" s="70"/>
      <c r="M240" s="62"/>
      <c r="N240" s="64"/>
      <c r="O240" s="63"/>
      <c r="P240" s="34"/>
      <c r="Q240" s="31"/>
      <c r="R240" s="31"/>
      <c r="S240" s="32"/>
      <c r="T240" s="33"/>
      <c r="U240" s="35"/>
      <c r="V240" s="33"/>
      <c r="W240" s="34"/>
      <c r="X240" s="74"/>
      <c r="Y240" s="62"/>
      <c r="Z240" s="64"/>
      <c r="AA240" s="63"/>
      <c r="AB240" s="34"/>
      <c r="AC240" s="31"/>
      <c r="AD240" s="31"/>
      <c r="AE240" s="32"/>
      <c r="AF240" s="33"/>
      <c r="AG240" s="35"/>
      <c r="AH240" s="33"/>
      <c r="AI240" s="34"/>
      <c r="AJ240" s="74"/>
      <c r="AK240" s="60"/>
      <c r="AL240" s="61"/>
      <c r="AM240" s="58">
        <f>'จัดรูปแบบ 2'!B236</f>
        <v>0</v>
      </c>
      <c r="AN240" s="59">
        <f>'จัดรูปแบบ 2'!A236</f>
        <v>0</v>
      </c>
      <c r="AO240" s="8">
        <f>SUMIF('ไตรมาส 1'!$A$7:$A$506,AN240,'ไตรมาส 1'!$D$7:$D$506)</f>
        <v>0</v>
      </c>
      <c r="AP240" s="8">
        <f>SUMIF('ไตรมาส 1'!$A$7:$A$506,AN240,'ไตรมาส 1'!$E$7:$E$506)</f>
        <v>0</v>
      </c>
      <c r="AQ240" s="8">
        <f>SUM(SUMIF('ไตรมาส 1'!$A$7:$A$506,'ไตรมาส 2'!AN240,'ไตรมาส 1'!$F$7:$F$506),SUMIF('ไตรมาส 1'!$M$7:$M$506,'ไตรมาส 2'!AN240,'ไตรมาส 1'!$R$7:$R$506),SUMIF('ไตรมาส 1'!$Y$7:$Y$506,'ไตรมาส 2'!AN240,'ไตรมาส 1'!$AD$7:$AD$506),SUMIF($A$7:$A$506,AN240,$F$7:$F$506),SUMIF($M$7:$M$506,AN240,$R$7:$R$506),SUMIF($Y$7:$Y$506,AN240,$AD$7:$AD$506))</f>
        <v>0</v>
      </c>
      <c r="AR240" s="8">
        <f>SUM(SUMIF('ไตรมาส 1'!$A$7:$A$506,'ไตรมาส 2'!AN240,'ไตรมาส 1'!$G$7:$G$506),SUMIF('ไตรมาส 1'!$M$7:$M$506,'ไตรมาส 2'!AN240,'ไตรมาส 1'!$S$7:$S$506),SUMIF('ไตรมาส 1'!$Y$7:$Y$506,'ไตรมาส 2'!AN240,'ไตรมาส 1'!$AE$7:$AE$506),SUMIF($A$7:$A$506,AN240,$G$7:$G$506),SUMIF($M$7:$M$506,AN240,$S$7:$S$506),SUMIF($Y$7:$Y$506,AN240,$AE$7:$AE$506))</f>
        <v>0</v>
      </c>
      <c r="AS240" s="8">
        <f t="shared" si="6"/>
        <v>0</v>
      </c>
      <c r="AT240" s="8">
        <f t="shared" si="7"/>
        <v>0</v>
      </c>
      <c r="AU240" s="6"/>
      <c r="AV240" s="7"/>
      <c r="AW240" s="81"/>
    </row>
    <row r="241" spans="1:49" ht="24.75" thickTop="1" thickBot="1" x14ac:dyDescent="0.25">
      <c r="A241" s="62"/>
      <c r="B241" s="64"/>
      <c r="C241" s="63"/>
      <c r="D241" s="34"/>
      <c r="E241" s="31"/>
      <c r="F241" s="31"/>
      <c r="G241" s="32"/>
      <c r="H241" s="33"/>
      <c r="I241" s="35"/>
      <c r="J241" s="33"/>
      <c r="K241" s="34"/>
      <c r="L241" s="70"/>
      <c r="M241" s="62"/>
      <c r="N241" s="64"/>
      <c r="O241" s="63"/>
      <c r="P241" s="34"/>
      <c r="Q241" s="31"/>
      <c r="R241" s="31"/>
      <c r="S241" s="32"/>
      <c r="T241" s="33"/>
      <c r="U241" s="35"/>
      <c r="V241" s="33"/>
      <c r="W241" s="34"/>
      <c r="X241" s="74"/>
      <c r="Y241" s="62"/>
      <c r="Z241" s="64"/>
      <c r="AA241" s="63"/>
      <c r="AB241" s="34"/>
      <c r="AC241" s="31"/>
      <c r="AD241" s="31"/>
      <c r="AE241" s="32"/>
      <c r="AF241" s="33"/>
      <c r="AG241" s="35"/>
      <c r="AH241" s="33"/>
      <c r="AI241" s="34"/>
      <c r="AJ241" s="74"/>
      <c r="AK241" s="60"/>
      <c r="AL241" s="61"/>
      <c r="AM241" s="58">
        <f>'จัดรูปแบบ 2'!B237</f>
        <v>0</v>
      </c>
      <c r="AN241" s="59">
        <f>'จัดรูปแบบ 2'!A237</f>
        <v>0</v>
      </c>
      <c r="AO241" s="8">
        <f>SUMIF('ไตรมาส 1'!$A$7:$A$506,AN241,'ไตรมาส 1'!$D$7:$D$506)</f>
        <v>0</v>
      </c>
      <c r="AP241" s="8">
        <f>SUMIF('ไตรมาส 1'!$A$7:$A$506,AN241,'ไตรมาส 1'!$E$7:$E$506)</f>
        <v>0</v>
      </c>
      <c r="AQ241" s="8">
        <f>SUM(SUMIF('ไตรมาส 1'!$A$7:$A$506,'ไตรมาส 2'!AN241,'ไตรมาส 1'!$F$7:$F$506),SUMIF('ไตรมาส 1'!$M$7:$M$506,'ไตรมาส 2'!AN241,'ไตรมาส 1'!$R$7:$R$506),SUMIF('ไตรมาส 1'!$Y$7:$Y$506,'ไตรมาส 2'!AN241,'ไตรมาส 1'!$AD$7:$AD$506),SUMIF($A$7:$A$506,AN241,$F$7:$F$506),SUMIF($M$7:$M$506,AN241,$R$7:$R$506),SUMIF($Y$7:$Y$506,AN241,$AD$7:$AD$506))</f>
        <v>0</v>
      </c>
      <c r="AR241" s="8">
        <f>SUM(SUMIF('ไตรมาส 1'!$A$7:$A$506,'ไตรมาส 2'!AN241,'ไตรมาส 1'!$G$7:$G$506),SUMIF('ไตรมาส 1'!$M$7:$M$506,'ไตรมาส 2'!AN241,'ไตรมาส 1'!$S$7:$S$506),SUMIF('ไตรมาส 1'!$Y$7:$Y$506,'ไตรมาส 2'!AN241,'ไตรมาส 1'!$AE$7:$AE$506),SUMIF($A$7:$A$506,AN241,$G$7:$G$506),SUMIF($M$7:$M$506,AN241,$S$7:$S$506),SUMIF($Y$7:$Y$506,AN241,$AE$7:$AE$506))</f>
        <v>0</v>
      </c>
      <c r="AS241" s="8">
        <f t="shared" si="6"/>
        <v>0</v>
      </c>
      <c r="AT241" s="8">
        <f t="shared" si="7"/>
        <v>0</v>
      </c>
      <c r="AU241" s="6"/>
      <c r="AV241" s="7"/>
      <c r="AW241" s="81"/>
    </row>
    <row r="242" spans="1:49" ht="24.75" thickTop="1" thickBot="1" x14ac:dyDescent="0.25">
      <c r="A242" s="62"/>
      <c r="B242" s="64"/>
      <c r="C242" s="63"/>
      <c r="D242" s="34"/>
      <c r="E242" s="31"/>
      <c r="F242" s="31"/>
      <c r="G242" s="32"/>
      <c r="H242" s="33"/>
      <c r="I242" s="35"/>
      <c r="J242" s="33"/>
      <c r="K242" s="34"/>
      <c r="L242" s="70"/>
      <c r="M242" s="62"/>
      <c r="N242" s="64"/>
      <c r="O242" s="63"/>
      <c r="P242" s="34"/>
      <c r="Q242" s="31"/>
      <c r="R242" s="31"/>
      <c r="S242" s="32"/>
      <c r="T242" s="33"/>
      <c r="U242" s="35"/>
      <c r="V242" s="33"/>
      <c r="W242" s="34"/>
      <c r="X242" s="74"/>
      <c r="Y242" s="62"/>
      <c r="Z242" s="64"/>
      <c r="AA242" s="63"/>
      <c r="AB242" s="34"/>
      <c r="AC242" s="31"/>
      <c r="AD242" s="31"/>
      <c r="AE242" s="32"/>
      <c r="AF242" s="33"/>
      <c r="AG242" s="35"/>
      <c r="AH242" s="33"/>
      <c r="AI242" s="34"/>
      <c r="AJ242" s="74"/>
      <c r="AK242" s="60"/>
      <c r="AL242" s="61"/>
      <c r="AM242" s="58">
        <f>'จัดรูปแบบ 2'!B238</f>
        <v>0</v>
      </c>
      <c r="AN242" s="59">
        <f>'จัดรูปแบบ 2'!A238</f>
        <v>0</v>
      </c>
      <c r="AO242" s="8">
        <f>SUMIF('ไตรมาส 1'!$A$7:$A$506,AN242,'ไตรมาส 1'!$D$7:$D$506)</f>
        <v>0</v>
      </c>
      <c r="AP242" s="8">
        <f>SUMIF('ไตรมาส 1'!$A$7:$A$506,AN242,'ไตรมาส 1'!$E$7:$E$506)</f>
        <v>0</v>
      </c>
      <c r="AQ242" s="8">
        <f>SUM(SUMIF('ไตรมาส 1'!$A$7:$A$506,'ไตรมาส 2'!AN242,'ไตรมาส 1'!$F$7:$F$506),SUMIF('ไตรมาส 1'!$M$7:$M$506,'ไตรมาส 2'!AN242,'ไตรมาส 1'!$R$7:$R$506),SUMIF('ไตรมาส 1'!$Y$7:$Y$506,'ไตรมาส 2'!AN242,'ไตรมาส 1'!$AD$7:$AD$506),SUMIF($A$7:$A$506,AN242,$F$7:$F$506),SUMIF($M$7:$M$506,AN242,$R$7:$R$506),SUMIF($Y$7:$Y$506,AN242,$AD$7:$AD$506))</f>
        <v>0</v>
      </c>
      <c r="AR242" s="8">
        <f>SUM(SUMIF('ไตรมาส 1'!$A$7:$A$506,'ไตรมาส 2'!AN242,'ไตรมาส 1'!$G$7:$G$506),SUMIF('ไตรมาส 1'!$M$7:$M$506,'ไตรมาส 2'!AN242,'ไตรมาส 1'!$S$7:$S$506),SUMIF('ไตรมาส 1'!$Y$7:$Y$506,'ไตรมาส 2'!AN242,'ไตรมาส 1'!$AE$7:$AE$506),SUMIF($A$7:$A$506,AN242,$G$7:$G$506),SUMIF($M$7:$M$506,AN242,$S$7:$S$506),SUMIF($Y$7:$Y$506,AN242,$AE$7:$AE$506))</f>
        <v>0</v>
      </c>
      <c r="AS242" s="8">
        <f t="shared" si="6"/>
        <v>0</v>
      </c>
      <c r="AT242" s="8">
        <f t="shared" si="7"/>
        <v>0</v>
      </c>
      <c r="AU242" s="6"/>
      <c r="AV242" s="7"/>
      <c r="AW242" s="81"/>
    </row>
    <row r="243" spans="1:49" ht="24.75" thickTop="1" thickBot="1" x14ac:dyDescent="0.25">
      <c r="A243" s="62"/>
      <c r="B243" s="64"/>
      <c r="C243" s="63"/>
      <c r="D243" s="34"/>
      <c r="E243" s="31"/>
      <c r="F243" s="31"/>
      <c r="G243" s="32"/>
      <c r="H243" s="33"/>
      <c r="I243" s="35"/>
      <c r="J243" s="33"/>
      <c r="K243" s="34"/>
      <c r="L243" s="70"/>
      <c r="M243" s="62"/>
      <c r="N243" s="64"/>
      <c r="O243" s="63"/>
      <c r="P243" s="34"/>
      <c r="Q243" s="31"/>
      <c r="R243" s="31"/>
      <c r="S243" s="32"/>
      <c r="T243" s="33"/>
      <c r="U243" s="35"/>
      <c r="V243" s="33"/>
      <c r="W243" s="34"/>
      <c r="X243" s="74"/>
      <c r="Y243" s="62"/>
      <c r="Z243" s="64"/>
      <c r="AA243" s="63"/>
      <c r="AB243" s="34"/>
      <c r="AC243" s="31"/>
      <c r="AD243" s="31"/>
      <c r="AE243" s="32"/>
      <c r="AF243" s="33"/>
      <c r="AG243" s="35"/>
      <c r="AH243" s="33"/>
      <c r="AI243" s="34"/>
      <c r="AJ243" s="74"/>
      <c r="AK243" s="60"/>
      <c r="AL243" s="61"/>
      <c r="AM243" s="58">
        <f>'จัดรูปแบบ 2'!B239</f>
        <v>0</v>
      </c>
      <c r="AN243" s="59">
        <f>'จัดรูปแบบ 2'!A239</f>
        <v>0</v>
      </c>
      <c r="AO243" s="8">
        <f>SUMIF('ไตรมาส 1'!$A$7:$A$506,AN243,'ไตรมาส 1'!$D$7:$D$506)</f>
        <v>0</v>
      </c>
      <c r="AP243" s="8">
        <f>SUMIF('ไตรมาส 1'!$A$7:$A$506,AN243,'ไตรมาส 1'!$E$7:$E$506)</f>
        <v>0</v>
      </c>
      <c r="AQ243" s="8">
        <f>SUM(SUMIF('ไตรมาส 1'!$A$7:$A$506,'ไตรมาส 2'!AN243,'ไตรมาส 1'!$F$7:$F$506),SUMIF('ไตรมาส 1'!$M$7:$M$506,'ไตรมาส 2'!AN243,'ไตรมาส 1'!$R$7:$R$506),SUMIF('ไตรมาส 1'!$Y$7:$Y$506,'ไตรมาส 2'!AN243,'ไตรมาส 1'!$AD$7:$AD$506),SUMIF($A$7:$A$506,AN243,$F$7:$F$506),SUMIF($M$7:$M$506,AN243,$R$7:$R$506),SUMIF($Y$7:$Y$506,AN243,$AD$7:$AD$506))</f>
        <v>0</v>
      </c>
      <c r="AR243" s="8">
        <f>SUM(SUMIF('ไตรมาส 1'!$A$7:$A$506,'ไตรมาส 2'!AN243,'ไตรมาส 1'!$G$7:$G$506),SUMIF('ไตรมาส 1'!$M$7:$M$506,'ไตรมาส 2'!AN243,'ไตรมาส 1'!$S$7:$S$506),SUMIF('ไตรมาส 1'!$Y$7:$Y$506,'ไตรมาส 2'!AN243,'ไตรมาส 1'!$AE$7:$AE$506),SUMIF($A$7:$A$506,AN243,$G$7:$G$506),SUMIF($M$7:$M$506,AN243,$S$7:$S$506),SUMIF($Y$7:$Y$506,AN243,$AE$7:$AE$506))</f>
        <v>0</v>
      </c>
      <c r="AS243" s="8">
        <f t="shared" si="6"/>
        <v>0</v>
      </c>
      <c r="AT243" s="8">
        <f t="shared" si="7"/>
        <v>0</v>
      </c>
      <c r="AU243" s="6"/>
      <c r="AV243" s="7"/>
      <c r="AW243" s="81"/>
    </row>
    <row r="244" spans="1:49" ht="24.75" thickTop="1" thickBot="1" x14ac:dyDescent="0.25">
      <c r="A244" s="62"/>
      <c r="B244" s="64"/>
      <c r="C244" s="63"/>
      <c r="D244" s="34"/>
      <c r="E244" s="31"/>
      <c r="F244" s="31"/>
      <c r="G244" s="32"/>
      <c r="H244" s="33"/>
      <c r="I244" s="35"/>
      <c r="J244" s="33"/>
      <c r="K244" s="34"/>
      <c r="L244" s="70"/>
      <c r="M244" s="62"/>
      <c r="N244" s="64"/>
      <c r="O244" s="63"/>
      <c r="P244" s="34"/>
      <c r="Q244" s="31"/>
      <c r="R244" s="31"/>
      <c r="S244" s="32"/>
      <c r="T244" s="33"/>
      <c r="U244" s="35"/>
      <c r="V244" s="33"/>
      <c r="W244" s="34"/>
      <c r="X244" s="74"/>
      <c r="Y244" s="62"/>
      <c r="Z244" s="64"/>
      <c r="AA244" s="63"/>
      <c r="AB244" s="34"/>
      <c r="AC244" s="31"/>
      <c r="AD244" s="31"/>
      <c r="AE244" s="32"/>
      <c r="AF244" s="33"/>
      <c r="AG244" s="35"/>
      <c r="AH244" s="33"/>
      <c r="AI244" s="34"/>
      <c r="AJ244" s="74"/>
      <c r="AK244" s="60"/>
      <c r="AL244" s="61"/>
      <c r="AM244" s="58">
        <f>'จัดรูปแบบ 2'!B240</f>
        <v>0</v>
      </c>
      <c r="AN244" s="59">
        <f>'จัดรูปแบบ 2'!A240</f>
        <v>0</v>
      </c>
      <c r="AO244" s="8">
        <f>SUMIF('ไตรมาส 1'!$A$7:$A$506,AN244,'ไตรมาส 1'!$D$7:$D$506)</f>
        <v>0</v>
      </c>
      <c r="AP244" s="8">
        <f>SUMIF('ไตรมาส 1'!$A$7:$A$506,AN244,'ไตรมาส 1'!$E$7:$E$506)</f>
        <v>0</v>
      </c>
      <c r="AQ244" s="8">
        <f>SUM(SUMIF('ไตรมาส 1'!$A$7:$A$506,'ไตรมาส 2'!AN244,'ไตรมาส 1'!$F$7:$F$506),SUMIF('ไตรมาส 1'!$M$7:$M$506,'ไตรมาส 2'!AN244,'ไตรมาส 1'!$R$7:$R$506),SUMIF('ไตรมาส 1'!$Y$7:$Y$506,'ไตรมาส 2'!AN244,'ไตรมาส 1'!$AD$7:$AD$506),SUMIF($A$7:$A$506,AN244,$F$7:$F$506),SUMIF($M$7:$M$506,AN244,$R$7:$R$506),SUMIF($Y$7:$Y$506,AN244,$AD$7:$AD$506))</f>
        <v>0</v>
      </c>
      <c r="AR244" s="8">
        <f>SUM(SUMIF('ไตรมาส 1'!$A$7:$A$506,'ไตรมาส 2'!AN244,'ไตรมาส 1'!$G$7:$G$506),SUMIF('ไตรมาส 1'!$M$7:$M$506,'ไตรมาส 2'!AN244,'ไตรมาส 1'!$S$7:$S$506),SUMIF('ไตรมาส 1'!$Y$7:$Y$506,'ไตรมาส 2'!AN244,'ไตรมาส 1'!$AE$7:$AE$506),SUMIF($A$7:$A$506,AN244,$G$7:$G$506),SUMIF($M$7:$M$506,AN244,$S$7:$S$506),SUMIF($Y$7:$Y$506,AN244,$AE$7:$AE$506))</f>
        <v>0</v>
      </c>
      <c r="AS244" s="8">
        <f t="shared" si="6"/>
        <v>0</v>
      </c>
      <c r="AT244" s="8">
        <f t="shared" si="7"/>
        <v>0</v>
      </c>
      <c r="AU244" s="6"/>
      <c r="AV244" s="7"/>
      <c r="AW244" s="81"/>
    </row>
    <row r="245" spans="1:49" ht="24.75" thickTop="1" thickBot="1" x14ac:dyDescent="0.25">
      <c r="A245" s="62"/>
      <c r="B245" s="64"/>
      <c r="C245" s="63"/>
      <c r="D245" s="34"/>
      <c r="E245" s="31"/>
      <c r="F245" s="31"/>
      <c r="G245" s="32"/>
      <c r="H245" s="33"/>
      <c r="I245" s="35"/>
      <c r="J245" s="33"/>
      <c r="K245" s="34"/>
      <c r="L245" s="70"/>
      <c r="M245" s="62"/>
      <c r="N245" s="64"/>
      <c r="O245" s="63"/>
      <c r="P245" s="34"/>
      <c r="Q245" s="31"/>
      <c r="R245" s="31"/>
      <c r="S245" s="32"/>
      <c r="T245" s="33"/>
      <c r="U245" s="35"/>
      <c r="V245" s="33"/>
      <c r="W245" s="34"/>
      <c r="X245" s="74"/>
      <c r="Y245" s="62"/>
      <c r="Z245" s="64"/>
      <c r="AA245" s="63"/>
      <c r="AB245" s="34"/>
      <c r="AC245" s="31"/>
      <c r="AD245" s="31"/>
      <c r="AE245" s="32"/>
      <c r="AF245" s="33"/>
      <c r="AG245" s="35"/>
      <c r="AH245" s="33"/>
      <c r="AI245" s="34"/>
      <c r="AJ245" s="74"/>
      <c r="AK245" s="60"/>
      <c r="AL245" s="61"/>
      <c r="AM245" s="58">
        <f>'จัดรูปแบบ 2'!B241</f>
        <v>0</v>
      </c>
      <c r="AN245" s="59">
        <f>'จัดรูปแบบ 2'!A241</f>
        <v>0</v>
      </c>
      <c r="AO245" s="8">
        <f>SUMIF('ไตรมาส 1'!$A$7:$A$506,AN245,'ไตรมาส 1'!$D$7:$D$506)</f>
        <v>0</v>
      </c>
      <c r="AP245" s="8">
        <f>SUMIF('ไตรมาส 1'!$A$7:$A$506,AN245,'ไตรมาส 1'!$E$7:$E$506)</f>
        <v>0</v>
      </c>
      <c r="AQ245" s="8">
        <f>SUM(SUMIF('ไตรมาส 1'!$A$7:$A$506,'ไตรมาส 2'!AN245,'ไตรมาส 1'!$F$7:$F$506),SUMIF('ไตรมาส 1'!$M$7:$M$506,'ไตรมาส 2'!AN245,'ไตรมาส 1'!$R$7:$R$506),SUMIF('ไตรมาส 1'!$Y$7:$Y$506,'ไตรมาส 2'!AN245,'ไตรมาส 1'!$AD$7:$AD$506),SUMIF($A$7:$A$506,AN245,$F$7:$F$506),SUMIF($M$7:$M$506,AN245,$R$7:$R$506),SUMIF($Y$7:$Y$506,AN245,$AD$7:$AD$506))</f>
        <v>0</v>
      </c>
      <c r="AR245" s="8">
        <f>SUM(SUMIF('ไตรมาส 1'!$A$7:$A$506,'ไตรมาส 2'!AN245,'ไตรมาส 1'!$G$7:$G$506),SUMIF('ไตรมาส 1'!$M$7:$M$506,'ไตรมาส 2'!AN245,'ไตรมาส 1'!$S$7:$S$506),SUMIF('ไตรมาส 1'!$Y$7:$Y$506,'ไตรมาส 2'!AN245,'ไตรมาส 1'!$AE$7:$AE$506),SUMIF($A$7:$A$506,AN245,$G$7:$G$506),SUMIF($M$7:$M$506,AN245,$S$7:$S$506),SUMIF($Y$7:$Y$506,AN245,$AE$7:$AE$506))</f>
        <v>0</v>
      </c>
      <c r="AS245" s="8">
        <f t="shared" si="6"/>
        <v>0</v>
      </c>
      <c r="AT245" s="8">
        <f t="shared" si="7"/>
        <v>0</v>
      </c>
      <c r="AU245" s="6"/>
      <c r="AV245" s="7"/>
      <c r="AW245" s="81"/>
    </row>
    <row r="246" spans="1:49" ht="24.75" thickTop="1" thickBot="1" x14ac:dyDescent="0.25">
      <c r="A246" s="62"/>
      <c r="B246" s="64"/>
      <c r="C246" s="63"/>
      <c r="D246" s="34"/>
      <c r="E246" s="31"/>
      <c r="F246" s="31"/>
      <c r="G246" s="32"/>
      <c r="H246" s="33"/>
      <c r="I246" s="35"/>
      <c r="J246" s="33"/>
      <c r="K246" s="34"/>
      <c r="L246" s="70"/>
      <c r="M246" s="62"/>
      <c r="N246" s="64"/>
      <c r="O246" s="63"/>
      <c r="P246" s="34"/>
      <c r="Q246" s="31"/>
      <c r="R246" s="31"/>
      <c r="S246" s="32"/>
      <c r="T246" s="33"/>
      <c r="U246" s="35"/>
      <c r="V246" s="33"/>
      <c r="W246" s="34"/>
      <c r="X246" s="74"/>
      <c r="Y246" s="62"/>
      <c r="Z246" s="64"/>
      <c r="AA246" s="63"/>
      <c r="AB246" s="34"/>
      <c r="AC246" s="31"/>
      <c r="AD246" s="31"/>
      <c r="AE246" s="32"/>
      <c r="AF246" s="33"/>
      <c r="AG246" s="35"/>
      <c r="AH246" s="33"/>
      <c r="AI246" s="34"/>
      <c r="AJ246" s="74"/>
      <c r="AK246" s="60"/>
      <c r="AL246" s="61"/>
      <c r="AM246" s="58">
        <f>'จัดรูปแบบ 2'!B242</f>
        <v>0</v>
      </c>
      <c r="AN246" s="59">
        <f>'จัดรูปแบบ 2'!A242</f>
        <v>0</v>
      </c>
      <c r="AO246" s="8">
        <f>SUMIF('ไตรมาส 1'!$A$7:$A$506,AN246,'ไตรมาส 1'!$D$7:$D$506)</f>
        <v>0</v>
      </c>
      <c r="AP246" s="8">
        <f>SUMIF('ไตรมาส 1'!$A$7:$A$506,AN246,'ไตรมาส 1'!$E$7:$E$506)</f>
        <v>0</v>
      </c>
      <c r="AQ246" s="8">
        <f>SUM(SUMIF('ไตรมาส 1'!$A$7:$A$506,'ไตรมาส 2'!AN246,'ไตรมาส 1'!$F$7:$F$506),SUMIF('ไตรมาส 1'!$M$7:$M$506,'ไตรมาส 2'!AN246,'ไตรมาส 1'!$R$7:$R$506),SUMIF('ไตรมาส 1'!$Y$7:$Y$506,'ไตรมาส 2'!AN246,'ไตรมาส 1'!$AD$7:$AD$506),SUMIF($A$7:$A$506,AN246,$F$7:$F$506),SUMIF($M$7:$M$506,AN246,$R$7:$R$506),SUMIF($Y$7:$Y$506,AN246,$AD$7:$AD$506))</f>
        <v>0</v>
      </c>
      <c r="AR246" s="8">
        <f>SUM(SUMIF('ไตรมาส 1'!$A$7:$A$506,'ไตรมาส 2'!AN246,'ไตรมาส 1'!$G$7:$G$506),SUMIF('ไตรมาส 1'!$M$7:$M$506,'ไตรมาส 2'!AN246,'ไตรมาส 1'!$S$7:$S$506),SUMIF('ไตรมาส 1'!$Y$7:$Y$506,'ไตรมาส 2'!AN246,'ไตรมาส 1'!$AE$7:$AE$506),SUMIF($A$7:$A$506,AN246,$G$7:$G$506),SUMIF($M$7:$M$506,AN246,$S$7:$S$506),SUMIF($Y$7:$Y$506,AN246,$AE$7:$AE$506))</f>
        <v>0</v>
      </c>
      <c r="AS246" s="8">
        <f t="shared" si="6"/>
        <v>0</v>
      </c>
      <c r="AT246" s="8">
        <f t="shared" si="7"/>
        <v>0</v>
      </c>
      <c r="AU246" s="6"/>
      <c r="AV246" s="7"/>
      <c r="AW246" s="81"/>
    </row>
    <row r="247" spans="1:49" ht="24.75" thickTop="1" thickBot="1" x14ac:dyDescent="0.25">
      <c r="A247" s="62"/>
      <c r="B247" s="64"/>
      <c r="C247" s="63"/>
      <c r="D247" s="34"/>
      <c r="E247" s="31"/>
      <c r="F247" s="31"/>
      <c r="G247" s="32"/>
      <c r="H247" s="33"/>
      <c r="I247" s="35"/>
      <c r="J247" s="33"/>
      <c r="K247" s="34"/>
      <c r="L247" s="70"/>
      <c r="M247" s="62"/>
      <c r="N247" s="64"/>
      <c r="O247" s="63"/>
      <c r="P247" s="34"/>
      <c r="Q247" s="31"/>
      <c r="R247" s="31"/>
      <c r="S247" s="32"/>
      <c r="T247" s="33"/>
      <c r="U247" s="35"/>
      <c r="V247" s="33"/>
      <c r="W247" s="34"/>
      <c r="X247" s="74"/>
      <c r="Y247" s="62"/>
      <c r="Z247" s="64"/>
      <c r="AA247" s="63"/>
      <c r="AB247" s="34"/>
      <c r="AC247" s="31"/>
      <c r="AD247" s="31"/>
      <c r="AE247" s="32"/>
      <c r="AF247" s="33"/>
      <c r="AG247" s="35"/>
      <c r="AH247" s="33"/>
      <c r="AI247" s="34"/>
      <c r="AJ247" s="74"/>
      <c r="AK247" s="60"/>
      <c r="AL247" s="61"/>
      <c r="AM247" s="58">
        <f>'จัดรูปแบบ 2'!B243</f>
        <v>0</v>
      </c>
      <c r="AN247" s="59">
        <f>'จัดรูปแบบ 2'!A243</f>
        <v>0</v>
      </c>
      <c r="AO247" s="8">
        <f>SUMIF('ไตรมาส 1'!$A$7:$A$506,AN247,'ไตรมาส 1'!$D$7:$D$506)</f>
        <v>0</v>
      </c>
      <c r="AP247" s="8">
        <f>SUMIF('ไตรมาส 1'!$A$7:$A$506,AN247,'ไตรมาส 1'!$E$7:$E$506)</f>
        <v>0</v>
      </c>
      <c r="AQ247" s="8">
        <f>SUM(SUMIF('ไตรมาส 1'!$A$7:$A$506,'ไตรมาส 2'!AN247,'ไตรมาส 1'!$F$7:$F$506),SUMIF('ไตรมาส 1'!$M$7:$M$506,'ไตรมาส 2'!AN247,'ไตรมาส 1'!$R$7:$R$506),SUMIF('ไตรมาส 1'!$Y$7:$Y$506,'ไตรมาส 2'!AN247,'ไตรมาส 1'!$AD$7:$AD$506),SUMIF($A$7:$A$506,AN247,$F$7:$F$506),SUMIF($M$7:$M$506,AN247,$R$7:$R$506),SUMIF($Y$7:$Y$506,AN247,$AD$7:$AD$506))</f>
        <v>0</v>
      </c>
      <c r="AR247" s="8">
        <f>SUM(SUMIF('ไตรมาส 1'!$A$7:$A$506,'ไตรมาส 2'!AN247,'ไตรมาส 1'!$G$7:$G$506),SUMIF('ไตรมาส 1'!$M$7:$M$506,'ไตรมาส 2'!AN247,'ไตรมาส 1'!$S$7:$S$506),SUMIF('ไตรมาส 1'!$Y$7:$Y$506,'ไตรมาส 2'!AN247,'ไตรมาส 1'!$AE$7:$AE$506),SUMIF($A$7:$A$506,AN247,$G$7:$G$506),SUMIF($M$7:$M$506,AN247,$S$7:$S$506),SUMIF($Y$7:$Y$506,AN247,$AE$7:$AE$506))</f>
        <v>0</v>
      </c>
      <c r="AS247" s="8">
        <f t="shared" si="6"/>
        <v>0</v>
      </c>
      <c r="AT247" s="8">
        <f t="shared" si="7"/>
        <v>0</v>
      </c>
      <c r="AU247" s="6"/>
      <c r="AV247" s="7"/>
      <c r="AW247" s="81"/>
    </row>
    <row r="248" spans="1:49" ht="24.75" thickTop="1" thickBot="1" x14ac:dyDescent="0.25">
      <c r="A248" s="62"/>
      <c r="B248" s="64"/>
      <c r="C248" s="63"/>
      <c r="D248" s="34"/>
      <c r="E248" s="31"/>
      <c r="F248" s="31"/>
      <c r="G248" s="32"/>
      <c r="H248" s="33"/>
      <c r="I248" s="35"/>
      <c r="J248" s="33"/>
      <c r="K248" s="34"/>
      <c r="L248" s="70"/>
      <c r="M248" s="62"/>
      <c r="N248" s="64"/>
      <c r="O248" s="63"/>
      <c r="P248" s="34"/>
      <c r="Q248" s="31"/>
      <c r="R248" s="31"/>
      <c r="S248" s="32"/>
      <c r="T248" s="33"/>
      <c r="U248" s="35"/>
      <c r="V248" s="33"/>
      <c r="W248" s="34"/>
      <c r="X248" s="74"/>
      <c r="Y248" s="62"/>
      <c r="Z248" s="64"/>
      <c r="AA248" s="63"/>
      <c r="AB248" s="34"/>
      <c r="AC248" s="31"/>
      <c r="AD248" s="31"/>
      <c r="AE248" s="32"/>
      <c r="AF248" s="33"/>
      <c r="AG248" s="35"/>
      <c r="AH248" s="33"/>
      <c r="AI248" s="34"/>
      <c r="AJ248" s="74"/>
      <c r="AK248" s="60"/>
      <c r="AL248" s="61"/>
      <c r="AM248" s="58">
        <f>'จัดรูปแบบ 2'!B244</f>
        <v>0</v>
      </c>
      <c r="AN248" s="59">
        <f>'จัดรูปแบบ 2'!A244</f>
        <v>0</v>
      </c>
      <c r="AO248" s="8">
        <f>SUMIF('ไตรมาส 1'!$A$7:$A$506,AN248,'ไตรมาส 1'!$D$7:$D$506)</f>
        <v>0</v>
      </c>
      <c r="AP248" s="8">
        <f>SUMIF('ไตรมาส 1'!$A$7:$A$506,AN248,'ไตรมาส 1'!$E$7:$E$506)</f>
        <v>0</v>
      </c>
      <c r="AQ248" s="8">
        <f>SUM(SUMIF('ไตรมาส 1'!$A$7:$A$506,'ไตรมาส 2'!AN248,'ไตรมาส 1'!$F$7:$F$506),SUMIF('ไตรมาส 1'!$M$7:$M$506,'ไตรมาส 2'!AN248,'ไตรมาส 1'!$R$7:$R$506),SUMIF('ไตรมาส 1'!$Y$7:$Y$506,'ไตรมาส 2'!AN248,'ไตรมาส 1'!$AD$7:$AD$506),SUMIF($A$7:$A$506,AN248,$F$7:$F$506),SUMIF($M$7:$M$506,AN248,$R$7:$R$506),SUMIF($Y$7:$Y$506,AN248,$AD$7:$AD$506))</f>
        <v>0</v>
      </c>
      <c r="AR248" s="8">
        <f>SUM(SUMIF('ไตรมาส 1'!$A$7:$A$506,'ไตรมาส 2'!AN248,'ไตรมาส 1'!$G$7:$G$506),SUMIF('ไตรมาส 1'!$M$7:$M$506,'ไตรมาส 2'!AN248,'ไตรมาส 1'!$S$7:$S$506),SUMIF('ไตรมาส 1'!$Y$7:$Y$506,'ไตรมาส 2'!AN248,'ไตรมาส 1'!$AE$7:$AE$506),SUMIF($A$7:$A$506,AN248,$G$7:$G$506),SUMIF($M$7:$M$506,AN248,$S$7:$S$506),SUMIF($Y$7:$Y$506,AN248,$AE$7:$AE$506))</f>
        <v>0</v>
      </c>
      <c r="AS248" s="8">
        <f t="shared" si="6"/>
        <v>0</v>
      </c>
      <c r="AT248" s="8">
        <f t="shared" si="7"/>
        <v>0</v>
      </c>
      <c r="AU248" s="6"/>
      <c r="AV248" s="7"/>
      <c r="AW248" s="81"/>
    </row>
    <row r="249" spans="1:49" ht="24.75" thickTop="1" thickBot="1" x14ac:dyDescent="0.25">
      <c r="A249" s="62"/>
      <c r="B249" s="64"/>
      <c r="C249" s="63"/>
      <c r="D249" s="34"/>
      <c r="E249" s="31"/>
      <c r="F249" s="31"/>
      <c r="G249" s="32"/>
      <c r="H249" s="33"/>
      <c r="I249" s="35"/>
      <c r="J249" s="33"/>
      <c r="K249" s="34"/>
      <c r="L249" s="70"/>
      <c r="M249" s="62"/>
      <c r="N249" s="64"/>
      <c r="O249" s="63"/>
      <c r="P249" s="34"/>
      <c r="Q249" s="31"/>
      <c r="R249" s="31"/>
      <c r="S249" s="32"/>
      <c r="T249" s="33"/>
      <c r="U249" s="35"/>
      <c r="V249" s="33"/>
      <c r="W249" s="34"/>
      <c r="X249" s="74"/>
      <c r="Y249" s="62"/>
      <c r="Z249" s="64"/>
      <c r="AA249" s="63"/>
      <c r="AB249" s="34"/>
      <c r="AC249" s="31"/>
      <c r="AD249" s="31"/>
      <c r="AE249" s="32"/>
      <c r="AF249" s="33"/>
      <c r="AG249" s="35"/>
      <c r="AH249" s="33"/>
      <c r="AI249" s="34"/>
      <c r="AJ249" s="74"/>
      <c r="AK249" s="60"/>
      <c r="AL249" s="61"/>
      <c r="AM249" s="58">
        <f>'จัดรูปแบบ 2'!B245</f>
        <v>0</v>
      </c>
      <c r="AN249" s="59">
        <f>'จัดรูปแบบ 2'!A245</f>
        <v>0</v>
      </c>
      <c r="AO249" s="8">
        <f>SUMIF('ไตรมาส 1'!$A$7:$A$506,AN249,'ไตรมาส 1'!$D$7:$D$506)</f>
        <v>0</v>
      </c>
      <c r="AP249" s="8">
        <f>SUMIF('ไตรมาส 1'!$A$7:$A$506,AN249,'ไตรมาส 1'!$E$7:$E$506)</f>
        <v>0</v>
      </c>
      <c r="AQ249" s="8">
        <f>SUM(SUMIF('ไตรมาส 1'!$A$7:$A$506,'ไตรมาส 2'!AN249,'ไตรมาส 1'!$F$7:$F$506),SUMIF('ไตรมาส 1'!$M$7:$M$506,'ไตรมาส 2'!AN249,'ไตรมาส 1'!$R$7:$R$506),SUMIF('ไตรมาส 1'!$Y$7:$Y$506,'ไตรมาส 2'!AN249,'ไตรมาส 1'!$AD$7:$AD$506),SUMIF($A$7:$A$506,AN249,$F$7:$F$506),SUMIF($M$7:$M$506,AN249,$R$7:$R$506),SUMIF($Y$7:$Y$506,AN249,$AD$7:$AD$506))</f>
        <v>0</v>
      </c>
      <c r="AR249" s="8">
        <f>SUM(SUMIF('ไตรมาส 1'!$A$7:$A$506,'ไตรมาส 2'!AN249,'ไตรมาส 1'!$G$7:$G$506),SUMIF('ไตรมาส 1'!$M$7:$M$506,'ไตรมาส 2'!AN249,'ไตรมาส 1'!$S$7:$S$506),SUMIF('ไตรมาส 1'!$Y$7:$Y$506,'ไตรมาส 2'!AN249,'ไตรมาส 1'!$AE$7:$AE$506),SUMIF($A$7:$A$506,AN249,$G$7:$G$506),SUMIF($M$7:$M$506,AN249,$S$7:$S$506),SUMIF($Y$7:$Y$506,AN249,$AE$7:$AE$506))</f>
        <v>0</v>
      </c>
      <c r="AS249" s="8">
        <f t="shared" si="6"/>
        <v>0</v>
      </c>
      <c r="AT249" s="8">
        <f t="shared" si="7"/>
        <v>0</v>
      </c>
      <c r="AU249" s="6"/>
      <c r="AV249" s="7"/>
      <c r="AW249" s="81"/>
    </row>
    <row r="250" spans="1:49" ht="24.75" thickTop="1" thickBot="1" x14ac:dyDescent="0.25">
      <c r="A250" s="62"/>
      <c r="B250" s="64"/>
      <c r="C250" s="63"/>
      <c r="D250" s="34"/>
      <c r="E250" s="31"/>
      <c r="F250" s="31"/>
      <c r="G250" s="32"/>
      <c r="H250" s="33"/>
      <c r="I250" s="35"/>
      <c r="J250" s="33"/>
      <c r="K250" s="34"/>
      <c r="L250" s="70"/>
      <c r="M250" s="62"/>
      <c r="N250" s="64"/>
      <c r="O250" s="63"/>
      <c r="P250" s="34"/>
      <c r="Q250" s="31"/>
      <c r="R250" s="31"/>
      <c r="S250" s="32"/>
      <c r="T250" s="33"/>
      <c r="U250" s="35"/>
      <c r="V250" s="33"/>
      <c r="W250" s="34"/>
      <c r="X250" s="74"/>
      <c r="Y250" s="62"/>
      <c r="Z250" s="64"/>
      <c r="AA250" s="63"/>
      <c r="AB250" s="34"/>
      <c r="AC250" s="31"/>
      <c r="AD250" s="31"/>
      <c r="AE250" s="32"/>
      <c r="AF250" s="33"/>
      <c r="AG250" s="35"/>
      <c r="AH250" s="33"/>
      <c r="AI250" s="34"/>
      <c r="AJ250" s="74"/>
      <c r="AK250" s="60"/>
      <c r="AL250" s="61"/>
      <c r="AM250" s="58">
        <f>'จัดรูปแบบ 2'!B246</f>
        <v>0</v>
      </c>
      <c r="AN250" s="59">
        <f>'จัดรูปแบบ 2'!A246</f>
        <v>0</v>
      </c>
      <c r="AO250" s="8">
        <f>SUMIF('ไตรมาส 1'!$A$7:$A$506,AN250,'ไตรมาส 1'!$D$7:$D$506)</f>
        <v>0</v>
      </c>
      <c r="AP250" s="8">
        <f>SUMIF('ไตรมาส 1'!$A$7:$A$506,AN250,'ไตรมาส 1'!$E$7:$E$506)</f>
        <v>0</v>
      </c>
      <c r="AQ250" s="8">
        <f>SUM(SUMIF('ไตรมาส 1'!$A$7:$A$506,'ไตรมาส 2'!AN250,'ไตรมาส 1'!$F$7:$F$506),SUMIF('ไตรมาส 1'!$M$7:$M$506,'ไตรมาส 2'!AN250,'ไตรมาส 1'!$R$7:$R$506),SUMIF('ไตรมาส 1'!$Y$7:$Y$506,'ไตรมาส 2'!AN250,'ไตรมาส 1'!$AD$7:$AD$506),SUMIF($A$7:$A$506,AN250,$F$7:$F$506),SUMIF($M$7:$M$506,AN250,$R$7:$R$506),SUMIF($Y$7:$Y$506,AN250,$AD$7:$AD$506))</f>
        <v>0</v>
      </c>
      <c r="AR250" s="8">
        <f>SUM(SUMIF('ไตรมาส 1'!$A$7:$A$506,'ไตรมาส 2'!AN250,'ไตรมาส 1'!$G$7:$G$506),SUMIF('ไตรมาส 1'!$M$7:$M$506,'ไตรมาส 2'!AN250,'ไตรมาส 1'!$S$7:$S$506),SUMIF('ไตรมาส 1'!$Y$7:$Y$506,'ไตรมาส 2'!AN250,'ไตรมาส 1'!$AE$7:$AE$506),SUMIF($A$7:$A$506,AN250,$G$7:$G$506),SUMIF($M$7:$M$506,AN250,$S$7:$S$506),SUMIF($Y$7:$Y$506,AN250,$AE$7:$AE$506))</f>
        <v>0</v>
      </c>
      <c r="AS250" s="8">
        <f t="shared" si="6"/>
        <v>0</v>
      </c>
      <c r="AT250" s="8">
        <f t="shared" si="7"/>
        <v>0</v>
      </c>
      <c r="AU250" s="6"/>
      <c r="AV250" s="7"/>
      <c r="AW250" s="81"/>
    </row>
    <row r="251" spans="1:49" ht="24.75" thickTop="1" thickBot="1" x14ac:dyDescent="0.25">
      <c r="A251" s="62"/>
      <c r="B251" s="64"/>
      <c r="C251" s="63"/>
      <c r="D251" s="34"/>
      <c r="E251" s="31"/>
      <c r="F251" s="31"/>
      <c r="G251" s="32"/>
      <c r="H251" s="33"/>
      <c r="I251" s="35"/>
      <c r="J251" s="33"/>
      <c r="K251" s="34"/>
      <c r="L251" s="70"/>
      <c r="M251" s="62"/>
      <c r="N251" s="64"/>
      <c r="O251" s="63"/>
      <c r="P251" s="34"/>
      <c r="Q251" s="31"/>
      <c r="R251" s="31"/>
      <c r="S251" s="32"/>
      <c r="T251" s="33"/>
      <c r="U251" s="35"/>
      <c r="V251" s="33"/>
      <c r="W251" s="34"/>
      <c r="X251" s="74"/>
      <c r="Y251" s="62"/>
      <c r="Z251" s="64"/>
      <c r="AA251" s="63"/>
      <c r="AB251" s="34"/>
      <c r="AC251" s="31"/>
      <c r="AD251" s="31"/>
      <c r="AE251" s="32"/>
      <c r="AF251" s="33"/>
      <c r="AG251" s="35"/>
      <c r="AH251" s="33"/>
      <c r="AI251" s="34"/>
      <c r="AJ251" s="74"/>
      <c r="AK251" s="60"/>
      <c r="AL251" s="61"/>
      <c r="AM251" s="58">
        <f>'จัดรูปแบบ 2'!B247</f>
        <v>0</v>
      </c>
      <c r="AN251" s="59">
        <f>'จัดรูปแบบ 2'!A247</f>
        <v>0</v>
      </c>
      <c r="AO251" s="8">
        <f>SUMIF('ไตรมาส 1'!$A$7:$A$506,AN251,'ไตรมาส 1'!$D$7:$D$506)</f>
        <v>0</v>
      </c>
      <c r="AP251" s="8">
        <f>SUMIF('ไตรมาส 1'!$A$7:$A$506,AN251,'ไตรมาส 1'!$E$7:$E$506)</f>
        <v>0</v>
      </c>
      <c r="AQ251" s="8">
        <f>SUM(SUMIF('ไตรมาส 1'!$A$7:$A$506,'ไตรมาส 2'!AN251,'ไตรมาส 1'!$F$7:$F$506),SUMIF('ไตรมาส 1'!$M$7:$M$506,'ไตรมาส 2'!AN251,'ไตรมาส 1'!$R$7:$R$506),SUMIF('ไตรมาส 1'!$Y$7:$Y$506,'ไตรมาส 2'!AN251,'ไตรมาส 1'!$AD$7:$AD$506),SUMIF($A$7:$A$506,AN251,$F$7:$F$506),SUMIF($M$7:$M$506,AN251,$R$7:$R$506),SUMIF($Y$7:$Y$506,AN251,$AD$7:$AD$506))</f>
        <v>0</v>
      </c>
      <c r="AR251" s="8">
        <f>SUM(SUMIF('ไตรมาส 1'!$A$7:$A$506,'ไตรมาส 2'!AN251,'ไตรมาส 1'!$G$7:$G$506),SUMIF('ไตรมาส 1'!$M$7:$M$506,'ไตรมาส 2'!AN251,'ไตรมาส 1'!$S$7:$S$506),SUMIF('ไตรมาส 1'!$Y$7:$Y$506,'ไตรมาส 2'!AN251,'ไตรมาส 1'!$AE$7:$AE$506),SUMIF($A$7:$A$506,AN251,$G$7:$G$506),SUMIF($M$7:$M$506,AN251,$S$7:$S$506),SUMIF($Y$7:$Y$506,AN251,$AE$7:$AE$506))</f>
        <v>0</v>
      </c>
      <c r="AS251" s="8">
        <f t="shared" si="6"/>
        <v>0</v>
      </c>
      <c r="AT251" s="8">
        <f t="shared" si="7"/>
        <v>0</v>
      </c>
      <c r="AU251" s="6"/>
      <c r="AV251" s="7"/>
      <c r="AW251" s="81"/>
    </row>
    <row r="252" spans="1:49" ht="24.75" thickTop="1" thickBot="1" x14ac:dyDescent="0.25">
      <c r="A252" s="62"/>
      <c r="B252" s="64"/>
      <c r="C252" s="63"/>
      <c r="D252" s="34"/>
      <c r="E252" s="31"/>
      <c r="F252" s="31"/>
      <c r="G252" s="32"/>
      <c r="H252" s="33"/>
      <c r="I252" s="35"/>
      <c r="J252" s="33"/>
      <c r="K252" s="34"/>
      <c r="L252" s="70"/>
      <c r="M252" s="62"/>
      <c r="N252" s="64"/>
      <c r="O252" s="63"/>
      <c r="P252" s="34"/>
      <c r="Q252" s="31"/>
      <c r="R252" s="31"/>
      <c r="S252" s="32"/>
      <c r="T252" s="33"/>
      <c r="U252" s="35"/>
      <c r="V252" s="33"/>
      <c r="W252" s="34"/>
      <c r="X252" s="74"/>
      <c r="Y252" s="62"/>
      <c r="Z252" s="64"/>
      <c r="AA252" s="63"/>
      <c r="AB252" s="34"/>
      <c r="AC252" s="31"/>
      <c r="AD252" s="31"/>
      <c r="AE252" s="32"/>
      <c r="AF252" s="33"/>
      <c r="AG252" s="35"/>
      <c r="AH252" s="33"/>
      <c r="AI252" s="34"/>
      <c r="AJ252" s="74"/>
      <c r="AK252" s="60"/>
      <c r="AL252" s="61"/>
      <c r="AM252" s="58">
        <f>'จัดรูปแบบ 2'!B248</f>
        <v>0</v>
      </c>
      <c r="AN252" s="59">
        <f>'จัดรูปแบบ 2'!A248</f>
        <v>0</v>
      </c>
      <c r="AO252" s="8">
        <f>SUMIF('ไตรมาส 1'!$A$7:$A$506,AN252,'ไตรมาส 1'!$D$7:$D$506)</f>
        <v>0</v>
      </c>
      <c r="AP252" s="8">
        <f>SUMIF('ไตรมาส 1'!$A$7:$A$506,AN252,'ไตรมาส 1'!$E$7:$E$506)</f>
        <v>0</v>
      </c>
      <c r="AQ252" s="8">
        <f>SUM(SUMIF('ไตรมาส 1'!$A$7:$A$506,'ไตรมาส 2'!AN252,'ไตรมาส 1'!$F$7:$F$506),SUMIF('ไตรมาส 1'!$M$7:$M$506,'ไตรมาส 2'!AN252,'ไตรมาส 1'!$R$7:$R$506),SUMIF('ไตรมาส 1'!$Y$7:$Y$506,'ไตรมาส 2'!AN252,'ไตรมาส 1'!$AD$7:$AD$506),SUMIF($A$7:$A$506,AN252,$F$7:$F$506),SUMIF($M$7:$M$506,AN252,$R$7:$R$506),SUMIF($Y$7:$Y$506,AN252,$AD$7:$AD$506))</f>
        <v>0</v>
      </c>
      <c r="AR252" s="8">
        <f>SUM(SUMIF('ไตรมาส 1'!$A$7:$A$506,'ไตรมาส 2'!AN252,'ไตรมาส 1'!$G$7:$G$506),SUMIF('ไตรมาส 1'!$M$7:$M$506,'ไตรมาส 2'!AN252,'ไตรมาส 1'!$S$7:$S$506),SUMIF('ไตรมาส 1'!$Y$7:$Y$506,'ไตรมาส 2'!AN252,'ไตรมาส 1'!$AE$7:$AE$506),SUMIF($A$7:$A$506,AN252,$G$7:$G$506),SUMIF($M$7:$M$506,AN252,$S$7:$S$506),SUMIF($Y$7:$Y$506,AN252,$AE$7:$AE$506))</f>
        <v>0</v>
      </c>
      <c r="AS252" s="8">
        <f t="shared" si="6"/>
        <v>0</v>
      </c>
      <c r="AT252" s="8">
        <f t="shared" si="7"/>
        <v>0</v>
      </c>
      <c r="AU252" s="6"/>
      <c r="AV252" s="7"/>
      <c r="AW252" s="81"/>
    </row>
    <row r="253" spans="1:49" ht="24.75" thickTop="1" thickBot="1" x14ac:dyDescent="0.25">
      <c r="A253" s="62"/>
      <c r="B253" s="64"/>
      <c r="C253" s="63"/>
      <c r="D253" s="34"/>
      <c r="E253" s="31"/>
      <c r="F253" s="31"/>
      <c r="G253" s="32"/>
      <c r="H253" s="33"/>
      <c r="I253" s="35"/>
      <c r="J253" s="33"/>
      <c r="K253" s="34"/>
      <c r="L253" s="70"/>
      <c r="M253" s="62"/>
      <c r="N253" s="64"/>
      <c r="O253" s="63"/>
      <c r="P253" s="34"/>
      <c r="Q253" s="31"/>
      <c r="R253" s="31"/>
      <c r="S253" s="32"/>
      <c r="T253" s="33"/>
      <c r="U253" s="35"/>
      <c r="V253" s="33"/>
      <c r="W253" s="34"/>
      <c r="X253" s="74"/>
      <c r="Y253" s="62"/>
      <c r="Z253" s="64"/>
      <c r="AA253" s="63"/>
      <c r="AB253" s="34"/>
      <c r="AC253" s="31"/>
      <c r="AD253" s="31"/>
      <c r="AE253" s="32"/>
      <c r="AF253" s="33"/>
      <c r="AG253" s="35"/>
      <c r="AH253" s="33"/>
      <c r="AI253" s="34"/>
      <c r="AJ253" s="74"/>
      <c r="AK253" s="60"/>
      <c r="AL253" s="61"/>
      <c r="AM253" s="58">
        <f>'จัดรูปแบบ 2'!B249</f>
        <v>0</v>
      </c>
      <c r="AN253" s="59">
        <f>'จัดรูปแบบ 2'!A249</f>
        <v>0</v>
      </c>
      <c r="AO253" s="8">
        <f>SUMIF('ไตรมาส 1'!$A$7:$A$506,AN253,'ไตรมาส 1'!$D$7:$D$506)</f>
        <v>0</v>
      </c>
      <c r="AP253" s="8">
        <f>SUMIF('ไตรมาส 1'!$A$7:$A$506,AN253,'ไตรมาส 1'!$E$7:$E$506)</f>
        <v>0</v>
      </c>
      <c r="AQ253" s="8">
        <f>SUM(SUMIF('ไตรมาส 1'!$A$7:$A$506,'ไตรมาส 2'!AN253,'ไตรมาส 1'!$F$7:$F$506),SUMIF('ไตรมาส 1'!$M$7:$M$506,'ไตรมาส 2'!AN253,'ไตรมาส 1'!$R$7:$R$506),SUMIF('ไตรมาส 1'!$Y$7:$Y$506,'ไตรมาส 2'!AN253,'ไตรมาส 1'!$AD$7:$AD$506),SUMIF($A$7:$A$506,AN253,$F$7:$F$506),SUMIF($M$7:$M$506,AN253,$R$7:$R$506),SUMIF($Y$7:$Y$506,AN253,$AD$7:$AD$506))</f>
        <v>0</v>
      </c>
      <c r="AR253" s="8">
        <f>SUM(SUMIF('ไตรมาส 1'!$A$7:$A$506,'ไตรมาส 2'!AN253,'ไตรมาส 1'!$G$7:$G$506),SUMIF('ไตรมาส 1'!$M$7:$M$506,'ไตรมาส 2'!AN253,'ไตรมาส 1'!$S$7:$S$506),SUMIF('ไตรมาส 1'!$Y$7:$Y$506,'ไตรมาส 2'!AN253,'ไตรมาส 1'!$AE$7:$AE$506),SUMIF($A$7:$A$506,AN253,$G$7:$G$506),SUMIF($M$7:$M$506,AN253,$S$7:$S$506),SUMIF($Y$7:$Y$506,AN253,$AE$7:$AE$506))</f>
        <v>0</v>
      </c>
      <c r="AS253" s="8">
        <f t="shared" si="6"/>
        <v>0</v>
      </c>
      <c r="AT253" s="8">
        <f t="shared" si="7"/>
        <v>0</v>
      </c>
      <c r="AU253" s="6"/>
      <c r="AV253" s="7"/>
      <c r="AW253" s="81"/>
    </row>
    <row r="254" spans="1:49" ht="24.75" thickTop="1" thickBot="1" x14ac:dyDescent="0.25">
      <c r="A254" s="62"/>
      <c r="B254" s="64"/>
      <c r="C254" s="63"/>
      <c r="D254" s="34"/>
      <c r="E254" s="31"/>
      <c r="F254" s="31"/>
      <c r="G254" s="32"/>
      <c r="H254" s="33"/>
      <c r="I254" s="35"/>
      <c r="J254" s="33"/>
      <c r="K254" s="34"/>
      <c r="L254" s="70"/>
      <c r="M254" s="62"/>
      <c r="N254" s="64"/>
      <c r="O254" s="63"/>
      <c r="P254" s="34"/>
      <c r="Q254" s="31"/>
      <c r="R254" s="31"/>
      <c r="S254" s="32"/>
      <c r="T254" s="33"/>
      <c r="U254" s="35"/>
      <c r="V254" s="33"/>
      <c r="W254" s="34"/>
      <c r="X254" s="74"/>
      <c r="Y254" s="62"/>
      <c r="Z254" s="64"/>
      <c r="AA254" s="63"/>
      <c r="AB254" s="34"/>
      <c r="AC254" s="31"/>
      <c r="AD254" s="31"/>
      <c r="AE254" s="32"/>
      <c r="AF254" s="33"/>
      <c r="AG254" s="35"/>
      <c r="AH254" s="33"/>
      <c r="AI254" s="34"/>
      <c r="AJ254" s="74"/>
      <c r="AK254" s="60"/>
      <c r="AL254" s="61"/>
      <c r="AM254" s="58">
        <f>'จัดรูปแบบ 2'!B250</f>
        <v>0</v>
      </c>
      <c r="AN254" s="59">
        <f>'จัดรูปแบบ 2'!A250</f>
        <v>0</v>
      </c>
      <c r="AO254" s="8">
        <f>SUMIF('ไตรมาส 1'!$A$7:$A$506,AN254,'ไตรมาส 1'!$D$7:$D$506)</f>
        <v>0</v>
      </c>
      <c r="AP254" s="8">
        <f>SUMIF('ไตรมาส 1'!$A$7:$A$506,AN254,'ไตรมาส 1'!$E$7:$E$506)</f>
        <v>0</v>
      </c>
      <c r="AQ254" s="8">
        <f>SUM(SUMIF('ไตรมาส 1'!$A$7:$A$506,'ไตรมาส 2'!AN254,'ไตรมาส 1'!$F$7:$F$506),SUMIF('ไตรมาส 1'!$M$7:$M$506,'ไตรมาส 2'!AN254,'ไตรมาส 1'!$R$7:$R$506),SUMIF('ไตรมาส 1'!$Y$7:$Y$506,'ไตรมาส 2'!AN254,'ไตรมาส 1'!$AD$7:$AD$506),SUMIF($A$7:$A$506,AN254,$F$7:$F$506),SUMIF($M$7:$M$506,AN254,$R$7:$R$506),SUMIF($Y$7:$Y$506,AN254,$AD$7:$AD$506))</f>
        <v>0</v>
      </c>
      <c r="AR254" s="8">
        <f>SUM(SUMIF('ไตรมาส 1'!$A$7:$A$506,'ไตรมาส 2'!AN254,'ไตรมาส 1'!$G$7:$G$506),SUMIF('ไตรมาส 1'!$M$7:$M$506,'ไตรมาส 2'!AN254,'ไตรมาส 1'!$S$7:$S$506),SUMIF('ไตรมาส 1'!$Y$7:$Y$506,'ไตรมาส 2'!AN254,'ไตรมาส 1'!$AE$7:$AE$506),SUMIF($A$7:$A$506,AN254,$G$7:$G$506),SUMIF($M$7:$M$506,AN254,$S$7:$S$506),SUMIF($Y$7:$Y$506,AN254,$AE$7:$AE$506))</f>
        <v>0</v>
      </c>
      <c r="AS254" s="8">
        <f t="shared" si="6"/>
        <v>0</v>
      </c>
      <c r="AT254" s="8">
        <f t="shared" si="7"/>
        <v>0</v>
      </c>
      <c r="AU254" s="6"/>
      <c r="AV254" s="7"/>
      <c r="AW254" s="81"/>
    </row>
    <row r="255" spans="1:49" ht="24.75" thickTop="1" thickBot="1" x14ac:dyDescent="0.25">
      <c r="A255" s="62"/>
      <c r="B255" s="64"/>
      <c r="C255" s="63"/>
      <c r="D255" s="34"/>
      <c r="E255" s="31"/>
      <c r="F255" s="31"/>
      <c r="G255" s="32"/>
      <c r="H255" s="33"/>
      <c r="I255" s="35"/>
      <c r="J255" s="33"/>
      <c r="K255" s="34"/>
      <c r="L255" s="70"/>
      <c r="M255" s="62"/>
      <c r="N255" s="64"/>
      <c r="O255" s="63"/>
      <c r="P255" s="34"/>
      <c r="Q255" s="31"/>
      <c r="R255" s="31"/>
      <c r="S255" s="32"/>
      <c r="T255" s="33"/>
      <c r="U255" s="35"/>
      <c r="V255" s="33"/>
      <c r="W255" s="34"/>
      <c r="X255" s="74"/>
      <c r="Y255" s="62"/>
      <c r="Z255" s="64"/>
      <c r="AA255" s="63"/>
      <c r="AB255" s="34"/>
      <c r="AC255" s="31"/>
      <c r="AD255" s="31"/>
      <c r="AE255" s="32"/>
      <c r="AF255" s="33"/>
      <c r="AG255" s="35"/>
      <c r="AH255" s="33"/>
      <c r="AI255" s="34"/>
      <c r="AJ255" s="74"/>
      <c r="AK255" s="60"/>
      <c r="AL255" s="61"/>
      <c r="AM255" s="58">
        <f>'จัดรูปแบบ 2'!B251</f>
        <v>0</v>
      </c>
      <c r="AN255" s="59">
        <f>'จัดรูปแบบ 2'!A251</f>
        <v>0</v>
      </c>
      <c r="AO255" s="8">
        <f>SUMIF('ไตรมาส 1'!$A$7:$A$506,AN255,'ไตรมาส 1'!$D$7:$D$506)</f>
        <v>0</v>
      </c>
      <c r="AP255" s="8">
        <f>SUMIF('ไตรมาส 1'!$A$7:$A$506,AN255,'ไตรมาส 1'!$E$7:$E$506)</f>
        <v>0</v>
      </c>
      <c r="AQ255" s="8">
        <f>SUM(SUMIF('ไตรมาส 1'!$A$7:$A$506,'ไตรมาส 2'!AN255,'ไตรมาส 1'!$F$7:$F$506),SUMIF('ไตรมาส 1'!$M$7:$M$506,'ไตรมาส 2'!AN255,'ไตรมาส 1'!$R$7:$R$506),SUMIF('ไตรมาส 1'!$Y$7:$Y$506,'ไตรมาส 2'!AN255,'ไตรมาส 1'!$AD$7:$AD$506),SUMIF($A$7:$A$506,AN255,$F$7:$F$506),SUMIF($M$7:$M$506,AN255,$R$7:$R$506),SUMIF($Y$7:$Y$506,AN255,$AD$7:$AD$506))</f>
        <v>0</v>
      </c>
      <c r="AR255" s="8">
        <f>SUM(SUMIF('ไตรมาส 1'!$A$7:$A$506,'ไตรมาส 2'!AN255,'ไตรมาส 1'!$G$7:$G$506),SUMIF('ไตรมาส 1'!$M$7:$M$506,'ไตรมาส 2'!AN255,'ไตรมาส 1'!$S$7:$S$506),SUMIF('ไตรมาส 1'!$Y$7:$Y$506,'ไตรมาส 2'!AN255,'ไตรมาส 1'!$AE$7:$AE$506),SUMIF($A$7:$A$506,AN255,$G$7:$G$506),SUMIF($M$7:$M$506,AN255,$S$7:$S$506),SUMIF($Y$7:$Y$506,AN255,$AE$7:$AE$506))</f>
        <v>0</v>
      </c>
      <c r="AS255" s="8">
        <f t="shared" si="6"/>
        <v>0</v>
      </c>
      <c r="AT255" s="8">
        <f t="shared" si="7"/>
        <v>0</v>
      </c>
      <c r="AU255" s="6"/>
      <c r="AV255" s="7"/>
      <c r="AW255" s="81"/>
    </row>
    <row r="256" spans="1:49" ht="24.75" thickTop="1" thickBot="1" x14ac:dyDescent="0.25">
      <c r="A256" s="62"/>
      <c r="B256" s="64"/>
      <c r="C256" s="63"/>
      <c r="D256" s="34"/>
      <c r="E256" s="31"/>
      <c r="F256" s="31"/>
      <c r="G256" s="32"/>
      <c r="H256" s="33"/>
      <c r="I256" s="35"/>
      <c r="J256" s="33"/>
      <c r="K256" s="34"/>
      <c r="L256" s="70"/>
      <c r="M256" s="62"/>
      <c r="N256" s="64"/>
      <c r="O256" s="63"/>
      <c r="P256" s="34"/>
      <c r="Q256" s="31"/>
      <c r="R256" s="31"/>
      <c r="S256" s="32"/>
      <c r="T256" s="33"/>
      <c r="U256" s="35"/>
      <c r="V256" s="33"/>
      <c r="W256" s="34"/>
      <c r="X256" s="74"/>
      <c r="Y256" s="62"/>
      <c r="Z256" s="64"/>
      <c r="AA256" s="63"/>
      <c r="AB256" s="34"/>
      <c r="AC256" s="31"/>
      <c r="AD256" s="31"/>
      <c r="AE256" s="32"/>
      <c r="AF256" s="33"/>
      <c r="AG256" s="35"/>
      <c r="AH256" s="33"/>
      <c r="AI256" s="34"/>
      <c r="AJ256" s="74"/>
      <c r="AK256" s="60"/>
      <c r="AL256" s="61"/>
      <c r="AM256" s="58">
        <f>'จัดรูปแบบ 2'!B252</f>
        <v>0</v>
      </c>
      <c r="AN256" s="59">
        <f>'จัดรูปแบบ 2'!A252</f>
        <v>0</v>
      </c>
      <c r="AO256" s="8">
        <f>SUMIF('ไตรมาส 1'!$A$7:$A$506,AN256,'ไตรมาส 1'!$D$7:$D$506)</f>
        <v>0</v>
      </c>
      <c r="AP256" s="8">
        <f>SUMIF('ไตรมาส 1'!$A$7:$A$506,AN256,'ไตรมาส 1'!$E$7:$E$506)</f>
        <v>0</v>
      </c>
      <c r="AQ256" s="8">
        <f>SUM(SUMIF('ไตรมาส 1'!$A$7:$A$506,'ไตรมาส 2'!AN256,'ไตรมาส 1'!$F$7:$F$506),SUMIF('ไตรมาส 1'!$M$7:$M$506,'ไตรมาส 2'!AN256,'ไตรมาส 1'!$R$7:$R$506),SUMIF('ไตรมาส 1'!$Y$7:$Y$506,'ไตรมาส 2'!AN256,'ไตรมาส 1'!$AD$7:$AD$506),SUMIF($A$7:$A$506,AN256,$F$7:$F$506),SUMIF($M$7:$M$506,AN256,$R$7:$R$506),SUMIF($Y$7:$Y$506,AN256,$AD$7:$AD$506))</f>
        <v>0</v>
      </c>
      <c r="AR256" s="8">
        <f>SUM(SUMIF('ไตรมาส 1'!$A$7:$A$506,'ไตรมาส 2'!AN256,'ไตรมาส 1'!$G$7:$G$506),SUMIF('ไตรมาส 1'!$M$7:$M$506,'ไตรมาส 2'!AN256,'ไตรมาส 1'!$S$7:$S$506),SUMIF('ไตรมาส 1'!$Y$7:$Y$506,'ไตรมาส 2'!AN256,'ไตรมาส 1'!$AE$7:$AE$506),SUMIF($A$7:$A$506,AN256,$G$7:$G$506),SUMIF($M$7:$M$506,AN256,$S$7:$S$506),SUMIF($Y$7:$Y$506,AN256,$AE$7:$AE$506))</f>
        <v>0</v>
      </c>
      <c r="AS256" s="8">
        <f t="shared" si="6"/>
        <v>0</v>
      </c>
      <c r="AT256" s="8">
        <f t="shared" si="7"/>
        <v>0</v>
      </c>
      <c r="AU256" s="6"/>
      <c r="AV256" s="7"/>
      <c r="AW256" s="81"/>
    </row>
    <row r="257" spans="1:49" ht="24.75" thickTop="1" thickBot="1" x14ac:dyDescent="0.25">
      <c r="A257" s="62"/>
      <c r="B257" s="64"/>
      <c r="C257" s="63"/>
      <c r="D257" s="34"/>
      <c r="E257" s="31"/>
      <c r="F257" s="31"/>
      <c r="G257" s="32"/>
      <c r="H257" s="33"/>
      <c r="I257" s="35"/>
      <c r="J257" s="33"/>
      <c r="K257" s="34"/>
      <c r="L257" s="70"/>
      <c r="M257" s="62"/>
      <c r="N257" s="64"/>
      <c r="O257" s="63"/>
      <c r="P257" s="34"/>
      <c r="Q257" s="31"/>
      <c r="R257" s="31"/>
      <c r="S257" s="32"/>
      <c r="T257" s="33"/>
      <c r="U257" s="35"/>
      <c r="V257" s="33"/>
      <c r="W257" s="34"/>
      <c r="X257" s="74"/>
      <c r="Y257" s="62"/>
      <c r="Z257" s="64"/>
      <c r="AA257" s="63"/>
      <c r="AB257" s="34"/>
      <c r="AC257" s="31"/>
      <c r="AD257" s="31"/>
      <c r="AE257" s="32"/>
      <c r="AF257" s="33"/>
      <c r="AG257" s="35"/>
      <c r="AH257" s="33"/>
      <c r="AI257" s="34"/>
      <c r="AJ257" s="74"/>
      <c r="AK257" s="60"/>
      <c r="AL257" s="61"/>
      <c r="AM257" s="58">
        <f>'จัดรูปแบบ 2'!B253</f>
        <v>0</v>
      </c>
      <c r="AN257" s="59">
        <f>'จัดรูปแบบ 2'!A253</f>
        <v>0</v>
      </c>
      <c r="AO257" s="8">
        <f>SUMIF('ไตรมาส 1'!$A$7:$A$506,AN257,'ไตรมาส 1'!$D$7:$D$506)</f>
        <v>0</v>
      </c>
      <c r="AP257" s="8">
        <f>SUMIF('ไตรมาส 1'!$A$7:$A$506,AN257,'ไตรมาส 1'!$E$7:$E$506)</f>
        <v>0</v>
      </c>
      <c r="AQ257" s="8">
        <f>SUM(SUMIF('ไตรมาส 1'!$A$7:$A$506,'ไตรมาส 2'!AN257,'ไตรมาส 1'!$F$7:$F$506),SUMIF('ไตรมาส 1'!$M$7:$M$506,'ไตรมาส 2'!AN257,'ไตรมาส 1'!$R$7:$R$506),SUMIF('ไตรมาส 1'!$Y$7:$Y$506,'ไตรมาส 2'!AN257,'ไตรมาส 1'!$AD$7:$AD$506),SUMIF($A$7:$A$506,AN257,$F$7:$F$506),SUMIF($M$7:$M$506,AN257,$R$7:$R$506),SUMIF($Y$7:$Y$506,AN257,$AD$7:$AD$506))</f>
        <v>0</v>
      </c>
      <c r="AR257" s="8">
        <f>SUM(SUMIF('ไตรมาส 1'!$A$7:$A$506,'ไตรมาส 2'!AN257,'ไตรมาส 1'!$G$7:$G$506),SUMIF('ไตรมาส 1'!$M$7:$M$506,'ไตรมาส 2'!AN257,'ไตรมาส 1'!$S$7:$S$506),SUMIF('ไตรมาส 1'!$Y$7:$Y$506,'ไตรมาส 2'!AN257,'ไตรมาส 1'!$AE$7:$AE$506),SUMIF($A$7:$A$506,AN257,$G$7:$G$506),SUMIF($M$7:$M$506,AN257,$S$7:$S$506),SUMIF($Y$7:$Y$506,AN257,$AE$7:$AE$506))</f>
        <v>0</v>
      </c>
      <c r="AS257" s="8">
        <f t="shared" si="6"/>
        <v>0</v>
      </c>
      <c r="AT257" s="8">
        <f t="shared" si="7"/>
        <v>0</v>
      </c>
      <c r="AU257" s="6"/>
      <c r="AV257" s="7"/>
      <c r="AW257" s="81"/>
    </row>
    <row r="258" spans="1:49" ht="24.75" thickTop="1" thickBot="1" x14ac:dyDescent="0.25">
      <c r="A258" s="62"/>
      <c r="B258" s="64"/>
      <c r="C258" s="63"/>
      <c r="D258" s="34"/>
      <c r="E258" s="31"/>
      <c r="F258" s="31"/>
      <c r="G258" s="32"/>
      <c r="H258" s="33"/>
      <c r="I258" s="35"/>
      <c r="J258" s="33"/>
      <c r="K258" s="34"/>
      <c r="L258" s="70"/>
      <c r="M258" s="62"/>
      <c r="N258" s="64"/>
      <c r="O258" s="63"/>
      <c r="P258" s="34"/>
      <c r="Q258" s="31"/>
      <c r="R258" s="31"/>
      <c r="S258" s="32"/>
      <c r="T258" s="33"/>
      <c r="U258" s="35"/>
      <c r="V258" s="33"/>
      <c r="W258" s="34"/>
      <c r="X258" s="74"/>
      <c r="Y258" s="62"/>
      <c r="Z258" s="64"/>
      <c r="AA258" s="63"/>
      <c r="AB258" s="34"/>
      <c r="AC258" s="31"/>
      <c r="AD258" s="31"/>
      <c r="AE258" s="32"/>
      <c r="AF258" s="33"/>
      <c r="AG258" s="35"/>
      <c r="AH258" s="33"/>
      <c r="AI258" s="34"/>
      <c r="AJ258" s="74"/>
      <c r="AK258" s="60"/>
      <c r="AL258" s="61"/>
      <c r="AM258" s="58">
        <f>'จัดรูปแบบ 2'!B254</f>
        <v>0</v>
      </c>
      <c r="AN258" s="59">
        <f>'จัดรูปแบบ 2'!A254</f>
        <v>0</v>
      </c>
      <c r="AO258" s="8">
        <f>SUMIF('ไตรมาส 1'!$A$7:$A$506,AN258,'ไตรมาส 1'!$D$7:$D$506)</f>
        <v>0</v>
      </c>
      <c r="AP258" s="8">
        <f>SUMIF('ไตรมาส 1'!$A$7:$A$506,AN258,'ไตรมาส 1'!$E$7:$E$506)</f>
        <v>0</v>
      </c>
      <c r="AQ258" s="8">
        <f>SUM(SUMIF('ไตรมาส 1'!$A$7:$A$506,'ไตรมาส 2'!AN258,'ไตรมาส 1'!$F$7:$F$506),SUMIF('ไตรมาส 1'!$M$7:$M$506,'ไตรมาส 2'!AN258,'ไตรมาส 1'!$R$7:$R$506),SUMIF('ไตรมาส 1'!$Y$7:$Y$506,'ไตรมาส 2'!AN258,'ไตรมาส 1'!$AD$7:$AD$506),SUMIF($A$7:$A$506,AN258,$F$7:$F$506),SUMIF($M$7:$M$506,AN258,$R$7:$R$506),SUMIF($Y$7:$Y$506,AN258,$AD$7:$AD$506))</f>
        <v>0</v>
      </c>
      <c r="AR258" s="8">
        <f>SUM(SUMIF('ไตรมาส 1'!$A$7:$A$506,'ไตรมาส 2'!AN258,'ไตรมาส 1'!$G$7:$G$506),SUMIF('ไตรมาส 1'!$M$7:$M$506,'ไตรมาส 2'!AN258,'ไตรมาส 1'!$S$7:$S$506),SUMIF('ไตรมาส 1'!$Y$7:$Y$506,'ไตรมาส 2'!AN258,'ไตรมาส 1'!$AE$7:$AE$506),SUMIF($A$7:$A$506,AN258,$G$7:$G$506),SUMIF($M$7:$M$506,AN258,$S$7:$S$506),SUMIF($Y$7:$Y$506,AN258,$AE$7:$AE$506))</f>
        <v>0</v>
      </c>
      <c r="AS258" s="8">
        <f t="shared" si="6"/>
        <v>0</v>
      </c>
      <c r="AT258" s="8">
        <f t="shared" si="7"/>
        <v>0</v>
      </c>
      <c r="AU258" s="6"/>
      <c r="AV258" s="7"/>
      <c r="AW258" s="81"/>
    </row>
    <row r="259" spans="1:49" ht="24.75" thickTop="1" thickBot="1" x14ac:dyDescent="0.25">
      <c r="A259" s="62"/>
      <c r="B259" s="64"/>
      <c r="C259" s="63"/>
      <c r="D259" s="34"/>
      <c r="E259" s="31"/>
      <c r="F259" s="31"/>
      <c r="G259" s="32"/>
      <c r="H259" s="33"/>
      <c r="I259" s="35"/>
      <c r="J259" s="33"/>
      <c r="K259" s="34"/>
      <c r="L259" s="70"/>
      <c r="M259" s="62"/>
      <c r="N259" s="64"/>
      <c r="O259" s="63"/>
      <c r="P259" s="34"/>
      <c r="Q259" s="31"/>
      <c r="R259" s="31"/>
      <c r="S259" s="32"/>
      <c r="T259" s="33"/>
      <c r="U259" s="35"/>
      <c r="V259" s="33"/>
      <c r="W259" s="34"/>
      <c r="X259" s="74"/>
      <c r="Y259" s="62"/>
      <c r="Z259" s="64"/>
      <c r="AA259" s="63"/>
      <c r="AB259" s="34"/>
      <c r="AC259" s="31"/>
      <c r="AD259" s="31"/>
      <c r="AE259" s="32"/>
      <c r="AF259" s="33"/>
      <c r="AG259" s="35"/>
      <c r="AH259" s="33"/>
      <c r="AI259" s="34"/>
      <c r="AJ259" s="74"/>
      <c r="AK259" s="60"/>
      <c r="AL259" s="61"/>
      <c r="AM259" s="58">
        <f>'จัดรูปแบบ 2'!B255</f>
        <v>0</v>
      </c>
      <c r="AN259" s="59">
        <f>'จัดรูปแบบ 2'!A255</f>
        <v>0</v>
      </c>
      <c r="AO259" s="8">
        <f>SUMIF('ไตรมาส 1'!$A$7:$A$506,AN259,'ไตรมาส 1'!$D$7:$D$506)</f>
        <v>0</v>
      </c>
      <c r="AP259" s="8">
        <f>SUMIF('ไตรมาส 1'!$A$7:$A$506,AN259,'ไตรมาส 1'!$E$7:$E$506)</f>
        <v>0</v>
      </c>
      <c r="AQ259" s="8">
        <f>SUM(SUMIF('ไตรมาส 1'!$A$7:$A$506,'ไตรมาส 2'!AN259,'ไตรมาส 1'!$F$7:$F$506),SUMIF('ไตรมาส 1'!$M$7:$M$506,'ไตรมาส 2'!AN259,'ไตรมาส 1'!$R$7:$R$506),SUMIF('ไตรมาส 1'!$Y$7:$Y$506,'ไตรมาส 2'!AN259,'ไตรมาส 1'!$AD$7:$AD$506),SUMIF($A$7:$A$506,AN259,$F$7:$F$506),SUMIF($M$7:$M$506,AN259,$R$7:$R$506),SUMIF($Y$7:$Y$506,AN259,$AD$7:$AD$506))</f>
        <v>0</v>
      </c>
      <c r="AR259" s="8">
        <f>SUM(SUMIF('ไตรมาส 1'!$A$7:$A$506,'ไตรมาส 2'!AN259,'ไตรมาส 1'!$G$7:$G$506),SUMIF('ไตรมาส 1'!$M$7:$M$506,'ไตรมาส 2'!AN259,'ไตรมาส 1'!$S$7:$S$506),SUMIF('ไตรมาส 1'!$Y$7:$Y$506,'ไตรมาส 2'!AN259,'ไตรมาส 1'!$AE$7:$AE$506),SUMIF($A$7:$A$506,AN259,$G$7:$G$506),SUMIF($M$7:$M$506,AN259,$S$7:$S$506),SUMIF($Y$7:$Y$506,AN259,$AE$7:$AE$506))</f>
        <v>0</v>
      </c>
      <c r="AS259" s="8">
        <f t="shared" si="6"/>
        <v>0</v>
      </c>
      <c r="AT259" s="8">
        <f t="shared" si="7"/>
        <v>0</v>
      </c>
      <c r="AU259" s="6"/>
      <c r="AV259" s="7"/>
      <c r="AW259" s="81"/>
    </row>
    <row r="260" spans="1:49" ht="24.75" thickTop="1" thickBot="1" x14ac:dyDescent="0.25">
      <c r="A260" s="62"/>
      <c r="B260" s="64"/>
      <c r="C260" s="63"/>
      <c r="D260" s="34"/>
      <c r="E260" s="31"/>
      <c r="F260" s="31"/>
      <c r="G260" s="32"/>
      <c r="H260" s="33"/>
      <c r="I260" s="35"/>
      <c r="J260" s="33"/>
      <c r="K260" s="34"/>
      <c r="L260" s="70"/>
      <c r="M260" s="62"/>
      <c r="N260" s="64"/>
      <c r="O260" s="63"/>
      <c r="P260" s="34"/>
      <c r="Q260" s="31"/>
      <c r="R260" s="31"/>
      <c r="S260" s="32"/>
      <c r="T260" s="33"/>
      <c r="U260" s="35"/>
      <c r="V260" s="33"/>
      <c r="W260" s="34"/>
      <c r="X260" s="74"/>
      <c r="Y260" s="62"/>
      <c r="Z260" s="64"/>
      <c r="AA260" s="63"/>
      <c r="AB260" s="34"/>
      <c r="AC260" s="31"/>
      <c r="AD260" s="31"/>
      <c r="AE260" s="32"/>
      <c r="AF260" s="33"/>
      <c r="AG260" s="35"/>
      <c r="AH260" s="33"/>
      <c r="AI260" s="34"/>
      <c r="AJ260" s="74"/>
      <c r="AK260" s="60"/>
      <c r="AL260" s="61"/>
      <c r="AM260" s="58">
        <f>'จัดรูปแบบ 2'!B256</f>
        <v>0</v>
      </c>
      <c r="AN260" s="59">
        <f>'จัดรูปแบบ 2'!A256</f>
        <v>0</v>
      </c>
      <c r="AO260" s="8">
        <f>SUMIF('ไตรมาส 1'!$A$7:$A$506,AN260,'ไตรมาส 1'!$D$7:$D$506)</f>
        <v>0</v>
      </c>
      <c r="AP260" s="8">
        <f>SUMIF('ไตรมาส 1'!$A$7:$A$506,AN260,'ไตรมาส 1'!$E$7:$E$506)</f>
        <v>0</v>
      </c>
      <c r="AQ260" s="8">
        <f>SUM(SUMIF('ไตรมาส 1'!$A$7:$A$506,'ไตรมาส 2'!AN260,'ไตรมาส 1'!$F$7:$F$506),SUMIF('ไตรมาส 1'!$M$7:$M$506,'ไตรมาส 2'!AN260,'ไตรมาส 1'!$R$7:$R$506),SUMIF('ไตรมาส 1'!$Y$7:$Y$506,'ไตรมาส 2'!AN260,'ไตรมาส 1'!$AD$7:$AD$506),SUMIF($A$7:$A$506,AN260,$F$7:$F$506),SUMIF($M$7:$M$506,AN260,$R$7:$R$506),SUMIF($Y$7:$Y$506,AN260,$AD$7:$AD$506))</f>
        <v>0</v>
      </c>
      <c r="AR260" s="8">
        <f>SUM(SUMIF('ไตรมาส 1'!$A$7:$A$506,'ไตรมาส 2'!AN260,'ไตรมาส 1'!$G$7:$G$506),SUMIF('ไตรมาส 1'!$M$7:$M$506,'ไตรมาส 2'!AN260,'ไตรมาส 1'!$S$7:$S$506),SUMIF('ไตรมาส 1'!$Y$7:$Y$506,'ไตรมาส 2'!AN260,'ไตรมาส 1'!$AE$7:$AE$506),SUMIF($A$7:$A$506,AN260,$G$7:$G$506),SUMIF($M$7:$M$506,AN260,$S$7:$S$506),SUMIF($Y$7:$Y$506,AN260,$AE$7:$AE$506))</f>
        <v>0</v>
      </c>
      <c r="AS260" s="8">
        <f t="shared" si="6"/>
        <v>0</v>
      </c>
      <c r="AT260" s="8">
        <f t="shared" si="7"/>
        <v>0</v>
      </c>
      <c r="AU260" s="6"/>
      <c r="AV260" s="7"/>
      <c r="AW260" s="81"/>
    </row>
    <row r="261" spans="1:49" ht="24.75" thickTop="1" thickBot="1" x14ac:dyDescent="0.25">
      <c r="A261" s="62"/>
      <c r="B261" s="64"/>
      <c r="C261" s="63"/>
      <c r="D261" s="34"/>
      <c r="E261" s="31"/>
      <c r="F261" s="31"/>
      <c r="G261" s="32"/>
      <c r="H261" s="33"/>
      <c r="I261" s="35"/>
      <c r="J261" s="33"/>
      <c r="K261" s="34"/>
      <c r="L261" s="70"/>
      <c r="M261" s="62"/>
      <c r="N261" s="64"/>
      <c r="O261" s="63"/>
      <c r="P261" s="34"/>
      <c r="Q261" s="31"/>
      <c r="R261" s="31"/>
      <c r="S261" s="32"/>
      <c r="T261" s="33"/>
      <c r="U261" s="35"/>
      <c r="V261" s="33"/>
      <c r="W261" s="34"/>
      <c r="X261" s="74"/>
      <c r="Y261" s="62"/>
      <c r="Z261" s="64"/>
      <c r="AA261" s="63"/>
      <c r="AB261" s="34"/>
      <c r="AC261" s="31"/>
      <c r="AD261" s="31"/>
      <c r="AE261" s="32"/>
      <c r="AF261" s="33"/>
      <c r="AG261" s="35"/>
      <c r="AH261" s="33"/>
      <c r="AI261" s="34"/>
      <c r="AJ261" s="74"/>
      <c r="AK261" s="60"/>
      <c r="AL261" s="61"/>
      <c r="AM261" s="58">
        <f>'จัดรูปแบบ 2'!B257</f>
        <v>0</v>
      </c>
      <c r="AN261" s="59">
        <f>'จัดรูปแบบ 2'!A257</f>
        <v>0</v>
      </c>
      <c r="AO261" s="8">
        <f>SUMIF('ไตรมาส 1'!$A$7:$A$506,AN261,'ไตรมาส 1'!$D$7:$D$506)</f>
        <v>0</v>
      </c>
      <c r="AP261" s="8">
        <f>SUMIF('ไตรมาส 1'!$A$7:$A$506,AN261,'ไตรมาส 1'!$E$7:$E$506)</f>
        <v>0</v>
      </c>
      <c r="AQ261" s="8">
        <f>SUM(SUMIF('ไตรมาส 1'!$A$7:$A$506,'ไตรมาส 2'!AN261,'ไตรมาส 1'!$F$7:$F$506),SUMIF('ไตรมาส 1'!$M$7:$M$506,'ไตรมาส 2'!AN261,'ไตรมาส 1'!$R$7:$R$506),SUMIF('ไตรมาส 1'!$Y$7:$Y$506,'ไตรมาส 2'!AN261,'ไตรมาส 1'!$AD$7:$AD$506),SUMIF($A$7:$A$506,AN261,$F$7:$F$506),SUMIF($M$7:$M$506,AN261,$R$7:$R$506),SUMIF($Y$7:$Y$506,AN261,$AD$7:$AD$506))</f>
        <v>0</v>
      </c>
      <c r="AR261" s="8">
        <f>SUM(SUMIF('ไตรมาส 1'!$A$7:$A$506,'ไตรมาส 2'!AN261,'ไตรมาส 1'!$G$7:$G$506),SUMIF('ไตรมาส 1'!$M$7:$M$506,'ไตรมาส 2'!AN261,'ไตรมาส 1'!$S$7:$S$506),SUMIF('ไตรมาส 1'!$Y$7:$Y$506,'ไตรมาส 2'!AN261,'ไตรมาส 1'!$AE$7:$AE$506),SUMIF($A$7:$A$506,AN261,$G$7:$G$506),SUMIF($M$7:$M$506,AN261,$S$7:$S$506),SUMIF($Y$7:$Y$506,AN261,$AE$7:$AE$506))</f>
        <v>0</v>
      </c>
      <c r="AS261" s="8">
        <f t="shared" si="6"/>
        <v>0</v>
      </c>
      <c r="AT261" s="8">
        <f t="shared" si="7"/>
        <v>0</v>
      </c>
      <c r="AU261" s="6"/>
      <c r="AV261" s="7"/>
      <c r="AW261" s="81"/>
    </row>
    <row r="262" spans="1:49" ht="24.75" thickTop="1" thickBot="1" x14ac:dyDescent="0.25">
      <c r="A262" s="62"/>
      <c r="B262" s="64"/>
      <c r="C262" s="63"/>
      <c r="D262" s="34"/>
      <c r="E262" s="31"/>
      <c r="F262" s="31"/>
      <c r="G262" s="32"/>
      <c r="H262" s="33"/>
      <c r="I262" s="35"/>
      <c r="J262" s="33"/>
      <c r="K262" s="34"/>
      <c r="L262" s="70"/>
      <c r="M262" s="62"/>
      <c r="N262" s="64"/>
      <c r="O262" s="63"/>
      <c r="P262" s="34"/>
      <c r="Q262" s="31"/>
      <c r="R262" s="31"/>
      <c r="S262" s="32"/>
      <c r="T262" s="33"/>
      <c r="U262" s="35"/>
      <c r="V262" s="33"/>
      <c r="W262" s="34"/>
      <c r="X262" s="74"/>
      <c r="Y262" s="62"/>
      <c r="Z262" s="64"/>
      <c r="AA262" s="63"/>
      <c r="AB262" s="34"/>
      <c r="AC262" s="31"/>
      <c r="AD262" s="31"/>
      <c r="AE262" s="32"/>
      <c r="AF262" s="33"/>
      <c r="AG262" s="35"/>
      <c r="AH262" s="33"/>
      <c r="AI262" s="34"/>
      <c r="AJ262" s="74"/>
      <c r="AK262" s="60"/>
      <c r="AL262" s="61"/>
      <c r="AM262" s="58">
        <f>'จัดรูปแบบ 2'!B258</f>
        <v>0</v>
      </c>
      <c r="AN262" s="59">
        <f>'จัดรูปแบบ 2'!A258</f>
        <v>0</v>
      </c>
      <c r="AO262" s="8">
        <f>SUMIF('ไตรมาส 1'!$A$7:$A$506,AN262,'ไตรมาส 1'!$D$7:$D$506)</f>
        <v>0</v>
      </c>
      <c r="AP262" s="8">
        <f>SUMIF('ไตรมาส 1'!$A$7:$A$506,AN262,'ไตรมาส 1'!$E$7:$E$506)</f>
        <v>0</v>
      </c>
      <c r="AQ262" s="8">
        <f>SUM(SUMIF('ไตรมาส 1'!$A$7:$A$506,'ไตรมาส 2'!AN262,'ไตรมาส 1'!$F$7:$F$506),SUMIF('ไตรมาส 1'!$M$7:$M$506,'ไตรมาส 2'!AN262,'ไตรมาส 1'!$R$7:$R$506),SUMIF('ไตรมาส 1'!$Y$7:$Y$506,'ไตรมาส 2'!AN262,'ไตรมาส 1'!$AD$7:$AD$506),SUMIF($A$7:$A$506,AN262,$F$7:$F$506),SUMIF($M$7:$M$506,AN262,$R$7:$R$506),SUMIF($Y$7:$Y$506,AN262,$AD$7:$AD$506))</f>
        <v>0</v>
      </c>
      <c r="AR262" s="8">
        <f>SUM(SUMIF('ไตรมาส 1'!$A$7:$A$506,'ไตรมาส 2'!AN262,'ไตรมาส 1'!$G$7:$G$506),SUMIF('ไตรมาส 1'!$M$7:$M$506,'ไตรมาส 2'!AN262,'ไตรมาส 1'!$S$7:$S$506),SUMIF('ไตรมาส 1'!$Y$7:$Y$506,'ไตรมาส 2'!AN262,'ไตรมาส 1'!$AE$7:$AE$506),SUMIF($A$7:$A$506,AN262,$G$7:$G$506),SUMIF($M$7:$M$506,AN262,$S$7:$S$506),SUMIF($Y$7:$Y$506,AN262,$AE$7:$AE$506))</f>
        <v>0</v>
      </c>
      <c r="AS262" s="8">
        <f t="shared" si="6"/>
        <v>0</v>
      </c>
      <c r="AT262" s="8">
        <f t="shared" si="7"/>
        <v>0</v>
      </c>
      <c r="AU262" s="6"/>
      <c r="AV262" s="7"/>
      <c r="AW262" s="81"/>
    </row>
    <row r="263" spans="1:49" ht="24.75" thickTop="1" thickBot="1" x14ac:dyDescent="0.25">
      <c r="A263" s="62"/>
      <c r="B263" s="64"/>
      <c r="C263" s="63"/>
      <c r="D263" s="34"/>
      <c r="E263" s="31"/>
      <c r="F263" s="31"/>
      <c r="G263" s="32"/>
      <c r="H263" s="33"/>
      <c r="I263" s="35"/>
      <c r="J263" s="33"/>
      <c r="K263" s="34"/>
      <c r="L263" s="70"/>
      <c r="M263" s="62"/>
      <c r="N263" s="64"/>
      <c r="O263" s="63"/>
      <c r="P263" s="34"/>
      <c r="Q263" s="31"/>
      <c r="R263" s="31"/>
      <c r="S263" s="32"/>
      <c r="T263" s="33"/>
      <c r="U263" s="35"/>
      <c r="V263" s="33"/>
      <c r="W263" s="34"/>
      <c r="X263" s="74"/>
      <c r="Y263" s="62"/>
      <c r="Z263" s="64"/>
      <c r="AA263" s="63"/>
      <c r="AB263" s="34"/>
      <c r="AC263" s="31"/>
      <c r="AD263" s="31"/>
      <c r="AE263" s="32"/>
      <c r="AF263" s="33"/>
      <c r="AG263" s="35"/>
      <c r="AH263" s="33"/>
      <c r="AI263" s="34"/>
      <c r="AJ263" s="74"/>
      <c r="AK263" s="60"/>
      <c r="AL263" s="61"/>
      <c r="AM263" s="58">
        <f>'จัดรูปแบบ 2'!B259</f>
        <v>0</v>
      </c>
      <c r="AN263" s="59">
        <f>'จัดรูปแบบ 2'!A259</f>
        <v>0</v>
      </c>
      <c r="AO263" s="8">
        <f>SUMIF('ไตรมาส 1'!$A$7:$A$506,AN263,'ไตรมาส 1'!$D$7:$D$506)</f>
        <v>0</v>
      </c>
      <c r="AP263" s="8">
        <f>SUMIF('ไตรมาส 1'!$A$7:$A$506,AN263,'ไตรมาส 1'!$E$7:$E$506)</f>
        <v>0</v>
      </c>
      <c r="AQ263" s="8">
        <f>SUM(SUMIF('ไตรมาส 1'!$A$7:$A$506,'ไตรมาส 2'!AN263,'ไตรมาส 1'!$F$7:$F$506),SUMIF('ไตรมาส 1'!$M$7:$M$506,'ไตรมาส 2'!AN263,'ไตรมาส 1'!$R$7:$R$506),SUMIF('ไตรมาส 1'!$Y$7:$Y$506,'ไตรมาส 2'!AN263,'ไตรมาส 1'!$AD$7:$AD$506),SUMIF($A$7:$A$506,AN263,$F$7:$F$506),SUMIF($M$7:$M$506,AN263,$R$7:$R$506),SUMIF($Y$7:$Y$506,AN263,$AD$7:$AD$506))</f>
        <v>0</v>
      </c>
      <c r="AR263" s="8">
        <f>SUM(SUMIF('ไตรมาส 1'!$A$7:$A$506,'ไตรมาส 2'!AN263,'ไตรมาส 1'!$G$7:$G$506),SUMIF('ไตรมาส 1'!$M$7:$M$506,'ไตรมาส 2'!AN263,'ไตรมาส 1'!$S$7:$S$506),SUMIF('ไตรมาส 1'!$Y$7:$Y$506,'ไตรมาส 2'!AN263,'ไตรมาส 1'!$AE$7:$AE$506),SUMIF($A$7:$A$506,AN263,$G$7:$G$506),SUMIF($M$7:$M$506,AN263,$S$7:$S$506),SUMIF($Y$7:$Y$506,AN263,$AE$7:$AE$506))</f>
        <v>0</v>
      </c>
      <c r="AS263" s="8">
        <f t="shared" si="6"/>
        <v>0</v>
      </c>
      <c r="AT263" s="8">
        <f t="shared" si="7"/>
        <v>0</v>
      </c>
      <c r="AU263" s="6"/>
      <c r="AV263" s="7"/>
      <c r="AW263" s="81"/>
    </row>
    <row r="264" spans="1:49" ht="24.75" thickTop="1" thickBot="1" x14ac:dyDescent="0.25">
      <c r="A264" s="62"/>
      <c r="B264" s="64"/>
      <c r="C264" s="63"/>
      <c r="D264" s="34"/>
      <c r="E264" s="31"/>
      <c r="F264" s="31"/>
      <c r="G264" s="32"/>
      <c r="H264" s="33"/>
      <c r="I264" s="35"/>
      <c r="J264" s="33"/>
      <c r="K264" s="34"/>
      <c r="L264" s="70"/>
      <c r="M264" s="62"/>
      <c r="N264" s="64"/>
      <c r="O264" s="63"/>
      <c r="P264" s="34"/>
      <c r="Q264" s="31"/>
      <c r="R264" s="31"/>
      <c r="S264" s="32"/>
      <c r="T264" s="33"/>
      <c r="U264" s="35"/>
      <c r="V264" s="33"/>
      <c r="W264" s="34"/>
      <c r="X264" s="74"/>
      <c r="Y264" s="62"/>
      <c r="Z264" s="64"/>
      <c r="AA264" s="63"/>
      <c r="AB264" s="34"/>
      <c r="AC264" s="31"/>
      <c r="AD264" s="31"/>
      <c r="AE264" s="32"/>
      <c r="AF264" s="33"/>
      <c r="AG264" s="35"/>
      <c r="AH264" s="33"/>
      <c r="AI264" s="34"/>
      <c r="AJ264" s="74"/>
      <c r="AK264" s="60"/>
      <c r="AL264" s="61"/>
      <c r="AM264" s="58">
        <f>'จัดรูปแบบ 2'!B260</f>
        <v>0</v>
      </c>
      <c r="AN264" s="59">
        <f>'จัดรูปแบบ 2'!A260</f>
        <v>0</v>
      </c>
      <c r="AO264" s="8">
        <f>SUMIF('ไตรมาส 1'!$A$7:$A$506,AN264,'ไตรมาส 1'!$D$7:$D$506)</f>
        <v>0</v>
      </c>
      <c r="AP264" s="8">
        <f>SUMIF('ไตรมาส 1'!$A$7:$A$506,AN264,'ไตรมาส 1'!$E$7:$E$506)</f>
        <v>0</v>
      </c>
      <c r="AQ264" s="8">
        <f>SUM(SUMIF('ไตรมาส 1'!$A$7:$A$506,'ไตรมาส 2'!AN264,'ไตรมาส 1'!$F$7:$F$506),SUMIF('ไตรมาส 1'!$M$7:$M$506,'ไตรมาส 2'!AN264,'ไตรมาส 1'!$R$7:$R$506),SUMIF('ไตรมาส 1'!$Y$7:$Y$506,'ไตรมาส 2'!AN264,'ไตรมาส 1'!$AD$7:$AD$506),SUMIF($A$7:$A$506,AN264,$F$7:$F$506),SUMIF($M$7:$M$506,AN264,$R$7:$R$506),SUMIF($Y$7:$Y$506,AN264,$AD$7:$AD$506))</f>
        <v>0</v>
      </c>
      <c r="AR264" s="8">
        <f>SUM(SUMIF('ไตรมาส 1'!$A$7:$A$506,'ไตรมาส 2'!AN264,'ไตรมาส 1'!$G$7:$G$506),SUMIF('ไตรมาส 1'!$M$7:$M$506,'ไตรมาส 2'!AN264,'ไตรมาส 1'!$S$7:$S$506),SUMIF('ไตรมาส 1'!$Y$7:$Y$506,'ไตรมาส 2'!AN264,'ไตรมาส 1'!$AE$7:$AE$506),SUMIF($A$7:$A$506,AN264,$G$7:$G$506),SUMIF($M$7:$M$506,AN264,$S$7:$S$506),SUMIF($Y$7:$Y$506,AN264,$AE$7:$AE$506))</f>
        <v>0</v>
      </c>
      <c r="AS264" s="8">
        <f t="shared" ref="AS264:AS327" si="8">SUMIF($Y$7:$Y$506,AN264,$AG$7:$AG$506)</f>
        <v>0</v>
      </c>
      <c r="AT264" s="8">
        <f t="shared" ref="AT264:AT327" si="9">SUMIF($Y$7:$Y$506,AN264,$AI$7:$AI$506)</f>
        <v>0</v>
      </c>
      <c r="AU264" s="6"/>
      <c r="AV264" s="7"/>
      <c r="AW264" s="81"/>
    </row>
    <row r="265" spans="1:49" ht="24.75" thickTop="1" thickBot="1" x14ac:dyDescent="0.25">
      <c r="A265" s="62"/>
      <c r="B265" s="64"/>
      <c r="C265" s="63"/>
      <c r="D265" s="34"/>
      <c r="E265" s="31"/>
      <c r="F265" s="31"/>
      <c r="G265" s="32"/>
      <c r="H265" s="33"/>
      <c r="I265" s="35"/>
      <c r="J265" s="33"/>
      <c r="K265" s="34"/>
      <c r="L265" s="70"/>
      <c r="M265" s="62"/>
      <c r="N265" s="64"/>
      <c r="O265" s="63"/>
      <c r="P265" s="34"/>
      <c r="Q265" s="31"/>
      <c r="R265" s="31"/>
      <c r="S265" s="32"/>
      <c r="T265" s="33"/>
      <c r="U265" s="35"/>
      <c r="V265" s="33"/>
      <c r="W265" s="34"/>
      <c r="X265" s="74"/>
      <c r="Y265" s="62"/>
      <c r="Z265" s="64"/>
      <c r="AA265" s="63"/>
      <c r="AB265" s="34"/>
      <c r="AC265" s="31"/>
      <c r="AD265" s="31"/>
      <c r="AE265" s="32"/>
      <c r="AF265" s="33"/>
      <c r="AG265" s="35"/>
      <c r="AH265" s="33"/>
      <c r="AI265" s="34"/>
      <c r="AJ265" s="74"/>
      <c r="AK265" s="60"/>
      <c r="AL265" s="61"/>
      <c r="AM265" s="58">
        <f>'จัดรูปแบบ 2'!B261</f>
        <v>0</v>
      </c>
      <c r="AN265" s="59">
        <f>'จัดรูปแบบ 2'!A261</f>
        <v>0</v>
      </c>
      <c r="AO265" s="8">
        <f>SUMIF('ไตรมาส 1'!$A$7:$A$506,AN265,'ไตรมาส 1'!$D$7:$D$506)</f>
        <v>0</v>
      </c>
      <c r="AP265" s="8">
        <f>SUMIF('ไตรมาส 1'!$A$7:$A$506,AN265,'ไตรมาส 1'!$E$7:$E$506)</f>
        <v>0</v>
      </c>
      <c r="AQ265" s="8">
        <f>SUM(SUMIF('ไตรมาส 1'!$A$7:$A$506,'ไตรมาส 2'!AN265,'ไตรมาส 1'!$F$7:$F$506),SUMIF('ไตรมาส 1'!$M$7:$M$506,'ไตรมาส 2'!AN265,'ไตรมาส 1'!$R$7:$R$506),SUMIF('ไตรมาส 1'!$Y$7:$Y$506,'ไตรมาส 2'!AN265,'ไตรมาส 1'!$AD$7:$AD$506),SUMIF($A$7:$A$506,AN265,$F$7:$F$506),SUMIF($M$7:$M$506,AN265,$R$7:$R$506),SUMIF($Y$7:$Y$506,AN265,$AD$7:$AD$506))</f>
        <v>0</v>
      </c>
      <c r="AR265" s="8">
        <f>SUM(SUMIF('ไตรมาส 1'!$A$7:$A$506,'ไตรมาส 2'!AN265,'ไตรมาส 1'!$G$7:$G$506),SUMIF('ไตรมาส 1'!$M$7:$M$506,'ไตรมาส 2'!AN265,'ไตรมาส 1'!$S$7:$S$506),SUMIF('ไตรมาส 1'!$Y$7:$Y$506,'ไตรมาส 2'!AN265,'ไตรมาส 1'!$AE$7:$AE$506),SUMIF($A$7:$A$506,AN265,$G$7:$G$506),SUMIF($M$7:$M$506,AN265,$S$7:$S$506),SUMIF($Y$7:$Y$506,AN265,$AE$7:$AE$506))</f>
        <v>0</v>
      </c>
      <c r="AS265" s="8">
        <f t="shared" si="8"/>
        <v>0</v>
      </c>
      <c r="AT265" s="8">
        <f t="shared" si="9"/>
        <v>0</v>
      </c>
      <c r="AU265" s="6"/>
      <c r="AV265" s="7"/>
      <c r="AW265" s="81"/>
    </row>
    <row r="266" spans="1:49" ht="24.75" thickTop="1" thickBot="1" x14ac:dyDescent="0.25">
      <c r="A266" s="62"/>
      <c r="B266" s="64"/>
      <c r="C266" s="63"/>
      <c r="D266" s="34"/>
      <c r="E266" s="31"/>
      <c r="F266" s="31"/>
      <c r="G266" s="32"/>
      <c r="H266" s="33"/>
      <c r="I266" s="35"/>
      <c r="J266" s="33"/>
      <c r="K266" s="34"/>
      <c r="L266" s="70"/>
      <c r="M266" s="62"/>
      <c r="N266" s="64"/>
      <c r="O266" s="63"/>
      <c r="P266" s="34"/>
      <c r="Q266" s="31"/>
      <c r="R266" s="31"/>
      <c r="S266" s="32"/>
      <c r="T266" s="33"/>
      <c r="U266" s="35"/>
      <c r="V266" s="33"/>
      <c r="W266" s="34"/>
      <c r="X266" s="74"/>
      <c r="Y266" s="62"/>
      <c r="Z266" s="64"/>
      <c r="AA266" s="63"/>
      <c r="AB266" s="34"/>
      <c r="AC266" s="31"/>
      <c r="AD266" s="31"/>
      <c r="AE266" s="32"/>
      <c r="AF266" s="33"/>
      <c r="AG266" s="35"/>
      <c r="AH266" s="33"/>
      <c r="AI266" s="34"/>
      <c r="AJ266" s="74"/>
      <c r="AK266" s="60"/>
      <c r="AL266" s="61"/>
      <c r="AM266" s="58">
        <f>'จัดรูปแบบ 2'!B262</f>
        <v>0</v>
      </c>
      <c r="AN266" s="59">
        <f>'จัดรูปแบบ 2'!A262</f>
        <v>0</v>
      </c>
      <c r="AO266" s="8">
        <f>SUMIF('ไตรมาส 1'!$A$7:$A$506,AN266,'ไตรมาส 1'!$D$7:$D$506)</f>
        <v>0</v>
      </c>
      <c r="AP266" s="8">
        <f>SUMIF('ไตรมาส 1'!$A$7:$A$506,AN266,'ไตรมาส 1'!$E$7:$E$506)</f>
        <v>0</v>
      </c>
      <c r="AQ266" s="8">
        <f>SUM(SUMIF('ไตรมาส 1'!$A$7:$A$506,'ไตรมาส 2'!AN266,'ไตรมาส 1'!$F$7:$F$506),SUMIF('ไตรมาส 1'!$M$7:$M$506,'ไตรมาส 2'!AN266,'ไตรมาส 1'!$R$7:$R$506),SUMIF('ไตรมาส 1'!$Y$7:$Y$506,'ไตรมาส 2'!AN266,'ไตรมาส 1'!$AD$7:$AD$506),SUMIF($A$7:$A$506,AN266,$F$7:$F$506),SUMIF($M$7:$M$506,AN266,$R$7:$R$506),SUMIF($Y$7:$Y$506,AN266,$AD$7:$AD$506))</f>
        <v>0</v>
      </c>
      <c r="AR266" s="8">
        <f>SUM(SUMIF('ไตรมาส 1'!$A$7:$A$506,'ไตรมาส 2'!AN266,'ไตรมาส 1'!$G$7:$G$506),SUMIF('ไตรมาส 1'!$M$7:$M$506,'ไตรมาส 2'!AN266,'ไตรมาส 1'!$S$7:$S$506),SUMIF('ไตรมาส 1'!$Y$7:$Y$506,'ไตรมาส 2'!AN266,'ไตรมาส 1'!$AE$7:$AE$506),SUMIF($A$7:$A$506,AN266,$G$7:$G$506),SUMIF($M$7:$M$506,AN266,$S$7:$S$506),SUMIF($Y$7:$Y$506,AN266,$AE$7:$AE$506))</f>
        <v>0</v>
      </c>
      <c r="AS266" s="8">
        <f t="shared" si="8"/>
        <v>0</v>
      </c>
      <c r="AT266" s="8">
        <f t="shared" si="9"/>
        <v>0</v>
      </c>
      <c r="AU266" s="6"/>
      <c r="AV266" s="7"/>
      <c r="AW266" s="81"/>
    </row>
    <row r="267" spans="1:49" ht="24.75" thickTop="1" thickBot="1" x14ac:dyDescent="0.25">
      <c r="A267" s="62"/>
      <c r="B267" s="64"/>
      <c r="C267" s="63"/>
      <c r="D267" s="34"/>
      <c r="E267" s="31"/>
      <c r="F267" s="31"/>
      <c r="G267" s="32"/>
      <c r="H267" s="33"/>
      <c r="I267" s="35"/>
      <c r="J267" s="33"/>
      <c r="K267" s="34"/>
      <c r="L267" s="70"/>
      <c r="M267" s="62"/>
      <c r="N267" s="64"/>
      <c r="O267" s="63"/>
      <c r="P267" s="34"/>
      <c r="Q267" s="31"/>
      <c r="R267" s="31"/>
      <c r="S267" s="32"/>
      <c r="T267" s="33"/>
      <c r="U267" s="35"/>
      <c r="V267" s="33"/>
      <c r="W267" s="34"/>
      <c r="X267" s="74"/>
      <c r="Y267" s="62"/>
      <c r="Z267" s="64"/>
      <c r="AA267" s="63"/>
      <c r="AB267" s="34"/>
      <c r="AC267" s="31"/>
      <c r="AD267" s="31"/>
      <c r="AE267" s="32"/>
      <c r="AF267" s="33"/>
      <c r="AG267" s="35"/>
      <c r="AH267" s="33"/>
      <c r="AI267" s="34"/>
      <c r="AJ267" s="74"/>
      <c r="AK267" s="60"/>
      <c r="AL267" s="61"/>
      <c r="AM267" s="58">
        <f>'จัดรูปแบบ 2'!B263</f>
        <v>0</v>
      </c>
      <c r="AN267" s="59">
        <f>'จัดรูปแบบ 2'!A263</f>
        <v>0</v>
      </c>
      <c r="AO267" s="8">
        <f>SUMIF('ไตรมาส 1'!$A$7:$A$506,AN267,'ไตรมาส 1'!$D$7:$D$506)</f>
        <v>0</v>
      </c>
      <c r="AP267" s="8">
        <f>SUMIF('ไตรมาส 1'!$A$7:$A$506,AN267,'ไตรมาส 1'!$E$7:$E$506)</f>
        <v>0</v>
      </c>
      <c r="AQ267" s="8">
        <f>SUM(SUMIF('ไตรมาส 1'!$A$7:$A$506,'ไตรมาส 2'!AN267,'ไตรมาส 1'!$F$7:$F$506),SUMIF('ไตรมาส 1'!$M$7:$M$506,'ไตรมาส 2'!AN267,'ไตรมาส 1'!$R$7:$R$506),SUMIF('ไตรมาส 1'!$Y$7:$Y$506,'ไตรมาส 2'!AN267,'ไตรมาส 1'!$AD$7:$AD$506),SUMIF($A$7:$A$506,AN267,$F$7:$F$506),SUMIF($M$7:$M$506,AN267,$R$7:$R$506),SUMIF($Y$7:$Y$506,AN267,$AD$7:$AD$506))</f>
        <v>0</v>
      </c>
      <c r="AR267" s="8">
        <f>SUM(SUMIF('ไตรมาส 1'!$A$7:$A$506,'ไตรมาส 2'!AN267,'ไตรมาส 1'!$G$7:$G$506),SUMIF('ไตรมาส 1'!$M$7:$M$506,'ไตรมาส 2'!AN267,'ไตรมาส 1'!$S$7:$S$506),SUMIF('ไตรมาส 1'!$Y$7:$Y$506,'ไตรมาส 2'!AN267,'ไตรมาส 1'!$AE$7:$AE$506),SUMIF($A$7:$A$506,AN267,$G$7:$G$506),SUMIF($M$7:$M$506,AN267,$S$7:$S$506),SUMIF($Y$7:$Y$506,AN267,$AE$7:$AE$506))</f>
        <v>0</v>
      </c>
      <c r="AS267" s="8">
        <f t="shared" si="8"/>
        <v>0</v>
      </c>
      <c r="AT267" s="8">
        <f t="shared" si="9"/>
        <v>0</v>
      </c>
      <c r="AU267" s="6"/>
      <c r="AV267" s="7"/>
      <c r="AW267" s="81"/>
    </row>
    <row r="268" spans="1:49" ht="24.75" thickTop="1" thickBot="1" x14ac:dyDescent="0.25">
      <c r="A268" s="62"/>
      <c r="B268" s="64"/>
      <c r="C268" s="63"/>
      <c r="D268" s="34"/>
      <c r="E268" s="31"/>
      <c r="F268" s="31"/>
      <c r="G268" s="32"/>
      <c r="H268" s="33"/>
      <c r="I268" s="35"/>
      <c r="J268" s="33"/>
      <c r="K268" s="34"/>
      <c r="L268" s="70"/>
      <c r="M268" s="62"/>
      <c r="N268" s="64"/>
      <c r="O268" s="63"/>
      <c r="P268" s="34"/>
      <c r="Q268" s="31"/>
      <c r="R268" s="31"/>
      <c r="S268" s="32"/>
      <c r="T268" s="33"/>
      <c r="U268" s="35"/>
      <c r="V268" s="33"/>
      <c r="W268" s="34"/>
      <c r="X268" s="74"/>
      <c r="Y268" s="62"/>
      <c r="Z268" s="64"/>
      <c r="AA268" s="63"/>
      <c r="AB268" s="34"/>
      <c r="AC268" s="31"/>
      <c r="AD268" s="31"/>
      <c r="AE268" s="32"/>
      <c r="AF268" s="33"/>
      <c r="AG268" s="35"/>
      <c r="AH268" s="33"/>
      <c r="AI268" s="34"/>
      <c r="AJ268" s="74"/>
      <c r="AK268" s="60"/>
      <c r="AL268" s="61"/>
      <c r="AM268" s="58">
        <f>'จัดรูปแบบ 2'!B264</f>
        <v>0</v>
      </c>
      <c r="AN268" s="59">
        <f>'จัดรูปแบบ 2'!A264</f>
        <v>0</v>
      </c>
      <c r="AO268" s="8">
        <f>SUMIF('ไตรมาส 1'!$A$7:$A$506,AN268,'ไตรมาส 1'!$D$7:$D$506)</f>
        <v>0</v>
      </c>
      <c r="AP268" s="8">
        <f>SUMIF('ไตรมาส 1'!$A$7:$A$506,AN268,'ไตรมาส 1'!$E$7:$E$506)</f>
        <v>0</v>
      </c>
      <c r="AQ268" s="8">
        <f>SUM(SUMIF('ไตรมาส 1'!$A$7:$A$506,'ไตรมาส 2'!AN268,'ไตรมาส 1'!$F$7:$F$506),SUMIF('ไตรมาส 1'!$M$7:$M$506,'ไตรมาส 2'!AN268,'ไตรมาส 1'!$R$7:$R$506),SUMIF('ไตรมาส 1'!$Y$7:$Y$506,'ไตรมาส 2'!AN268,'ไตรมาส 1'!$AD$7:$AD$506),SUMIF($A$7:$A$506,AN268,$F$7:$F$506),SUMIF($M$7:$M$506,AN268,$R$7:$R$506),SUMIF($Y$7:$Y$506,AN268,$AD$7:$AD$506))</f>
        <v>0</v>
      </c>
      <c r="AR268" s="8">
        <f>SUM(SUMIF('ไตรมาส 1'!$A$7:$A$506,'ไตรมาส 2'!AN268,'ไตรมาส 1'!$G$7:$G$506),SUMIF('ไตรมาส 1'!$M$7:$M$506,'ไตรมาส 2'!AN268,'ไตรมาส 1'!$S$7:$S$506),SUMIF('ไตรมาส 1'!$Y$7:$Y$506,'ไตรมาส 2'!AN268,'ไตรมาส 1'!$AE$7:$AE$506),SUMIF($A$7:$A$506,AN268,$G$7:$G$506),SUMIF($M$7:$M$506,AN268,$S$7:$S$506),SUMIF($Y$7:$Y$506,AN268,$AE$7:$AE$506))</f>
        <v>0</v>
      </c>
      <c r="AS268" s="8">
        <f t="shared" si="8"/>
        <v>0</v>
      </c>
      <c r="AT268" s="8">
        <f t="shared" si="9"/>
        <v>0</v>
      </c>
      <c r="AU268" s="6"/>
      <c r="AV268" s="7"/>
      <c r="AW268" s="81"/>
    </row>
    <row r="269" spans="1:49" ht="24.75" thickTop="1" thickBot="1" x14ac:dyDescent="0.25">
      <c r="A269" s="62"/>
      <c r="B269" s="64"/>
      <c r="C269" s="63"/>
      <c r="D269" s="34"/>
      <c r="E269" s="31"/>
      <c r="F269" s="31"/>
      <c r="G269" s="32"/>
      <c r="H269" s="33"/>
      <c r="I269" s="35"/>
      <c r="J269" s="33"/>
      <c r="K269" s="34"/>
      <c r="L269" s="70"/>
      <c r="M269" s="62"/>
      <c r="N269" s="64"/>
      <c r="O269" s="63"/>
      <c r="P269" s="34"/>
      <c r="Q269" s="31"/>
      <c r="R269" s="31"/>
      <c r="S269" s="32"/>
      <c r="T269" s="33"/>
      <c r="U269" s="35"/>
      <c r="V269" s="33"/>
      <c r="W269" s="34"/>
      <c r="X269" s="74"/>
      <c r="Y269" s="62"/>
      <c r="Z269" s="64"/>
      <c r="AA269" s="63"/>
      <c r="AB269" s="34"/>
      <c r="AC269" s="31"/>
      <c r="AD269" s="31"/>
      <c r="AE269" s="32"/>
      <c r="AF269" s="33"/>
      <c r="AG269" s="35"/>
      <c r="AH269" s="33"/>
      <c r="AI269" s="34"/>
      <c r="AJ269" s="74"/>
      <c r="AK269" s="60"/>
      <c r="AL269" s="61"/>
      <c r="AM269" s="58">
        <f>'จัดรูปแบบ 2'!B265</f>
        <v>0</v>
      </c>
      <c r="AN269" s="59">
        <f>'จัดรูปแบบ 2'!A265</f>
        <v>0</v>
      </c>
      <c r="AO269" s="8">
        <f>SUMIF('ไตรมาส 1'!$A$7:$A$506,AN269,'ไตรมาส 1'!$D$7:$D$506)</f>
        <v>0</v>
      </c>
      <c r="AP269" s="8">
        <f>SUMIF('ไตรมาส 1'!$A$7:$A$506,AN269,'ไตรมาส 1'!$E$7:$E$506)</f>
        <v>0</v>
      </c>
      <c r="AQ269" s="8">
        <f>SUM(SUMIF('ไตรมาส 1'!$A$7:$A$506,'ไตรมาส 2'!AN269,'ไตรมาส 1'!$F$7:$F$506),SUMIF('ไตรมาส 1'!$M$7:$M$506,'ไตรมาส 2'!AN269,'ไตรมาส 1'!$R$7:$R$506),SUMIF('ไตรมาส 1'!$Y$7:$Y$506,'ไตรมาส 2'!AN269,'ไตรมาส 1'!$AD$7:$AD$506),SUMIF($A$7:$A$506,AN269,$F$7:$F$506),SUMIF($M$7:$M$506,AN269,$R$7:$R$506),SUMIF($Y$7:$Y$506,AN269,$AD$7:$AD$506))</f>
        <v>0</v>
      </c>
      <c r="AR269" s="8">
        <f>SUM(SUMIF('ไตรมาส 1'!$A$7:$A$506,'ไตรมาส 2'!AN269,'ไตรมาส 1'!$G$7:$G$506),SUMIF('ไตรมาส 1'!$M$7:$M$506,'ไตรมาส 2'!AN269,'ไตรมาส 1'!$S$7:$S$506),SUMIF('ไตรมาส 1'!$Y$7:$Y$506,'ไตรมาส 2'!AN269,'ไตรมาส 1'!$AE$7:$AE$506),SUMIF($A$7:$A$506,AN269,$G$7:$G$506),SUMIF($M$7:$M$506,AN269,$S$7:$S$506),SUMIF($Y$7:$Y$506,AN269,$AE$7:$AE$506))</f>
        <v>0</v>
      </c>
      <c r="AS269" s="8">
        <f t="shared" si="8"/>
        <v>0</v>
      </c>
      <c r="AT269" s="8">
        <f t="shared" si="9"/>
        <v>0</v>
      </c>
      <c r="AU269" s="6"/>
      <c r="AV269" s="7"/>
      <c r="AW269" s="81"/>
    </row>
    <row r="270" spans="1:49" ht="24.75" thickTop="1" thickBot="1" x14ac:dyDescent="0.25">
      <c r="A270" s="62"/>
      <c r="B270" s="64"/>
      <c r="C270" s="63"/>
      <c r="D270" s="34"/>
      <c r="E270" s="31"/>
      <c r="F270" s="31"/>
      <c r="G270" s="32"/>
      <c r="H270" s="33"/>
      <c r="I270" s="35"/>
      <c r="J270" s="33"/>
      <c r="K270" s="34"/>
      <c r="L270" s="70"/>
      <c r="M270" s="62"/>
      <c r="N270" s="64"/>
      <c r="O270" s="63"/>
      <c r="P270" s="34"/>
      <c r="Q270" s="31"/>
      <c r="R270" s="31"/>
      <c r="S270" s="32"/>
      <c r="T270" s="33"/>
      <c r="U270" s="35"/>
      <c r="V270" s="33"/>
      <c r="W270" s="34"/>
      <c r="X270" s="74"/>
      <c r="Y270" s="62"/>
      <c r="Z270" s="64"/>
      <c r="AA270" s="63"/>
      <c r="AB270" s="34"/>
      <c r="AC270" s="31"/>
      <c r="AD270" s="31"/>
      <c r="AE270" s="32"/>
      <c r="AF270" s="33"/>
      <c r="AG270" s="35"/>
      <c r="AH270" s="33"/>
      <c r="AI270" s="34"/>
      <c r="AJ270" s="74"/>
      <c r="AK270" s="60"/>
      <c r="AL270" s="61"/>
      <c r="AM270" s="58">
        <f>'จัดรูปแบบ 2'!B266</f>
        <v>0</v>
      </c>
      <c r="AN270" s="59">
        <f>'จัดรูปแบบ 2'!A266</f>
        <v>0</v>
      </c>
      <c r="AO270" s="8">
        <f>SUMIF('ไตรมาส 1'!$A$7:$A$506,AN270,'ไตรมาส 1'!$D$7:$D$506)</f>
        <v>0</v>
      </c>
      <c r="AP270" s="8">
        <f>SUMIF('ไตรมาส 1'!$A$7:$A$506,AN270,'ไตรมาส 1'!$E$7:$E$506)</f>
        <v>0</v>
      </c>
      <c r="AQ270" s="8">
        <f>SUM(SUMIF('ไตรมาส 1'!$A$7:$A$506,'ไตรมาส 2'!AN270,'ไตรมาส 1'!$F$7:$F$506),SUMIF('ไตรมาส 1'!$M$7:$M$506,'ไตรมาส 2'!AN270,'ไตรมาส 1'!$R$7:$R$506),SUMIF('ไตรมาส 1'!$Y$7:$Y$506,'ไตรมาส 2'!AN270,'ไตรมาส 1'!$AD$7:$AD$506),SUMIF($A$7:$A$506,AN270,$F$7:$F$506),SUMIF($M$7:$M$506,AN270,$R$7:$R$506),SUMIF($Y$7:$Y$506,AN270,$AD$7:$AD$506))</f>
        <v>0</v>
      </c>
      <c r="AR270" s="8">
        <f>SUM(SUMIF('ไตรมาส 1'!$A$7:$A$506,'ไตรมาส 2'!AN270,'ไตรมาส 1'!$G$7:$G$506),SUMIF('ไตรมาส 1'!$M$7:$M$506,'ไตรมาส 2'!AN270,'ไตรมาส 1'!$S$7:$S$506),SUMIF('ไตรมาส 1'!$Y$7:$Y$506,'ไตรมาส 2'!AN270,'ไตรมาส 1'!$AE$7:$AE$506),SUMIF($A$7:$A$506,AN270,$G$7:$G$506),SUMIF($M$7:$M$506,AN270,$S$7:$S$506),SUMIF($Y$7:$Y$506,AN270,$AE$7:$AE$506))</f>
        <v>0</v>
      </c>
      <c r="AS270" s="8">
        <f t="shared" si="8"/>
        <v>0</v>
      </c>
      <c r="AT270" s="8">
        <f t="shared" si="9"/>
        <v>0</v>
      </c>
      <c r="AU270" s="6"/>
      <c r="AV270" s="7"/>
      <c r="AW270" s="81"/>
    </row>
    <row r="271" spans="1:49" ht="24.75" thickTop="1" thickBot="1" x14ac:dyDescent="0.25">
      <c r="A271" s="62"/>
      <c r="B271" s="64"/>
      <c r="C271" s="63"/>
      <c r="D271" s="34"/>
      <c r="E271" s="31"/>
      <c r="F271" s="31"/>
      <c r="G271" s="32"/>
      <c r="H271" s="33"/>
      <c r="I271" s="35"/>
      <c r="J271" s="33"/>
      <c r="K271" s="34"/>
      <c r="L271" s="70"/>
      <c r="M271" s="62"/>
      <c r="N271" s="64"/>
      <c r="O271" s="63"/>
      <c r="P271" s="34"/>
      <c r="Q271" s="31"/>
      <c r="R271" s="31"/>
      <c r="S271" s="32"/>
      <c r="T271" s="33"/>
      <c r="U271" s="35"/>
      <c r="V271" s="33"/>
      <c r="W271" s="34"/>
      <c r="X271" s="74"/>
      <c r="Y271" s="62"/>
      <c r="Z271" s="64"/>
      <c r="AA271" s="63"/>
      <c r="AB271" s="34"/>
      <c r="AC271" s="31"/>
      <c r="AD271" s="31"/>
      <c r="AE271" s="32"/>
      <c r="AF271" s="33"/>
      <c r="AG271" s="35"/>
      <c r="AH271" s="33"/>
      <c r="AI271" s="34"/>
      <c r="AJ271" s="74"/>
      <c r="AK271" s="60"/>
      <c r="AL271" s="61"/>
      <c r="AM271" s="58">
        <f>'จัดรูปแบบ 2'!B267</f>
        <v>0</v>
      </c>
      <c r="AN271" s="59">
        <f>'จัดรูปแบบ 2'!A267</f>
        <v>0</v>
      </c>
      <c r="AO271" s="8">
        <f>SUMIF('ไตรมาส 1'!$A$7:$A$506,AN271,'ไตรมาส 1'!$D$7:$D$506)</f>
        <v>0</v>
      </c>
      <c r="AP271" s="8">
        <f>SUMIF('ไตรมาส 1'!$A$7:$A$506,AN271,'ไตรมาส 1'!$E$7:$E$506)</f>
        <v>0</v>
      </c>
      <c r="AQ271" s="8">
        <f>SUM(SUMIF('ไตรมาส 1'!$A$7:$A$506,'ไตรมาส 2'!AN271,'ไตรมาส 1'!$F$7:$F$506),SUMIF('ไตรมาส 1'!$M$7:$M$506,'ไตรมาส 2'!AN271,'ไตรมาส 1'!$R$7:$R$506),SUMIF('ไตรมาส 1'!$Y$7:$Y$506,'ไตรมาส 2'!AN271,'ไตรมาส 1'!$AD$7:$AD$506),SUMIF($A$7:$A$506,AN271,$F$7:$F$506),SUMIF($M$7:$M$506,AN271,$R$7:$R$506),SUMIF($Y$7:$Y$506,AN271,$AD$7:$AD$506))</f>
        <v>0</v>
      </c>
      <c r="AR271" s="8">
        <f>SUM(SUMIF('ไตรมาส 1'!$A$7:$A$506,'ไตรมาส 2'!AN271,'ไตรมาส 1'!$G$7:$G$506),SUMIF('ไตรมาส 1'!$M$7:$M$506,'ไตรมาส 2'!AN271,'ไตรมาส 1'!$S$7:$S$506),SUMIF('ไตรมาส 1'!$Y$7:$Y$506,'ไตรมาส 2'!AN271,'ไตรมาส 1'!$AE$7:$AE$506),SUMIF($A$7:$A$506,AN271,$G$7:$G$506),SUMIF($M$7:$M$506,AN271,$S$7:$S$506),SUMIF($Y$7:$Y$506,AN271,$AE$7:$AE$506))</f>
        <v>0</v>
      </c>
      <c r="AS271" s="8">
        <f t="shared" si="8"/>
        <v>0</v>
      </c>
      <c r="AT271" s="8">
        <f t="shared" si="9"/>
        <v>0</v>
      </c>
      <c r="AU271" s="6"/>
      <c r="AV271" s="7"/>
      <c r="AW271" s="81"/>
    </row>
    <row r="272" spans="1:49" ht="24.75" thickTop="1" thickBot="1" x14ac:dyDescent="0.25">
      <c r="A272" s="62"/>
      <c r="B272" s="64"/>
      <c r="C272" s="63"/>
      <c r="D272" s="34"/>
      <c r="E272" s="31"/>
      <c r="F272" s="31"/>
      <c r="G272" s="32"/>
      <c r="H272" s="33"/>
      <c r="I272" s="35"/>
      <c r="J272" s="33"/>
      <c r="K272" s="34"/>
      <c r="L272" s="70"/>
      <c r="M272" s="62"/>
      <c r="N272" s="64"/>
      <c r="O272" s="63"/>
      <c r="P272" s="34"/>
      <c r="Q272" s="31"/>
      <c r="R272" s="31"/>
      <c r="S272" s="32"/>
      <c r="T272" s="33"/>
      <c r="U272" s="35"/>
      <c r="V272" s="33"/>
      <c r="W272" s="34"/>
      <c r="X272" s="74"/>
      <c r="Y272" s="62"/>
      <c r="Z272" s="64"/>
      <c r="AA272" s="63"/>
      <c r="AB272" s="34"/>
      <c r="AC272" s="31"/>
      <c r="AD272" s="31"/>
      <c r="AE272" s="32"/>
      <c r="AF272" s="33"/>
      <c r="AG272" s="35"/>
      <c r="AH272" s="33"/>
      <c r="AI272" s="34"/>
      <c r="AJ272" s="74"/>
      <c r="AK272" s="60"/>
      <c r="AL272" s="61"/>
      <c r="AM272" s="58">
        <f>'จัดรูปแบบ 2'!B268</f>
        <v>0</v>
      </c>
      <c r="AN272" s="59">
        <f>'จัดรูปแบบ 2'!A268</f>
        <v>0</v>
      </c>
      <c r="AO272" s="8">
        <f>SUMIF('ไตรมาส 1'!$A$7:$A$506,AN272,'ไตรมาส 1'!$D$7:$D$506)</f>
        <v>0</v>
      </c>
      <c r="AP272" s="8">
        <f>SUMIF('ไตรมาส 1'!$A$7:$A$506,AN272,'ไตรมาส 1'!$E$7:$E$506)</f>
        <v>0</v>
      </c>
      <c r="AQ272" s="8">
        <f>SUM(SUMIF('ไตรมาส 1'!$A$7:$A$506,'ไตรมาส 2'!AN272,'ไตรมาส 1'!$F$7:$F$506),SUMIF('ไตรมาส 1'!$M$7:$M$506,'ไตรมาส 2'!AN272,'ไตรมาส 1'!$R$7:$R$506),SUMIF('ไตรมาส 1'!$Y$7:$Y$506,'ไตรมาส 2'!AN272,'ไตรมาส 1'!$AD$7:$AD$506),SUMIF($A$7:$A$506,AN272,$F$7:$F$506),SUMIF($M$7:$M$506,AN272,$R$7:$R$506),SUMIF($Y$7:$Y$506,AN272,$AD$7:$AD$506))</f>
        <v>0</v>
      </c>
      <c r="AR272" s="8">
        <f>SUM(SUMIF('ไตรมาส 1'!$A$7:$A$506,'ไตรมาส 2'!AN272,'ไตรมาส 1'!$G$7:$G$506),SUMIF('ไตรมาส 1'!$M$7:$M$506,'ไตรมาส 2'!AN272,'ไตรมาส 1'!$S$7:$S$506),SUMIF('ไตรมาส 1'!$Y$7:$Y$506,'ไตรมาส 2'!AN272,'ไตรมาส 1'!$AE$7:$AE$506),SUMIF($A$7:$A$506,AN272,$G$7:$G$506),SUMIF($M$7:$M$506,AN272,$S$7:$S$506),SUMIF($Y$7:$Y$506,AN272,$AE$7:$AE$506))</f>
        <v>0</v>
      </c>
      <c r="AS272" s="8">
        <f t="shared" si="8"/>
        <v>0</v>
      </c>
      <c r="AT272" s="8">
        <f t="shared" si="9"/>
        <v>0</v>
      </c>
      <c r="AU272" s="6"/>
      <c r="AV272" s="7"/>
      <c r="AW272" s="81"/>
    </row>
    <row r="273" spans="1:49" ht="24.75" thickTop="1" thickBot="1" x14ac:dyDescent="0.25">
      <c r="A273" s="62"/>
      <c r="B273" s="64"/>
      <c r="C273" s="63"/>
      <c r="D273" s="34"/>
      <c r="E273" s="31"/>
      <c r="F273" s="31"/>
      <c r="G273" s="32"/>
      <c r="H273" s="33"/>
      <c r="I273" s="35"/>
      <c r="J273" s="33"/>
      <c r="K273" s="34"/>
      <c r="L273" s="70"/>
      <c r="M273" s="62"/>
      <c r="N273" s="64"/>
      <c r="O273" s="63"/>
      <c r="P273" s="34"/>
      <c r="Q273" s="31"/>
      <c r="R273" s="31"/>
      <c r="S273" s="32"/>
      <c r="T273" s="33"/>
      <c r="U273" s="35"/>
      <c r="V273" s="33"/>
      <c r="W273" s="34"/>
      <c r="X273" s="74"/>
      <c r="Y273" s="62"/>
      <c r="Z273" s="64"/>
      <c r="AA273" s="63"/>
      <c r="AB273" s="34"/>
      <c r="AC273" s="31"/>
      <c r="AD273" s="31"/>
      <c r="AE273" s="32"/>
      <c r="AF273" s="33"/>
      <c r="AG273" s="35"/>
      <c r="AH273" s="33"/>
      <c r="AI273" s="34"/>
      <c r="AJ273" s="74"/>
      <c r="AK273" s="60"/>
      <c r="AL273" s="61"/>
      <c r="AM273" s="58">
        <f>'จัดรูปแบบ 2'!B269</f>
        <v>0</v>
      </c>
      <c r="AN273" s="59">
        <f>'จัดรูปแบบ 2'!A269</f>
        <v>0</v>
      </c>
      <c r="AO273" s="8">
        <f>SUMIF('ไตรมาส 1'!$A$7:$A$506,AN273,'ไตรมาส 1'!$D$7:$D$506)</f>
        <v>0</v>
      </c>
      <c r="AP273" s="8">
        <f>SUMIF('ไตรมาส 1'!$A$7:$A$506,AN273,'ไตรมาส 1'!$E$7:$E$506)</f>
        <v>0</v>
      </c>
      <c r="AQ273" s="8">
        <f>SUM(SUMIF('ไตรมาส 1'!$A$7:$A$506,'ไตรมาส 2'!AN273,'ไตรมาส 1'!$F$7:$F$506),SUMIF('ไตรมาส 1'!$M$7:$M$506,'ไตรมาส 2'!AN273,'ไตรมาส 1'!$R$7:$R$506),SUMIF('ไตรมาส 1'!$Y$7:$Y$506,'ไตรมาส 2'!AN273,'ไตรมาส 1'!$AD$7:$AD$506),SUMIF($A$7:$A$506,AN273,$F$7:$F$506),SUMIF($M$7:$M$506,AN273,$R$7:$R$506),SUMIF($Y$7:$Y$506,AN273,$AD$7:$AD$506))</f>
        <v>0</v>
      </c>
      <c r="AR273" s="8">
        <f>SUM(SUMIF('ไตรมาส 1'!$A$7:$A$506,'ไตรมาส 2'!AN273,'ไตรมาส 1'!$G$7:$G$506),SUMIF('ไตรมาส 1'!$M$7:$M$506,'ไตรมาส 2'!AN273,'ไตรมาส 1'!$S$7:$S$506),SUMIF('ไตรมาส 1'!$Y$7:$Y$506,'ไตรมาส 2'!AN273,'ไตรมาส 1'!$AE$7:$AE$506),SUMIF($A$7:$A$506,AN273,$G$7:$G$506),SUMIF($M$7:$M$506,AN273,$S$7:$S$506),SUMIF($Y$7:$Y$506,AN273,$AE$7:$AE$506))</f>
        <v>0</v>
      </c>
      <c r="AS273" s="8">
        <f t="shared" si="8"/>
        <v>0</v>
      </c>
      <c r="AT273" s="8">
        <f t="shared" si="9"/>
        <v>0</v>
      </c>
      <c r="AU273" s="6"/>
      <c r="AV273" s="7"/>
      <c r="AW273" s="81"/>
    </row>
    <row r="274" spans="1:49" ht="24.75" thickTop="1" thickBot="1" x14ac:dyDescent="0.25">
      <c r="A274" s="62"/>
      <c r="B274" s="64"/>
      <c r="C274" s="63"/>
      <c r="D274" s="34"/>
      <c r="E274" s="31"/>
      <c r="F274" s="31"/>
      <c r="G274" s="32"/>
      <c r="H274" s="33"/>
      <c r="I274" s="35"/>
      <c r="J274" s="33"/>
      <c r="K274" s="34"/>
      <c r="L274" s="70"/>
      <c r="M274" s="62"/>
      <c r="N274" s="64"/>
      <c r="O274" s="63"/>
      <c r="P274" s="34"/>
      <c r="Q274" s="31"/>
      <c r="R274" s="31"/>
      <c r="S274" s="32"/>
      <c r="T274" s="33"/>
      <c r="U274" s="35"/>
      <c r="V274" s="33"/>
      <c r="W274" s="34"/>
      <c r="X274" s="74"/>
      <c r="Y274" s="62"/>
      <c r="Z274" s="64"/>
      <c r="AA274" s="63"/>
      <c r="AB274" s="34"/>
      <c r="AC274" s="31"/>
      <c r="AD274" s="31"/>
      <c r="AE274" s="32"/>
      <c r="AF274" s="33"/>
      <c r="AG274" s="35"/>
      <c r="AH274" s="33"/>
      <c r="AI274" s="34"/>
      <c r="AJ274" s="74"/>
      <c r="AK274" s="60"/>
      <c r="AL274" s="61"/>
      <c r="AM274" s="58">
        <f>'จัดรูปแบบ 2'!B270</f>
        <v>0</v>
      </c>
      <c r="AN274" s="59">
        <f>'จัดรูปแบบ 2'!A270</f>
        <v>0</v>
      </c>
      <c r="AO274" s="8">
        <f>SUMIF('ไตรมาส 1'!$A$7:$A$506,AN274,'ไตรมาส 1'!$D$7:$D$506)</f>
        <v>0</v>
      </c>
      <c r="AP274" s="8">
        <f>SUMIF('ไตรมาส 1'!$A$7:$A$506,AN274,'ไตรมาส 1'!$E$7:$E$506)</f>
        <v>0</v>
      </c>
      <c r="AQ274" s="8">
        <f>SUM(SUMIF('ไตรมาส 1'!$A$7:$A$506,'ไตรมาส 2'!AN274,'ไตรมาส 1'!$F$7:$F$506),SUMIF('ไตรมาส 1'!$M$7:$M$506,'ไตรมาส 2'!AN274,'ไตรมาส 1'!$R$7:$R$506),SUMIF('ไตรมาส 1'!$Y$7:$Y$506,'ไตรมาส 2'!AN274,'ไตรมาส 1'!$AD$7:$AD$506),SUMIF($A$7:$A$506,AN274,$F$7:$F$506),SUMIF($M$7:$M$506,AN274,$R$7:$R$506),SUMIF($Y$7:$Y$506,AN274,$AD$7:$AD$506))</f>
        <v>0</v>
      </c>
      <c r="AR274" s="8">
        <f>SUM(SUMIF('ไตรมาส 1'!$A$7:$A$506,'ไตรมาส 2'!AN274,'ไตรมาส 1'!$G$7:$G$506),SUMIF('ไตรมาส 1'!$M$7:$M$506,'ไตรมาส 2'!AN274,'ไตรมาส 1'!$S$7:$S$506),SUMIF('ไตรมาส 1'!$Y$7:$Y$506,'ไตรมาส 2'!AN274,'ไตรมาส 1'!$AE$7:$AE$506),SUMIF($A$7:$A$506,AN274,$G$7:$G$506),SUMIF($M$7:$M$506,AN274,$S$7:$S$506),SUMIF($Y$7:$Y$506,AN274,$AE$7:$AE$506))</f>
        <v>0</v>
      </c>
      <c r="AS274" s="8">
        <f t="shared" si="8"/>
        <v>0</v>
      </c>
      <c r="AT274" s="8">
        <f t="shared" si="9"/>
        <v>0</v>
      </c>
      <c r="AU274" s="6"/>
      <c r="AV274" s="7"/>
      <c r="AW274" s="81"/>
    </row>
    <row r="275" spans="1:49" ht="24.75" thickTop="1" thickBot="1" x14ac:dyDescent="0.25">
      <c r="A275" s="62"/>
      <c r="B275" s="64"/>
      <c r="C275" s="63"/>
      <c r="D275" s="34"/>
      <c r="E275" s="31"/>
      <c r="F275" s="31"/>
      <c r="G275" s="32"/>
      <c r="H275" s="33"/>
      <c r="I275" s="35"/>
      <c r="J275" s="33"/>
      <c r="K275" s="34"/>
      <c r="L275" s="70"/>
      <c r="M275" s="62"/>
      <c r="N275" s="64"/>
      <c r="O275" s="63"/>
      <c r="P275" s="34"/>
      <c r="Q275" s="31"/>
      <c r="R275" s="31"/>
      <c r="S275" s="32"/>
      <c r="T275" s="33"/>
      <c r="U275" s="35"/>
      <c r="V275" s="33"/>
      <c r="W275" s="34"/>
      <c r="X275" s="74"/>
      <c r="Y275" s="62"/>
      <c r="Z275" s="64"/>
      <c r="AA275" s="63"/>
      <c r="AB275" s="34"/>
      <c r="AC275" s="31"/>
      <c r="AD275" s="31"/>
      <c r="AE275" s="32"/>
      <c r="AF275" s="33"/>
      <c r="AG275" s="35"/>
      <c r="AH275" s="33"/>
      <c r="AI275" s="34"/>
      <c r="AJ275" s="74"/>
      <c r="AK275" s="60"/>
      <c r="AL275" s="61"/>
      <c r="AM275" s="58">
        <f>'จัดรูปแบบ 2'!B271</f>
        <v>0</v>
      </c>
      <c r="AN275" s="59">
        <f>'จัดรูปแบบ 2'!A271</f>
        <v>0</v>
      </c>
      <c r="AO275" s="8">
        <f>SUMIF('ไตรมาส 1'!$A$7:$A$506,AN275,'ไตรมาส 1'!$D$7:$D$506)</f>
        <v>0</v>
      </c>
      <c r="AP275" s="8">
        <f>SUMIF('ไตรมาส 1'!$A$7:$A$506,AN275,'ไตรมาส 1'!$E$7:$E$506)</f>
        <v>0</v>
      </c>
      <c r="AQ275" s="8">
        <f>SUM(SUMIF('ไตรมาส 1'!$A$7:$A$506,'ไตรมาส 2'!AN275,'ไตรมาส 1'!$F$7:$F$506),SUMIF('ไตรมาส 1'!$M$7:$M$506,'ไตรมาส 2'!AN275,'ไตรมาส 1'!$R$7:$R$506),SUMIF('ไตรมาส 1'!$Y$7:$Y$506,'ไตรมาส 2'!AN275,'ไตรมาส 1'!$AD$7:$AD$506),SUMIF($A$7:$A$506,AN275,$F$7:$F$506),SUMIF($M$7:$M$506,AN275,$R$7:$R$506),SUMIF($Y$7:$Y$506,AN275,$AD$7:$AD$506))</f>
        <v>0</v>
      </c>
      <c r="AR275" s="8">
        <f>SUM(SUMIF('ไตรมาส 1'!$A$7:$A$506,'ไตรมาส 2'!AN275,'ไตรมาส 1'!$G$7:$G$506),SUMIF('ไตรมาส 1'!$M$7:$M$506,'ไตรมาส 2'!AN275,'ไตรมาส 1'!$S$7:$S$506),SUMIF('ไตรมาส 1'!$Y$7:$Y$506,'ไตรมาส 2'!AN275,'ไตรมาส 1'!$AE$7:$AE$506),SUMIF($A$7:$A$506,AN275,$G$7:$G$506),SUMIF($M$7:$M$506,AN275,$S$7:$S$506),SUMIF($Y$7:$Y$506,AN275,$AE$7:$AE$506))</f>
        <v>0</v>
      </c>
      <c r="AS275" s="8">
        <f t="shared" si="8"/>
        <v>0</v>
      </c>
      <c r="AT275" s="8">
        <f t="shared" si="9"/>
        <v>0</v>
      </c>
      <c r="AU275" s="6"/>
      <c r="AV275" s="7"/>
      <c r="AW275" s="81"/>
    </row>
    <row r="276" spans="1:49" ht="24.75" thickTop="1" thickBot="1" x14ac:dyDescent="0.25">
      <c r="A276" s="62"/>
      <c r="B276" s="64"/>
      <c r="C276" s="63"/>
      <c r="D276" s="34"/>
      <c r="E276" s="31"/>
      <c r="F276" s="31"/>
      <c r="G276" s="32"/>
      <c r="H276" s="33"/>
      <c r="I276" s="35"/>
      <c r="J276" s="33"/>
      <c r="K276" s="34"/>
      <c r="L276" s="70"/>
      <c r="M276" s="62"/>
      <c r="N276" s="64"/>
      <c r="O276" s="63"/>
      <c r="P276" s="34"/>
      <c r="Q276" s="31"/>
      <c r="R276" s="31"/>
      <c r="S276" s="32"/>
      <c r="T276" s="33"/>
      <c r="U276" s="35"/>
      <c r="V276" s="33"/>
      <c r="W276" s="34"/>
      <c r="X276" s="74"/>
      <c r="Y276" s="62"/>
      <c r="Z276" s="64"/>
      <c r="AA276" s="63"/>
      <c r="AB276" s="34"/>
      <c r="AC276" s="31"/>
      <c r="AD276" s="31"/>
      <c r="AE276" s="32"/>
      <c r="AF276" s="33"/>
      <c r="AG276" s="35"/>
      <c r="AH276" s="33"/>
      <c r="AI276" s="34"/>
      <c r="AJ276" s="74"/>
      <c r="AK276" s="60"/>
      <c r="AL276" s="61"/>
      <c r="AM276" s="58">
        <f>'จัดรูปแบบ 2'!B272</f>
        <v>0</v>
      </c>
      <c r="AN276" s="59">
        <f>'จัดรูปแบบ 2'!A272</f>
        <v>0</v>
      </c>
      <c r="AO276" s="8">
        <f>SUMIF('ไตรมาส 1'!$A$7:$A$506,AN276,'ไตรมาส 1'!$D$7:$D$506)</f>
        <v>0</v>
      </c>
      <c r="AP276" s="8">
        <f>SUMIF('ไตรมาส 1'!$A$7:$A$506,AN276,'ไตรมาส 1'!$E$7:$E$506)</f>
        <v>0</v>
      </c>
      <c r="AQ276" s="8">
        <f>SUM(SUMIF('ไตรมาส 1'!$A$7:$A$506,'ไตรมาส 2'!AN276,'ไตรมาส 1'!$F$7:$F$506),SUMIF('ไตรมาส 1'!$M$7:$M$506,'ไตรมาส 2'!AN276,'ไตรมาส 1'!$R$7:$R$506),SUMIF('ไตรมาส 1'!$Y$7:$Y$506,'ไตรมาส 2'!AN276,'ไตรมาส 1'!$AD$7:$AD$506),SUMIF($A$7:$A$506,AN276,$F$7:$F$506),SUMIF($M$7:$M$506,AN276,$R$7:$R$506),SUMIF($Y$7:$Y$506,AN276,$AD$7:$AD$506))</f>
        <v>0</v>
      </c>
      <c r="AR276" s="8">
        <f>SUM(SUMIF('ไตรมาส 1'!$A$7:$A$506,'ไตรมาส 2'!AN276,'ไตรมาส 1'!$G$7:$G$506),SUMIF('ไตรมาส 1'!$M$7:$M$506,'ไตรมาส 2'!AN276,'ไตรมาส 1'!$S$7:$S$506),SUMIF('ไตรมาส 1'!$Y$7:$Y$506,'ไตรมาส 2'!AN276,'ไตรมาส 1'!$AE$7:$AE$506),SUMIF($A$7:$A$506,AN276,$G$7:$G$506),SUMIF($M$7:$M$506,AN276,$S$7:$S$506),SUMIF($Y$7:$Y$506,AN276,$AE$7:$AE$506))</f>
        <v>0</v>
      </c>
      <c r="AS276" s="8">
        <f t="shared" si="8"/>
        <v>0</v>
      </c>
      <c r="AT276" s="8">
        <f t="shared" si="9"/>
        <v>0</v>
      </c>
      <c r="AU276" s="6"/>
      <c r="AV276" s="7"/>
      <c r="AW276" s="81"/>
    </row>
    <row r="277" spans="1:49" ht="24.75" thickTop="1" thickBot="1" x14ac:dyDescent="0.25">
      <c r="A277" s="62"/>
      <c r="B277" s="64"/>
      <c r="C277" s="63"/>
      <c r="D277" s="34"/>
      <c r="E277" s="31"/>
      <c r="F277" s="31"/>
      <c r="G277" s="32"/>
      <c r="H277" s="33"/>
      <c r="I277" s="35"/>
      <c r="J277" s="33"/>
      <c r="K277" s="34"/>
      <c r="L277" s="70"/>
      <c r="M277" s="62"/>
      <c r="N277" s="64"/>
      <c r="O277" s="63"/>
      <c r="P277" s="34"/>
      <c r="Q277" s="31"/>
      <c r="R277" s="31"/>
      <c r="S277" s="32"/>
      <c r="T277" s="33"/>
      <c r="U277" s="35"/>
      <c r="V277" s="33"/>
      <c r="W277" s="34"/>
      <c r="X277" s="74"/>
      <c r="Y277" s="62"/>
      <c r="Z277" s="64"/>
      <c r="AA277" s="63"/>
      <c r="AB277" s="34"/>
      <c r="AC277" s="31"/>
      <c r="AD277" s="31"/>
      <c r="AE277" s="32"/>
      <c r="AF277" s="33"/>
      <c r="AG277" s="35"/>
      <c r="AH277" s="33"/>
      <c r="AI277" s="34"/>
      <c r="AJ277" s="74"/>
      <c r="AK277" s="60"/>
      <c r="AL277" s="61"/>
      <c r="AM277" s="58">
        <f>'จัดรูปแบบ 2'!B273</f>
        <v>0</v>
      </c>
      <c r="AN277" s="59">
        <f>'จัดรูปแบบ 2'!A273</f>
        <v>0</v>
      </c>
      <c r="AO277" s="8">
        <f>SUMIF('ไตรมาส 1'!$A$7:$A$506,AN277,'ไตรมาส 1'!$D$7:$D$506)</f>
        <v>0</v>
      </c>
      <c r="AP277" s="8">
        <f>SUMIF('ไตรมาส 1'!$A$7:$A$506,AN277,'ไตรมาส 1'!$E$7:$E$506)</f>
        <v>0</v>
      </c>
      <c r="AQ277" s="8">
        <f>SUM(SUMIF('ไตรมาส 1'!$A$7:$A$506,'ไตรมาส 2'!AN277,'ไตรมาส 1'!$F$7:$F$506),SUMIF('ไตรมาส 1'!$M$7:$M$506,'ไตรมาส 2'!AN277,'ไตรมาส 1'!$R$7:$R$506),SUMIF('ไตรมาส 1'!$Y$7:$Y$506,'ไตรมาส 2'!AN277,'ไตรมาส 1'!$AD$7:$AD$506),SUMIF($A$7:$A$506,AN277,$F$7:$F$506),SUMIF($M$7:$M$506,AN277,$R$7:$R$506),SUMIF($Y$7:$Y$506,AN277,$AD$7:$AD$506))</f>
        <v>0</v>
      </c>
      <c r="AR277" s="8">
        <f>SUM(SUMIF('ไตรมาส 1'!$A$7:$A$506,'ไตรมาส 2'!AN277,'ไตรมาส 1'!$G$7:$G$506),SUMIF('ไตรมาส 1'!$M$7:$M$506,'ไตรมาส 2'!AN277,'ไตรมาส 1'!$S$7:$S$506),SUMIF('ไตรมาส 1'!$Y$7:$Y$506,'ไตรมาส 2'!AN277,'ไตรมาส 1'!$AE$7:$AE$506),SUMIF($A$7:$A$506,AN277,$G$7:$G$506),SUMIF($M$7:$M$506,AN277,$S$7:$S$506),SUMIF($Y$7:$Y$506,AN277,$AE$7:$AE$506))</f>
        <v>0</v>
      </c>
      <c r="AS277" s="8">
        <f t="shared" si="8"/>
        <v>0</v>
      </c>
      <c r="AT277" s="8">
        <f t="shared" si="9"/>
        <v>0</v>
      </c>
      <c r="AU277" s="6"/>
      <c r="AV277" s="7"/>
      <c r="AW277" s="81"/>
    </row>
    <row r="278" spans="1:49" ht="24.75" thickTop="1" thickBot="1" x14ac:dyDescent="0.25">
      <c r="A278" s="62"/>
      <c r="B278" s="64"/>
      <c r="C278" s="63"/>
      <c r="D278" s="34"/>
      <c r="E278" s="31"/>
      <c r="F278" s="31"/>
      <c r="G278" s="32"/>
      <c r="H278" s="33"/>
      <c r="I278" s="35"/>
      <c r="J278" s="33"/>
      <c r="K278" s="34"/>
      <c r="L278" s="70"/>
      <c r="M278" s="62"/>
      <c r="N278" s="64"/>
      <c r="O278" s="63"/>
      <c r="P278" s="34"/>
      <c r="Q278" s="31"/>
      <c r="R278" s="31"/>
      <c r="S278" s="32"/>
      <c r="T278" s="33"/>
      <c r="U278" s="35"/>
      <c r="V278" s="33"/>
      <c r="W278" s="34"/>
      <c r="X278" s="74"/>
      <c r="Y278" s="62"/>
      <c r="Z278" s="64"/>
      <c r="AA278" s="63"/>
      <c r="AB278" s="34"/>
      <c r="AC278" s="31"/>
      <c r="AD278" s="31"/>
      <c r="AE278" s="32"/>
      <c r="AF278" s="33"/>
      <c r="AG278" s="35"/>
      <c r="AH278" s="33"/>
      <c r="AI278" s="34"/>
      <c r="AJ278" s="74"/>
      <c r="AK278" s="60"/>
      <c r="AL278" s="61"/>
      <c r="AM278" s="58">
        <f>'จัดรูปแบบ 2'!B274</f>
        <v>0</v>
      </c>
      <c r="AN278" s="59">
        <f>'จัดรูปแบบ 2'!A274</f>
        <v>0</v>
      </c>
      <c r="AO278" s="8">
        <f>SUMIF('ไตรมาส 1'!$A$7:$A$506,AN278,'ไตรมาส 1'!$D$7:$D$506)</f>
        <v>0</v>
      </c>
      <c r="AP278" s="8">
        <f>SUMIF('ไตรมาส 1'!$A$7:$A$506,AN278,'ไตรมาส 1'!$E$7:$E$506)</f>
        <v>0</v>
      </c>
      <c r="AQ278" s="8">
        <f>SUM(SUMIF('ไตรมาส 1'!$A$7:$A$506,'ไตรมาส 2'!AN278,'ไตรมาส 1'!$F$7:$F$506),SUMIF('ไตรมาส 1'!$M$7:$M$506,'ไตรมาส 2'!AN278,'ไตรมาส 1'!$R$7:$R$506),SUMIF('ไตรมาส 1'!$Y$7:$Y$506,'ไตรมาส 2'!AN278,'ไตรมาส 1'!$AD$7:$AD$506),SUMIF($A$7:$A$506,AN278,$F$7:$F$506),SUMIF($M$7:$M$506,AN278,$R$7:$R$506),SUMIF($Y$7:$Y$506,AN278,$AD$7:$AD$506))</f>
        <v>0</v>
      </c>
      <c r="AR278" s="8">
        <f>SUM(SUMIF('ไตรมาส 1'!$A$7:$A$506,'ไตรมาส 2'!AN278,'ไตรมาส 1'!$G$7:$G$506),SUMIF('ไตรมาส 1'!$M$7:$M$506,'ไตรมาส 2'!AN278,'ไตรมาส 1'!$S$7:$S$506),SUMIF('ไตรมาส 1'!$Y$7:$Y$506,'ไตรมาส 2'!AN278,'ไตรมาส 1'!$AE$7:$AE$506),SUMIF($A$7:$A$506,AN278,$G$7:$G$506),SUMIF($M$7:$M$506,AN278,$S$7:$S$506),SUMIF($Y$7:$Y$506,AN278,$AE$7:$AE$506))</f>
        <v>0</v>
      </c>
      <c r="AS278" s="8">
        <f t="shared" si="8"/>
        <v>0</v>
      </c>
      <c r="AT278" s="8">
        <f t="shared" si="9"/>
        <v>0</v>
      </c>
      <c r="AU278" s="6"/>
      <c r="AV278" s="7"/>
      <c r="AW278" s="81"/>
    </row>
    <row r="279" spans="1:49" ht="24.75" thickTop="1" thickBot="1" x14ac:dyDescent="0.25">
      <c r="A279" s="62"/>
      <c r="B279" s="64"/>
      <c r="C279" s="63"/>
      <c r="D279" s="34"/>
      <c r="E279" s="31"/>
      <c r="F279" s="31"/>
      <c r="G279" s="32"/>
      <c r="H279" s="33"/>
      <c r="I279" s="35"/>
      <c r="J279" s="33"/>
      <c r="K279" s="34"/>
      <c r="L279" s="70"/>
      <c r="M279" s="62"/>
      <c r="N279" s="64"/>
      <c r="O279" s="63"/>
      <c r="P279" s="34"/>
      <c r="Q279" s="31"/>
      <c r="R279" s="31"/>
      <c r="S279" s="32"/>
      <c r="T279" s="33"/>
      <c r="U279" s="35"/>
      <c r="V279" s="33"/>
      <c r="W279" s="34"/>
      <c r="X279" s="74"/>
      <c r="Y279" s="62"/>
      <c r="Z279" s="64"/>
      <c r="AA279" s="63"/>
      <c r="AB279" s="34"/>
      <c r="AC279" s="31"/>
      <c r="AD279" s="31"/>
      <c r="AE279" s="32"/>
      <c r="AF279" s="33"/>
      <c r="AG279" s="35"/>
      <c r="AH279" s="33"/>
      <c r="AI279" s="34"/>
      <c r="AJ279" s="74"/>
      <c r="AK279" s="60"/>
      <c r="AL279" s="61"/>
      <c r="AM279" s="58">
        <f>'จัดรูปแบบ 2'!B275</f>
        <v>0</v>
      </c>
      <c r="AN279" s="59">
        <f>'จัดรูปแบบ 2'!A275</f>
        <v>0</v>
      </c>
      <c r="AO279" s="8">
        <f>SUMIF('ไตรมาส 1'!$A$7:$A$506,AN279,'ไตรมาส 1'!$D$7:$D$506)</f>
        <v>0</v>
      </c>
      <c r="AP279" s="8">
        <f>SUMIF('ไตรมาส 1'!$A$7:$A$506,AN279,'ไตรมาส 1'!$E$7:$E$506)</f>
        <v>0</v>
      </c>
      <c r="AQ279" s="8">
        <f>SUM(SUMIF('ไตรมาส 1'!$A$7:$A$506,'ไตรมาส 2'!AN279,'ไตรมาส 1'!$F$7:$F$506),SUMIF('ไตรมาส 1'!$M$7:$M$506,'ไตรมาส 2'!AN279,'ไตรมาส 1'!$R$7:$R$506),SUMIF('ไตรมาส 1'!$Y$7:$Y$506,'ไตรมาส 2'!AN279,'ไตรมาส 1'!$AD$7:$AD$506),SUMIF($A$7:$A$506,AN279,$F$7:$F$506),SUMIF($M$7:$M$506,AN279,$R$7:$R$506),SUMIF($Y$7:$Y$506,AN279,$AD$7:$AD$506))</f>
        <v>0</v>
      </c>
      <c r="AR279" s="8">
        <f>SUM(SUMIF('ไตรมาส 1'!$A$7:$A$506,'ไตรมาส 2'!AN279,'ไตรมาส 1'!$G$7:$G$506),SUMIF('ไตรมาส 1'!$M$7:$M$506,'ไตรมาส 2'!AN279,'ไตรมาส 1'!$S$7:$S$506),SUMIF('ไตรมาส 1'!$Y$7:$Y$506,'ไตรมาส 2'!AN279,'ไตรมาส 1'!$AE$7:$AE$506),SUMIF($A$7:$A$506,AN279,$G$7:$G$506),SUMIF($M$7:$M$506,AN279,$S$7:$S$506),SUMIF($Y$7:$Y$506,AN279,$AE$7:$AE$506))</f>
        <v>0</v>
      </c>
      <c r="AS279" s="8">
        <f t="shared" si="8"/>
        <v>0</v>
      </c>
      <c r="AT279" s="8">
        <f t="shared" si="9"/>
        <v>0</v>
      </c>
      <c r="AU279" s="6"/>
      <c r="AV279" s="7"/>
      <c r="AW279" s="81"/>
    </row>
    <row r="280" spans="1:49" ht="24.75" thickTop="1" thickBot="1" x14ac:dyDescent="0.25">
      <c r="A280" s="62"/>
      <c r="B280" s="64"/>
      <c r="C280" s="63"/>
      <c r="D280" s="34"/>
      <c r="E280" s="31"/>
      <c r="F280" s="31"/>
      <c r="G280" s="32"/>
      <c r="H280" s="33"/>
      <c r="I280" s="35"/>
      <c r="J280" s="33"/>
      <c r="K280" s="34"/>
      <c r="L280" s="70"/>
      <c r="M280" s="62"/>
      <c r="N280" s="64"/>
      <c r="O280" s="63"/>
      <c r="P280" s="34"/>
      <c r="Q280" s="31"/>
      <c r="R280" s="31"/>
      <c r="S280" s="32"/>
      <c r="T280" s="33"/>
      <c r="U280" s="35"/>
      <c r="V280" s="33"/>
      <c r="W280" s="34"/>
      <c r="X280" s="74"/>
      <c r="Y280" s="62"/>
      <c r="Z280" s="64"/>
      <c r="AA280" s="63"/>
      <c r="AB280" s="34"/>
      <c r="AC280" s="31"/>
      <c r="AD280" s="31"/>
      <c r="AE280" s="32"/>
      <c r="AF280" s="33"/>
      <c r="AG280" s="35"/>
      <c r="AH280" s="33"/>
      <c r="AI280" s="34"/>
      <c r="AJ280" s="74"/>
      <c r="AK280" s="60"/>
      <c r="AL280" s="61"/>
      <c r="AM280" s="58">
        <f>'จัดรูปแบบ 2'!B276</f>
        <v>0</v>
      </c>
      <c r="AN280" s="59">
        <f>'จัดรูปแบบ 2'!A276</f>
        <v>0</v>
      </c>
      <c r="AO280" s="8">
        <f>SUMIF('ไตรมาส 1'!$A$7:$A$506,AN280,'ไตรมาส 1'!$D$7:$D$506)</f>
        <v>0</v>
      </c>
      <c r="AP280" s="8">
        <f>SUMIF('ไตรมาส 1'!$A$7:$A$506,AN280,'ไตรมาส 1'!$E$7:$E$506)</f>
        <v>0</v>
      </c>
      <c r="AQ280" s="8">
        <f>SUM(SUMIF('ไตรมาส 1'!$A$7:$A$506,'ไตรมาส 2'!AN280,'ไตรมาส 1'!$F$7:$F$506),SUMIF('ไตรมาส 1'!$M$7:$M$506,'ไตรมาส 2'!AN280,'ไตรมาส 1'!$R$7:$R$506),SUMIF('ไตรมาส 1'!$Y$7:$Y$506,'ไตรมาส 2'!AN280,'ไตรมาส 1'!$AD$7:$AD$506),SUMIF($A$7:$A$506,AN280,$F$7:$F$506),SUMIF($M$7:$M$506,AN280,$R$7:$R$506),SUMIF($Y$7:$Y$506,AN280,$AD$7:$AD$506))</f>
        <v>0</v>
      </c>
      <c r="AR280" s="8">
        <f>SUM(SUMIF('ไตรมาส 1'!$A$7:$A$506,'ไตรมาส 2'!AN280,'ไตรมาส 1'!$G$7:$G$506),SUMIF('ไตรมาส 1'!$M$7:$M$506,'ไตรมาส 2'!AN280,'ไตรมาส 1'!$S$7:$S$506),SUMIF('ไตรมาส 1'!$Y$7:$Y$506,'ไตรมาส 2'!AN280,'ไตรมาส 1'!$AE$7:$AE$506),SUMIF($A$7:$A$506,AN280,$G$7:$G$506),SUMIF($M$7:$M$506,AN280,$S$7:$S$506),SUMIF($Y$7:$Y$506,AN280,$AE$7:$AE$506))</f>
        <v>0</v>
      </c>
      <c r="AS280" s="8">
        <f t="shared" si="8"/>
        <v>0</v>
      </c>
      <c r="AT280" s="8">
        <f t="shared" si="9"/>
        <v>0</v>
      </c>
      <c r="AU280" s="6"/>
      <c r="AV280" s="7"/>
      <c r="AW280" s="81"/>
    </row>
    <row r="281" spans="1:49" ht="24.75" thickTop="1" thickBot="1" x14ac:dyDescent="0.25">
      <c r="A281" s="62"/>
      <c r="B281" s="64"/>
      <c r="C281" s="63"/>
      <c r="D281" s="34"/>
      <c r="E281" s="31"/>
      <c r="F281" s="31"/>
      <c r="G281" s="32"/>
      <c r="H281" s="33"/>
      <c r="I281" s="35"/>
      <c r="J281" s="33"/>
      <c r="K281" s="34"/>
      <c r="L281" s="70"/>
      <c r="M281" s="62"/>
      <c r="N281" s="64"/>
      <c r="O281" s="63"/>
      <c r="P281" s="34"/>
      <c r="Q281" s="31"/>
      <c r="R281" s="31"/>
      <c r="S281" s="32"/>
      <c r="T281" s="33"/>
      <c r="U281" s="35"/>
      <c r="V281" s="33"/>
      <c r="W281" s="34"/>
      <c r="X281" s="74"/>
      <c r="Y281" s="62"/>
      <c r="Z281" s="64"/>
      <c r="AA281" s="63"/>
      <c r="AB281" s="34"/>
      <c r="AC281" s="31"/>
      <c r="AD281" s="31"/>
      <c r="AE281" s="32"/>
      <c r="AF281" s="33"/>
      <c r="AG281" s="35"/>
      <c r="AH281" s="33"/>
      <c r="AI281" s="34"/>
      <c r="AJ281" s="74"/>
      <c r="AK281" s="60"/>
      <c r="AL281" s="61"/>
      <c r="AM281" s="58">
        <f>'จัดรูปแบบ 2'!B277</f>
        <v>0</v>
      </c>
      <c r="AN281" s="59">
        <f>'จัดรูปแบบ 2'!A277</f>
        <v>0</v>
      </c>
      <c r="AO281" s="8">
        <f>SUMIF('ไตรมาส 1'!$A$7:$A$506,AN281,'ไตรมาส 1'!$D$7:$D$506)</f>
        <v>0</v>
      </c>
      <c r="AP281" s="8">
        <f>SUMIF('ไตรมาส 1'!$A$7:$A$506,AN281,'ไตรมาส 1'!$E$7:$E$506)</f>
        <v>0</v>
      </c>
      <c r="AQ281" s="8">
        <f>SUM(SUMIF('ไตรมาส 1'!$A$7:$A$506,'ไตรมาส 2'!AN281,'ไตรมาส 1'!$F$7:$F$506),SUMIF('ไตรมาส 1'!$M$7:$M$506,'ไตรมาส 2'!AN281,'ไตรมาส 1'!$R$7:$R$506),SUMIF('ไตรมาส 1'!$Y$7:$Y$506,'ไตรมาส 2'!AN281,'ไตรมาส 1'!$AD$7:$AD$506),SUMIF($A$7:$A$506,AN281,$F$7:$F$506),SUMIF($M$7:$M$506,AN281,$R$7:$R$506),SUMIF($Y$7:$Y$506,AN281,$AD$7:$AD$506))</f>
        <v>0</v>
      </c>
      <c r="AR281" s="8">
        <f>SUM(SUMIF('ไตรมาส 1'!$A$7:$A$506,'ไตรมาส 2'!AN281,'ไตรมาส 1'!$G$7:$G$506),SUMIF('ไตรมาส 1'!$M$7:$M$506,'ไตรมาส 2'!AN281,'ไตรมาส 1'!$S$7:$S$506),SUMIF('ไตรมาส 1'!$Y$7:$Y$506,'ไตรมาส 2'!AN281,'ไตรมาส 1'!$AE$7:$AE$506),SUMIF($A$7:$A$506,AN281,$G$7:$G$506),SUMIF($M$7:$M$506,AN281,$S$7:$S$506),SUMIF($Y$7:$Y$506,AN281,$AE$7:$AE$506))</f>
        <v>0</v>
      </c>
      <c r="AS281" s="8">
        <f t="shared" si="8"/>
        <v>0</v>
      </c>
      <c r="AT281" s="8">
        <f t="shared" si="9"/>
        <v>0</v>
      </c>
      <c r="AU281" s="6"/>
      <c r="AV281" s="7"/>
      <c r="AW281" s="81"/>
    </row>
    <row r="282" spans="1:49" ht="24.75" thickTop="1" thickBot="1" x14ac:dyDescent="0.25">
      <c r="A282" s="62"/>
      <c r="B282" s="64"/>
      <c r="C282" s="63"/>
      <c r="D282" s="34"/>
      <c r="E282" s="31"/>
      <c r="F282" s="31"/>
      <c r="G282" s="32"/>
      <c r="H282" s="33"/>
      <c r="I282" s="35"/>
      <c r="J282" s="33"/>
      <c r="K282" s="34"/>
      <c r="L282" s="70"/>
      <c r="M282" s="62"/>
      <c r="N282" s="64"/>
      <c r="O282" s="63"/>
      <c r="P282" s="34"/>
      <c r="Q282" s="31"/>
      <c r="R282" s="31"/>
      <c r="S282" s="32"/>
      <c r="T282" s="33"/>
      <c r="U282" s="35"/>
      <c r="V282" s="33"/>
      <c r="W282" s="34"/>
      <c r="X282" s="74"/>
      <c r="Y282" s="62"/>
      <c r="Z282" s="64"/>
      <c r="AA282" s="63"/>
      <c r="AB282" s="34"/>
      <c r="AC282" s="31"/>
      <c r="AD282" s="31"/>
      <c r="AE282" s="32"/>
      <c r="AF282" s="33"/>
      <c r="AG282" s="35"/>
      <c r="AH282" s="33"/>
      <c r="AI282" s="34"/>
      <c r="AJ282" s="74"/>
      <c r="AK282" s="60"/>
      <c r="AL282" s="61"/>
      <c r="AM282" s="58">
        <f>'จัดรูปแบบ 2'!B278</f>
        <v>0</v>
      </c>
      <c r="AN282" s="59">
        <f>'จัดรูปแบบ 2'!A278</f>
        <v>0</v>
      </c>
      <c r="AO282" s="8">
        <f>SUMIF('ไตรมาส 1'!$A$7:$A$506,AN282,'ไตรมาส 1'!$D$7:$D$506)</f>
        <v>0</v>
      </c>
      <c r="AP282" s="8">
        <f>SUMIF('ไตรมาส 1'!$A$7:$A$506,AN282,'ไตรมาส 1'!$E$7:$E$506)</f>
        <v>0</v>
      </c>
      <c r="AQ282" s="8">
        <f>SUM(SUMIF('ไตรมาส 1'!$A$7:$A$506,'ไตรมาส 2'!AN282,'ไตรมาส 1'!$F$7:$F$506),SUMIF('ไตรมาส 1'!$M$7:$M$506,'ไตรมาส 2'!AN282,'ไตรมาส 1'!$R$7:$R$506),SUMIF('ไตรมาส 1'!$Y$7:$Y$506,'ไตรมาส 2'!AN282,'ไตรมาส 1'!$AD$7:$AD$506),SUMIF($A$7:$A$506,AN282,$F$7:$F$506),SUMIF($M$7:$M$506,AN282,$R$7:$R$506),SUMIF($Y$7:$Y$506,AN282,$AD$7:$AD$506))</f>
        <v>0</v>
      </c>
      <c r="AR282" s="8">
        <f>SUM(SUMIF('ไตรมาส 1'!$A$7:$A$506,'ไตรมาส 2'!AN282,'ไตรมาส 1'!$G$7:$G$506),SUMIF('ไตรมาส 1'!$M$7:$M$506,'ไตรมาส 2'!AN282,'ไตรมาส 1'!$S$7:$S$506),SUMIF('ไตรมาส 1'!$Y$7:$Y$506,'ไตรมาส 2'!AN282,'ไตรมาส 1'!$AE$7:$AE$506),SUMIF($A$7:$A$506,AN282,$G$7:$G$506),SUMIF($M$7:$M$506,AN282,$S$7:$S$506),SUMIF($Y$7:$Y$506,AN282,$AE$7:$AE$506))</f>
        <v>0</v>
      </c>
      <c r="AS282" s="8">
        <f t="shared" si="8"/>
        <v>0</v>
      </c>
      <c r="AT282" s="8">
        <f t="shared" si="9"/>
        <v>0</v>
      </c>
      <c r="AU282" s="6"/>
      <c r="AV282" s="7"/>
      <c r="AW282" s="81"/>
    </row>
    <row r="283" spans="1:49" ht="24.75" thickTop="1" thickBot="1" x14ac:dyDescent="0.25">
      <c r="A283" s="62"/>
      <c r="B283" s="64"/>
      <c r="C283" s="63"/>
      <c r="D283" s="34"/>
      <c r="E283" s="31"/>
      <c r="F283" s="31"/>
      <c r="G283" s="32"/>
      <c r="H283" s="33"/>
      <c r="I283" s="35"/>
      <c r="J283" s="33"/>
      <c r="K283" s="34"/>
      <c r="L283" s="70"/>
      <c r="M283" s="62"/>
      <c r="N283" s="64"/>
      <c r="O283" s="63"/>
      <c r="P283" s="34"/>
      <c r="Q283" s="31"/>
      <c r="R283" s="31"/>
      <c r="S283" s="32"/>
      <c r="T283" s="33"/>
      <c r="U283" s="35"/>
      <c r="V283" s="33"/>
      <c r="W283" s="34"/>
      <c r="X283" s="74"/>
      <c r="Y283" s="62"/>
      <c r="Z283" s="64"/>
      <c r="AA283" s="63"/>
      <c r="AB283" s="34"/>
      <c r="AC283" s="31"/>
      <c r="AD283" s="31"/>
      <c r="AE283" s="32"/>
      <c r="AF283" s="33"/>
      <c r="AG283" s="35"/>
      <c r="AH283" s="33"/>
      <c r="AI283" s="34"/>
      <c r="AJ283" s="74"/>
      <c r="AK283" s="60"/>
      <c r="AL283" s="61"/>
      <c r="AM283" s="58">
        <f>'จัดรูปแบบ 2'!B279</f>
        <v>0</v>
      </c>
      <c r="AN283" s="59">
        <f>'จัดรูปแบบ 2'!A279</f>
        <v>0</v>
      </c>
      <c r="AO283" s="8">
        <f>SUMIF('ไตรมาส 1'!$A$7:$A$506,AN283,'ไตรมาส 1'!$D$7:$D$506)</f>
        <v>0</v>
      </c>
      <c r="AP283" s="8">
        <f>SUMIF('ไตรมาส 1'!$A$7:$A$506,AN283,'ไตรมาส 1'!$E$7:$E$506)</f>
        <v>0</v>
      </c>
      <c r="AQ283" s="8">
        <f>SUM(SUMIF('ไตรมาส 1'!$A$7:$A$506,'ไตรมาส 2'!AN283,'ไตรมาส 1'!$F$7:$F$506),SUMIF('ไตรมาส 1'!$M$7:$M$506,'ไตรมาส 2'!AN283,'ไตรมาส 1'!$R$7:$R$506),SUMIF('ไตรมาส 1'!$Y$7:$Y$506,'ไตรมาส 2'!AN283,'ไตรมาส 1'!$AD$7:$AD$506),SUMIF($A$7:$A$506,AN283,$F$7:$F$506),SUMIF($M$7:$M$506,AN283,$R$7:$R$506),SUMIF($Y$7:$Y$506,AN283,$AD$7:$AD$506))</f>
        <v>0</v>
      </c>
      <c r="AR283" s="8">
        <f>SUM(SUMIF('ไตรมาส 1'!$A$7:$A$506,'ไตรมาส 2'!AN283,'ไตรมาส 1'!$G$7:$G$506),SUMIF('ไตรมาส 1'!$M$7:$M$506,'ไตรมาส 2'!AN283,'ไตรมาส 1'!$S$7:$S$506),SUMIF('ไตรมาส 1'!$Y$7:$Y$506,'ไตรมาส 2'!AN283,'ไตรมาส 1'!$AE$7:$AE$506),SUMIF($A$7:$A$506,AN283,$G$7:$G$506),SUMIF($M$7:$M$506,AN283,$S$7:$S$506),SUMIF($Y$7:$Y$506,AN283,$AE$7:$AE$506))</f>
        <v>0</v>
      </c>
      <c r="AS283" s="8">
        <f t="shared" si="8"/>
        <v>0</v>
      </c>
      <c r="AT283" s="8">
        <f t="shared" si="9"/>
        <v>0</v>
      </c>
      <c r="AU283" s="6"/>
      <c r="AV283" s="7"/>
      <c r="AW283" s="81"/>
    </row>
    <row r="284" spans="1:49" ht="24.75" thickTop="1" thickBot="1" x14ac:dyDescent="0.25">
      <c r="A284" s="62"/>
      <c r="B284" s="64"/>
      <c r="C284" s="63"/>
      <c r="D284" s="34"/>
      <c r="E284" s="31"/>
      <c r="F284" s="31"/>
      <c r="G284" s="32"/>
      <c r="H284" s="33"/>
      <c r="I284" s="35"/>
      <c r="J284" s="33"/>
      <c r="K284" s="34"/>
      <c r="L284" s="70"/>
      <c r="M284" s="62"/>
      <c r="N284" s="64"/>
      <c r="O284" s="63"/>
      <c r="P284" s="34"/>
      <c r="Q284" s="31"/>
      <c r="R284" s="31"/>
      <c r="S284" s="32"/>
      <c r="T284" s="33"/>
      <c r="U284" s="35"/>
      <c r="V284" s="33"/>
      <c r="W284" s="34"/>
      <c r="X284" s="74"/>
      <c r="Y284" s="62"/>
      <c r="Z284" s="64"/>
      <c r="AA284" s="63"/>
      <c r="AB284" s="34"/>
      <c r="AC284" s="31"/>
      <c r="AD284" s="31"/>
      <c r="AE284" s="32"/>
      <c r="AF284" s="33"/>
      <c r="AG284" s="35"/>
      <c r="AH284" s="33"/>
      <c r="AI284" s="34"/>
      <c r="AJ284" s="74"/>
      <c r="AK284" s="60"/>
      <c r="AL284" s="61"/>
      <c r="AM284" s="58">
        <f>'จัดรูปแบบ 2'!B280</f>
        <v>0</v>
      </c>
      <c r="AN284" s="59">
        <f>'จัดรูปแบบ 2'!A280</f>
        <v>0</v>
      </c>
      <c r="AO284" s="8">
        <f>SUMIF('ไตรมาส 1'!$A$7:$A$506,AN284,'ไตรมาส 1'!$D$7:$D$506)</f>
        <v>0</v>
      </c>
      <c r="AP284" s="8">
        <f>SUMIF('ไตรมาส 1'!$A$7:$A$506,AN284,'ไตรมาส 1'!$E$7:$E$506)</f>
        <v>0</v>
      </c>
      <c r="AQ284" s="8">
        <f>SUM(SUMIF('ไตรมาส 1'!$A$7:$A$506,'ไตรมาส 2'!AN284,'ไตรมาส 1'!$F$7:$F$506),SUMIF('ไตรมาส 1'!$M$7:$M$506,'ไตรมาส 2'!AN284,'ไตรมาส 1'!$R$7:$R$506),SUMIF('ไตรมาส 1'!$Y$7:$Y$506,'ไตรมาส 2'!AN284,'ไตรมาส 1'!$AD$7:$AD$506),SUMIF($A$7:$A$506,AN284,$F$7:$F$506),SUMIF($M$7:$M$506,AN284,$R$7:$R$506),SUMIF($Y$7:$Y$506,AN284,$AD$7:$AD$506))</f>
        <v>0</v>
      </c>
      <c r="AR284" s="8">
        <f>SUM(SUMIF('ไตรมาส 1'!$A$7:$A$506,'ไตรมาส 2'!AN284,'ไตรมาส 1'!$G$7:$G$506),SUMIF('ไตรมาส 1'!$M$7:$M$506,'ไตรมาส 2'!AN284,'ไตรมาส 1'!$S$7:$S$506),SUMIF('ไตรมาส 1'!$Y$7:$Y$506,'ไตรมาส 2'!AN284,'ไตรมาส 1'!$AE$7:$AE$506),SUMIF($A$7:$A$506,AN284,$G$7:$G$506),SUMIF($M$7:$M$506,AN284,$S$7:$S$506),SUMIF($Y$7:$Y$506,AN284,$AE$7:$AE$506))</f>
        <v>0</v>
      </c>
      <c r="AS284" s="8">
        <f t="shared" si="8"/>
        <v>0</v>
      </c>
      <c r="AT284" s="8">
        <f t="shared" si="9"/>
        <v>0</v>
      </c>
      <c r="AU284" s="6"/>
      <c r="AV284" s="7"/>
      <c r="AW284" s="81"/>
    </row>
    <row r="285" spans="1:49" ht="24.75" thickTop="1" thickBot="1" x14ac:dyDescent="0.25">
      <c r="A285" s="62"/>
      <c r="B285" s="64"/>
      <c r="C285" s="63"/>
      <c r="D285" s="34"/>
      <c r="E285" s="31"/>
      <c r="F285" s="31"/>
      <c r="G285" s="32"/>
      <c r="H285" s="33"/>
      <c r="I285" s="35"/>
      <c r="J285" s="33"/>
      <c r="K285" s="34"/>
      <c r="L285" s="70"/>
      <c r="M285" s="62"/>
      <c r="N285" s="64"/>
      <c r="O285" s="63"/>
      <c r="P285" s="34"/>
      <c r="Q285" s="31"/>
      <c r="R285" s="31"/>
      <c r="S285" s="32"/>
      <c r="T285" s="33"/>
      <c r="U285" s="35"/>
      <c r="V285" s="33"/>
      <c r="W285" s="34"/>
      <c r="X285" s="74"/>
      <c r="Y285" s="62"/>
      <c r="Z285" s="64"/>
      <c r="AA285" s="63"/>
      <c r="AB285" s="34"/>
      <c r="AC285" s="31"/>
      <c r="AD285" s="31"/>
      <c r="AE285" s="32"/>
      <c r="AF285" s="33"/>
      <c r="AG285" s="35"/>
      <c r="AH285" s="33"/>
      <c r="AI285" s="34"/>
      <c r="AJ285" s="74"/>
      <c r="AK285" s="60"/>
      <c r="AL285" s="61"/>
      <c r="AM285" s="58">
        <f>'จัดรูปแบบ 2'!B281</f>
        <v>0</v>
      </c>
      <c r="AN285" s="59">
        <f>'จัดรูปแบบ 2'!A281</f>
        <v>0</v>
      </c>
      <c r="AO285" s="8">
        <f>SUMIF('ไตรมาส 1'!$A$7:$A$506,AN285,'ไตรมาส 1'!$D$7:$D$506)</f>
        <v>0</v>
      </c>
      <c r="AP285" s="8">
        <f>SUMIF('ไตรมาส 1'!$A$7:$A$506,AN285,'ไตรมาส 1'!$E$7:$E$506)</f>
        <v>0</v>
      </c>
      <c r="AQ285" s="8">
        <f>SUM(SUMIF('ไตรมาส 1'!$A$7:$A$506,'ไตรมาส 2'!AN285,'ไตรมาส 1'!$F$7:$F$506),SUMIF('ไตรมาส 1'!$M$7:$M$506,'ไตรมาส 2'!AN285,'ไตรมาส 1'!$R$7:$R$506),SUMIF('ไตรมาส 1'!$Y$7:$Y$506,'ไตรมาส 2'!AN285,'ไตรมาส 1'!$AD$7:$AD$506),SUMIF($A$7:$A$506,AN285,$F$7:$F$506),SUMIF($M$7:$M$506,AN285,$R$7:$R$506),SUMIF($Y$7:$Y$506,AN285,$AD$7:$AD$506))</f>
        <v>0</v>
      </c>
      <c r="AR285" s="8">
        <f>SUM(SUMIF('ไตรมาส 1'!$A$7:$A$506,'ไตรมาส 2'!AN285,'ไตรมาส 1'!$G$7:$G$506),SUMIF('ไตรมาส 1'!$M$7:$M$506,'ไตรมาส 2'!AN285,'ไตรมาส 1'!$S$7:$S$506),SUMIF('ไตรมาส 1'!$Y$7:$Y$506,'ไตรมาส 2'!AN285,'ไตรมาส 1'!$AE$7:$AE$506),SUMIF($A$7:$A$506,AN285,$G$7:$G$506),SUMIF($M$7:$M$506,AN285,$S$7:$S$506),SUMIF($Y$7:$Y$506,AN285,$AE$7:$AE$506))</f>
        <v>0</v>
      </c>
      <c r="AS285" s="8">
        <f t="shared" si="8"/>
        <v>0</v>
      </c>
      <c r="AT285" s="8">
        <f t="shared" si="9"/>
        <v>0</v>
      </c>
      <c r="AU285" s="6"/>
      <c r="AV285" s="7"/>
      <c r="AW285" s="81"/>
    </row>
    <row r="286" spans="1:49" ht="24.75" thickTop="1" thickBot="1" x14ac:dyDescent="0.25">
      <c r="A286" s="62"/>
      <c r="B286" s="64"/>
      <c r="C286" s="63"/>
      <c r="D286" s="34"/>
      <c r="E286" s="31"/>
      <c r="F286" s="31"/>
      <c r="G286" s="32"/>
      <c r="H286" s="33"/>
      <c r="I286" s="35"/>
      <c r="J286" s="33"/>
      <c r="K286" s="34"/>
      <c r="L286" s="70"/>
      <c r="M286" s="62"/>
      <c r="N286" s="64"/>
      <c r="O286" s="63"/>
      <c r="P286" s="34"/>
      <c r="Q286" s="31"/>
      <c r="R286" s="31"/>
      <c r="S286" s="32"/>
      <c r="T286" s="33"/>
      <c r="U286" s="35"/>
      <c r="V286" s="33"/>
      <c r="W286" s="34"/>
      <c r="X286" s="74"/>
      <c r="Y286" s="62"/>
      <c r="Z286" s="64"/>
      <c r="AA286" s="63"/>
      <c r="AB286" s="34"/>
      <c r="AC286" s="31"/>
      <c r="AD286" s="31"/>
      <c r="AE286" s="32"/>
      <c r="AF286" s="33"/>
      <c r="AG286" s="35"/>
      <c r="AH286" s="33"/>
      <c r="AI286" s="34"/>
      <c r="AJ286" s="74"/>
      <c r="AK286" s="60"/>
      <c r="AL286" s="61"/>
      <c r="AM286" s="58">
        <f>'จัดรูปแบบ 2'!B282</f>
        <v>0</v>
      </c>
      <c r="AN286" s="59">
        <f>'จัดรูปแบบ 2'!A282</f>
        <v>0</v>
      </c>
      <c r="AO286" s="8">
        <f>SUMIF('ไตรมาส 1'!$A$7:$A$506,AN286,'ไตรมาส 1'!$D$7:$D$506)</f>
        <v>0</v>
      </c>
      <c r="AP286" s="8">
        <f>SUMIF('ไตรมาส 1'!$A$7:$A$506,AN286,'ไตรมาส 1'!$E$7:$E$506)</f>
        <v>0</v>
      </c>
      <c r="AQ286" s="8">
        <f>SUM(SUMIF('ไตรมาส 1'!$A$7:$A$506,'ไตรมาส 2'!AN286,'ไตรมาส 1'!$F$7:$F$506),SUMIF('ไตรมาส 1'!$M$7:$M$506,'ไตรมาส 2'!AN286,'ไตรมาส 1'!$R$7:$R$506),SUMIF('ไตรมาส 1'!$Y$7:$Y$506,'ไตรมาส 2'!AN286,'ไตรมาส 1'!$AD$7:$AD$506),SUMIF($A$7:$A$506,AN286,$F$7:$F$506),SUMIF($M$7:$M$506,AN286,$R$7:$R$506),SUMIF($Y$7:$Y$506,AN286,$AD$7:$AD$506))</f>
        <v>0</v>
      </c>
      <c r="AR286" s="8">
        <f>SUM(SUMIF('ไตรมาส 1'!$A$7:$A$506,'ไตรมาส 2'!AN286,'ไตรมาส 1'!$G$7:$G$506),SUMIF('ไตรมาส 1'!$M$7:$M$506,'ไตรมาส 2'!AN286,'ไตรมาส 1'!$S$7:$S$506),SUMIF('ไตรมาส 1'!$Y$7:$Y$506,'ไตรมาส 2'!AN286,'ไตรมาส 1'!$AE$7:$AE$506),SUMIF($A$7:$A$506,AN286,$G$7:$G$506),SUMIF($M$7:$M$506,AN286,$S$7:$S$506),SUMIF($Y$7:$Y$506,AN286,$AE$7:$AE$506))</f>
        <v>0</v>
      </c>
      <c r="AS286" s="8">
        <f t="shared" si="8"/>
        <v>0</v>
      </c>
      <c r="AT286" s="8">
        <f t="shared" si="9"/>
        <v>0</v>
      </c>
      <c r="AU286" s="6"/>
      <c r="AV286" s="7"/>
      <c r="AW286" s="81"/>
    </row>
    <row r="287" spans="1:49" ht="24.75" thickTop="1" thickBot="1" x14ac:dyDescent="0.25">
      <c r="A287" s="62"/>
      <c r="B287" s="64"/>
      <c r="C287" s="63"/>
      <c r="D287" s="34"/>
      <c r="E287" s="31"/>
      <c r="F287" s="31"/>
      <c r="G287" s="32"/>
      <c r="H287" s="33"/>
      <c r="I287" s="35"/>
      <c r="J287" s="33"/>
      <c r="K287" s="34"/>
      <c r="L287" s="70"/>
      <c r="M287" s="62"/>
      <c r="N287" s="64"/>
      <c r="O287" s="63"/>
      <c r="P287" s="34"/>
      <c r="Q287" s="31"/>
      <c r="R287" s="31"/>
      <c r="S287" s="32"/>
      <c r="T287" s="33"/>
      <c r="U287" s="35"/>
      <c r="V287" s="33"/>
      <c r="W287" s="34"/>
      <c r="X287" s="74"/>
      <c r="Y287" s="62"/>
      <c r="Z287" s="64"/>
      <c r="AA287" s="63"/>
      <c r="AB287" s="34"/>
      <c r="AC287" s="31"/>
      <c r="AD287" s="31"/>
      <c r="AE287" s="32"/>
      <c r="AF287" s="33"/>
      <c r="AG287" s="35"/>
      <c r="AH287" s="33"/>
      <c r="AI287" s="34"/>
      <c r="AJ287" s="74"/>
      <c r="AK287" s="60"/>
      <c r="AL287" s="61"/>
      <c r="AM287" s="58">
        <f>'จัดรูปแบบ 2'!B283</f>
        <v>0</v>
      </c>
      <c r="AN287" s="59">
        <f>'จัดรูปแบบ 2'!A283</f>
        <v>0</v>
      </c>
      <c r="AO287" s="8">
        <f>SUMIF('ไตรมาส 1'!$A$7:$A$506,AN287,'ไตรมาส 1'!$D$7:$D$506)</f>
        <v>0</v>
      </c>
      <c r="AP287" s="8">
        <f>SUMIF('ไตรมาส 1'!$A$7:$A$506,AN287,'ไตรมาส 1'!$E$7:$E$506)</f>
        <v>0</v>
      </c>
      <c r="AQ287" s="8">
        <f>SUM(SUMIF('ไตรมาส 1'!$A$7:$A$506,'ไตรมาส 2'!AN287,'ไตรมาส 1'!$F$7:$F$506),SUMIF('ไตรมาส 1'!$M$7:$M$506,'ไตรมาส 2'!AN287,'ไตรมาส 1'!$R$7:$R$506),SUMIF('ไตรมาส 1'!$Y$7:$Y$506,'ไตรมาส 2'!AN287,'ไตรมาส 1'!$AD$7:$AD$506),SUMIF($A$7:$A$506,AN287,$F$7:$F$506),SUMIF($M$7:$M$506,AN287,$R$7:$R$506),SUMIF($Y$7:$Y$506,AN287,$AD$7:$AD$506))</f>
        <v>0</v>
      </c>
      <c r="AR287" s="8">
        <f>SUM(SUMIF('ไตรมาส 1'!$A$7:$A$506,'ไตรมาส 2'!AN287,'ไตรมาส 1'!$G$7:$G$506),SUMIF('ไตรมาส 1'!$M$7:$M$506,'ไตรมาส 2'!AN287,'ไตรมาส 1'!$S$7:$S$506),SUMIF('ไตรมาส 1'!$Y$7:$Y$506,'ไตรมาส 2'!AN287,'ไตรมาส 1'!$AE$7:$AE$506),SUMIF($A$7:$A$506,AN287,$G$7:$G$506),SUMIF($M$7:$M$506,AN287,$S$7:$S$506),SUMIF($Y$7:$Y$506,AN287,$AE$7:$AE$506))</f>
        <v>0</v>
      </c>
      <c r="AS287" s="8">
        <f t="shared" si="8"/>
        <v>0</v>
      </c>
      <c r="AT287" s="8">
        <f t="shared" si="9"/>
        <v>0</v>
      </c>
      <c r="AU287" s="6"/>
      <c r="AV287" s="7"/>
      <c r="AW287" s="81"/>
    </row>
    <row r="288" spans="1:49" ht="24.75" thickTop="1" thickBot="1" x14ac:dyDescent="0.25">
      <c r="A288" s="62"/>
      <c r="B288" s="64"/>
      <c r="C288" s="63"/>
      <c r="D288" s="34"/>
      <c r="E288" s="31"/>
      <c r="F288" s="31"/>
      <c r="G288" s="32"/>
      <c r="H288" s="33"/>
      <c r="I288" s="35"/>
      <c r="J288" s="33"/>
      <c r="K288" s="34"/>
      <c r="L288" s="70"/>
      <c r="M288" s="62"/>
      <c r="N288" s="64"/>
      <c r="O288" s="63"/>
      <c r="P288" s="34"/>
      <c r="Q288" s="31"/>
      <c r="R288" s="31"/>
      <c r="S288" s="32"/>
      <c r="T288" s="33"/>
      <c r="U288" s="35"/>
      <c r="V288" s="33"/>
      <c r="W288" s="34"/>
      <c r="X288" s="74"/>
      <c r="Y288" s="62"/>
      <c r="Z288" s="64"/>
      <c r="AA288" s="63"/>
      <c r="AB288" s="34"/>
      <c r="AC288" s="31"/>
      <c r="AD288" s="31"/>
      <c r="AE288" s="32"/>
      <c r="AF288" s="33"/>
      <c r="AG288" s="35"/>
      <c r="AH288" s="33"/>
      <c r="AI288" s="34"/>
      <c r="AJ288" s="74"/>
      <c r="AK288" s="60"/>
      <c r="AL288" s="61"/>
      <c r="AM288" s="58">
        <f>'จัดรูปแบบ 2'!B284</f>
        <v>0</v>
      </c>
      <c r="AN288" s="59">
        <f>'จัดรูปแบบ 2'!A284</f>
        <v>0</v>
      </c>
      <c r="AO288" s="8">
        <f>SUMIF('ไตรมาส 1'!$A$7:$A$506,AN288,'ไตรมาส 1'!$D$7:$D$506)</f>
        <v>0</v>
      </c>
      <c r="AP288" s="8">
        <f>SUMIF('ไตรมาส 1'!$A$7:$A$506,AN288,'ไตรมาส 1'!$E$7:$E$506)</f>
        <v>0</v>
      </c>
      <c r="AQ288" s="8">
        <f>SUM(SUMIF('ไตรมาส 1'!$A$7:$A$506,'ไตรมาส 2'!AN288,'ไตรมาส 1'!$F$7:$F$506),SUMIF('ไตรมาส 1'!$M$7:$M$506,'ไตรมาส 2'!AN288,'ไตรมาส 1'!$R$7:$R$506),SUMIF('ไตรมาส 1'!$Y$7:$Y$506,'ไตรมาส 2'!AN288,'ไตรมาส 1'!$AD$7:$AD$506),SUMIF($A$7:$A$506,AN288,$F$7:$F$506),SUMIF($M$7:$M$506,AN288,$R$7:$R$506),SUMIF($Y$7:$Y$506,AN288,$AD$7:$AD$506))</f>
        <v>0</v>
      </c>
      <c r="AR288" s="8">
        <f>SUM(SUMIF('ไตรมาส 1'!$A$7:$A$506,'ไตรมาส 2'!AN288,'ไตรมาส 1'!$G$7:$G$506),SUMIF('ไตรมาส 1'!$M$7:$M$506,'ไตรมาส 2'!AN288,'ไตรมาส 1'!$S$7:$S$506),SUMIF('ไตรมาส 1'!$Y$7:$Y$506,'ไตรมาส 2'!AN288,'ไตรมาส 1'!$AE$7:$AE$506),SUMIF($A$7:$A$506,AN288,$G$7:$G$506),SUMIF($M$7:$M$506,AN288,$S$7:$S$506),SUMIF($Y$7:$Y$506,AN288,$AE$7:$AE$506))</f>
        <v>0</v>
      </c>
      <c r="AS288" s="8">
        <f t="shared" si="8"/>
        <v>0</v>
      </c>
      <c r="AT288" s="8">
        <f t="shared" si="9"/>
        <v>0</v>
      </c>
      <c r="AU288" s="6"/>
      <c r="AV288" s="7"/>
      <c r="AW288" s="81"/>
    </row>
    <row r="289" spans="1:49" ht="24.75" thickTop="1" thickBot="1" x14ac:dyDescent="0.25">
      <c r="A289" s="62"/>
      <c r="B289" s="64"/>
      <c r="C289" s="63"/>
      <c r="D289" s="34"/>
      <c r="E289" s="31"/>
      <c r="F289" s="31"/>
      <c r="G289" s="32"/>
      <c r="H289" s="33"/>
      <c r="I289" s="35"/>
      <c r="J289" s="33"/>
      <c r="K289" s="34"/>
      <c r="L289" s="70"/>
      <c r="M289" s="62"/>
      <c r="N289" s="64"/>
      <c r="O289" s="63"/>
      <c r="P289" s="34"/>
      <c r="Q289" s="31"/>
      <c r="R289" s="31"/>
      <c r="S289" s="32"/>
      <c r="T289" s="33"/>
      <c r="U289" s="35"/>
      <c r="V289" s="33"/>
      <c r="W289" s="34"/>
      <c r="X289" s="74"/>
      <c r="Y289" s="62"/>
      <c r="Z289" s="64"/>
      <c r="AA289" s="63"/>
      <c r="AB289" s="34"/>
      <c r="AC289" s="31"/>
      <c r="AD289" s="31"/>
      <c r="AE289" s="32"/>
      <c r="AF289" s="33"/>
      <c r="AG289" s="35"/>
      <c r="AH289" s="33"/>
      <c r="AI289" s="34"/>
      <c r="AJ289" s="74"/>
      <c r="AK289" s="60"/>
      <c r="AL289" s="61"/>
      <c r="AM289" s="58">
        <f>'จัดรูปแบบ 2'!B285</f>
        <v>0</v>
      </c>
      <c r="AN289" s="59">
        <f>'จัดรูปแบบ 2'!A285</f>
        <v>0</v>
      </c>
      <c r="AO289" s="8">
        <f>SUMIF('ไตรมาส 1'!$A$7:$A$506,AN289,'ไตรมาส 1'!$D$7:$D$506)</f>
        <v>0</v>
      </c>
      <c r="AP289" s="8">
        <f>SUMIF('ไตรมาส 1'!$A$7:$A$506,AN289,'ไตรมาส 1'!$E$7:$E$506)</f>
        <v>0</v>
      </c>
      <c r="AQ289" s="8">
        <f>SUM(SUMIF('ไตรมาส 1'!$A$7:$A$506,'ไตรมาส 2'!AN289,'ไตรมาส 1'!$F$7:$F$506),SUMIF('ไตรมาส 1'!$M$7:$M$506,'ไตรมาส 2'!AN289,'ไตรมาส 1'!$R$7:$R$506),SUMIF('ไตรมาส 1'!$Y$7:$Y$506,'ไตรมาส 2'!AN289,'ไตรมาส 1'!$AD$7:$AD$506),SUMIF($A$7:$A$506,AN289,$F$7:$F$506),SUMIF($M$7:$M$506,AN289,$R$7:$R$506),SUMIF($Y$7:$Y$506,AN289,$AD$7:$AD$506))</f>
        <v>0</v>
      </c>
      <c r="AR289" s="8">
        <f>SUM(SUMIF('ไตรมาส 1'!$A$7:$A$506,'ไตรมาส 2'!AN289,'ไตรมาส 1'!$G$7:$G$506),SUMIF('ไตรมาส 1'!$M$7:$M$506,'ไตรมาส 2'!AN289,'ไตรมาส 1'!$S$7:$S$506),SUMIF('ไตรมาส 1'!$Y$7:$Y$506,'ไตรมาส 2'!AN289,'ไตรมาส 1'!$AE$7:$AE$506),SUMIF($A$7:$A$506,AN289,$G$7:$G$506),SUMIF($M$7:$M$506,AN289,$S$7:$S$506),SUMIF($Y$7:$Y$506,AN289,$AE$7:$AE$506))</f>
        <v>0</v>
      </c>
      <c r="AS289" s="8">
        <f t="shared" si="8"/>
        <v>0</v>
      </c>
      <c r="AT289" s="8">
        <f t="shared" si="9"/>
        <v>0</v>
      </c>
      <c r="AU289" s="6"/>
      <c r="AV289" s="7"/>
      <c r="AW289" s="81"/>
    </row>
    <row r="290" spans="1:49" ht="24.75" thickTop="1" thickBot="1" x14ac:dyDescent="0.25">
      <c r="A290" s="62"/>
      <c r="B290" s="64"/>
      <c r="C290" s="63"/>
      <c r="D290" s="34"/>
      <c r="E290" s="31"/>
      <c r="F290" s="31"/>
      <c r="G290" s="32"/>
      <c r="H290" s="33"/>
      <c r="I290" s="35"/>
      <c r="J290" s="33"/>
      <c r="K290" s="34"/>
      <c r="L290" s="70"/>
      <c r="M290" s="62"/>
      <c r="N290" s="64"/>
      <c r="O290" s="63"/>
      <c r="P290" s="34"/>
      <c r="Q290" s="31"/>
      <c r="R290" s="31"/>
      <c r="S290" s="32"/>
      <c r="T290" s="33"/>
      <c r="U290" s="35"/>
      <c r="V290" s="33"/>
      <c r="W290" s="34"/>
      <c r="X290" s="74"/>
      <c r="Y290" s="62"/>
      <c r="Z290" s="64"/>
      <c r="AA290" s="63"/>
      <c r="AB290" s="34"/>
      <c r="AC290" s="31"/>
      <c r="AD290" s="31"/>
      <c r="AE290" s="32"/>
      <c r="AF290" s="33"/>
      <c r="AG290" s="35"/>
      <c r="AH290" s="33"/>
      <c r="AI290" s="34"/>
      <c r="AJ290" s="74"/>
      <c r="AK290" s="60"/>
      <c r="AL290" s="61"/>
      <c r="AM290" s="58">
        <f>'จัดรูปแบบ 2'!B286</f>
        <v>0</v>
      </c>
      <c r="AN290" s="59">
        <f>'จัดรูปแบบ 2'!A286</f>
        <v>0</v>
      </c>
      <c r="AO290" s="8">
        <f>SUMIF('ไตรมาส 1'!$A$7:$A$506,AN290,'ไตรมาส 1'!$D$7:$D$506)</f>
        <v>0</v>
      </c>
      <c r="AP290" s="8">
        <f>SUMIF('ไตรมาส 1'!$A$7:$A$506,AN290,'ไตรมาส 1'!$E$7:$E$506)</f>
        <v>0</v>
      </c>
      <c r="AQ290" s="8">
        <f>SUM(SUMIF('ไตรมาส 1'!$A$7:$A$506,'ไตรมาส 2'!AN290,'ไตรมาส 1'!$F$7:$F$506),SUMIF('ไตรมาส 1'!$M$7:$M$506,'ไตรมาส 2'!AN290,'ไตรมาส 1'!$R$7:$R$506),SUMIF('ไตรมาส 1'!$Y$7:$Y$506,'ไตรมาส 2'!AN290,'ไตรมาส 1'!$AD$7:$AD$506),SUMIF($A$7:$A$506,AN290,$F$7:$F$506),SUMIF($M$7:$M$506,AN290,$R$7:$R$506),SUMIF($Y$7:$Y$506,AN290,$AD$7:$AD$506))</f>
        <v>0</v>
      </c>
      <c r="AR290" s="8">
        <f>SUM(SUMIF('ไตรมาส 1'!$A$7:$A$506,'ไตรมาส 2'!AN290,'ไตรมาส 1'!$G$7:$G$506),SUMIF('ไตรมาส 1'!$M$7:$M$506,'ไตรมาส 2'!AN290,'ไตรมาส 1'!$S$7:$S$506),SUMIF('ไตรมาส 1'!$Y$7:$Y$506,'ไตรมาส 2'!AN290,'ไตรมาส 1'!$AE$7:$AE$506),SUMIF($A$7:$A$506,AN290,$G$7:$G$506),SUMIF($M$7:$M$506,AN290,$S$7:$S$506),SUMIF($Y$7:$Y$506,AN290,$AE$7:$AE$506))</f>
        <v>0</v>
      </c>
      <c r="AS290" s="8">
        <f t="shared" si="8"/>
        <v>0</v>
      </c>
      <c r="AT290" s="8">
        <f t="shared" si="9"/>
        <v>0</v>
      </c>
      <c r="AU290" s="6"/>
      <c r="AV290" s="7"/>
      <c r="AW290" s="81"/>
    </row>
    <row r="291" spans="1:49" ht="24.75" thickTop="1" thickBot="1" x14ac:dyDescent="0.25">
      <c r="A291" s="62"/>
      <c r="B291" s="64"/>
      <c r="C291" s="63"/>
      <c r="D291" s="34"/>
      <c r="E291" s="31"/>
      <c r="F291" s="31"/>
      <c r="G291" s="32"/>
      <c r="H291" s="33"/>
      <c r="I291" s="35"/>
      <c r="J291" s="33"/>
      <c r="K291" s="34"/>
      <c r="L291" s="70"/>
      <c r="M291" s="62"/>
      <c r="N291" s="64"/>
      <c r="O291" s="63"/>
      <c r="P291" s="34"/>
      <c r="Q291" s="31"/>
      <c r="R291" s="31"/>
      <c r="S291" s="32"/>
      <c r="T291" s="33"/>
      <c r="U291" s="35"/>
      <c r="V291" s="33"/>
      <c r="W291" s="34"/>
      <c r="X291" s="74"/>
      <c r="Y291" s="62"/>
      <c r="Z291" s="64"/>
      <c r="AA291" s="63"/>
      <c r="AB291" s="34"/>
      <c r="AC291" s="31"/>
      <c r="AD291" s="31"/>
      <c r="AE291" s="32"/>
      <c r="AF291" s="33"/>
      <c r="AG291" s="35"/>
      <c r="AH291" s="33"/>
      <c r="AI291" s="34"/>
      <c r="AJ291" s="74"/>
      <c r="AK291" s="60"/>
      <c r="AL291" s="61"/>
      <c r="AM291" s="58">
        <f>'จัดรูปแบบ 2'!B287</f>
        <v>0</v>
      </c>
      <c r="AN291" s="59">
        <f>'จัดรูปแบบ 2'!A287</f>
        <v>0</v>
      </c>
      <c r="AO291" s="8">
        <f>SUMIF('ไตรมาส 1'!$A$7:$A$506,AN291,'ไตรมาส 1'!$D$7:$D$506)</f>
        <v>0</v>
      </c>
      <c r="AP291" s="8">
        <f>SUMIF('ไตรมาส 1'!$A$7:$A$506,AN291,'ไตรมาส 1'!$E$7:$E$506)</f>
        <v>0</v>
      </c>
      <c r="AQ291" s="8">
        <f>SUM(SUMIF('ไตรมาส 1'!$A$7:$A$506,'ไตรมาส 2'!AN291,'ไตรมาส 1'!$F$7:$F$506),SUMIF('ไตรมาส 1'!$M$7:$M$506,'ไตรมาส 2'!AN291,'ไตรมาส 1'!$R$7:$R$506),SUMIF('ไตรมาส 1'!$Y$7:$Y$506,'ไตรมาส 2'!AN291,'ไตรมาส 1'!$AD$7:$AD$506),SUMIF($A$7:$A$506,AN291,$F$7:$F$506),SUMIF($M$7:$M$506,AN291,$R$7:$R$506),SUMIF($Y$7:$Y$506,AN291,$AD$7:$AD$506))</f>
        <v>0</v>
      </c>
      <c r="AR291" s="8">
        <f>SUM(SUMIF('ไตรมาส 1'!$A$7:$A$506,'ไตรมาส 2'!AN291,'ไตรมาส 1'!$G$7:$G$506),SUMIF('ไตรมาส 1'!$M$7:$M$506,'ไตรมาส 2'!AN291,'ไตรมาส 1'!$S$7:$S$506),SUMIF('ไตรมาส 1'!$Y$7:$Y$506,'ไตรมาส 2'!AN291,'ไตรมาส 1'!$AE$7:$AE$506),SUMIF($A$7:$A$506,AN291,$G$7:$G$506),SUMIF($M$7:$M$506,AN291,$S$7:$S$506),SUMIF($Y$7:$Y$506,AN291,$AE$7:$AE$506))</f>
        <v>0</v>
      </c>
      <c r="AS291" s="8">
        <f t="shared" si="8"/>
        <v>0</v>
      </c>
      <c r="AT291" s="8">
        <f t="shared" si="9"/>
        <v>0</v>
      </c>
      <c r="AU291" s="6"/>
      <c r="AV291" s="7"/>
      <c r="AW291" s="81"/>
    </row>
    <row r="292" spans="1:49" ht="24.75" thickTop="1" thickBot="1" x14ac:dyDescent="0.25">
      <c r="A292" s="62"/>
      <c r="B292" s="64"/>
      <c r="C292" s="63"/>
      <c r="D292" s="34"/>
      <c r="E292" s="31"/>
      <c r="F292" s="31"/>
      <c r="G292" s="32"/>
      <c r="H292" s="33"/>
      <c r="I292" s="35"/>
      <c r="J292" s="33"/>
      <c r="K292" s="34"/>
      <c r="L292" s="70"/>
      <c r="M292" s="62"/>
      <c r="N292" s="64"/>
      <c r="O292" s="63"/>
      <c r="P292" s="34"/>
      <c r="Q292" s="31"/>
      <c r="R292" s="31"/>
      <c r="S292" s="32"/>
      <c r="T292" s="33"/>
      <c r="U292" s="35"/>
      <c r="V292" s="33"/>
      <c r="W292" s="34"/>
      <c r="X292" s="74"/>
      <c r="Y292" s="62"/>
      <c r="Z292" s="64"/>
      <c r="AA292" s="63"/>
      <c r="AB292" s="34"/>
      <c r="AC292" s="31"/>
      <c r="AD292" s="31"/>
      <c r="AE292" s="32"/>
      <c r="AF292" s="33"/>
      <c r="AG292" s="35"/>
      <c r="AH292" s="33"/>
      <c r="AI292" s="34"/>
      <c r="AJ292" s="74"/>
      <c r="AK292" s="60"/>
      <c r="AL292" s="61"/>
      <c r="AM292" s="58">
        <f>'จัดรูปแบบ 2'!B288</f>
        <v>0</v>
      </c>
      <c r="AN292" s="59">
        <f>'จัดรูปแบบ 2'!A288</f>
        <v>0</v>
      </c>
      <c r="AO292" s="8">
        <f>SUMIF('ไตรมาส 1'!$A$7:$A$506,AN292,'ไตรมาส 1'!$D$7:$D$506)</f>
        <v>0</v>
      </c>
      <c r="AP292" s="8">
        <f>SUMIF('ไตรมาส 1'!$A$7:$A$506,AN292,'ไตรมาส 1'!$E$7:$E$506)</f>
        <v>0</v>
      </c>
      <c r="AQ292" s="8">
        <f>SUM(SUMIF('ไตรมาส 1'!$A$7:$A$506,'ไตรมาส 2'!AN292,'ไตรมาส 1'!$F$7:$F$506),SUMIF('ไตรมาส 1'!$M$7:$M$506,'ไตรมาส 2'!AN292,'ไตรมาส 1'!$R$7:$R$506),SUMIF('ไตรมาส 1'!$Y$7:$Y$506,'ไตรมาส 2'!AN292,'ไตรมาส 1'!$AD$7:$AD$506),SUMIF($A$7:$A$506,AN292,$F$7:$F$506),SUMIF($M$7:$M$506,AN292,$R$7:$R$506),SUMIF($Y$7:$Y$506,AN292,$AD$7:$AD$506))</f>
        <v>0</v>
      </c>
      <c r="AR292" s="8">
        <f>SUM(SUMIF('ไตรมาส 1'!$A$7:$A$506,'ไตรมาส 2'!AN292,'ไตรมาส 1'!$G$7:$G$506),SUMIF('ไตรมาส 1'!$M$7:$M$506,'ไตรมาส 2'!AN292,'ไตรมาส 1'!$S$7:$S$506),SUMIF('ไตรมาส 1'!$Y$7:$Y$506,'ไตรมาส 2'!AN292,'ไตรมาส 1'!$AE$7:$AE$506),SUMIF($A$7:$A$506,AN292,$G$7:$G$506),SUMIF($M$7:$M$506,AN292,$S$7:$S$506),SUMIF($Y$7:$Y$506,AN292,$AE$7:$AE$506))</f>
        <v>0</v>
      </c>
      <c r="AS292" s="8">
        <f t="shared" si="8"/>
        <v>0</v>
      </c>
      <c r="AT292" s="8">
        <f t="shared" si="9"/>
        <v>0</v>
      </c>
      <c r="AU292" s="6"/>
      <c r="AV292" s="7"/>
      <c r="AW292" s="81"/>
    </row>
    <row r="293" spans="1:49" ht="24.75" thickTop="1" thickBot="1" x14ac:dyDescent="0.25">
      <c r="A293" s="62"/>
      <c r="B293" s="64"/>
      <c r="C293" s="63"/>
      <c r="D293" s="34"/>
      <c r="E293" s="31"/>
      <c r="F293" s="31"/>
      <c r="G293" s="32"/>
      <c r="H293" s="33"/>
      <c r="I293" s="35"/>
      <c r="J293" s="33"/>
      <c r="K293" s="34"/>
      <c r="L293" s="70"/>
      <c r="M293" s="62"/>
      <c r="N293" s="64"/>
      <c r="O293" s="63"/>
      <c r="P293" s="34"/>
      <c r="Q293" s="31"/>
      <c r="R293" s="31"/>
      <c r="S293" s="32"/>
      <c r="T293" s="33"/>
      <c r="U293" s="35"/>
      <c r="V293" s="33"/>
      <c r="W293" s="34"/>
      <c r="X293" s="74"/>
      <c r="Y293" s="62"/>
      <c r="Z293" s="64"/>
      <c r="AA293" s="63"/>
      <c r="AB293" s="34"/>
      <c r="AC293" s="31"/>
      <c r="AD293" s="31"/>
      <c r="AE293" s="32"/>
      <c r="AF293" s="33"/>
      <c r="AG293" s="35"/>
      <c r="AH293" s="33"/>
      <c r="AI293" s="34"/>
      <c r="AJ293" s="74"/>
      <c r="AK293" s="60"/>
      <c r="AL293" s="61"/>
      <c r="AM293" s="58">
        <f>'จัดรูปแบบ 2'!B289</f>
        <v>0</v>
      </c>
      <c r="AN293" s="59">
        <f>'จัดรูปแบบ 2'!A289</f>
        <v>0</v>
      </c>
      <c r="AO293" s="8">
        <f>SUMIF('ไตรมาส 1'!$A$7:$A$506,AN293,'ไตรมาส 1'!$D$7:$D$506)</f>
        <v>0</v>
      </c>
      <c r="AP293" s="8">
        <f>SUMIF('ไตรมาส 1'!$A$7:$A$506,AN293,'ไตรมาส 1'!$E$7:$E$506)</f>
        <v>0</v>
      </c>
      <c r="AQ293" s="8">
        <f>SUM(SUMIF('ไตรมาส 1'!$A$7:$A$506,'ไตรมาส 2'!AN293,'ไตรมาส 1'!$F$7:$F$506),SUMIF('ไตรมาส 1'!$M$7:$M$506,'ไตรมาส 2'!AN293,'ไตรมาส 1'!$R$7:$R$506),SUMIF('ไตรมาส 1'!$Y$7:$Y$506,'ไตรมาส 2'!AN293,'ไตรมาส 1'!$AD$7:$AD$506),SUMIF($A$7:$A$506,AN293,$F$7:$F$506),SUMIF($M$7:$M$506,AN293,$R$7:$R$506),SUMIF($Y$7:$Y$506,AN293,$AD$7:$AD$506))</f>
        <v>0</v>
      </c>
      <c r="AR293" s="8">
        <f>SUM(SUMIF('ไตรมาส 1'!$A$7:$A$506,'ไตรมาส 2'!AN293,'ไตรมาส 1'!$G$7:$G$506),SUMIF('ไตรมาส 1'!$M$7:$M$506,'ไตรมาส 2'!AN293,'ไตรมาส 1'!$S$7:$S$506),SUMIF('ไตรมาส 1'!$Y$7:$Y$506,'ไตรมาส 2'!AN293,'ไตรมาส 1'!$AE$7:$AE$506),SUMIF($A$7:$A$506,AN293,$G$7:$G$506),SUMIF($M$7:$M$506,AN293,$S$7:$S$506),SUMIF($Y$7:$Y$506,AN293,$AE$7:$AE$506))</f>
        <v>0</v>
      </c>
      <c r="AS293" s="8">
        <f t="shared" si="8"/>
        <v>0</v>
      </c>
      <c r="AT293" s="8">
        <f t="shared" si="9"/>
        <v>0</v>
      </c>
      <c r="AU293" s="6"/>
      <c r="AV293" s="7"/>
      <c r="AW293" s="81"/>
    </row>
    <row r="294" spans="1:49" ht="24.75" thickTop="1" thickBot="1" x14ac:dyDescent="0.25">
      <c r="A294" s="62"/>
      <c r="B294" s="64"/>
      <c r="C294" s="63"/>
      <c r="D294" s="34"/>
      <c r="E294" s="31"/>
      <c r="F294" s="31"/>
      <c r="G294" s="32"/>
      <c r="H294" s="33"/>
      <c r="I294" s="35"/>
      <c r="J294" s="33"/>
      <c r="K294" s="34"/>
      <c r="L294" s="70"/>
      <c r="M294" s="62"/>
      <c r="N294" s="64"/>
      <c r="O294" s="63"/>
      <c r="P294" s="34"/>
      <c r="Q294" s="31"/>
      <c r="R294" s="31"/>
      <c r="S294" s="32"/>
      <c r="T294" s="33"/>
      <c r="U294" s="35"/>
      <c r="V294" s="33"/>
      <c r="W294" s="34"/>
      <c r="X294" s="74"/>
      <c r="Y294" s="62"/>
      <c r="Z294" s="64"/>
      <c r="AA294" s="63"/>
      <c r="AB294" s="34"/>
      <c r="AC294" s="31"/>
      <c r="AD294" s="31"/>
      <c r="AE294" s="32"/>
      <c r="AF294" s="33"/>
      <c r="AG294" s="35"/>
      <c r="AH294" s="33"/>
      <c r="AI294" s="34"/>
      <c r="AJ294" s="74"/>
      <c r="AK294" s="60"/>
      <c r="AL294" s="61"/>
      <c r="AM294" s="58">
        <f>'จัดรูปแบบ 2'!B290</f>
        <v>0</v>
      </c>
      <c r="AN294" s="59">
        <f>'จัดรูปแบบ 2'!A290</f>
        <v>0</v>
      </c>
      <c r="AO294" s="8">
        <f>SUMIF('ไตรมาส 1'!$A$7:$A$506,AN294,'ไตรมาส 1'!$D$7:$D$506)</f>
        <v>0</v>
      </c>
      <c r="AP294" s="8">
        <f>SUMIF('ไตรมาส 1'!$A$7:$A$506,AN294,'ไตรมาส 1'!$E$7:$E$506)</f>
        <v>0</v>
      </c>
      <c r="AQ294" s="8">
        <f>SUM(SUMIF('ไตรมาส 1'!$A$7:$A$506,'ไตรมาส 2'!AN294,'ไตรมาส 1'!$F$7:$F$506),SUMIF('ไตรมาส 1'!$M$7:$M$506,'ไตรมาส 2'!AN294,'ไตรมาส 1'!$R$7:$R$506),SUMIF('ไตรมาส 1'!$Y$7:$Y$506,'ไตรมาส 2'!AN294,'ไตรมาส 1'!$AD$7:$AD$506),SUMIF($A$7:$A$506,AN294,$F$7:$F$506),SUMIF($M$7:$M$506,AN294,$R$7:$R$506),SUMIF($Y$7:$Y$506,AN294,$AD$7:$AD$506))</f>
        <v>0</v>
      </c>
      <c r="AR294" s="8">
        <f>SUM(SUMIF('ไตรมาส 1'!$A$7:$A$506,'ไตรมาส 2'!AN294,'ไตรมาส 1'!$G$7:$G$506),SUMIF('ไตรมาส 1'!$M$7:$M$506,'ไตรมาส 2'!AN294,'ไตรมาส 1'!$S$7:$S$506),SUMIF('ไตรมาส 1'!$Y$7:$Y$506,'ไตรมาส 2'!AN294,'ไตรมาส 1'!$AE$7:$AE$506),SUMIF($A$7:$A$506,AN294,$G$7:$G$506),SUMIF($M$7:$M$506,AN294,$S$7:$S$506),SUMIF($Y$7:$Y$506,AN294,$AE$7:$AE$506))</f>
        <v>0</v>
      </c>
      <c r="AS294" s="8">
        <f t="shared" si="8"/>
        <v>0</v>
      </c>
      <c r="AT294" s="8">
        <f t="shared" si="9"/>
        <v>0</v>
      </c>
      <c r="AU294" s="6"/>
      <c r="AV294" s="7"/>
      <c r="AW294" s="81"/>
    </row>
    <row r="295" spans="1:49" ht="24.75" thickTop="1" thickBot="1" x14ac:dyDescent="0.25">
      <c r="A295" s="62"/>
      <c r="B295" s="64"/>
      <c r="C295" s="63"/>
      <c r="D295" s="34"/>
      <c r="E295" s="31"/>
      <c r="F295" s="31"/>
      <c r="G295" s="32"/>
      <c r="H295" s="33"/>
      <c r="I295" s="35"/>
      <c r="J295" s="33"/>
      <c r="K295" s="34"/>
      <c r="L295" s="70"/>
      <c r="M295" s="62"/>
      <c r="N295" s="64"/>
      <c r="O295" s="63"/>
      <c r="P295" s="34"/>
      <c r="Q295" s="31"/>
      <c r="R295" s="31"/>
      <c r="S295" s="32"/>
      <c r="T295" s="33"/>
      <c r="U295" s="35"/>
      <c r="V295" s="33"/>
      <c r="W295" s="34"/>
      <c r="X295" s="74"/>
      <c r="Y295" s="62"/>
      <c r="Z295" s="64"/>
      <c r="AA295" s="63"/>
      <c r="AB295" s="34"/>
      <c r="AC295" s="31"/>
      <c r="AD295" s="31"/>
      <c r="AE295" s="32"/>
      <c r="AF295" s="33"/>
      <c r="AG295" s="35"/>
      <c r="AH295" s="33"/>
      <c r="AI295" s="34"/>
      <c r="AJ295" s="74"/>
      <c r="AK295" s="60"/>
      <c r="AL295" s="61"/>
      <c r="AM295" s="58">
        <f>'จัดรูปแบบ 2'!B291</f>
        <v>0</v>
      </c>
      <c r="AN295" s="59">
        <f>'จัดรูปแบบ 2'!A291</f>
        <v>0</v>
      </c>
      <c r="AO295" s="8">
        <f>SUMIF('ไตรมาส 1'!$A$7:$A$506,AN295,'ไตรมาส 1'!$D$7:$D$506)</f>
        <v>0</v>
      </c>
      <c r="AP295" s="8">
        <f>SUMIF('ไตรมาส 1'!$A$7:$A$506,AN295,'ไตรมาส 1'!$E$7:$E$506)</f>
        <v>0</v>
      </c>
      <c r="AQ295" s="8">
        <f>SUM(SUMIF('ไตรมาส 1'!$A$7:$A$506,'ไตรมาส 2'!AN295,'ไตรมาส 1'!$F$7:$F$506),SUMIF('ไตรมาส 1'!$M$7:$M$506,'ไตรมาส 2'!AN295,'ไตรมาส 1'!$R$7:$R$506),SUMIF('ไตรมาส 1'!$Y$7:$Y$506,'ไตรมาส 2'!AN295,'ไตรมาส 1'!$AD$7:$AD$506),SUMIF($A$7:$A$506,AN295,$F$7:$F$506),SUMIF($M$7:$M$506,AN295,$R$7:$R$506),SUMIF($Y$7:$Y$506,AN295,$AD$7:$AD$506))</f>
        <v>0</v>
      </c>
      <c r="AR295" s="8">
        <f>SUM(SUMIF('ไตรมาส 1'!$A$7:$A$506,'ไตรมาส 2'!AN295,'ไตรมาส 1'!$G$7:$G$506),SUMIF('ไตรมาส 1'!$M$7:$M$506,'ไตรมาส 2'!AN295,'ไตรมาส 1'!$S$7:$S$506),SUMIF('ไตรมาส 1'!$Y$7:$Y$506,'ไตรมาส 2'!AN295,'ไตรมาส 1'!$AE$7:$AE$506),SUMIF($A$7:$A$506,AN295,$G$7:$G$506),SUMIF($M$7:$M$506,AN295,$S$7:$S$506),SUMIF($Y$7:$Y$506,AN295,$AE$7:$AE$506))</f>
        <v>0</v>
      </c>
      <c r="AS295" s="8">
        <f t="shared" si="8"/>
        <v>0</v>
      </c>
      <c r="AT295" s="8">
        <f t="shared" si="9"/>
        <v>0</v>
      </c>
      <c r="AU295" s="6"/>
      <c r="AV295" s="7"/>
      <c r="AW295" s="81"/>
    </row>
    <row r="296" spans="1:49" ht="24.75" thickTop="1" thickBot="1" x14ac:dyDescent="0.25">
      <c r="A296" s="62"/>
      <c r="B296" s="64"/>
      <c r="C296" s="63"/>
      <c r="D296" s="34"/>
      <c r="E296" s="31"/>
      <c r="F296" s="31"/>
      <c r="G296" s="32"/>
      <c r="H296" s="33"/>
      <c r="I296" s="35"/>
      <c r="J296" s="33"/>
      <c r="K296" s="34"/>
      <c r="L296" s="70"/>
      <c r="M296" s="62"/>
      <c r="N296" s="64"/>
      <c r="O296" s="63"/>
      <c r="P296" s="34"/>
      <c r="Q296" s="31"/>
      <c r="R296" s="31"/>
      <c r="S296" s="32"/>
      <c r="T296" s="33"/>
      <c r="U296" s="35"/>
      <c r="V296" s="33"/>
      <c r="W296" s="34"/>
      <c r="X296" s="74"/>
      <c r="Y296" s="62"/>
      <c r="Z296" s="64"/>
      <c r="AA296" s="63"/>
      <c r="AB296" s="34"/>
      <c r="AC296" s="31"/>
      <c r="AD296" s="31"/>
      <c r="AE296" s="32"/>
      <c r="AF296" s="33"/>
      <c r="AG296" s="35"/>
      <c r="AH296" s="33"/>
      <c r="AI296" s="34"/>
      <c r="AJ296" s="74"/>
      <c r="AK296" s="60"/>
      <c r="AL296" s="61"/>
      <c r="AM296" s="58">
        <f>'จัดรูปแบบ 2'!B292</f>
        <v>0</v>
      </c>
      <c r="AN296" s="59">
        <f>'จัดรูปแบบ 2'!A292</f>
        <v>0</v>
      </c>
      <c r="AO296" s="8">
        <f>SUMIF('ไตรมาส 1'!$A$7:$A$506,AN296,'ไตรมาส 1'!$D$7:$D$506)</f>
        <v>0</v>
      </c>
      <c r="AP296" s="8">
        <f>SUMIF('ไตรมาส 1'!$A$7:$A$506,AN296,'ไตรมาส 1'!$E$7:$E$506)</f>
        <v>0</v>
      </c>
      <c r="AQ296" s="8">
        <f>SUM(SUMIF('ไตรมาส 1'!$A$7:$A$506,'ไตรมาส 2'!AN296,'ไตรมาส 1'!$F$7:$F$506),SUMIF('ไตรมาส 1'!$M$7:$M$506,'ไตรมาส 2'!AN296,'ไตรมาส 1'!$R$7:$R$506),SUMIF('ไตรมาส 1'!$Y$7:$Y$506,'ไตรมาส 2'!AN296,'ไตรมาส 1'!$AD$7:$AD$506),SUMIF($A$7:$A$506,AN296,$F$7:$F$506),SUMIF($M$7:$M$506,AN296,$R$7:$R$506),SUMIF($Y$7:$Y$506,AN296,$AD$7:$AD$506))</f>
        <v>0</v>
      </c>
      <c r="AR296" s="8">
        <f>SUM(SUMIF('ไตรมาส 1'!$A$7:$A$506,'ไตรมาส 2'!AN296,'ไตรมาส 1'!$G$7:$G$506),SUMIF('ไตรมาส 1'!$M$7:$M$506,'ไตรมาส 2'!AN296,'ไตรมาส 1'!$S$7:$S$506),SUMIF('ไตรมาส 1'!$Y$7:$Y$506,'ไตรมาส 2'!AN296,'ไตรมาส 1'!$AE$7:$AE$506),SUMIF($A$7:$A$506,AN296,$G$7:$G$506),SUMIF($M$7:$M$506,AN296,$S$7:$S$506),SUMIF($Y$7:$Y$506,AN296,$AE$7:$AE$506))</f>
        <v>0</v>
      </c>
      <c r="AS296" s="8">
        <f t="shared" si="8"/>
        <v>0</v>
      </c>
      <c r="AT296" s="8">
        <f t="shared" si="9"/>
        <v>0</v>
      </c>
      <c r="AU296" s="6"/>
      <c r="AV296" s="7"/>
      <c r="AW296" s="81"/>
    </row>
    <row r="297" spans="1:49" ht="24.75" thickTop="1" thickBot="1" x14ac:dyDescent="0.25">
      <c r="A297" s="62"/>
      <c r="B297" s="64"/>
      <c r="C297" s="63"/>
      <c r="D297" s="34"/>
      <c r="E297" s="31"/>
      <c r="F297" s="31"/>
      <c r="G297" s="32"/>
      <c r="H297" s="33"/>
      <c r="I297" s="35"/>
      <c r="J297" s="33"/>
      <c r="K297" s="34"/>
      <c r="L297" s="70"/>
      <c r="M297" s="62"/>
      <c r="N297" s="64"/>
      <c r="O297" s="63"/>
      <c r="P297" s="34"/>
      <c r="Q297" s="31"/>
      <c r="R297" s="31"/>
      <c r="S297" s="32"/>
      <c r="T297" s="33"/>
      <c r="U297" s="35"/>
      <c r="V297" s="33"/>
      <c r="W297" s="34"/>
      <c r="X297" s="74"/>
      <c r="Y297" s="62"/>
      <c r="Z297" s="64"/>
      <c r="AA297" s="63"/>
      <c r="AB297" s="34"/>
      <c r="AC297" s="31"/>
      <c r="AD297" s="31"/>
      <c r="AE297" s="32"/>
      <c r="AF297" s="33"/>
      <c r="AG297" s="35"/>
      <c r="AH297" s="33"/>
      <c r="AI297" s="34"/>
      <c r="AJ297" s="74"/>
      <c r="AK297" s="60"/>
      <c r="AL297" s="61"/>
      <c r="AM297" s="58">
        <f>'จัดรูปแบบ 2'!B293</f>
        <v>0</v>
      </c>
      <c r="AN297" s="59">
        <f>'จัดรูปแบบ 2'!A293</f>
        <v>0</v>
      </c>
      <c r="AO297" s="8">
        <f>SUMIF('ไตรมาส 1'!$A$7:$A$506,AN297,'ไตรมาส 1'!$D$7:$D$506)</f>
        <v>0</v>
      </c>
      <c r="AP297" s="8">
        <f>SUMIF('ไตรมาส 1'!$A$7:$A$506,AN297,'ไตรมาส 1'!$E$7:$E$506)</f>
        <v>0</v>
      </c>
      <c r="AQ297" s="8">
        <f>SUM(SUMIF('ไตรมาส 1'!$A$7:$A$506,'ไตรมาส 2'!AN297,'ไตรมาส 1'!$F$7:$F$506),SUMIF('ไตรมาส 1'!$M$7:$M$506,'ไตรมาส 2'!AN297,'ไตรมาส 1'!$R$7:$R$506),SUMIF('ไตรมาส 1'!$Y$7:$Y$506,'ไตรมาส 2'!AN297,'ไตรมาส 1'!$AD$7:$AD$506),SUMIF($A$7:$A$506,AN297,$F$7:$F$506),SUMIF($M$7:$M$506,AN297,$R$7:$R$506),SUMIF($Y$7:$Y$506,AN297,$AD$7:$AD$506))</f>
        <v>0</v>
      </c>
      <c r="AR297" s="8">
        <f>SUM(SUMIF('ไตรมาส 1'!$A$7:$A$506,'ไตรมาส 2'!AN297,'ไตรมาส 1'!$G$7:$G$506),SUMIF('ไตรมาส 1'!$M$7:$M$506,'ไตรมาส 2'!AN297,'ไตรมาส 1'!$S$7:$S$506),SUMIF('ไตรมาส 1'!$Y$7:$Y$506,'ไตรมาส 2'!AN297,'ไตรมาส 1'!$AE$7:$AE$506),SUMIF($A$7:$A$506,AN297,$G$7:$G$506),SUMIF($M$7:$M$506,AN297,$S$7:$S$506),SUMIF($Y$7:$Y$506,AN297,$AE$7:$AE$506))</f>
        <v>0</v>
      </c>
      <c r="AS297" s="8">
        <f t="shared" si="8"/>
        <v>0</v>
      </c>
      <c r="AT297" s="8">
        <f t="shared" si="9"/>
        <v>0</v>
      </c>
      <c r="AU297" s="6"/>
      <c r="AV297" s="7"/>
      <c r="AW297" s="81"/>
    </row>
    <row r="298" spans="1:49" ht="24.75" thickTop="1" thickBot="1" x14ac:dyDescent="0.25">
      <c r="A298" s="62"/>
      <c r="B298" s="64"/>
      <c r="C298" s="63"/>
      <c r="D298" s="34"/>
      <c r="E298" s="31"/>
      <c r="F298" s="31"/>
      <c r="G298" s="32"/>
      <c r="H298" s="33"/>
      <c r="I298" s="35"/>
      <c r="J298" s="33"/>
      <c r="K298" s="34"/>
      <c r="L298" s="70"/>
      <c r="M298" s="62"/>
      <c r="N298" s="64"/>
      <c r="O298" s="63"/>
      <c r="P298" s="34"/>
      <c r="Q298" s="31"/>
      <c r="R298" s="31"/>
      <c r="S298" s="32"/>
      <c r="T298" s="33"/>
      <c r="U298" s="35"/>
      <c r="V298" s="33"/>
      <c r="W298" s="34"/>
      <c r="X298" s="74"/>
      <c r="Y298" s="62"/>
      <c r="Z298" s="64"/>
      <c r="AA298" s="63"/>
      <c r="AB298" s="34"/>
      <c r="AC298" s="31"/>
      <c r="AD298" s="31"/>
      <c r="AE298" s="32"/>
      <c r="AF298" s="33"/>
      <c r="AG298" s="35"/>
      <c r="AH298" s="33"/>
      <c r="AI298" s="34"/>
      <c r="AJ298" s="74"/>
      <c r="AK298" s="60"/>
      <c r="AL298" s="61"/>
      <c r="AM298" s="58">
        <f>'จัดรูปแบบ 2'!B294</f>
        <v>0</v>
      </c>
      <c r="AN298" s="59">
        <f>'จัดรูปแบบ 2'!A294</f>
        <v>0</v>
      </c>
      <c r="AO298" s="8">
        <f>SUMIF('ไตรมาส 1'!$A$7:$A$506,AN298,'ไตรมาส 1'!$D$7:$D$506)</f>
        <v>0</v>
      </c>
      <c r="AP298" s="8">
        <f>SUMIF('ไตรมาส 1'!$A$7:$A$506,AN298,'ไตรมาส 1'!$E$7:$E$506)</f>
        <v>0</v>
      </c>
      <c r="AQ298" s="8">
        <f>SUM(SUMIF('ไตรมาส 1'!$A$7:$A$506,'ไตรมาส 2'!AN298,'ไตรมาส 1'!$F$7:$F$506),SUMIF('ไตรมาส 1'!$M$7:$M$506,'ไตรมาส 2'!AN298,'ไตรมาส 1'!$R$7:$R$506),SUMIF('ไตรมาส 1'!$Y$7:$Y$506,'ไตรมาส 2'!AN298,'ไตรมาส 1'!$AD$7:$AD$506),SUMIF($A$7:$A$506,AN298,$F$7:$F$506),SUMIF($M$7:$M$506,AN298,$R$7:$R$506),SUMIF($Y$7:$Y$506,AN298,$AD$7:$AD$506))</f>
        <v>0</v>
      </c>
      <c r="AR298" s="8">
        <f>SUM(SUMIF('ไตรมาส 1'!$A$7:$A$506,'ไตรมาส 2'!AN298,'ไตรมาส 1'!$G$7:$G$506),SUMIF('ไตรมาส 1'!$M$7:$M$506,'ไตรมาส 2'!AN298,'ไตรมาส 1'!$S$7:$S$506),SUMIF('ไตรมาส 1'!$Y$7:$Y$506,'ไตรมาส 2'!AN298,'ไตรมาส 1'!$AE$7:$AE$506),SUMIF($A$7:$A$506,AN298,$G$7:$G$506),SUMIF($M$7:$M$506,AN298,$S$7:$S$506),SUMIF($Y$7:$Y$506,AN298,$AE$7:$AE$506))</f>
        <v>0</v>
      </c>
      <c r="AS298" s="8">
        <f t="shared" si="8"/>
        <v>0</v>
      </c>
      <c r="AT298" s="8">
        <f t="shared" si="9"/>
        <v>0</v>
      </c>
      <c r="AU298" s="6"/>
      <c r="AV298" s="7"/>
      <c r="AW298" s="81"/>
    </row>
    <row r="299" spans="1:49" ht="24.75" thickTop="1" thickBot="1" x14ac:dyDescent="0.25">
      <c r="A299" s="62"/>
      <c r="B299" s="64"/>
      <c r="C299" s="63"/>
      <c r="D299" s="34"/>
      <c r="E299" s="31"/>
      <c r="F299" s="31"/>
      <c r="G299" s="32"/>
      <c r="H299" s="33"/>
      <c r="I299" s="35"/>
      <c r="J299" s="33"/>
      <c r="K299" s="34"/>
      <c r="L299" s="70"/>
      <c r="M299" s="62"/>
      <c r="N299" s="64"/>
      <c r="O299" s="63"/>
      <c r="P299" s="34"/>
      <c r="Q299" s="31"/>
      <c r="R299" s="31"/>
      <c r="S299" s="32"/>
      <c r="T299" s="33"/>
      <c r="U299" s="35"/>
      <c r="V299" s="33"/>
      <c r="W299" s="34"/>
      <c r="X299" s="74"/>
      <c r="Y299" s="62"/>
      <c r="Z299" s="64"/>
      <c r="AA299" s="63"/>
      <c r="AB299" s="34"/>
      <c r="AC299" s="31"/>
      <c r="AD299" s="31"/>
      <c r="AE299" s="32"/>
      <c r="AF299" s="33"/>
      <c r="AG299" s="35"/>
      <c r="AH299" s="33"/>
      <c r="AI299" s="34"/>
      <c r="AJ299" s="74"/>
      <c r="AK299" s="60"/>
      <c r="AL299" s="61"/>
      <c r="AM299" s="58">
        <f>'จัดรูปแบบ 2'!B295</f>
        <v>0</v>
      </c>
      <c r="AN299" s="59">
        <f>'จัดรูปแบบ 2'!A295</f>
        <v>0</v>
      </c>
      <c r="AO299" s="8">
        <f>SUMIF('ไตรมาส 1'!$A$7:$A$506,AN299,'ไตรมาส 1'!$D$7:$D$506)</f>
        <v>0</v>
      </c>
      <c r="AP299" s="8">
        <f>SUMIF('ไตรมาส 1'!$A$7:$A$506,AN299,'ไตรมาส 1'!$E$7:$E$506)</f>
        <v>0</v>
      </c>
      <c r="AQ299" s="8">
        <f>SUM(SUMIF('ไตรมาส 1'!$A$7:$A$506,'ไตรมาส 2'!AN299,'ไตรมาส 1'!$F$7:$F$506),SUMIF('ไตรมาส 1'!$M$7:$M$506,'ไตรมาส 2'!AN299,'ไตรมาส 1'!$R$7:$R$506),SUMIF('ไตรมาส 1'!$Y$7:$Y$506,'ไตรมาส 2'!AN299,'ไตรมาส 1'!$AD$7:$AD$506),SUMIF($A$7:$A$506,AN299,$F$7:$F$506),SUMIF($M$7:$M$506,AN299,$R$7:$R$506),SUMIF($Y$7:$Y$506,AN299,$AD$7:$AD$506))</f>
        <v>0</v>
      </c>
      <c r="AR299" s="8">
        <f>SUM(SUMIF('ไตรมาส 1'!$A$7:$A$506,'ไตรมาส 2'!AN299,'ไตรมาส 1'!$G$7:$G$506),SUMIF('ไตรมาส 1'!$M$7:$M$506,'ไตรมาส 2'!AN299,'ไตรมาส 1'!$S$7:$S$506),SUMIF('ไตรมาส 1'!$Y$7:$Y$506,'ไตรมาส 2'!AN299,'ไตรมาส 1'!$AE$7:$AE$506),SUMIF($A$7:$A$506,AN299,$G$7:$G$506),SUMIF($M$7:$M$506,AN299,$S$7:$S$506),SUMIF($Y$7:$Y$506,AN299,$AE$7:$AE$506))</f>
        <v>0</v>
      </c>
      <c r="AS299" s="8">
        <f t="shared" si="8"/>
        <v>0</v>
      </c>
      <c r="AT299" s="8">
        <f t="shared" si="9"/>
        <v>0</v>
      </c>
      <c r="AU299" s="6"/>
      <c r="AV299" s="7"/>
      <c r="AW299" s="81"/>
    </row>
    <row r="300" spans="1:49" ht="24.75" thickTop="1" thickBot="1" x14ac:dyDescent="0.25">
      <c r="A300" s="62"/>
      <c r="B300" s="64"/>
      <c r="C300" s="63"/>
      <c r="D300" s="34"/>
      <c r="E300" s="31"/>
      <c r="F300" s="31"/>
      <c r="G300" s="32"/>
      <c r="H300" s="33"/>
      <c r="I300" s="35"/>
      <c r="J300" s="33"/>
      <c r="K300" s="34"/>
      <c r="L300" s="70"/>
      <c r="M300" s="62"/>
      <c r="N300" s="64"/>
      <c r="O300" s="63"/>
      <c r="P300" s="34"/>
      <c r="Q300" s="31"/>
      <c r="R300" s="31"/>
      <c r="S300" s="32"/>
      <c r="T300" s="33"/>
      <c r="U300" s="35"/>
      <c r="V300" s="33"/>
      <c r="W300" s="34"/>
      <c r="X300" s="74"/>
      <c r="Y300" s="62"/>
      <c r="Z300" s="64"/>
      <c r="AA300" s="63"/>
      <c r="AB300" s="34"/>
      <c r="AC300" s="31"/>
      <c r="AD300" s="31"/>
      <c r="AE300" s="32"/>
      <c r="AF300" s="33"/>
      <c r="AG300" s="35"/>
      <c r="AH300" s="33"/>
      <c r="AI300" s="34"/>
      <c r="AJ300" s="74"/>
      <c r="AK300" s="60"/>
      <c r="AL300" s="61"/>
      <c r="AM300" s="58">
        <f>'จัดรูปแบบ 2'!B296</f>
        <v>0</v>
      </c>
      <c r="AN300" s="59">
        <f>'จัดรูปแบบ 2'!A296</f>
        <v>0</v>
      </c>
      <c r="AO300" s="8">
        <f>SUMIF('ไตรมาส 1'!$A$7:$A$506,AN300,'ไตรมาส 1'!$D$7:$D$506)</f>
        <v>0</v>
      </c>
      <c r="AP300" s="8">
        <f>SUMIF('ไตรมาส 1'!$A$7:$A$506,AN300,'ไตรมาส 1'!$E$7:$E$506)</f>
        <v>0</v>
      </c>
      <c r="AQ300" s="8">
        <f>SUM(SUMIF('ไตรมาส 1'!$A$7:$A$506,'ไตรมาส 2'!AN300,'ไตรมาส 1'!$F$7:$F$506),SUMIF('ไตรมาส 1'!$M$7:$M$506,'ไตรมาส 2'!AN300,'ไตรมาส 1'!$R$7:$R$506),SUMIF('ไตรมาส 1'!$Y$7:$Y$506,'ไตรมาส 2'!AN300,'ไตรมาส 1'!$AD$7:$AD$506),SUMIF($A$7:$A$506,AN300,$F$7:$F$506),SUMIF($M$7:$M$506,AN300,$R$7:$R$506),SUMIF($Y$7:$Y$506,AN300,$AD$7:$AD$506))</f>
        <v>0</v>
      </c>
      <c r="AR300" s="8">
        <f>SUM(SUMIF('ไตรมาส 1'!$A$7:$A$506,'ไตรมาส 2'!AN300,'ไตรมาส 1'!$G$7:$G$506),SUMIF('ไตรมาส 1'!$M$7:$M$506,'ไตรมาส 2'!AN300,'ไตรมาส 1'!$S$7:$S$506),SUMIF('ไตรมาส 1'!$Y$7:$Y$506,'ไตรมาส 2'!AN300,'ไตรมาส 1'!$AE$7:$AE$506),SUMIF($A$7:$A$506,AN300,$G$7:$G$506),SUMIF($M$7:$M$506,AN300,$S$7:$S$506),SUMIF($Y$7:$Y$506,AN300,$AE$7:$AE$506))</f>
        <v>0</v>
      </c>
      <c r="AS300" s="8">
        <f t="shared" si="8"/>
        <v>0</v>
      </c>
      <c r="AT300" s="8">
        <f t="shared" si="9"/>
        <v>0</v>
      </c>
      <c r="AU300" s="6"/>
      <c r="AV300" s="7"/>
      <c r="AW300" s="81"/>
    </row>
    <row r="301" spans="1:49" ht="24.75" thickTop="1" thickBot="1" x14ac:dyDescent="0.25">
      <c r="A301" s="62"/>
      <c r="B301" s="64"/>
      <c r="C301" s="63"/>
      <c r="D301" s="34"/>
      <c r="E301" s="31"/>
      <c r="F301" s="31"/>
      <c r="G301" s="32"/>
      <c r="H301" s="33"/>
      <c r="I301" s="35"/>
      <c r="J301" s="33"/>
      <c r="K301" s="34"/>
      <c r="L301" s="70"/>
      <c r="M301" s="62"/>
      <c r="N301" s="64"/>
      <c r="O301" s="63"/>
      <c r="P301" s="34"/>
      <c r="Q301" s="31"/>
      <c r="R301" s="31"/>
      <c r="S301" s="32"/>
      <c r="T301" s="33"/>
      <c r="U301" s="35"/>
      <c r="V301" s="33"/>
      <c r="W301" s="34"/>
      <c r="X301" s="74"/>
      <c r="Y301" s="62"/>
      <c r="Z301" s="64"/>
      <c r="AA301" s="63"/>
      <c r="AB301" s="34"/>
      <c r="AC301" s="31"/>
      <c r="AD301" s="31"/>
      <c r="AE301" s="32"/>
      <c r="AF301" s="33"/>
      <c r="AG301" s="35"/>
      <c r="AH301" s="33"/>
      <c r="AI301" s="34"/>
      <c r="AJ301" s="74"/>
      <c r="AK301" s="60"/>
      <c r="AL301" s="61"/>
      <c r="AM301" s="58">
        <f>'จัดรูปแบบ 2'!B297</f>
        <v>0</v>
      </c>
      <c r="AN301" s="59">
        <f>'จัดรูปแบบ 2'!A297</f>
        <v>0</v>
      </c>
      <c r="AO301" s="8">
        <f>SUMIF('ไตรมาส 1'!$A$7:$A$506,AN301,'ไตรมาส 1'!$D$7:$D$506)</f>
        <v>0</v>
      </c>
      <c r="AP301" s="8">
        <f>SUMIF('ไตรมาส 1'!$A$7:$A$506,AN301,'ไตรมาส 1'!$E$7:$E$506)</f>
        <v>0</v>
      </c>
      <c r="AQ301" s="8">
        <f>SUM(SUMIF('ไตรมาส 1'!$A$7:$A$506,'ไตรมาส 2'!AN301,'ไตรมาส 1'!$F$7:$F$506),SUMIF('ไตรมาส 1'!$M$7:$M$506,'ไตรมาส 2'!AN301,'ไตรมาส 1'!$R$7:$R$506),SUMIF('ไตรมาส 1'!$Y$7:$Y$506,'ไตรมาส 2'!AN301,'ไตรมาส 1'!$AD$7:$AD$506),SUMIF($A$7:$A$506,AN301,$F$7:$F$506),SUMIF($M$7:$M$506,AN301,$R$7:$R$506),SUMIF($Y$7:$Y$506,AN301,$AD$7:$AD$506))</f>
        <v>0</v>
      </c>
      <c r="AR301" s="8">
        <f>SUM(SUMIF('ไตรมาส 1'!$A$7:$A$506,'ไตรมาส 2'!AN301,'ไตรมาส 1'!$G$7:$G$506),SUMIF('ไตรมาส 1'!$M$7:$M$506,'ไตรมาส 2'!AN301,'ไตรมาส 1'!$S$7:$S$506),SUMIF('ไตรมาส 1'!$Y$7:$Y$506,'ไตรมาส 2'!AN301,'ไตรมาส 1'!$AE$7:$AE$506),SUMIF($A$7:$A$506,AN301,$G$7:$G$506),SUMIF($M$7:$M$506,AN301,$S$7:$S$506),SUMIF($Y$7:$Y$506,AN301,$AE$7:$AE$506))</f>
        <v>0</v>
      </c>
      <c r="AS301" s="8">
        <f t="shared" si="8"/>
        <v>0</v>
      </c>
      <c r="AT301" s="8">
        <f t="shared" si="9"/>
        <v>0</v>
      </c>
      <c r="AU301" s="6"/>
      <c r="AV301" s="7"/>
      <c r="AW301" s="81"/>
    </row>
    <row r="302" spans="1:49" ht="24.75" thickTop="1" thickBot="1" x14ac:dyDescent="0.25">
      <c r="A302" s="62"/>
      <c r="B302" s="64"/>
      <c r="C302" s="63"/>
      <c r="D302" s="34"/>
      <c r="E302" s="31"/>
      <c r="F302" s="31"/>
      <c r="G302" s="32"/>
      <c r="H302" s="33"/>
      <c r="I302" s="35"/>
      <c r="J302" s="33"/>
      <c r="K302" s="34"/>
      <c r="L302" s="70"/>
      <c r="M302" s="62"/>
      <c r="N302" s="64"/>
      <c r="O302" s="63"/>
      <c r="P302" s="34"/>
      <c r="Q302" s="31"/>
      <c r="R302" s="31"/>
      <c r="S302" s="32"/>
      <c r="T302" s="33"/>
      <c r="U302" s="35"/>
      <c r="V302" s="33"/>
      <c r="W302" s="34"/>
      <c r="X302" s="74"/>
      <c r="Y302" s="62"/>
      <c r="Z302" s="64"/>
      <c r="AA302" s="63"/>
      <c r="AB302" s="34"/>
      <c r="AC302" s="31"/>
      <c r="AD302" s="31"/>
      <c r="AE302" s="32"/>
      <c r="AF302" s="33"/>
      <c r="AG302" s="35"/>
      <c r="AH302" s="33"/>
      <c r="AI302" s="34"/>
      <c r="AJ302" s="74"/>
      <c r="AK302" s="60"/>
      <c r="AL302" s="61"/>
      <c r="AM302" s="58">
        <f>'จัดรูปแบบ 2'!B298</f>
        <v>0</v>
      </c>
      <c r="AN302" s="59">
        <f>'จัดรูปแบบ 2'!A298</f>
        <v>0</v>
      </c>
      <c r="AO302" s="8">
        <f>SUMIF('ไตรมาส 1'!$A$7:$A$506,AN302,'ไตรมาส 1'!$D$7:$D$506)</f>
        <v>0</v>
      </c>
      <c r="AP302" s="8">
        <f>SUMIF('ไตรมาส 1'!$A$7:$A$506,AN302,'ไตรมาส 1'!$E$7:$E$506)</f>
        <v>0</v>
      </c>
      <c r="AQ302" s="8">
        <f>SUM(SUMIF('ไตรมาส 1'!$A$7:$A$506,'ไตรมาส 2'!AN302,'ไตรมาส 1'!$F$7:$F$506),SUMIF('ไตรมาส 1'!$M$7:$M$506,'ไตรมาส 2'!AN302,'ไตรมาส 1'!$R$7:$R$506),SUMIF('ไตรมาส 1'!$Y$7:$Y$506,'ไตรมาส 2'!AN302,'ไตรมาส 1'!$AD$7:$AD$506),SUMIF($A$7:$A$506,AN302,$F$7:$F$506),SUMIF($M$7:$M$506,AN302,$R$7:$R$506),SUMIF($Y$7:$Y$506,AN302,$AD$7:$AD$506))</f>
        <v>0</v>
      </c>
      <c r="AR302" s="8">
        <f>SUM(SUMIF('ไตรมาส 1'!$A$7:$A$506,'ไตรมาส 2'!AN302,'ไตรมาส 1'!$G$7:$G$506),SUMIF('ไตรมาส 1'!$M$7:$M$506,'ไตรมาส 2'!AN302,'ไตรมาส 1'!$S$7:$S$506),SUMIF('ไตรมาส 1'!$Y$7:$Y$506,'ไตรมาส 2'!AN302,'ไตรมาส 1'!$AE$7:$AE$506),SUMIF($A$7:$A$506,AN302,$G$7:$G$506),SUMIF($M$7:$M$506,AN302,$S$7:$S$506),SUMIF($Y$7:$Y$506,AN302,$AE$7:$AE$506))</f>
        <v>0</v>
      </c>
      <c r="AS302" s="8">
        <f t="shared" si="8"/>
        <v>0</v>
      </c>
      <c r="AT302" s="8">
        <f t="shared" si="9"/>
        <v>0</v>
      </c>
      <c r="AU302" s="6"/>
      <c r="AV302" s="7"/>
      <c r="AW302" s="81"/>
    </row>
    <row r="303" spans="1:49" ht="24.75" thickTop="1" thickBot="1" x14ac:dyDescent="0.25">
      <c r="A303" s="62"/>
      <c r="B303" s="64"/>
      <c r="C303" s="63"/>
      <c r="D303" s="34"/>
      <c r="E303" s="31"/>
      <c r="F303" s="31"/>
      <c r="G303" s="32"/>
      <c r="H303" s="33"/>
      <c r="I303" s="35"/>
      <c r="J303" s="33"/>
      <c r="K303" s="34"/>
      <c r="L303" s="70"/>
      <c r="M303" s="62"/>
      <c r="N303" s="64"/>
      <c r="O303" s="63"/>
      <c r="P303" s="34"/>
      <c r="Q303" s="31"/>
      <c r="R303" s="31"/>
      <c r="S303" s="32"/>
      <c r="T303" s="33"/>
      <c r="U303" s="35"/>
      <c r="V303" s="33"/>
      <c r="W303" s="34"/>
      <c r="X303" s="74"/>
      <c r="Y303" s="62"/>
      <c r="Z303" s="64"/>
      <c r="AA303" s="63"/>
      <c r="AB303" s="34"/>
      <c r="AC303" s="31"/>
      <c r="AD303" s="31"/>
      <c r="AE303" s="32"/>
      <c r="AF303" s="33"/>
      <c r="AG303" s="35"/>
      <c r="AH303" s="33"/>
      <c r="AI303" s="34"/>
      <c r="AJ303" s="74"/>
      <c r="AK303" s="60"/>
      <c r="AL303" s="61"/>
      <c r="AM303" s="58">
        <f>'จัดรูปแบบ 2'!B299</f>
        <v>0</v>
      </c>
      <c r="AN303" s="59">
        <f>'จัดรูปแบบ 2'!A299</f>
        <v>0</v>
      </c>
      <c r="AO303" s="8">
        <f>SUMIF('ไตรมาส 1'!$A$7:$A$506,AN303,'ไตรมาส 1'!$D$7:$D$506)</f>
        <v>0</v>
      </c>
      <c r="AP303" s="8">
        <f>SUMIF('ไตรมาส 1'!$A$7:$A$506,AN303,'ไตรมาส 1'!$E$7:$E$506)</f>
        <v>0</v>
      </c>
      <c r="AQ303" s="8">
        <f>SUM(SUMIF('ไตรมาส 1'!$A$7:$A$506,'ไตรมาส 2'!AN303,'ไตรมาส 1'!$F$7:$F$506),SUMIF('ไตรมาส 1'!$M$7:$M$506,'ไตรมาส 2'!AN303,'ไตรมาส 1'!$R$7:$R$506),SUMIF('ไตรมาส 1'!$Y$7:$Y$506,'ไตรมาส 2'!AN303,'ไตรมาส 1'!$AD$7:$AD$506),SUMIF($A$7:$A$506,AN303,$F$7:$F$506),SUMIF($M$7:$M$506,AN303,$R$7:$R$506),SUMIF($Y$7:$Y$506,AN303,$AD$7:$AD$506))</f>
        <v>0</v>
      </c>
      <c r="AR303" s="8">
        <f>SUM(SUMIF('ไตรมาส 1'!$A$7:$A$506,'ไตรมาส 2'!AN303,'ไตรมาส 1'!$G$7:$G$506),SUMIF('ไตรมาส 1'!$M$7:$M$506,'ไตรมาส 2'!AN303,'ไตรมาส 1'!$S$7:$S$506),SUMIF('ไตรมาส 1'!$Y$7:$Y$506,'ไตรมาส 2'!AN303,'ไตรมาส 1'!$AE$7:$AE$506),SUMIF($A$7:$A$506,AN303,$G$7:$G$506),SUMIF($M$7:$M$506,AN303,$S$7:$S$506),SUMIF($Y$7:$Y$506,AN303,$AE$7:$AE$506))</f>
        <v>0</v>
      </c>
      <c r="AS303" s="8">
        <f t="shared" si="8"/>
        <v>0</v>
      </c>
      <c r="AT303" s="8">
        <f t="shared" si="9"/>
        <v>0</v>
      </c>
      <c r="AU303" s="6"/>
      <c r="AV303" s="7"/>
      <c r="AW303" s="81"/>
    </row>
    <row r="304" spans="1:49" ht="24.75" thickTop="1" thickBot="1" x14ac:dyDescent="0.25">
      <c r="A304" s="62"/>
      <c r="B304" s="64"/>
      <c r="C304" s="63"/>
      <c r="D304" s="34"/>
      <c r="E304" s="31"/>
      <c r="F304" s="31"/>
      <c r="G304" s="32"/>
      <c r="H304" s="33"/>
      <c r="I304" s="35"/>
      <c r="J304" s="33"/>
      <c r="K304" s="34"/>
      <c r="L304" s="70"/>
      <c r="M304" s="62"/>
      <c r="N304" s="64"/>
      <c r="O304" s="63"/>
      <c r="P304" s="34"/>
      <c r="Q304" s="31"/>
      <c r="R304" s="31"/>
      <c r="S304" s="32"/>
      <c r="T304" s="33"/>
      <c r="U304" s="35"/>
      <c r="V304" s="33"/>
      <c r="W304" s="34"/>
      <c r="X304" s="74"/>
      <c r="Y304" s="62"/>
      <c r="Z304" s="64"/>
      <c r="AA304" s="63"/>
      <c r="AB304" s="34"/>
      <c r="AC304" s="31"/>
      <c r="AD304" s="31"/>
      <c r="AE304" s="32"/>
      <c r="AF304" s="33"/>
      <c r="AG304" s="35"/>
      <c r="AH304" s="33"/>
      <c r="AI304" s="34"/>
      <c r="AJ304" s="74"/>
      <c r="AK304" s="60"/>
      <c r="AL304" s="61"/>
      <c r="AM304" s="58">
        <f>'จัดรูปแบบ 2'!B300</f>
        <v>0</v>
      </c>
      <c r="AN304" s="59">
        <f>'จัดรูปแบบ 2'!A300</f>
        <v>0</v>
      </c>
      <c r="AO304" s="8">
        <f>SUMIF('ไตรมาส 1'!$A$7:$A$506,AN304,'ไตรมาส 1'!$D$7:$D$506)</f>
        <v>0</v>
      </c>
      <c r="AP304" s="8">
        <f>SUMIF('ไตรมาส 1'!$A$7:$A$506,AN304,'ไตรมาส 1'!$E$7:$E$506)</f>
        <v>0</v>
      </c>
      <c r="AQ304" s="8">
        <f>SUM(SUMIF('ไตรมาส 1'!$A$7:$A$506,'ไตรมาส 2'!AN304,'ไตรมาส 1'!$F$7:$F$506),SUMIF('ไตรมาส 1'!$M$7:$M$506,'ไตรมาส 2'!AN304,'ไตรมาส 1'!$R$7:$R$506),SUMIF('ไตรมาส 1'!$Y$7:$Y$506,'ไตรมาส 2'!AN304,'ไตรมาส 1'!$AD$7:$AD$506),SUMIF($A$7:$A$506,AN304,$F$7:$F$506),SUMIF($M$7:$M$506,AN304,$R$7:$R$506),SUMIF($Y$7:$Y$506,AN304,$AD$7:$AD$506))</f>
        <v>0</v>
      </c>
      <c r="AR304" s="8">
        <f>SUM(SUMIF('ไตรมาส 1'!$A$7:$A$506,'ไตรมาส 2'!AN304,'ไตรมาส 1'!$G$7:$G$506),SUMIF('ไตรมาส 1'!$M$7:$M$506,'ไตรมาส 2'!AN304,'ไตรมาส 1'!$S$7:$S$506),SUMIF('ไตรมาส 1'!$Y$7:$Y$506,'ไตรมาส 2'!AN304,'ไตรมาส 1'!$AE$7:$AE$506),SUMIF($A$7:$A$506,AN304,$G$7:$G$506),SUMIF($M$7:$M$506,AN304,$S$7:$S$506),SUMIF($Y$7:$Y$506,AN304,$AE$7:$AE$506))</f>
        <v>0</v>
      </c>
      <c r="AS304" s="8">
        <f t="shared" si="8"/>
        <v>0</v>
      </c>
      <c r="AT304" s="8">
        <f t="shared" si="9"/>
        <v>0</v>
      </c>
      <c r="AU304" s="6"/>
      <c r="AV304" s="7"/>
      <c r="AW304" s="81"/>
    </row>
    <row r="305" spans="1:51" ht="24.75" thickTop="1" thickBot="1" x14ac:dyDescent="0.25">
      <c r="A305" s="62"/>
      <c r="B305" s="64"/>
      <c r="C305" s="63"/>
      <c r="D305" s="34"/>
      <c r="E305" s="31"/>
      <c r="F305" s="31"/>
      <c r="G305" s="32"/>
      <c r="H305" s="33"/>
      <c r="I305" s="35"/>
      <c r="J305" s="33"/>
      <c r="K305" s="34"/>
      <c r="L305" s="70"/>
      <c r="M305" s="62"/>
      <c r="N305" s="64"/>
      <c r="O305" s="63"/>
      <c r="P305" s="34"/>
      <c r="Q305" s="31"/>
      <c r="R305" s="31"/>
      <c r="S305" s="32"/>
      <c r="T305" s="33"/>
      <c r="U305" s="35"/>
      <c r="V305" s="33"/>
      <c r="W305" s="34"/>
      <c r="X305" s="74"/>
      <c r="Y305" s="62"/>
      <c r="Z305" s="64"/>
      <c r="AA305" s="63"/>
      <c r="AB305" s="34"/>
      <c r="AC305" s="31"/>
      <c r="AD305" s="31"/>
      <c r="AE305" s="32"/>
      <c r="AF305" s="33"/>
      <c r="AG305" s="35"/>
      <c r="AH305" s="33"/>
      <c r="AI305" s="34"/>
      <c r="AJ305" s="74"/>
      <c r="AK305" s="60"/>
      <c r="AL305" s="61"/>
      <c r="AM305" s="58">
        <f>'จัดรูปแบบ 2'!B301</f>
        <v>0</v>
      </c>
      <c r="AN305" s="59">
        <f>'จัดรูปแบบ 2'!A301</f>
        <v>0</v>
      </c>
      <c r="AO305" s="8">
        <f>SUMIF('ไตรมาส 1'!$A$7:$A$506,AN305,'ไตรมาส 1'!$D$7:$D$506)</f>
        <v>0</v>
      </c>
      <c r="AP305" s="8">
        <f>SUMIF('ไตรมาส 1'!$A$7:$A$506,AN305,'ไตรมาส 1'!$E$7:$E$506)</f>
        <v>0</v>
      </c>
      <c r="AQ305" s="8">
        <f>SUM(SUMIF('ไตรมาส 1'!$A$7:$A$506,'ไตรมาส 2'!AN305,'ไตรมาส 1'!$F$7:$F$506),SUMIF('ไตรมาส 1'!$M$7:$M$506,'ไตรมาส 2'!AN305,'ไตรมาส 1'!$R$7:$R$506),SUMIF('ไตรมาส 1'!$Y$7:$Y$506,'ไตรมาส 2'!AN305,'ไตรมาส 1'!$AD$7:$AD$506),SUMIF($A$7:$A$506,AN305,$F$7:$F$506),SUMIF($M$7:$M$506,AN305,$R$7:$R$506),SUMIF($Y$7:$Y$506,AN305,$AD$7:$AD$506))</f>
        <v>0</v>
      </c>
      <c r="AR305" s="8">
        <f>SUM(SUMIF('ไตรมาส 1'!$A$7:$A$506,'ไตรมาส 2'!AN305,'ไตรมาส 1'!$G$7:$G$506),SUMIF('ไตรมาส 1'!$M$7:$M$506,'ไตรมาส 2'!AN305,'ไตรมาส 1'!$S$7:$S$506),SUMIF('ไตรมาส 1'!$Y$7:$Y$506,'ไตรมาส 2'!AN305,'ไตรมาส 1'!$AE$7:$AE$506),SUMIF($A$7:$A$506,AN305,$G$7:$G$506),SUMIF($M$7:$M$506,AN305,$S$7:$S$506),SUMIF($Y$7:$Y$506,AN305,$AE$7:$AE$506))</f>
        <v>0</v>
      </c>
      <c r="AS305" s="8">
        <f t="shared" si="8"/>
        <v>0</v>
      </c>
      <c r="AT305" s="8">
        <f t="shared" si="9"/>
        <v>0</v>
      </c>
      <c r="AU305" s="6"/>
      <c r="AV305" s="7"/>
      <c r="AW305" s="81"/>
    </row>
    <row r="306" spans="1:51" ht="24.75" thickTop="1" thickBot="1" x14ac:dyDescent="0.25">
      <c r="A306" s="62"/>
      <c r="B306" s="64"/>
      <c r="C306" s="63"/>
      <c r="D306" s="34"/>
      <c r="E306" s="31"/>
      <c r="F306" s="31"/>
      <c r="G306" s="32"/>
      <c r="H306" s="33"/>
      <c r="I306" s="35"/>
      <c r="J306" s="33"/>
      <c r="K306" s="34"/>
      <c r="L306" s="70"/>
      <c r="M306" s="62"/>
      <c r="N306" s="64"/>
      <c r="O306" s="63"/>
      <c r="P306" s="34"/>
      <c r="Q306" s="31"/>
      <c r="R306" s="31"/>
      <c r="S306" s="32"/>
      <c r="T306" s="33"/>
      <c r="U306" s="35"/>
      <c r="V306" s="33"/>
      <c r="W306" s="34"/>
      <c r="X306" s="74"/>
      <c r="Y306" s="62"/>
      <c r="Z306" s="64"/>
      <c r="AA306" s="63"/>
      <c r="AB306" s="34"/>
      <c r="AC306" s="31"/>
      <c r="AD306" s="31"/>
      <c r="AE306" s="32"/>
      <c r="AF306" s="33"/>
      <c r="AG306" s="35"/>
      <c r="AH306" s="33"/>
      <c r="AI306" s="34"/>
      <c r="AJ306" s="74"/>
      <c r="AK306" s="60"/>
      <c r="AL306" s="61"/>
      <c r="AM306" s="58">
        <f>'จัดรูปแบบ 2'!B302</f>
        <v>0</v>
      </c>
      <c r="AN306" s="59">
        <f>'จัดรูปแบบ 2'!A302</f>
        <v>0</v>
      </c>
      <c r="AO306" s="8">
        <f>SUMIF('ไตรมาส 1'!$A$7:$A$506,AN306,'ไตรมาส 1'!$D$7:$D$506)</f>
        <v>0</v>
      </c>
      <c r="AP306" s="8">
        <f>SUMIF('ไตรมาส 1'!$A$7:$A$506,AN306,'ไตรมาส 1'!$E$7:$E$506)</f>
        <v>0</v>
      </c>
      <c r="AQ306" s="8">
        <f>SUM(SUMIF('ไตรมาส 1'!$A$7:$A$506,'ไตรมาส 2'!AN306,'ไตรมาส 1'!$F$7:$F$506),SUMIF('ไตรมาส 1'!$M$7:$M$506,'ไตรมาส 2'!AN306,'ไตรมาส 1'!$R$7:$R$506),SUMIF('ไตรมาส 1'!$Y$7:$Y$506,'ไตรมาส 2'!AN306,'ไตรมาส 1'!$AD$7:$AD$506),SUMIF($A$7:$A$506,AN306,$F$7:$F$506),SUMIF($M$7:$M$506,AN306,$R$7:$R$506),SUMIF($Y$7:$Y$506,AN306,$AD$7:$AD$506))</f>
        <v>0</v>
      </c>
      <c r="AR306" s="8">
        <f>SUM(SUMIF('ไตรมาส 1'!$A$7:$A$506,'ไตรมาส 2'!AN306,'ไตรมาส 1'!$G$7:$G$506),SUMIF('ไตรมาส 1'!$M$7:$M$506,'ไตรมาส 2'!AN306,'ไตรมาส 1'!$S$7:$S$506),SUMIF('ไตรมาส 1'!$Y$7:$Y$506,'ไตรมาส 2'!AN306,'ไตรมาส 1'!$AE$7:$AE$506),SUMIF($A$7:$A$506,AN306,$G$7:$G$506),SUMIF($M$7:$M$506,AN306,$S$7:$S$506),SUMIF($Y$7:$Y$506,AN306,$AE$7:$AE$506))</f>
        <v>0</v>
      </c>
      <c r="AS306" s="8">
        <f t="shared" si="8"/>
        <v>0</v>
      </c>
      <c r="AT306" s="8">
        <f t="shared" si="9"/>
        <v>0</v>
      </c>
      <c r="AU306" s="6"/>
      <c r="AV306" s="7"/>
      <c r="AW306" s="81"/>
    </row>
    <row r="307" spans="1:51" ht="24.75" thickTop="1" thickBot="1" x14ac:dyDescent="0.25">
      <c r="A307" s="62"/>
      <c r="B307" s="64"/>
      <c r="C307" s="63"/>
      <c r="D307" s="34"/>
      <c r="E307" s="31"/>
      <c r="F307" s="31"/>
      <c r="G307" s="32"/>
      <c r="H307" s="33"/>
      <c r="I307" s="35"/>
      <c r="J307" s="33"/>
      <c r="K307" s="34"/>
      <c r="L307" s="70"/>
      <c r="M307" s="62"/>
      <c r="N307" s="64"/>
      <c r="O307" s="63"/>
      <c r="P307" s="34"/>
      <c r="Q307" s="31"/>
      <c r="R307" s="31"/>
      <c r="S307" s="32"/>
      <c r="T307" s="33"/>
      <c r="U307" s="35"/>
      <c r="V307" s="33"/>
      <c r="W307" s="34"/>
      <c r="X307" s="74"/>
      <c r="Y307" s="62"/>
      <c r="Z307" s="64"/>
      <c r="AA307" s="63"/>
      <c r="AB307" s="34"/>
      <c r="AC307" s="31"/>
      <c r="AD307" s="31"/>
      <c r="AE307" s="32"/>
      <c r="AF307" s="33"/>
      <c r="AG307" s="35"/>
      <c r="AH307" s="33"/>
      <c r="AI307" s="34"/>
      <c r="AJ307" s="74"/>
      <c r="AK307" s="60"/>
      <c r="AL307" s="61"/>
      <c r="AM307" s="58">
        <f>'จัดรูปแบบ 2'!B303</f>
        <v>0</v>
      </c>
      <c r="AN307" s="59">
        <f>'จัดรูปแบบ 2'!A303</f>
        <v>0</v>
      </c>
      <c r="AO307" s="8">
        <f>SUMIF('ไตรมาส 1'!$A$7:$A$506,AN307,'ไตรมาส 1'!$D$7:$D$506)</f>
        <v>0</v>
      </c>
      <c r="AP307" s="8">
        <f>SUMIF('ไตรมาส 1'!$A$7:$A$506,AN307,'ไตรมาส 1'!$E$7:$E$506)</f>
        <v>0</v>
      </c>
      <c r="AQ307" s="8">
        <f>SUM(SUMIF('ไตรมาส 1'!$A$7:$A$506,'ไตรมาส 2'!AN307,'ไตรมาส 1'!$F$7:$F$506),SUMIF('ไตรมาส 1'!$M$7:$M$506,'ไตรมาส 2'!AN307,'ไตรมาส 1'!$R$7:$R$506),SUMIF('ไตรมาส 1'!$Y$7:$Y$506,'ไตรมาส 2'!AN307,'ไตรมาส 1'!$AD$7:$AD$506),SUMIF($A$7:$A$506,AN307,$F$7:$F$506),SUMIF($M$7:$M$506,AN307,$R$7:$R$506),SUMIF($Y$7:$Y$506,AN307,$AD$7:$AD$506))</f>
        <v>0</v>
      </c>
      <c r="AR307" s="8">
        <f>SUM(SUMIF('ไตรมาส 1'!$A$7:$A$506,'ไตรมาส 2'!AN307,'ไตรมาส 1'!$G$7:$G$506),SUMIF('ไตรมาส 1'!$M$7:$M$506,'ไตรมาส 2'!AN307,'ไตรมาส 1'!$S$7:$S$506),SUMIF('ไตรมาส 1'!$Y$7:$Y$506,'ไตรมาส 2'!AN307,'ไตรมาส 1'!$AE$7:$AE$506),SUMIF($A$7:$A$506,AN307,$G$7:$G$506),SUMIF($M$7:$M$506,AN307,$S$7:$S$506),SUMIF($Y$7:$Y$506,AN307,$AE$7:$AE$506))</f>
        <v>0</v>
      </c>
      <c r="AS307" s="8">
        <f t="shared" si="8"/>
        <v>0</v>
      </c>
      <c r="AT307" s="8">
        <f t="shared" si="9"/>
        <v>0</v>
      </c>
      <c r="AU307" s="6"/>
      <c r="AV307" s="7"/>
      <c r="AW307" s="81"/>
    </row>
    <row r="308" spans="1:51" ht="24.75" thickTop="1" thickBot="1" x14ac:dyDescent="0.25">
      <c r="A308" s="62"/>
      <c r="B308" s="64"/>
      <c r="C308" s="63"/>
      <c r="D308" s="34"/>
      <c r="E308" s="31"/>
      <c r="F308" s="31"/>
      <c r="G308" s="32"/>
      <c r="H308" s="33"/>
      <c r="I308" s="35"/>
      <c r="J308" s="33"/>
      <c r="K308" s="34"/>
      <c r="L308" s="70"/>
      <c r="M308" s="62"/>
      <c r="N308" s="64"/>
      <c r="O308" s="63"/>
      <c r="P308" s="34"/>
      <c r="Q308" s="31"/>
      <c r="R308" s="31"/>
      <c r="S308" s="32"/>
      <c r="T308" s="33"/>
      <c r="U308" s="35"/>
      <c r="V308" s="33"/>
      <c r="W308" s="34"/>
      <c r="X308" s="74"/>
      <c r="Y308" s="62"/>
      <c r="Z308" s="64"/>
      <c r="AA308" s="63"/>
      <c r="AB308" s="34"/>
      <c r="AC308" s="31"/>
      <c r="AD308" s="31"/>
      <c r="AE308" s="32"/>
      <c r="AF308" s="33"/>
      <c r="AG308" s="35"/>
      <c r="AH308" s="33"/>
      <c r="AI308" s="34"/>
      <c r="AJ308" s="74"/>
      <c r="AK308" s="60"/>
      <c r="AL308" s="61"/>
      <c r="AM308" s="58">
        <f>'จัดรูปแบบ 2'!B304</f>
        <v>0</v>
      </c>
      <c r="AN308" s="59">
        <f>'จัดรูปแบบ 2'!A304</f>
        <v>0</v>
      </c>
      <c r="AO308" s="8">
        <f>SUMIF('ไตรมาส 1'!$A$7:$A$506,AN308,'ไตรมาส 1'!$D$7:$D$506)</f>
        <v>0</v>
      </c>
      <c r="AP308" s="8">
        <f>SUMIF('ไตรมาส 1'!$A$7:$A$506,AN308,'ไตรมาส 1'!$E$7:$E$506)</f>
        <v>0</v>
      </c>
      <c r="AQ308" s="8">
        <f>SUM(SUMIF('ไตรมาส 1'!$A$7:$A$506,'ไตรมาส 2'!AN308,'ไตรมาส 1'!$F$7:$F$506),SUMIF('ไตรมาส 1'!$M$7:$M$506,'ไตรมาส 2'!AN308,'ไตรมาส 1'!$R$7:$R$506),SUMIF('ไตรมาส 1'!$Y$7:$Y$506,'ไตรมาส 2'!AN308,'ไตรมาส 1'!$AD$7:$AD$506),SUMIF($A$7:$A$506,AN308,$F$7:$F$506),SUMIF($M$7:$M$506,AN308,$R$7:$R$506),SUMIF($Y$7:$Y$506,AN308,$AD$7:$AD$506))</f>
        <v>0</v>
      </c>
      <c r="AR308" s="8">
        <f>SUM(SUMIF('ไตรมาส 1'!$A$7:$A$506,'ไตรมาส 2'!AN308,'ไตรมาส 1'!$G$7:$G$506),SUMIF('ไตรมาส 1'!$M$7:$M$506,'ไตรมาส 2'!AN308,'ไตรมาส 1'!$S$7:$S$506),SUMIF('ไตรมาส 1'!$Y$7:$Y$506,'ไตรมาส 2'!AN308,'ไตรมาส 1'!$AE$7:$AE$506),SUMIF($A$7:$A$506,AN308,$G$7:$G$506),SUMIF($M$7:$M$506,AN308,$S$7:$S$506),SUMIF($Y$7:$Y$506,AN308,$AE$7:$AE$506))</f>
        <v>0</v>
      </c>
      <c r="AS308" s="8">
        <f t="shared" si="8"/>
        <v>0</v>
      </c>
      <c r="AT308" s="8">
        <f t="shared" si="9"/>
        <v>0</v>
      </c>
      <c r="AU308" s="6"/>
      <c r="AV308" s="7"/>
      <c r="AW308" s="81"/>
    </row>
    <row r="309" spans="1:51" ht="24.75" thickTop="1" thickBot="1" x14ac:dyDescent="0.25">
      <c r="A309" s="62"/>
      <c r="B309" s="64"/>
      <c r="C309" s="63"/>
      <c r="D309" s="34"/>
      <c r="E309" s="31"/>
      <c r="F309" s="31"/>
      <c r="G309" s="32"/>
      <c r="H309" s="33"/>
      <c r="I309" s="35"/>
      <c r="J309" s="33"/>
      <c r="K309" s="34"/>
      <c r="L309" s="70"/>
      <c r="M309" s="62"/>
      <c r="N309" s="64"/>
      <c r="O309" s="63"/>
      <c r="P309" s="34"/>
      <c r="Q309" s="31"/>
      <c r="R309" s="31"/>
      <c r="S309" s="32"/>
      <c r="T309" s="33"/>
      <c r="U309" s="35"/>
      <c r="V309" s="33"/>
      <c r="W309" s="34"/>
      <c r="X309" s="74"/>
      <c r="Y309" s="62"/>
      <c r="Z309" s="64"/>
      <c r="AA309" s="63"/>
      <c r="AB309" s="34"/>
      <c r="AC309" s="31"/>
      <c r="AD309" s="31"/>
      <c r="AE309" s="32"/>
      <c r="AF309" s="33"/>
      <c r="AG309" s="35"/>
      <c r="AH309" s="33"/>
      <c r="AI309" s="34"/>
      <c r="AJ309" s="74"/>
      <c r="AK309" s="60"/>
      <c r="AL309" s="61"/>
      <c r="AM309" s="58">
        <f>'จัดรูปแบบ 2'!B305</f>
        <v>0</v>
      </c>
      <c r="AN309" s="59">
        <f>'จัดรูปแบบ 2'!A305</f>
        <v>0</v>
      </c>
      <c r="AO309" s="8">
        <f>SUMIF('ไตรมาส 1'!$A$7:$A$506,AN309,'ไตรมาส 1'!$D$7:$D$506)</f>
        <v>0</v>
      </c>
      <c r="AP309" s="8">
        <f>SUMIF('ไตรมาส 1'!$A$7:$A$506,AN309,'ไตรมาส 1'!$E$7:$E$506)</f>
        <v>0</v>
      </c>
      <c r="AQ309" s="8">
        <f>SUM(SUMIF('ไตรมาส 1'!$A$7:$A$506,'ไตรมาส 2'!AN309,'ไตรมาส 1'!$F$7:$F$506),SUMIF('ไตรมาส 1'!$M$7:$M$506,'ไตรมาส 2'!AN309,'ไตรมาส 1'!$R$7:$R$506),SUMIF('ไตรมาส 1'!$Y$7:$Y$506,'ไตรมาส 2'!AN309,'ไตรมาส 1'!$AD$7:$AD$506),SUMIF($A$7:$A$506,AN309,$F$7:$F$506),SUMIF($M$7:$M$506,AN309,$R$7:$R$506),SUMIF($Y$7:$Y$506,AN309,$AD$7:$AD$506))</f>
        <v>0</v>
      </c>
      <c r="AR309" s="8">
        <f>SUM(SUMIF('ไตรมาส 1'!$A$7:$A$506,'ไตรมาส 2'!AN309,'ไตรมาส 1'!$G$7:$G$506),SUMIF('ไตรมาส 1'!$M$7:$M$506,'ไตรมาส 2'!AN309,'ไตรมาส 1'!$S$7:$S$506),SUMIF('ไตรมาส 1'!$Y$7:$Y$506,'ไตรมาส 2'!AN309,'ไตรมาส 1'!$AE$7:$AE$506),SUMIF($A$7:$A$506,AN309,$G$7:$G$506),SUMIF($M$7:$M$506,AN309,$S$7:$S$506),SUMIF($Y$7:$Y$506,AN309,$AE$7:$AE$506))</f>
        <v>0</v>
      </c>
      <c r="AS309" s="8">
        <f t="shared" si="8"/>
        <v>0</v>
      </c>
      <c r="AT309" s="8">
        <f t="shared" si="9"/>
        <v>0</v>
      </c>
      <c r="AU309" s="6"/>
      <c r="AV309" s="7"/>
      <c r="AW309" s="81"/>
    </row>
    <row r="310" spans="1:51" ht="24.75" thickTop="1" thickBot="1" x14ac:dyDescent="0.25">
      <c r="A310" s="62"/>
      <c r="B310" s="64"/>
      <c r="C310" s="63"/>
      <c r="D310" s="34"/>
      <c r="E310" s="31"/>
      <c r="F310" s="31"/>
      <c r="G310" s="32"/>
      <c r="H310" s="33"/>
      <c r="I310" s="35"/>
      <c r="J310" s="33"/>
      <c r="K310" s="34"/>
      <c r="L310" s="70"/>
      <c r="M310" s="62"/>
      <c r="N310" s="64"/>
      <c r="O310" s="63"/>
      <c r="P310" s="34"/>
      <c r="Q310" s="31"/>
      <c r="R310" s="31"/>
      <c r="S310" s="32"/>
      <c r="T310" s="33"/>
      <c r="U310" s="35"/>
      <c r="V310" s="33"/>
      <c r="W310" s="34"/>
      <c r="X310" s="74"/>
      <c r="Y310" s="62"/>
      <c r="Z310" s="64"/>
      <c r="AA310" s="63"/>
      <c r="AB310" s="34"/>
      <c r="AC310" s="31"/>
      <c r="AD310" s="31"/>
      <c r="AE310" s="32"/>
      <c r="AF310" s="33"/>
      <c r="AG310" s="35"/>
      <c r="AH310" s="33"/>
      <c r="AI310" s="34"/>
      <c r="AJ310" s="74"/>
      <c r="AK310" s="60"/>
      <c r="AL310" s="61"/>
      <c r="AM310" s="58">
        <f>'จัดรูปแบบ 2'!B306</f>
        <v>0</v>
      </c>
      <c r="AN310" s="59">
        <f>'จัดรูปแบบ 2'!A306</f>
        <v>0</v>
      </c>
      <c r="AO310" s="8">
        <f>SUMIF('ไตรมาส 1'!$A$7:$A$506,AN310,'ไตรมาส 1'!$D$7:$D$506)</f>
        <v>0</v>
      </c>
      <c r="AP310" s="8">
        <f>SUMIF('ไตรมาส 1'!$A$7:$A$506,AN310,'ไตรมาส 1'!$E$7:$E$506)</f>
        <v>0</v>
      </c>
      <c r="AQ310" s="8">
        <f>SUM(SUMIF('ไตรมาส 1'!$A$7:$A$506,'ไตรมาส 2'!AN310,'ไตรมาส 1'!$F$7:$F$506),SUMIF('ไตรมาส 1'!$M$7:$M$506,'ไตรมาส 2'!AN310,'ไตรมาส 1'!$R$7:$R$506),SUMIF('ไตรมาส 1'!$Y$7:$Y$506,'ไตรมาส 2'!AN310,'ไตรมาส 1'!$AD$7:$AD$506),SUMIF($A$7:$A$506,AN310,$F$7:$F$506),SUMIF($M$7:$M$506,AN310,$R$7:$R$506),SUMIF($Y$7:$Y$506,AN310,$AD$7:$AD$506))</f>
        <v>0</v>
      </c>
      <c r="AR310" s="8">
        <f>SUM(SUMIF('ไตรมาส 1'!$A$7:$A$506,'ไตรมาส 2'!AN310,'ไตรมาส 1'!$G$7:$G$506),SUMIF('ไตรมาส 1'!$M$7:$M$506,'ไตรมาส 2'!AN310,'ไตรมาส 1'!$S$7:$S$506),SUMIF('ไตรมาส 1'!$Y$7:$Y$506,'ไตรมาส 2'!AN310,'ไตรมาส 1'!$AE$7:$AE$506),SUMIF($A$7:$A$506,AN310,$G$7:$G$506),SUMIF($M$7:$M$506,AN310,$S$7:$S$506),SUMIF($Y$7:$Y$506,AN310,$AE$7:$AE$506))</f>
        <v>0</v>
      </c>
      <c r="AS310" s="8">
        <f t="shared" si="8"/>
        <v>0</v>
      </c>
      <c r="AT310" s="8">
        <f t="shared" si="9"/>
        <v>0</v>
      </c>
      <c r="AU310" s="6"/>
      <c r="AV310" s="7"/>
      <c r="AW310" s="81"/>
    </row>
    <row r="311" spans="1:51" ht="24.75" thickTop="1" thickBot="1" x14ac:dyDescent="0.25">
      <c r="A311" s="62"/>
      <c r="B311" s="64"/>
      <c r="C311" s="63"/>
      <c r="D311" s="34"/>
      <c r="E311" s="31"/>
      <c r="F311" s="31"/>
      <c r="G311" s="32"/>
      <c r="H311" s="33"/>
      <c r="I311" s="35"/>
      <c r="J311" s="33"/>
      <c r="K311" s="34"/>
      <c r="L311" s="70"/>
      <c r="M311" s="62"/>
      <c r="N311" s="64"/>
      <c r="O311" s="63"/>
      <c r="P311" s="34"/>
      <c r="Q311" s="31"/>
      <c r="R311" s="31"/>
      <c r="S311" s="32"/>
      <c r="T311" s="33"/>
      <c r="U311" s="35"/>
      <c r="V311" s="33"/>
      <c r="W311" s="34"/>
      <c r="X311" s="74"/>
      <c r="Y311" s="62"/>
      <c r="Z311" s="64"/>
      <c r="AA311" s="63"/>
      <c r="AB311" s="34"/>
      <c r="AC311" s="31"/>
      <c r="AD311" s="31"/>
      <c r="AE311" s="32"/>
      <c r="AF311" s="33"/>
      <c r="AG311" s="35"/>
      <c r="AH311" s="33"/>
      <c r="AI311" s="34"/>
      <c r="AJ311" s="74"/>
      <c r="AK311" s="60"/>
      <c r="AL311" s="61"/>
      <c r="AM311" s="58">
        <f>'จัดรูปแบบ 2'!B307</f>
        <v>0</v>
      </c>
      <c r="AN311" s="59">
        <f>'จัดรูปแบบ 2'!A307</f>
        <v>0</v>
      </c>
      <c r="AO311" s="8">
        <f>SUMIF('ไตรมาส 1'!$A$7:$A$506,AN311,'ไตรมาส 1'!$D$7:$D$506)</f>
        <v>0</v>
      </c>
      <c r="AP311" s="8">
        <f>SUMIF('ไตรมาส 1'!$A$7:$A$506,AN311,'ไตรมาส 1'!$E$7:$E$506)</f>
        <v>0</v>
      </c>
      <c r="AQ311" s="8">
        <f>SUM(SUMIF('ไตรมาส 1'!$A$7:$A$506,'ไตรมาส 2'!AN311,'ไตรมาส 1'!$F$7:$F$506),SUMIF('ไตรมาส 1'!$M$7:$M$506,'ไตรมาส 2'!AN311,'ไตรมาส 1'!$R$7:$R$506),SUMIF('ไตรมาส 1'!$Y$7:$Y$506,'ไตรมาส 2'!AN311,'ไตรมาส 1'!$AD$7:$AD$506),SUMIF($A$7:$A$506,AN311,$F$7:$F$506),SUMIF($M$7:$M$506,AN311,$R$7:$R$506),SUMIF($Y$7:$Y$506,AN311,$AD$7:$AD$506))</f>
        <v>0</v>
      </c>
      <c r="AR311" s="8">
        <f>SUM(SUMIF('ไตรมาส 1'!$A$7:$A$506,'ไตรมาส 2'!AN311,'ไตรมาส 1'!$G$7:$G$506),SUMIF('ไตรมาส 1'!$M$7:$M$506,'ไตรมาส 2'!AN311,'ไตรมาส 1'!$S$7:$S$506),SUMIF('ไตรมาส 1'!$Y$7:$Y$506,'ไตรมาส 2'!AN311,'ไตรมาส 1'!$AE$7:$AE$506),SUMIF($A$7:$A$506,AN311,$G$7:$G$506),SUMIF($M$7:$M$506,AN311,$S$7:$S$506),SUMIF($Y$7:$Y$506,AN311,$AE$7:$AE$506))</f>
        <v>0</v>
      </c>
      <c r="AS311" s="8">
        <f t="shared" si="8"/>
        <v>0</v>
      </c>
      <c r="AT311" s="8">
        <f t="shared" si="9"/>
        <v>0</v>
      </c>
      <c r="AU311" s="6"/>
      <c r="AV311" s="7"/>
      <c r="AW311" s="81"/>
    </row>
    <row r="312" spans="1:51" ht="24.75" thickTop="1" thickBot="1" x14ac:dyDescent="0.25">
      <c r="A312" s="62"/>
      <c r="B312" s="64"/>
      <c r="C312" s="63"/>
      <c r="D312" s="34"/>
      <c r="E312" s="31"/>
      <c r="F312" s="31"/>
      <c r="G312" s="32"/>
      <c r="H312" s="33"/>
      <c r="I312" s="35"/>
      <c r="J312" s="33"/>
      <c r="K312" s="34"/>
      <c r="L312" s="70"/>
      <c r="M312" s="62"/>
      <c r="N312" s="64"/>
      <c r="O312" s="63"/>
      <c r="P312" s="34"/>
      <c r="Q312" s="31"/>
      <c r="R312" s="31"/>
      <c r="S312" s="32"/>
      <c r="T312" s="33"/>
      <c r="U312" s="35"/>
      <c r="V312" s="33"/>
      <c r="W312" s="34"/>
      <c r="X312" s="74"/>
      <c r="Y312" s="62"/>
      <c r="Z312" s="64"/>
      <c r="AA312" s="63"/>
      <c r="AB312" s="34"/>
      <c r="AC312" s="31"/>
      <c r="AD312" s="31"/>
      <c r="AE312" s="32"/>
      <c r="AF312" s="33"/>
      <c r="AG312" s="35"/>
      <c r="AH312" s="33"/>
      <c r="AI312" s="34"/>
      <c r="AJ312" s="74"/>
      <c r="AK312" s="60"/>
      <c r="AL312" s="61"/>
      <c r="AM312" s="58">
        <f>'จัดรูปแบบ 2'!B308</f>
        <v>0</v>
      </c>
      <c r="AN312" s="59">
        <f>'จัดรูปแบบ 2'!A308</f>
        <v>0</v>
      </c>
      <c r="AO312" s="8">
        <f>SUMIF('ไตรมาส 1'!$A$7:$A$506,AN312,'ไตรมาส 1'!$D$7:$D$506)</f>
        <v>0</v>
      </c>
      <c r="AP312" s="8">
        <f>SUMIF('ไตรมาส 1'!$A$7:$A$506,AN312,'ไตรมาส 1'!$E$7:$E$506)</f>
        <v>0</v>
      </c>
      <c r="AQ312" s="8">
        <f>SUM(SUMIF('ไตรมาส 1'!$A$7:$A$506,'ไตรมาส 2'!AN312,'ไตรมาส 1'!$F$7:$F$506),SUMIF('ไตรมาส 1'!$M$7:$M$506,'ไตรมาส 2'!AN312,'ไตรมาส 1'!$R$7:$R$506),SUMIF('ไตรมาส 1'!$Y$7:$Y$506,'ไตรมาส 2'!AN312,'ไตรมาส 1'!$AD$7:$AD$506),SUMIF($A$7:$A$506,AN312,$F$7:$F$506),SUMIF($M$7:$M$506,AN312,$R$7:$R$506),SUMIF($Y$7:$Y$506,AN312,$AD$7:$AD$506))</f>
        <v>0</v>
      </c>
      <c r="AR312" s="8">
        <f>SUM(SUMIF('ไตรมาส 1'!$A$7:$A$506,'ไตรมาส 2'!AN312,'ไตรมาส 1'!$G$7:$G$506),SUMIF('ไตรมาส 1'!$M$7:$M$506,'ไตรมาส 2'!AN312,'ไตรมาส 1'!$S$7:$S$506),SUMIF('ไตรมาส 1'!$Y$7:$Y$506,'ไตรมาส 2'!AN312,'ไตรมาส 1'!$AE$7:$AE$506),SUMIF($A$7:$A$506,AN312,$G$7:$G$506),SUMIF($M$7:$M$506,AN312,$S$7:$S$506),SUMIF($Y$7:$Y$506,AN312,$AE$7:$AE$506))</f>
        <v>0</v>
      </c>
      <c r="AS312" s="8">
        <f t="shared" si="8"/>
        <v>0</v>
      </c>
      <c r="AT312" s="8">
        <f t="shared" si="9"/>
        <v>0</v>
      </c>
      <c r="AU312" s="6"/>
      <c r="AV312" s="7"/>
      <c r="AW312" s="81"/>
    </row>
    <row r="313" spans="1:51" ht="24.75" thickTop="1" thickBot="1" x14ac:dyDescent="0.25">
      <c r="A313" s="62"/>
      <c r="B313" s="64"/>
      <c r="C313" s="63"/>
      <c r="D313" s="34"/>
      <c r="E313" s="31"/>
      <c r="F313" s="31"/>
      <c r="G313" s="32"/>
      <c r="H313" s="33"/>
      <c r="I313" s="35"/>
      <c r="J313" s="33"/>
      <c r="K313" s="34"/>
      <c r="L313" s="70"/>
      <c r="M313" s="62"/>
      <c r="N313" s="64"/>
      <c r="O313" s="63"/>
      <c r="P313" s="34"/>
      <c r="Q313" s="31"/>
      <c r="R313" s="31"/>
      <c r="S313" s="32"/>
      <c r="T313" s="33"/>
      <c r="U313" s="35"/>
      <c r="V313" s="33"/>
      <c r="W313" s="34"/>
      <c r="X313" s="74"/>
      <c r="Y313" s="62"/>
      <c r="Z313" s="64"/>
      <c r="AA313" s="63"/>
      <c r="AB313" s="34"/>
      <c r="AC313" s="31"/>
      <c r="AD313" s="31"/>
      <c r="AE313" s="32"/>
      <c r="AF313" s="33"/>
      <c r="AG313" s="35"/>
      <c r="AH313" s="33"/>
      <c r="AI313" s="34"/>
      <c r="AJ313" s="74"/>
      <c r="AK313" s="60"/>
      <c r="AL313" s="61"/>
      <c r="AM313" s="58">
        <f>'จัดรูปแบบ 2'!B309</f>
        <v>0</v>
      </c>
      <c r="AN313" s="59">
        <f>'จัดรูปแบบ 2'!A309</f>
        <v>0</v>
      </c>
      <c r="AO313" s="8">
        <f>SUMIF('ไตรมาส 1'!$A$7:$A$506,AN313,'ไตรมาส 1'!$D$7:$D$506)</f>
        <v>0</v>
      </c>
      <c r="AP313" s="8">
        <f>SUMIF('ไตรมาส 1'!$A$7:$A$506,AN313,'ไตรมาส 1'!$E$7:$E$506)</f>
        <v>0</v>
      </c>
      <c r="AQ313" s="8">
        <f>SUM(SUMIF('ไตรมาส 1'!$A$7:$A$506,'ไตรมาส 2'!AN313,'ไตรมาส 1'!$F$7:$F$506),SUMIF('ไตรมาส 1'!$M$7:$M$506,'ไตรมาส 2'!AN313,'ไตรมาส 1'!$R$7:$R$506),SUMIF('ไตรมาส 1'!$Y$7:$Y$506,'ไตรมาส 2'!AN313,'ไตรมาส 1'!$AD$7:$AD$506),SUMIF($A$7:$A$506,AN313,$F$7:$F$506),SUMIF($M$7:$M$506,AN313,$R$7:$R$506),SUMIF($Y$7:$Y$506,AN313,$AD$7:$AD$506))</f>
        <v>0</v>
      </c>
      <c r="AR313" s="8">
        <f>SUM(SUMIF('ไตรมาส 1'!$A$7:$A$506,'ไตรมาส 2'!AN313,'ไตรมาส 1'!$G$7:$G$506),SUMIF('ไตรมาส 1'!$M$7:$M$506,'ไตรมาส 2'!AN313,'ไตรมาส 1'!$S$7:$S$506),SUMIF('ไตรมาส 1'!$Y$7:$Y$506,'ไตรมาส 2'!AN313,'ไตรมาส 1'!$AE$7:$AE$506),SUMIF($A$7:$A$506,AN313,$G$7:$G$506),SUMIF($M$7:$M$506,AN313,$S$7:$S$506),SUMIF($Y$7:$Y$506,AN313,$AE$7:$AE$506))</f>
        <v>0</v>
      </c>
      <c r="AS313" s="8">
        <f t="shared" si="8"/>
        <v>0</v>
      </c>
      <c r="AT313" s="8">
        <f t="shared" si="9"/>
        <v>0</v>
      </c>
      <c r="AU313" s="6"/>
      <c r="AV313" s="7"/>
      <c r="AW313" s="81"/>
    </row>
    <row r="314" spans="1:51" ht="21" customHeight="1" thickTop="1" thickBot="1" x14ac:dyDescent="0.25">
      <c r="A314" s="62"/>
      <c r="B314" s="64"/>
      <c r="C314" s="63"/>
      <c r="D314" s="34"/>
      <c r="E314" s="31"/>
      <c r="F314" s="31"/>
      <c r="G314" s="32"/>
      <c r="H314" s="33"/>
      <c r="I314" s="35"/>
      <c r="J314" s="33"/>
      <c r="K314" s="34"/>
      <c r="L314" s="70"/>
      <c r="M314" s="62"/>
      <c r="N314" s="64"/>
      <c r="O314" s="63"/>
      <c r="P314" s="34"/>
      <c r="Q314" s="31"/>
      <c r="R314" s="31"/>
      <c r="S314" s="32"/>
      <c r="T314" s="33"/>
      <c r="U314" s="35"/>
      <c r="V314" s="33"/>
      <c r="W314" s="34"/>
      <c r="X314" s="74"/>
      <c r="Y314" s="62"/>
      <c r="Z314" s="64"/>
      <c r="AA314" s="63"/>
      <c r="AB314" s="34"/>
      <c r="AC314" s="31"/>
      <c r="AD314" s="31"/>
      <c r="AE314" s="32"/>
      <c r="AF314" s="33"/>
      <c r="AG314" s="35"/>
      <c r="AH314" s="33"/>
      <c r="AI314" s="34"/>
      <c r="AJ314" s="74"/>
      <c r="AK314" s="60"/>
      <c r="AL314" s="61"/>
      <c r="AM314" s="58">
        <f>'จัดรูปแบบ 2'!B310</f>
        <v>0</v>
      </c>
      <c r="AN314" s="59">
        <f>'จัดรูปแบบ 2'!A310</f>
        <v>0</v>
      </c>
      <c r="AO314" s="8">
        <f>SUMIF('ไตรมาส 1'!$A$7:$A$506,AN314,'ไตรมาส 1'!$D$7:$D$506)</f>
        <v>0</v>
      </c>
      <c r="AP314" s="8">
        <f>SUMIF('ไตรมาส 1'!$A$7:$A$506,AN314,'ไตรมาส 1'!$E$7:$E$506)</f>
        <v>0</v>
      </c>
      <c r="AQ314" s="8">
        <f>SUM(SUMIF('ไตรมาส 1'!$A$7:$A$506,'ไตรมาส 2'!AN314,'ไตรมาส 1'!$F$7:$F$506),SUMIF('ไตรมาส 1'!$M$7:$M$506,'ไตรมาส 2'!AN314,'ไตรมาส 1'!$R$7:$R$506),SUMIF('ไตรมาส 1'!$Y$7:$Y$506,'ไตรมาส 2'!AN314,'ไตรมาส 1'!$AD$7:$AD$506),SUMIF($A$7:$A$506,AN314,$F$7:$F$506),SUMIF($M$7:$M$506,AN314,$R$7:$R$506),SUMIF($Y$7:$Y$506,AN314,$AD$7:$AD$506))</f>
        <v>0</v>
      </c>
      <c r="AR314" s="8">
        <f>SUM(SUMIF('ไตรมาส 1'!$A$7:$A$506,'ไตรมาส 2'!AN314,'ไตรมาส 1'!$G$7:$G$506),SUMIF('ไตรมาส 1'!$M$7:$M$506,'ไตรมาส 2'!AN314,'ไตรมาส 1'!$S$7:$S$506),SUMIF('ไตรมาส 1'!$Y$7:$Y$506,'ไตรมาส 2'!AN314,'ไตรมาส 1'!$AE$7:$AE$506),SUMIF($A$7:$A$506,AN314,$G$7:$G$506),SUMIF($M$7:$M$506,AN314,$S$7:$S$506),SUMIF($Y$7:$Y$506,AN314,$AE$7:$AE$506))</f>
        <v>0</v>
      </c>
      <c r="AS314" s="8">
        <f t="shared" si="8"/>
        <v>0</v>
      </c>
      <c r="AT314" s="8">
        <f t="shared" si="9"/>
        <v>0</v>
      </c>
      <c r="AU314" s="12"/>
      <c r="AV314" s="12"/>
      <c r="AW314" s="81"/>
    </row>
    <row r="315" spans="1:51" ht="24.75" thickTop="1" thickBot="1" x14ac:dyDescent="0.25">
      <c r="A315" s="62"/>
      <c r="B315" s="64"/>
      <c r="C315" s="63"/>
      <c r="D315" s="34"/>
      <c r="E315" s="31"/>
      <c r="F315" s="31"/>
      <c r="G315" s="32"/>
      <c r="H315" s="33"/>
      <c r="I315" s="35"/>
      <c r="J315" s="33"/>
      <c r="K315" s="34"/>
      <c r="L315" s="70"/>
      <c r="M315" s="62"/>
      <c r="N315" s="64"/>
      <c r="O315" s="63"/>
      <c r="P315" s="34"/>
      <c r="Q315" s="31"/>
      <c r="R315" s="31"/>
      <c r="S315" s="32"/>
      <c r="T315" s="33"/>
      <c r="U315" s="35"/>
      <c r="V315" s="33"/>
      <c r="W315" s="34"/>
      <c r="X315" s="74"/>
      <c r="Y315" s="62"/>
      <c r="Z315" s="64"/>
      <c r="AA315" s="63"/>
      <c r="AB315" s="34"/>
      <c r="AC315" s="31"/>
      <c r="AD315" s="31"/>
      <c r="AE315" s="32"/>
      <c r="AF315" s="33"/>
      <c r="AG315" s="35"/>
      <c r="AH315" s="33"/>
      <c r="AI315" s="34"/>
      <c r="AJ315" s="74"/>
      <c r="AK315" s="60"/>
      <c r="AL315" s="61"/>
      <c r="AM315" s="58">
        <f>'จัดรูปแบบ 2'!B311</f>
        <v>0</v>
      </c>
      <c r="AN315" s="59">
        <f>'จัดรูปแบบ 2'!A311</f>
        <v>0</v>
      </c>
      <c r="AO315" s="8">
        <f>SUMIF('ไตรมาส 1'!$A$7:$A$506,AN315,'ไตรมาส 1'!$D$7:$D$506)</f>
        <v>0</v>
      </c>
      <c r="AP315" s="8">
        <f>SUMIF('ไตรมาส 1'!$A$7:$A$506,AN315,'ไตรมาส 1'!$E$7:$E$506)</f>
        <v>0</v>
      </c>
      <c r="AQ315" s="8">
        <f>SUM(SUMIF('ไตรมาส 1'!$A$7:$A$506,'ไตรมาส 2'!AN315,'ไตรมาส 1'!$F$7:$F$506),SUMIF('ไตรมาส 1'!$M$7:$M$506,'ไตรมาส 2'!AN315,'ไตรมาส 1'!$R$7:$R$506),SUMIF('ไตรมาส 1'!$Y$7:$Y$506,'ไตรมาส 2'!AN315,'ไตรมาส 1'!$AD$7:$AD$506),SUMIF($A$7:$A$506,AN315,$F$7:$F$506),SUMIF($M$7:$M$506,AN315,$R$7:$R$506),SUMIF($Y$7:$Y$506,AN315,$AD$7:$AD$506))</f>
        <v>0</v>
      </c>
      <c r="AR315" s="8">
        <f>SUM(SUMIF('ไตรมาส 1'!$A$7:$A$506,'ไตรมาส 2'!AN315,'ไตรมาส 1'!$G$7:$G$506),SUMIF('ไตรมาส 1'!$M$7:$M$506,'ไตรมาส 2'!AN315,'ไตรมาส 1'!$S$7:$S$506),SUMIF('ไตรมาส 1'!$Y$7:$Y$506,'ไตรมาส 2'!AN315,'ไตรมาส 1'!$AE$7:$AE$506),SUMIF($A$7:$A$506,AN315,$G$7:$G$506),SUMIF($M$7:$M$506,AN315,$S$7:$S$506),SUMIF($Y$7:$Y$506,AN315,$AE$7:$AE$506))</f>
        <v>0</v>
      </c>
      <c r="AS315" s="8">
        <f t="shared" si="8"/>
        <v>0</v>
      </c>
      <c r="AT315" s="8">
        <f t="shared" si="9"/>
        <v>0</v>
      </c>
      <c r="AU315" s="12"/>
      <c r="AV315" s="12"/>
      <c r="AW315" s="81"/>
    </row>
    <row r="316" spans="1:51" s="57" customFormat="1" ht="24.75" thickTop="1" thickBot="1" x14ac:dyDescent="0.25">
      <c r="A316" s="62"/>
      <c r="B316" s="64"/>
      <c r="C316" s="63"/>
      <c r="D316" s="34"/>
      <c r="E316" s="31"/>
      <c r="F316" s="31"/>
      <c r="G316" s="32"/>
      <c r="H316" s="33"/>
      <c r="I316" s="35"/>
      <c r="J316" s="33"/>
      <c r="K316" s="34"/>
      <c r="L316" s="70"/>
      <c r="M316" s="62"/>
      <c r="N316" s="64"/>
      <c r="O316" s="63"/>
      <c r="P316" s="34"/>
      <c r="Q316" s="31"/>
      <c r="R316" s="31"/>
      <c r="S316" s="32"/>
      <c r="T316" s="33"/>
      <c r="U316" s="35"/>
      <c r="V316" s="33"/>
      <c r="W316" s="34"/>
      <c r="X316" s="74"/>
      <c r="Y316" s="62"/>
      <c r="Z316" s="64"/>
      <c r="AA316" s="63"/>
      <c r="AB316" s="34"/>
      <c r="AC316" s="31"/>
      <c r="AD316" s="31"/>
      <c r="AE316" s="32"/>
      <c r="AF316" s="33"/>
      <c r="AG316" s="35"/>
      <c r="AH316" s="33"/>
      <c r="AI316" s="34"/>
      <c r="AJ316" s="74"/>
      <c r="AK316" s="60"/>
      <c r="AL316" s="61"/>
      <c r="AM316" s="58">
        <f>'จัดรูปแบบ 2'!B312</f>
        <v>0</v>
      </c>
      <c r="AN316" s="59">
        <f>'จัดรูปแบบ 2'!A312</f>
        <v>0</v>
      </c>
      <c r="AO316" s="8">
        <f>SUMIF('ไตรมาส 1'!$A$7:$A$506,AN316,'ไตรมาส 1'!$D$7:$D$506)</f>
        <v>0</v>
      </c>
      <c r="AP316" s="8">
        <f>SUMIF('ไตรมาส 1'!$A$7:$A$506,AN316,'ไตรมาส 1'!$E$7:$E$506)</f>
        <v>0</v>
      </c>
      <c r="AQ316" s="8">
        <f>SUM(SUMIF('ไตรมาส 1'!$A$7:$A$506,'ไตรมาส 2'!AN316,'ไตรมาส 1'!$F$7:$F$506),SUMIF('ไตรมาส 1'!$M$7:$M$506,'ไตรมาส 2'!AN316,'ไตรมาส 1'!$R$7:$R$506),SUMIF('ไตรมาส 1'!$Y$7:$Y$506,'ไตรมาส 2'!AN316,'ไตรมาส 1'!$AD$7:$AD$506),SUMIF($A$7:$A$506,AN316,$F$7:$F$506),SUMIF($M$7:$M$506,AN316,$R$7:$R$506),SUMIF($Y$7:$Y$506,AN316,$AD$7:$AD$506))</f>
        <v>0</v>
      </c>
      <c r="AR316" s="8">
        <f>SUM(SUMIF('ไตรมาส 1'!$A$7:$A$506,'ไตรมาส 2'!AN316,'ไตรมาส 1'!$G$7:$G$506),SUMIF('ไตรมาส 1'!$M$7:$M$506,'ไตรมาส 2'!AN316,'ไตรมาส 1'!$S$7:$S$506),SUMIF('ไตรมาส 1'!$Y$7:$Y$506,'ไตรมาส 2'!AN316,'ไตรมาส 1'!$AE$7:$AE$506),SUMIF($A$7:$A$506,AN316,$G$7:$G$506),SUMIF($M$7:$M$506,AN316,$S$7:$S$506),SUMIF($Y$7:$Y$506,AN316,$AE$7:$AE$506))</f>
        <v>0</v>
      </c>
      <c r="AS316" s="8">
        <f t="shared" si="8"/>
        <v>0</v>
      </c>
      <c r="AT316" s="8">
        <f t="shared" si="9"/>
        <v>0</v>
      </c>
      <c r="AU316" s="12"/>
      <c r="AV316" s="12"/>
      <c r="AW316" s="80"/>
      <c r="AX316" s="49"/>
      <c r="AY316" s="49"/>
    </row>
    <row r="317" spans="1:51" s="57" customFormat="1" ht="24.75" thickTop="1" thickBot="1" x14ac:dyDescent="0.25">
      <c r="A317" s="62"/>
      <c r="B317" s="64"/>
      <c r="C317" s="63"/>
      <c r="D317" s="34"/>
      <c r="E317" s="31"/>
      <c r="F317" s="31"/>
      <c r="G317" s="32"/>
      <c r="H317" s="33"/>
      <c r="I317" s="35"/>
      <c r="J317" s="33"/>
      <c r="K317" s="34"/>
      <c r="L317" s="70"/>
      <c r="M317" s="62"/>
      <c r="N317" s="64"/>
      <c r="O317" s="63"/>
      <c r="P317" s="34"/>
      <c r="Q317" s="31"/>
      <c r="R317" s="31"/>
      <c r="S317" s="32"/>
      <c r="T317" s="33"/>
      <c r="U317" s="35"/>
      <c r="V317" s="33"/>
      <c r="W317" s="34"/>
      <c r="X317" s="74"/>
      <c r="Y317" s="62"/>
      <c r="Z317" s="64"/>
      <c r="AA317" s="63"/>
      <c r="AB317" s="34"/>
      <c r="AC317" s="31"/>
      <c r="AD317" s="31"/>
      <c r="AE317" s="32"/>
      <c r="AF317" s="33"/>
      <c r="AG317" s="35"/>
      <c r="AH317" s="33"/>
      <c r="AI317" s="34"/>
      <c r="AJ317" s="74"/>
      <c r="AK317" s="60"/>
      <c r="AL317" s="61"/>
      <c r="AM317" s="58">
        <f>'จัดรูปแบบ 2'!B313</f>
        <v>0</v>
      </c>
      <c r="AN317" s="59">
        <f>'จัดรูปแบบ 2'!A313</f>
        <v>0</v>
      </c>
      <c r="AO317" s="8">
        <f>SUMIF('ไตรมาส 1'!$A$7:$A$506,AN317,'ไตรมาส 1'!$D$7:$D$506)</f>
        <v>0</v>
      </c>
      <c r="AP317" s="8">
        <f>SUMIF('ไตรมาส 1'!$A$7:$A$506,AN317,'ไตรมาส 1'!$E$7:$E$506)</f>
        <v>0</v>
      </c>
      <c r="AQ317" s="8">
        <f>SUM(SUMIF('ไตรมาส 1'!$A$7:$A$506,'ไตรมาส 2'!AN317,'ไตรมาส 1'!$F$7:$F$506),SUMIF('ไตรมาส 1'!$M$7:$M$506,'ไตรมาส 2'!AN317,'ไตรมาส 1'!$R$7:$R$506),SUMIF('ไตรมาส 1'!$Y$7:$Y$506,'ไตรมาส 2'!AN317,'ไตรมาส 1'!$AD$7:$AD$506),SUMIF($A$7:$A$506,AN317,$F$7:$F$506),SUMIF($M$7:$M$506,AN317,$R$7:$R$506),SUMIF($Y$7:$Y$506,AN317,$AD$7:$AD$506))</f>
        <v>0</v>
      </c>
      <c r="AR317" s="8">
        <f>SUM(SUMIF('ไตรมาส 1'!$A$7:$A$506,'ไตรมาส 2'!AN317,'ไตรมาส 1'!$G$7:$G$506),SUMIF('ไตรมาส 1'!$M$7:$M$506,'ไตรมาส 2'!AN317,'ไตรมาส 1'!$S$7:$S$506),SUMIF('ไตรมาส 1'!$Y$7:$Y$506,'ไตรมาส 2'!AN317,'ไตรมาส 1'!$AE$7:$AE$506),SUMIF($A$7:$A$506,AN317,$G$7:$G$506),SUMIF($M$7:$M$506,AN317,$S$7:$S$506),SUMIF($Y$7:$Y$506,AN317,$AE$7:$AE$506))</f>
        <v>0</v>
      </c>
      <c r="AS317" s="8">
        <f t="shared" si="8"/>
        <v>0</v>
      </c>
      <c r="AT317" s="8">
        <f t="shared" si="9"/>
        <v>0</v>
      </c>
      <c r="AU317" s="12"/>
      <c r="AV317" s="12"/>
      <c r="AW317" s="80"/>
      <c r="AX317" s="49"/>
      <c r="AY317" s="49"/>
    </row>
    <row r="318" spans="1:51" s="57" customFormat="1" ht="24.75" thickTop="1" thickBot="1" x14ac:dyDescent="0.25">
      <c r="A318" s="62"/>
      <c r="B318" s="64"/>
      <c r="C318" s="63"/>
      <c r="D318" s="34"/>
      <c r="E318" s="31"/>
      <c r="F318" s="31"/>
      <c r="G318" s="32"/>
      <c r="H318" s="33"/>
      <c r="I318" s="35"/>
      <c r="J318" s="33"/>
      <c r="K318" s="34"/>
      <c r="L318" s="70"/>
      <c r="M318" s="62"/>
      <c r="N318" s="64"/>
      <c r="O318" s="63"/>
      <c r="P318" s="34"/>
      <c r="Q318" s="31"/>
      <c r="R318" s="31"/>
      <c r="S318" s="32"/>
      <c r="T318" s="33"/>
      <c r="U318" s="35"/>
      <c r="V318" s="33"/>
      <c r="W318" s="34"/>
      <c r="X318" s="74"/>
      <c r="Y318" s="62"/>
      <c r="Z318" s="64"/>
      <c r="AA318" s="63"/>
      <c r="AB318" s="34"/>
      <c r="AC318" s="31"/>
      <c r="AD318" s="31"/>
      <c r="AE318" s="32"/>
      <c r="AF318" s="33"/>
      <c r="AG318" s="35"/>
      <c r="AH318" s="33"/>
      <c r="AI318" s="34"/>
      <c r="AJ318" s="74"/>
      <c r="AK318" s="60"/>
      <c r="AL318" s="61"/>
      <c r="AM318" s="58">
        <f>'จัดรูปแบบ 2'!B314</f>
        <v>0</v>
      </c>
      <c r="AN318" s="59">
        <f>'จัดรูปแบบ 2'!A314</f>
        <v>0</v>
      </c>
      <c r="AO318" s="8">
        <f>SUMIF('ไตรมาส 1'!$A$7:$A$506,AN318,'ไตรมาส 1'!$D$7:$D$506)</f>
        <v>0</v>
      </c>
      <c r="AP318" s="8">
        <f>SUMIF('ไตรมาส 1'!$A$7:$A$506,AN318,'ไตรมาส 1'!$E$7:$E$506)</f>
        <v>0</v>
      </c>
      <c r="AQ318" s="8">
        <f>SUM(SUMIF('ไตรมาส 1'!$A$7:$A$506,'ไตรมาส 2'!AN318,'ไตรมาส 1'!$F$7:$F$506),SUMIF('ไตรมาส 1'!$M$7:$M$506,'ไตรมาส 2'!AN318,'ไตรมาส 1'!$R$7:$R$506),SUMIF('ไตรมาส 1'!$Y$7:$Y$506,'ไตรมาส 2'!AN318,'ไตรมาส 1'!$AD$7:$AD$506),SUMIF($A$7:$A$506,AN318,$F$7:$F$506),SUMIF($M$7:$M$506,AN318,$R$7:$R$506),SUMIF($Y$7:$Y$506,AN318,$AD$7:$AD$506))</f>
        <v>0</v>
      </c>
      <c r="AR318" s="8">
        <f>SUM(SUMIF('ไตรมาส 1'!$A$7:$A$506,'ไตรมาส 2'!AN318,'ไตรมาส 1'!$G$7:$G$506),SUMIF('ไตรมาส 1'!$M$7:$M$506,'ไตรมาส 2'!AN318,'ไตรมาส 1'!$S$7:$S$506),SUMIF('ไตรมาส 1'!$Y$7:$Y$506,'ไตรมาส 2'!AN318,'ไตรมาส 1'!$AE$7:$AE$506),SUMIF($A$7:$A$506,AN318,$G$7:$G$506),SUMIF($M$7:$M$506,AN318,$S$7:$S$506),SUMIF($Y$7:$Y$506,AN318,$AE$7:$AE$506))</f>
        <v>0</v>
      </c>
      <c r="AS318" s="8">
        <f t="shared" si="8"/>
        <v>0</v>
      </c>
      <c r="AT318" s="8">
        <f t="shared" si="9"/>
        <v>0</v>
      </c>
      <c r="AU318" s="12"/>
      <c r="AV318" s="12"/>
      <c r="AW318" s="80"/>
      <c r="AX318" s="49"/>
      <c r="AY318" s="49"/>
    </row>
    <row r="319" spans="1:51" s="57" customFormat="1" ht="24.75" thickTop="1" thickBot="1" x14ac:dyDescent="0.25">
      <c r="A319" s="62"/>
      <c r="B319" s="64"/>
      <c r="C319" s="63"/>
      <c r="D319" s="34"/>
      <c r="E319" s="31"/>
      <c r="F319" s="31"/>
      <c r="G319" s="32"/>
      <c r="H319" s="33"/>
      <c r="I319" s="35"/>
      <c r="J319" s="33"/>
      <c r="K319" s="34"/>
      <c r="L319" s="70"/>
      <c r="M319" s="62"/>
      <c r="N319" s="64"/>
      <c r="O319" s="63"/>
      <c r="P319" s="34"/>
      <c r="Q319" s="31"/>
      <c r="R319" s="31"/>
      <c r="S319" s="32"/>
      <c r="T319" s="33"/>
      <c r="U319" s="35"/>
      <c r="V319" s="33"/>
      <c r="W319" s="34"/>
      <c r="X319" s="74"/>
      <c r="Y319" s="62"/>
      <c r="Z319" s="64"/>
      <c r="AA319" s="63"/>
      <c r="AB319" s="34"/>
      <c r="AC319" s="31"/>
      <c r="AD319" s="31"/>
      <c r="AE319" s="32"/>
      <c r="AF319" s="33"/>
      <c r="AG319" s="35"/>
      <c r="AH319" s="33"/>
      <c r="AI319" s="34"/>
      <c r="AJ319" s="74"/>
      <c r="AK319" s="60"/>
      <c r="AL319" s="61"/>
      <c r="AM319" s="58">
        <f>'จัดรูปแบบ 2'!B315</f>
        <v>0</v>
      </c>
      <c r="AN319" s="59">
        <f>'จัดรูปแบบ 2'!A315</f>
        <v>0</v>
      </c>
      <c r="AO319" s="8">
        <f>SUMIF('ไตรมาส 1'!$A$7:$A$506,AN319,'ไตรมาส 1'!$D$7:$D$506)</f>
        <v>0</v>
      </c>
      <c r="AP319" s="8">
        <f>SUMIF('ไตรมาส 1'!$A$7:$A$506,AN319,'ไตรมาส 1'!$E$7:$E$506)</f>
        <v>0</v>
      </c>
      <c r="AQ319" s="8">
        <f>SUM(SUMIF('ไตรมาส 1'!$A$7:$A$506,'ไตรมาส 2'!AN319,'ไตรมาส 1'!$F$7:$F$506),SUMIF('ไตรมาส 1'!$M$7:$M$506,'ไตรมาส 2'!AN319,'ไตรมาส 1'!$R$7:$R$506),SUMIF('ไตรมาส 1'!$Y$7:$Y$506,'ไตรมาส 2'!AN319,'ไตรมาส 1'!$AD$7:$AD$506),SUMIF($A$7:$A$506,AN319,$F$7:$F$506),SUMIF($M$7:$M$506,AN319,$R$7:$R$506),SUMIF($Y$7:$Y$506,AN319,$AD$7:$AD$506))</f>
        <v>0</v>
      </c>
      <c r="AR319" s="8">
        <f>SUM(SUMIF('ไตรมาส 1'!$A$7:$A$506,'ไตรมาส 2'!AN319,'ไตรมาส 1'!$G$7:$G$506),SUMIF('ไตรมาส 1'!$M$7:$M$506,'ไตรมาส 2'!AN319,'ไตรมาส 1'!$S$7:$S$506),SUMIF('ไตรมาส 1'!$Y$7:$Y$506,'ไตรมาส 2'!AN319,'ไตรมาส 1'!$AE$7:$AE$506),SUMIF($A$7:$A$506,AN319,$G$7:$G$506),SUMIF($M$7:$M$506,AN319,$S$7:$S$506),SUMIF($Y$7:$Y$506,AN319,$AE$7:$AE$506))</f>
        <v>0</v>
      </c>
      <c r="AS319" s="8">
        <f t="shared" si="8"/>
        <v>0</v>
      </c>
      <c r="AT319" s="8">
        <f t="shared" si="9"/>
        <v>0</v>
      </c>
      <c r="AU319" s="12"/>
      <c r="AV319" s="12"/>
      <c r="AW319" s="80"/>
      <c r="AX319" s="49"/>
      <c r="AY319" s="49"/>
    </row>
    <row r="320" spans="1:51" s="57" customFormat="1" ht="24.75" thickTop="1" thickBot="1" x14ac:dyDescent="0.25">
      <c r="A320" s="62"/>
      <c r="B320" s="64"/>
      <c r="C320" s="63"/>
      <c r="D320" s="34"/>
      <c r="E320" s="31"/>
      <c r="F320" s="31"/>
      <c r="G320" s="32"/>
      <c r="H320" s="33"/>
      <c r="I320" s="35"/>
      <c r="J320" s="33"/>
      <c r="K320" s="34"/>
      <c r="L320" s="70"/>
      <c r="M320" s="62"/>
      <c r="N320" s="64"/>
      <c r="O320" s="63"/>
      <c r="P320" s="34"/>
      <c r="Q320" s="31"/>
      <c r="R320" s="31"/>
      <c r="S320" s="32"/>
      <c r="T320" s="33"/>
      <c r="U320" s="35"/>
      <c r="V320" s="33"/>
      <c r="W320" s="34"/>
      <c r="X320" s="74"/>
      <c r="Y320" s="62"/>
      <c r="Z320" s="64"/>
      <c r="AA320" s="63"/>
      <c r="AB320" s="34"/>
      <c r="AC320" s="31"/>
      <c r="AD320" s="31"/>
      <c r="AE320" s="32"/>
      <c r="AF320" s="33"/>
      <c r="AG320" s="35"/>
      <c r="AH320" s="33"/>
      <c r="AI320" s="34"/>
      <c r="AJ320" s="74"/>
      <c r="AK320" s="60"/>
      <c r="AL320" s="61"/>
      <c r="AM320" s="58">
        <f>'จัดรูปแบบ 2'!B316</f>
        <v>0</v>
      </c>
      <c r="AN320" s="59">
        <f>'จัดรูปแบบ 2'!A316</f>
        <v>0</v>
      </c>
      <c r="AO320" s="8">
        <f>SUMIF('ไตรมาส 1'!$A$7:$A$506,AN320,'ไตรมาส 1'!$D$7:$D$506)</f>
        <v>0</v>
      </c>
      <c r="AP320" s="8">
        <f>SUMIF('ไตรมาส 1'!$A$7:$A$506,AN320,'ไตรมาส 1'!$E$7:$E$506)</f>
        <v>0</v>
      </c>
      <c r="AQ320" s="8">
        <f>SUM(SUMIF('ไตรมาส 1'!$A$7:$A$506,'ไตรมาส 2'!AN320,'ไตรมาส 1'!$F$7:$F$506),SUMIF('ไตรมาส 1'!$M$7:$M$506,'ไตรมาส 2'!AN320,'ไตรมาส 1'!$R$7:$R$506),SUMIF('ไตรมาส 1'!$Y$7:$Y$506,'ไตรมาส 2'!AN320,'ไตรมาส 1'!$AD$7:$AD$506),SUMIF($A$7:$A$506,AN320,$F$7:$F$506),SUMIF($M$7:$M$506,AN320,$R$7:$R$506),SUMIF($Y$7:$Y$506,AN320,$AD$7:$AD$506))</f>
        <v>0</v>
      </c>
      <c r="AR320" s="8">
        <f>SUM(SUMIF('ไตรมาส 1'!$A$7:$A$506,'ไตรมาส 2'!AN320,'ไตรมาส 1'!$G$7:$G$506),SUMIF('ไตรมาส 1'!$M$7:$M$506,'ไตรมาส 2'!AN320,'ไตรมาส 1'!$S$7:$S$506),SUMIF('ไตรมาส 1'!$Y$7:$Y$506,'ไตรมาส 2'!AN320,'ไตรมาส 1'!$AE$7:$AE$506),SUMIF($A$7:$A$506,AN320,$G$7:$G$506),SUMIF($M$7:$M$506,AN320,$S$7:$S$506),SUMIF($Y$7:$Y$506,AN320,$AE$7:$AE$506))</f>
        <v>0</v>
      </c>
      <c r="AS320" s="8">
        <f t="shared" si="8"/>
        <v>0</v>
      </c>
      <c r="AT320" s="8">
        <f t="shared" si="9"/>
        <v>0</v>
      </c>
      <c r="AU320" s="12"/>
      <c r="AV320" s="12"/>
      <c r="AW320" s="80"/>
      <c r="AX320" s="49"/>
      <c r="AY320" s="49"/>
    </row>
    <row r="321" spans="1:51" s="57" customFormat="1" ht="24.75" thickTop="1" thickBot="1" x14ac:dyDescent="0.25">
      <c r="A321" s="62"/>
      <c r="B321" s="64"/>
      <c r="C321" s="63"/>
      <c r="D321" s="34"/>
      <c r="E321" s="31"/>
      <c r="F321" s="31"/>
      <c r="G321" s="32"/>
      <c r="H321" s="33"/>
      <c r="I321" s="35"/>
      <c r="J321" s="33"/>
      <c r="K321" s="34"/>
      <c r="L321" s="70"/>
      <c r="M321" s="62"/>
      <c r="N321" s="64"/>
      <c r="O321" s="63"/>
      <c r="P321" s="34"/>
      <c r="Q321" s="31"/>
      <c r="R321" s="31"/>
      <c r="S321" s="32"/>
      <c r="T321" s="33"/>
      <c r="U321" s="35"/>
      <c r="V321" s="33"/>
      <c r="W321" s="34"/>
      <c r="X321" s="74"/>
      <c r="Y321" s="62"/>
      <c r="Z321" s="64"/>
      <c r="AA321" s="63"/>
      <c r="AB321" s="34"/>
      <c r="AC321" s="31"/>
      <c r="AD321" s="31"/>
      <c r="AE321" s="32"/>
      <c r="AF321" s="33"/>
      <c r="AG321" s="35"/>
      <c r="AH321" s="33"/>
      <c r="AI321" s="34"/>
      <c r="AJ321" s="74"/>
      <c r="AK321" s="60"/>
      <c r="AL321" s="61"/>
      <c r="AM321" s="58">
        <f>'จัดรูปแบบ 2'!B317</f>
        <v>0</v>
      </c>
      <c r="AN321" s="59">
        <f>'จัดรูปแบบ 2'!A317</f>
        <v>0</v>
      </c>
      <c r="AO321" s="8">
        <f>SUMIF('ไตรมาส 1'!$A$7:$A$506,AN321,'ไตรมาส 1'!$D$7:$D$506)</f>
        <v>0</v>
      </c>
      <c r="AP321" s="8">
        <f>SUMIF('ไตรมาส 1'!$A$7:$A$506,AN321,'ไตรมาส 1'!$E$7:$E$506)</f>
        <v>0</v>
      </c>
      <c r="AQ321" s="8">
        <f>SUM(SUMIF('ไตรมาส 1'!$A$7:$A$506,'ไตรมาส 2'!AN321,'ไตรมาส 1'!$F$7:$F$506),SUMIF('ไตรมาส 1'!$M$7:$M$506,'ไตรมาส 2'!AN321,'ไตรมาส 1'!$R$7:$R$506),SUMIF('ไตรมาส 1'!$Y$7:$Y$506,'ไตรมาส 2'!AN321,'ไตรมาส 1'!$AD$7:$AD$506),SUMIF($A$7:$A$506,AN321,$F$7:$F$506),SUMIF($M$7:$M$506,AN321,$R$7:$R$506),SUMIF($Y$7:$Y$506,AN321,$AD$7:$AD$506))</f>
        <v>0</v>
      </c>
      <c r="AR321" s="8">
        <f>SUM(SUMIF('ไตรมาส 1'!$A$7:$A$506,'ไตรมาส 2'!AN321,'ไตรมาส 1'!$G$7:$G$506),SUMIF('ไตรมาส 1'!$M$7:$M$506,'ไตรมาส 2'!AN321,'ไตรมาส 1'!$S$7:$S$506),SUMIF('ไตรมาส 1'!$Y$7:$Y$506,'ไตรมาส 2'!AN321,'ไตรมาส 1'!$AE$7:$AE$506),SUMIF($A$7:$A$506,AN321,$G$7:$G$506),SUMIF($M$7:$M$506,AN321,$S$7:$S$506),SUMIF($Y$7:$Y$506,AN321,$AE$7:$AE$506))</f>
        <v>0</v>
      </c>
      <c r="AS321" s="8">
        <f t="shared" si="8"/>
        <v>0</v>
      </c>
      <c r="AT321" s="8">
        <f t="shared" si="9"/>
        <v>0</v>
      </c>
      <c r="AU321" s="12"/>
      <c r="AV321" s="12"/>
      <c r="AW321" s="80"/>
      <c r="AX321" s="49"/>
      <c r="AY321" s="49"/>
    </row>
    <row r="322" spans="1:51" s="57" customFormat="1" ht="24.75" thickTop="1" thickBot="1" x14ac:dyDescent="0.25">
      <c r="A322" s="62"/>
      <c r="B322" s="64"/>
      <c r="C322" s="63"/>
      <c r="D322" s="34"/>
      <c r="E322" s="31"/>
      <c r="F322" s="31"/>
      <c r="G322" s="32"/>
      <c r="H322" s="33"/>
      <c r="I322" s="35"/>
      <c r="J322" s="33"/>
      <c r="K322" s="34"/>
      <c r="L322" s="70"/>
      <c r="M322" s="62"/>
      <c r="N322" s="64"/>
      <c r="O322" s="63"/>
      <c r="P322" s="34"/>
      <c r="Q322" s="31"/>
      <c r="R322" s="31"/>
      <c r="S322" s="32"/>
      <c r="T322" s="33"/>
      <c r="U322" s="35"/>
      <c r="V322" s="33"/>
      <c r="W322" s="34"/>
      <c r="X322" s="74"/>
      <c r="Y322" s="62"/>
      <c r="Z322" s="64"/>
      <c r="AA322" s="63"/>
      <c r="AB322" s="34"/>
      <c r="AC322" s="31"/>
      <c r="AD322" s="31"/>
      <c r="AE322" s="32"/>
      <c r="AF322" s="33"/>
      <c r="AG322" s="35"/>
      <c r="AH322" s="33"/>
      <c r="AI322" s="34"/>
      <c r="AJ322" s="74"/>
      <c r="AK322" s="60"/>
      <c r="AL322" s="61"/>
      <c r="AM322" s="58">
        <f>'จัดรูปแบบ 2'!B318</f>
        <v>0</v>
      </c>
      <c r="AN322" s="59">
        <f>'จัดรูปแบบ 2'!A318</f>
        <v>0</v>
      </c>
      <c r="AO322" s="8">
        <f>SUMIF('ไตรมาส 1'!$A$7:$A$506,AN322,'ไตรมาส 1'!$D$7:$D$506)</f>
        <v>0</v>
      </c>
      <c r="AP322" s="8">
        <f>SUMIF('ไตรมาส 1'!$A$7:$A$506,AN322,'ไตรมาส 1'!$E$7:$E$506)</f>
        <v>0</v>
      </c>
      <c r="AQ322" s="8">
        <f>SUM(SUMIF('ไตรมาส 1'!$A$7:$A$506,'ไตรมาส 2'!AN322,'ไตรมาส 1'!$F$7:$F$506),SUMIF('ไตรมาส 1'!$M$7:$M$506,'ไตรมาส 2'!AN322,'ไตรมาส 1'!$R$7:$R$506),SUMIF('ไตรมาส 1'!$Y$7:$Y$506,'ไตรมาส 2'!AN322,'ไตรมาส 1'!$AD$7:$AD$506),SUMIF($A$7:$A$506,AN322,$F$7:$F$506),SUMIF($M$7:$M$506,AN322,$R$7:$R$506),SUMIF($Y$7:$Y$506,AN322,$AD$7:$AD$506))</f>
        <v>0</v>
      </c>
      <c r="AR322" s="8">
        <f>SUM(SUMIF('ไตรมาส 1'!$A$7:$A$506,'ไตรมาส 2'!AN322,'ไตรมาส 1'!$G$7:$G$506),SUMIF('ไตรมาส 1'!$M$7:$M$506,'ไตรมาส 2'!AN322,'ไตรมาส 1'!$S$7:$S$506),SUMIF('ไตรมาส 1'!$Y$7:$Y$506,'ไตรมาส 2'!AN322,'ไตรมาส 1'!$AE$7:$AE$506),SUMIF($A$7:$A$506,AN322,$G$7:$G$506),SUMIF($M$7:$M$506,AN322,$S$7:$S$506),SUMIF($Y$7:$Y$506,AN322,$AE$7:$AE$506))</f>
        <v>0</v>
      </c>
      <c r="AS322" s="8">
        <f t="shared" si="8"/>
        <v>0</v>
      </c>
      <c r="AT322" s="8">
        <f t="shared" si="9"/>
        <v>0</v>
      </c>
      <c r="AU322" s="12"/>
      <c r="AV322" s="12"/>
      <c r="AW322" s="80"/>
      <c r="AX322" s="49"/>
      <c r="AY322" s="49"/>
    </row>
    <row r="323" spans="1:51" s="57" customFormat="1" ht="24.75" thickTop="1" thickBot="1" x14ac:dyDescent="0.25">
      <c r="A323" s="62"/>
      <c r="B323" s="64"/>
      <c r="C323" s="63"/>
      <c r="D323" s="34"/>
      <c r="E323" s="31"/>
      <c r="F323" s="31"/>
      <c r="G323" s="32"/>
      <c r="H323" s="33"/>
      <c r="I323" s="35"/>
      <c r="J323" s="33"/>
      <c r="K323" s="34"/>
      <c r="L323" s="70"/>
      <c r="M323" s="62"/>
      <c r="N323" s="64"/>
      <c r="O323" s="63"/>
      <c r="P323" s="34"/>
      <c r="Q323" s="31"/>
      <c r="R323" s="31"/>
      <c r="S323" s="32"/>
      <c r="T323" s="33"/>
      <c r="U323" s="35"/>
      <c r="V323" s="33"/>
      <c r="W323" s="34"/>
      <c r="X323" s="74"/>
      <c r="Y323" s="62"/>
      <c r="Z323" s="64"/>
      <c r="AA323" s="63"/>
      <c r="AB323" s="34"/>
      <c r="AC323" s="31"/>
      <c r="AD323" s="31"/>
      <c r="AE323" s="32"/>
      <c r="AF323" s="33"/>
      <c r="AG323" s="35"/>
      <c r="AH323" s="33"/>
      <c r="AI323" s="34"/>
      <c r="AJ323" s="74"/>
      <c r="AK323" s="60"/>
      <c r="AL323" s="61"/>
      <c r="AM323" s="58">
        <f>'จัดรูปแบบ 2'!B319</f>
        <v>0</v>
      </c>
      <c r="AN323" s="59">
        <f>'จัดรูปแบบ 2'!A319</f>
        <v>0</v>
      </c>
      <c r="AO323" s="8">
        <f>SUMIF('ไตรมาส 1'!$A$7:$A$506,AN323,'ไตรมาส 1'!$D$7:$D$506)</f>
        <v>0</v>
      </c>
      <c r="AP323" s="8">
        <f>SUMIF('ไตรมาส 1'!$A$7:$A$506,AN323,'ไตรมาส 1'!$E$7:$E$506)</f>
        <v>0</v>
      </c>
      <c r="AQ323" s="8">
        <f>SUM(SUMIF('ไตรมาส 1'!$A$7:$A$506,'ไตรมาส 2'!AN323,'ไตรมาส 1'!$F$7:$F$506),SUMIF('ไตรมาส 1'!$M$7:$M$506,'ไตรมาส 2'!AN323,'ไตรมาส 1'!$R$7:$R$506),SUMIF('ไตรมาส 1'!$Y$7:$Y$506,'ไตรมาส 2'!AN323,'ไตรมาส 1'!$AD$7:$AD$506),SUMIF($A$7:$A$506,AN323,$F$7:$F$506),SUMIF($M$7:$M$506,AN323,$R$7:$R$506),SUMIF($Y$7:$Y$506,AN323,$AD$7:$AD$506))</f>
        <v>0</v>
      </c>
      <c r="AR323" s="8">
        <f>SUM(SUMIF('ไตรมาส 1'!$A$7:$A$506,'ไตรมาส 2'!AN323,'ไตรมาส 1'!$G$7:$G$506),SUMIF('ไตรมาส 1'!$M$7:$M$506,'ไตรมาส 2'!AN323,'ไตรมาส 1'!$S$7:$S$506),SUMIF('ไตรมาส 1'!$Y$7:$Y$506,'ไตรมาส 2'!AN323,'ไตรมาส 1'!$AE$7:$AE$506),SUMIF($A$7:$A$506,AN323,$G$7:$G$506),SUMIF($M$7:$M$506,AN323,$S$7:$S$506),SUMIF($Y$7:$Y$506,AN323,$AE$7:$AE$506))</f>
        <v>0</v>
      </c>
      <c r="AS323" s="8">
        <f t="shared" si="8"/>
        <v>0</v>
      </c>
      <c r="AT323" s="8">
        <f t="shared" si="9"/>
        <v>0</v>
      </c>
      <c r="AU323" s="12"/>
      <c r="AV323" s="12"/>
      <c r="AW323" s="80"/>
      <c r="AX323" s="49"/>
      <c r="AY323" s="49"/>
    </row>
    <row r="324" spans="1:51" s="57" customFormat="1" ht="24.75" thickTop="1" thickBot="1" x14ac:dyDescent="0.25">
      <c r="A324" s="62"/>
      <c r="B324" s="64"/>
      <c r="C324" s="63"/>
      <c r="D324" s="34"/>
      <c r="E324" s="31"/>
      <c r="F324" s="31"/>
      <c r="G324" s="32"/>
      <c r="H324" s="33"/>
      <c r="I324" s="35"/>
      <c r="J324" s="33"/>
      <c r="K324" s="34"/>
      <c r="L324" s="70"/>
      <c r="M324" s="62"/>
      <c r="N324" s="64"/>
      <c r="O324" s="63"/>
      <c r="P324" s="34"/>
      <c r="Q324" s="31"/>
      <c r="R324" s="31"/>
      <c r="S324" s="32"/>
      <c r="T324" s="33"/>
      <c r="U324" s="35"/>
      <c r="V324" s="33"/>
      <c r="W324" s="34"/>
      <c r="X324" s="74"/>
      <c r="Y324" s="62"/>
      <c r="Z324" s="64"/>
      <c r="AA324" s="63"/>
      <c r="AB324" s="34"/>
      <c r="AC324" s="31"/>
      <c r="AD324" s="31"/>
      <c r="AE324" s="32"/>
      <c r="AF324" s="33"/>
      <c r="AG324" s="35"/>
      <c r="AH324" s="33"/>
      <c r="AI324" s="34"/>
      <c r="AJ324" s="74"/>
      <c r="AK324" s="60"/>
      <c r="AL324" s="61"/>
      <c r="AM324" s="58">
        <f>'จัดรูปแบบ 2'!B320</f>
        <v>0</v>
      </c>
      <c r="AN324" s="59">
        <f>'จัดรูปแบบ 2'!A320</f>
        <v>0</v>
      </c>
      <c r="AO324" s="8">
        <f>SUMIF('ไตรมาส 1'!$A$7:$A$506,AN324,'ไตรมาส 1'!$D$7:$D$506)</f>
        <v>0</v>
      </c>
      <c r="AP324" s="8">
        <f>SUMIF('ไตรมาส 1'!$A$7:$A$506,AN324,'ไตรมาส 1'!$E$7:$E$506)</f>
        <v>0</v>
      </c>
      <c r="AQ324" s="8">
        <f>SUM(SUMIF('ไตรมาส 1'!$A$7:$A$506,'ไตรมาส 2'!AN324,'ไตรมาส 1'!$F$7:$F$506),SUMIF('ไตรมาส 1'!$M$7:$M$506,'ไตรมาส 2'!AN324,'ไตรมาส 1'!$R$7:$R$506),SUMIF('ไตรมาส 1'!$Y$7:$Y$506,'ไตรมาส 2'!AN324,'ไตรมาส 1'!$AD$7:$AD$506),SUMIF($A$7:$A$506,AN324,$F$7:$F$506),SUMIF($M$7:$M$506,AN324,$R$7:$R$506),SUMIF($Y$7:$Y$506,AN324,$AD$7:$AD$506))</f>
        <v>0</v>
      </c>
      <c r="AR324" s="8">
        <f>SUM(SUMIF('ไตรมาส 1'!$A$7:$A$506,'ไตรมาส 2'!AN324,'ไตรมาส 1'!$G$7:$G$506),SUMIF('ไตรมาส 1'!$M$7:$M$506,'ไตรมาส 2'!AN324,'ไตรมาส 1'!$S$7:$S$506),SUMIF('ไตรมาส 1'!$Y$7:$Y$506,'ไตรมาส 2'!AN324,'ไตรมาส 1'!$AE$7:$AE$506),SUMIF($A$7:$A$506,AN324,$G$7:$G$506),SUMIF($M$7:$M$506,AN324,$S$7:$S$506),SUMIF($Y$7:$Y$506,AN324,$AE$7:$AE$506))</f>
        <v>0</v>
      </c>
      <c r="AS324" s="8">
        <f t="shared" si="8"/>
        <v>0</v>
      </c>
      <c r="AT324" s="8">
        <f t="shared" si="9"/>
        <v>0</v>
      </c>
      <c r="AU324" s="12"/>
      <c r="AV324" s="12"/>
      <c r="AW324" s="80"/>
      <c r="AX324" s="49"/>
      <c r="AY324" s="49"/>
    </row>
    <row r="325" spans="1:51" s="57" customFormat="1" ht="24.75" thickTop="1" thickBot="1" x14ac:dyDescent="0.25">
      <c r="A325" s="62"/>
      <c r="B325" s="64"/>
      <c r="C325" s="63"/>
      <c r="D325" s="34"/>
      <c r="E325" s="31"/>
      <c r="F325" s="31"/>
      <c r="G325" s="32"/>
      <c r="H325" s="33"/>
      <c r="I325" s="35"/>
      <c r="J325" s="33"/>
      <c r="K325" s="34"/>
      <c r="L325" s="70"/>
      <c r="M325" s="62"/>
      <c r="N325" s="64"/>
      <c r="O325" s="63"/>
      <c r="P325" s="34"/>
      <c r="Q325" s="31"/>
      <c r="R325" s="31"/>
      <c r="S325" s="32"/>
      <c r="T325" s="33"/>
      <c r="U325" s="35"/>
      <c r="V325" s="33"/>
      <c r="W325" s="34"/>
      <c r="X325" s="74"/>
      <c r="Y325" s="62"/>
      <c r="Z325" s="64"/>
      <c r="AA325" s="63"/>
      <c r="AB325" s="34"/>
      <c r="AC325" s="31"/>
      <c r="AD325" s="31"/>
      <c r="AE325" s="32"/>
      <c r="AF325" s="33"/>
      <c r="AG325" s="35"/>
      <c r="AH325" s="33"/>
      <c r="AI325" s="34"/>
      <c r="AJ325" s="74"/>
      <c r="AK325" s="60"/>
      <c r="AL325" s="61"/>
      <c r="AM325" s="58">
        <f>'จัดรูปแบบ 2'!B321</f>
        <v>0</v>
      </c>
      <c r="AN325" s="59">
        <f>'จัดรูปแบบ 2'!A321</f>
        <v>0</v>
      </c>
      <c r="AO325" s="8">
        <f>SUMIF('ไตรมาส 1'!$A$7:$A$506,AN325,'ไตรมาส 1'!$D$7:$D$506)</f>
        <v>0</v>
      </c>
      <c r="AP325" s="8">
        <f>SUMIF('ไตรมาส 1'!$A$7:$A$506,AN325,'ไตรมาส 1'!$E$7:$E$506)</f>
        <v>0</v>
      </c>
      <c r="AQ325" s="8">
        <f>SUM(SUMIF('ไตรมาส 1'!$A$7:$A$506,'ไตรมาส 2'!AN325,'ไตรมาส 1'!$F$7:$F$506),SUMIF('ไตรมาส 1'!$M$7:$M$506,'ไตรมาส 2'!AN325,'ไตรมาส 1'!$R$7:$R$506),SUMIF('ไตรมาส 1'!$Y$7:$Y$506,'ไตรมาส 2'!AN325,'ไตรมาส 1'!$AD$7:$AD$506),SUMIF($A$7:$A$506,AN325,$F$7:$F$506),SUMIF($M$7:$M$506,AN325,$R$7:$R$506),SUMIF($Y$7:$Y$506,AN325,$AD$7:$AD$506))</f>
        <v>0</v>
      </c>
      <c r="AR325" s="8">
        <f>SUM(SUMIF('ไตรมาส 1'!$A$7:$A$506,'ไตรมาส 2'!AN325,'ไตรมาส 1'!$G$7:$G$506),SUMIF('ไตรมาส 1'!$M$7:$M$506,'ไตรมาส 2'!AN325,'ไตรมาส 1'!$S$7:$S$506),SUMIF('ไตรมาส 1'!$Y$7:$Y$506,'ไตรมาส 2'!AN325,'ไตรมาส 1'!$AE$7:$AE$506),SUMIF($A$7:$A$506,AN325,$G$7:$G$506),SUMIF($M$7:$M$506,AN325,$S$7:$S$506),SUMIF($Y$7:$Y$506,AN325,$AE$7:$AE$506))</f>
        <v>0</v>
      </c>
      <c r="AS325" s="8">
        <f t="shared" si="8"/>
        <v>0</v>
      </c>
      <c r="AT325" s="8">
        <f t="shared" si="9"/>
        <v>0</v>
      </c>
      <c r="AU325" s="12"/>
      <c r="AV325" s="12"/>
      <c r="AW325" s="80"/>
      <c r="AX325" s="49"/>
      <c r="AY325" s="49"/>
    </row>
    <row r="326" spans="1:51" s="57" customFormat="1" ht="24.75" thickTop="1" thickBot="1" x14ac:dyDescent="0.25">
      <c r="A326" s="62"/>
      <c r="B326" s="64"/>
      <c r="C326" s="63"/>
      <c r="D326" s="34"/>
      <c r="E326" s="31"/>
      <c r="F326" s="31"/>
      <c r="G326" s="32"/>
      <c r="H326" s="33"/>
      <c r="I326" s="35"/>
      <c r="J326" s="33"/>
      <c r="K326" s="34"/>
      <c r="L326" s="70"/>
      <c r="M326" s="62"/>
      <c r="N326" s="64"/>
      <c r="O326" s="63"/>
      <c r="P326" s="34"/>
      <c r="Q326" s="31"/>
      <c r="R326" s="31"/>
      <c r="S326" s="32"/>
      <c r="T326" s="33"/>
      <c r="U326" s="35"/>
      <c r="V326" s="33"/>
      <c r="W326" s="34"/>
      <c r="X326" s="74"/>
      <c r="Y326" s="62"/>
      <c r="Z326" s="64"/>
      <c r="AA326" s="63"/>
      <c r="AB326" s="34"/>
      <c r="AC326" s="31"/>
      <c r="AD326" s="31"/>
      <c r="AE326" s="32"/>
      <c r="AF326" s="33"/>
      <c r="AG326" s="35"/>
      <c r="AH326" s="33"/>
      <c r="AI326" s="34"/>
      <c r="AJ326" s="74"/>
      <c r="AK326" s="60"/>
      <c r="AL326" s="61"/>
      <c r="AM326" s="58">
        <f>'จัดรูปแบบ 2'!B322</f>
        <v>0</v>
      </c>
      <c r="AN326" s="59">
        <f>'จัดรูปแบบ 2'!A322</f>
        <v>0</v>
      </c>
      <c r="AO326" s="8">
        <f>SUMIF('ไตรมาส 1'!$A$7:$A$506,AN326,'ไตรมาส 1'!$D$7:$D$506)</f>
        <v>0</v>
      </c>
      <c r="AP326" s="8">
        <f>SUMIF('ไตรมาส 1'!$A$7:$A$506,AN326,'ไตรมาส 1'!$E$7:$E$506)</f>
        <v>0</v>
      </c>
      <c r="AQ326" s="8">
        <f>SUM(SUMIF('ไตรมาส 1'!$A$7:$A$506,'ไตรมาส 2'!AN326,'ไตรมาส 1'!$F$7:$F$506),SUMIF('ไตรมาส 1'!$M$7:$M$506,'ไตรมาส 2'!AN326,'ไตรมาส 1'!$R$7:$R$506),SUMIF('ไตรมาส 1'!$Y$7:$Y$506,'ไตรมาส 2'!AN326,'ไตรมาส 1'!$AD$7:$AD$506),SUMIF($A$7:$A$506,AN326,$F$7:$F$506),SUMIF($M$7:$M$506,AN326,$R$7:$R$506),SUMIF($Y$7:$Y$506,AN326,$AD$7:$AD$506))</f>
        <v>0</v>
      </c>
      <c r="AR326" s="8">
        <f>SUM(SUMIF('ไตรมาส 1'!$A$7:$A$506,'ไตรมาส 2'!AN326,'ไตรมาส 1'!$G$7:$G$506),SUMIF('ไตรมาส 1'!$M$7:$M$506,'ไตรมาส 2'!AN326,'ไตรมาส 1'!$S$7:$S$506),SUMIF('ไตรมาส 1'!$Y$7:$Y$506,'ไตรมาส 2'!AN326,'ไตรมาส 1'!$AE$7:$AE$506),SUMIF($A$7:$A$506,AN326,$G$7:$G$506),SUMIF($M$7:$M$506,AN326,$S$7:$S$506),SUMIF($Y$7:$Y$506,AN326,$AE$7:$AE$506))</f>
        <v>0</v>
      </c>
      <c r="AS326" s="8">
        <f t="shared" si="8"/>
        <v>0</v>
      </c>
      <c r="AT326" s="8">
        <f t="shared" si="9"/>
        <v>0</v>
      </c>
      <c r="AU326" s="12"/>
      <c r="AV326" s="12"/>
      <c r="AW326" s="80"/>
      <c r="AX326" s="49"/>
      <c r="AY326" s="49"/>
    </row>
    <row r="327" spans="1:51" s="57" customFormat="1" ht="24.75" thickTop="1" thickBot="1" x14ac:dyDescent="0.25">
      <c r="A327" s="62"/>
      <c r="B327" s="64"/>
      <c r="C327" s="63"/>
      <c r="D327" s="34"/>
      <c r="E327" s="31"/>
      <c r="F327" s="31"/>
      <c r="G327" s="32"/>
      <c r="H327" s="33"/>
      <c r="I327" s="35"/>
      <c r="J327" s="33"/>
      <c r="K327" s="34"/>
      <c r="L327" s="70"/>
      <c r="M327" s="62"/>
      <c r="N327" s="64"/>
      <c r="O327" s="63"/>
      <c r="P327" s="34"/>
      <c r="Q327" s="31"/>
      <c r="R327" s="31"/>
      <c r="S327" s="32"/>
      <c r="T327" s="33"/>
      <c r="U327" s="35"/>
      <c r="V327" s="33"/>
      <c r="W327" s="34"/>
      <c r="X327" s="74"/>
      <c r="Y327" s="62"/>
      <c r="Z327" s="64"/>
      <c r="AA327" s="63"/>
      <c r="AB327" s="34"/>
      <c r="AC327" s="31"/>
      <c r="AD327" s="31"/>
      <c r="AE327" s="32"/>
      <c r="AF327" s="33"/>
      <c r="AG327" s="35"/>
      <c r="AH327" s="33"/>
      <c r="AI327" s="34"/>
      <c r="AJ327" s="74"/>
      <c r="AK327" s="60"/>
      <c r="AL327" s="61"/>
      <c r="AM327" s="58">
        <f>'จัดรูปแบบ 2'!B323</f>
        <v>0</v>
      </c>
      <c r="AN327" s="59">
        <f>'จัดรูปแบบ 2'!A323</f>
        <v>0</v>
      </c>
      <c r="AO327" s="8">
        <f>SUMIF('ไตรมาส 1'!$A$7:$A$506,AN327,'ไตรมาส 1'!$D$7:$D$506)</f>
        <v>0</v>
      </c>
      <c r="AP327" s="8">
        <f>SUMIF('ไตรมาส 1'!$A$7:$A$506,AN327,'ไตรมาส 1'!$E$7:$E$506)</f>
        <v>0</v>
      </c>
      <c r="AQ327" s="8">
        <f>SUM(SUMIF('ไตรมาส 1'!$A$7:$A$506,'ไตรมาส 2'!AN327,'ไตรมาส 1'!$F$7:$F$506),SUMIF('ไตรมาส 1'!$M$7:$M$506,'ไตรมาส 2'!AN327,'ไตรมาส 1'!$R$7:$R$506),SUMIF('ไตรมาส 1'!$Y$7:$Y$506,'ไตรมาส 2'!AN327,'ไตรมาส 1'!$AD$7:$AD$506),SUMIF($A$7:$A$506,AN327,$F$7:$F$506),SUMIF($M$7:$M$506,AN327,$R$7:$R$506),SUMIF($Y$7:$Y$506,AN327,$AD$7:$AD$506))</f>
        <v>0</v>
      </c>
      <c r="AR327" s="8">
        <f>SUM(SUMIF('ไตรมาส 1'!$A$7:$A$506,'ไตรมาส 2'!AN327,'ไตรมาส 1'!$G$7:$G$506),SUMIF('ไตรมาส 1'!$M$7:$M$506,'ไตรมาส 2'!AN327,'ไตรมาส 1'!$S$7:$S$506),SUMIF('ไตรมาส 1'!$Y$7:$Y$506,'ไตรมาส 2'!AN327,'ไตรมาส 1'!$AE$7:$AE$506),SUMIF($A$7:$A$506,AN327,$G$7:$G$506),SUMIF($M$7:$M$506,AN327,$S$7:$S$506),SUMIF($Y$7:$Y$506,AN327,$AE$7:$AE$506))</f>
        <v>0</v>
      </c>
      <c r="AS327" s="8">
        <f t="shared" si="8"/>
        <v>0</v>
      </c>
      <c r="AT327" s="8">
        <f t="shared" si="9"/>
        <v>0</v>
      </c>
      <c r="AU327" s="12"/>
      <c r="AV327" s="12"/>
      <c r="AW327" s="80"/>
      <c r="AX327" s="49"/>
      <c r="AY327" s="49"/>
    </row>
    <row r="328" spans="1:51" s="57" customFormat="1" ht="24.75" thickTop="1" thickBot="1" x14ac:dyDescent="0.25">
      <c r="A328" s="62"/>
      <c r="B328" s="64"/>
      <c r="C328" s="63"/>
      <c r="D328" s="34"/>
      <c r="E328" s="31"/>
      <c r="F328" s="31"/>
      <c r="G328" s="32"/>
      <c r="H328" s="33"/>
      <c r="I328" s="35"/>
      <c r="J328" s="33"/>
      <c r="K328" s="34"/>
      <c r="L328" s="70"/>
      <c r="M328" s="62"/>
      <c r="N328" s="64"/>
      <c r="O328" s="63"/>
      <c r="P328" s="34"/>
      <c r="Q328" s="31"/>
      <c r="R328" s="31"/>
      <c r="S328" s="32"/>
      <c r="T328" s="33"/>
      <c r="U328" s="35"/>
      <c r="V328" s="33"/>
      <c r="W328" s="34"/>
      <c r="X328" s="74"/>
      <c r="Y328" s="62"/>
      <c r="Z328" s="64"/>
      <c r="AA328" s="63"/>
      <c r="AB328" s="34"/>
      <c r="AC328" s="31"/>
      <c r="AD328" s="31"/>
      <c r="AE328" s="32"/>
      <c r="AF328" s="33"/>
      <c r="AG328" s="35"/>
      <c r="AH328" s="33"/>
      <c r="AI328" s="34"/>
      <c r="AJ328" s="74"/>
      <c r="AK328" s="60"/>
      <c r="AL328" s="61"/>
      <c r="AM328" s="58">
        <f>'จัดรูปแบบ 2'!B324</f>
        <v>0</v>
      </c>
      <c r="AN328" s="59">
        <f>'จัดรูปแบบ 2'!A324</f>
        <v>0</v>
      </c>
      <c r="AO328" s="8">
        <f>SUMIF('ไตรมาส 1'!$A$7:$A$506,AN328,'ไตรมาส 1'!$D$7:$D$506)</f>
        <v>0</v>
      </c>
      <c r="AP328" s="8">
        <f>SUMIF('ไตรมาส 1'!$A$7:$A$506,AN328,'ไตรมาส 1'!$E$7:$E$506)</f>
        <v>0</v>
      </c>
      <c r="AQ328" s="8">
        <f>SUM(SUMIF('ไตรมาส 1'!$A$7:$A$506,'ไตรมาส 2'!AN328,'ไตรมาส 1'!$F$7:$F$506),SUMIF('ไตรมาส 1'!$M$7:$M$506,'ไตรมาส 2'!AN328,'ไตรมาส 1'!$R$7:$R$506),SUMIF('ไตรมาส 1'!$Y$7:$Y$506,'ไตรมาส 2'!AN328,'ไตรมาส 1'!$AD$7:$AD$506),SUMIF($A$7:$A$506,AN328,$F$7:$F$506),SUMIF($M$7:$M$506,AN328,$R$7:$R$506),SUMIF($Y$7:$Y$506,AN328,$AD$7:$AD$506))</f>
        <v>0</v>
      </c>
      <c r="AR328" s="8">
        <f>SUM(SUMIF('ไตรมาส 1'!$A$7:$A$506,'ไตรมาส 2'!AN328,'ไตรมาส 1'!$G$7:$G$506),SUMIF('ไตรมาส 1'!$M$7:$M$506,'ไตรมาส 2'!AN328,'ไตรมาส 1'!$S$7:$S$506),SUMIF('ไตรมาส 1'!$Y$7:$Y$506,'ไตรมาส 2'!AN328,'ไตรมาส 1'!$AE$7:$AE$506),SUMIF($A$7:$A$506,AN328,$G$7:$G$506),SUMIF($M$7:$M$506,AN328,$S$7:$S$506),SUMIF($Y$7:$Y$506,AN328,$AE$7:$AE$506))</f>
        <v>0</v>
      </c>
      <c r="AS328" s="8">
        <f t="shared" ref="AS328:AS391" si="10">SUMIF($Y$7:$Y$506,AN328,$AG$7:$AG$506)</f>
        <v>0</v>
      </c>
      <c r="AT328" s="8">
        <f t="shared" ref="AT328:AT391" si="11">SUMIF($Y$7:$Y$506,AN328,$AI$7:$AI$506)</f>
        <v>0</v>
      </c>
      <c r="AU328" s="12"/>
      <c r="AV328" s="12"/>
      <c r="AW328" s="80"/>
      <c r="AX328" s="49"/>
      <c r="AY328" s="49"/>
    </row>
    <row r="329" spans="1:51" s="57" customFormat="1" ht="24.75" thickTop="1" thickBot="1" x14ac:dyDescent="0.25">
      <c r="A329" s="62"/>
      <c r="B329" s="64"/>
      <c r="C329" s="63"/>
      <c r="D329" s="34"/>
      <c r="E329" s="31"/>
      <c r="F329" s="31"/>
      <c r="G329" s="32"/>
      <c r="H329" s="33"/>
      <c r="I329" s="35"/>
      <c r="J329" s="33"/>
      <c r="K329" s="34"/>
      <c r="L329" s="70"/>
      <c r="M329" s="62"/>
      <c r="N329" s="64"/>
      <c r="O329" s="63"/>
      <c r="P329" s="34"/>
      <c r="Q329" s="31"/>
      <c r="R329" s="31"/>
      <c r="S329" s="32"/>
      <c r="T329" s="33"/>
      <c r="U329" s="35"/>
      <c r="V329" s="33"/>
      <c r="W329" s="34"/>
      <c r="X329" s="74"/>
      <c r="Y329" s="62"/>
      <c r="Z329" s="64"/>
      <c r="AA329" s="63"/>
      <c r="AB329" s="34"/>
      <c r="AC329" s="31"/>
      <c r="AD329" s="31"/>
      <c r="AE329" s="32"/>
      <c r="AF329" s="33"/>
      <c r="AG329" s="35"/>
      <c r="AH329" s="33"/>
      <c r="AI329" s="34"/>
      <c r="AJ329" s="74"/>
      <c r="AK329" s="60"/>
      <c r="AL329" s="61"/>
      <c r="AM329" s="58">
        <f>'จัดรูปแบบ 2'!B325</f>
        <v>0</v>
      </c>
      <c r="AN329" s="59">
        <f>'จัดรูปแบบ 2'!A325</f>
        <v>0</v>
      </c>
      <c r="AO329" s="8">
        <f>SUMIF('ไตรมาส 1'!$A$7:$A$506,AN329,'ไตรมาส 1'!$D$7:$D$506)</f>
        <v>0</v>
      </c>
      <c r="AP329" s="8">
        <f>SUMIF('ไตรมาส 1'!$A$7:$A$506,AN329,'ไตรมาส 1'!$E$7:$E$506)</f>
        <v>0</v>
      </c>
      <c r="AQ329" s="8">
        <f>SUM(SUMIF('ไตรมาส 1'!$A$7:$A$506,'ไตรมาส 2'!AN329,'ไตรมาส 1'!$F$7:$F$506),SUMIF('ไตรมาส 1'!$M$7:$M$506,'ไตรมาส 2'!AN329,'ไตรมาส 1'!$R$7:$R$506),SUMIF('ไตรมาส 1'!$Y$7:$Y$506,'ไตรมาส 2'!AN329,'ไตรมาส 1'!$AD$7:$AD$506),SUMIF($A$7:$A$506,AN329,$F$7:$F$506),SUMIF($M$7:$M$506,AN329,$R$7:$R$506),SUMIF($Y$7:$Y$506,AN329,$AD$7:$AD$506))</f>
        <v>0</v>
      </c>
      <c r="AR329" s="8">
        <f>SUM(SUMIF('ไตรมาส 1'!$A$7:$A$506,'ไตรมาส 2'!AN329,'ไตรมาส 1'!$G$7:$G$506),SUMIF('ไตรมาส 1'!$M$7:$M$506,'ไตรมาส 2'!AN329,'ไตรมาส 1'!$S$7:$S$506),SUMIF('ไตรมาส 1'!$Y$7:$Y$506,'ไตรมาส 2'!AN329,'ไตรมาส 1'!$AE$7:$AE$506),SUMIF($A$7:$A$506,AN329,$G$7:$G$506),SUMIF($M$7:$M$506,AN329,$S$7:$S$506),SUMIF($Y$7:$Y$506,AN329,$AE$7:$AE$506))</f>
        <v>0</v>
      </c>
      <c r="AS329" s="8">
        <f t="shared" si="10"/>
        <v>0</v>
      </c>
      <c r="AT329" s="8">
        <f t="shared" si="11"/>
        <v>0</v>
      </c>
      <c r="AU329" s="12"/>
      <c r="AV329" s="12"/>
      <c r="AW329" s="80"/>
      <c r="AX329" s="49"/>
      <c r="AY329" s="49"/>
    </row>
    <row r="330" spans="1:51" s="57" customFormat="1" ht="24.75" thickTop="1" thickBot="1" x14ac:dyDescent="0.25">
      <c r="A330" s="62"/>
      <c r="B330" s="64"/>
      <c r="C330" s="63"/>
      <c r="D330" s="34"/>
      <c r="E330" s="31"/>
      <c r="F330" s="31"/>
      <c r="G330" s="32"/>
      <c r="H330" s="33"/>
      <c r="I330" s="35"/>
      <c r="J330" s="33"/>
      <c r="K330" s="34"/>
      <c r="L330" s="70"/>
      <c r="M330" s="62"/>
      <c r="N330" s="64"/>
      <c r="O330" s="63"/>
      <c r="P330" s="34"/>
      <c r="Q330" s="31"/>
      <c r="R330" s="31"/>
      <c r="S330" s="32"/>
      <c r="T330" s="33"/>
      <c r="U330" s="35"/>
      <c r="V330" s="33"/>
      <c r="W330" s="34"/>
      <c r="X330" s="74"/>
      <c r="Y330" s="62"/>
      <c r="Z330" s="64"/>
      <c r="AA330" s="63"/>
      <c r="AB330" s="34"/>
      <c r="AC330" s="31"/>
      <c r="AD330" s="31"/>
      <c r="AE330" s="32"/>
      <c r="AF330" s="33"/>
      <c r="AG330" s="35"/>
      <c r="AH330" s="33"/>
      <c r="AI330" s="34"/>
      <c r="AJ330" s="74"/>
      <c r="AK330" s="60"/>
      <c r="AL330" s="61"/>
      <c r="AM330" s="58">
        <f>'จัดรูปแบบ 2'!B326</f>
        <v>0</v>
      </c>
      <c r="AN330" s="59">
        <f>'จัดรูปแบบ 2'!A326</f>
        <v>0</v>
      </c>
      <c r="AO330" s="8">
        <f>SUMIF('ไตรมาส 1'!$A$7:$A$506,AN330,'ไตรมาส 1'!$D$7:$D$506)</f>
        <v>0</v>
      </c>
      <c r="AP330" s="8">
        <f>SUMIF('ไตรมาส 1'!$A$7:$A$506,AN330,'ไตรมาส 1'!$E$7:$E$506)</f>
        <v>0</v>
      </c>
      <c r="AQ330" s="8">
        <f>SUM(SUMIF('ไตรมาส 1'!$A$7:$A$506,'ไตรมาส 2'!AN330,'ไตรมาส 1'!$F$7:$F$506),SUMIF('ไตรมาส 1'!$M$7:$M$506,'ไตรมาส 2'!AN330,'ไตรมาส 1'!$R$7:$R$506),SUMIF('ไตรมาส 1'!$Y$7:$Y$506,'ไตรมาส 2'!AN330,'ไตรมาส 1'!$AD$7:$AD$506),SUMIF($A$7:$A$506,AN330,$F$7:$F$506),SUMIF($M$7:$M$506,AN330,$R$7:$R$506),SUMIF($Y$7:$Y$506,AN330,$AD$7:$AD$506))</f>
        <v>0</v>
      </c>
      <c r="AR330" s="8">
        <f>SUM(SUMIF('ไตรมาส 1'!$A$7:$A$506,'ไตรมาส 2'!AN330,'ไตรมาส 1'!$G$7:$G$506),SUMIF('ไตรมาส 1'!$M$7:$M$506,'ไตรมาส 2'!AN330,'ไตรมาส 1'!$S$7:$S$506),SUMIF('ไตรมาส 1'!$Y$7:$Y$506,'ไตรมาส 2'!AN330,'ไตรมาส 1'!$AE$7:$AE$506),SUMIF($A$7:$A$506,AN330,$G$7:$G$506),SUMIF($M$7:$M$506,AN330,$S$7:$S$506),SUMIF($Y$7:$Y$506,AN330,$AE$7:$AE$506))</f>
        <v>0</v>
      </c>
      <c r="AS330" s="8">
        <f t="shared" si="10"/>
        <v>0</v>
      </c>
      <c r="AT330" s="8">
        <f t="shared" si="11"/>
        <v>0</v>
      </c>
      <c r="AU330" s="12"/>
      <c r="AV330" s="12"/>
      <c r="AW330" s="80"/>
      <c r="AX330" s="49"/>
      <c r="AY330" s="49"/>
    </row>
    <row r="331" spans="1:51" s="57" customFormat="1" ht="24.75" thickTop="1" thickBot="1" x14ac:dyDescent="0.25">
      <c r="A331" s="62"/>
      <c r="B331" s="64"/>
      <c r="C331" s="63"/>
      <c r="D331" s="34"/>
      <c r="E331" s="31"/>
      <c r="F331" s="31"/>
      <c r="G331" s="32"/>
      <c r="H331" s="33"/>
      <c r="I331" s="35"/>
      <c r="J331" s="33"/>
      <c r="K331" s="34"/>
      <c r="L331" s="70"/>
      <c r="M331" s="62"/>
      <c r="N331" s="64"/>
      <c r="O331" s="63"/>
      <c r="P331" s="34"/>
      <c r="Q331" s="31"/>
      <c r="R331" s="31"/>
      <c r="S331" s="32"/>
      <c r="T331" s="33"/>
      <c r="U331" s="35"/>
      <c r="V331" s="33"/>
      <c r="W331" s="34"/>
      <c r="X331" s="74"/>
      <c r="Y331" s="62"/>
      <c r="Z331" s="64"/>
      <c r="AA331" s="63"/>
      <c r="AB331" s="34"/>
      <c r="AC331" s="31"/>
      <c r="AD331" s="31"/>
      <c r="AE331" s="32"/>
      <c r="AF331" s="33"/>
      <c r="AG331" s="35"/>
      <c r="AH331" s="33"/>
      <c r="AI331" s="34"/>
      <c r="AJ331" s="74"/>
      <c r="AK331" s="60"/>
      <c r="AL331" s="61"/>
      <c r="AM331" s="58">
        <f>'จัดรูปแบบ 2'!B327</f>
        <v>0</v>
      </c>
      <c r="AN331" s="59">
        <f>'จัดรูปแบบ 2'!A327</f>
        <v>0</v>
      </c>
      <c r="AO331" s="8">
        <f>SUMIF('ไตรมาส 1'!$A$7:$A$506,AN331,'ไตรมาส 1'!$D$7:$D$506)</f>
        <v>0</v>
      </c>
      <c r="AP331" s="8">
        <f>SUMIF('ไตรมาส 1'!$A$7:$A$506,AN331,'ไตรมาส 1'!$E$7:$E$506)</f>
        <v>0</v>
      </c>
      <c r="AQ331" s="8">
        <f>SUM(SUMIF('ไตรมาส 1'!$A$7:$A$506,'ไตรมาส 2'!AN331,'ไตรมาส 1'!$F$7:$F$506),SUMIF('ไตรมาส 1'!$M$7:$M$506,'ไตรมาส 2'!AN331,'ไตรมาส 1'!$R$7:$R$506),SUMIF('ไตรมาส 1'!$Y$7:$Y$506,'ไตรมาส 2'!AN331,'ไตรมาส 1'!$AD$7:$AD$506),SUMIF($A$7:$A$506,AN331,$F$7:$F$506),SUMIF($M$7:$M$506,AN331,$R$7:$R$506),SUMIF($Y$7:$Y$506,AN331,$AD$7:$AD$506))</f>
        <v>0</v>
      </c>
      <c r="AR331" s="8">
        <f>SUM(SUMIF('ไตรมาส 1'!$A$7:$A$506,'ไตรมาส 2'!AN331,'ไตรมาส 1'!$G$7:$G$506),SUMIF('ไตรมาส 1'!$M$7:$M$506,'ไตรมาส 2'!AN331,'ไตรมาส 1'!$S$7:$S$506),SUMIF('ไตรมาส 1'!$Y$7:$Y$506,'ไตรมาส 2'!AN331,'ไตรมาส 1'!$AE$7:$AE$506),SUMIF($A$7:$A$506,AN331,$G$7:$G$506),SUMIF($M$7:$M$506,AN331,$S$7:$S$506),SUMIF($Y$7:$Y$506,AN331,$AE$7:$AE$506))</f>
        <v>0</v>
      </c>
      <c r="AS331" s="8">
        <f t="shared" si="10"/>
        <v>0</v>
      </c>
      <c r="AT331" s="8">
        <f t="shared" si="11"/>
        <v>0</v>
      </c>
      <c r="AU331" s="12"/>
      <c r="AV331" s="12"/>
      <c r="AW331" s="80"/>
      <c r="AX331" s="49"/>
      <c r="AY331" s="49"/>
    </row>
    <row r="332" spans="1:51" s="57" customFormat="1" ht="24.75" thickTop="1" thickBot="1" x14ac:dyDescent="0.25">
      <c r="A332" s="62"/>
      <c r="B332" s="64"/>
      <c r="C332" s="63"/>
      <c r="D332" s="34"/>
      <c r="E332" s="31"/>
      <c r="F332" s="31"/>
      <c r="G332" s="32"/>
      <c r="H332" s="33"/>
      <c r="I332" s="35"/>
      <c r="J332" s="33"/>
      <c r="K332" s="34"/>
      <c r="L332" s="70"/>
      <c r="M332" s="62"/>
      <c r="N332" s="64"/>
      <c r="O332" s="63"/>
      <c r="P332" s="34"/>
      <c r="Q332" s="31"/>
      <c r="R332" s="31"/>
      <c r="S332" s="32"/>
      <c r="T332" s="33"/>
      <c r="U332" s="35"/>
      <c r="V332" s="33"/>
      <c r="W332" s="34"/>
      <c r="X332" s="74"/>
      <c r="Y332" s="62"/>
      <c r="Z332" s="64"/>
      <c r="AA332" s="63"/>
      <c r="AB332" s="34"/>
      <c r="AC332" s="31"/>
      <c r="AD332" s="31"/>
      <c r="AE332" s="32"/>
      <c r="AF332" s="33"/>
      <c r="AG332" s="35"/>
      <c r="AH332" s="33"/>
      <c r="AI332" s="34"/>
      <c r="AJ332" s="74"/>
      <c r="AK332" s="60"/>
      <c r="AL332" s="61"/>
      <c r="AM332" s="58">
        <f>'จัดรูปแบบ 2'!B328</f>
        <v>0</v>
      </c>
      <c r="AN332" s="59">
        <f>'จัดรูปแบบ 2'!A328</f>
        <v>0</v>
      </c>
      <c r="AO332" s="8">
        <f>SUMIF('ไตรมาส 1'!$A$7:$A$506,AN332,'ไตรมาส 1'!$D$7:$D$506)</f>
        <v>0</v>
      </c>
      <c r="AP332" s="8">
        <f>SUMIF('ไตรมาส 1'!$A$7:$A$506,AN332,'ไตรมาส 1'!$E$7:$E$506)</f>
        <v>0</v>
      </c>
      <c r="AQ332" s="8">
        <f>SUM(SUMIF('ไตรมาส 1'!$A$7:$A$506,'ไตรมาส 2'!AN332,'ไตรมาส 1'!$F$7:$F$506),SUMIF('ไตรมาส 1'!$M$7:$M$506,'ไตรมาส 2'!AN332,'ไตรมาส 1'!$R$7:$R$506),SUMIF('ไตรมาส 1'!$Y$7:$Y$506,'ไตรมาส 2'!AN332,'ไตรมาส 1'!$AD$7:$AD$506),SUMIF($A$7:$A$506,AN332,$F$7:$F$506),SUMIF($M$7:$M$506,AN332,$R$7:$R$506),SUMIF($Y$7:$Y$506,AN332,$AD$7:$AD$506))</f>
        <v>0</v>
      </c>
      <c r="AR332" s="8">
        <f>SUM(SUMIF('ไตรมาส 1'!$A$7:$A$506,'ไตรมาส 2'!AN332,'ไตรมาส 1'!$G$7:$G$506),SUMIF('ไตรมาส 1'!$M$7:$M$506,'ไตรมาส 2'!AN332,'ไตรมาส 1'!$S$7:$S$506),SUMIF('ไตรมาส 1'!$Y$7:$Y$506,'ไตรมาส 2'!AN332,'ไตรมาส 1'!$AE$7:$AE$506),SUMIF($A$7:$A$506,AN332,$G$7:$G$506),SUMIF($M$7:$M$506,AN332,$S$7:$S$506),SUMIF($Y$7:$Y$506,AN332,$AE$7:$AE$506))</f>
        <v>0</v>
      </c>
      <c r="AS332" s="8">
        <f t="shared" si="10"/>
        <v>0</v>
      </c>
      <c r="AT332" s="8">
        <f t="shared" si="11"/>
        <v>0</v>
      </c>
      <c r="AU332" s="12"/>
      <c r="AV332" s="12"/>
      <c r="AW332" s="80"/>
      <c r="AX332" s="49"/>
      <c r="AY332" s="49"/>
    </row>
    <row r="333" spans="1:51" s="57" customFormat="1" ht="24.75" thickTop="1" thickBot="1" x14ac:dyDescent="0.25">
      <c r="A333" s="62"/>
      <c r="B333" s="64"/>
      <c r="C333" s="63"/>
      <c r="D333" s="34"/>
      <c r="E333" s="31"/>
      <c r="F333" s="31"/>
      <c r="G333" s="32"/>
      <c r="H333" s="33"/>
      <c r="I333" s="35"/>
      <c r="J333" s="33"/>
      <c r="K333" s="34"/>
      <c r="L333" s="70"/>
      <c r="M333" s="62"/>
      <c r="N333" s="64"/>
      <c r="O333" s="63"/>
      <c r="P333" s="34"/>
      <c r="Q333" s="31"/>
      <c r="R333" s="31"/>
      <c r="S333" s="32"/>
      <c r="T333" s="33"/>
      <c r="U333" s="35"/>
      <c r="V333" s="33"/>
      <c r="W333" s="34"/>
      <c r="X333" s="74"/>
      <c r="Y333" s="62"/>
      <c r="Z333" s="64"/>
      <c r="AA333" s="63"/>
      <c r="AB333" s="34"/>
      <c r="AC333" s="31"/>
      <c r="AD333" s="31"/>
      <c r="AE333" s="32"/>
      <c r="AF333" s="33"/>
      <c r="AG333" s="35"/>
      <c r="AH333" s="33"/>
      <c r="AI333" s="34"/>
      <c r="AJ333" s="74"/>
      <c r="AK333" s="60"/>
      <c r="AL333" s="61"/>
      <c r="AM333" s="58">
        <f>'จัดรูปแบบ 2'!B329</f>
        <v>0</v>
      </c>
      <c r="AN333" s="59">
        <f>'จัดรูปแบบ 2'!A329</f>
        <v>0</v>
      </c>
      <c r="AO333" s="8">
        <f>SUMIF('ไตรมาส 1'!$A$7:$A$506,AN333,'ไตรมาส 1'!$D$7:$D$506)</f>
        <v>0</v>
      </c>
      <c r="AP333" s="8">
        <f>SUMIF('ไตรมาส 1'!$A$7:$A$506,AN333,'ไตรมาส 1'!$E$7:$E$506)</f>
        <v>0</v>
      </c>
      <c r="AQ333" s="8">
        <f>SUM(SUMIF('ไตรมาส 1'!$A$7:$A$506,'ไตรมาส 2'!AN333,'ไตรมาส 1'!$F$7:$F$506),SUMIF('ไตรมาส 1'!$M$7:$M$506,'ไตรมาส 2'!AN333,'ไตรมาส 1'!$R$7:$R$506),SUMIF('ไตรมาส 1'!$Y$7:$Y$506,'ไตรมาส 2'!AN333,'ไตรมาส 1'!$AD$7:$AD$506),SUMIF($A$7:$A$506,AN333,$F$7:$F$506),SUMIF($M$7:$M$506,AN333,$R$7:$R$506),SUMIF($Y$7:$Y$506,AN333,$AD$7:$AD$506))</f>
        <v>0</v>
      </c>
      <c r="AR333" s="8">
        <f>SUM(SUMIF('ไตรมาส 1'!$A$7:$A$506,'ไตรมาส 2'!AN333,'ไตรมาส 1'!$G$7:$G$506),SUMIF('ไตรมาส 1'!$M$7:$M$506,'ไตรมาส 2'!AN333,'ไตรมาส 1'!$S$7:$S$506),SUMIF('ไตรมาส 1'!$Y$7:$Y$506,'ไตรมาส 2'!AN333,'ไตรมาส 1'!$AE$7:$AE$506),SUMIF($A$7:$A$506,AN333,$G$7:$G$506),SUMIF($M$7:$M$506,AN333,$S$7:$S$506),SUMIF($Y$7:$Y$506,AN333,$AE$7:$AE$506))</f>
        <v>0</v>
      </c>
      <c r="AS333" s="8">
        <f t="shared" si="10"/>
        <v>0</v>
      </c>
      <c r="AT333" s="8">
        <f t="shared" si="11"/>
        <v>0</v>
      </c>
      <c r="AU333" s="12"/>
      <c r="AV333" s="12"/>
      <c r="AW333" s="80"/>
      <c r="AX333" s="49"/>
      <c r="AY333" s="49"/>
    </row>
    <row r="334" spans="1:51" s="57" customFormat="1" ht="24.75" thickTop="1" thickBot="1" x14ac:dyDescent="0.25">
      <c r="A334" s="62"/>
      <c r="B334" s="64"/>
      <c r="C334" s="63"/>
      <c r="D334" s="34"/>
      <c r="E334" s="31"/>
      <c r="F334" s="31"/>
      <c r="G334" s="32"/>
      <c r="H334" s="33"/>
      <c r="I334" s="35"/>
      <c r="J334" s="33"/>
      <c r="K334" s="34"/>
      <c r="L334" s="70"/>
      <c r="M334" s="62"/>
      <c r="N334" s="64"/>
      <c r="O334" s="63"/>
      <c r="P334" s="34"/>
      <c r="Q334" s="31"/>
      <c r="R334" s="31"/>
      <c r="S334" s="32"/>
      <c r="T334" s="33"/>
      <c r="U334" s="35"/>
      <c r="V334" s="33"/>
      <c r="W334" s="34"/>
      <c r="X334" s="74"/>
      <c r="Y334" s="62"/>
      <c r="Z334" s="64"/>
      <c r="AA334" s="63"/>
      <c r="AB334" s="34"/>
      <c r="AC334" s="31"/>
      <c r="AD334" s="31"/>
      <c r="AE334" s="32"/>
      <c r="AF334" s="33"/>
      <c r="AG334" s="35"/>
      <c r="AH334" s="33"/>
      <c r="AI334" s="34"/>
      <c r="AJ334" s="74"/>
      <c r="AK334" s="60"/>
      <c r="AL334" s="61"/>
      <c r="AM334" s="58">
        <f>'จัดรูปแบบ 2'!B330</f>
        <v>0</v>
      </c>
      <c r="AN334" s="59">
        <f>'จัดรูปแบบ 2'!A330</f>
        <v>0</v>
      </c>
      <c r="AO334" s="8">
        <f>SUMIF('ไตรมาส 1'!$A$7:$A$506,AN334,'ไตรมาส 1'!$D$7:$D$506)</f>
        <v>0</v>
      </c>
      <c r="AP334" s="8">
        <f>SUMIF('ไตรมาส 1'!$A$7:$A$506,AN334,'ไตรมาส 1'!$E$7:$E$506)</f>
        <v>0</v>
      </c>
      <c r="AQ334" s="8">
        <f>SUM(SUMIF('ไตรมาส 1'!$A$7:$A$506,'ไตรมาส 2'!AN334,'ไตรมาส 1'!$F$7:$F$506),SUMIF('ไตรมาส 1'!$M$7:$M$506,'ไตรมาส 2'!AN334,'ไตรมาส 1'!$R$7:$R$506),SUMIF('ไตรมาส 1'!$Y$7:$Y$506,'ไตรมาส 2'!AN334,'ไตรมาส 1'!$AD$7:$AD$506),SUMIF($A$7:$A$506,AN334,$F$7:$F$506),SUMIF($M$7:$M$506,AN334,$R$7:$R$506),SUMIF($Y$7:$Y$506,AN334,$AD$7:$AD$506))</f>
        <v>0</v>
      </c>
      <c r="AR334" s="8">
        <f>SUM(SUMIF('ไตรมาส 1'!$A$7:$A$506,'ไตรมาส 2'!AN334,'ไตรมาส 1'!$G$7:$G$506),SUMIF('ไตรมาส 1'!$M$7:$M$506,'ไตรมาส 2'!AN334,'ไตรมาส 1'!$S$7:$S$506),SUMIF('ไตรมาส 1'!$Y$7:$Y$506,'ไตรมาส 2'!AN334,'ไตรมาส 1'!$AE$7:$AE$506),SUMIF($A$7:$A$506,AN334,$G$7:$G$506),SUMIF($M$7:$M$506,AN334,$S$7:$S$506),SUMIF($Y$7:$Y$506,AN334,$AE$7:$AE$506))</f>
        <v>0</v>
      </c>
      <c r="AS334" s="8">
        <f t="shared" si="10"/>
        <v>0</v>
      </c>
      <c r="AT334" s="8">
        <f t="shared" si="11"/>
        <v>0</v>
      </c>
      <c r="AU334" s="12"/>
      <c r="AV334" s="12"/>
      <c r="AW334" s="80"/>
      <c r="AX334" s="49"/>
      <c r="AY334" s="49"/>
    </row>
    <row r="335" spans="1:51" s="57" customFormat="1" ht="24.75" thickTop="1" thickBot="1" x14ac:dyDescent="0.25">
      <c r="A335" s="62"/>
      <c r="B335" s="64"/>
      <c r="C335" s="63"/>
      <c r="D335" s="34"/>
      <c r="E335" s="31"/>
      <c r="F335" s="31"/>
      <c r="G335" s="32"/>
      <c r="H335" s="33"/>
      <c r="I335" s="35"/>
      <c r="J335" s="33"/>
      <c r="K335" s="34"/>
      <c r="L335" s="70"/>
      <c r="M335" s="62"/>
      <c r="N335" s="64"/>
      <c r="O335" s="63"/>
      <c r="P335" s="34"/>
      <c r="Q335" s="31"/>
      <c r="R335" s="31"/>
      <c r="S335" s="32"/>
      <c r="T335" s="33"/>
      <c r="U335" s="35"/>
      <c r="V335" s="33"/>
      <c r="W335" s="34"/>
      <c r="X335" s="74"/>
      <c r="Y335" s="62"/>
      <c r="Z335" s="64"/>
      <c r="AA335" s="63"/>
      <c r="AB335" s="34"/>
      <c r="AC335" s="31"/>
      <c r="AD335" s="31"/>
      <c r="AE335" s="32"/>
      <c r="AF335" s="33"/>
      <c r="AG335" s="35"/>
      <c r="AH335" s="33"/>
      <c r="AI335" s="34"/>
      <c r="AJ335" s="74"/>
      <c r="AK335" s="60"/>
      <c r="AL335" s="61"/>
      <c r="AM335" s="58">
        <f>'จัดรูปแบบ 2'!B331</f>
        <v>0</v>
      </c>
      <c r="AN335" s="59">
        <f>'จัดรูปแบบ 2'!A331</f>
        <v>0</v>
      </c>
      <c r="AO335" s="8">
        <f>SUMIF('ไตรมาส 1'!$A$7:$A$506,AN335,'ไตรมาส 1'!$D$7:$D$506)</f>
        <v>0</v>
      </c>
      <c r="AP335" s="8">
        <f>SUMIF('ไตรมาส 1'!$A$7:$A$506,AN335,'ไตรมาส 1'!$E$7:$E$506)</f>
        <v>0</v>
      </c>
      <c r="AQ335" s="8">
        <f>SUM(SUMIF('ไตรมาส 1'!$A$7:$A$506,'ไตรมาส 2'!AN335,'ไตรมาส 1'!$F$7:$F$506),SUMIF('ไตรมาส 1'!$M$7:$M$506,'ไตรมาส 2'!AN335,'ไตรมาส 1'!$R$7:$R$506),SUMIF('ไตรมาส 1'!$Y$7:$Y$506,'ไตรมาส 2'!AN335,'ไตรมาส 1'!$AD$7:$AD$506),SUMIF($A$7:$A$506,AN335,$F$7:$F$506),SUMIF($M$7:$M$506,AN335,$R$7:$R$506),SUMIF($Y$7:$Y$506,AN335,$AD$7:$AD$506))</f>
        <v>0</v>
      </c>
      <c r="AR335" s="8">
        <f>SUM(SUMIF('ไตรมาส 1'!$A$7:$A$506,'ไตรมาส 2'!AN335,'ไตรมาส 1'!$G$7:$G$506),SUMIF('ไตรมาส 1'!$M$7:$M$506,'ไตรมาส 2'!AN335,'ไตรมาส 1'!$S$7:$S$506),SUMIF('ไตรมาส 1'!$Y$7:$Y$506,'ไตรมาส 2'!AN335,'ไตรมาส 1'!$AE$7:$AE$506),SUMIF($A$7:$A$506,AN335,$G$7:$G$506),SUMIF($M$7:$M$506,AN335,$S$7:$S$506),SUMIF($Y$7:$Y$506,AN335,$AE$7:$AE$506))</f>
        <v>0</v>
      </c>
      <c r="AS335" s="8">
        <f t="shared" si="10"/>
        <v>0</v>
      </c>
      <c r="AT335" s="8">
        <f t="shared" si="11"/>
        <v>0</v>
      </c>
      <c r="AU335" s="12"/>
      <c r="AV335" s="12"/>
      <c r="AW335" s="80"/>
      <c r="AX335" s="49"/>
      <c r="AY335" s="49"/>
    </row>
    <row r="336" spans="1:51" s="57" customFormat="1" ht="24.75" thickTop="1" thickBot="1" x14ac:dyDescent="0.25">
      <c r="A336" s="62"/>
      <c r="B336" s="64"/>
      <c r="C336" s="63"/>
      <c r="D336" s="34"/>
      <c r="E336" s="31"/>
      <c r="F336" s="31"/>
      <c r="G336" s="32"/>
      <c r="H336" s="33"/>
      <c r="I336" s="35"/>
      <c r="J336" s="33"/>
      <c r="K336" s="34"/>
      <c r="L336" s="70"/>
      <c r="M336" s="62"/>
      <c r="N336" s="64"/>
      <c r="O336" s="63"/>
      <c r="P336" s="34"/>
      <c r="Q336" s="31"/>
      <c r="R336" s="31"/>
      <c r="S336" s="32"/>
      <c r="T336" s="33"/>
      <c r="U336" s="35"/>
      <c r="V336" s="33"/>
      <c r="W336" s="34"/>
      <c r="X336" s="74"/>
      <c r="Y336" s="62"/>
      <c r="Z336" s="64"/>
      <c r="AA336" s="63"/>
      <c r="AB336" s="34"/>
      <c r="AC336" s="31"/>
      <c r="AD336" s="31"/>
      <c r="AE336" s="32"/>
      <c r="AF336" s="33"/>
      <c r="AG336" s="35"/>
      <c r="AH336" s="33"/>
      <c r="AI336" s="34"/>
      <c r="AJ336" s="74"/>
      <c r="AK336" s="60"/>
      <c r="AL336" s="61"/>
      <c r="AM336" s="58">
        <f>'จัดรูปแบบ 2'!B332</f>
        <v>0</v>
      </c>
      <c r="AN336" s="59">
        <f>'จัดรูปแบบ 2'!A332</f>
        <v>0</v>
      </c>
      <c r="AO336" s="8">
        <f>SUMIF('ไตรมาส 1'!$A$7:$A$506,AN336,'ไตรมาส 1'!$D$7:$D$506)</f>
        <v>0</v>
      </c>
      <c r="AP336" s="8">
        <f>SUMIF('ไตรมาส 1'!$A$7:$A$506,AN336,'ไตรมาส 1'!$E$7:$E$506)</f>
        <v>0</v>
      </c>
      <c r="AQ336" s="8">
        <f>SUM(SUMIF('ไตรมาส 1'!$A$7:$A$506,'ไตรมาส 2'!AN336,'ไตรมาส 1'!$F$7:$F$506),SUMIF('ไตรมาส 1'!$M$7:$M$506,'ไตรมาส 2'!AN336,'ไตรมาส 1'!$R$7:$R$506),SUMIF('ไตรมาส 1'!$Y$7:$Y$506,'ไตรมาส 2'!AN336,'ไตรมาส 1'!$AD$7:$AD$506),SUMIF($A$7:$A$506,AN336,$F$7:$F$506),SUMIF($M$7:$M$506,AN336,$R$7:$R$506),SUMIF($Y$7:$Y$506,AN336,$AD$7:$AD$506))</f>
        <v>0</v>
      </c>
      <c r="AR336" s="8">
        <f>SUM(SUMIF('ไตรมาส 1'!$A$7:$A$506,'ไตรมาส 2'!AN336,'ไตรมาส 1'!$G$7:$G$506),SUMIF('ไตรมาส 1'!$M$7:$M$506,'ไตรมาส 2'!AN336,'ไตรมาส 1'!$S$7:$S$506),SUMIF('ไตรมาส 1'!$Y$7:$Y$506,'ไตรมาส 2'!AN336,'ไตรมาส 1'!$AE$7:$AE$506),SUMIF($A$7:$A$506,AN336,$G$7:$G$506),SUMIF($M$7:$M$506,AN336,$S$7:$S$506),SUMIF($Y$7:$Y$506,AN336,$AE$7:$AE$506))</f>
        <v>0</v>
      </c>
      <c r="AS336" s="8">
        <f t="shared" si="10"/>
        <v>0</v>
      </c>
      <c r="AT336" s="8">
        <f t="shared" si="11"/>
        <v>0</v>
      </c>
      <c r="AU336" s="12"/>
      <c r="AV336" s="12"/>
      <c r="AW336" s="80"/>
      <c r="AX336" s="49"/>
      <c r="AY336" s="49"/>
    </row>
    <row r="337" spans="1:51" s="57" customFormat="1" ht="24.75" thickTop="1" thickBot="1" x14ac:dyDescent="0.25">
      <c r="A337" s="62"/>
      <c r="B337" s="64"/>
      <c r="C337" s="63"/>
      <c r="D337" s="34"/>
      <c r="E337" s="31"/>
      <c r="F337" s="31"/>
      <c r="G337" s="32"/>
      <c r="H337" s="33"/>
      <c r="I337" s="35"/>
      <c r="J337" s="33"/>
      <c r="K337" s="34"/>
      <c r="L337" s="70"/>
      <c r="M337" s="62"/>
      <c r="N337" s="64"/>
      <c r="O337" s="63"/>
      <c r="P337" s="34"/>
      <c r="Q337" s="31"/>
      <c r="R337" s="31"/>
      <c r="S337" s="32"/>
      <c r="T337" s="33"/>
      <c r="U337" s="35"/>
      <c r="V337" s="33"/>
      <c r="W337" s="34"/>
      <c r="X337" s="74"/>
      <c r="Y337" s="62"/>
      <c r="Z337" s="64"/>
      <c r="AA337" s="63"/>
      <c r="AB337" s="34"/>
      <c r="AC337" s="31"/>
      <c r="AD337" s="31"/>
      <c r="AE337" s="32"/>
      <c r="AF337" s="33"/>
      <c r="AG337" s="35"/>
      <c r="AH337" s="33"/>
      <c r="AI337" s="34"/>
      <c r="AJ337" s="74"/>
      <c r="AK337" s="60"/>
      <c r="AL337" s="61"/>
      <c r="AM337" s="58">
        <f>'จัดรูปแบบ 2'!B333</f>
        <v>0</v>
      </c>
      <c r="AN337" s="59">
        <f>'จัดรูปแบบ 2'!A333</f>
        <v>0</v>
      </c>
      <c r="AO337" s="8">
        <f>SUMIF('ไตรมาส 1'!$A$7:$A$506,AN337,'ไตรมาส 1'!$D$7:$D$506)</f>
        <v>0</v>
      </c>
      <c r="AP337" s="8">
        <f>SUMIF('ไตรมาส 1'!$A$7:$A$506,AN337,'ไตรมาส 1'!$E$7:$E$506)</f>
        <v>0</v>
      </c>
      <c r="AQ337" s="8">
        <f>SUM(SUMIF('ไตรมาส 1'!$A$7:$A$506,'ไตรมาส 2'!AN337,'ไตรมาส 1'!$F$7:$F$506),SUMIF('ไตรมาส 1'!$M$7:$M$506,'ไตรมาส 2'!AN337,'ไตรมาส 1'!$R$7:$R$506),SUMIF('ไตรมาส 1'!$Y$7:$Y$506,'ไตรมาส 2'!AN337,'ไตรมาส 1'!$AD$7:$AD$506),SUMIF($A$7:$A$506,AN337,$F$7:$F$506),SUMIF($M$7:$M$506,AN337,$R$7:$R$506),SUMIF($Y$7:$Y$506,AN337,$AD$7:$AD$506))</f>
        <v>0</v>
      </c>
      <c r="AR337" s="8">
        <f>SUM(SUMIF('ไตรมาส 1'!$A$7:$A$506,'ไตรมาส 2'!AN337,'ไตรมาส 1'!$G$7:$G$506),SUMIF('ไตรมาส 1'!$M$7:$M$506,'ไตรมาส 2'!AN337,'ไตรมาส 1'!$S$7:$S$506),SUMIF('ไตรมาส 1'!$Y$7:$Y$506,'ไตรมาส 2'!AN337,'ไตรมาส 1'!$AE$7:$AE$506),SUMIF($A$7:$A$506,AN337,$G$7:$G$506),SUMIF($M$7:$M$506,AN337,$S$7:$S$506),SUMIF($Y$7:$Y$506,AN337,$AE$7:$AE$506))</f>
        <v>0</v>
      </c>
      <c r="AS337" s="8">
        <f t="shared" si="10"/>
        <v>0</v>
      </c>
      <c r="AT337" s="8">
        <f t="shared" si="11"/>
        <v>0</v>
      </c>
      <c r="AU337" s="12"/>
      <c r="AV337" s="12"/>
      <c r="AW337" s="80"/>
      <c r="AX337" s="49"/>
      <c r="AY337" s="49"/>
    </row>
    <row r="338" spans="1:51" s="57" customFormat="1" ht="24.75" thickTop="1" thickBot="1" x14ac:dyDescent="0.25">
      <c r="A338" s="62"/>
      <c r="B338" s="64"/>
      <c r="C338" s="63"/>
      <c r="D338" s="34"/>
      <c r="E338" s="31"/>
      <c r="F338" s="31"/>
      <c r="G338" s="32"/>
      <c r="H338" s="33"/>
      <c r="I338" s="35"/>
      <c r="J338" s="33"/>
      <c r="K338" s="34"/>
      <c r="L338" s="70"/>
      <c r="M338" s="62"/>
      <c r="N338" s="64"/>
      <c r="O338" s="63"/>
      <c r="P338" s="34"/>
      <c r="Q338" s="31"/>
      <c r="R338" s="31"/>
      <c r="S338" s="32"/>
      <c r="T338" s="33"/>
      <c r="U338" s="35"/>
      <c r="V338" s="33"/>
      <c r="W338" s="34"/>
      <c r="X338" s="74"/>
      <c r="Y338" s="62"/>
      <c r="Z338" s="64"/>
      <c r="AA338" s="63"/>
      <c r="AB338" s="34"/>
      <c r="AC338" s="31"/>
      <c r="AD338" s="31"/>
      <c r="AE338" s="32"/>
      <c r="AF338" s="33"/>
      <c r="AG338" s="35"/>
      <c r="AH338" s="33"/>
      <c r="AI338" s="34"/>
      <c r="AJ338" s="74"/>
      <c r="AK338" s="60"/>
      <c r="AL338" s="61"/>
      <c r="AM338" s="58">
        <f>'จัดรูปแบบ 2'!B334</f>
        <v>0</v>
      </c>
      <c r="AN338" s="59">
        <f>'จัดรูปแบบ 2'!A334</f>
        <v>0</v>
      </c>
      <c r="AO338" s="8">
        <f>SUMIF('ไตรมาส 1'!$A$7:$A$506,AN338,'ไตรมาส 1'!$D$7:$D$506)</f>
        <v>0</v>
      </c>
      <c r="AP338" s="8">
        <f>SUMIF('ไตรมาส 1'!$A$7:$A$506,AN338,'ไตรมาส 1'!$E$7:$E$506)</f>
        <v>0</v>
      </c>
      <c r="AQ338" s="8">
        <f>SUM(SUMIF('ไตรมาส 1'!$A$7:$A$506,'ไตรมาส 2'!AN338,'ไตรมาส 1'!$F$7:$F$506),SUMIF('ไตรมาส 1'!$M$7:$M$506,'ไตรมาส 2'!AN338,'ไตรมาส 1'!$R$7:$R$506),SUMIF('ไตรมาส 1'!$Y$7:$Y$506,'ไตรมาส 2'!AN338,'ไตรมาส 1'!$AD$7:$AD$506),SUMIF($A$7:$A$506,AN338,$F$7:$F$506),SUMIF($M$7:$M$506,AN338,$R$7:$R$506),SUMIF($Y$7:$Y$506,AN338,$AD$7:$AD$506))</f>
        <v>0</v>
      </c>
      <c r="AR338" s="8">
        <f>SUM(SUMIF('ไตรมาส 1'!$A$7:$A$506,'ไตรมาส 2'!AN338,'ไตรมาส 1'!$G$7:$G$506),SUMIF('ไตรมาส 1'!$M$7:$M$506,'ไตรมาส 2'!AN338,'ไตรมาส 1'!$S$7:$S$506),SUMIF('ไตรมาส 1'!$Y$7:$Y$506,'ไตรมาส 2'!AN338,'ไตรมาส 1'!$AE$7:$AE$506),SUMIF($A$7:$A$506,AN338,$G$7:$G$506),SUMIF($M$7:$M$506,AN338,$S$7:$S$506),SUMIF($Y$7:$Y$506,AN338,$AE$7:$AE$506))</f>
        <v>0</v>
      </c>
      <c r="AS338" s="8">
        <f t="shared" si="10"/>
        <v>0</v>
      </c>
      <c r="AT338" s="8">
        <f t="shared" si="11"/>
        <v>0</v>
      </c>
      <c r="AU338" s="12"/>
      <c r="AV338" s="12"/>
      <c r="AW338" s="80"/>
      <c r="AX338" s="49"/>
      <c r="AY338" s="49"/>
    </row>
    <row r="339" spans="1:51" s="57" customFormat="1" ht="24.75" thickTop="1" thickBot="1" x14ac:dyDescent="0.25">
      <c r="A339" s="62"/>
      <c r="B339" s="64"/>
      <c r="C339" s="63"/>
      <c r="D339" s="34"/>
      <c r="E339" s="31"/>
      <c r="F339" s="31"/>
      <c r="G339" s="32"/>
      <c r="H339" s="33"/>
      <c r="I339" s="35"/>
      <c r="J339" s="33"/>
      <c r="K339" s="34"/>
      <c r="L339" s="70"/>
      <c r="M339" s="62"/>
      <c r="N339" s="64"/>
      <c r="O339" s="63"/>
      <c r="P339" s="34"/>
      <c r="Q339" s="31"/>
      <c r="R339" s="31"/>
      <c r="S339" s="32"/>
      <c r="T339" s="33"/>
      <c r="U339" s="35"/>
      <c r="V339" s="33"/>
      <c r="W339" s="34"/>
      <c r="X339" s="74"/>
      <c r="Y339" s="62"/>
      <c r="Z339" s="64"/>
      <c r="AA339" s="63"/>
      <c r="AB339" s="34"/>
      <c r="AC339" s="31"/>
      <c r="AD339" s="31"/>
      <c r="AE339" s="32"/>
      <c r="AF339" s="33"/>
      <c r="AG339" s="35"/>
      <c r="AH339" s="33"/>
      <c r="AI339" s="34"/>
      <c r="AJ339" s="74"/>
      <c r="AK339" s="60"/>
      <c r="AL339" s="61"/>
      <c r="AM339" s="58">
        <f>'จัดรูปแบบ 2'!B335</f>
        <v>0</v>
      </c>
      <c r="AN339" s="59">
        <f>'จัดรูปแบบ 2'!A335</f>
        <v>0</v>
      </c>
      <c r="AO339" s="8">
        <f>SUMIF('ไตรมาส 1'!$A$7:$A$506,AN339,'ไตรมาส 1'!$D$7:$D$506)</f>
        <v>0</v>
      </c>
      <c r="AP339" s="8">
        <f>SUMIF('ไตรมาส 1'!$A$7:$A$506,AN339,'ไตรมาส 1'!$E$7:$E$506)</f>
        <v>0</v>
      </c>
      <c r="AQ339" s="8">
        <f>SUM(SUMIF('ไตรมาส 1'!$A$7:$A$506,'ไตรมาส 2'!AN339,'ไตรมาส 1'!$F$7:$F$506),SUMIF('ไตรมาส 1'!$M$7:$M$506,'ไตรมาส 2'!AN339,'ไตรมาส 1'!$R$7:$R$506),SUMIF('ไตรมาส 1'!$Y$7:$Y$506,'ไตรมาส 2'!AN339,'ไตรมาส 1'!$AD$7:$AD$506),SUMIF($A$7:$A$506,AN339,$F$7:$F$506),SUMIF($M$7:$M$506,AN339,$R$7:$R$506),SUMIF($Y$7:$Y$506,AN339,$AD$7:$AD$506))</f>
        <v>0</v>
      </c>
      <c r="AR339" s="8">
        <f>SUM(SUMIF('ไตรมาส 1'!$A$7:$A$506,'ไตรมาส 2'!AN339,'ไตรมาส 1'!$G$7:$G$506),SUMIF('ไตรมาส 1'!$M$7:$M$506,'ไตรมาส 2'!AN339,'ไตรมาส 1'!$S$7:$S$506),SUMIF('ไตรมาส 1'!$Y$7:$Y$506,'ไตรมาส 2'!AN339,'ไตรมาส 1'!$AE$7:$AE$506),SUMIF($A$7:$A$506,AN339,$G$7:$G$506),SUMIF($M$7:$M$506,AN339,$S$7:$S$506),SUMIF($Y$7:$Y$506,AN339,$AE$7:$AE$506))</f>
        <v>0</v>
      </c>
      <c r="AS339" s="8">
        <f t="shared" si="10"/>
        <v>0</v>
      </c>
      <c r="AT339" s="8">
        <f t="shared" si="11"/>
        <v>0</v>
      </c>
      <c r="AU339" s="12"/>
      <c r="AV339" s="12"/>
      <c r="AW339" s="80"/>
      <c r="AX339" s="49"/>
      <c r="AY339" s="49"/>
    </row>
    <row r="340" spans="1:51" s="57" customFormat="1" ht="24.75" thickTop="1" thickBot="1" x14ac:dyDescent="0.25">
      <c r="A340" s="62"/>
      <c r="B340" s="64"/>
      <c r="C340" s="63"/>
      <c r="D340" s="34"/>
      <c r="E340" s="31"/>
      <c r="F340" s="31"/>
      <c r="G340" s="32"/>
      <c r="H340" s="33"/>
      <c r="I340" s="35"/>
      <c r="J340" s="33"/>
      <c r="K340" s="34"/>
      <c r="L340" s="70"/>
      <c r="M340" s="62"/>
      <c r="N340" s="64"/>
      <c r="O340" s="63"/>
      <c r="P340" s="34"/>
      <c r="Q340" s="31"/>
      <c r="R340" s="31"/>
      <c r="S340" s="32"/>
      <c r="T340" s="33"/>
      <c r="U340" s="35"/>
      <c r="V340" s="33"/>
      <c r="W340" s="34"/>
      <c r="X340" s="74"/>
      <c r="Y340" s="62"/>
      <c r="Z340" s="64"/>
      <c r="AA340" s="63"/>
      <c r="AB340" s="34"/>
      <c r="AC340" s="31"/>
      <c r="AD340" s="31"/>
      <c r="AE340" s="32"/>
      <c r="AF340" s="33"/>
      <c r="AG340" s="35"/>
      <c r="AH340" s="33"/>
      <c r="AI340" s="34"/>
      <c r="AJ340" s="74"/>
      <c r="AK340" s="60"/>
      <c r="AL340" s="61"/>
      <c r="AM340" s="58">
        <f>'จัดรูปแบบ 2'!B336</f>
        <v>0</v>
      </c>
      <c r="AN340" s="59">
        <f>'จัดรูปแบบ 2'!A336</f>
        <v>0</v>
      </c>
      <c r="AO340" s="8">
        <f>SUMIF('ไตรมาส 1'!$A$7:$A$506,AN340,'ไตรมาส 1'!$D$7:$D$506)</f>
        <v>0</v>
      </c>
      <c r="AP340" s="8">
        <f>SUMIF('ไตรมาส 1'!$A$7:$A$506,AN340,'ไตรมาส 1'!$E$7:$E$506)</f>
        <v>0</v>
      </c>
      <c r="AQ340" s="8">
        <f>SUM(SUMIF('ไตรมาส 1'!$A$7:$A$506,'ไตรมาส 2'!AN340,'ไตรมาส 1'!$F$7:$F$506),SUMIF('ไตรมาส 1'!$M$7:$M$506,'ไตรมาส 2'!AN340,'ไตรมาส 1'!$R$7:$R$506),SUMIF('ไตรมาส 1'!$Y$7:$Y$506,'ไตรมาส 2'!AN340,'ไตรมาส 1'!$AD$7:$AD$506),SUMIF($A$7:$A$506,AN340,$F$7:$F$506),SUMIF($M$7:$M$506,AN340,$R$7:$R$506),SUMIF($Y$7:$Y$506,AN340,$AD$7:$AD$506))</f>
        <v>0</v>
      </c>
      <c r="AR340" s="8">
        <f>SUM(SUMIF('ไตรมาส 1'!$A$7:$A$506,'ไตรมาส 2'!AN340,'ไตรมาส 1'!$G$7:$G$506),SUMIF('ไตรมาส 1'!$M$7:$M$506,'ไตรมาส 2'!AN340,'ไตรมาส 1'!$S$7:$S$506),SUMIF('ไตรมาส 1'!$Y$7:$Y$506,'ไตรมาส 2'!AN340,'ไตรมาส 1'!$AE$7:$AE$506),SUMIF($A$7:$A$506,AN340,$G$7:$G$506),SUMIF($M$7:$M$506,AN340,$S$7:$S$506),SUMIF($Y$7:$Y$506,AN340,$AE$7:$AE$506))</f>
        <v>0</v>
      </c>
      <c r="AS340" s="8">
        <f t="shared" si="10"/>
        <v>0</v>
      </c>
      <c r="AT340" s="8">
        <f t="shared" si="11"/>
        <v>0</v>
      </c>
      <c r="AU340" s="12"/>
      <c r="AV340" s="12"/>
      <c r="AW340" s="80"/>
      <c r="AX340" s="49"/>
      <c r="AY340" s="49"/>
    </row>
    <row r="341" spans="1:51" s="57" customFormat="1" ht="24.75" thickTop="1" thickBot="1" x14ac:dyDescent="0.25">
      <c r="A341" s="62"/>
      <c r="B341" s="64"/>
      <c r="C341" s="63"/>
      <c r="D341" s="34"/>
      <c r="E341" s="31"/>
      <c r="F341" s="31"/>
      <c r="G341" s="32"/>
      <c r="H341" s="33"/>
      <c r="I341" s="35"/>
      <c r="J341" s="33"/>
      <c r="K341" s="34"/>
      <c r="L341" s="70"/>
      <c r="M341" s="62"/>
      <c r="N341" s="64"/>
      <c r="O341" s="63"/>
      <c r="P341" s="34"/>
      <c r="Q341" s="31"/>
      <c r="R341" s="31"/>
      <c r="S341" s="32"/>
      <c r="T341" s="33"/>
      <c r="U341" s="35"/>
      <c r="V341" s="33"/>
      <c r="W341" s="34"/>
      <c r="X341" s="74"/>
      <c r="Y341" s="62"/>
      <c r="Z341" s="64"/>
      <c r="AA341" s="63"/>
      <c r="AB341" s="34"/>
      <c r="AC341" s="31"/>
      <c r="AD341" s="31"/>
      <c r="AE341" s="32"/>
      <c r="AF341" s="33"/>
      <c r="AG341" s="35"/>
      <c r="AH341" s="33"/>
      <c r="AI341" s="34"/>
      <c r="AJ341" s="74"/>
      <c r="AK341" s="60"/>
      <c r="AL341" s="61"/>
      <c r="AM341" s="58">
        <f>'จัดรูปแบบ 2'!B337</f>
        <v>0</v>
      </c>
      <c r="AN341" s="59">
        <f>'จัดรูปแบบ 2'!A337</f>
        <v>0</v>
      </c>
      <c r="AO341" s="8">
        <f>SUMIF('ไตรมาส 1'!$A$7:$A$506,AN341,'ไตรมาส 1'!$D$7:$D$506)</f>
        <v>0</v>
      </c>
      <c r="AP341" s="8">
        <f>SUMIF('ไตรมาส 1'!$A$7:$A$506,AN341,'ไตรมาส 1'!$E$7:$E$506)</f>
        <v>0</v>
      </c>
      <c r="AQ341" s="8">
        <f>SUM(SUMIF('ไตรมาส 1'!$A$7:$A$506,'ไตรมาส 2'!AN341,'ไตรมาส 1'!$F$7:$F$506),SUMIF('ไตรมาส 1'!$M$7:$M$506,'ไตรมาส 2'!AN341,'ไตรมาส 1'!$R$7:$R$506),SUMIF('ไตรมาส 1'!$Y$7:$Y$506,'ไตรมาส 2'!AN341,'ไตรมาส 1'!$AD$7:$AD$506),SUMIF($A$7:$A$506,AN341,$F$7:$F$506),SUMIF($M$7:$M$506,AN341,$R$7:$R$506),SUMIF($Y$7:$Y$506,AN341,$AD$7:$AD$506))</f>
        <v>0</v>
      </c>
      <c r="AR341" s="8">
        <f>SUM(SUMIF('ไตรมาส 1'!$A$7:$A$506,'ไตรมาส 2'!AN341,'ไตรมาส 1'!$G$7:$G$506),SUMIF('ไตรมาส 1'!$M$7:$M$506,'ไตรมาส 2'!AN341,'ไตรมาส 1'!$S$7:$S$506),SUMIF('ไตรมาส 1'!$Y$7:$Y$506,'ไตรมาส 2'!AN341,'ไตรมาส 1'!$AE$7:$AE$506),SUMIF($A$7:$A$506,AN341,$G$7:$G$506),SUMIF($M$7:$M$506,AN341,$S$7:$S$506),SUMIF($Y$7:$Y$506,AN341,$AE$7:$AE$506))</f>
        <v>0</v>
      </c>
      <c r="AS341" s="8">
        <f t="shared" si="10"/>
        <v>0</v>
      </c>
      <c r="AT341" s="8">
        <f t="shared" si="11"/>
        <v>0</v>
      </c>
      <c r="AU341" s="12"/>
      <c r="AV341" s="12"/>
      <c r="AW341" s="80"/>
      <c r="AX341" s="49"/>
      <c r="AY341" s="49"/>
    </row>
    <row r="342" spans="1:51" s="57" customFormat="1" ht="24.75" thickTop="1" thickBot="1" x14ac:dyDescent="0.25">
      <c r="A342" s="62"/>
      <c r="B342" s="64"/>
      <c r="C342" s="63"/>
      <c r="D342" s="34"/>
      <c r="E342" s="31"/>
      <c r="F342" s="31"/>
      <c r="G342" s="32"/>
      <c r="H342" s="33"/>
      <c r="I342" s="35"/>
      <c r="J342" s="33"/>
      <c r="K342" s="34"/>
      <c r="L342" s="70"/>
      <c r="M342" s="62"/>
      <c r="N342" s="64"/>
      <c r="O342" s="63"/>
      <c r="P342" s="34"/>
      <c r="Q342" s="31"/>
      <c r="R342" s="31"/>
      <c r="S342" s="32"/>
      <c r="T342" s="33"/>
      <c r="U342" s="35"/>
      <c r="V342" s="33"/>
      <c r="W342" s="34"/>
      <c r="X342" s="74"/>
      <c r="Y342" s="62"/>
      <c r="Z342" s="64"/>
      <c r="AA342" s="63"/>
      <c r="AB342" s="34"/>
      <c r="AC342" s="31"/>
      <c r="AD342" s="31"/>
      <c r="AE342" s="32"/>
      <c r="AF342" s="33"/>
      <c r="AG342" s="35"/>
      <c r="AH342" s="33"/>
      <c r="AI342" s="34"/>
      <c r="AJ342" s="74"/>
      <c r="AK342" s="60"/>
      <c r="AL342" s="61"/>
      <c r="AM342" s="58">
        <f>'จัดรูปแบบ 2'!B338</f>
        <v>0</v>
      </c>
      <c r="AN342" s="59">
        <f>'จัดรูปแบบ 2'!A338</f>
        <v>0</v>
      </c>
      <c r="AO342" s="8">
        <f>SUMIF('ไตรมาส 1'!$A$7:$A$506,AN342,'ไตรมาส 1'!$D$7:$D$506)</f>
        <v>0</v>
      </c>
      <c r="AP342" s="8">
        <f>SUMIF('ไตรมาส 1'!$A$7:$A$506,AN342,'ไตรมาส 1'!$E$7:$E$506)</f>
        <v>0</v>
      </c>
      <c r="AQ342" s="8">
        <f>SUM(SUMIF('ไตรมาส 1'!$A$7:$A$506,'ไตรมาส 2'!AN342,'ไตรมาส 1'!$F$7:$F$506),SUMIF('ไตรมาส 1'!$M$7:$M$506,'ไตรมาส 2'!AN342,'ไตรมาส 1'!$R$7:$R$506),SUMIF('ไตรมาส 1'!$Y$7:$Y$506,'ไตรมาส 2'!AN342,'ไตรมาส 1'!$AD$7:$AD$506),SUMIF($A$7:$A$506,AN342,$F$7:$F$506),SUMIF($M$7:$M$506,AN342,$R$7:$R$506),SUMIF($Y$7:$Y$506,AN342,$AD$7:$AD$506))</f>
        <v>0</v>
      </c>
      <c r="AR342" s="8">
        <f>SUM(SUMIF('ไตรมาส 1'!$A$7:$A$506,'ไตรมาส 2'!AN342,'ไตรมาส 1'!$G$7:$G$506),SUMIF('ไตรมาส 1'!$M$7:$M$506,'ไตรมาส 2'!AN342,'ไตรมาส 1'!$S$7:$S$506),SUMIF('ไตรมาส 1'!$Y$7:$Y$506,'ไตรมาส 2'!AN342,'ไตรมาส 1'!$AE$7:$AE$506),SUMIF($A$7:$A$506,AN342,$G$7:$G$506),SUMIF($M$7:$M$506,AN342,$S$7:$S$506),SUMIF($Y$7:$Y$506,AN342,$AE$7:$AE$506))</f>
        <v>0</v>
      </c>
      <c r="AS342" s="8">
        <f t="shared" si="10"/>
        <v>0</v>
      </c>
      <c r="AT342" s="8">
        <f t="shared" si="11"/>
        <v>0</v>
      </c>
      <c r="AU342" s="12"/>
      <c r="AV342" s="12"/>
      <c r="AW342" s="80"/>
      <c r="AX342" s="49"/>
      <c r="AY342" s="49"/>
    </row>
    <row r="343" spans="1:51" s="57" customFormat="1" ht="24.75" thickTop="1" thickBot="1" x14ac:dyDescent="0.25">
      <c r="A343" s="62"/>
      <c r="B343" s="64"/>
      <c r="C343" s="63"/>
      <c r="D343" s="34"/>
      <c r="E343" s="31"/>
      <c r="F343" s="31"/>
      <c r="G343" s="32"/>
      <c r="H343" s="33"/>
      <c r="I343" s="35"/>
      <c r="J343" s="33"/>
      <c r="K343" s="34"/>
      <c r="L343" s="70"/>
      <c r="M343" s="62"/>
      <c r="N343" s="64"/>
      <c r="O343" s="63"/>
      <c r="P343" s="34"/>
      <c r="Q343" s="31"/>
      <c r="R343" s="31"/>
      <c r="S343" s="32"/>
      <c r="T343" s="33"/>
      <c r="U343" s="35"/>
      <c r="V343" s="33"/>
      <c r="W343" s="34"/>
      <c r="X343" s="74"/>
      <c r="Y343" s="62"/>
      <c r="Z343" s="64"/>
      <c r="AA343" s="63"/>
      <c r="AB343" s="34"/>
      <c r="AC343" s="31"/>
      <c r="AD343" s="31"/>
      <c r="AE343" s="32"/>
      <c r="AF343" s="33"/>
      <c r="AG343" s="35"/>
      <c r="AH343" s="33"/>
      <c r="AI343" s="34"/>
      <c r="AJ343" s="74"/>
      <c r="AK343" s="60"/>
      <c r="AL343" s="61"/>
      <c r="AM343" s="58">
        <f>'จัดรูปแบบ 2'!B339</f>
        <v>0</v>
      </c>
      <c r="AN343" s="59">
        <f>'จัดรูปแบบ 2'!A339</f>
        <v>0</v>
      </c>
      <c r="AO343" s="8">
        <f>SUMIF('ไตรมาส 1'!$A$7:$A$506,AN343,'ไตรมาส 1'!$D$7:$D$506)</f>
        <v>0</v>
      </c>
      <c r="AP343" s="8">
        <f>SUMIF('ไตรมาส 1'!$A$7:$A$506,AN343,'ไตรมาส 1'!$E$7:$E$506)</f>
        <v>0</v>
      </c>
      <c r="AQ343" s="8">
        <f>SUM(SUMIF('ไตรมาส 1'!$A$7:$A$506,'ไตรมาส 2'!AN343,'ไตรมาส 1'!$F$7:$F$506),SUMIF('ไตรมาส 1'!$M$7:$M$506,'ไตรมาส 2'!AN343,'ไตรมาส 1'!$R$7:$R$506),SUMIF('ไตรมาส 1'!$Y$7:$Y$506,'ไตรมาส 2'!AN343,'ไตรมาส 1'!$AD$7:$AD$506),SUMIF($A$7:$A$506,AN343,$F$7:$F$506),SUMIF($M$7:$M$506,AN343,$R$7:$R$506),SUMIF($Y$7:$Y$506,AN343,$AD$7:$AD$506))</f>
        <v>0</v>
      </c>
      <c r="AR343" s="8">
        <f>SUM(SUMIF('ไตรมาส 1'!$A$7:$A$506,'ไตรมาส 2'!AN343,'ไตรมาส 1'!$G$7:$G$506),SUMIF('ไตรมาส 1'!$M$7:$M$506,'ไตรมาส 2'!AN343,'ไตรมาส 1'!$S$7:$S$506),SUMIF('ไตรมาส 1'!$Y$7:$Y$506,'ไตรมาส 2'!AN343,'ไตรมาส 1'!$AE$7:$AE$506),SUMIF($A$7:$A$506,AN343,$G$7:$G$506),SUMIF($M$7:$M$506,AN343,$S$7:$S$506),SUMIF($Y$7:$Y$506,AN343,$AE$7:$AE$506))</f>
        <v>0</v>
      </c>
      <c r="AS343" s="8">
        <f t="shared" si="10"/>
        <v>0</v>
      </c>
      <c r="AT343" s="8">
        <f t="shared" si="11"/>
        <v>0</v>
      </c>
      <c r="AU343" s="12"/>
      <c r="AV343" s="12"/>
      <c r="AW343" s="80"/>
      <c r="AX343" s="49"/>
      <c r="AY343" s="49"/>
    </row>
    <row r="344" spans="1:51" s="57" customFormat="1" ht="24.75" thickTop="1" thickBot="1" x14ac:dyDescent="0.25">
      <c r="A344" s="62"/>
      <c r="B344" s="64"/>
      <c r="C344" s="63"/>
      <c r="D344" s="34"/>
      <c r="E344" s="31"/>
      <c r="F344" s="31"/>
      <c r="G344" s="32"/>
      <c r="H344" s="33"/>
      <c r="I344" s="35"/>
      <c r="J344" s="33"/>
      <c r="K344" s="34"/>
      <c r="L344" s="70"/>
      <c r="M344" s="62"/>
      <c r="N344" s="64"/>
      <c r="O344" s="63"/>
      <c r="P344" s="34"/>
      <c r="Q344" s="31"/>
      <c r="R344" s="31"/>
      <c r="S344" s="32"/>
      <c r="T344" s="33"/>
      <c r="U344" s="35"/>
      <c r="V344" s="33"/>
      <c r="W344" s="34"/>
      <c r="X344" s="74"/>
      <c r="Y344" s="62"/>
      <c r="Z344" s="64"/>
      <c r="AA344" s="63"/>
      <c r="AB344" s="34"/>
      <c r="AC344" s="31"/>
      <c r="AD344" s="31"/>
      <c r="AE344" s="32"/>
      <c r="AF344" s="33"/>
      <c r="AG344" s="35"/>
      <c r="AH344" s="33"/>
      <c r="AI344" s="34"/>
      <c r="AJ344" s="74"/>
      <c r="AK344" s="60"/>
      <c r="AL344" s="61"/>
      <c r="AM344" s="58">
        <f>'จัดรูปแบบ 2'!B340</f>
        <v>0</v>
      </c>
      <c r="AN344" s="59">
        <f>'จัดรูปแบบ 2'!A340</f>
        <v>0</v>
      </c>
      <c r="AO344" s="8">
        <f>SUMIF('ไตรมาส 1'!$A$7:$A$506,AN344,'ไตรมาส 1'!$D$7:$D$506)</f>
        <v>0</v>
      </c>
      <c r="AP344" s="8">
        <f>SUMIF('ไตรมาส 1'!$A$7:$A$506,AN344,'ไตรมาส 1'!$E$7:$E$506)</f>
        <v>0</v>
      </c>
      <c r="AQ344" s="8">
        <f>SUM(SUMIF('ไตรมาส 1'!$A$7:$A$506,'ไตรมาส 2'!AN344,'ไตรมาส 1'!$F$7:$F$506),SUMIF('ไตรมาส 1'!$M$7:$M$506,'ไตรมาส 2'!AN344,'ไตรมาส 1'!$R$7:$R$506),SUMIF('ไตรมาส 1'!$Y$7:$Y$506,'ไตรมาส 2'!AN344,'ไตรมาส 1'!$AD$7:$AD$506),SUMIF($A$7:$A$506,AN344,$F$7:$F$506),SUMIF($M$7:$M$506,AN344,$R$7:$R$506),SUMIF($Y$7:$Y$506,AN344,$AD$7:$AD$506))</f>
        <v>0</v>
      </c>
      <c r="AR344" s="8">
        <f>SUM(SUMIF('ไตรมาส 1'!$A$7:$A$506,'ไตรมาส 2'!AN344,'ไตรมาส 1'!$G$7:$G$506),SUMIF('ไตรมาส 1'!$M$7:$M$506,'ไตรมาส 2'!AN344,'ไตรมาส 1'!$S$7:$S$506),SUMIF('ไตรมาส 1'!$Y$7:$Y$506,'ไตรมาส 2'!AN344,'ไตรมาส 1'!$AE$7:$AE$506),SUMIF($A$7:$A$506,AN344,$G$7:$G$506),SUMIF($M$7:$M$506,AN344,$S$7:$S$506),SUMIF($Y$7:$Y$506,AN344,$AE$7:$AE$506))</f>
        <v>0</v>
      </c>
      <c r="AS344" s="8">
        <f t="shared" si="10"/>
        <v>0</v>
      </c>
      <c r="AT344" s="8">
        <f t="shared" si="11"/>
        <v>0</v>
      </c>
      <c r="AU344" s="12"/>
      <c r="AV344" s="12"/>
      <c r="AW344" s="80"/>
      <c r="AX344" s="49"/>
      <c r="AY344" s="49"/>
    </row>
    <row r="345" spans="1:51" s="57" customFormat="1" ht="24.75" thickTop="1" thickBot="1" x14ac:dyDescent="0.25">
      <c r="A345" s="62"/>
      <c r="B345" s="64"/>
      <c r="C345" s="63"/>
      <c r="D345" s="34"/>
      <c r="E345" s="31"/>
      <c r="F345" s="31"/>
      <c r="G345" s="32"/>
      <c r="H345" s="33"/>
      <c r="I345" s="35"/>
      <c r="J345" s="33"/>
      <c r="K345" s="34"/>
      <c r="L345" s="70"/>
      <c r="M345" s="62"/>
      <c r="N345" s="64"/>
      <c r="O345" s="63"/>
      <c r="P345" s="34"/>
      <c r="Q345" s="31"/>
      <c r="R345" s="31"/>
      <c r="S345" s="32"/>
      <c r="T345" s="33"/>
      <c r="U345" s="35"/>
      <c r="V345" s="33"/>
      <c r="W345" s="34"/>
      <c r="X345" s="74"/>
      <c r="Y345" s="62"/>
      <c r="Z345" s="64"/>
      <c r="AA345" s="63"/>
      <c r="AB345" s="34"/>
      <c r="AC345" s="31"/>
      <c r="AD345" s="31"/>
      <c r="AE345" s="32"/>
      <c r="AF345" s="33"/>
      <c r="AG345" s="35"/>
      <c r="AH345" s="33"/>
      <c r="AI345" s="34"/>
      <c r="AJ345" s="74"/>
      <c r="AK345" s="60"/>
      <c r="AL345" s="61"/>
      <c r="AM345" s="58">
        <f>'จัดรูปแบบ 2'!B341</f>
        <v>0</v>
      </c>
      <c r="AN345" s="59">
        <f>'จัดรูปแบบ 2'!A341</f>
        <v>0</v>
      </c>
      <c r="AO345" s="8">
        <f>SUMIF('ไตรมาส 1'!$A$7:$A$506,AN345,'ไตรมาส 1'!$D$7:$D$506)</f>
        <v>0</v>
      </c>
      <c r="AP345" s="8">
        <f>SUMIF('ไตรมาส 1'!$A$7:$A$506,AN345,'ไตรมาส 1'!$E$7:$E$506)</f>
        <v>0</v>
      </c>
      <c r="AQ345" s="8">
        <f>SUM(SUMIF('ไตรมาส 1'!$A$7:$A$506,'ไตรมาส 2'!AN345,'ไตรมาส 1'!$F$7:$F$506),SUMIF('ไตรมาส 1'!$M$7:$M$506,'ไตรมาส 2'!AN345,'ไตรมาส 1'!$R$7:$R$506),SUMIF('ไตรมาส 1'!$Y$7:$Y$506,'ไตรมาส 2'!AN345,'ไตรมาส 1'!$AD$7:$AD$506),SUMIF($A$7:$A$506,AN345,$F$7:$F$506),SUMIF($M$7:$M$506,AN345,$R$7:$R$506),SUMIF($Y$7:$Y$506,AN345,$AD$7:$AD$506))</f>
        <v>0</v>
      </c>
      <c r="AR345" s="8">
        <f>SUM(SUMIF('ไตรมาส 1'!$A$7:$A$506,'ไตรมาส 2'!AN345,'ไตรมาส 1'!$G$7:$G$506),SUMIF('ไตรมาส 1'!$M$7:$M$506,'ไตรมาส 2'!AN345,'ไตรมาส 1'!$S$7:$S$506),SUMIF('ไตรมาส 1'!$Y$7:$Y$506,'ไตรมาส 2'!AN345,'ไตรมาส 1'!$AE$7:$AE$506),SUMIF($A$7:$A$506,AN345,$G$7:$G$506),SUMIF($M$7:$M$506,AN345,$S$7:$S$506),SUMIF($Y$7:$Y$506,AN345,$AE$7:$AE$506))</f>
        <v>0</v>
      </c>
      <c r="AS345" s="8">
        <f t="shared" si="10"/>
        <v>0</v>
      </c>
      <c r="AT345" s="8">
        <f t="shared" si="11"/>
        <v>0</v>
      </c>
      <c r="AU345" s="12"/>
      <c r="AV345" s="12"/>
      <c r="AW345" s="80"/>
      <c r="AX345" s="49"/>
      <c r="AY345" s="49"/>
    </row>
    <row r="346" spans="1:51" s="57" customFormat="1" ht="24.75" thickTop="1" thickBot="1" x14ac:dyDescent="0.25">
      <c r="A346" s="62"/>
      <c r="B346" s="64"/>
      <c r="C346" s="63"/>
      <c r="D346" s="34"/>
      <c r="E346" s="31"/>
      <c r="F346" s="31"/>
      <c r="G346" s="32"/>
      <c r="H346" s="33"/>
      <c r="I346" s="35"/>
      <c r="J346" s="33"/>
      <c r="K346" s="34"/>
      <c r="L346" s="70"/>
      <c r="M346" s="62"/>
      <c r="N346" s="64"/>
      <c r="O346" s="63"/>
      <c r="P346" s="34"/>
      <c r="Q346" s="31"/>
      <c r="R346" s="31"/>
      <c r="S346" s="32"/>
      <c r="T346" s="33"/>
      <c r="U346" s="35"/>
      <c r="V346" s="33"/>
      <c r="W346" s="34"/>
      <c r="X346" s="74"/>
      <c r="Y346" s="62"/>
      <c r="Z346" s="64"/>
      <c r="AA346" s="63"/>
      <c r="AB346" s="34"/>
      <c r="AC346" s="31"/>
      <c r="AD346" s="31"/>
      <c r="AE346" s="32"/>
      <c r="AF346" s="33"/>
      <c r="AG346" s="35"/>
      <c r="AH346" s="33"/>
      <c r="AI346" s="34"/>
      <c r="AJ346" s="74"/>
      <c r="AK346" s="60"/>
      <c r="AL346" s="61"/>
      <c r="AM346" s="58">
        <f>'จัดรูปแบบ 2'!B342</f>
        <v>0</v>
      </c>
      <c r="AN346" s="59">
        <f>'จัดรูปแบบ 2'!A342</f>
        <v>0</v>
      </c>
      <c r="AO346" s="8">
        <f>SUMIF('ไตรมาส 1'!$A$7:$A$506,AN346,'ไตรมาส 1'!$D$7:$D$506)</f>
        <v>0</v>
      </c>
      <c r="AP346" s="8">
        <f>SUMIF('ไตรมาส 1'!$A$7:$A$506,AN346,'ไตรมาส 1'!$E$7:$E$506)</f>
        <v>0</v>
      </c>
      <c r="AQ346" s="8">
        <f>SUM(SUMIF('ไตรมาส 1'!$A$7:$A$506,'ไตรมาส 2'!AN346,'ไตรมาส 1'!$F$7:$F$506),SUMIF('ไตรมาส 1'!$M$7:$M$506,'ไตรมาส 2'!AN346,'ไตรมาส 1'!$R$7:$R$506),SUMIF('ไตรมาส 1'!$Y$7:$Y$506,'ไตรมาส 2'!AN346,'ไตรมาส 1'!$AD$7:$AD$506),SUMIF($A$7:$A$506,AN346,$F$7:$F$506),SUMIF($M$7:$M$506,AN346,$R$7:$R$506),SUMIF($Y$7:$Y$506,AN346,$AD$7:$AD$506))</f>
        <v>0</v>
      </c>
      <c r="AR346" s="8">
        <f>SUM(SUMIF('ไตรมาส 1'!$A$7:$A$506,'ไตรมาส 2'!AN346,'ไตรมาส 1'!$G$7:$G$506),SUMIF('ไตรมาส 1'!$M$7:$M$506,'ไตรมาส 2'!AN346,'ไตรมาส 1'!$S$7:$S$506),SUMIF('ไตรมาส 1'!$Y$7:$Y$506,'ไตรมาส 2'!AN346,'ไตรมาส 1'!$AE$7:$AE$506),SUMIF($A$7:$A$506,AN346,$G$7:$G$506),SUMIF($M$7:$M$506,AN346,$S$7:$S$506),SUMIF($Y$7:$Y$506,AN346,$AE$7:$AE$506))</f>
        <v>0</v>
      </c>
      <c r="AS346" s="8">
        <f t="shared" si="10"/>
        <v>0</v>
      </c>
      <c r="AT346" s="8">
        <f t="shared" si="11"/>
        <v>0</v>
      </c>
      <c r="AU346" s="12"/>
      <c r="AV346" s="12"/>
      <c r="AW346" s="80"/>
      <c r="AX346" s="49"/>
      <c r="AY346" s="49"/>
    </row>
    <row r="347" spans="1:51" s="57" customFormat="1" ht="24.75" thickTop="1" thickBot="1" x14ac:dyDescent="0.25">
      <c r="A347" s="62"/>
      <c r="B347" s="64"/>
      <c r="C347" s="63"/>
      <c r="D347" s="34"/>
      <c r="E347" s="31"/>
      <c r="F347" s="31"/>
      <c r="G347" s="32"/>
      <c r="H347" s="33"/>
      <c r="I347" s="35"/>
      <c r="J347" s="33"/>
      <c r="K347" s="34"/>
      <c r="L347" s="70"/>
      <c r="M347" s="62"/>
      <c r="N347" s="64"/>
      <c r="O347" s="63"/>
      <c r="P347" s="34"/>
      <c r="Q347" s="31"/>
      <c r="R347" s="31"/>
      <c r="S347" s="32"/>
      <c r="T347" s="33"/>
      <c r="U347" s="35"/>
      <c r="V347" s="33"/>
      <c r="W347" s="34"/>
      <c r="X347" s="74"/>
      <c r="Y347" s="62"/>
      <c r="Z347" s="64"/>
      <c r="AA347" s="63"/>
      <c r="AB347" s="34"/>
      <c r="AC347" s="31"/>
      <c r="AD347" s="31"/>
      <c r="AE347" s="32"/>
      <c r="AF347" s="33"/>
      <c r="AG347" s="35"/>
      <c r="AH347" s="33"/>
      <c r="AI347" s="34"/>
      <c r="AJ347" s="74"/>
      <c r="AK347" s="60"/>
      <c r="AL347" s="61"/>
      <c r="AM347" s="58">
        <f>'จัดรูปแบบ 2'!B343</f>
        <v>0</v>
      </c>
      <c r="AN347" s="59">
        <f>'จัดรูปแบบ 2'!A343</f>
        <v>0</v>
      </c>
      <c r="AO347" s="8">
        <f>SUMIF('ไตรมาส 1'!$A$7:$A$506,AN347,'ไตรมาส 1'!$D$7:$D$506)</f>
        <v>0</v>
      </c>
      <c r="AP347" s="8">
        <f>SUMIF('ไตรมาส 1'!$A$7:$A$506,AN347,'ไตรมาส 1'!$E$7:$E$506)</f>
        <v>0</v>
      </c>
      <c r="AQ347" s="8">
        <f>SUM(SUMIF('ไตรมาส 1'!$A$7:$A$506,'ไตรมาส 2'!AN347,'ไตรมาส 1'!$F$7:$F$506),SUMIF('ไตรมาส 1'!$M$7:$M$506,'ไตรมาส 2'!AN347,'ไตรมาส 1'!$R$7:$R$506),SUMIF('ไตรมาส 1'!$Y$7:$Y$506,'ไตรมาส 2'!AN347,'ไตรมาส 1'!$AD$7:$AD$506),SUMIF($A$7:$A$506,AN347,$F$7:$F$506),SUMIF($M$7:$M$506,AN347,$R$7:$R$506),SUMIF($Y$7:$Y$506,AN347,$AD$7:$AD$506))</f>
        <v>0</v>
      </c>
      <c r="AR347" s="8">
        <f>SUM(SUMIF('ไตรมาส 1'!$A$7:$A$506,'ไตรมาส 2'!AN347,'ไตรมาส 1'!$G$7:$G$506),SUMIF('ไตรมาส 1'!$M$7:$M$506,'ไตรมาส 2'!AN347,'ไตรมาส 1'!$S$7:$S$506),SUMIF('ไตรมาส 1'!$Y$7:$Y$506,'ไตรมาส 2'!AN347,'ไตรมาส 1'!$AE$7:$AE$506),SUMIF($A$7:$A$506,AN347,$G$7:$G$506),SUMIF($M$7:$M$506,AN347,$S$7:$S$506),SUMIF($Y$7:$Y$506,AN347,$AE$7:$AE$506))</f>
        <v>0</v>
      </c>
      <c r="AS347" s="8">
        <f t="shared" si="10"/>
        <v>0</v>
      </c>
      <c r="AT347" s="8">
        <f t="shared" si="11"/>
        <v>0</v>
      </c>
      <c r="AU347" s="12"/>
      <c r="AV347" s="12"/>
      <c r="AW347" s="80"/>
      <c r="AX347" s="49"/>
      <c r="AY347" s="49"/>
    </row>
    <row r="348" spans="1:51" s="57" customFormat="1" ht="24.75" thickTop="1" thickBot="1" x14ac:dyDescent="0.25">
      <c r="A348" s="62"/>
      <c r="B348" s="64"/>
      <c r="C348" s="63"/>
      <c r="D348" s="34"/>
      <c r="E348" s="31"/>
      <c r="F348" s="31"/>
      <c r="G348" s="32"/>
      <c r="H348" s="33"/>
      <c r="I348" s="35"/>
      <c r="J348" s="33"/>
      <c r="K348" s="34"/>
      <c r="L348" s="70"/>
      <c r="M348" s="62"/>
      <c r="N348" s="64"/>
      <c r="O348" s="63"/>
      <c r="P348" s="34"/>
      <c r="Q348" s="31"/>
      <c r="R348" s="31"/>
      <c r="S348" s="32"/>
      <c r="T348" s="33"/>
      <c r="U348" s="35"/>
      <c r="V348" s="33"/>
      <c r="W348" s="34"/>
      <c r="X348" s="74"/>
      <c r="Y348" s="62"/>
      <c r="Z348" s="64"/>
      <c r="AA348" s="63"/>
      <c r="AB348" s="34"/>
      <c r="AC348" s="31"/>
      <c r="AD348" s="31"/>
      <c r="AE348" s="32"/>
      <c r="AF348" s="33"/>
      <c r="AG348" s="35"/>
      <c r="AH348" s="33"/>
      <c r="AI348" s="34"/>
      <c r="AJ348" s="74"/>
      <c r="AK348" s="60"/>
      <c r="AL348" s="61"/>
      <c r="AM348" s="58">
        <f>'จัดรูปแบบ 2'!B344</f>
        <v>0</v>
      </c>
      <c r="AN348" s="59">
        <f>'จัดรูปแบบ 2'!A344</f>
        <v>0</v>
      </c>
      <c r="AO348" s="8">
        <f>SUMIF('ไตรมาส 1'!$A$7:$A$506,AN348,'ไตรมาส 1'!$D$7:$D$506)</f>
        <v>0</v>
      </c>
      <c r="AP348" s="8">
        <f>SUMIF('ไตรมาส 1'!$A$7:$A$506,AN348,'ไตรมาส 1'!$E$7:$E$506)</f>
        <v>0</v>
      </c>
      <c r="AQ348" s="8">
        <f>SUM(SUMIF('ไตรมาส 1'!$A$7:$A$506,'ไตรมาส 2'!AN348,'ไตรมาส 1'!$F$7:$F$506),SUMIF('ไตรมาส 1'!$M$7:$M$506,'ไตรมาส 2'!AN348,'ไตรมาส 1'!$R$7:$R$506),SUMIF('ไตรมาส 1'!$Y$7:$Y$506,'ไตรมาส 2'!AN348,'ไตรมาส 1'!$AD$7:$AD$506),SUMIF($A$7:$A$506,AN348,$F$7:$F$506),SUMIF($M$7:$M$506,AN348,$R$7:$R$506),SUMIF($Y$7:$Y$506,AN348,$AD$7:$AD$506))</f>
        <v>0</v>
      </c>
      <c r="AR348" s="8">
        <f>SUM(SUMIF('ไตรมาส 1'!$A$7:$A$506,'ไตรมาส 2'!AN348,'ไตรมาส 1'!$G$7:$G$506),SUMIF('ไตรมาส 1'!$M$7:$M$506,'ไตรมาส 2'!AN348,'ไตรมาส 1'!$S$7:$S$506),SUMIF('ไตรมาส 1'!$Y$7:$Y$506,'ไตรมาส 2'!AN348,'ไตรมาส 1'!$AE$7:$AE$506),SUMIF($A$7:$A$506,AN348,$G$7:$G$506),SUMIF($M$7:$M$506,AN348,$S$7:$S$506),SUMIF($Y$7:$Y$506,AN348,$AE$7:$AE$506))</f>
        <v>0</v>
      </c>
      <c r="AS348" s="8">
        <f t="shared" si="10"/>
        <v>0</v>
      </c>
      <c r="AT348" s="8">
        <f t="shared" si="11"/>
        <v>0</v>
      </c>
      <c r="AU348" s="12"/>
      <c r="AV348" s="12"/>
      <c r="AW348" s="80"/>
      <c r="AX348" s="49"/>
      <c r="AY348" s="49"/>
    </row>
    <row r="349" spans="1:51" s="57" customFormat="1" ht="24.75" thickTop="1" thickBot="1" x14ac:dyDescent="0.25">
      <c r="A349" s="62"/>
      <c r="B349" s="64"/>
      <c r="C349" s="63"/>
      <c r="D349" s="34"/>
      <c r="E349" s="31"/>
      <c r="F349" s="31"/>
      <c r="G349" s="32"/>
      <c r="H349" s="33"/>
      <c r="I349" s="35"/>
      <c r="J349" s="33"/>
      <c r="K349" s="34"/>
      <c r="L349" s="70"/>
      <c r="M349" s="62"/>
      <c r="N349" s="64"/>
      <c r="O349" s="63"/>
      <c r="P349" s="34"/>
      <c r="Q349" s="31"/>
      <c r="R349" s="31"/>
      <c r="S349" s="32"/>
      <c r="T349" s="33"/>
      <c r="U349" s="35"/>
      <c r="V349" s="33"/>
      <c r="W349" s="34"/>
      <c r="X349" s="74"/>
      <c r="Y349" s="62"/>
      <c r="Z349" s="64"/>
      <c r="AA349" s="63"/>
      <c r="AB349" s="34"/>
      <c r="AC349" s="31"/>
      <c r="AD349" s="31"/>
      <c r="AE349" s="32"/>
      <c r="AF349" s="33"/>
      <c r="AG349" s="35"/>
      <c r="AH349" s="33"/>
      <c r="AI349" s="34"/>
      <c r="AJ349" s="74"/>
      <c r="AK349" s="60"/>
      <c r="AL349" s="61"/>
      <c r="AM349" s="58">
        <f>'จัดรูปแบบ 2'!B345</f>
        <v>0</v>
      </c>
      <c r="AN349" s="59">
        <f>'จัดรูปแบบ 2'!A345</f>
        <v>0</v>
      </c>
      <c r="AO349" s="8">
        <f>SUMIF('ไตรมาส 1'!$A$7:$A$506,AN349,'ไตรมาส 1'!$D$7:$D$506)</f>
        <v>0</v>
      </c>
      <c r="AP349" s="8">
        <f>SUMIF('ไตรมาส 1'!$A$7:$A$506,AN349,'ไตรมาส 1'!$E$7:$E$506)</f>
        <v>0</v>
      </c>
      <c r="AQ349" s="8">
        <f>SUM(SUMIF('ไตรมาส 1'!$A$7:$A$506,'ไตรมาส 2'!AN349,'ไตรมาส 1'!$F$7:$F$506),SUMIF('ไตรมาส 1'!$M$7:$M$506,'ไตรมาส 2'!AN349,'ไตรมาส 1'!$R$7:$R$506),SUMIF('ไตรมาส 1'!$Y$7:$Y$506,'ไตรมาส 2'!AN349,'ไตรมาส 1'!$AD$7:$AD$506),SUMIF($A$7:$A$506,AN349,$F$7:$F$506),SUMIF($M$7:$M$506,AN349,$R$7:$R$506),SUMIF($Y$7:$Y$506,AN349,$AD$7:$AD$506))</f>
        <v>0</v>
      </c>
      <c r="AR349" s="8">
        <f>SUM(SUMIF('ไตรมาส 1'!$A$7:$A$506,'ไตรมาส 2'!AN349,'ไตรมาส 1'!$G$7:$G$506),SUMIF('ไตรมาส 1'!$M$7:$M$506,'ไตรมาส 2'!AN349,'ไตรมาส 1'!$S$7:$S$506),SUMIF('ไตรมาส 1'!$Y$7:$Y$506,'ไตรมาส 2'!AN349,'ไตรมาส 1'!$AE$7:$AE$506),SUMIF($A$7:$A$506,AN349,$G$7:$G$506),SUMIF($M$7:$M$506,AN349,$S$7:$S$506),SUMIF($Y$7:$Y$506,AN349,$AE$7:$AE$506))</f>
        <v>0</v>
      </c>
      <c r="AS349" s="8">
        <f t="shared" si="10"/>
        <v>0</v>
      </c>
      <c r="AT349" s="8">
        <f t="shared" si="11"/>
        <v>0</v>
      </c>
      <c r="AU349" s="12"/>
      <c r="AV349" s="12"/>
      <c r="AW349" s="80"/>
      <c r="AX349" s="49"/>
      <c r="AY349" s="49"/>
    </row>
    <row r="350" spans="1:51" s="57" customFormat="1" ht="24.75" thickTop="1" thickBot="1" x14ac:dyDescent="0.25">
      <c r="A350" s="62"/>
      <c r="B350" s="64"/>
      <c r="C350" s="63"/>
      <c r="D350" s="34"/>
      <c r="E350" s="31"/>
      <c r="F350" s="31"/>
      <c r="G350" s="32"/>
      <c r="H350" s="33"/>
      <c r="I350" s="35"/>
      <c r="J350" s="33"/>
      <c r="K350" s="34"/>
      <c r="L350" s="70"/>
      <c r="M350" s="62"/>
      <c r="N350" s="64"/>
      <c r="O350" s="63"/>
      <c r="P350" s="34"/>
      <c r="Q350" s="31"/>
      <c r="R350" s="31"/>
      <c r="S350" s="32"/>
      <c r="T350" s="33"/>
      <c r="U350" s="35"/>
      <c r="V350" s="33"/>
      <c r="W350" s="34"/>
      <c r="X350" s="74"/>
      <c r="Y350" s="62"/>
      <c r="Z350" s="64"/>
      <c r="AA350" s="63"/>
      <c r="AB350" s="34"/>
      <c r="AC350" s="31"/>
      <c r="AD350" s="31"/>
      <c r="AE350" s="32"/>
      <c r="AF350" s="33"/>
      <c r="AG350" s="35"/>
      <c r="AH350" s="33"/>
      <c r="AI350" s="34"/>
      <c r="AJ350" s="74"/>
      <c r="AK350" s="60"/>
      <c r="AL350" s="61"/>
      <c r="AM350" s="58">
        <f>'จัดรูปแบบ 2'!B346</f>
        <v>0</v>
      </c>
      <c r="AN350" s="59">
        <f>'จัดรูปแบบ 2'!A346</f>
        <v>0</v>
      </c>
      <c r="AO350" s="8">
        <f>SUMIF('ไตรมาส 1'!$A$7:$A$506,AN350,'ไตรมาส 1'!$D$7:$D$506)</f>
        <v>0</v>
      </c>
      <c r="AP350" s="8">
        <f>SUMIF('ไตรมาส 1'!$A$7:$A$506,AN350,'ไตรมาส 1'!$E$7:$E$506)</f>
        <v>0</v>
      </c>
      <c r="AQ350" s="8">
        <f>SUM(SUMIF('ไตรมาส 1'!$A$7:$A$506,'ไตรมาส 2'!AN350,'ไตรมาส 1'!$F$7:$F$506),SUMIF('ไตรมาส 1'!$M$7:$M$506,'ไตรมาส 2'!AN350,'ไตรมาส 1'!$R$7:$R$506),SUMIF('ไตรมาส 1'!$Y$7:$Y$506,'ไตรมาส 2'!AN350,'ไตรมาส 1'!$AD$7:$AD$506),SUMIF($A$7:$A$506,AN350,$F$7:$F$506),SUMIF($M$7:$M$506,AN350,$R$7:$R$506),SUMIF($Y$7:$Y$506,AN350,$AD$7:$AD$506))</f>
        <v>0</v>
      </c>
      <c r="AR350" s="8">
        <f>SUM(SUMIF('ไตรมาส 1'!$A$7:$A$506,'ไตรมาส 2'!AN350,'ไตรมาส 1'!$G$7:$G$506),SUMIF('ไตรมาส 1'!$M$7:$M$506,'ไตรมาส 2'!AN350,'ไตรมาส 1'!$S$7:$S$506),SUMIF('ไตรมาส 1'!$Y$7:$Y$506,'ไตรมาส 2'!AN350,'ไตรมาส 1'!$AE$7:$AE$506),SUMIF($A$7:$A$506,AN350,$G$7:$G$506),SUMIF($M$7:$M$506,AN350,$S$7:$S$506),SUMIF($Y$7:$Y$506,AN350,$AE$7:$AE$506))</f>
        <v>0</v>
      </c>
      <c r="AS350" s="8">
        <f t="shared" si="10"/>
        <v>0</v>
      </c>
      <c r="AT350" s="8">
        <f t="shared" si="11"/>
        <v>0</v>
      </c>
      <c r="AU350" s="12"/>
      <c r="AV350" s="12"/>
      <c r="AW350" s="80"/>
      <c r="AX350" s="49"/>
      <c r="AY350" s="49"/>
    </row>
    <row r="351" spans="1:51" s="57" customFormat="1" ht="24.75" thickTop="1" thickBot="1" x14ac:dyDescent="0.25">
      <c r="A351" s="62"/>
      <c r="B351" s="64"/>
      <c r="C351" s="63"/>
      <c r="D351" s="34"/>
      <c r="E351" s="31"/>
      <c r="F351" s="31"/>
      <c r="G351" s="32"/>
      <c r="H351" s="33"/>
      <c r="I351" s="35"/>
      <c r="J351" s="33"/>
      <c r="K351" s="34"/>
      <c r="L351" s="70"/>
      <c r="M351" s="62"/>
      <c r="N351" s="64"/>
      <c r="O351" s="63"/>
      <c r="P351" s="34"/>
      <c r="Q351" s="31"/>
      <c r="R351" s="31"/>
      <c r="S351" s="32"/>
      <c r="T351" s="33"/>
      <c r="U351" s="35"/>
      <c r="V351" s="33"/>
      <c r="W351" s="34"/>
      <c r="X351" s="74"/>
      <c r="Y351" s="62"/>
      <c r="Z351" s="64"/>
      <c r="AA351" s="63"/>
      <c r="AB351" s="34"/>
      <c r="AC351" s="31"/>
      <c r="AD351" s="31"/>
      <c r="AE351" s="32"/>
      <c r="AF351" s="33"/>
      <c r="AG351" s="35"/>
      <c r="AH351" s="33"/>
      <c r="AI351" s="34"/>
      <c r="AJ351" s="74"/>
      <c r="AK351" s="60"/>
      <c r="AL351" s="61"/>
      <c r="AM351" s="58">
        <f>'จัดรูปแบบ 2'!B347</f>
        <v>0</v>
      </c>
      <c r="AN351" s="59">
        <f>'จัดรูปแบบ 2'!A347</f>
        <v>0</v>
      </c>
      <c r="AO351" s="8">
        <f>SUMIF('ไตรมาส 1'!$A$7:$A$506,AN351,'ไตรมาส 1'!$D$7:$D$506)</f>
        <v>0</v>
      </c>
      <c r="AP351" s="8">
        <f>SUMIF('ไตรมาส 1'!$A$7:$A$506,AN351,'ไตรมาส 1'!$E$7:$E$506)</f>
        <v>0</v>
      </c>
      <c r="AQ351" s="8">
        <f>SUM(SUMIF('ไตรมาส 1'!$A$7:$A$506,'ไตรมาส 2'!AN351,'ไตรมาส 1'!$F$7:$F$506),SUMIF('ไตรมาส 1'!$M$7:$M$506,'ไตรมาส 2'!AN351,'ไตรมาส 1'!$R$7:$R$506),SUMIF('ไตรมาส 1'!$Y$7:$Y$506,'ไตรมาส 2'!AN351,'ไตรมาส 1'!$AD$7:$AD$506),SUMIF($A$7:$A$506,AN351,$F$7:$F$506),SUMIF($M$7:$M$506,AN351,$R$7:$R$506),SUMIF($Y$7:$Y$506,AN351,$AD$7:$AD$506))</f>
        <v>0</v>
      </c>
      <c r="AR351" s="8">
        <f>SUM(SUMIF('ไตรมาส 1'!$A$7:$A$506,'ไตรมาส 2'!AN351,'ไตรมาส 1'!$G$7:$G$506),SUMIF('ไตรมาส 1'!$M$7:$M$506,'ไตรมาส 2'!AN351,'ไตรมาส 1'!$S$7:$S$506),SUMIF('ไตรมาส 1'!$Y$7:$Y$506,'ไตรมาส 2'!AN351,'ไตรมาส 1'!$AE$7:$AE$506),SUMIF($A$7:$A$506,AN351,$G$7:$G$506),SUMIF($M$7:$M$506,AN351,$S$7:$S$506),SUMIF($Y$7:$Y$506,AN351,$AE$7:$AE$506))</f>
        <v>0</v>
      </c>
      <c r="AS351" s="8">
        <f t="shared" si="10"/>
        <v>0</v>
      </c>
      <c r="AT351" s="8">
        <f t="shared" si="11"/>
        <v>0</v>
      </c>
      <c r="AU351" s="12"/>
      <c r="AV351" s="12"/>
      <c r="AW351" s="80"/>
      <c r="AX351" s="49"/>
      <c r="AY351" s="49"/>
    </row>
    <row r="352" spans="1:51" s="57" customFormat="1" ht="24.75" thickTop="1" thickBot="1" x14ac:dyDescent="0.25">
      <c r="A352" s="62"/>
      <c r="B352" s="64"/>
      <c r="C352" s="63"/>
      <c r="D352" s="34"/>
      <c r="E352" s="31"/>
      <c r="F352" s="31"/>
      <c r="G352" s="32"/>
      <c r="H352" s="33"/>
      <c r="I352" s="35"/>
      <c r="J352" s="33"/>
      <c r="K352" s="34"/>
      <c r="L352" s="70"/>
      <c r="M352" s="62"/>
      <c r="N352" s="64"/>
      <c r="O352" s="63"/>
      <c r="P352" s="34"/>
      <c r="Q352" s="31"/>
      <c r="R352" s="31"/>
      <c r="S352" s="32"/>
      <c r="T352" s="33"/>
      <c r="U352" s="35"/>
      <c r="V352" s="33"/>
      <c r="W352" s="34"/>
      <c r="X352" s="74"/>
      <c r="Y352" s="62"/>
      <c r="Z352" s="64"/>
      <c r="AA352" s="63"/>
      <c r="AB352" s="34"/>
      <c r="AC352" s="31"/>
      <c r="AD352" s="31"/>
      <c r="AE352" s="32"/>
      <c r="AF352" s="33"/>
      <c r="AG352" s="35"/>
      <c r="AH352" s="33"/>
      <c r="AI352" s="34"/>
      <c r="AJ352" s="74"/>
      <c r="AK352" s="60"/>
      <c r="AL352" s="61"/>
      <c r="AM352" s="58">
        <f>'จัดรูปแบบ 2'!B348</f>
        <v>0</v>
      </c>
      <c r="AN352" s="59">
        <f>'จัดรูปแบบ 2'!A348</f>
        <v>0</v>
      </c>
      <c r="AO352" s="8">
        <f>SUMIF('ไตรมาส 1'!$A$7:$A$506,AN352,'ไตรมาส 1'!$D$7:$D$506)</f>
        <v>0</v>
      </c>
      <c r="AP352" s="8">
        <f>SUMIF('ไตรมาส 1'!$A$7:$A$506,AN352,'ไตรมาส 1'!$E$7:$E$506)</f>
        <v>0</v>
      </c>
      <c r="AQ352" s="8">
        <f>SUM(SUMIF('ไตรมาส 1'!$A$7:$A$506,'ไตรมาส 2'!AN352,'ไตรมาส 1'!$F$7:$F$506),SUMIF('ไตรมาส 1'!$M$7:$M$506,'ไตรมาส 2'!AN352,'ไตรมาส 1'!$R$7:$R$506),SUMIF('ไตรมาส 1'!$Y$7:$Y$506,'ไตรมาส 2'!AN352,'ไตรมาส 1'!$AD$7:$AD$506),SUMIF($A$7:$A$506,AN352,$F$7:$F$506),SUMIF($M$7:$M$506,AN352,$R$7:$R$506),SUMIF($Y$7:$Y$506,AN352,$AD$7:$AD$506))</f>
        <v>0</v>
      </c>
      <c r="AR352" s="8">
        <f>SUM(SUMIF('ไตรมาส 1'!$A$7:$A$506,'ไตรมาส 2'!AN352,'ไตรมาส 1'!$G$7:$G$506),SUMIF('ไตรมาส 1'!$M$7:$M$506,'ไตรมาส 2'!AN352,'ไตรมาส 1'!$S$7:$S$506),SUMIF('ไตรมาส 1'!$Y$7:$Y$506,'ไตรมาส 2'!AN352,'ไตรมาส 1'!$AE$7:$AE$506),SUMIF($A$7:$A$506,AN352,$G$7:$G$506),SUMIF($M$7:$M$506,AN352,$S$7:$S$506),SUMIF($Y$7:$Y$506,AN352,$AE$7:$AE$506))</f>
        <v>0</v>
      </c>
      <c r="AS352" s="8">
        <f t="shared" si="10"/>
        <v>0</v>
      </c>
      <c r="AT352" s="8">
        <f t="shared" si="11"/>
        <v>0</v>
      </c>
      <c r="AU352" s="12"/>
      <c r="AV352" s="12"/>
      <c r="AW352" s="80"/>
      <c r="AX352" s="49"/>
      <c r="AY352" s="49"/>
    </row>
    <row r="353" spans="1:51" s="57" customFormat="1" ht="24.75" thickTop="1" thickBot="1" x14ac:dyDescent="0.25">
      <c r="A353" s="62"/>
      <c r="B353" s="64"/>
      <c r="C353" s="63"/>
      <c r="D353" s="34"/>
      <c r="E353" s="31"/>
      <c r="F353" s="31"/>
      <c r="G353" s="32"/>
      <c r="H353" s="33"/>
      <c r="I353" s="35"/>
      <c r="J353" s="33"/>
      <c r="K353" s="34"/>
      <c r="L353" s="70"/>
      <c r="M353" s="62"/>
      <c r="N353" s="64"/>
      <c r="O353" s="63"/>
      <c r="P353" s="34"/>
      <c r="Q353" s="31"/>
      <c r="R353" s="31"/>
      <c r="S353" s="32"/>
      <c r="T353" s="33"/>
      <c r="U353" s="35"/>
      <c r="V353" s="33"/>
      <c r="W353" s="34"/>
      <c r="X353" s="74"/>
      <c r="Y353" s="62"/>
      <c r="Z353" s="64"/>
      <c r="AA353" s="63"/>
      <c r="AB353" s="34"/>
      <c r="AC353" s="31"/>
      <c r="AD353" s="31"/>
      <c r="AE353" s="32"/>
      <c r="AF353" s="33"/>
      <c r="AG353" s="35"/>
      <c r="AH353" s="33"/>
      <c r="AI353" s="34"/>
      <c r="AJ353" s="74"/>
      <c r="AK353" s="60"/>
      <c r="AL353" s="61"/>
      <c r="AM353" s="58">
        <f>'จัดรูปแบบ 2'!B349</f>
        <v>0</v>
      </c>
      <c r="AN353" s="59">
        <f>'จัดรูปแบบ 2'!A349</f>
        <v>0</v>
      </c>
      <c r="AO353" s="8">
        <f>SUMIF('ไตรมาส 1'!$A$7:$A$506,AN353,'ไตรมาส 1'!$D$7:$D$506)</f>
        <v>0</v>
      </c>
      <c r="AP353" s="8">
        <f>SUMIF('ไตรมาส 1'!$A$7:$A$506,AN353,'ไตรมาส 1'!$E$7:$E$506)</f>
        <v>0</v>
      </c>
      <c r="AQ353" s="8">
        <f>SUM(SUMIF('ไตรมาส 1'!$A$7:$A$506,'ไตรมาส 2'!AN353,'ไตรมาส 1'!$F$7:$F$506),SUMIF('ไตรมาส 1'!$M$7:$M$506,'ไตรมาส 2'!AN353,'ไตรมาส 1'!$R$7:$R$506),SUMIF('ไตรมาส 1'!$Y$7:$Y$506,'ไตรมาส 2'!AN353,'ไตรมาส 1'!$AD$7:$AD$506),SUMIF($A$7:$A$506,AN353,$F$7:$F$506),SUMIF($M$7:$M$506,AN353,$R$7:$R$506),SUMIF($Y$7:$Y$506,AN353,$AD$7:$AD$506))</f>
        <v>0</v>
      </c>
      <c r="AR353" s="8">
        <f>SUM(SUMIF('ไตรมาส 1'!$A$7:$A$506,'ไตรมาส 2'!AN353,'ไตรมาส 1'!$G$7:$G$506),SUMIF('ไตรมาส 1'!$M$7:$M$506,'ไตรมาส 2'!AN353,'ไตรมาส 1'!$S$7:$S$506),SUMIF('ไตรมาส 1'!$Y$7:$Y$506,'ไตรมาส 2'!AN353,'ไตรมาส 1'!$AE$7:$AE$506),SUMIF($A$7:$A$506,AN353,$G$7:$G$506),SUMIF($M$7:$M$506,AN353,$S$7:$S$506),SUMIF($Y$7:$Y$506,AN353,$AE$7:$AE$506))</f>
        <v>0</v>
      </c>
      <c r="AS353" s="8">
        <f t="shared" si="10"/>
        <v>0</v>
      </c>
      <c r="AT353" s="8">
        <f t="shared" si="11"/>
        <v>0</v>
      </c>
      <c r="AU353" s="12"/>
      <c r="AV353" s="12"/>
      <c r="AW353" s="80"/>
      <c r="AX353" s="49"/>
      <c r="AY353" s="49"/>
    </row>
    <row r="354" spans="1:51" s="57" customFormat="1" ht="24.75" thickTop="1" thickBot="1" x14ac:dyDescent="0.25">
      <c r="A354" s="62"/>
      <c r="B354" s="64"/>
      <c r="C354" s="63"/>
      <c r="D354" s="34"/>
      <c r="E354" s="31"/>
      <c r="F354" s="31"/>
      <c r="G354" s="32"/>
      <c r="H354" s="33"/>
      <c r="I354" s="35"/>
      <c r="J354" s="33"/>
      <c r="K354" s="34"/>
      <c r="L354" s="70"/>
      <c r="M354" s="62"/>
      <c r="N354" s="64"/>
      <c r="O354" s="63"/>
      <c r="P354" s="34"/>
      <c r="Q354" s="31"/>
      <c r="R354" s="31"/>
      <c r="S354" s="32"/>
      <c r="T354" s="33"/>
      <c r="U354" s="35"/>
      <c r="V354" s="33"/>
      <c r="W354" s="34"/>
      <c r="X354" s="74"/>
      <c r="Y354" s="62"/>
      <c r="Z354" s="64"/>
      <c r="AA354" s="63"/>
      <c r="AB354" s="34"/>
      <c r="AC354" s="31"/>
      <c r="AD354" s="31"/>
      <c r="AE354" s="32"/>
      <c r="AF354" s="33"/>
      <c r="AG354" s="35"/>
      <c r="AH354" s="33"/>
      <c r="AI354" s="34"/>
      <c r="AJ354" s="74"/>
      <c r="AK354" s="60"/>
      <c r="AL354" s="61"/>
      <c r="AM354" s="58">
        <f>'จัดรูปแบบ 2'!B350</f>
        <v>0</v>
      </c>
      <c r="AN354" s="59">
        <f>'จัดรูปแบบ 2'!A350</f>
        <v>0</v>
      </c>
      <c r="AO354" s="8">
        <f>SUMIF('ไตรมาส 1'!$A$7:$A$506,AN354,'ไตรมาส 1'!$D$7:$D$506)</f>
        <v>0</v>
      </c>
      <c r="AP354" s="8">
        <f>SUMIF('ไตรมาส 1'!$A$7:$A$506,AN354,'ไตรมาส 1'!$E$7:$E$506)</f>
        <v>0</v>
      </c>
      <c r="AQ354" s="8">
        <f>SUM(SUMIF('ไตรมาส 1'!$A$7:$A$506,'ไตรมาส 2'!AN354,'ไตรมาส 1'!$F$7:$F$506),SUMIF('ไตรมาส 1'!$M$7:$M$506,'ไตรมาส 2'!AN354,'ไตรมาส 1'!$R$7:$R$506),SUMIF('ไตรมาส 1'!$Y$7:$Y$506,'ไตรมาส 2'!AN354,'ไตรมาส 1'!$AD$7:$AD$506),SUMIF($A$7:$A$506,AN354,$F$7:$F$506),SUMIF($M$7:$M$506,AN354,$R$7:$R$506),SUMIF($Y$7:$Y$506,AN354,$AD$7:$AD$506))</f>
        <v>0</v>
      </c>
      <c r="AR354" s="8">
        <f>SUM(SUMIF('ไตรมาส 1'!$A$7:$A$506,'ไตรมาส 2'!AN354,'ไตรมาส 1'!$G$7:$G$506),SUMIF('ไตรมาส 1'!$M$7:$M$506,'ไตรมาส 2'!AN354,'ไตรมาส 1'!$S$7:$S$506),SUMIF('ไตรมาส 1'!$Y$7:$Y$506,'ไตรมาส 2'!AN354,'ไตรมาส 1'!$AE$7:$AE$506),SUMIF($A$7:$A$506,AN354,$G$7:$G$506),SUMIF($M$7:$M$506,AN354,$S$7:$S$506),SUMIF($Y$7:$Y$506,AN354,$AE$7:$AE$506))</f>
        <v>0</v>
      </c>
      <c r="AS354" s="8">
        <f t="shared" si="10"/>
        <v>0</v>
      </c>
      <c r="AT354" s="8">
        <f t="shared" si="11"/>
        <v>0</v>
      </c>
      <c r="AU354" s="12"/>
      <c r="AV354" s="12"/>
      <c r="AW354" s="80"/>
      <c r="AX354" s="49"/>
      <c r="AY354" s="49"/>
    </row>
    <row r="355" spans="1:51" s="57" customFormat="1" ht="24.75" thickTop="1" thickBot="1" x14ac:dyDescent="0.25">
      <c r="A355" s="62"/>
      <c r="B355" s="64"/>
      <c r="C355" s="63"/>
      <c r="D355" s="34"/>
      <c r="E355" s="31"/>
      <c r="F355" s="31"/>
      <c r="G355" s="32"/>
      <c r="H355" s="33"/>
      <c r="I355" s="35"/>
      <c r="J355" s="33"/>
      <c r="K355" s="34"/>
      <c r="L355" s="70"/>
      <c r="M355" s="62"/>
      <c r="N355" s="64"/>
      <c r="O355" s="63"/>
      <c r="P355" s="34"/>
      <c r="Q355" s="31"/>
      <c r="R355" s="31"/>
      <c r="S355" s="32"/>
      <c r="T355" s="33"/>
      <c r="U355" s="35"/>
      <c r="V355" s="33"/>
      <c r="W355" s="34"/>
      <c r="X355" s="74"/>
      <c r="Y355" s="62"/>
      <c r="Z355" s="64"/>
      <c r="AA355" s="63"/>
      <c r="AB355" s="34"/>
      <c r="AC355" s="31"/>
      <c r="AD355" s="31"/>
      <c r="AE355" s="32"/>
      <c r="AF355" s="33"/>
      <c r="AG355" s="35"/>
      <c r="AH355" s="33"/>
      <c r="AI355" s="34"/>
      <c r="AJ355" s="74"/>
      <c r="AK355" s="60"/>
      <c r="AL355" s="61"/>
      <c r="AM355" s="58">
        <f>'จัดรูปแบบ 2'!B351</f>
        <v>0</v>
      </c>
      <c r="AN355" s="59">
        <f>'จัดรูปแบบ 2'!A351</f>
        <v>0</v>
      </c>
      <c r="AO355" s="8">
        <f>SUMIF('ไตรมาส 1'!$A$7:$A$506,AN355,'ไตรมาส 1'!$D$7:$D$506)</f>
        <v>0</v>
      </c>
      <c r="AP355" s="8">
        <f>SUMIF('ไตรมาส 1'!$A$7:$A$506,AN355,'ไตรมาส 1'!$E$7:$E$506)</f>
        <v>0</v>
      </c>
      <c r="AQ355" s="8">
        <f>SUM(SUMIF('ไตรมาส 1'!$A$7:$A$506,'ไตรมาส 2'!AN355,'ไตรมาส 1'!$F$7:$F$506),SUMIF('ไตรมาส 1'!$M$7:$M$506,'ไตรมาส 2'!AN355,'ไตรมาส 1'!$R$7:$R$506),SUMIF('ไตรมาส 1'!$Y$7:$Y$506,'ไตรมาส 2'!AN355,'ไตรมาส 1'!$AD$7:$AD$506),SUMIF($A$7:$A$506,AN355,$F$7:$F$506),SUMIF($M$7:$M$506,AN355,$R$7:$R$506),SUMIF($Y$7:$Y$506,AN355,$AD$7:$AD$506))</f>
        <v>0</v>
      </c>
      <c r="AR355" s="8">
        <f>SUM(SUMIF('ไตรมาส 1'!$A$7:$A$506,'ไตรมาส 2'!AN355,'ไตรมาส 1'!$G$7:$G$506),SUMIF('ไตรมาส 1'!$M$7:$M$506,'ไตรมาส 2'!AN355,'ไตรมาส 1'!$S$7:$S$506),SUMIF('ไตรมาส 1'!$Y$7:$Y$506,'ไตรมาส 2'!AN355,'ไตรมาส 1'!$AE$7:$AE$506),SUMIF($A$7:$A$506,AN355,$G$7:$G$506),SUMIF($M$7:$M$506,AN355,$S$7:$S$506),SUMIF($Y$7:$Y$506,AN355,$AE$7:$AE$506))</f>
        <v>0</v>
      </c>
      <c r="AS355" s="8">
        <f t="shared" si="10"/>
        <v>0</v>
      </c>
      <c r="AT355" s="8">
        <f t="shared" si="11"/>
        <v>0</v>
      </c>
      <c r="AU355" s="12"/>
      <c r="AV355" s="12"/>
      <c r="AW355" s="80"/>
      <c r="AX355" s="49"/>
      <c r="AY355" s="49"/>
    </row>
    <row r="356" spans="1:51" s="57" customFormat="1" ht="24.75" thickTop="1" thickBot="1" x14ac:dyDescent="0.25">
      <c r="A356" s="62"/>
      <c r="B356" s="64"/>
      <c r="C356" s="63"/>
      <c r="D356" s="34"/>
      <c r="E356" s="31"/>
      <c r="F356" s="31"/>
      <c r="G356" s="32"/>
      <c r="H356" s="33"/>
      <c r="I356" s="35"/>
      <c r="J356" s="33"/>
      <c r="K356" s="34"/>
      <c r="L356" s="70"/>
      <c r="M356" s="62"/>
      <c r="N356" s="64"/>
      <c r="O356" s="63"/>
      <c r="P356" s="34"/>
      <c r="Q356" s="31"/>
      <c r="R356" s="31"/>
      <c r="S356" s="32"/>
      <c r="T356" s="33"/>
      <c r="U356" s="35"/>
      <c r="V356" s="33"/>
      <c r="W356" s="34"/>
      <c r="X356" s="74"/>
      <c r="Y356" s="62"/>
      <c r="Z356" s="64"/>
      <c r="AA356" s="63"/>
      <c r="AB356" s="34"/>
      <c r="AC356" s="31"/>
      <c r="AD356" s="31"/>
      <c r="AE356" s="32"/>
      <c r="AF356" s="33"/>
      <c r="AG356" s="35"/>
      <c r="AH356" s="33"/>
      <c r="AI356" s="34"/>
      <c r="AJ356" s="74"/>
      <c r="AK356" s="60"/>
      <c r="AL356" s="61"/>
      <c r="AM356" s="58">
        <f>'จัดรูปแบบ 2'!B352</f>
        <v>0</v>
      </c>
      <c r="AN356" s="59">
        <f>'จัดรูปแบบ 2'!A352</f>
        <v>0</v>
      </c>
      <c r="AO356" s="8">
        <f>SUMIF('ไตรมาส 1'!$A$7:$A$506,AN356,'ไตรมาส 1'!$D$7:$D$506)</f>
        <v>0</v>
      </c>
      <c r="AP356" s="8">
        <f>SUMIF('ไตรมาส 1'!$A$7:$A$506,AN356,'ไตรมาส 1'!$E$7:$E$506)</f>
        <v>0</v>
      </c>
      <c r="AQ356" s="8">
        <f>SUM(SUMIF('ไตรมาส 1'!$A$7:$A$506,'ไตรมาส 2'!AN356,'ไตรมาส 1'!$F$7:$F$506),SUMIF('ไตรมาส 1'!$M$7:$M$506,'ไตรมาส 2'!AN356,'ไตรมาส 1'!$R$7:$R$506),SUMIF('ไตรมาส 1'!$Y$7:$Y$506,'ไตรมาส 2'!AN356,'ไตรมาส 1'!$AD$7:$AD$506),SUMIF($A$7:$A$506,AN356,$F$7:$F$506),SUMIF($M$7:$M$506,AN356,$R$7:$R$506),SUMIF($Y$7:$Y$506,AN356,$AD$7:$AD$506))</f>
        <v>0</v>
      </c>
      <c r="AR356" s="8">
        <f>SUM(SUMIF('ไตรมาส 1'!$A$7:$A$506,'ไตรมาส 2'!AN356,'ไตรมาส 1'!$G$7:$G$506),SUMIF('ไตรมาส 1'!$M$7:$M$506,'ไตรมาส 2'!AN356,'ไตรมาส 1'!$S$7:$S$506),SUMIF('ไตรมาส 1'!$Y$7:$Y$506,'ไตรมาส 2'!AN356,'ไตรมาส 1'!$AE$7:$AE$506),SUMIF($A$7:$A$506,AN356,$G$7:$G$506),SUMIF($M$7:$M$506,AN356,$S$7:$S$506),SUMIF($Y$7:$Y$506,AN356,$AE$7:$AE$506))</f>
        <v>0</v>
      </c>
      <c r="AS356" s="8">
        <f t="shared" si="10"/>
        <v>0</v>
      </c>
      <c r="AT356" s="8">
        <f t="shared" si="11"/>
        <v>0</v>
      </c>
      <c r="AU356" s="12"/>
      <c r="AV356" s="12"/>
      <c r="AW356" s="80"/>
      <c r="AX356" s="49"/>
      <c r="AY356" s="49"/>
    </row>
    <row r="357" spans="1:51" s="57" customFormat="1" ht="24.75" thickTop="1" thickBot="1" x14ac:dyDescent="0.25">
      <c r="A357" s="62"/>
      <c r="B357" s="64"/>
      <c r="C357" s="63"/>
      <c r="D357" s="34"/>
      <c r="E357" s="31"/>
      <c r="F357" s="31"/>
      <c r="G357" s="32"/>
      <c r="H357" s="33"/>
      <c r="I357" s="35"/>
      <c r="J357" s="33"/>
      <c r="K357" s="34"/>
      <c r="L357" s="70"/>
      <c r="M357" s="62"/>
      <c r="N357" s="64"/>
      <c r="O357" s="63"/>
      <c r="P357" s="34"/>
      <c r="Q357" s="31"/>
      <c r="R357" s="31"/>
      <c r="S357" s="32"/>
      <c r="T357" s="33"/>
      <c r="U357" s="35"/>
      <c r="V357" s="33"/>
      <c r="W357" s="34"/>
      <c r="X357" s="74"/>
      <c r="Y357" s="62"/>
      <c r="Z357" s="64"/>
      <c r="AA357" s="63"/>
      <c r="AB357" s="34"/>
      <c r="AC357" s="31"/>
      <c r="AD357" s="31"/>
      <c r="AE357" s="32"/>
      <c r="AF357" s="33"/>
      <c r="AG357" s="35"/>
      <c r="AH357" s="33"/>
      <c r="AI357" s="34"/>
      <c r="AJ357" s="74"/>
      <c r="AK357" s="60"/>
      <c r="AL357" s="61"/>
      <c r="AM357" s="58">
        <f>'จัดรูปแบบ 2'!B353</f>
        <v>0</v>
      </c>
      <c r="AN357" s="59">
        <f>'จัดรูปแบบ 2'!A353</f>
        <v>0</v>
      </c>
      <c r="AO357" s="8">
        <f>SUMIF('ไตรมาส 1'!$A$7:$A$506,AN357,'ไตรมาส 1'!$D$7:$D$506)</f>
        <v>0</v>
      </c>
      <c r="AP357" s="8">
        <f>SUMIF('ไตรมาส 1'!$A$7:$A$506,AN357,'ไตรมาส 1'!$E$7:$E$506)</f>
        <v>0</v>
      </c>
      <c r="AQ357" s="8">
        <f>SUM(SUMIF('ไตรมาส 1'!$A$7:$A$506,'ไตรมาส 2'!AN357,'ไตรมาส 1'!$F$7:$F$506),SUMIF('ไตรมาส 1'!$M$7:$M$506,'ไตรมาส 2'!AN357,'ไตรมาส 1'!$R$7:$R$506),SUMIF('ไตรมาส 1'!$Y$7:$Y$506,'ไตรมาส 2'!AN357,'ไตรมาส 1'!$AD$7:$AD$506),SUMIF($A$7:$A$506,AN357,$F$7:$F$506),SUMIF($M$7:$M$506,AN357,$R$7:$R$506),SUMIF($Y$7:$Y$506,AN357,$AD$7:$AD$506))</f>
        <v>0</v>
      </c>
      <c r="AR357" s="8">
        <f>SUM(SUMIF('ไตรมาส 1'!$A$7:$A$506,'ไตรมาส 2'!AN357,'ไตรมาส 1'!$G$7:$G$506),SUMIF('ไตรมาส 1'!$M$7:$M$506,'ไตรมาส 2'!AN357,'ไตรมาส 1'!$S$7:$S$506),SUMIF('ไตรมาส 1'!$Y$7:$Y$506,'ไตรมาส 2'!AN357,'ไตรมาส 1'!$AE$7:$AE$506),SUMIF($A$7:$A$506,AN357,$G$7:$G$506),SUMIF($M$7:$M$506,AN357,$S$7:$S$506),SUMIF($Y$7:$Y$506,AN357,$AE$7:$AE$506))</f>
        <v>0</v>
      </c>
      <c r="AS357" s="8">
        <f t="shared" si="10"/>
        <v>0</v>
      </c>
      <c r="AT357" s="8">
        <f t="shared" si="11"/>
        <v>0</v>
      </c>
      <c r="AU357" s="12"/>
      <c r="AV357" s="12"/>
      <c r="AW357" s="80"/>
      <c r="AX357" s="49"/>
      <c r="AY357" s="49"/>
    </row>
    <row r="358" spans="1:51" s="57" customFormat="1" ht="24.75" thickTop="1" thickBot="1" x14ac:dyDescent="0.25">
      <c r="A358" s="62"/>
      <c r="B358" s="64"/>
      <c r="C358" s="63"/>
      <c r="D358" s="34"/>
      <c r="E358" s="31"/>
      <c r="F358" s="31"/>
      <c r="G358" s="32"/>
      <c r="H358" s="33"/>
      <c r="I358" s="35"/>
      <c r="J358" s="33"/>
      <c r="K358" s="34"/>
      <c r="L358" s="70"/>
      <c r="M358" s="62"/>
      <c r="N358" s="64"/>
      <c r="O358" s="63"/>
      <c r="P358" s="34"/>
      <c r="Q358" s="31"/>
      <c r="R358" s="31"/>
      <c r="S358" s="32"/>
      <c r="T358" s="33"/>
      <c r="U358" s="35"/>
      <c r="V358" s="33"/>
      <c r="W358" s="34"/>
      <c r="X358" s="74"/>
      <c r="Y358" s="62"/>
      <c r="Z358" s="64"/>
      <c r="AA358" s="63"/>
      <c r="AB358" s="34"/>
      <c r="AC358" s="31"/>
      <c r="AD358" s="31"/>
      <c r="AE358" s="32"/>
      <c r="AF358" s="33"/>
      <c r="AG358" s="35"/>
      <c r="AH358" s="33"/>
      <c r="AI358" s="34"/>
      <c r="AJ358" s="74"/>
      <c r="AK358" s="60"/>
      <c r="AL358" s="61"/>
      <c r="AM358" s="58">
        <f>'จัดรูปแบบ 2'!B354</f>
        <v>0</v>
      </c>
      <c r="AN358" s="59">
        <f>'จัดรูปแบบ 2'!A354</f>
        <v>0</v>
      </c>
      <c r="AO358" s="8">
        <f>SUMIF('ไตรมาส 1'!$A$7:$A$506,AN358,'ไตรมาส 1'!$D$7:$D$506)</f>
        <v>0</v>
      </c>
      <c r="AP358" s="8">
        <f>SUMIF('ไตรมาส 1'!$A$7:$A$506,AN358,'ไตรมาส 1'!$E$7:$E$506)</f>
        <v>0</v>
      </c>
      <c r="AQ358" s="8">
        <f>SUM(SUMIF('ไตรมาส 1'!$A$7:$A$506,'ไตรมาส 2'!AN358,'ไตรมาส 1'!$F$7:$F$506),SUMIF('ไตรมาส 1'!$M$7:$M$506,'ไตรมาส 2'!AN358,'ไตรมาส 1'!$R$7:$R$506),SUMIF('ไตรมาส 1'!$Y$7:$Y$506,'ไตรมาส 2'!AN358,'ไตรมาส 1'!$AD$7:$AD$506),SUMIF($A$7:$A$506,AN358,$F$7:$F$506),SUMIF($M$7:$M$506,AN358,$R$7:$R$506),SUMIF($Y$7:$Y$506,AN358,$AD$7:$AD$506))</f>
        <v>0</v>
      </c>
      <c r="AR358" s="8">
        <f>SUM(SUMIF('ไตรมาส 1'!$A$7:$A$506,'ไตรมาส 2'!AN358,'ไตรมาส 1'!$G$7:$G$506),SUMIF('ไตรมาส 1'!$M$7:$M$506,'ไตรมาส 2'!AN358,'ไตรมาส 1'!$S$7:$S$506),SUMIF('ไตรมาส 1'!$Y$7:$Y$506,'ไตรมาส 2'!AN358,'ไตรมาส 1'!$AE$7:$AE$506),SUMIF($A$7:$A$506,AN358,$G$7:$G$506),SUMIF($M$7:$M$506,AN358,$S$7:$S$506),SUMIF($Y$7:$Y$506,AN358,$AE$7:$AE$506))</f>
        <v>0</v>
      </c>
      <c r="AS358" s="8">
        <f t="shared" si="10"/>
        <v>0</v>
      </c>
      <c r="AT358" s="8">
        <f t="shared" si="11"/>
        <v>0</v>
      </c>
      <c r="AU358" s="12"/>
      <c r="AV358" s="12"/>
      <c r="AW358" s="80"/>
      <c r="AX358" s="49"/>
      <c r="AY358" s="49"/>
    </row>
    <row r="359" spans="1:51" s="57" customFormat="1" ht="24.75" thickTop="1" thickBot="1" x14ac:dyDescent="0.25">
      <c r="A359" s="62"/>
      <c r="B359" s="64"/>
      <c r="C359" s="63"/>
      <c r="D359" s="34"/>
      <c r="E359" s="31"/>
      <c r="F359" s="31"/>
      <c r="G359" s="32"/>
      <c r="H359" s="33"/>
      <c r="I359" s="35"/>
      <c r="J359" s="33"/>
      <c r="K359" s="34"/>
      <c r="L359" s="70"/>
      <c r="M359" s="62"/>
      <c r="N359" s="64"/>
      <c r="O359" s="63"/>
      <c r="P359" s="34"/>
      <c r="Q359" s="31"/>
      <c r="R359" s="31"/>
      <c r="S359" s="32"/>
      <c r="T359" s="33"/>
      <c r="U359" s="35"/>
      <c r="V359" s="33"/>
      <c r="W359" s="34"/>
      <c r="X359" s="74"/>
      <c r="Y359" s="62"/>
      <c r="Z359" s="64"/>
      <c r="AA359" s="63"/>
      <c r="AB359" s="34"/>
      <c r="AC359" s="31"/>
      <c r="AD359" s="31"/>
      <c r="AE359" s="32"/>
      <c r="AF359" s="33"/>
      <c r="AG359" s="35"/>
      <c r="AH359" s="33"/>
      <c r="AI359" s="34"/>
      <c r="AJ359" s="74"/>
      <c r="AK359" s="60"/>
      <c r="AL359" s="61"/>
      <c r="AM359" s="58">
        <f>'จัดรูปแบบ 2'!B355</f>
        <v>0</v>
      </c>
      <c r="AN359" s="59">
        <f>'จัดรูปแบบ 2'!A355</f>
        <v>0</v>
      </c>
      <c r="AO359" s="8">
        <f>SUMIF('ไตรมาส 1'!$A$7:$A$506,AN359,'ไตรมาส 1'!$D$7:$D$506)</f>
        <v>0</v>
      </c>
      <c r="AP359" s="8">
        <f>SUMIF('ไตรมาส 1'!$A$7:$A$506,AN359,'ไตรมาส 1'!$E$7:$E$506)</f>
        <v>0</v>
      </c>
      <c r="AQ359" s="8">
        <f>SUM(SUMIF('ไตรมาส 1'!$A$7:$A$506,'ไตรมาส 2'!AN359,'ไตรมาส 1'!$F$7:$F$506),SUMIF('ไตรมาส 1'!$M$7:$M$506,'ไตรมาส 2'!AN359,'ไตรมาส 1'!$R$7:$R$506),SUMIF('ไตรมาส 1'!$Y$7:$Y$506,'ไตรมาส 2'!AN359,'ไตรมาส 1'!$AD$7:$AD$506),SUMIF($A$7:$A$506,AN359,$F$7:$F$506),SUMIF($M$7:$M$506,AN359,$R$7:$R$506),SUMIF($Y$7:$Y$506,AN359,$AD$7:$AD$506))</f>
        <v>0</v>
      </c>
      <c r="AR359" s="8">
        <f>SUM(SUMIF('ไตรมาส 1'!$A$7:$A$506,'ไตรมาส 2'!AN359,'ไตรมาส 1'!$G$7:$G$506),SUMIF('ไตรมาส 1'!$M$7:$M$506,'ไตรมาส 2'!AN359,'ไตรมาส 1'!$S$7:$S$506),SUMIF('ไตรมาส 1'!$Y$7:$Y$506,'ไตรมาส 2'!AN359,'ไตรมาส 1'!$AE$7:$AE$506),SUMIF($A$7:$A$506,AN359,$G$7:$G$506),SUMIF($M$7:$M$506,AN359,$S$7:$S$506),SUMIF($Y$7:$Y$506,AN359,$AE$7:$AE$506))</f>
        <v>0</v>
      </c>
      <c r="AS359" s="8">
        <f t="shared" si="10"/>
        <v>0</v>
      </c>
      <c r="AT359" s="8">
        <f t="shared" si="11"/>
        <v>0</v>
      </c>
      <c r="AU359" s="12"/>
      <c r="AV359" s="12"/>
      <c r="AW359" s="80"/>
      <c r="AX359" s="49"/>
      <c r="AY359" s="49"/>
    </row>
    <row r="360" spans="1:51" s="57" customFormat="1" ht="24.75" thickTop="1" thickBot="1" x14ac:dyDescent="0.25">
      <c r="A360" s="62"/>
      <c r="B360" s="64"/>
      <c r="C360" s="63"/>
      <c r="D360" s="34"/>
      <c r="E360" s="31"/>
      <c r="F360" s="31"/>
      <c r="G360" s="32"/>
      <c r="H360" s="33"/>
      <c r="I360" s="35"/>
      <c r="J360" s="33"/>
      <c r="K360" s="34"/>
      <c r="L360" s="70"/>
      <c r="M360" s="62"/>
      <c r="N360" s="64"/>
      <c r="O360" s="63"/>
      <c r="P360" s="34"/>
      <c r="Q360" s="31"/>
      <c r="R360" s="31"/>
      <c r="S360" s="32"/>
      <c r="T360" s="33"/>
      <c r="U360" s="35"/>
      <c r="V360" s="33"/>
      <c r="W360" s="34"/>
      <c r="X360" s="74"/>
      <c r="Y360" s="62"/>
      <c r="Z360" s="64"/>
      <c r="AA360" s="63"/>
      <c r="AB360" s="34"/>
      <c r="AC360" s="31"/>
      <c r="AD360" s="31"/>
      <c r="AE360" s="32"/>
      <c r="AF360" s="33"/>
      <c r="AG360" s="35"/>
      <c r="AH360" s="33"/>
      <c r="AI360" s="34"/>
      <c r="AJ360" s="74"/>
      <c r="AK360" s="60"/>
      <c r="AL360" s="61"/>
      <c r="AM360" s="58">
        <f>'จัดรูปแบบ 2'!B356</f>
        <v>0</v>
      </c>
      <c r="AN360" s="59">
        <f>'จัดรูปแบบ 2'!A356</f>
        <v>0</v>
      </c>
      <c r="AO360" s="8">
        <f>SUMIF('ไตรมาส 1'!$A$7:$A$506,AN360,'ไตรมาส 1'!$D$7:$D$506)</f>
        <v>0</v>
      </c>
      <c r="AP360" s="8">
        <f>SUMIF('ไตรมาส 1'!$A$7:$A$506,AN360,'ไตรมาส 1'!$E$7:$E$506)</f>
        <v>0</v>
      </c>
      <c r="AQ360" s="8">
        <f>SUM(SUMIF('ไตรมาส 1'!$A$7:$A$506,'ไตรมาส 2'!AN360,'ไตรมาส 1'!$F$7:$F$506),SUMIF('ไตรมาส 1'!$M$7:$M$506,'ไตรมาส 2'!AN360,'ไตรมาส 1'!$R$7:$R$506),SUMIF('ไตรมาส 1'!$Y$7:$Y$506,'ไตรมาส 2'!AN360,'ไตรมาส 1'!$AD$7:$AD$506),SUMIF($A$7:$A$506,AN360,$F$7:$F$506),SUMIF($M$7:$M$506,AN360,$R$7:$R$506),SUMIF($Y$7:$Y$506,AN360,$AD$7:$AD$506))</f>
        <v>0</v>
      </c>
      <c r="AR360" s="8">
        <f>SUM(SUMIF('ไตรมาส 1'!$A$7:$A$506,'ไตรมาส 2'!AN360,'ไตรมาส 1'!$G$7:$G$506),SUMIF('ไตรมาส 1'!$M$7:$M$506,'ไตรมาส 2'!AN360,'ไตรมาส 1'!$S$7:$S$506),SUMIF('ไตรมาส 1'!$Y$7:$Y$506,'ไตรมาส 2'!AN360,'ไตรมาส 1'!$AE$7:$AE$506),SUMIF($A$7:$A$506,AN360,$G$7:$G$506),SUMIF($M$7:$M$506,AN360,$S$7:$S$506),SUMIF($Y$7:$Y$506,AN360,$AE$7:$AE$506))</f>
        <v>0</v>
      </c>
      <c r="AS360" s="8">
        <f t="shared" si="10"/>
        <v>0</v>
      </c>
      <c r="AT360" s="8">
        <f t="shared" si="11"/>
        <v>0</v>
      </c>
      <c r="AU360" s="12"/>
      <c r="AV360" s="12"/>
      <c r="AW360" s="80"/>
      <c r="AX360" s="49"/>
      <c r="AY360" s="49"/>
    </row>
    <row r="361" spans="1:51" s="57" customFormat="1" ht="24.75" thickTop="1" thickBot="1" x14ac:dyDescent="0.25">
      <c r="A361" s="62"/>
      <c r="B361" s="64"/>
      <c r="C361" s="63"/>
      <c r="D361" s="34"/>
      <c r="E361" s="31"/>
      <c r="F361" s="31"/>
      <c r="G361" s="32"/>
      <c r="H361" s="33"/>
      <c r="I361" s="35"/>
      <c r="J361" s="33"/>
      <c r="K361" s="34"/>
      <c r="L361" s="70"/>
      <c r="M361" s="62"/>
      <c r="N361" s="64"/>
      <c r="O361" s="63"/>
      <c r="P361" s="34"/>
      <c r="Q361" s="31"/>
      <c r="R361" s="31"/>
      <c r="S361" s="32"/>
      <c r="T361" s="33"/>
      <c r="U361" s="35"/>
      <c r="V361" s="33"/>
      <c r="W361" s="34"/>
      <c r="X361" s="74"/>
      <c r="Y361" s="62"/>
      <c r="Z361" s="64"/>
      <c r="AA361" s="63"/>
      <c r="AB361" s="34"/>
      <c r="AC361" s="31"/>
      <c r="AD361" s="31"/>
      <c r="AE361" s="32"/>
      <c r="AF361" s="33"/>
      <c r="AG361" s="35"/>
      <c r="AH361" s="33"/>
      <c r="AI361" s="34"/>
      <c r="AJ361" s="74"/>
      <c r="AK361" s="60"/>
      <c r="AL361" s="61"/>
      <c r="AM361" s="58">
        <f>'จัดรูปแบบ 2'!B357</f>
        <v>0</v>
      </c>
      <c r="AN361" s="59">
        <f>'จัดรูปแบบ 2'!A357</f>
        <v>0</v>
      </c>
      <c r="AO361" s="8">
        <f>SUMIF('ไตรมาส 1'!$A$7:$A$506,AN361,'ไตรมาส 1'!$D$7:$D$506)</f>
        <v>0</v>
      </c>
      <c r="AP361" s="8">
        <f>SUMIF('ไตรมาส 1'!$A$7:$A$506,AN361,'ไตรมาส 1'!$E$7:$E$506)</f>
        <v>0</v>
      </c>
      <c r="AQ361" s="8">
        <f>SUM(SUMIF('ไตรมาส 1'!$A$7:$A$506,'ไตรมาส 2'!AN361,'ไตรมาส 1'!$F$7:$F$506),SUMIF('ไตรมาส 1'!$M$7:$M$506,'ไตรมาส 2'!AN361,'ไตรมาส 1'!$R$7:$R$506),SUMIF('ไตรมาส 1'!$Y$7:$Y$506,'ไตรมาส 2'!AN361,'ไตรมาส 1'!$AD$7:$AD$506),SUMIF($A$7:$A$506,AN361,$F$7:$F$506),SUMIF($M$7:$M$506,AN361,$R$7:$R$506),SUMIF($Y$7:$Y$506,AN361,$AD$7:$AD$506))</f>
        <v>0</v>
      </c>
      <c r="AR361" s="8">
        <f>SUM(SUMIF('ไตรมาส 1'!$A$7:$A$506,'ไตรมาส 2'!AN361,'ไตรมาส 1'!$G$7:$G$506),SUMIF('ไตรมาส 1'!$M$7:$M$506,'ไตรมาส 2'!AN361,'ไตรมาส 1'!$S$7:$S$506),SUMIF('ไตรมาส 1'!$Y$7:$Y$506,'ไตรมาส 2'!AN361,'ไตรมาส 1'!$AE$7:$AE$506),SUMIF($A$7:$A$506,AN361,$G$7:$G$506),SUMIF($M$7:$M$506,AN361,$S$7:$S$506),SUMIF($Y$7:$Y$506,AN361,$AE$7:$AE$506))</f>
        <v>0</v>
      </c>
      <c r="AS361" s="8">
        <f t="shared" si="10"/>
        <v>0</v>
      </c>
      <c r="AT361" s="8">
        <f t="shared" si="11"/>
        <v>0</v>
      </c>
      <c r="AU361" s="12"/>
      <c r="AV361" s="12"/>
      <c r="AW361" s="80"/>
      <c r="AX361" s="49"/>
      <c r="AY361" s="49"/>
    </row>
    <row r="362" spans="1:51" s="57" customFormat="1" ht="24.75" thickTop="1" thickBot="1" x14ac:dyDescent="0.25">
      <c r="A362" s="62"/>
      <c r="B362" s="64"/>
      <c r="C362" s="63"/>
      <c r="D362" s="34"/>
      <c r="E362" s="31"/>
      <c r="F362" s="31"/>
      <c r="G362" s="32"/>
      <c r="H362" s="33"/>
      <c r="I362" s="35"/>
      <c r="J362" s="33"/>
      <c r="K362" s="34"/>
      <c r="L362" s="70"/>
      <c r="M362" s="62"/>
      <c r="N362" s="64"/>
      <c r="O362" s="63"/>
      <c r="P362" s="34"/>
      <c r="Q362" s="31"/>
      <c r="R362" s="31"/>
      <c r="S362" s="32"/>
      <c r="T362" s="33"/>
      <c r="U362" s="35"/>
      <c r="V362" s="33"/>
      <c r="W362" s="34"/>
      <c r="X362" s="74"/>
      <c r="Y362" s="62"/>
      <c r="Z362" s="64"/>
      <c r="AA362" s="63"/>
      <c r="AB362" s="34"/>
      <c r="AC362" s="31"/>
      <c r="AD362" s="31"/>
      <c r="AE362" s="32"/>
      <c r="AF362" s="33"/>
      <c r="AG362" s="35"/>
      <c r="AH362" s="33"/>
      <c r="AI362" s="34"/>
      <c r="AJ362" s="74"/>
      <c r="AK362" s="60"/>
      <c r="AL362" s="61"/>
      <c r="AM362" s="58">
        <f>'จัดรูปแบบ 2'!B358</f>
        <v>0</v>
      </c>
      <c r="AN362" s="59">
        <f>'จัดรูปแบบ 2'!A358</f>
        <v>0</v>
      </c>
      <c r="AO362" s="8">
        <f>SUMIF('ไตรมาส 1'!$A$7:$A$506,AN362,'ไตรมาส 1'!$D$7:$D$506)</f>
        <v>0</v>
      </c>
      <c r="AP362" s="8">
        <f>SUMIF('ไตรมาส 1'!$A$7:$A$506,AN362,'ไตรมาส 1'!$E$7:$E$506)</f>
        <v>0</v>
      </c>
      <c r="AQ362" s="8">
        <f>SUM(SUMIF('ไตรมาส 1'!$A$7:$A$506,'ไตรมาส 2'!AN362,'ไตรมาส 1'!$F$7:$F$506),SUMIF('ไตรมาส 1'!$M$7:$M$506,'ไตรมาส 2'!AN362,'ไตรมาส 1'!$R$7:$R$506),SUMIF('ไตรมาส 1'!$Y$7:$Y$506,'ไตรมาส 2'!AN362,'ไตรมาส 1'!$AD$7:$AD$506),SUMIF($A$7:$A$506,AN362,$F$7:$F$506),SUMIF($M$7:$M$506,AN362,$R$7:$R$506),SUMIF($Y$7:$Y$506,AN362,$AD$7:$AD$506))</f>
        <v>0</v>
      </c>
      <c r="AR362" s="8">
        <f>SUM(SUMIF('ไตรมาส 1'!$A$7:$A$506,'ไตรมาส 2'!AN362,'ไตรมาส 1'!$G$7:$G$506),SUMIF('ไตรมาส 1'!$M$7:$M$506,'ไตรมาส 2'!AN362,'ไตรมาส 1'!$S$7:$S$506),SUMIF('ไตรมาส 1'!$Y$7:$Y$506,'ไตรมาส 2'!AN362,'ไตรมาส 1'!$AE$7:$AE$506),SUMIF($A$7:$A$506,AN362,$G$7:$G$506),SUMIF($M$7:$M$506,AN362,$S$7:$S$506),SUMIF($Y$7:$Y$506,AN362,$AE$7:$AE$506))</f>
        <v>0</v>
      </c>
      <c r="AS362" s="8">
        <f t="shared" si="10"/>
        <v>0</v>
      </c>
      <c r="AT362" s="8">
        <f t="shared" si="11"/>
        <v>0</v>
      </c>
      <c r="AU362" s="12"/>
      <c r="AV362" s="12"/>
      <c r="AW362" s="80"/>
      <c r="AX362" s="49"/>
      <c r="AY362" s="49"/>
    </row>
    <row r="363" spans="1:51" s="57" customFormat="1" ht="24.75" thickTop="1" thickBot="1" x14ac:dyDescent="0.25">
      <c r="A363" s="62"/>
      <c r="B363" s="64"/>
      <c r="C363" s="63"/>
      <c r="D363" s="34"/>
      <c r="E363" s="31"/>
      <c r="F363" s="31"/>
      <c r="G363" s="32"/>
      <c r="H363" s="33"/>
      <c r="I363" s="35"/>
      <c r="J363" s="33"/>
      <c r="K363" s="34"/>
      <c r="L363" s="70"/>
      <c r="M363" s="62"/>
      <c r="N363" s="64"/>
      <c r="O363" s="63"/>
      <c r="P363" s="34"/>
      <c r="Q363" s="31"/>
      <c r="R363" s="31"/>
      <c r="S363" s="32"/>
      <c r="T363" s="33"/>
      <c r="U363" s="35"/>
      <c r="V363" s="33"/>
      <c r="W363" s="34"/>
      <c r="X363" s="74"/>
      <c r="Y363" s="62"/>
      <c r="Z363" s="64"/>
      <c r="AA363" s="63"/>
      <c r="AB363" s="34"/>
      <c r="AC363" s="31"/>
      <c r="AD363" s="31"/>
      <c r="AE363" s="32"/>
      <c r="AF363" s="33"/>
      <c r="AG363" s="35"/>
      <c r="AH363" s="33"/>
      <c r="AI363" s="34"/>
      <c r="AJ363" s="74"/>
      <c r="AK363" s="60"/>
      <c r="AL363" s="61"/>
      <c r="AM363" s="58">
        <f>'จัดรูปแบบ 2'!B359</f>
        <v>0</v>
      </c>
      <c r="AN363" s="59">
        <f>'จัดรูปแบบ 2'!A359</f>
        <v>0</v>
      </c>
      <c r="AO363" s="8">
        <f>SUMIF('ไตรมาส 1'!$A$7:$A$506,AN363,'ไตรมาส 1'!$D$7:$D$506)</f>
        <v>0</v>
      </c>
      <c r="AP363" s="8">
        <f>SUMIF('ไตรมาส 1'!$A$7:$A$506,AN363,'ไตรมาส 1'!$E$7:$E$506)</f>
        <v>0</v>
      </c>
      <c r="AQ363" s="8">
        <f>SUM(SUMIF('ไตรมาส 1'!$A$7:$A$506,'ไตรมาส 2'!AN363,'ไตรมาส 1'!$F$7:$F$506),SUMIF('ไตรมาส 1'!$M$7:$M$506,'ไตรมาส 2'!AN363,'ไตรมาส 1'!$R$7:$R$506),SUMIF('ไตรมาส 1'!$Y$7:$Y$506,'ไตรมาส 2'!AN363,'ไตรมาส 1'!$AD$7:$AD$506),SUMIF($A$7:$A$506,AN363,$F$7:$F$506),SUMIF($M$7:$M$506,AN363,$R$7:$R$506),SUMIF($Y$7:$Y$506,AN363,$AD$7:$AD$506))</f>
        <v>0</v>
      </c>
      <c r="AR363" s="8">
        <f>SUM(SUMIF('ไตรมาส 1'!$A$7:$A$506,'ไตรมาส 2'!AN363,'ไตรมาส 1'!$G$7:$G$506),SUMIF('ไตรมาส 1'!$M$7:$M$506,'ไตรมาส 2'!AN363,'ไตรมาส 1'!$S$7:$S$506),SUMIF('ไตรมาส 1'!$Y$7:$Y$506,'ไตรมาส 2'!AN363,'ไตรมาส 1'!$AE$7:$AE$506),SUMIF($A$7:$A$506,AN363,$G$7:$G$506),SUMIF($M$7:$M$506,AN363,$S$7:$S$506),SUMIF($Y$7:$Y$506,AN363,$AE$7:$AE$506))</f>
        <v>0</v>
      </c>
      <c r="AS363" s="8">
        <f t="shared" si="10"/>
        <v>0</v>
      </c>
      <c r="AT363" s="8">
        <f t="shared" si="11"/>
        <v>0</v>
      </c>
      <c r="AU363" s="12"/>
      <c r="AV363" s="12"/>
      <c r="AW363" s="80"/>
      <c r="AX363" s="49"/>
      <c r="AY363" s="49"/>
    </row>
    <row r="364" spans="1:51" s="57" customFormat="1" ht="24.75" thickTop="1" thickBot="1" x14ac:dyDescent="0.25">
      <c r="A364" s="62"/>
      <c r="B364" s="64"/>
      <c r="C364" s="63"/>
      <c r="D364" s="34"/>
      <c r="E364" s="31"/>
      <c r="F364" s="31"/>
      <c r="G364" s="32"/>
      <c r="H364" s="33"/>
      <c r="I364" s="35"/>
      <c r="J364" s="33"/>
      <c r="K364" s="34"/>
      <c r="L364" s="70"/>
      <c r="M364" s="62"/>
      <c r="N364" s="64"/>
      <c r="O364" s="63"/>
      <c r="P364" s="34"/>
      <c r="Q364" s="31"/>
      <c r="R364" s="31"/>
      <c r="S364" s="32"/>
      <c r="T364" s="33"/>
      <c r="U364" s="35"/>
      <c r="V364" s="33"/>
      <c r="W364" s="34"/>
      <c r="X364" s="74"/>
      <c r="Y364" s="62"/>
      <c r="Z364" s="64"/>
      <c r="AA364" s="63"/>
      <c r="AB364" s="34"/>
      <c r="AC364" s="31"/>
      <c r="AD364" s="31"/>
      <c r="AE364" s="32"/>
      <c r="AF364" s="33"/>
      <c r="AG364" s="35"/>
      <c r="AH364" s="33"/>
      <c r="AI364" s="34"/>
      <c r="AJ364" s="74"/>
      <c r="AK364" s="60"/>
      <c r="AL364" s="61"/>
      <c r="AM364" s="58">
        <f>'จัดรูปแบบ 2'!B360</f>
        <v>0</v>
      </c>
      <c r="AN364" s="59">
        <f>'จัดรูปแบบ 2'!A360</f>
        <v>0</v>
      </c>
      <c r="AO364" s="8">
        <f>SUMIF('ไตรมาส 1'!$A$7:$A$506,AN364,'ไตรมาส 1'!$D$7:$D$506)</f>
        <v>0</v>
      </c>
      <c r="AP364" s="8">
        <f>SUMIF('ไตรมาส 1'!$A$7:$A$506,AN364,'ไตรมาส 1'!$E$7:$E$506)</f>
        <v>0</v>
      </c>
      <c r="AQ364" s="8">
        <f>SUM(SUMIF('ไตรมาส 1'!$A$7:$A$506,'ไตรมาส 2'!AN364,'ไตรมาส 1'!$F$7:$F$506),SUMIF('ไตรมาส 1'!$M$7:$M$506,'ไตรมาส 2'!AN364,'ไตรมาส 1'!$R$7:$R$506),SUMIF('ไตรมาส 1'!$Y$7:$Y$506,'ไตรมาส 2'!AN364,'ไตรมาส 1'!$AD$7:$AD$506),SUMIF($A$7:$A$506,AN364,$F$7:$F$506),SUMIF($M$7:$M$506,AN364,$R$7:$R$506),SUMIF($Y$7:$Y$506,AN364,$AD$7:$AD$506))</f>
        <v>0</v>
      </c>
      <c r="AR364" s="8">
        <f>SUM(SUMIF('ไตรมาส 1'!$A$7:$A$506,'ไตรมาส 2'!AN364,'ไตรมาส 1'!$G$7:$G$506),SUMIF('ไตรมาส 1'!$M$7:$M$506,'ไตรมาส 2'!AN364,'ไตรมาส 1'!$S$7:$S$506),SUMIF('ไตรมาส 1'!$Y$7:$Y$506,'ไตรมาส 2'!AN364,'ไตรมาส 1'!$AE$7:$AE$506),SUMIF($A$7:$A$506,AN364,$G$7:$G$506),SUMIF($M$7:$M$506,AN364,$S$7:$S$506),SUMIF($Y$7:$Y$506,AN364,$AE$7:$AE$506))</f>
        <v>0</v>
      </c>
      <c r="AS364" s="8">
        <f t="shared" si="10"/>
        <v>0</v>
      </c>
      <c r="AT364" s="8">
        <f t="shared" si="11"/>
        <v>0</v>
      </c>
      <c r="AU364" s="12"/>
      <c r="AV364" s="12"/>
      <c r="AW364" s="80"/>
      <c r="AX364" s="49"/>
      <c r="AY364" s="49"/>
    </row>
    <row r="365" spans="1:51" s="57" customFormat="1" ht="24.75" thickTop="1" thickBot="1" x14ac:dyDescent="0.25">
      <c r="A365" s="62"/>
      <c r="B365" s="64"/>
      <c r="C365" s="63"/>
      <c r="D365" s="34"/>
      <c r="E365" s="31"/>
      <c r="F365" s="31"/>
      <c r="G365" s="32"/>
      <c r="H365" s="33"/>
      <c r="I365" s="35"/>
      <c r="J365" s="33"/>
      <c r="K365" s="34"/>
      <c r="L365" s="70"/>
      <c r="M365" s="62"/>
      <c r="N365" s="64"/>
      <c r="O365" s="63"/>
      <c r="P365" s="34"/>
      <c r="Q365" s="31"/>
      <c r="R365" s="31"/>
      <c r="S365" s="32"/>
      <c r="T365" s="33"/>
      <c r="U365" s="35"/>
      <c r="V365" s="33"/>
      <c r="W365" s="34"/>
      <c r="X365" s="74"/>
      <c r="Y365" s="62"/>
      <c r="Z365" s="64"/>
      <c r="AA365" s="63"/>
      <c r="AB365" s="34"/>
      <c r="AC365" s="31"/>
      <c r="AD365" s="31"/>
      <c r="AE365" s="32"/>
      <c r="AF365" s="33"/>
      <c r="AG365" s="35"/>
      <c r="AH365" s="33"/>
      <c r="AI365" s="34"/>
      <c r="AJ365" s="74"/>
      <c r="AK365" s="60"/>
      <c r="AL365" s="61"/>
      <c r="AM365" s="58">
        <f>'จัดรูปแบบ 2'!B361</f>
        <v>0</v>
      </c>
      <c r="AN365" s="59">
        <f>'จัดรูปแบบ 2'!A361</f>
        <v>0</v>
      </c>
      <c r="AO365" s="8">
        <f>SUMIF('ไตรมาส 1'!$A$7:$A$506,AN365,'ไตรมาส 1'!$D$7:$D$506)</f>
        <v>0</v>
      </c>
      <c r="AP365" s="8">
        <f>SUMIF('ไตรมาส 1'!$A$7:$A$506,AN365,'ไตรมาส 1'!$E$7:$E$506)</f>
        <v>0</v>
      </c>
      <c r="AQ365" s="8">
        <f>SUM(SUMIF('ไตรมาส 1'!$A$7:$A$506,'ไตรมาส 2'!AN365,'ไตรมาส 1'!$F$7:$F$506),SUMIF('ไตรมาส 1'!$M$7:$M$506,'ไตรมาส 2'!AN365,'ไตรมาส 1'!$R$7:$R$506),SUMIF('ไตรมาส 1'!$Y$7:$Y$506,'ไตรมาส 2'!AN365,'ไตรมาส 1'!$AD$7:$AD$506),SUMIF($A$7:$A$506,AN365,$F$7:$F$506),SUMIF($M$7:$M$506,AN365,$R$7:$R$506),SUMIF($Y$7:$Y$506,AN365,$AD$7:$AD$506))</f>
        <v>0</v>
      </c>
      <c r="AR365" s="8">
        <f>SUM(SUMIF('ไตรมาส 1'!$A$7:$A$506,'ไตรมาส 2'!AN365,'ไตรมาส 1'!$G$7:$G$506),SUMIF('ไตรมาส 1'!$M$7:$M$506,'ไตรมาส 2'!AN365,'ไตรมาส 1'!$S$7:$S$506),SUMIF('ไตรมาส 1'!$Y$7:$Y$506,'ไตรมาส 2'!AN365,'ไตรมาส 1'!$AE$7:$AE$506),SUMIF($A$7:$A$506,AN365,$G$7:$G$506),SUMIF($M$7:$M$506,AN365,$S$7:$S$506),SUMIF($Y$7:$Y$506,AN365,$AE$7:$AE$506))</f>
        <v>0</v>
      </c>
      <c r="AS365" s="8">
        <f t="shared" si="10"/>
        <v>0</v>
      </c>
      <c r="AT365" s="8">
        <f t="shared" si="11"/>
        <v>0</v>
      </c>
      <c r="AU365" s="12"/>
      <c r="AV365" s="12"/>
      <c r="AW365" s="80"/>
      <c r="AX365" s="49"/>
      <c r="AY365" s="49"/>
    </row>
    <row r="366" spans="1:51" s="57" customFormat="1" ht="24.75" thickTop="1" thickBot="1" x14ac:dyDescent="0.25">
      <c r="A366" s="62"/>
      <c r="B366" s="64"/>
      <c r="C366" s="63"/>
      <c r="D366" s="34"/>
      <c r="E366" s="31"/>
      <c r="F366" s="31"/>
      <c r="G366" s="32"/>
      <c r="H366" s="33"/>
      <c r="I366" s="35"/>
      <c r="J366" s="33"/>
      <c r="K366" s="34"/>
      <c r="L366" s="70"/>
      <c r="M366" s="62"/>
      <c r="N366" s="64"/>
      <c r="O366" s="63"/>
      <c r="P366" s="34"/>
      <c r="Q366" s="31"/>
      <c r="R366" s="31"/>
      <c r="S366" s="32"/>
      <c r="T366" s="33"/>
      <c r="U366" s="35"/>
      <c r="V366" s="33"/>
      <c r="W366" s="34"/>
      <c r="X366" s="74"/>
      <c r="Y366" s="62"/>
      <c r="Z366" s="64"/>
      <c r="AA366" s="63"/>
      <c r="AB366" s="34"/>
      <c r="AC366" s="31"/>
      <c r="AD366" s="31"/>
      <c r="AE366" s="32"/>
      <c r="AF366" s="33"/>
      <c r="AG366" s="35"/>
      <c r="AH366" s="33"/>
      <c r="AI366" s="34"/>
      <c r="AJ366" s="74"/>
      <c r="AK366" s="60"/>
      <c r="AL366" s="61"/>
      <c r="AM366" s="58">
        <f>'จัดรูปแบบ 2'!B362</f>
        <v>0</v>
      </c>
      <c r="AN366" s="59">
        <f>'จัดรูปแบบ 2'!A362</f>
        <v>0</v>
      </c>
      <c r="AO366" s="8">
        <f>SUMIF('ไตรมาส 1'!$A$7:$A$506,AN366,'ไตรมาส 1'!$D$7:$D$506)</f>
        <v>0</v>
      </c>
      <c r="AP366" s="8">
        <f>SUMIF('ไตรมาส 1'!$A$7:$A$506,AN366,'ไตรมาส 1'!$E$7:$E$506)</f>
        <v>0</v>
      </c>
      <c r="AQ366" s="8">
        <f>SUM(SUMIF('ไตรมาส 1'!$A$7:$A$506,'ไตรมาส 2'!AN366,'ไตรมาส 1'!$F$7:$F$506),SUMIF('ไตรมาส 1'!$M$7:$M$506,'ไตรมาส 2'!AN366,'ไตรมาส 1'!$R$7:$R$506),SUMIF('ไตรมาส 1'!$Y$7:$Y$506,'ไตรมาส 2'!AN366,'ไตรมาส 1'!$AD$7:$AD$506),SUMIF($A$7:$A$506,AN366,$F$7:$F$506),SUMIF($M$7:$M$506,AN366,$R$7:$R$506),SUMIF($Y$7:$Y$506,AN366,$AD$7:$AD$506))</f>
        <v>0</v>
      </c>
      <c r="AR366" s="8">
        <f>SUM(SUMIF('ไตรมาส 1'!$A$7:$A$506,'ไตรมาส 2'!AN366,'ไตรมาส 1'!$G$7:$G$506),SUMIF('ไตรมาส 1'!$M$7:$M$506,'ไตรมาส 2'!AN366,'ไตรมาส 1'!$S$7:$S$506),SUMIF('ไตรมาส 1'!$Y$7:$Y$506,'ไตรมาส 2'!AN366,'ไตรมาส 1'!$AE$7:$AE$506),SUMIF($A$7:$A$506,AN366,$G$7:$G$506),SUMIF($M$7:$M$506,AN366,$S$7:$S$506),SUMIF($Y$7:$Y$506,AN366,$AE$7:$AE$506))</f>
        <v>0</v>
      </c>
      <c r="AS366" s="8">
        <f t="shared" si="10"/>
        <v>0</v>
      </c>
      <c r="AT366" s="8">
        <f t="shared" si="11"/>
        <v>0</v>
      </c>
      <c r="AU366" s="12"/>
      <c r="AV366" s="12"/>
      <c r="AW366" s="80"/>
      <c r="AX366" s="49"/>
      <c r="AY366" s="49"/>
    </row>
    <row r="367" spans="1:51" s="57" customFormat="1" ht="24.75" thickTop="1" thickBot="1" x14ac:dyDescent="0.25">
      <c r="A367" s="62"/>
      <c r="B367" s="64"/>
      <c r="C367" s="63"/>
      <c r="D367" s="34"/>
      <c r="E367" s="31"/>
      <c r="F367" s="31"/>
      <c r="G367" s="32"/>
      <c r="H367" s="33"/>
      <c r="I367" s="35"/>
      <c r="J367" s="33"/>
      <c r="K367" s="34"/>
      <c r="L367" s="70"/>
      <c r="M367" s="62"/>
      <c r="N367" s="64"/>
      <c r="O367" s="63"/>
      <c r="P367" s="34"/>
      <c r="Q367" s="31"/>
      <c r="R367" s="31"/>
      <c r="S367" s="32"/>
      <c r="T367" s="33"/>
      <c r="U367" s="35"/>
      <c r="V367" s="33"/>
      <c r="W367" s="34"/>
      <c r="X367" s="74"/>
      <c r="Y367" s="62"/>
      <c r="Z367" s="64"/>
      <c r="AA367" s="63"/>
      <c r="AB367" s="34"/>
      <c r="AC367" s="31"/>
      <c r="AD367" s="31"/>
      <c r="AE367" s="32"/>
      <c r="AF367" s="33"/>
      <c r="AG367" s="35"/>
      <c r="AH367" s="33"/>
      <c r="AI367" s="34"/>
      <c r="AJ367" s="74"/>
      <c r="AK367" s="60"/>
      <c r="AL367" s="61"/>
      <c r="AM367" s="58">
        <f>'จัดรูปแบบ 2'!B363</f>
        <v>0</v>
      </c>
      <c r="AN367" s="59">
        <f>'จัดรูปแบบ 2'!A363</f>
        <v>0</v>
      </c>
      <c r="AO367" s="8">
        <f>SUMIF('ไตรมาส 1'!$A$7:$A$506,AN367,'ไตรมาส 1'!$D$7:$D$506)</f>
        <v>0</v>
      </c>
      <c r="AP367" s="8">
        <f>SUMIF('ไตรมาส 1'!$A$7:$A$506,AN367,'ไตรมาส 1'!$E$7:$E$506)</f>
        <v>0</v>
      </c>
      <c r="AQ367" s="8">
        <f>SUM(SUMIF('ไตรมาส 1'!$A$7:$A$506,'ไตรมาส 2'!AN367,'ไตรมาส 1'!$F$7:$F$506),SUMIF('ไตรมาส 1'!$M$7:$M$506,'ไตรมาส 2'!AN367,'ไตรมาส 1'!$R$7:$R$506),SUMIF('ไตรมาส 1'!$Y$7:$Y$506,'ไตรมาส 2'!AN367,'ไตรมาส 1'!$AD$7:$AD$506),SUMIF($A$7:$A$506,AN367,$F$7:$F$506),SUMIF($M$7:$M$506,AN367,$R$7:$R$506),SUMIF($Y$7:$Y$506,AN367,$AD$7:$AD$506))</f>
        <v>0</v>
      </c>
      <c r="AR367" s="8">
        <f>SUM(SUMIF('ไตรมาส 1'!$A$7:$A$506,'ไตรมาส 2'!AN367,'ไตรมาส 1'!$G$7:$G$506),SUMIF('ไตรมาส 1'!$M$7:$M$506,'ไตรมาส 2'!AN367,'ไตรมาส 1'!$S$7:$S$506),SUMIF('ไตรมาส 1'!$Y$7:$Y$506,'ไตรมาส 2'!AN367,'ไตรมาส 1'!$AE$7:$AE$506),SUMIF($A$7:$A$506,AN367,$G$7:$G$506),SUMIF($M$7:$M$506,AN367,$S$7:$S$506),SUMIF($Y$7:$Y$506,AN367,$AE$7:$AE$506))</f>
        <v>0</v>
      </c>
      <c r="AS367" s="8">
        <f t="shared" si="10"/>
        <v>0</v>
      </c>
      <c r="AT367" s="8">
        <f t="shared" si="11"/>
        <v>0</v>
      </c>
      <c r="AU367" s="12"/>
      <c r="AV367" s="12"/>
      <c r="AW367" s="80"/>
      <c r="AX367" s="49"/>
      <c r="AY367" s="49"/>
    </row>
    <row r="368" spans="1:51" s="57" customFormat="1" ht="24.75" thickTop="1" thickBot="1" x14ac:dyDescent="0.25">
      <c r="A368" s="62"/>
      <c r="B368" s="64"/>
      <c r="C368" s="63"/>
      <c r="D368" s="34"/>
      <c r="E368" s="31"/>
      <c r="F368" s="31"/>
      <c r="G368" s="32"/>
      <c r="H368" s="33"/>
      <c r="I368" s="35"/>
      <c r="J368" s="33"/>
      <c r="K368" s="34"/>
      <c r="L368" s="70"/>
      <c r="M368" s="62"/>
      <c r="N368" s="64"/>
      <c r="O368" s="63"/>
      <c r="P368" s="34"/>
      <c r="Q368" s="31"/>
      <c r="R368" s="31"/>
      <c r="S368" s="32"/>
      <c r="T368" s="33"/>
      <c r="U368" s="35"/>
      <c r="V368" s="33"/>
      <c r="W368" s="34"/>
      <c r="X368" s="74"/>
      <c r="Y368" s="62"/>
      <c r="Z368" s="64"/>
      <c r="AA368" s="63"/>
      <c r="AB368" s="34"/>
      <c r="AC368" s="31"/>
      <c r="AD368" s="31"/>
      <c r="AE368" s="32"/>
      <c r="AF368" s="33"/>
      <c r="AG368" s="35"/>
      <c r="AH368" s="33"/>
      <c r="AI368" s="34"/>
      <c r="AJ368" s="74"/>
      <c r="AK368" s="60"/>
      <c r="AL368" s="61"/>
      <c r="AM368" s="58">
        <f>'จัดรูปแบบ 2'!B364</f>
        <v>0</v>
      </c>
      <c r="AN368" s="59">
        <f>'จัดรูปแบบ 2'!A364</f>
        <v>0</v>
      </c>
      <c r="AO368" s="8">
        <f>SUMIF('ไตรมาส 1'!$A$7:$A$506,AN368,'ไตรมาส 1'!$D$7:$D$506)</f>
        <v>0</v>
      </c>
      <c r="AP368" s="8">
        <f>SUMIF('ไตรมาส 1'!$A$7:$A$506,AN368,'ไตรมาส 1'!$E$7:$E$506)</f>
        <v>0</v>
      </c>
      <c r="AQ368" s="8">
        <f>SUM(SUMIF('ไตรมาส 1'!$A$7:$A$506,'ไตรมาส 2'!AN368,'ไตรมาส 1'!$F$7:$F$506),SUMIF('ไตรมาส 1'!$M$7:$M$506,'ไตรมาส 2'!AN368,'ไตรมาส 1'!$R$7:$R$506),SUMIF('ไตรมาส 1'!$Y$7:$Y$506,'ไตรมาส 2'!AN368,'ไตรมาส 1'!$AD$7:$AD$506),SUMIF($A$7:$A$506,AN368,$F$7:$F$506),SUMIF($M$7:$M$506,AN368,$R$7:$R$506),SUMIF($Y$7:$Y$506,AN368,$AD$7:$AD$506))</f>
        <v>0</v>
      </c>
      <c r="AR368" s="8">
        <f>SUM(SUMIF('ไตรมาส 1'!$A$7:$A$506,'ไตรมาส 2'!AN368,'ไตรมาส 1'!$G$7:$G$506),SUMIF('ไตรมาส 1'!$M$7:$M$506,'ไตรมาส 2'!AN368,'ไตรมาส 1'!$S$7:$S$506),SUMIF('ไตรมาส 1'!$Y$7:$Y$506,'ไตรมาส 2'!AN368,'ไตรมาส 1'!$AE$7:$AE$506),SUMIF($A$7:$A$506,AN368,$G$7:$G$506),SUMIF($M$7:$M$506,AN368,$S$7:$S$506),SUMIF($Y$7:$Y$506,AN368,$AE$7:$AE$506))</f>
        <v>0</v>
      </c>
      <c r="AS368" s="8">
        <f t="shared" si="10"/>
        <v>0</v>
      </c>
      <c r="AT368" s="8">
        <f t="shared" si="11"/>
        <v>0</v>
      </c>
      <c r="AU368" s="12"/>
      <c r="AV368" s="12"/>
      <c r="AW368" s="80"/>
      <c r="AX368" s="49"/>
      <c r="AY368" s="49"/>
    </row>
    <row r="369" spans="1:51" s="57" customFormat="1" ht="24.75" thickTop="1" thickBot="1" x14ac:dyDescent="0.25">
      <c r="A369" s="62"/>
      <c r="B369" s="64"/>
      <c r="C369" s="63"/>
      <c r="D369" s="34"/>
      <c r="E369" s="31"/>
      <c r="F369" s="31"/>
      <c r="G369" s="32"/>
      <c r="H369" s="33"/>
      <c r="I369" s="35"/>
      <c r="J369" s="33"/>
      <c r="K369" s="34"/>
      <c r="L369" s="70"/>
      <c r="M369" s="62"/>
      <c r="N369" s="64"/>
      <c r="O369" s="63"/>
      <c r="P369" s="34"/>
      <c r="Q369" s="31"/>
      <c r="R369" s="31"/>
      <c r="S369" s="32"/>
      <c r="T369" s="33"/>
      <c r="U369" s="35"/>
      <c r="V369" s="33"/>
      <c r="W369" s="34"/>
      <c r="X369" s="74"/>
      <c r="Y369" s="62"/>
      <c r="Z369" s="64"/>
      <c r="AA369" s="63"/>
      <c r="AB369" s="34"/>
      <c r="AC369" s="31"/>
      <c r="AD369" s="31"/>
      <c r="AE369" s="32"/>
      <c r="AF369" s="33"/>
      <c r="AG369" s="35"/>
      <c r="AH369" s="33"/>
      <c r="AI369" s="34"/>
      <c r="AJ369" s="74"/>
      <c r="AK369" s="60"/>
      <c r="AL369" s="61"/>
      <c r="AM369" s="58">
        <f>'จัดรูปแบบ 2'!B365</f>
        <v>0</v>
      </c>
      <c r="AN369" s="59">
        <f>'จัดรูปแบบ 2'!A365</f>
        <v>0</v>
      </c>
      <c r="AO369" s="8">
        <f>SUMIF('ไตรมาส 1'!$A$7:$A$506,AN369,'ไตรมาส 1'!$D$7:$D$506)</f>
        <v>0</v>
      </c>
      <c r="AP369" s="8">
        <f>SUMIF('ไตรมาส 1'!$A$7:$A$506,AN369,'ไตรมาส 1'!$E$7:$E$506)</f>
        <v>0</v>
      </c>
      <c r="AQ369" s="8">
        <f>SUM(SUMIF('ไตรมาส 1'!$A$7:$A$506,'ไตรมาส 2'!AN369,'ไตรมาส 1'!$F$7:$F$506),SUMIF('ไตรมาส 1'!$M$7:$M$506,'ไตรมาส 2'!AN369,'ไตรมาส 1'!$R$7:$R$506),SUMIF('ไตรมาส 1'!$Y$7:$Y$506,'ไตรมาส 2'!AN369,'ไตรมาส 1'!$AD$7:$AD$506),SUMIF($A$7:$A$506,AN369,$F$7:$F$506),SUMIF($M$7:$M$506,AN369,$R$7:$R$506),SUMIF($Y$7:$Y$506,AN369,$AD$7:$AD$506))</f>
        <v>0</v>
      </c>
      <c r="AR369" s="8">
        <f>SUM(SUMIF('ไตรมาส 1'!$A$7:$A$506,'ไตรมาส 2'!AN369,'ไตรมาส 1'!$G$7:$G$506),SUMIF('ไตรมาส 1'!$M$7:$M$506,'ไตรมาส 2'!AN369,'ไตรมาส 1'!$S$7:$S$506),SUMIF('ไตรมาส 1'!$Y$7:$Y$506,'ไตรมาส 2'!AN369,'ไตรมาส 1'!$AE$7:$AE$506),SUMIF($A$7:$A$506,AN369,$G$7:$G$506),SUMIF($M$7:$M$506,AN369,$S$7:$S$506),SUMIF($Y$7:$Y$506,AN369,$AE$7:$AE$506))</f>
        <v>0</v>
      </c>
      <c r="AS369" s="8">
        <f t="shared" si="10"/>
        <v>0</v>
      </c>
      <c r="AT369" s="8">
        <f t="shared" si="11"/>
        <v>0</v>
      </c>
      <c r="AU369" s="12"/>
      <c r="AV369" s="12"/>
      <c r="AW369" s="80"/>
      <c r="AX369" s="49"/>
      <c r="AY369" s="49"/>
    </row>
    <row r="370" spans="1:51" s="57" customFormat="1" ht="24.75" thickTop="1" thickBot="1" x14ac:dyDescent="0.25">
      <c r="A370" s="62"/>
      <c r="B370" s="64"/>
      <c r="C370" s="63"/>
      <c r="D370" s="34"/>
      <c r="E370" s="31"/>
      <c r="F370" s="31"/>
      <c r="G370" s="32"/>
      <c r="H370" s="33"/>
      <c r="I370" s="35"/>
      <c r="J370" s="33"/>
      <c r="K370" s="34"/>
      <c r="L370" s="70"/>
      <c r="M370" s="62"/>
      <c r="N370" s="64"/>
      <c r="O370" s="63"/>
      <c r="P370" s="34"/>
      <c r="Q370" s="31"/>
      <c r="R370" s="31"/>
      <c r="S370" s="32"/>
      <c r="T370" s="33"/>
      <c r="U370" s="35"/>
      <c r="V370" s="33"/>
      <c r="W370" s="34"/>
      <c r="X370" s="74"/>
      <c r="Y370" s="62"/>
      <c r="Z370" s="64"/>
      <c r="AA370" s="63"/>
      <c r="AB370" s="34"/>
      <c r="AC370" s="31"/>
      <c r="AD370" s="31"/>
      <c r="AE370" s="32"/>
      <c r="AF370" s="33"/>
      <c r="AG370" s="35"/>
      <c r="AH370" s="33"/>
      <c r="AI370" s="34"/>
      <c r="AJ370" s="74"/>
      <c r="AK370" s="60"/>
      <c r="AL370" s="61"/>
      <c r="AM370" s="58">
        <f>'จัดรูปแบบ 2'!B366</f>
        <v>0</v>
      </c>
      <c r="AN370" s="59">
        <f>'จัดรูปแบบ 2'!A366</f>
        <v>0</v>
      </c>
      <c r="AO370" s="8">
        <f>SUMIF('ไตรมาส 1'!$A$7:$A$506,AN370,'ไตรมาส 1'!$D$7:$D$506)</f>
        <v>0</v>
      </c>
      <c r="AP370" s="8">
        <f>SUMIF('ไตรมาส 1'!$A$7:$A$506,AN370,'ไตรมาส 1'!$E$7:$E$506)</f>
        <v>0</v>
      </c>
      <c r="AQ370" s="8">
        <f>SUM(SUMIF('ไตรมาส 1'!$A$7:$A$506,'ไตรมาส 2'!AN370,'ไตรมาส 1'!$F$7:$F$506),SUMIF('ไตรมาส 1'!$M$7:$M$506,'ไตรมาส 2'!AN370,'ไตรมาส 1'!$R$7:$R$506),SUMIF('ไตรมาส 1'!$Y$7:$Y$506,'ไตรมาส 2'!AN370,'ไตรมาส 1'!$AD$7:$AD$506),SUMIF($A$7:$A$506,AN370,$F$7:$F$506),SUMIF($M$7:$M$506,AN370,$R$7:$R$506),SUMIF($Y$7:$Y$506,AN370,$AD$7:$AD$506))</f>
        <v>0</v>
      </c>
      <c r="AR370" s="8">
        <f>SUM(SUMIF('ไตรมาส 1'!$A$7:$A$506,'ไตรมาส 2'!AN370,'ไตรมาส 1'!$G$7:$G$506),SUMIF('ไตรมาส 1'!$M$7:$M$506,'ไตรมาส 2'!AN370,'ไตรมาส 1'!$S$7:$S$506),SUMIF('ไตรมาส 1'!$Y$7:$Y$506,'ไตรมาส 2'!AN370,'ไตรมาส 1'!$AE$7:$AE$506),SUMIF($A$7:$A$506,AN370,$G$7:$G$506),SUMIF($M$7:$M$506,AN370,$S$7:$S$506),SUMIF($Y$7:$Y$506,AN370,$AE$7:$AE$506))</f>
        <v>0</v>
      </c>
      <c r="AS370" s="8">
        <f t="shared" si="10"/>
        <v>0</v>
      </c>
      <c r="AT370" s="8">
        <f t="shared" si="11"/>
        <v>0</v>
      </c>
      <c r="AU370" s="12"/>
      <c r="AV370" s="12"/>
      <c r="AW370" s="80"/>
      <c r="AX370" s="49"/>
      <c r="AY370" s="49"/>
    </row>
    <row r="371" spans="1:51" s="57" customFormat="1" ht="24.75" thickTop="1" thickBot="1" x14ac:dyDescent="0.25">
      <c r="A371" s="62"/>
      <c r="B371" s="64"/>
      <c r="C371" s="63"/>
      <c r="D371" s="34"/>
      <c r="E371" s="31"/>
      <c r="F371" s="31"/>
      <c r="G371" s="32"/>
      <c r="H371" s="33"/>
      <c r="I371" s="35"/>
      <c r="J371" s="33"/>
      <c r="K371" s="34"/>
      <c r="L371" s="70"/>
      <c r="M371" s="62"/>
      <c r="N371" s="64"/>
      <c r="O371" s="63"/>
      <c r="P371" s="34"/>
      <c r="Q371" s="31"/>
      <c r="R371" s="31"/>
      <c r="S371" s="32"/>
      <c r="T371" s="33"/>
      <c r="U371" s="35"/>
      <c r="V371" s="33"/>
      <c r="W371" s="34"/>
      <c r="X371" s="74"/>
      <c r="Y371" s="62"/>
      <c r="Z371" s="64"/>
      <c r="AA371" s="63"/>
      <c r="AB371" s="34"/>
      <c r="AC371" s="31"/>
      <c r="AD371" s="31"/>
      <c r="AE371" s="32"/>
      <c r="AF371" s="33"/>
      <c r="AG371" s="35"/>
      <c r="AH371" s="33"/>
      <c r="AI371" s="34"/>
      <c r="AJ371" s="74"/>
      <c r="AK371" s="60"/>
      <c r="AL371" s="61"/>
      <c r="AM371" s="58">
        <f>'จัดรูปแบบ 2'!B367</f>
        <v>0</v>
      </c>
      <c r="AN371" s="59">
        <f>'จัดรูปแบบ 2'!A367</f>
        <v>0</v>
      </c>
      <c r="AO371" s="8">
        <f>SUMIF('ไตรมาส 1'!$A$7:$A$506,AN371,'ไตรมาส 1'!$D$7:$D$506)</f>
        <v>0</v>
      </c>
      <c r="AP371" s="8">
        <f>SUMIF('ไตรมาส 1'!$A$7:$A$506,AN371,'ไตรมาส 1'!$E$7:$E$506)</f>
        <v>0</v>
      </c>
      <c r="AQ371" s="8">
        <f>SUM(SUMIF('ไตรมาส 1'!$A$7:$A$506,'ไตรมาส 2'!AN371,'ไตรมาส 1'!$F$7:$F$506),SUMIF('ไตรมาส 1'!$M$7:$M$506,'ไตรมาส 2'!AN371,'ไตรมาส 1'!$R$7:$R$506),SUMIF('ไตรมาส 1'!$Y$7:$Y$506,'ไตรมาส 2'!AN371,'ไตรมาส 1'!$AD$7:$AD$506),SUMIF($A$7:$A$506,AN371,$F$7:$F$506),SUMIF($M$7:$M$506,AN371,$R$7:$R$506),SUMIF($Y$7:$Y$506,AN371,$AD$7:$AD$506))</f>
        <v>0</v>
      </c>
      <c r="AR371" s="8">
        <f>SUM(SUMIF('ไตรมาส 1'!$A$7:$A$506,'ไตรมาส 2'!AN371,'ไตรมาส 1'!$G$7:$G$506),SUMIF('ไตรมาส 1'!$M$7:$M$506,'ไตรมาส 2'!AN371,'ไตรมาส 1'!$S$7:$S$506),SUMIF('ไตรมาส 1'!$Y$7:$Y$506,'ไตรมาส 2'!AN371,'ไตรมาส 1'!$AE$7:$AE$506),SUMIF($A$7:$A$506,AN371,$G$7:$G$506),SUMIF($M$7:$M$506,AN371,$S$7:$S$506),SUMIF($Y$7:$Y$506,AN371,$AE$7:$AE$506))</f>
        <v>0</v>
      </c>
      <c r="AS371" s="8">
        <f t="shared" si="10"/>
        <v>0</v>
      </c>
      <c r="AT371" s="8">
        <f t="shared" si="11"/>
        <v>0</v>
      </c>
      <c r="AU371" s="12"/>
      <c r="AV371" s="12"/>
      <c r="AW371" s="80"/>
      <c r="AX371" s="49"/>
      <c r="AY371" s="49"/>
    </row>
    <row r="372" spans="1:51" s="57" customFormat="1" ht="24.75" thickTop="1" thickBot="1" x14ac:dyDescent="0.25">
      <c r="A372" s="62"/>
      <c r="B372" s="64"/>
      <c r="C372" s="63"/>
      <c r="D372" s="34"/>
      <c r="E372" s="31"/>
      <c r="F372" s="31"/>
      <c r="G372" s="32"/>
      <c r="H372" s="33"/>
      <c r="I372" s="35"/>
      <c r="J372" s="33"/>
      <c r="K372" s="34"/>
      <c r="L372" s="70"/>
      <c r="M372" s="62"/>
      <c r="N372" s="64"/>
      <c r="O372" s="63"/>
      <c r="P372" s="34"/>
      <c r="Q372" s="31"/>
      <c r="R372" s="31"/>
      <c r="S372" s="32"/>
      <c r="T372" s="33"/>
      <c r="U372" s="35"/>
      <c r="V372" s="33"/>
      <c r="W372" s="34"/>
      <c r="X372" s="74"/>
      <c r="Y372" s="62"/>
      <c r="Z372" s="64"/>
      <c r="AA372" s="63"/>
      <c r="AB372" s="34"/>
      <c r="AC372" s="31"/>
      <c r="AD372" s="31"/>
      <c r="AE372" s="32"/>
      <c r="AF372" s="33"/>
      <c r="AG372" s="35"/>
      <c r="AH372" s="33"/>
      <c r="AI372" s="34"/>
      <c r="AJ372" s="74"/>
      <c r="AK372" s="60"/>
      <c r="AL372" s="61"/>
      <c r="AM372" s="58">
        <f>'จัดรูปแบบ 2'!B368</f>
        <v>0</v>
      </c>
      <c r="AN372" s="59">
        <f>'จัดรูปแบบ 2'!A368</f>
        <v>0</v>
      </c>
      <c r="AO372" s="8">
        <f>SUMIF('ไตรมาส 1'!$A$7:$A$506,AN372,'ไตรมาส 1'!$D$7:$D$506)</f>
        <v>0</v>
      </c>
      <c r="AP372" s="8">
        <f>SUMIF('ไตรมาส 1'!$A$7:$A$506,AN372,'ไตรมาส 1'!$E$7:$E$506)</f>
        <v>0</v>
      </c>
      <c r="AQ372" s="8">
        <f>SUM(SUMIF('ไตรมาส 1'!$A$7:$A$506,'ไตรมาส 2'!AN372,'ไตรมาส 1'!$F$7:$F$506),SUMIF('ไตรมาส 1'!$M$7:$M$506,'ไตรมาส 2'!AN372,'ไตรมาส 1'!$R$7:$R$506),SUMIF('ไตรมาส 1'!$Y$7:$Y$506,'ไตรมาส 2'!AN372,'ไตรมาส 1'!$AD$7:$AD$506),SUMIF($A$7:$A$506,AN372,$F$7:$F$506),SUMIF($M$7:$M$506,AN372,$R$7:$R$506),SUMIF($Y$7:$Y$506,AN372,$AD$7:$AD$506))</f>
        <v>0</v>
      </c>
      <c r="AR372" s="8">
        <f>SUM(SUMIF('ไตรมาส 1'!$A$7:$A$506,'ไตรมาส 2'!AN372,'ไตรมาส 1'!$G$7:$G$506),SUMIF('ไตรมาส 1'!$M$7:$M$506,'ไตรมาส 2'!AN372,'ไตรมาส 1'!$S$7:$S$506),SUMIF('ไตรมาส 1'!$Y$7:$Y$506,'ไตรมาส 2'!AN372,'ไตรมาส 1'!$AE$7:$AE$506),SUMIF($A$7:$A$506,AN372,$G$7:$G$506),SUMIF($M$7:$M$506,AN372,$S$7:$S$506),SUMIF($Y$7:$Y$506,AN372,$AE$7:$AE$506))</f>
        <v>0</v>
      </c>
      <c r="AS372" s="8">
        <f t="shared" si="10"/>
        <v>0</v>
      </c>
      <c r="AT372" s="8">
        <f t="shared" si="11"/>
        <v>0</v>
      </c>
      <c r="AU372" s="12"/>
      <c r="AV372" s="12"/>
      <c r="AW372" s="80"/>
      <c r="AX372" s="49"/>
      <c r="AY372" s="49"/>
    </row>
    <row r="373" spans="1:51" s="57" customFormat="1" ht="24.75" thickTop="1" thickBot="1" x14ac:dyDescent="0.25">
      <c r="A373" s="62"/>
      <c r="B373" s="64"/>
      <c r="C373" s="63"/>
      <c r="D373" s="34"/>
      <c r="E373" s="31"/>
      <c r="F373" s="31"/>
      <c r="G373" s="32"/>
      <c r="H373" s="33"/>
      <c r="I373" s="35"/>
      <c r="J373" s="33"/>
      <c r="K373" s="34"/>
      <c r="L373" s="70"/>
      <c r="M373" s="62"/>
      <c r="N373" s="64"/>
      <c r="O373" s="63"/>
      <c r="P373" s="34"/>
      <c r="Q373" s="31"/>
      <c r="R373" s="31"/>
      <c r="S373" s="32"/>
      <c r="T373" s="33"/>
      <c r="U373" s="35"/>
      <c r="V373" s="33"/>
      <c r="W373" s="34"/>
      <c r="X373" s="74"/>
      <c r="Y373" s="62"/>
      <c r="Z373" s="64"/>
      <c r="AA373" s="63"/>
      <c r="AB373" s="34"/>
      <c r="AC373" s="31"/>
      <c r="AD373" s="31"/>
      <c r="AE373" s="32"/>
      <c r="AF373" s="33"/>
      <c r="AG373" s="35"/>
      <c r="AH373" s="33"/>
      <c r="AI373" s="34"/>
      <c r="AJ373" s="74"/>
      <c r="AK373" s="60"/>
      <c r="AL373" s="61"/>
      <c r="AM373" s="58">
        <f>'จัดรูปแบบ 2'!B369</f>
        <v>0</v>
      </c>
      <c r="AN373" s="59">
        <f>'จัดรูปแบบ 2'!A369</f>
        <v>0</v>
      </c>
      <c r="AO373" s="8">
        <f>SUMIF('ไตรมาส 1'!$A$7:$A$506,AN373,'ไตรมาส 1'!$D$7:$D$506)</f>
        <v>0</v>
      </c>
      <c r="AP373" s="8">
        <f>SUMIF('ไตรมาส 1'!$A$7:$A$506,AN373,'ไตรมาส 1'!$E$7:$E$506)</f>
        <v>0</v>
      </c>
      <c r="AQ373" s="8">
        <f>SUM(SUMIF('ไตรมาส 1'!$A$7:$A$506,'ไตรมาส 2'!AN373,'ไตรมาส 1'!$F$7:$F$506),SUMIF('ไตรมาส 1'!$M$7:$M$506,'ไตรมาส 2'!AN373,'ไตรมาส 1'!$R$7:$R$506),SUMIF('ไตรมาส 1'!$Y$7:$Y$506,'ไตรมาส 2'!AN373,'ไตรมาส 1'!$AD$7:$AD$506),SUMIF($A$7:$A$506,AN373,$F$7:$F$506),SUMIF($M$7:$M$506,AN373,$R$7:$R$506),SUMIF($Y$7:$Y$506,AN373,$AD$7:$AD$506))</f>
        <v>0</v>
      </c>
      <c r="AR373" s="8">
        <f>SUM(SUMIF('ไตรมาส 1'!$A$7:$A$506,'ไตรมาส 2'!AN373,'ไตรมาส 1'!$G$7:$G$506),SUMIF('ไตรมาส 1'!$M$7:$M$506,'ไตรมาส 2'!AN373,'ไตรมาส 1'!$S$7:$S$506),SUMIF('ไตรมาส 1'!$Y$7:$Y$506,'ไตรมาส 2'!AN373,'ไตรมาส 1'!$AE$7:$AE$506),SUMIF($A$7:$A$506,AN373,$G$7:$G$506),SUMIF($M$7:$M$506,AN373,$S$7:$S$506),SUMIF($Y$7:$Y$506,AN373,$AE$7:$AE$506))</f>
        <v>0</v>
      </c>
      <c r="AS373" s="8">
        <f t="shared" si="10"/>
        <v>0</v>
      </c>
      <c r="AT373" s="8">
        <f t="shared" si="11"/>
        <v>0</v>
      </c>
      <c r="AU373" s="12"/>
      <c r="AV373" s="12"/>
      <c r="AW373" s="80"/>
      <c r="AX373" s="49"/>
      <c r="AY373" s="49"/>
    </row>
    <row r="374" spans="1:51" s="57" customFormat="1" ht="24.75" thickTop="1" thickBot="1" x14ac:dyDescent="0.25">
      <c r="A374" s="62"/>
      <c r="B374" s="64"/>
      <c r="C374" s="63"/>
      <c r="D374" s="34"/>
      <c r="E374" s="31"/>
      <c r="F374" s="31"/>
      <c r="G374" s="32"/>
      <c r="H374" s="33"/>
      <c r="I374" s="35"/>
      <c r="J374" s="33"/>
      <c r="K374" s="34"/>
      <c r="L374" s="70"/>
      <c r="M374" s="62"/>
      <c r="N374" s="64"/>
      <c r="O374" s="63"/>
      <c r="P374" s="34"/>
      <c r="Q374" s="31"/>
      <c r="R374" s="31"/>
      <c r="S374" s="32"/>
      <c r="T374" s="33"/>
      <c r="U374" s="35"/>
      <c r="V374" s="33"/>
      <c r="W374" s="34"/>
      <c r="X374" s="74"/>
      <c r="Y374" s="62"/>
      <c r="Z374" s="64"/>
      <c r="AA374" s="63"/>
      <c r="AB374" s="34"/>
      <c r="AC374" s="31"/>
      <c r="AD374" s="31"/>
      <c r="AE374" s="32"/>
      <c r="AF374" s="33"/>
      <c r="AG374" s="35"/>
      <c r="AH374" s="33"/>
      <c r="AI374" s="34"/>
      <c r="AJ374" s="74"/>
      <c r="AK374" s="60"/>
      <c r="AL374" s="61"/>
      <c r="AM374" s="58">
        <f>'จัดรูปแบบ 2'!B370</f>
        <v>0</v>
      </c>
      <c r="AN374" s="59">
        <f>'จัดรูปแบบ 2'!A370</f>
        <v>0</v>
      </c>
      <c r="AO374" s="8">
        <f>SUMIF('ไตรมาส 1'!$A$7:$A$506,AN374,'ไตรมาส 1'!$D$7:$D$506)</f>
        <v>0</v>
      </c>
      <c r="AP374" s="8">
        <f>SUMIF('ไตรมาส 1'!$A$7:$A$506,AN374,'ไตรมาส 1'!$E$7:$E$506)</f>
        <v>0</v>
      </c>
      <c r="AQ374" s="8">
        <f>SUM(SUMIF('ไตรมาส 1'!$A$7:$A$506,'ไตรมาส 2'!AN374,'ไตรมาส 1'!$F$7:$F$506),SUMIF('ไตรมาส 1'!$M$7:$M$506,'ไตรมาส 2'!AN374,'ไตรมาส 1'!$R$7:$R$506),SUMIF('ไตรมาส 1'!$Y$7:$Y$506,'ไตรมาส 2'!AN374,'ไตรมาส 1'!$AD$7:$AD$506),SUMIF($A$7:$A$506,AN374,$F$7:$F$506),SUMIF($M$7:$M$506,AN374,$R$7:$R$506),SUMIF($Y$7:$Y$506,AN374,$AD$7:$AD$506))</f>
        <v>0</v>
      </c>
      <c r="AR374" s="8">
        <f>SUM(SUMIF('ไตรมาส 1'!$A$7:$A$506,'ไตรมาส 2'!AN374,'ไตรมาส 1'!$G$7:$G$506),SUMIF('ไตรมาส 1'!$M$7:$M$506,'ไตรมาส 2'!AN374,'ไตรมาส 1'!$S$7:$S$506),SUMIF('ไตรมาส 1'!$Y$7:$Y$506,'ไตรมาส 2'!AN374,'ไตรมาส 1'!$AE$7:$AE$506),SUMIF($A$7:$A$506,AN374,$G$7:$G$506),SUMIF($M$7:$M$506,AN374,$S$7:$S$506),SUMIF($Y$7:$Y$506,AN374,$AE$7:$AE$506))</f>
        <v>0</v>
      </c>
      <c r="AS374" s="8">
        <f t="shared" si="10"/>
        <v>0</v>
      </c>
      <c r="AT374" s="8">
        <f t="shared" si="11"/>
        <v>0</v>
      </c>
      <c r="AU374" s="12"/>
      <c r="AV374" s="12"/>
      <c r="AW374" s="80"/>
      <c r="AX374" s="49"/>
      <c r="AY374" s="49"/>
    </row>
    <row r="375" spans="1:51" s="57" customFormat="1" ht="24.75" thickTop="1" thickBot="1" x14ac:dyDescent="0.25">
      <c r="A375" s="62"/>
      <c r="B375" s="64"/>
      <c r="C375" s="63"/>
      <c r="D375" s="34"/>
      <c r="E375" s="31"/>
      <c r="F375" s="31"/>
      <c r="G375" s="32"/>
      <c r="H375" s="33"/>
      <c r="I375" s="35"/>
      <c r="J375" s="33"/>
      <c r="K375" s="34"/>
      <c r="L375" s="70"/>
      <c r="M375" s="62"/>
      <c r="N375" s="64"/>
      <c r="O375" s="63"/>
      <c r="P375" s="34"/>
      <c r="Q375" s="31"/>
      <c r="R375" s="31"/>
      <c r="S375" s="32"/>
      <c r="T375" s="33"/>
      <c r="U375" s="35"/>
      <c r="V375" s="33"/>
      <c r="W375" s="34"/>
      <c r="X375" s="74"/>
      <c r="Y375" s="62"/>
      <c r="Z375" s="64"/>
      <c r="AA375" s="63"/>
      <c r="AB375" s="34"/>
      <c r="AC375" s="31"/>
      <c r="AD375" s="31"/>
      <c r="AE375" s="32"/>
      <c r="AF375" s="33"/>
      <c r="AG375" s="35"/>
      <c r="AH375" s="33"/>
      <c r="AI375" s="34"/>
      <c r="AJ375" s="74"/>
      <c r="AK375" s="60"/>
      <c r="AL375" s="61"/>
      <c r="AM375" s="58">
        <f>'จัดรูปแบบ 2'!B371</f>
        <v>0</v>
      </c>
      <c r="AN375" s="59">
        <f>'จัดรูปแบบ 2'!A371</f>
        <v>0</v>
      </c>
      <c r="AO375" s="8">
        <f>SUMIF('ไตรมาส 1'!$A$7:$A$506,AN375,'ไตรมาส 1'!$D$7:$D$506)</f>
        <v>0</v>
      </c>
      <c r="AP375" s="8">
        <f>SUMIF('ไตรมาส 1'!$A$7:$A$506,AN375,'ไตรมาส 1'!$E$7:$E$506)</f>
        <v>0</v>
      </c>
      <c r="AQ375" s="8">
        <f>SUM(SUMIF('ไตรมาส 1'!$A$7:$A$506,'ไตรมาส 2'!AN375,'ไตรมาส 1'!$F$7:$F$506),SUMIF('ไตรมาส 1'!$M$7:$M$506,'ไตรมาส 2'!AN375,'ไตรมาส 1'!$R$7:$R$506),SUMIF('ไตรมาส 1'!$Y$7:$Y$506,'ไตรมาส 2'!AN375,'ไตรมาส 1'!$AD$7:$AD$506),SUMIF($A$7:$A$506,AN375,$F$7:$F$506),SUMIF($M$7:$M$506,AN375,$R$7:$R$506),SUMIF($Y$7:$Y$506,AN375,$AD$7:$AD$506))</f>
        <v>0</v>
      </c>
      <c r="AR375" s="8">
        <f>SUM(SUMIF('ไตรมาส 1'!$A$7:$A$506,'ไตรมาส 2'!AN375,'ไตรมาส 1'!$G$7:$G$506),SUMIF('ไตรมาส 1'!$M$7:$M$506,'ไตรมาส 2'!AN375,'ไตรมาส 1'!$S$7:$S$506),SUMIF('ไตรมาส 1'!$Y$7:$Y$506,'ไตรมาส 2'!AN375,'ไตรมาส 1'!$AE$7:$AE$506),SUMIF($A$7:$A$506,AN375,$G$7:$G$506),SUMIF($M$7:$M$506,AN375,$S$7:$S$506),SUMIF($Y$7:$Y$506,AN375,$AE$7:$AE$506))</f>
        <v>0</v>
      </c>
      <c r="AS375" s="8">
        <f t="shared" si="10"/>
        <v>0</v>
      </c>
      <c r="AT375" s="8">
        <f t="shared" si="11"/>
        <v>0</v>
      </c>
      <c r="AU375" s="12"/>
      <c r="AV375" s="12"/>
      <c r="AW375" s="80"/>
      <c r="AX375" s="49"/>
      <c r="AY375" s="49"/>
    </row>
    <row r="376" spans="1:51" s="57" customFormat="1" ht="24.75" thickTop="1" thickBot="1" x14ac:dyDescent="0.25">
      <c r="A376" s="62"/>
      <c r="B376" s="64"/>
      <c r="C376" s="63"/>
      <c r="D376" s="34"/>
      <c r="E376" s="31"/>
      <c r="F376" s="31"/>
      <c r="G376" s="32"/>
      <c r="H376" s="33"/>
      <c r="I376" s="35"/>
      <c r="J376" s="33"/>
      <c r="K376" s="34"/>
      <c r="L376" s="70"/>
      <c r="M376" s="62"/>
      <c r="N376" s="64"/>
      <c r="O376" s="63"/>
      <c r="P376" s="34"/>
      <c r="Q376" s="31"/>
      <c r="R376" s="31"/>
      <c r="S376" s="32"/>
      <c r="T376" s="33"/>
      <c r="U376" s="35"/>
      <c r="V376" s="33"/>
      <c r="W376" s="34"/>
      <c r="X376" s="74"/>
      <c r="Y376" s="62"/>
      <c r="Z376" s="64"/>
      <c r="AA376" s="63"/>
      <c r="AB376" s="34"/>
      <c r="AC376" s="31"/>
      <c r="AD376" s="31"/>
      <c r="AE376" s="32"/>
      <c r="AF376" s="33"/>
      <c r="AG376" s="35"/>
      <c r="AH376" s="33"/>
      <c r="AI376" s="34"/>
      <c r="AJ376" s="74"/>
      <c r="AK376" s="60"/>
      <c r="AL376" s="61"/>
      <c r="AM376" s="58">
        <f>'จัดรูปแบบ 2'!B372</f>
        <v>0</v>
      </c>
      <c r="AN376" s="59">
        <f>'จัดรูปแบบ 2'!A372</f>
        <v>0</v>
      </c>
      <c r="AO376" s="8">
        <f>SUMIF('ไตรมาส 1'!$A$7:$A$506,AN376,'ไตรมาส 1'!$D$7:$D$506)</f>
        <v>0</v>
      </c>
      <c r="AP376" s="8">
        <f>SUMIF('ไตรมาส 1'!$A$7:$A$506,AN376,'ไตรมาส 1'!$E$7:$E$506)</f>
        <v>0</v>
      </c>
      <c r="AQ376" s="8">
        <f>SUM(SUMIF('ไตรมาส 1'!$A$7:$A$506,'ไตรมาส 2'!AN376,'ไตรมาส 1'!$F$7:$F$506),SUMIF('ไตรมาส 1'!$M$7:$M$506,'ไตรมาส 2'!AN376,'ไตรมาส 1'!$R$7:$R$506),SUMIF('ไตรมาส 1'!$Y$7:$Y$506,'ไตรมาส 2'!AN376,'ไตรมาส 1'!$AD$7:$AD$506),SUMIF($A$7:$A$506,AN376,$F$7:$F$506),SUMIF($M$7:$M$506,AN376,$R$7:$R$506),SUMIF($Y$7:$Y$506,AN376,$AD$7:$AD$506))</f>
        <v>0</v>
      </c>
      <c r="AR376" s="8">
        <f>SUM(SUMIF('ไตรมาส 1'!$A$7:$A$506,'ไตรมาส 2'!AN376,'ไตรมาส 1'!$G$7:$G$506),SUMIF('ไตรมาส 1'!$M$7:$M$506,'ไตรมาส 2'!AN376,'ไตรมาส 1'!$S$7:$S$506),SUMIF('ไตรมาส 1'!$Y$7:$Y$506,'ไตรมาส 2'!AN376,'ไตรมาส 1'!$AE$7:$AE$506),SUMIF($A$7:$A$506,AN376,$G$7:$G$506),SUMIF($M$7:$M$506,AN376,$S$7:$S$506),SUMIF($Y$7:$Y$506,AN376,$AE$7:$AE$506))</f>
        <v>0</v>
      </c>
      <c r="AS376" s="8">
        <f t="shared" si="10"/>
        <v>0</v>
      </c>
      <c r="AT376" s="8">
        <f t="shared" si="11"/>
        <v>0</v>
      </c>
      <c r="AU376" s="12"/>
      <c r="AV376" s="12"/>
      <c r="AW376" s="80"/>
      <c r="AX376" s="49"/>
      <c r="AY376" s="49"/>
    </row>
    <row r="377" spans="1:51" s="57" customFormat="1" ht="24.75" thickTop="1" thickBot="1" x14ac:dyDescent="0.25">
      <c r="A377" s="62"/>
      <c r="B377" s="64"/>
      <c r="C377" s="63"/>
      <c r="D377" s="34"/>
      <c r="E377" s="31"/>
      <c r="F377" s="31"/>
      <c r="G377" s="32"/>
      <c r="H377" s="33"/>
      <c r="I377" s="35"/>
      <c r="J377" s="33"/>
      <c r="K377" s="34"/>
      <c r="L377" s="70"/>
      <c r="M377" s="62"/>
      <c r="N377" s="64"/>
      <c r="O377" s="63"/>
      <c r="P377" s="34"/>
      <c r="Q377" s="31"/>
      <c r="R377" s="31"/>
      <c r="S377" s="32"/>
      <c r="T377" s="33"/>
      <c r="U377" s="35"/>
      <c r="V377" s="33"/>
      <c r="W377" s="34"/>
      <c r="X377" s="74"/>
      <c r="Y377" s="62"/>
      <c r="Z377" s="64"/>
      <c r="AA377" s="63"/>
      <c r="AB377" s="34"/>
      <c r="AC377" s="31"/>
      <c r="AD377" s="31"/>
      <c r="AE377" s="32"/>
      <c r="AF377" s="33"/>
      <c r="AG377" s="35"/>
      <c r="AH377" s="33"/>
      <c r="AI377" s="34"/>
      <c r="AJ377" s="74"/>
      <c r="AK377" s="60"/>
      <c r="AL377" s="61"/>
      <c r="AM377" s="58">
        <f>'จัดรูปแบบ 2'!B373</f>
        <v>0</v>
      </c>
      <c r="AN377" s="59">
        <f>'จัดรูปแบบ 2'!A373</f>
        <v>0</v>
      </c>
      <c r="AO377" s="8">
        <f>SUMIF('ไตรมาส 1'!$A$7:$A$506,AN377,'ไตรมาส 1'!$D$7:$D$506)</f>
        <v>0</v>
      </c>
      <c r="AP377" s="8">
        <f>SUMIF('ไตรมาส 1'!$A$7:$A$506,AN377,'ไตรมาส 1'!$E$7:$E$506)</f>
        <v>0</v>
      </c>
      <c r="AQ377" s="8">
        <f>SUM(SUMIF('ไตรมาส 1'!$A$7:$A$506,'ไตรมาส 2'!AN377,'ไตรมาส 1'!$F$7:$F$506),SUMIF('ไตรมาส 1'!$M$7:$M$506,'ไตรมาส 2'!AN377,'ไตรมาส 1'!$R$7:$R$506),SUMIF('ไตรมาส 1'!$Y$7:$Y$506,'ไตรมาส 2'!AN377,'ไตรมาส 1'!$AD$7:$AD$506),SUMIF($A$7:$A$506,AN377,$F$7:$F$506),SUMIF($M$7:$M$506,AN377,$R$7:$R$506),SUMIF($Y$7:$Y$506,AN377,$AD$7:$AD$506))</f>
        <v>0</v>
      </c>
      <c r="AR377" s="8">
        <f>SUM(SUMIF('ไตรมาส 1'!$A$7:$A$506,'ไตรมาส 2'!AN377,'ไตรมาส 1'!$G$7:$G$506),SUMIF('ไตรมาส 1'!$M$7:$M$506,'ไตรมาส 2'!AN377,'ไตรมาส 1'!$S$7:$S$506),SUMIF('ไตรมาส 1'!$Y$7:$Y$506,'ไตรมาส 2'!AN377,'ไตรมาส 1'!$AE$7:$AE$506),SUMIF($A$7:$A$506,AN377,$G$7:$G$506),SUMIF($M$7:$M$506,AN377,$S$7:$S$506),SUMIF($Y$7:$Y$506,AN377,$AE$7:$AE$506))</f>
        <v>0</v>
      </c>
      <c r="AS377" s="8">
        <f t="shared" si="10"/>
        <v>0</v>
      </c>
      <c r="AT377" s="8">
        <f t="shared" si="11"/>
        <v>0</v>
      </c>
      <c r="AU377" s="12"/>
      <c r="AV377" s="12"/>
      <c r="AW377" s="80"/>
      <c r="AX377" s="49"/>
      <c r="AY377" s="49"/>
    </row>
    <row r="378" spans="1:51" s="57" customFormat="1" ht="24.75" thickTop="1" thickBot="1" x14ac:dyDescent="0.25">
      <c r="A378" s="62"/>
      <c r="B378" s="64"/>
      <c r="C378" s="63"/>
      <c r="D378" s="34"/>
      <c r="E378" s="31"/>
      <c r="F378" s="31"/>
      <c r="G378" s="32"/>
      <c r="H378" s="33"/>
      <c r="I378" s="35"/>
      <c r="J378" s="33"/>
      <c r="K378" s="34"/>
      <c r="L378" s="70"/>
      <c r="M378" s="62"/>
      <c r="N378" s="64"/>
      <c r="O378" s="63"/>
      <c r="P378" s="34"/>
      <c r="Q378" s="31"/>
      <c r="R378" s="31"/>
      <c r="S378" s="32"/>
      <c r="T378" s="33"/>
      <c r="U378" s="35"/>
      <c r="V378" s="33"/>
      <c r="W378" s="34"/>
      <c r="X378" s="74"/>
      <c r="Y378" s="62"/>
      <c r="Z378" s="64"/>
      <c r="AA378" s="63"/>
      <c r="AB378" s="34"/>
      <c r="AC378" s="31"/>
      <c r="AD378" s="31"/>
      <c r="AE378" s="32"/>
      <c r="AF378" s="33"/>
      <c r="AG378" s="35"/>
      <c r="AH378" s="33"/>
      <c r="AI378" s="34"/>
      <c r="AJ378" s="74"/>
      <c r="AK378" s="60"/>
      <c r="AL378" s="61"/>
      <c r="AM378" s="58">
        <f>'จัดรูปแบบ 2'!B374</f>
        <v>0</v>
      </c>
      <c r="AN378" s="59">
        <f>'จัดรูปแบบ 2'!A374</f>
        <v>0</v>
      </c>
      <c r="AO378" s="8">
        <f>SUMIF('ไตรมาส 1'!$A$7:$A$506,AN378,'ไตรมาส 1'!$D$7:$D$506)</f>
        <v>0</v>
      </c>
      <c r="AP378" s="8">
        <f>SUMIF('ไตรมาส 1'!$A$7:$A$506,AN378,'ไตรมาส 1'!$E$7:$E$506)</f>
        <v>0</v>
      </c>
      <c r="AQ378" s="8">
        <f>SUM(SUMIF('ไตรมาส 1'!$A$7:$A$506,'ไตรมาส 2'!AN378,'ไตรมาส 1'!$F$7:$F$506),SUMIF('ไตรมาส 1'!$M$7:$M$506,'ไตรมาส 2'!AN378,'ไตรมาส 1'!$R$7:$R$506),SUMIF('ไตรมาส 1'!$Y$7:$Y$506,'ไตรมาส 2'!AN378,'ไตรมาส 1'!$AD$7:$AD$506),SUMIF($A$7:$A$506,AN378,$F$7:$F$506),SUMIF($M$7:$M$506,AN378,$R$7:$R$506),SUMIF($Y$7:$Y$506,AN378,$AD$7:$AD$506))</f>
        <v>0</v>
      </c>
      <c r="AR378" s="8">
        <f>SUM(SUMIF('ไตรมาส 1'!$A$7:$A$506,'ไตรมาส 2'!AN378,'ไตรมาส 1'!$G$7:$G$506),SUMIF('ไตรมาส 1'!$M$7:$M$506,'ไตรมาส 2'!AN378,'ไตรมาส 1'!$S$7:$S$506),SUMIF('ไตรมาส 1'!$Y$7:$Y$506,'ไตรมาส 2'!AN378,'ไตรมาส 1'!$AE$7:$AE$506),SUMIF($A$7:$A$506,AN378,$G$7:$G$506),SUMIF($M$7:$M$506,AN378,$S$7:$S$506),SUMIF($Y$7:$Y$506,AN378,$AE$7:$AE$506))</f>
        <v>0</v>
      </c>
      <c r="AS378" s="8">
        <f t="shared" si="10"/>
        <v>0</v>
      </c>
      <c r="AT378" s="8">
        <f t="shared" si="11"/>
        <v>0</v>
      </c>
      <c r="AU378" s="12"/>
      <c r="AV378" s="12"/>
      <c r="AW378" s="80"/>
      <c r="AX378" s="49"/>
      <c r="AY378" s="49"/>
    </row>
    <row r="379" spans="1:51" s="57" customFormat="1" ht="24.75" thickTop="1" thickBot="1" x14ac:dyDescent="0.25">
      <c r="A379" s="62"/>
      <c r="B379" s="64"/>
      <c r="C379" s="63"/>
      <c r="D379" s="34"/>
      <c r="E379" s="31"/>
      <c r="F379" s="31"/>
      <c r="G379" s="32"/>
      <c r="H379" s="33"/>
      <c r="I379" s="35"/>
      <c r="J379" s="33"/>
      <c r="K379" s="34"/>
      <c r="L379" s="70"/>
      <c r="M379" s="62"/>
      <c r="N379" s="64"/>
      <c r="O379" s="63"/>
      <c r="P379" s="34"/>
      <c r="Q379" s="31"/>
      <c r="R379" s="31"/>
      <c r="S379" s="32"/>
      <c r="T379" s="33"/>
      <c r="U379" s="35"/>
      <c r="V379" s="33"/>
      <c r="W379" s="34"/>
      <c r="X379" s="74"/>
      <c r="Y379" s="62"/>
      <c r="Z379" s="64"/>
      <c r="AA379" s="63"/>
      <c r="AB379" s="34"/>
      <c r="AC379" s="31"/>
      <c r="AD379" s="31"/>
      <c r="AE379" s="32"/>
      <c r="AF379" s="33"/>
      <c r="AG379" s="35"/>
      <c r="AH379" s="33"/>
      <c r="AI379" s="34"/>
      <c r="AJ379" s="74"/>
      <c r="AK379" s="60"/>
      <c r="AL379" s="61"/>
      <c r="AM379" s="58">
        <f>'จัดรูปแบบ 2'!B375</f>
        <v>0</v>
      </c>
      <c r="AN379" s="59">
        <f>'จัดรูปแบบ 2'!A375</f>
        <v>0</v>
      </c>
      <c r="AO379" s="8">
        <f>SUMIF('ไตรมาส 1'!$A$7:$A$506,AN379,'ไตรมาส 1'!$D$7:$D$506)</f>
        <v>0</v>
      </c>
      <c r="AP379" s="8">
        <f>SUMIF('ไตรมาส 1'!$A$7:$A$506,AN379,'ไตรมาส 1'!$E$7:$E$506)</f>
        <v>0</v>
      </c>
      <c r="AQ379" s="8">
        <f>SUM(SUMIF('ไตรมาส 1'!$A$7:$A$506,'ไตรมาส 2'!AN379,'ไตรมาส 1'!$F$7:$F$506),SUMIF('ไตรมาส 1'!$M$7:$M$506,'ไตรมาส 2'!AN379,'ไตรมาส 1'!$R$7:$R$506),SUMIF('ไตรมาส 1'!$Y$7:$Y$506,'ไตรมาส 2'!AN379,'ไตรมาส 1'!$AD$7:$AD$506),SUMIF($A$7:$A$506,AN379,$F$7:$F$506),SUMIF($M$7:$M$506,AN379,$R$7:$R$506),SUMIF($Y$7:$Y$506,AN379,$AD$7:$AD$506))</f>
        <v>0</v>
      </c>
      <c r="AR379" s="8">
        <f>SUM(SUMIF('ไตรมาส 1'!$A$7:$A$506,'ไตรมาส 2'!AN379,'ไตรมาส 1'!$G$7:$G$506),SUMIF('ไตรมาส 1'!$M$7:$M$506,'ไตรมาส 2'!AN379,'ไตรมาส 1'!$S$7:$S$506),SUMIF('ไตรมาส 1'!$Y$7:$Y$506,'ไตรมาส 2'!AN379,'ไตรมาส 1'!$AE$7:$AE$506),SUMIF($A$7:$A$506,AN379,$G$7:$G$506),SUMIF($M$7:$M$506,AN379,$S$7:$S$506),SUMIF($Y$7:$Y$506,AN379,$AE$7:$AE$506))</f>
        <v>0</v>
      </c>
      <c r="AS379" s="8">
        <f t="shared" si="10"/>
        <v>0</v>
      </c>
      <c r="AT379" s="8">
        <f t="shared" si="11"/>
        <v>0</v>
      </c>
      <c r="AU379" s="12"/>
      <c r="AV379" s="12"/>
      <c r="AW379" s="80"/>
      <c r="AX379" s="49"/>
      <c r="AY379" s="49"/>
    </row>
    <row r="380" spans="1:51" s="57" customFormat="1" ht="24.75" thickTop="1" thickBot="1" x14ac:dyDescent="0.25">
      <c r="A380" s="62"/>
      <c r="B380" s="64"/>
      <c r="C380" s="63"/>
      <c r="D380" s="34"/>
      <c r="E380" s="31"/>
      <c r="F380" s="31"/>
      <c r="G380" s="32"/>
      <c r="H380" s="33"/>
      <c r="I380" s="35"/>
      <c r="J380" s="33"/>
      <c r="K380" s="34"/>
      <c r="L380" s="70"/>
      <c r="M380" s="62"/>
      <c r="N380" s="64"/>
      <c r="O380" s="63"/>
      <c r="P380" s="34"/>
      <c r="Q380" s="31"/>
      <c r="R380" s="31"/>
      <c r="S380" s="32"/>
      <c r="T380" s="33"/>
      <c r="U380" s="35"/>
      <c r="V380" s="33"/>
      <c r="W380" s="34"/>
      <c r="X380" s="74"/>
      <c r="Y380" s="62"/>
      <c r="Z380" s="64"/>
      <c r="AA380" s="63"/>
      <c r="AB380" s="34"/>
      <c r="AC380" s="31"/>
      <c r="AD380" s="31"/>
      <c r="AE380" s="32"/>
      <c r="AF380" s="33"/>
      <c r="AG380" s="35"/>
      <c r="AH380" s="33"/>
      <c r="AI380" s="34"/>
      <c r="AJ380" s="74"/>
      <c r="AK380" s="60"/>
      <c r="AL380" s="61"/>
      <c r="AM380" s="58">
        <f>'จัดรูปแบบ 2'!B376</f>
        <v>0</v>
      </c>
      <c r="AN380" s="59">
        <f>'จัดรูปแบบ 2'!A376</f>
        <v>0</v>
      </c>
      <c r="AO380" s="8">
        <f>SUMIF('ไตรมาส 1'!$A$7:$A$506,AN380,'ไตรมาส 1'!$D$7:$D$506)</f>
        <v>0</v>
      </c>
      <c r="AP380" s="8">
        <f>SUMIF('ไตรมาส 1'!$A$7:$A$506,AN380,'ไตรมาส 1'!$E$7:$E$506)</f>
        <v>0</v>
      </c>
      <c r="AQ380" s="8">
        <f>SUM(SUMIF('ไตรมาส 1'!$A$7:$A$506,'ไตรมาส 2'!AN380,'ไตรมาส 1'!$F$7:$F$506),SUMIF('ไตรมาส 1'!$M$7:$M$506,'ไตรมาส 2'!AN380,'ไตรมาส 1'!$R$7:$R$506),SUMIF('ไตรมาส 1'!$Y$7:$Y$506,'ไตรมาส 2'!AN380,'ไตรมาส 1'!$AD$7:$AD$506),SUMIF($A$7:$A$506,AN380,$F$7:$F$506),SUMIF($M$7:$M$506,AN380,$R$7:$R$506),SUMIF($Y$7:$Y$506,AN380,$AD$7:$AD$506))</f>
        <v>0</v>
      </c>
      <c r="AR380" s="8">
        <f>SUM(SUMIF('ไตรมาส 1'!$A$7:$A$506,'ไตรมาส 2'!AN380,'ไตรมาส 1'!$G$7:$G$506),SUMIF('ไตรมาส 1'!$M$7:$M$506,'ไตรมาส 2'!AN380,'ไตรมาส 1'!$S$7:$S$506),SUMIF('ไตรมาส 1'!$Y$7:$Y$506,'ไตรมาส 2'!AN380,'ไตรมาส 1'!$AE$7:$AE$506),SUMIF($A$7:$A$506,AN380,$G$7:$G$506),SUMIF($M$7:$M$506,AN380,$S$7:$S$506),SUMIF($Y$7:$Y$506,AN380,$AE$7:$AE$506))</f>
        <v>0</v>
      </c>
      <c r="AS380" s="8">
        <f t="shared" si="10"/>
        <v>0</v>
      </c>
      <c r="AT380" s="8">
        <f t="shared" si="11"/>
        <v>0</v>
      </c>
      <c r="AU380" s="12"/>
      <c r="AV380" s="12"/>
      <c r="AW380" s="80"/>
      <c r="AX380" s="49"/>
      <c r="AY380" s="49"/>
    </row>
    <row r="381" spans="1:51" s="57" customFormat="1" ht="24.75" thickTop="1" thickBot="1" x14ac:dyDescent="0.25">
      <c r="A381" s="62"/>
      <c r="B381" s="64"/>
      <c r="C381" s="63"/>
      <c r="D381" s="34"/>
      <c r="E381" s="31"/>
      <c r="F381" s="31"/>
      <c r="G381" s="32"/>
      <c r="H381" s="33"/>
      <c r="I381" s="35"/>
      <c r="J381" s="33"/>
      <c r="K381" s="34"/>
      <c r="L381" s="70"/>
      <c r="M381" s="62"/>
      <c r="N381" s="64"/>
      <c r="O381" s="63"/>
      <c r="P381" s="34"/>
      <c r="Q381" s="31"/>
      <c r="R381" s="31"/>
      <c r="S381" s="32"/>
      <c r="T381" s="33"/>
      <c r="U381" s="35"/>
      <c r="V381" s="33"/>
      <c r="W381" s="34"/>
      <c r="X381" s="74"/>
      <c r="Y381" s="62"/>
      <c r="Z381" s="64"/>
      <c r="AA381" s="63"/>
      <c r="AB381" s="34"/>
      <c r="AC381" s="31"/>
      <c r="AD381" s="31"/>
      <c r="AE381" s="32"/>
      <c r="AF381" s="33"/>
      <c r="AG381" s="35"/>
      <c r="AH381" s="33"/>
      <c r="AI381" s="34"/>
      <c r="AJ381" s="74"/>
      <c r="AK381" s="60"/>
      <c r="AL381" s="61"/>
      <c r="AM381" s="58">
        <f>'จัดรูปแบบ 2'!B377</f>
        <v>0</v>
      </c>
      <c r="AN381" s="59">
        <f>'จัดรูปแบบ 2'!A377</f>
        <v>0</v>
      </c>
      <c r="AO381" s="8">
        <f>SUMIF('ไตรมาส 1'!$A$7:$A$506,AN381,'ไตรมาส 1'!$D$7:$D$506)</f>
        <v>0</v>
      </c>
      <c r="AP381" s="8">
        <f>SUMIF('ไตรมาส 1'!$A$7:$A$506,AN381,'ไตรมาส 1'!$E$7:$E$506)</f>
        <v>0</v>
      </c>
      <c r="AQ381" s="8">
        <f>SUM(SUMIF('ไตรมาส 1'!$A$7:$A$506,'ไตรมาส 2'!AN381,'ไตรมาส 1'!$F$7:$F$506),SUMIF('ไตรมาส 1'!$M$7:$M$506,'ไตรมาส 2'!AN381,'ไตรมาส 1'!$R$7:$R$506),SUMIF('ไตรมาส 1'!$Y$7:$Y$506,'ไตรมาส 2'!AN381,'ไตรมาส 1'!$AD$7:$AD$506),SUMIF($A$7:$A$506,AN381,$F$7:$F$506),SUMIF($M$7:$M$506,AN381,$R$7:$R$506),SUMIF($Y$7:$Y$506,AN381,$AD$7:$AD$506))</f>
        <v>0</v>
      </c>
      <c r="AR381" s="8">
        <f>SUM(SUMIF('ไตรมาส 1'!$A$7:$A$506,'ไตรมาส 2'!AN381,'ไตรมาส 1'!$G$7:$G$506),SUMIF('ไตรมาส 1'!$M$7:$M$506,'ไตรมาส 2'!AN381,'ไตรมาส 1'!$S$7:$S$506),SUMIF('ไตรมาส 1'!$Y$7:$Y$506,'ไตรมาส 2'!AN381,'ไตรมาส 1'!$AE$7:$AE$506),SUMIF($A$7:$A$506,AN381,$G$7:$G$506),SUMIF($M$7:$M$506,AN381,$S$7:$S$506),SUMIF($Y$7:$Y$506,AN381,$AE$7:$AE$506))</f>
        <v>0</v>
      </c>
      <c r="AS381" s="8">
        <f t="shared" si="10"/>
        <v>0</v>
      </c>
      <c r="AT381" s="8">
        <f t="shared" si="11"/>
        <v>0</v>
      </c>
      <c r="AU381" s="12"/>
      <c r="AV381" s="12"/>
      <c r="AW381" s="80"/>
      <c r="AX381" s="49"/>
      <c r="AY381" s="49"/>
    </row>
    <row r="382" spans="1:51" s="57" customFormat="1" ht="24.75" thickTop="1" thickBot="1" x14ac:dyDescent="0.25">
      <c r="A382" s="62"/>
      <c r="B382" s="64"/>
      <c r="C382" s="63"/>
      <c r="D382" s="34"/>
      <c r="E382" s="31"/>
      <c r="F382" s="31"/>
      <c r="G382" s="32"/>
      <c r="H382" s="33"/>
      <c r="I382" s="35"/>
      <c r="J382" s="33"/>
      <c r="K382" s="34"/>
      <c r="L382" s="70"/>
      <c r="M382" s="62"/>
      <c r="N382" s="64"/>
      <c r="O382" s="63"/>
      <c r="P382" s="34"/>
      <c r="Q382" s="31"/>
      <c r="R382" s="31"/>
      <c r="S382" s="32"/>
      <c r="T382" s="33"/>
      <c r="U382" s="35"/>
      <c r="V382" s="33"/>
      <c r="W382" s="34"/>
      <c r="X382" s="74"/>
      <c r="Y382" s="62"/>
      <c r="Z382" s="64"/>
      <c r="AA382" s="63"/>
      <c r="AB382" s="34"/>
      <c r="AC382" s="31"/>
      <c r="AD382" s="31"/>
      <c r="AE382" s="32"/>
      <c r="AF382" s="33"/>
      <c r="AG382" s="35"/>
      <c r="AH382" s="33"/>
      <c r="AI382" s="34"/>
      <c r="AJ382" s="74"/>
      <c r="AK382" s="60"/>
      <c r="AL382" s="61"/>
      <c r="AM382" s="58">
        <f>'จัดรูปแบบ 2'!B378</f>
        <v>0</v>
      </c>
      <c r="AN382" s="59">
        <f>'จัดรูปแบบ 2'!A378</f>
        <v>0</v>
      </c>
      <c r="AO382" s="8">
        <f>SUMIF('ไตรมาส 1'!$A$7:$A$506,AN382,'ไตรมาส 1'!$D$7:$D$506)</f>
        <v>0</v>
      </c>
      <c r="AP382" s="8">
        <f>SUMIF('ไตรมาส 1'!$A$7:$A$506,AN382,'ไตรมาส 1'!$E$7:$E$506)</f>
        <v>0</v>
      </c>
      <c r="AQ382" s="8">
        <f>SUM(SUMIF('ไตรมาส 1'!$A$7:$A$506,'ไตรมาส 2'!AN382,'ไตรมาส 1'!$F$7:$F$506),SUMIF('ไตรมาส 1'!$M$7:$M$506,'ไตรมาส 2'!AN382,'ไตรมาส 1'!$R$7:$R$506),SUMIF('ไตรมาส 1'!$Y$7:$Y$506,'ไตรมาส 2'!AN382,'ไตรมาส 1'!$AD$7:$AD$506),SUMIF($A$7:$A$506,AN382,$F$7:$F$506),SUMIF($M$7:$M$506,AN382,$R$7:$R$506),SUMIF($Y$7:$Y$506,AN382,$AD$7:$AD$506))</f>
        <v>0</v>
      </c>
      <c r="AR382" s="8">
        <f>SUM(SUMIF('ไตรมาส 1'!$A$7:$A$506,'ไตรมาส 2'!AN382,'ไตรมาส 1'!$G$7:$G$506),SUMIF('ไตรมาส 1'!$M$7:$M$506,'ไตรมาส 2'!AN382,'ไตรมาส 1'!$S$7:$S$506),SUMIF('ไตรมาส 1'!$Y$7:$Y$506,'ไตรมาส 2'!AN382,'ไตรมาส 1'!$AE$7:$AE$506),SUMIF($A$7:$A$506,AN382,$G$7:$G$506),SUMIF($M$7:$M$506,AN382,$S$7:$S$506),SUMIF($Y$7:$Y$506,AN382,$AE$7:$AE$506))</f>
        <v>0</v>
      </c>
      <c r="AS382" s="8">
        <f t="shared" si="10"/>
        <v>0</v>
      </c>
      <c r="AT382" s="8">
        <f t="shared" si="11"/>
        <v>0</v>
      </c>
      <c r="AU382" s="12"/>
      <c r="AV382" s="12"/>
      <c r="AW382" s="80"/>
      <c r="AX382" s="49"/>
      <c r="AY382" s="49"/>
    </row>
    <row r="383" spans="1:51" s="57" customFormat="1" ht="24.75" thickTop="1" thickBot="1" x14ac:dyDescent="0.25">
      <c r="A383" s="62"/>
      <c r="B383" s="64"/>
      <c r="C383" s="63"/>
      <c r="D383" s="34"/>
      <c r="E383" s="31"/>
      <c r="F383" s="31"/>
      <c r="G383" s="32"/>
      <c r="H383" s="33"/>
      <c r="I383" s="35"/>
      <c r="J383" s="33"/>
      <c r="K383" s="34"/>
      <c r="L383" s="70"/>
      <c r="M383" s="62"/>
      <c r="N383" s="64"/>
      <c r="O383" s="63"/>
      <c r="P383" s="34"/>
      <c r="Q383" s="31"/>
      <c r="R383" s="31"/>
      <c r="S383" s="32"/>
      <c r="T383" s="33"/>
      <c r="U383" s="35"/>
      <c r="V383" s="33"/>
      <c r="W383" s="34"/>
      <c r="X383" s="74"/>
      <c r="Y383" s="62"/>
      <c r="Z383" s="64"/>
      <c r="AA383" s="63"/>
      <c r="AB383" s="34"/>
      <c r="AC383" s="31"/>
      <c r="AD383" s="31"/>
      <c r="AE383" s="32"/>
      <c r="AF383" s="33"/>
      <c r="AG383" s="35"/>
      <c r="AH383" s="33"/>
      <c r="AI383" s="34"/>
      <c r="AJ383" s="74"/>
      <c r="AK383" s="60"/>
      <c r="AL383" s="61"/>
      <c r="AM383" s="58">
        <f>'จัดรูปแบบ 2'!B379</f>
        <v>0</v>
      </c>
      <c r="AN383" s="59">
        <f>'จัดรูปแบบ 2'!A379</f>
        <v>0</v>
      </c>
      <c r="AO383" s="8">
        <f>SUMIF('ไตรมาส 1'!$A$7:$A$506,AN383,'ไตรมาส 1'!$D$7:$D$506)</f>
        <v>0</v>
      </c>
      <c r="AP383" s="8">
        <f>SUMIF('ไตรมาส 1'!$A$7:$A$506,AN383,'ไตรมาส 1'!$E$7:$E$506)</f>
        <v>0</v>
      </c>
      <c r="AQ383" s="8">
        <f>SUM(SUMIF('ไตรมาส 1'!$A$7:$A$506,'ไตรมาส 2'!AN383,'ไตรมาส 1'!$F$7:$F$506),SUMIF('ไตรมาส 1'!$M$7:$M$506,'ไตรมาส 2'!AN383,'ไตรมาส 1'!$R$7:$R$506),SUMIF('ไตรมาส 1'!$Y$7:$Y$506,'ไตรมาส 2'!AN383,'ไตรมาส 1'!$AD$7:$AD$506),SUMIF($A$7:$A$506,AN383,$F$7:$F$506),SUMIF($M$7:$M$506,AN383,$R$7:$R$506),SUMIF($Y$7:$Y$506,AN383,$AD$7:$AD$506))</f>
        <v>0</v>
      </c>
      <c r="AR383" s="8">
        <f>SUM(SUMIF('ไตรมาส 1'!$A$7:$A$506,'ไตรมาส 2'!AN383,'ไตรมาส 1'!$G$7:$G$506),SUMIF('ไตรมาส 1'!$M$7:$M$506,'ไตรมาส 2'!AN383,'ไตรมาส 1'!$S$7:$S$506),SUMIF('ไตรมาส 1'!$Y$7:$Y$506,'ไตรมาส 2'!AN383,'ไตรมาส 1'!$AE$7:$AE$506),SUMIF($A$7:$A$506,AN383,$G$7:$G$506),SUMIF($M$7:$M$506,AN383,$S$7:$S$506),SUMIF($Y$7:$Y$506,AN383,$AE$7:$AE$506))</f>
        <v>0</v>
      </c>
      <c r="AS383" s="8">
        <f t="shared" si="10"/>
        <v>0</v>
      </c>
      <c r="AT383" s="8">
        <f t="shared" si="11"/>
        <v>0</v>
      </c>
      <c r="AU383" s="12"/>
      <c r="AV383" s="12"/>
      <c r="AW383" s="80"/>
      <c r="AX383" s="49"/>
      <c r="AY383" s="49"/>
    </row>
    <row r="384" spans="1:51" s="57" customFormat="1" ht="24.75" thickTop="1" thickBot="1" x14ac:dyDescent="0.25">
      <c r="A384" s="62"/>
      <c r="B384" s="64"/>
      <c r="C384" s="63"/>
      <c r="D384" s="34"/>
      <c r="E384" s="31"/>
      <c r="F384" s="31"/>
      <c r="G384" s="32"/>
      <c r="H384" s="33"/>
      <c r="I384" s="35"/>
      <c r="J384" s="33"/>
      <c r="K384" s="34"/>
      <c r="L384" s="70"/>
      <c r="M384" s="62"/>
      <c r="N384" s="64"/>
      <c r="O384" s="63"/>
      <c r="P384" s="34"/>
      <c r="Q384" s="31"/>
      <c r="R384" s="31"/>
      <c r="S384" s="32"/>
      <c r="T384" s="33"/>
      <c r="U384" s="35"/>
      <c r="V384" s="33"/>
      <c r="W384" s="34"/>
      <c r="X384" s="74"/>
      <c r="Y384" s="62"/>
      <c r="Z384" s="64"/>
      <c r="AA384" s="63"/>
      <c r="AB384" s="34"/>
      <c r="AC384" s="31"/>
      <c r="AD384" s="31"/>
      <c r="AE384" s="32"/>
      <c r="AF384" s="33"/>
      <c r="AG384" s="35"/>
      <c r="AH384" s="33"/>
      <c r="AI384" s="34"/>
      <c r="AJ384" s="74"/>
      <c r="AK384" s="60"/>
      <c r="AL384" s="61"/>
      <c r="AM384" s="58">
        <f>'จัดรูปแบบ 2'!B380</f>
        <v>0</v>
      </c>
      <c r="AN384" s="59">
        <f>'จัดรูปแบบ 2'!A380</f>
        <v>0</v>
      </c>
      <c r="AO384" s="8">
        <f>SUMIF('ไตรมาส 1'!$A$7:$A$506,AN384,'ไตรมาส 1'!$D$7:$D$506)</f>
        <v>0</v>
      </c>
      <c r="AP384" s="8">
        <f>SUMIF('ไตรมาส 1'!$A$7:$A$506,AN384,'ไตรมาส 1'!$E$7:$E$506)</f>
        <v>0</v>
      </c>
      <c r="AQ384" s="8">
        <f>SUM(SUMIF('ไตรมาส 1'!$A$7:$A$506,'ไตรมาส 2'!AN384,'ไตรมาส 1'!$F$7:$F$506),SUMIF('ไตรมาส 1'!$M$7:$M$506,'ไตรมาส 2'!AN384,'ไตรมาส 1'!$R$7:$R$506),SUMIF('ไตรมาส 1'!$Y$7:$Y$506,'ไตรมาส 2'!AN384,'ไตรมาส 1'!$AD$7:$AD$506),SUMIF($A$7:$A$506,AN384,$F$7:$F$506),SUMIF($M$7:$M$506,AN384,$R$7:$R$506),SUMIF($Y$7:$Y$506,AN384,$AD$7:$AD$506))</f>
        <v>0</v>
      </c>
      <c r="AR384" s="8">
        <f>SUM(SUMIF('ไตรมาส 1'!$A$7:$A$506,'ไตรมาส 2'!AN384,'ไตรมาส 1'!$G$7:$G$506),SUMIF('ไตรมาส 1'!$M$7:$M$506,'ไตรมาส 2'!AN384,'ไตรมาส 1'!$S$7:$S$506),SUMIF('ไตรมาส 1'!$Y$7:$Y$506,'ไตรมาส 2'!AN384,'ไตรมาส 1'!$AE$7:$AE$506),SUMIF($A$7:$A$506,AN384,$G$7:$G$506),SUMIF($M$7:$M$506,AN384,$S$7:$S$506),SUMIF($Y$7:$Y$506,AN384,$AE$7:$AE$506))</f>
        <v>0</v>
      </c>
      <c r="AS384" s="8">
        <f t="shared" si="10"/>
        <v>0</v>
      </c>
      <c r="AT384" s="8">
        <f t="shared" si="11"/>
        <v>0</v>
      </c>
      <c r="AU384" s="12"/>
      <c r="AV384" s="12"/>
      <c r="AW384" s="80"/>
      <c r="AX384" s="49"/>
      <c r="AY384" s="49"/>
    </row>
    <row r="385" spans="1:51" s="57" customFormat="1" ht="24.75" thickTop="1" thickBot="1" x14ac:dyDescent="0.25">
      <c r="A385" s="62"/>
      <c r="B385" s="64"/>
      <c r="C385" s="63"/>
      <c r="D385" s="34"/>
      <c r="E385" s="31"/>
      <c r="F385" s="31"/>
      <c r="G385" s="32"/>
      <c r="H385" s="33"/>
      <c r="I385" s="35"/>
      <c r="J385" s="33"/>
      <c r="K385" s="34"/>
      <c r="L385" s="70"/>
      <c r="M385" s="62"/>
      <c r="N385" s="64"/>
      <c r="O385" s="63"/>
      <c r="P385" s="34"/>
      <c r="Q385" s="31"/>
      <c r="R385" s="31"/>
      <c r="S385" s="32"/>
      <c r="T385" s="33"/>
      <c r="U385" s="35"/>
      <c r="V385" s="33"/>
      <c r="W385" s="34"/>
      <c r="X385" s="74"/>
      <c r="Y385" s="62"/>
      <c r="Z385" s="64"/>
      <c r="AA385" s="63"/>
      <c r="AB385" s="34"/>
      <c r="AC385" s="31"/>
      <c r="AD385" s="31"/>
      <c r="AE385" s="32"/>
      <c r="AF385" s="33"/>
      <c r="AG385" s="35"/>
      <c r="AH385" s="33"/>
      <c r="AI385" s="34"/>
      <c r="AJ385" s="74"/>
      <c r="AK385" s="60"/>
      <c r="AL385" s="61"/>
      <c r="AM385" s="58">
        <f>'จัดรูปแบบ 2'!B381</f>
        <v>0</v>
      </c>
      <c r="AN385" s="59">
        <f>'จัดรูปแบบ 2'!A381</f>
        <v>0</v>
      </c>
      <c r="AO385" s="8">
        <f>SUMIF('ไตรมาส 1'!$A$7:$A$506,AN385,'ไตรมาส 1'!$D$7:$D$506)</f>
        <v>0</v>
      </c>
      <c r="AP385" s="8">
        <f>SUMIF('ไตรมาส 1'!$A$7:$A$506,AN385,'ไตรมาส 1'!$E$7:$E$506)</f>
        <v>0</v>
      </c>
      <c r="AQ385" s="8">
        <f>SUM(SUMIF('ไตรมาส 1'!$A$7:$A$506,'ไตรมาส 2'!AN385,'ไตรมาส 1'!$F$7:$F$506),SUMIF('ไตรมาส 1'!$M$7:$M$506,'ไตรมาส 2'!AN385,'ไตรมาส 1'!$R$7:$R$506),SUMIF('ไตรมาส 1'!$Y$7:$Y$506,'ไตรมาส 2'!AN385,'ไตรมาส 1'!$AD$7:$AD$506),SUMIF($A$7:$A$506,AN385,$F$7:$F$506),SUMIF($M$7:$M$506,AN385,$R$7:$R$506),SUMIF($Y$7:$Y$506,AN385,$AD$7:$AD$506))</f>
        <v>0</v>
      </c>
      <c r="AR385" s="8">
        <f>SUM(SUMIF('ไตรมาส 1'!$A$7:$A$506,'ไตรมาส 2'!AN385,'ไตรมาส 1'!$G$7:$G$506),SUMIF('ไตรมาส 1'!$M$7:$M$506,'ไตรมาส 2'!AN385,'ไตรมาส 1'!$S$7:$S$506),SUMIF('ไตรมาส 1'!$Y$7:$Y$506,'ไตรมาส 2'!AN385,'ไตรมาส 1'!$AE$7:$AE$506),SUMIF($A$7:$A$506,AN385,$G$7:$G$506),SUMIF($M$7:$M$506,AN385,$S$7:$S$506),SUMIF($Y$7:$Y$506,AN385,$AE$7:$AE$506))</f>
        <v>0</v>
      </c>
      <c r="AS385" s="8">
        <f t="shared" si="10"/>
        <v>0</v>
      </c>
      <c r="AT385" s="8">
        <f t="shared" si="11"/>
        <v>0</v>
      </c>
      <c r="AU385" s="12"/>
      <c r="AV385" s="12"/>
      <c r="AW385" s="80"/>
      <c r="AX385" s="49"/>
      <c r="AY385" s="49"/>
    </row>
    <row r="386" spans="1:51" s="57" customFormat="1" ht="24.75" thickTop="1" thickBot="1" x14ac:dyDescent="0.25">
      <c r="A386" s="62"/>
      <c r="B386" s="64"/>
      <c r="C386" s="63"/>
      <c r="D386" s="34"/>
      <c r="E386" s="31"/>
      <c r="F386" s="31"/>
      <c r="G386" s="32"/>
      <c r="H386" s="33"/>
      <c r="I386" s="35"/>
      <c r="J386" s="33"/>
      <c r="K386" s="34"/>
      <c r="L386" s="70"/>
      <c r="M386" s="62"/>
      <c r="N386" s="64"/>
      <c r="O386" s="63"/>
      <c r="P386" s="34"/>
      <c r="Q386" s="31"/>
      <c r="R386" s="31"/>
      <c r="S386" s="32"/>
      <c r="T386" s="33"/>
      <c r="U386" s="35"/>
      <c r="V386" s="33"/>
      <c r="W386" s="34"/>
      <c r="X386" s="74"/>
      <c r="Y386" s="62"/>
      <c r="Z386" s="64"/>
      <c r="AA386" s="63"/>
      <c r="AB386" s="34"/>
      <c r="AC386" s="31"/>
      <c r="AD386" s="31"/>
      <c r="AE386" s="32"/>
      <c r="AF386" s="33"/>
      <c r="AG386" s="35"/>
      <c r="AH386" s="33"/>
      <c r="AI386" s="34"/>
      <c r="AJ386" s="74"/>
      <c r="AK386" s="60"/>
      <c r="AL386" s="61"/>
      <c r="AM386" s="58">
        <f>'จัดรูปแบบ 2'!B382</f>
        <v>0</v>
      </c>
      <c r="AN386" s="59">
        <f>'จัดรูปแบบ 2'!A382</f>
        <v>0</v>
      </c>
      <c r="AO386" s="8">
        <f>SUMIF('ไตรมาส 1'!$A$7:$A$506,AN386,'ไตรมาส 1'!$D$7:$D$506)</f>
        <v>0</v>
      </c>
      <c r="AP386" s="8">
        <f>SUMIF('ไตรมาส 1'!$A$7:$A$506,AN386,'ไตรมาส 1'!$E$7:$E$506)</f>
        <v>0</v>
      </c>
      <c r="AQ386" s="8">
        <f>SUM(SUMIF('ไตรมาส 1'!$A$7:$A$506,'ไตรมาส 2'!AN386,'ไตรมาส 1'!$F$7:$F$506),SUMIF('ไตรมาส 1'!$M$7:$M$506,'ไตรมาส 2'!AN386,'ไตรมาส 1'!$R$7:$R$506),SUMIF('ไตรมาส 1'!$Y$7:$Y$506,'ไตรมาส 2'!AN386,'ไตรมาส 1'!$AD$7:$AD$506),SUMIF($A$7:$A$506,AN386,$F$7:$F$506),SUMIF($M$7:$M$506,AN386,$R$7:$R$506),SUMIF($Y$7:$Y$506,AN386,$AD$7:$AD$506))</f>
        <v>0</v>
      </c>
      <c r="AR386" s="8">
        <f>SUM(SUMIF('ไตรมาส 1'!$A$7:$A$506,'ไตรมาส 2'!AN386,'ไตรมาส 1'!$G$7:$G$506),SUMIF('ไตรมาส 1'!$M$7:$M$506,'ไตรมาส 2'!AN386,'ไตรมาส 1'!$S$7:$S$506),SUMIF('ไตรมาส 1'!$Y$7:$Y$506,'ไตรมาส 2'!AN386,'ไตรมาส 1'!$AE$7:$AE$506),SUMIF($A$7:$A$506,AN386,$G$7:$G$506),SUMIF($M$7:$M$506,AN386,$S$7:$S$506),SUMIF($Y$7:$Y$506,AN386,$AE$7:$AE$506))</f>
        <v>0</v>
      </c>
      <c r="AS386" s="8">
        <f t="shared" si="10"/>
        <v>0</v>
      </c>
      <c r="AT386" s="8">
        <f t="shared" si="11"/>
        <v>0</v>
      </c>
      <c r="AU386" s="12"/>
      <c r="AV386" s="12"/>
      <c r="AW386" s="80"/>
      <c r="AX386" s="49"/>
      <c r="AY386" s="49"/>
    </row>
    <row r="387" spans="1:51" s="57" customFormat="1" ht="24.75" thickTop="1" thickBot="1" x14ac:dyDescent="0.25">
      <c r="A387" s="62"/>
      <c r="B387" s="64"/>
      <c r="C387" s="63"/>
      <c r="D387" s="34"/>
      <c r="E387" s="31"/>
      <c r="F387" s="31"/>
      <c r="G387" s="32"/>
      <c r="H387" s="33"/>
      <c r="I387" s="35"/>
      <c r="J387" s="33"/>
      <c r="K387" s="34"/>
      <c r="L387" s="70"/>
      <c r="M387" s="62"/>
      <c r="N387" s="64"/>
      <c r="O387" s="63"/>
      <c r="P387" s="34"/>
      <c r="Q387" s="31"/>
      <c r="R387" s="31"/>
      <c r="S387" s="32"/>
      <c r="T387" s="33"/>
      <c r="U387" s="35"/>
      <c r="V387" s="33"/>
      <c r="W387" s="34"/>
      <c r="X387" s="74"/>
      <c r="Y387" s="62"/>
      <c r="Z387" s="64"/>
      <c r="AA387" s="63"/>
      <c r="AB387" s="34"/>
      <c r="AC387" s="31"/>
      <c r="AD387" s="31"/>
      <c r="AE387" s="32"/>
      <c r="AF387" s="33"/>
      <c r="AG387" s="35"/>
      <c r="AH387" s="33"/>
      <c r="AI387" s="34"/>
      <c r="AJ387" s="74"/>
      <c r="AK387" s="60"/>
      <c r="AL387" s="61"/>
      <c r="AM387" s="58">
        <f>'จัดรูปแบบ 2'!B383</f>
        <v>0</v>
      </c>
      <c r="AN387" s="59">
        <f>'จัดรูปแบบ 2'!A383</f>
        <v>0</v>
      </c>
      <c r="AO387" s="8">
        <f>SUMIF('ไตรมาส 1'!$A$7:$A$506,AN387,'ไตรมาส 1'!$D$7:$D$506)</f>
        <v>0</v>
      </c>
      <c r="AP387" s="8">
        <f>SUMIF('ไตรมาส 1'!$A$7:$A$506,AN387,'ไตรมาส 1'!$E$7:$E$506)</f>
        <v>0</v>
      </c>
      <c r="AQ387" s="8">
        <f>SUM(SUMIF('ไตรมาส 1'!$A$7:$A$506,'ไตรมาส 2'!AN387,'ไตรมาส 1'!$F$7:$F$506),SUMIF('ไตรมาส 1'!$M$7:$M$506,'ไตรมาส 2'!AN387,'ไตรมาส 1'!$R$7:$R$506),SUMIF('ไตรมาส 1'!$Y$7:$Y$506,'ไตรมาส 2'!AN387,'ไตรมาส 1'!$AD$7:$AD$506),SUMIF($A$7:$A$506,AN387,$F$7:$F$506),SUMIF($M$7:$M$506,AN387,$R$7:$R$506),SUMIF($Y$7:$Y$506,AN387,$AD$7:$AD$506))</f>
        <v>0</v>
      </c>
      <c r="AR387" s="8">
        <f>SUM(SUMIF('ไตรมาส 1'!$A$7:$A$506,'ไตรมาส 2'!AN387,'ไตรมาส 1'!$G$7:$G$506),SUMIF('ไตรมาส 1'!$M$7:$M$506,'ไตรมาส 2'!AN387,'ไตรมาส 1'!$S$7:$S$506),SUMIF('ไตรมาส 1'!$Y$7:$Y$506,'ไตรมาส 2'!AN387,'ไตรมาส 1'!$AE$7:$AE$506),SUMIF($A$7:$A$506,AN387,$G$7:$G$506),SUMIF($M$7:$M$506,AN387,$S$7:$S$506),SUMIF($Y$7:$Y$506,AN387,$AE$7:$AE$506))</f>
        <v>0</v>
      </c>
      <c r="AS387" s="8">
        <f t="shared" si="10"/>
        <v>0</v>
      </c>
      <c r="AT387" s="8">
        <f t="shared" si="11"/>
        <v>0</v>
      </c>
      <c r="AU387" s="12"/>
      <c r="AV387" s="12"/>
      <c r="AW387" s="80"/>
      <c r="AX387" s="49"/>
      <c r="AY387" s="49"/>
    </row>
    <row r="388" spans="1:51" s="57" customFormat="1" ht="24.75" thickTop="1" thickBot="1" x14ac:dyDescent="0.25">
      <c r="A388" s="62"/>
      <c r="B388" s="64"/>
      <c r="C388" s="63"/>
      <c r="D388" s="34"/>
      <c r="E388" s="31"/>
      <c r="F388" s="31"/>
      <c r="G388" s="32"/>
      <c r="H388" s="33"/>
      <c r="I388" s="35"/>
      <c r="J388" s="33"/>
      <c r="K388" s="34"/>
      <c r="L388" s="70"/>
      <c r="M388" s="62"/>
      <c r="N388" s="64"/>
      <c r="O388" s="63"/>
      <c r="P388" s="34"/>
      <c r="Q388" s="31"/>
      <c r="R388" s="31"/>
      <c r="S388" s="32"/>
      <c r="T388" s="33"/>
      <c r="U388" s="35"/>
      <c r="V388" s="33"/>
      <c r="W388" s="34"/>
      <c r="X388" s="74"/>
      <c r="Y388" s="62"/>
      <c r="Z388" s="64"/>
      <c r="AA388" s="63"/>
      <c r="AB388" s="34"/>
      <c r="AC388" s="31"/>
      <c r="AD388" s="31"/>
      <c r="AE388" s="32"/>
      <c r="AF388" s="33"/>
      <c r="AG388" s="35"/>
      <c r="AH388" s="33"/>
      <c r="AI388" s="34"/>
      <c r="AJ388" s="74"/>
      <c r="AK388" s="60"/>
      <c r="AL388" s="61"/>
      <c r="AM388" s="58">
        <f>'จัดรูปแบบ 2'!B384</f>
        <v>0</v>
      </c>
      <c r="AN388" s="59">
        <f>'จัดรูปแบบ 2'!A384</f>
        <v>0</v>
      </c>
      <c r="AO388" s="8">
        <f>SUMIF('ไตรมาส 1'!$A$7:$A$506,AN388,'ไตรมาส 1'!$D$7:$D$506)</f>
        <v>0</v>
      </c>
      <c r="AP388" s="8">
        <f>SUMIF('ไตรมาส 1'!$A$7:$A$506,AN388,'ไตรมาส 1'!$E$7:$E$506)</f>
        <v>0</v>
      </c>
      <c r="AQ388" s="8">
        <f>SUM(SUMIF('ไตรมาส 1'!$A$7:$A$506,'ไตรมาส 2'!AN388,'ไตรมาส 1'!$F$7:$F$506),SUMIF('ไตรมาส 1'!$M$7:$M$506,'ไตรมาส 2'!AN388,'ไตรมาส 1'!$R$7:$R$506),SUMIF('ไตรมาส 1'!$Y$7:$Y$506,'ไตรมาส 2'!AN388,'ไตรมาส 1'!$AD$7:$AD$506),SUMIF($A$7:$A$506,AN388,$F$7:$F$506),SUMIF($M$7:$M$506,AN388,$R$7:$R$506),SUMIF($Y$7:$Y$506,AN388,$AD$7:$AD$506))</f>
        <v>0</v>
      </c>
      <c r="AR388" s="8">
        <f>SUM(SUMIF('ไตรมาส 1'!$A$7:$A$506,'ไตรมาส 2'!AN388,'ไตรมาส 1'!$G$7:$G$506),SUMIF('ไตรมาส 1'!$M$7:$M$506,'ไตรมาส 2'!AN388,'ไตรมาส 1'!$S$7:$S$506),SUMIF('ไตรมาส 1'!$Y$7:$Y$506,'ไตรมาส 2'!AN388,'ไตรมาส 1'!$AE$7:$AE$506),SUMIF($A$7:$A$506,AN388,$G$7:$G$506),SUMIF($M$7:$M$506,AN388,$S$7:$S$506),SUMIF($Y$7:$Y$506,AN388,$AE$7:$AE$506))</f>
        <v>0</v>
      </c>
      <c r="AS388" s="8">
        <f t="shared" si="10"/>
        <v>0</v>
      </c>
      <c r="AT388" s="8">
        <f t="shared" si="11"/>
        <v>0</v>
      </c>
      <c r="AU388" s="12"/>
      <c r="AV388" s="12"/>
      <c r="AW388" s="80"/>
      <c r="AX388" s="49"/>
      <c r="AY388" s="49"/>
    </row>
    <row r="389" spans="1:51" s="57" customFormat="1" ht="24.75" thickTop="1" thickBot="1" x14ac:dyDescent="0.25">
      <c r="A389" s="62"/>
      <c r="B389" s="64"/>
      <c r="C389" s="63"/>
      <c r="D389" s="34"/>
      <c r="E389" s="31"/>
      <c r="F389" s="31"/>
      <c r="G389" s="32"/>
      <c r="H389" s="33"/>
      <c r="I389" s="35"/>
      <c r="J389" s="33"/>
      <c r="K389" s="34"/>
      <c r="L389" s="70"/>
      <c r="M389" s="62"/>
      <c r="N389" s="64"/>
      <c r="O389" s="63"/>
      <c r="P389" s="34"/>
      <c r="Q389" s="31"/>
      <c r="R389" s="31"/>
      <c r="S389" s="32"/>
      <c r="T389" s="33"/>
      <c r="U389" s="35"/>
      <c r="V389" s="33"/>
      <c r="W389" s="34"/>
      <c r="X389" s="74"/>
      <c r="Y389" s="62"/>
      <c r="Z389" s="64"/>
      <c r="AA389" s="63"/>
      <c r="AB389" s="34"/>
      <c r="AC389" s="31"/>
      <c r="AD389" s="31"/>
      <c r="AE389" s="32"/>
      <c r="AF389" s="33"/>
      <c r="AG389" s="35"/>
      <c r="AH389" s="33"/>
      <c r="AI389" s="34"/>
      <c r="AJ389" s="74"/>
      <c r="AK389" s="60"/>
      <c r="AL389" s="61"/>
      <c r="AM389" s="58">
        <f>'จัดรูปแบบ 2'!B385</f>
        <v>0</v>
      </c>
      <c r="AN389" s="59">
        <f>'จัดรูปแบบ 2'!A385</f>
        <v>0</v>
      </c>
      <c r="AO389" s="8">
        <f>SUMIF('ไตรมาส 1'!$A$7:$A$506,AN389,'ไตรมาส 1'!$D$7:$D$506)</f>
        <v>0</v>
      </c>
      <c r="AP389" s="8">
        <f>SUMIF('ไตรมาส 1'!$A$7:$A$506,AN389,'ไตรมาส 1'!$E$7:$E$506)</f>
        <v>0</v>
      </c>
      <c r="AQ389" s="8">
        <f>SUM(SUMIF('ไตรมาส 1'!$A$7:$A$506,'ไตรมาส 2'!AN389,'ไตรมาส 1'!$F$7:$F$506),SUMIF('ไตรมาส 1'!$M$7:$M$506,'ไตรมาส 2'!AN389,'ไตรมาส 1'!$R$7:$R$506),SUMIF('ไตรมาส 1'!$Y$7:$Y$506,'ไตรมาส 2'!AN389,'ไตรมาส 1'!$AD$7:$AD$506),SUMIF($A$7:$A$506,AN389,$F$7:$F$506),SUMIF($M$7:$M$506,AN389,$R$7:$R$506),SUMIF($Y$7:$Y$506,AN389,$AD$7:$AD$506))</f>
        <v>0</v>
      </c>
      <c r="AR389" s="8">
        <f>SUM(SUMIF('ไตรมาส 1'!$A$7:$A$506,'ไตรมาส 2'!AN389,'ไตรมาส 1'!$G$7:$G$506),SUMIF('ไตรมาส 1'!$M$7:$M$506,'ไตรมาส 2'!AN389,'ไตรมาส 1'!$S$7:$S$506),SUMIF('ไตรมาส 1'!$Y$7:$Y$506,'ไตรมาส 2'!AN389,'ไตรมาส 1'!$AE$7:$AE$506),SUMIF($A$7:$A$506,AN389,$G$7:$G$506),SUMIF($M$7:$M$506,AN389,$S$7:$S$506),SUMIF($Y$7:$Y$506,AN389,$AE$7:$AE$506))</f>
        <v>0</v>
      </c>
      <c r="AS389" s="8">
        <f t="shared" si="10"/>
        <v>0</v>
      </c>
      <c r="AT389" s="8">
        <f t="shared" si="11"/>
        <v>0</v>
      </c>
      <c r="AU389" s="12"/>
      <c r="AV389" s="12"/>
      <c r="AW389" s="80"/>
      <c r="AX389" s="49"/>
      <c r="AY389" s="49"/>
    </row>
    <row r="390" spans="1:51" s="57" customFormat="1" ht="24.75" thickTop="1" thickBot="1" x14ac:dyDescent="0.25">
      <c r="A390" s="62"/>
      <c r="B390" s="64"/>
      <c r="C390" s="63"/>
      <c r="D390" s="34"/>
      <c r="E390" s="31"/>
      <c r="F390" s="31"/>
      <c r="G390" s="32"/>
      <c r="H390" s="33"/>
      <c r="I390" s="35"/>
      <c r="J390" s="33"/>
      <c r="K390" s="34"/>
      <c r="L390" s="70"/>
      <c r="M390" s="62"/>
      <c r="N390" s="64"/>
      <c r="O390" s="63"/>
      <c r="P390" s="34"/>
      <c r="Q390" s="31"/>
      <c r="R390" s="31"/>
      <c r="S390" s="32"/>
      <c r="T390" s="33"/>
      <c r="U390" s="35"/>
      <c r="V390" s="33"/>
      <c r="W390" s="34"/>
      <c r="X390" s="74"/>
      <c r="Y390" s="62"/>
      <c r="Z390" s="64"/>
      <c r="AA390" s="63"/>
      <c r="AB390" s="34"/>
      <c r="AC390" s="31"/>
      <c r="AD390" s="31"/>
      <c r="AE390" s="32"/>
      <c r="AF390" s="33"/>
      <c r="AG390" s="35"/>
      <c r="AH390" s="33"/>
      <c r="AI390" s="34"/>
      <c r="AJ390" s="74"/>
      <c r="AK390" s="60"/>
      <c r="AL390" s="61"/>
      <c r="AM390" s="58">
        <f>'จัดรูปแบบ 2'!B386</f>
        <v>0</v>
      </c>
      <c r="AN390" s="59">
        <f>'จัดรูปแบบ 2'!A386</f>
        <v>0</v>
      </c>
      <c r="AO390" s="8">
        <f>SUMIF('ไตรมาส 1'!$A$7:$A$506,AN390,'ไตรมาส 1'!$D$7:$D$506)</f>
        <v>0</v>
      </c>
      <c r="AP390" s="8">
        <f>SUMIF('ไตรมาส 1'!$A$7:$A$506,AN390,'ไตรมาส 1'!$E$7:$E$506)</f>
        <v>0</v>
      </c>
      <c r="AQ390" s="8">
        <f>SUM(SUMIF('ไตรมาส 1'!$A$7:$A$506,'ไตรมาส 2'!AN390,'ไตรมาส 1'!$F$7:$F$506),SUMIF('ไตรมาส 1'!$M$7:$M$506,'ไตรมาส 2'!AN390,'ไตรมาส 1'!$R$7:$R$506),SUMIF('ไตรมาส 1'!$Y$7:$Y$506,'ไตรมาส 2'!AN390,'ไตรมาส 1'!$AD$7:$AD$506),SUMIF($A$7:$A$506,AN390,$F$7:$F$506),SUMIF($M$7:$M$506,AN390,$R$7:$R$506),SUMIF($Y$7:$Y$506,AN390,$AD$7:$AD$506))</f>
        <v>0</v>
      </c>
      <c r="AR390" s="8">
        <f>SUM(SUMIF('ไตรมาส 1'!$A$7:$A$506,'ไตรมาส 2'!AN390,'ไตรมาส 1'!$G$7:$G$506),SUMIF('ไตรมาส 1'!$M$7:$M$506,'ไตรมาส 2'!AN390,'ไตรมาส 1'!$S$7:$S$506),SUMIF('ไตรมาส 1'!$Y$7:$Y$506,'ไตรมาส 2'!AN390,'ไตรมาส 1'!$AE$7:$AE$506),SUMIF($A$7:$A$506,AN390,$G$7:$G$506),SUMIF($M$7:$M$506,AN390,$S$7:$S$506),SUMIF($Y$7:$Y$506,AN390,$AE$7:$AE$506))</f>
        <v>0</v>
      </c>
      <c r="AS390" s="8">
        <f t="shared" si="10"/>
        <v>0</v>
      </c>
      <c r="AT390" s="8">
        <f t="shared" si="11"/>
        <v>0</v>
      </c>
      <c r="AU390" s="12"/>
      <c r="AV390" s="12"/>
      <c r="AW390" s="80"/>
      <c r="AX390" s="49"/>
      <c r="AY390" s="49"/>
    </row>
    <row r="391" spans="1:51" s="57" customFormat="1" ht="24.75" thickTop="1" thickBot="1" x14ac:dyDescent="0.25">
      <c r="A391" s="62"/>
      <c r="B391" s="64"/>
      <c r="C391" s="63"/>
      <c r="D391" s="34"/>
      <c r="E391" s="31"/>
      <c r="F391" s="31"/>
      <c r="G391" s="32"/>
      <c r="H391" s="33"/>
      <c r="I391" s="35"/>
      <c r="J391" s="33"/>
      <c r="K391" s="34"/>
      <c r="L391" s="70"/>
      <c r="M391" s="62"/>
      <c r="N391" s="64"/>
      <c r="O391" s="63"/>
      <c r="P391" s="34"/>
      <c r="Q391" s="31"/>
      <c r="R391" s="31"/>
      <c r="S391" s="32"/>
      <c r="T391" s="33"/>
      <c r="U391" s="35"/>
      <c r="V391" s="33"/>
      <c r="W391" s="34"/>
      <c r="X391" s="74"/>
      <c r="Y391" s="62"/>
      <c r="Z391" s="64"/>
      <c r="AA391" s="63"/>
      <c r="AB391" s="34"/>
      <c r="AC391" s="31"/>
      <c r="AD391" s="31"/>
      <c r="AE391" s="32"/>
      <c r="AF391" s="33"/>
      <c r="AG391" s="35"/>
      <c r="AH391" s="33"/>
      <c r="AI391" s="34"/>
      <c r="AJ391" s="74"/>
      <c r="AK391" s="60"/>
      <c r="AL391" s="61"/>
      <c r="AM391" s="58">
        <f>'จัดรูปแบบ 2'!B387</f>
        <v>0</v>
      </c>
      <c r="AN391" s="59">
        <f>'จัดรูปแบบ 2'!A387</f>
        <v>0</v>
      </c>
      <c r="AO391" s="8">
        <f>SUMIF('ไตรมาส 1'!$A$7:$A$506,AN391,'ไตรมาส 1'!$D$7:$D$506)</f>
        <v>0</v>
      </c>
      <c r="AP391" s="8">
        <f>SUMIF('ไตรมาส 1'!$A$7:$A$506,AN391,'ไตรมาส 1'!$E$7:$E$506)</f>
        <v>0</v>
      </c>
      <c r="AQ391" s="8">
        <f>SUM(SUMIF('ไตรมาส 1'!$A$7:$A$506,'ไตรมาส 2'!AN391,'ไตรมาส 1'!$F$7:$F$506),SUMIF('ไตรมาส 1'!$M$7:$M$506,'ไตรมาส 2'!AN391,'ไตรมาส 1'!$R$7:$R$506),SUMIF('ไตรมาส 1'!$Y$7:$Y$506,'ไตรมาส 2'!AN391,'ไตรมาส 1'!$AD$7:$AD$506),SUMIF($A$7:$A$506,AN391,$F$7:$F$506),SUMIF($M$7:$M$506,AN391,$R$7:$R$506),SUMIF($Y$7:$Y$506,AN391,$AD$7:$AD$506))</f>
        <v>0</v>
      </c>
      <c r="AR391" s="8">
        <f>SUM(SUMIF('ไตรมาส 1'!$A$7:$A$506,'ไตรมาส 2'!AN391,'ไตรมาส 1'!$G$7:$G$506),SUMIF('ไตรมาส 1'!$M$7:$M$506,'ไตรมาส 2'!AN391,'ไตรมาส 1'!$S$7:$S$506),SUMIF('ไตรมาส 1'!$Y$7:$Y$506,'ไตรมาส 2'!AN391,'ไตรมาส 1'!$AE$7:$AE$506),SUMIF($A$7:$A$506,AN391,$G$7:$G$506),SUMIF($M$7:$M$506,AN391,$S$7:$S$506),SUMIF($Y$7:$Y$506,AN391,$AE$7:$AE$506))</f>
        <v>0</v>
      </c>
      <c r="AS391" s="8">
        <f t="shared" si="10"/>
        <v>0</v>
      </c>
      <c r="AT391" s="8">
        <f t="shared" si="11"/>
        <v>0</v>
      </c>
      <c r="AU391" s="12"/>
      <c r="AV391" s="12"/>
      <c r="AW391" s="80"/>
      <c r="AX391" s="49"/>
      <c r="AY391" s="49"/>
    </row>
    <row r="392" spans="1:51" s="57" customFormat="1" ht="24.75" thickTop="1" thickBot="1" x14ac:dyDescent="0.25">
      <c r="A392" s="62"/>
      <c r="B392" s="64"/>
      <c r="C392" s="63"/>
      <c r="D392" s="34"/>
      <c r="E392" s="31"/>
      <c r="F392" s="31"/>
      <c r="G392" s="32"/>
      <c r="H392" s="33"/>
      <c r="I392" s="35"/>
      <c r="J392" s="33"/>
      <c r="K392" s="34"/>
      <c r="L392" s="70"/>
      <c r="M392" s="62"/>
      <c r="N392" s="64"/>
      <c r="O392" s="63"/>
      <c r="P392" s="34"/>
      <c r="Q392" s="31"/>
      <c r="R392" s="31"/>
      <c r="S392" s="32"/>
      <c r="T392" s="33"/>
      <c r="U392" s="35"/>
      <c r="V392" s="33"/>
      <c r="W392" s="34"/>
      <c r="X392" s="74"/>
      <c r="Y392" s="62"/>
      <c r="Z392" s="64"/>
      <c r="AA392" s="63"/>
      <c r="AB392" s="34"/>
      <c r="AC392" s="31"/>
      <c r="AD392" s="31"/>
      <c r="AE392" s="32"/>
      <c r="AF392" s="33"/>
      <c r="AG392" s="35"/>
      <c r="AH392" s="33"/>
      <c r="AI392" s="34"/>
      <c r="AJ392" s="74"/>
      <c r="AK392" s="60"/>
      <c r="AL392" s="61"/>
      <c r="AM392" s="58">
        <f>'จัดรูปแบบ 2'!B388</f>
        <v>0</v>
      </c>
      <c r="AN392" s="59">
        <f>'จัดรูปแบบ 2'!A388</f>
        <v>0</v>
      </c>
      <c r="AO392" s="8">
        <f>SUMIF('ไตรมาส 1'!$A$7:$A$506,AN392,'ไตรมาส 1'!$D$7:$D$506)</f>
        <v>0</v>
      </c>
      <c r="AP392" s="8">
        <f>SUMIF('ไตรมาส 1'!$A$7:$A$506,AN392,'ไตรมาส 1'!$E$7:$E$506)</f>
        <v>0</v>
      </c>
      <c r="AQ392" s="8">
        <f>SUM(SUMIF('ไตรมาส 1'!$A$7:$A$506,'ไตรมาส 2'!AN392,'ไตรมาส 1'!$F$7:$F$506),SUMIF('ไตรมาส 1'!$M$7:$M$506,'ไตรมาส 2'!AN392,'ไตรมาส 1'!$R$7:$R$506),SUMIF('ไตรมาส 1'!$Y$7:$Y$506,'ไตรมาส 2'!AN392,'ไตรมาส 1'!$AD$7:$AD$506),SUMIF($A$7:$A$506,AN392,$F$7:$F$506),SUMIF($M$7:$M$506,AN392,$R$7:$R$506),SUMIF($Y$7:$Y$506,AN392,$AD$7:$AD$506))</f>
        <v>0</v>
      </c>
      <c r="AR392" s="8">
        <f>SUM(SUMIF('ไตรมาส 1'!$A$7:$A$506,'ไตรมาส 2'!AN392,'ไตรมาส 1'!$G$7:$G$506),SUMIF('ไตรมาส 1'!$M$7:$M$506,'ไตรมาส 2'!AN392,'ไตรมาส 1'!$S$7:$S$506),SUMIF('ไตรมาส 1'!$Y$7:$Y$506,'ไตรมาส 2'!AN392,'ไตรมาส 1'!$AE$7:$AE$506),SUMIF($A$7:$A$506,AN392,$G$7:$G$506),SUMIF($M$7:$M$506,AN392,$S$7:$S$506),SUMIF($Y$7:$Y$506,AN392,$AE$7:$AE$506))</f>
        <v>0</v>
      </c>
      <c r="AS392" s="8">
        <f t="shared" ref="AS392:AS455" si="12">SUMIF($Y$7:$Y$506,AN392,$AG$7:$AG$506)</f>
        <v>0</v>
      </c>
      <c r="AT392" s="8">
        <f t="shared" ref="AT392:AT455" si="13">SUMIF($Y$7:$Y$506,AN392,$AI$7:$AI$506)</f>
        <v>0</v>
      </c>
      <c r="AU392" s="12"/>
      <c r="AV392" s="12"/>
      <c r="AW392" s="80"/>
      <c r="AX392" s="49"/>
      <c r="AY392" s="49"/>
    </row>
    <row r="393" spans="1:51" s="57" customFormat="1" ht="24.75" thickTop="1" thickBot="1" x14ac:dyDescent="0.25">
      <c r="A393" s="62"/>
      <c r="B393" s="64"/>
      <c r="C393" s="63"/>
      <c r="D393" s="34"/>
      <c r="E393" s="31"/>
      <c r="F393" s="31"/>
      <c r="G393" s="32"/>
      <c r="H393" s="33"/>
      <c r="I393" s="35"/>
      <c r="J393" s="33"/>
      <c r="K393" s="34"/>
      <c r="L393" s="70"/>
      <c r="M393" s="62"/>
      <c r="N393" s="64"/>
      <c r="O393" s="63"/>
      <c r="P393" s="34"/>
      <c r="Q393" s="31"/>
      <c r="R393" s="31"/>
      <c r="S393" s="32"/>
      <c r="T393" s="33"/>
      <c r="U393" s="35"/>
      <c r="V393" s="33"/>
      <c r="W393" s="34"/>
      <c r="X393" s="74"/>
      <c r="Y393" s="62"/>
      <c r="Z393" s="64"/>
      <c r="AA393" s="63"/>
      <c r="AB393" s="34"/>
      <c r="AC393" s="31"/>
      <c r="AD393" s="31"/>
      <c r="AE393" s="32"/>
      <c r="AF393" s="33"/>
      <c r="AG393" s="35"/>
      <c r="AH393" s="33"/>
      <c r="AI393" s="34"/>
      <c r="AJ393" s="74"/>
      <c r="AK393" s="60"/>
      <c r="AL393" s="61"/>
      <c r="AM393" s="58">
        <f>'จัดรูปแบบ 2'!B389</f>
        <v>0</v>
      </c>
      <c r="AN393" s="59">
        <f>'จัดรูปแบบ 2'!A389</f>
        <v>0</v>
      </c>
      <c r="AO393" s="8">
        <f>SUMIF('ไตรมาส 1'!$A$7:$A$506,AN393,'ไตรมาส 1'!$D$7:$D$506)</f>
        <v>0</v>
      </c>
      <c r="AP393" s="8">
        <f>SUMIF('ไตรมาส 1'!$A$7:$A$506,AN393,'ไตรมาส 1'!$E$7:$E$506)</f>
        <v>0</v>
      </c>
      <c r="AQ393" s="8">
        <f>SUM(SUMIF('ไตรมาส 1'!$A$7:$A$506,'ไตรมาส 2'!AN393,'ไตรมาส 1'!$F$7:$F$506),SUMIF('ไตรมาส 1'!$M$7:$M$506,'ไตรมาส 2'!AN393,'ไตรมาส 1'!$R$7:$R$506),SUMIF('ไตรมาส 1'!$Y$7:$Y$506,'ไตรมาส 2'!AN393,'ไตรมาส 1'!$AD$7:$AD$506),SUMIF($A$7:$A$506,AN393,$F$7:$F$506),SUMIF($M$7:$M$506,AN393,$R$7:$R$506),SUMIF($Y$7:$Y$506,AN393,$AD$7:$AD$506))</f>
        <v>0</v>
      </c>
      <c r="AR393" s="8">
        <f>SUM(SUMIF('ไตรมาส 1'!$A$7:$A$506,'ไตรมาส 2'!AN393,'ไตรมาส 1'!$G$7:$G$506),SUMIF('ไตรมาส 1'!$M$7:$M$506,'ไตรมาส 2'!AN393,'ไตรมาส 1'!$S$7:$S$506),SUMIF('ไตรมาส 1'!$Y$7:$Y$506,'ไตรมาส 2'!AN393,'ไตรมาส 1'!$AE$7:$AE$506),SUMIF($A$7:$A$506,AN393,$G$7:$G$506),SUMIF($M$7:$M$506,AN393,$S$7:$S$506),SUMIF($Y$7:$Y$506,AN393,$AE$7:$AE$506))</f>
        <v>0</v>
      </c>
      <c r="AS393" s="8">
        <f t="shared" si="12"/>
        <v>0</v>
      </c>
      <c r="AT393" s="8">
        <f t="shared" si="13"/>
        <v>0</v>
      </c>
      <c r="AU393" s="12"/>
      <c r="AV393" s="12"/>
      <c r="AW393" s="80"/>
      <c r="AX393" s="49"/>
      <c r="AY393" s="49"/>
    </row>
    <row r="394" spans="1:51" s="57" customFormat="1" ht="24.75" thickTop="1" thickBot="1" x14ac:dyDescent="0.25">
      <c r="A394" s="62"/>
      <c r="B394" s="64"/>
      <c r="C394" s="63"/>
      <c r="D394" s="34"/>
      <c r="E394" s="31"/>
      <c r="F394" s="31"/>
      <c r="G394" s="32"/>
      <c r="H394" s="33"/>
      <c r="I394" s="35"/>
      <c r="J394" s="33"/>
      <c r="K394" s="34"/>
      <c r="L394" s="70"/>
      <c r="M394" s="62"/>
      <c r="N394" s="64"/>
      <c r="O394" s="63"/>
      <c r="P394" s="34"/>
      <c r="Q394" s="31"/>
      <c r="R394" s="31"/>
      <c r="S394" s="32"/>
      <c r="T394" s="33"/>
      <c r="U394" s="35"/>
      <c r="V394" s="33"/>
      <c r="W394" s="34"/>
      <c r="X394" s="74"/>
      <c r="Y394" s="62"/>
      <c r="Z394" s="64"/>
      <c r="AA394" s="63"/>
      <c r="AB394" s="34"/>
      <c r="AC394" s="31"/>
      <c r="AD394" s="31"/>
      <c r="AE394" s="32"/>
      <c r="AF394" s="33"/>
      <c r="AG394" s="35"/>
      <c r="AH394" s="33"/>
      <c r="AI394" s="34"/>
      <c r="AJ394" s="74"/>
      <c r="AK394" s="60"/>
      <c r="AL394" s="61"/>
      <c r="AM394" s="58">
        <f>'จัดรูปแบบ 2'!B390</f>
        <v>0</v>
      </c>
      <c r="AN394" s="59">
        <f>'จัดรูปแบบ 2'!A390</f>
        <v>0</v>
      </c>
      <c r="AO394" s="8">
        <f>SUMIF('ไตรมาส 1'!$A$7:$A$506,AN394,'ไตรมาส 1'!$D$7:$D$506)</f>
        <v>0</v>
      </c>
      <c r="AP394" s="8">
        <f>SUMIF('ไตรมาส 1'!$A$7:$A$506,AN394,'ไตรมาส 1'!$E$7:$E$506)</f>
        <v>0</v>
      </c>
      <c r="AQ394" s="8">
        <f>SUM(SUMIF('ไตรมาส 1'!$A$7:$A$506,'ไตรมาส 2'!AN394,'ไตรมาส 1'!$F$7:$F$506),SUMIF('ไตรมาส 1'!$M$7:$M$506,'ไตรมาส 2'!AN394,'ไตรมาส 1'!$R$7:$R$506),SUMIF('ไตรมาส 1'!$Y$7:$Y$506,'ไตรมาส 2'!AN394,'ไตรมาส 1'!$AD$7:$AD$506),SUMIF($A$7:$A$506,AN394,$F$7:$F$506),SUMIF($M$7:$M$506,AN394,$R$7:$R$506),SUMIF($Y$7:$Y$506,AN394,$AD$7:$AD$506))</f>
        <v>0</v>
      </c>
      <c r="AR394" s="8">
        <f>SUM(SUMIF('ไตรมาส 1'!$A$7:$A$506,'ไตรมาส 2'!AN394,'ไตรมาส 1'!$G$7:$G$506),SUMIF('ไตรมาส 1'!$M$7:$M$506,'ไตรมาส 2'!AN394,'ไตรมาส 1'!$S$7:$S$506),SUMIF('ไตรมาส 1'!$Y$7:$Y$506,'ไตรมาส 2'!AN394,'ไตรมาส 1'!$AE$7:$AE$506),SUMIF($A$7:$A$506,AN394,$G$7:$G$506),SUMIF($M$7:$M$506,AN394,$S$7:$S$506),SUMIF($Y$7:$Y$506,AN394,$AE$7:$AE$506))</f>
        <v>0</v>
      </c>
      <c r="AS394" s="8">
        <f t="shared" si="12"/>
        <v>0</v>
      </c>
      <c r="AT394" s="8">
        <f t="shared" si="13"/>
        <v>0</v>
      </c>
      <c r="AU394" s="12"/>
      <c r="AV394" s="12"/>
      <c r="AW394" s="80"/>
      <c r="AX394" s="49"/>
      <c r="AY394" s="49"/>
    </row>
    <row r="395" spans="1:51" s="57" customFormat="1" ht="24.75" thickTop="1" thickBot="1" x14ac:dyDescent="0.25">
      <c r="A395" s="62"/>
      <c r="B395" s="64"/>
      <c r="C395" s="63"/>
      <c r="D395" s="34"/>
      <c r="E395" s="31"/>
      <c r="F395" s="31"/>
      <c r="G395" s="32"/>
      <c r="H395" s="33"/>
      <c r="I395" s="35"/>
      <c r="J395" s="33"/>
      <c r="K395" s="34"/>
      <c r="L395" s="70"/>
      <c r="M395" s="62"/>
      <c r="N395" s="64"/>
      <c r="O395" s="63"/>
      <c r="P395" s="34"/>
      <c r="Q395" s="31"/>
      <c r="R395" s="31"/>
      <c r="S395" s="32"/>
      <c r="T395" s="33"/>
      <c r="U395" s="35"/>
      <c r="V395" s="33"/>
      <c r="W395" s="34"/>
      <c r="X395" s="74"/>
      <c r="Y395" s="62"/>
      <c r="Z395" s="64"/>
      <c r="AA395" s="63"/>
      <c r="AB395" s="34"/>
      <c r="AC395" s="31"/>
      <c r="AD395" s="31"/>
      <c r="AE395" s="32"/>
      <c r="AF395" s="33"/>
      <c r="AG395" s="35"/>
      <c r="AH395" s="33"/>
      <c r="AI395" s="34"/>
      <c r="AJ395" s="74"/>
      <c r="AK395" s="60"/>
      <c r="AL395" s="61"/>
      <c r="AM395" s="58">
        <f>'จัดรูปแบบ 2'!B391</f>
        <v>0</v>
      </c>
      <c r="AN395" s="59">
        <f>'จัดรูปแบบ 2'!A391</f>
        <v>0</v>
      </c>
      <c r="AO395" s="8">
        <f>SUMIF('ไตรมาส 1'!$A$7:$A$506,AN395,'ไตรมาส 1'!$D$7:$D$506)</f>
        <v>0</v>
      </c>
      <c r="AP395" s="8">
        <f>SUMIF('ไตรมาส 1'!$A$7:$A$506,AN395,'ไตรมาส 1'!$E$7:$E$506)</f>
        <v>0</v>
      </c>
      <c r="AQ395" s="8">
        <f>SUM(SUMIF('ไตรมาส 1'!$A$7:$A$506,'ไตรมาส 2'!AN395,'ไตรมาส 1'!$F$7:$F$506),SUMIF('ไตรมาส 1'!$M$7:$M$506,'ไตรมาส 2'!AN395,'ไตรมาส 1'!$R$7:$R$506),SUMIF('ไตรมาส 1'!$Y$7:$Y$506,'ไตรมาส 2'!AN395,'ไตรมาส 1'!$AD$7:$AD$506),SUMIF($A$7:$A$506,AN395,$F$7:$F$506),SUMIF($M$7:$M$506,AN395,$R$7:$R$506),SUMIF($Y$7:$Y$506,AN395,$AD$7:$AD$506))</f>
        <v>0</v>
      </c>
      <c r="AR395" s="8">
        <f>SUM(SUMIF('ไตรมาส 1'!$A$7:$A$506,'ไตรมาส 2'!AN395,'ไตรมาส 1'!$G$7:$G$506),SUMIF('ไตรมาส 1'!$M$7:$M$506,'ไตรมาส 2'!AN395,'ไตรมาส 1'!$S$7:$S$506),SUMIF('ไตรมาส 1'!$Y$7:$Y$506,'ไตรมาส 2'!AN395,'ไตรมาส 1'!$AE$7:$AE$506),SUMIF($A$7:$A$506,AN395,$G$7:$G$506),SUMIF($M$7:$M$506,AN395,$S$7:$S$506),SUMIF($Y$7:$Y$506,AN395,$AE$7:$AE$506))</f>
        <v>0</v>
      </c>
      <c r="AS395" s="8">
        <f t="shared" si="12"/>
        <v>0</v>
      </c>
      <c r="AT395" s="8">
        <f t="shared" si="13"/>
        <v>0</v>
      </c>
      <c r="AU395" s="12"/>
      <c r="AV395" s="12"/>
      <c r="AW395" s="80"/>
      <c r="AX395" s="49"/>
      <c r="AY395" s="49"/>
    </row>
    <row r="396" spans="1:51" s="57" customFormat="1" ht="24.75" thickTop="1" thickBot="1" x14ac:dyDescent="0.25">
      <c r="A396" s="62"/>
      <c r="B396" s="64"/>
      <c r="C396" s="63"/>
      <c r="D396" s="34"/>
      <c r="E396" s="31"/>
      <c r="F396" s="31"/>
      <c r="G396" s="32"/>
      <c r="H396" s="33"/>
      <c r="I396" s="35"/>
      <c r="J396" s="33"/>
      <c r="K396" s="34"/>
      <c r="L396" s="70"/>
      <c r="M396" s="62"/>
      <c r="N396" s="64"/>
      <c r="O396" s="63"/>
      <c r="P396" s="34"/>
      <c r="Q396" s="31"/>
      <c r="R396" s="31"/>
      <c r="S396" s="32"/>
      <c r="T396" s="33"/>
      <c r="U396" s="35"/>
      <c r="V396" s="33"/>
      <c r="W396" s="34"/>
      <c r="X396" s="74"/>
      <c r="Y396" s="62"/>
      <c r="Z396" s="64"/>
      <c r="AA396" s="63"/>
      <c r="AB396" s="34"/>
      <c r="AC396" s="31"/>
      <c r="AD396" s="31"/>
      <c r="AE396" s="32"/>
      <c r="AF396" s="33"/>
      <c r="AG396" s="35"/>
      <c r="AH396" s="33"/>
      <c r="AI396" s="34"/>
      <c r="AJ396" s="74"/>
      <c r="AK396" s="60"/>
      <c r="AL396" s="61"/>
      <c r="AM396" s="58">
        <f>'จัดรูปแบบ 2'!B392</f>
        <v>0</v>
      </c>
      <c r="AN396" s="59">
        <f>'จัดรูปแบบ 2'!A392</f>
        <v>0</v>
      </c>
      <c r="AO396" s="8">
        <f>SUMIF('ไตรมาส 1'!$A$7:$A$506,AN396,'ไตรมาส 1'!$D$7:$D$506)</f>
        <v>0</v>
      </c>
      <c r="AP396" s="8">
        <f>SUMIF('ไตรมาส 1'!$A$7:$A$506,AN396,'ไตรมาส 1'!$E$7:$E$506)</f>
        <v>0</v>
      </c>
      <c r="AQ396" s="8">
        <f>SUM(SUMIF('ไตรมาส 1'!$A$7:$A$506,'ไตรมาส 2'!AN396,'ไตรมาส 1'!$F$7:$F$506),SUMIF('ไตรมาส 1'!$M$7:$M$506,'ไตรมาส 2'!AN396,'ไตรมาส 1'!$R$7:$R$506),SUMIF('ไตรมาส 1'!$Y$7:$Y$506,'ไตรมาส 2'!AN396,'ไตรมาส 1'!$AD$7:$AD$506),SUMIF($A$7:$A$506,AN396,$F$7:$F$506),SUMIF($M$7:$M$506,AN396,$R$7:$R$506),SUMIF($Y$7:$Y$506,AN396,$AD$7:$AD$506))</f>
        <v>0</v>
      </c>
      <c r="AR396" s="8">
        <f>SUM(SUMIF('ไตรมาส 1'!$A$7:$A$506,'ไตรมาส 2'!AN396,'ไตรมาส 1'!$G$7:$G$506),SUMIF('ไตรมาส 1'!$M$7:$M$506,'ไตรมาส 2'!AN396,'ไตรมาส 1'!$S$7:$S$506),SUMIF('ไตรมาส 1'!$Y$7:$Y$506,'ไตรมาส 2'!AN396,'ไตรมาส 1'!$AE$7:$AE$506),SUMIF($A$7:$A$506,AN396,$G$7:$G$506),SUMIF($M$7:$M$506,AN396,$S$7:$S$506),SUMIF($Y$7:$Y$506,AN396,$AE$7:$AE$506))</f>
        <v>0</v>
      </c>
      <c r="AS396" s="8">
        <f t="shared" si="12"/>
        <v>0</v>
      </c>
      <c r="AT396" s="8">
        <f t="shared" si="13"/>
        <v>0</v>
      </c>
      <c r="AU396" s="12"/>
      <c r="AV396" s="12"/>
      <c r="AW396" s="80"/>
      <c r="AX396" s="49"/>
      <c r="AY396" s="49"/>
    </row>
    <row r="397" spans="1:51" s="57" customFormat="1" ht="24.75" thickTop="1" thickBot="1" x14ac:dyDescent="0.25">
      <c r="A397" s="62"/>
      <c r="B397" s="64"/>
      <c r="C397" s="63"/>
      <c r="D397" s="34"/>
      <c r="E397" s="31"/>
      <c r="F397" s="31"/>
      <c r="G397" s="32"/>
      <c r="H397" s="33"/>
      <c r="I397" s="35"/>
      <c r="J397" s="33"/>
      <c r="K397" s="34"/>
      <c r="L397" s="70"/>
      <c r="M397" s="62"/>
      <c r="N397" s="64"/>
      <c r="O397" s="63"/>
      <c r="P397" s="34"/>
      <c r="Q397" s="31"/>
      <c r="R397" s="31"/>
      <c r="S397" s="32"/>
      <c r="T397" s="33"/>
      <c r="U397" s="35"/>
      <c r="V397" s="33"/>
      <c r="W397" s="34"/>
      <c r="X397" s="74"/>
      <c r="Y397" s="62"/>
      <c r="Z397" s="64"/>
      <c r="AA397" s="63"/>
      <c r="AB397" s="34"/>
      <c r="AC397" s="31"/>
      <c r="AD397" s="31"/>
      <c r="AE397" s="32"/>
      <c r="AF397" s="33"/>
      <c r="AG397" s="35"/>
      <c r="AH397" s="33"/>
      <c r="AI397" s="34"/>
      <c r="AJ397" s="74"/>
      <c r="AK397" s="60"/>
      <c r="AL397" s="61"/>
      <c r="AM397" s="58">
        <f>'จัดรูปแบบ 2'!B393</f>
        <v>0</v>
      </c>
      <c r="AN397" s="59">
        <f>'จัดรูปแบบ 2'!A393</f>
        <v>0</v>
      </c>
      <c r="AO397" s="8">
        <f>SUMIF('ไตรมาส 1'!$A$7:$A$506,AN397,'ไตรมาส 1'!$D$7:$D$506)</f>
        <v>0</v>
      </c>
      <c r="AP397" s="8">
        <f>SUMIF('ไตรมาส 1'!$A$7:$A$506,AN397,'ไตรมาส 1'!$E$7:$E$506)</f>
        <v>0</v>
      </c>
      <c r="AQ397" s="8">
        <f>SUM(SUMIF('ไตรมาส 1'!$A$7:$A$506,'ไตรมาส 2'!AN397,'ไตรมาส 1'!$F$7:$F$506),SUMIF('ไตรมาส 1'!$M$7:$M$506,'ไตรมาส 2'!AN397,'ไตรมาส 1'!$R$7:$R$506),SUMIF('ไตรมาส 1'!$Y$7:$Y$506,'ไตรมาส 2'!AN397,'ไตรมาส 1'!$AD$7:$AD$506),SUMIF($A$7:$A$506,AN397,$F$7:$F$506),SUMIF($M$7:$M$506,AN397,$R$7:$R$506),SUMIF($Y$7:$Y$506,AN397,$AD$7:$AD$506))</f>
        <v>0</v>
      </c>
      <c r="AR397" s="8">
        <f>SUM(SUMIF('ไตรมาส 1'!$A$7:$A$506,'ไตรมาส 2'!AN397,'ไตรมาส 1'!$G$7:$G$506),SUMIF('ไตรมาส 1'!$M$7:$M$506,'ไตรมาส 2'!AN397,'ไตรมาส 1'!$S$7:$S$506),SUMIF('ไตรมาส 1'!$Y$7:$Y$506,'ไตรมาส 2'!AN397,'ไตรมาส 1'!$AE$7:$AE$506),SUMIF($A$7:$A$506,AN397,$G$7:$G$506),SUMIF($M$7:$M$506,AN397,$S$7:$S$506),SUMIF($Y$7:$Y$506,AN397,$AE$7:$AE$506))</f>
        <v>0</v>
      </c>
      <c r="AS397" s="8">
        <f t="shared" si="12"/>
        <v>0</v>
      </c>
      <c r="AT397" s="8">
        <f t="shared" si="13"/>
        <v>0</v>
      </c>
      <c r="AU397" s="12"/>
      <c r="AV397" s="12"/>
      <c r="AW397" s="80"/>
      <c r="AX397" s="49"/>
      <c r="AY397" s="49"/>
    </row>
    <row r="398" spans="1:51" s="57" customFormat="1" ht="24.75" thickTop="1" thickBot="1" x14ac:dyDescent="0.25">
      <c r="A398" s="62"/>
      <c r="B398" s="64"/>
      <c r="C398" s="63"/>
      <c r="D398" s="34"/>
      <c r="E398" s="31"/>
      <c r="F398" s="31"/>
      <c r="G398" s="32"/>
      <c r="H398" s="33"/>
      <c r="I398" s="35"/>
      <c r="J398" s="33"/>
      <c r="K398" s="34"/>
      <c r="L398" s="70"/>
      <c r="M398" s="62"/>
      <c r="N398" s="64"/>
      <c r="O398" s="63"/>
      <c r="P398" s="34"/>
      <c r="Q398" s="31"/>
      <c r="R398" s="31"/>
      <c r="S398" s="32"/>
      <c r="T398" s="33"/>
      <c r="U398" s="35"/>
      <c r="V398" s="33"/>
      <c r="W398" s="34"/>
      <c r="X398" s="74"/>
      <c r="Y398" s="62"/>
      <c r="Z398" s="64"/>
      <c r="AA398" s="63"/>
      <c r="AB398" s="34"/>
      <c r="AC398" s="31"/>
      <c r="AD398" s="31"/>
      <c r="AE398" s="32"/>
      <c r="AF398" s="33"/>
      <c r="AG398" s="35"/>
      <c r="AH398" s="33"/>
      <c r="AI398" s="34"/>
      <c r="AJ398" s="74"/>
      <c r="AK398" s="60"/>
      <c r="AL398" s="61"/>
      <c r="AM398" s="58">
        <f>'จัดรูปแบบ 2'!B394</f>
        <v>0</v>
      </c>
      <c r="AN398" s="59">
        <f>'จัดรูปแบบ 2'!A394</f>
        <v>0</v>
      </c>
      <c r="AO398" s="8">
        <f>SUMIF('ไตรมาส 1'!$A$7:$A$506,AN398,'ไตรมาส 1'!$D$7:$D$506)</f>
        <v>0</v>
      </c>
      <c r="AP398" s="8">
        <f>SUMIF('ไตรมาส 1'!$A$7:$A$506,AN398,'ไตรมาส 1'!$E$7:$E$506)</f>
        <v>0</v>
      </c>
      <c r="AQ398" s="8">
        <f>SUM(SUMIF('ไตรมาส 1'!$A$7:$A$506,'ไตรมาส 2'!AN398,'ไตรมาส 1'!$F$7:$F$506),SUMIF('ไตรมาส 1'!$M$7:$M$506,'ไตรมาส 2'!AN398,'ไตรมาส 1'!$R$7:$R$506),SUMIF('ไตรมาส 1'!$Y$7:$Y$506,'ไตรมาส 2'!AN398,'ไตรมาส 1'!$AD$7:$AD$506),SUMIF($A$7:$A$506,AN398,$F$7:$F$506),SUMIF($M$7:$M$506,AN398,$R$7:$R$506),SUMIF($Y$7:$Y$506,AN398,$AD$7:$AD$506))</f>
        <v>0</v>
      </c>
      <c r="AR398" s="8">
        <f>SUM(SUMIF('ไตรมาส 1'!$A$7:$A$506,'ไตรมาส 2'!AN398,'ไตรมาส 1'!$G$7:$G$506),SUMIF('ไตรมาส 1'!$M$7:$M$506,'ไตรมาส 2'!AN398,'ไตรมาส 1'!$S$7:$S$506),SUMIF('ไตรมาส 1'!$Y$7:$Y$506,'ไตรมาส 2'!AN398,'ไตรมาส 1'!$AE$7:$AE$506),SUMIF($A$7:$A$506,AN398,$G$7:$G$506),SUMIF($M$7:$M$506,AN398,$S$7:$S$506),SUMIF($Y$7:$Y$506,AN398,$AE$7:$AE$506))</f>
        <v>0</v>
      </c>
      <c r="AS398" s="8">
        <f t="shared" si="12"/>
        <v>0</v>
      </c>
      <c r="AT398" s="8">
        <f t="shared" si="13"/>
        <v>0</v>
      </c>
      <c r="AU398" s="12"/>
      <c r="AV398" s="12"/>
      <c r="AW398" s="80"/>
      <c r="AX398" s="49"/>
      <c r="AY398" s="49"/>
    </row>
    <row r="399" spans="1:51" s="57" customFormat="1" ht="24.75" thickTop="1" thickBot="1" x14ac:dyDescent="0.25">
      <c r="A399" s="62"/>
      <c r="B399" s="64"/>
      <c r="C399" s="63"/>
      <c r="D399" s="34"/>
      <c r="E399" s="31"/>
      <c r="F399" s="31"/>
      <c r="G399" s="32"/>
      <c r="H399" s="33"/>
      <c r="I399" s="35"/>
      <c r="J399" s="33"/>
      <c r="K399" s="34"/>
      <c r="L399" s="70"/>
      <c r="M399" s="62"/>
      <c r="N399" s="64"/>
      <c r="O399" s="63"/>
      <c r="P399" s="34"/>
      <c r="Q399" s="31"/>
      <c r="R399" s="31"/>
      <c r="S399" s="32"/>
      <c r="T399" s="33"/>
      <c r="U399" s="35"/>
      <c r="V399" s="33"/>
      <c r="W399" s="34"/>
      <c r="X399" s="74"/>
      <c r="Y399" s="62"/>
      <c r="Z399" s="64"/>
      <c r="AA399" s="63"/>
      <c r="AB399" s="34"/>
      <c r="AC399" s="31"/>
      <c r="AD399" s="31"/>
      <c r="AE399" s="32"/>
      <c r="AF399" s="33"/>
      <c r="AG399" s="35"/>
      <c r="AH399" s="33"/>
      <c r="AI399" s="34"/>
      <c r="AJ399" s="74"/>
      <c r="AK399" s="60"/>
      <c r="AL399" s="61"/>
      <c r="AM399" s="58">
        <f>'จัดรูปแบบ 2'!B395</f>
        <v>0</v>
      </c>
      <c r="AN399" s="59">
        <f>'จัดรูปแบบ 2'!A395</f>
        <v>0</v>
      </c>
      <c r="AO399" s="8">
        <f>SUMIF('ไตรมาส 1'!$A$7:$A$506,AN399,'ไตรมาส 1'!$D$7:$D$506)</f>
        <v>0</v>
      </c>
      <c r="AP399" s="8">
        <f>SUMIF('ไตรมาส 1'!$A$7:$A$506,AN399,'ไตรมาส 1'!$E$7:$E$506)</f>
        <v>0</v>
      </c>
      <c r="AQ399" s="8">
        <f>SUM(SUMIF('ไตรมาส 1'!$A$7:$A$506,'ไตรมาส 2'!AN399,'ไตรมาส 1'!$F$7:$F$506),SUMIF('ไตรมาส 1'!$M$7:$M$506,'ไตรมาส 2'!AN399,'ไตรมาส 1'!$R$7:$R$506),SUMIF('ไตรมาส 1'!$Y$7:$Y$506,'ไตรมาส 2'!AN399,'ไตรมาส 1'!$AD$7:$AD$506),SUMIF($A$7:$A$506,AN399,$F$7:$F$506),SUMIF($M$7:$M$506,AN399,$R$7:$R$506),SUMIF($Y$7:$Y$506,AN399,$AD$7:$AD$506))</f>
        <v>0</v>
      </c>
      <c r="AR399" s="8">
        <f>SUM(SUMIF('ไตรมาส 1'!$A$7:$A$506,'ไตรมาส 2'!AN399,'ไตรมาส 1'!$G$7:$G$506),SUMIF('ไตรมาส 1'!$M$7:$M$506,'ไตรมาส 2'!AN399,'ไตรมาส 1'!$S$7:$S$506),SUMIF('ไตรมาส 1'!$Y$7:$Y$506,'ไตรมาส 2'!AN399,'ไตรมาส 1'!$AE$7:$AE$506),SUMIF($A$7:$A$506,AN399,$G$7:$G$506),SUMIF($M$7:$M$506,AN399,$S$7:$S$506),SUMIF($Y$7:$Y$506,AN399,$AE$7:$AE$506))</f>
        <v>0</v>
      </c>
      <c r="AS399" s="8">
        <f t="shared" si="12"/>
        <v>0</v>
      </c>
      <c r="AT399" s="8">
        <f t="shared" si="13"/>
        <v>0</v>
      </c>
      <c r="AU399" s="12"/>
      <c r="AV399" s="12"/>
      <c r="AW399" s="80"/>
      <c r="AX399" s="49"/>
      <c r="AY399" s="49"/>
    </row>
    <row r="400" spans="1:51" s="57" customFormat="1" ht="24.75" thickTop="1" thickBot="1" x14ac:dyDescent="0.25">
      <c r="A400" s="62"/>
      <c r="B400" s="64"/>
      <c r="C400" s="63"/>
      <c r="D400" s="34"/>
      <c r="E400" s="31"/>
      <c r="F400" s="31"/>
      <c r="G400" s="32"/>
      <c r="H400" s="33"/>
      <c r="I400" s="35"/>
      <c r="J400" s="33"/>
      <c r="K400" s="34"/>
      <c r="L400" s="70"/>
      <c r="M400" s="62"/>
      <c r="N400" s="64"/>
      <c r="O400" s="63"/>
      <c r="P400" s="34"/>
      <c r="Q400" s="31"/>
      <c r="R400" s="31"/>
      <c r="S400" s="32"/>
      <c r="T400" s="33"/>
      <c r="U400" s="35"/>
      <c r="V400" s="33"/>
      <c r="W400" s="34"/>
      <c r="X400" s="74"/>
      <c r="Y400" s="62"/>
      <c r="Z400" s="64"/>
      <c r="AA400" s="63"/>
      <c r="AB400" s="34"/>
      <c r="AC400" s="31"/>
      <c r="AD400" s="31"/>
      <c r="AE400" s="32"/>
      <c r="AF400" s="33"/>
      <c r="AG400" s="35"/>
      <c r="AH400" s="33"/>
      <c r="AI400" s="34"/>
      <c r="AJ400" s="74"/>
      <c r="AK400" s="60"/>
      <c r="AL400" s="61"/>
      <c r="AM400" s="58">
        <f>'จัดรูปแบบ 2'!B396</f>
        <v>0</v>
      </c>
      <c r="AN400" s="59">
        <f>'จัดรูปแบบ 2'!A396</f>
        <v>0</v>
      </c>
      <c r="AO400" s="8">
        <f>SUMIF('ไตรมาส 1'!$A$7:$A$506,AN400,'ไตรมาส 1'!$D$7:$D$506)</f>
        <v>0</v>
      </c>
      <c r="AP400" s="8">
        <f>SUMIF('ไตรมาส 1'!$A$7:$A$506,AN400,'ไตรมาส 1'!$E$7:$E$506)</f>
        <v>0</v>
      </c>
      <c r="AQ400" s="8">
        <f>SUM(SUMIF('ไตรมาส 1'!$A$7:$A$506,'ไตรมาส 2'!AN400,'ไตรมาส 1'!$F$7:$F$506),SUMIF('ไตรมาส 1'!$M$7:$M$506,'ไตรมาส 2'!AN400,'ไตรมาส 1'!$R$7:$R$506),SUMIF('ไตรมาส 1'!$Y$7:$Y$506,'ไตรมาส 2'!AN400,'ไตรมาส 1'!$AD$7:$AD$506),SUMIF($A$7:$A$506,AN400,$F$7:$F$506),SUMIF($M$7:$M$506,AN400,$R$7:$R$506),SUMIF($Y$7:$Y$506,AN400,$AD$7:$AD$506))</f>
        <v>0</v>
      </c>
      <c r="AR400" s="8">
        <f>SUM(SUMIF('ไตรมาส 1'!$A$7:$A$506,'ไตรมาส 2'!AN400,'ไตรมาส 1'!$G$7:$G$506),SUMIF('ไตรมาส 1'!$M$7:$M$506,'ไตรมาส 2'!AN400,'ไตรมาส 1'!$S$7:$S$506),SUMIF('ไตรมาส 1'!$Y$7:$Y$506,'ไตรมาส 2'!AN400,'ไตรมาส 1'!$AE$7:$AE$506),SUMIF($A$7:$A$506,AN400,$G$7:$G$506),SUMIF($M$7:$M$506,AN400,$S$7:$S$506),SUMIF($Y$7:$Y$506,AN400,$AE$7:$AE$506))</f>
        <v>0</v>
      </c>
      <c r="AS400" s="8">
        <f t="shared" si="12"/>
        <v>0</v>
      </c>
      <c r="AT400" s="8">
        <f t="shared" si="13"/>
        <v>0</v>
      </c>
      <c r="AU400" s="12"/>
      <c r="AV400" s="12"/>
      <c r="AW400" s="80"/>
      <c r="AX400" s="49"/>
      <c r="AY400" s="49"/>
    </row>
    <row r="401" spans="1:51" s="57" customFormat="1" ht="24.75" thickTop="1" thickBot="1" x14ac:dyDescent="0.25">
      <c r="A401" s="62"/>
      <c r="B401" s="64"/>
      <c r="C401" s="63"/>
      <c r="D401" s="34"/>
      <c r="E401" s="31"/>
      <c r="F401" s="31"/>
      <c r="G401" s="32"/>
      <c r="H401" s="33"/>
      <c r="I401" s="35"/>
      <c r="J401" s="33"/>
      <c r="K401" s="34"/>
      <c r="L401" s="70"/>
      <c r="M401" s="62"/>
      <c r="N401" s="64"/>
      <c r="O401" s="63"/>
      <c r="P401" s="34"/>
      <c r="Q401" s="31"/>
      <c r="R401" s="31"/>
      <c r="S401" s="32"/>
      <c r="T401" s="33"/>
      <c r="U401" s="35"/>
      <c r="V401" s="33"/>
      <c r="W401" s="34"/>
      <c r="X401" s="74"/>
      <c r="Y401" s="62"/>
      <c r="Z401" s="64"/>
      <c r="AA401" s="63"/>
      <c r="AB401" s="34"/>
      <c r="AC401" s="31"/>
      <c r="AD401" s="31"/>
      <c r="AE401" s="32"/>
      <c r="AF401" s="33"/>
      <c r="AG401" s="35"/>
      <c r="AH401" s="33"/>
      <c r="AI401" s="34"/>
      <c r="AJ401" s="74"/>
      <c r="AK401" s="60"/>
      <c r="AL401" s="61"/>
      <c r="AM401" s="58">
        <f>'จัดรูปแบบ 2'!B397</f>
        <v>0</v>
      </c>
      <c r="AN401" s="59">
        <f>'จัดรูปแบบ 2'!A397</f>
        <v>0</v>
      </c>
      <c r="AO401" s="8">
        <f>SUMIF('ไตรมาส 1'!$A$7:$A$506,AN401,'ไตรมาส 1'!$D$7:$D$506)</f>
        <v>0</v>
      </c>
      <c r="AP401" s="8">
        <f>SUMIF('ไตรมาส 1'!$A$7:$A$506,AN401,'ไตรมาส 1'!$E$7:$E$506)</f>
        <v>0</v>
      </c>
      <c r="AQ401" s="8">
        <f>SUM(SUMIF('ไตรมาส 1'!$A$7:$A$506,'ไตรมาส 2'!AN401,'ไตรมาส 1'!$F$7:$F$506),SUMIF('ไตรมาส 1'!$M$7:$M$506,'ไตรมาส 2'!AN401,'ไตรมาส 1'!$R$7:$R$506),SUMIF('ไตรมาส 1'!$Y$7:$Y$506,'ไตรมาส 2'!AN401,'ไตรมาส 1'!$AD$7:$AD$506),SUMIF($A$7:$A$506,AN401,$F$7:$F$506),SUMIF($M$7:$M$506,AN401,$R$7:$R$506),SUMIF($Y$7:$Y$506,AN401,$AD$7:$AD$506))</f>
        <v>0</v>
      </c>
      <c r="AR401" s="8">
        <f>SUM(SUMIF('ไตรมาส 1'!$A$7:$A$506,'ไตรมาส 2'!AN401,'ไตรมาส 1'!$G$7:$G$506),SUMIF('ไตรมาส 1'!$M$7:$M$506,'ไตรมาส 2'!AN401,'ไตรมาส 1'!$S$7:$S$506),SUMIF('ไตรมาส 1'!$Y$7:$Y$506,'ไตรมาส 2'!AN401,'ไตรมาส 1'!$AE$7:$AE$506),SUMIF($A$7:$A$506,AN401,$G$7:$G$506),SUMIF($M$7:$M$506,AN401,$S$7:$S$506),SUMIF($Y$7:$Y$506,AN401,$AE$7:$AE$506))</f>
        <v>0</v>
      </c>
      <c r="AS401" s="8">
        <f t="shared" si="12"/>
        <v>0</v>
      </c>
      <c r="AT401" s="8">
        <f t="shared" si="13"/>
        <v>0</v>
      </c>
      <c r="AU401" s="12"/>
      <c r="AV401" s="12"/>
      <c r="AW401" s="80"/>
      <c r="AX401" s="49"/>
      <c r="AY401" s="49"/>
    </row>
    <row r="402" spans="1:51" s="57" customFormat="1" ht="24.75" thickTop="1" thickBot="1" x14ac:dyDescent="0.25">
      <c r="A402" s="62"/>
      <c r="B402" s="64"/>
      <c r="C402" s="63"/>
      <c r="D402" s="34"/>
      <c r="E402" s="31"/>
      <c r="F402" s="31"/>
      <c r="G402" s="32"/>
      <c r="H402" s="33"/>
      <c r="I402" s="35"/>
      <c r="J402" s="33"/>
      <c r="K402" s="34"/>
      <c r="L402" s="70"/>
      <c r="M402" s="62"/>
      <c r="N402" s="64"/>
      <c r="O402" s="63"/>
      <c r="P402" s="34"/>
      <c r="Q402" s="31"/>
      <c r="R402" s="31"/>
      <c r="S402" s="32"/>
      <c r="T402" s="33"/>
      <c r="U402" s="35"/>
      <c r="V402" s="33"/>
      <c r="W402" s="34"/>
      <c r="X402" s="74"/>
      <c r="Y402" s="62"/>
      <c r="Z402" s="64"/>
      <c r="AA402" s="63"/>
      <c r="AB402" s="34"/>
      <c r="AC402" s="31"/>
      <c r="AD402" s="31"/>
      <c r="AE402" s="32"/>
      <c r="AF402" s="33"/>
      <c r="AG402" s="35"/>
      <c r="AH402" s="33"/>
      <c r="AI402" s="34"/>
      <c r="AJ402" s="74"/>
      <c r="AK402" s="60"/>
      <c r="AL402" s="61"/>
      <c r="AM402" s="58">
        <f>'จัดรูปแบบ 2'!B398</f>
        <v>0</v>
      </c>
      <c r="AN402" s="59">
        <f>'จัดรูปแบบ 2'!A398</f>
        <v>0</v>
      </c>
      <c r="AO402" s="8">
        <f>SUMIF('ไตรมาส 1'!$A$7:$A$506,AN402,'ไตรมาส 1'!$D$7:$D$506)</f>
        <v>0</v>
      </c>
      <c r="AP402" s="8">
        <f>SUMIF('ไตรมาส 1'!$A$7:$A$506,AN402,'ไตรมาส 1'!$E$7:$E$506)</f>
        <v>0</v>
      </c>
      <c r="AQ402" s="8">
        <f>SUM(SUMIF('ไตรมาส 1'!$A$7:$A$506,'ไตรมาส 2'!AN402,'ไตรมาส 1'!$F$7:$F$506),SUMIF('ไตรมาส 1'!$M$7:$M$506,'ไตรมาส 2'!AN402,'ไตรมาส 1'!$R$7:$R$506),SUMIF('ไตรมาส 1'!$Y$7:$Y$506,'ไตรมาส 2'!AN402,'ไตรมาส 1'!$AD$7:$AD$506),SUMIF($A$7:$A$506,AN402,$F$7:$F$506),SUMIF($M$7:$M$506,AN402,$R$7:$R$506),SUMIF($Y$7:$Y$506,AN402,$AD$7:$AD$506))</f>
        <v>0</v>
      </c>
      <c r="AR402" s="8">
        <f>SUM(SUMIF('ไตรมาส 1'!$A$7:$A$506,'ไตรมาส 2'!AN402,'ไตรมาส 1'!$G$7:$G$506),SUMIF('ไตรมาส 1'!$M$7:$M$506,'ไตรมาส 2'!AN402,'ไตรมาส 1'!$S$7:$S$506),SUMIF('ไตรมาส 1'!$Y$7:$Y$506,'ไตรมาส 2'!AN402,'ไตรมาส 1'!$AE$7:$AE$506),SUMIF($A$7:$A$506,AN402,$G$7:$G$506),SUMIF($M$7:$M$506,AN402,$S$7:$S$506),SUMIF($Y$7:$Y$506,AN402,$AE$7:$AE$506))</f>
        <v>0</v>
      </c>
      <c r="AS402" s="8">
        <f t="shared" si="12"/>
        <v>0</v>
      </c>
      <c r="AT402" s="8">
        <f t="shared" si="13"/>
        <v>0</v>
      </c>
      <c r="AU402" s="12"/>
      <c r="AV402" s="12"/>
      <c r="AW402" s="80"/>
      <c r="AX402" s="49"/>
      <c r="AY402" s="49"/>
    </row>
    <row r="403" spans="1:51" s="57" customFormat="1" ht="24.75" thickTop="1" thickBot="1" x14ac:dyDescent="0.25">
      <c r="A403" s="62"/>
      <c r="B403" s="64"/>
      <c r="C403" s="63"/>
      <c r="D403" s="34"/>
      <c r="E403" s="31"/>
      <c r="F403" s="31"/>
      <c r="G403" s="32"/>
      <c r="H403" s="33"/>
      <c r="I403" s="35"/>
      <c r="J403" s="33"/>
      <c r="K403" s="34"/>
      <c r="L403" s="70"/>
      <c r="M403" s="62"/>
      <c r="N403" s="64"/>
      <c r="O403" s="63"/>
      <c r="P403" s="34"/>
      <c r="Q403" s="31"/>
      <c r="R403" s="31"/>
      <c r="S403" s="32"/>
      <c r="T403" s="33"/>
      <c r="U403" s="35"/>
      <c r="V403" s="33"/>
      <c r="W403" s="34"/>
      <c r="X403" s="74"/>
      <c r="Y403" s="62"/>
      <c r="Z403" s="64"/>
      <c r="AA403" s="63"/>
      <c r="AB403" s="34"/>
      <c r="AC403" s="31"/>
      <c r="AD403" s="31"/>
      <c r="AE403" s="32"/>
      <c r="AF403" s="33"/>
      <c r="AG403" s="35"/>
      <c r="AH403" s="33"/>
      <c r="AI403" s="34"/>
      <c r="AJ403" s="74"/>
      <c r="AK403" s="60"/>
      <c r="AL403" s="61"/>
      <c r="AM403" s="58">
        <f>'จัดรูปแบบ 2'!B399</f>
        <v>0</v>
      </c>
      <c r="AN403" s="59">
        <f>'จัดรูปแบบ 2'!A399</f>
        <v>0</v>
      </c>
      <c r="AO403" s="8">
        <f>SUMIF('ไตรมาส 1'!$A$7:$A$506,AN403,'ไตรมาส 1'!$D$7:$D$506)</f>
        <v>0</v>
      </c>
      <c r="AP403" s="8">
        <f>SUMIF('ไตรมาส 1'!$A$7:$A$506,AN403,'ไตรมาส 1'!$E$7:$E$506)</f>
        <v>0</v>
      </c>
      <c r="AQ403" s="8">
        <f>SUM(SUMIF('ไตรมาส 1'!$A$7:$A$506,'ไตรมาส 2'!AN403,'ไตรมาส 1'!$F$7:$F$506),SUMIF('ไตรมาส 1'!$M$7:$M$506,'ไตรมาส 2'!AN403,'ไตรมาส 1'!$R$7:$R$506),SUMIF('ไตรมาส 1'!$Y$7:$Y$506,'ไตรมาส 2'!AN403,'ไตรมาส 1'!$AD$7:$AD$506),SUMIF($A$7:$A$506,AN403,$F$7:$F$506),SUMIF($M$7:$M$506,AN403,$R$7:$R$506),SUMIF($Y$7:$Y$506,AN403,$AD$7:$AD$506))</f>
        <v>0</v>
      </c>
      <c r="AR403" s="8">
        <f>SUM(SUMIF('ไตรมาส 1'!$A$7:$A$506,'ไตรมาส 2'!AN403,'ไตรมาส 1'!$G$7:$G$506),SUMIF('ไตรมาส 1'!$M$7:$M$506,'ไตรมาส 2'!AN403,'ไตรมาส 1'!$S$7:$S$506),SUMIF('ไตรมาส 1'!$Y$7:$Y$506,'ไตรมาส 2'!AN403,'ไตรมาส 1'!$AE$7:$AE$506),SUMIF($A$7:$A$506,AN403,$G$7:$G$506),SUMIF($M$7:$M$506,AN403,$S$7:$S$506),SUMIF($Y$7:$Y$506,AN403,$AE$7:$AE$506))</f>
        <v>0</v>
      </c>
      <c r="AS403" s="8">
        <f t="shared" si="12"/>
        <v>0</v>
      </c>
      <c r="AT403" s="8">
        <f t="shared" si="13"/>
        <v>0</v>
      </c>
      <c r="AU403" s="12"/>
      <c r="AV403" s="12"/>
      <c r="AW403" s="80"/>
      <c r="AX403" s="49"/>
      <c r="AY403" s="49"/>
    </row>
    <row r="404" spans="1:51" s="57" customFormat="1" ht="24.75" thickTop="1" thickBot="1" x14ac:dyDescent="0.25">
      <c r="A404" s="62"/>
      <c r="B404" s="64"/>
      <c r="C404" s="63"/>
      <c r="D404" s="34"/>
      <c r="E404" s="31"/>
      <c r="F404" s="31"/>
      <c r="G404" s="32"/>
      <c r="H404" s="33"/>
      <c r="I404" s="35"/>
      <c r="J404" s="33"/>
      <c r="K404" s="34"/>
      <c r="L404" s="70"/>
      <c r="M404" s="62"/>
      <c r="N404" s="64"/>
      <c r="O404" s="63"/>
      <c r="P404" s="34"/>
      <c r="Q404" s="31"/>
      <c r="R404" s="31"/>
      <c r="S404" s="32"/>
      <c r="T404" s="33"/>
      <c r="U404" s="35"/>
      <c r="V404" s="33"/>
      <c r="W404" s="34"/>
      <c r="X404" s="74"/>
      <c r="Y404" s="62"/>
      <c r="Z404" s="64"/>
      <c r="AA404" s="63"/>
      <c r="AB404" s="34"/>
      <c r="AC404" s="31"/>
      <c r="AD404" s="31"/>
      <c r="AE404" s="32"/>
      <c r="AF404" s="33"/>
      <c r="AG404" s="35"/>
      <c r="AH404" s="33"/>
      <c r="AI404" s="34"/>
      <c r="AJ404" s="74"/>
      <c r="AK404" s="60"/>
      <c r="AL404" s="61"/>
      <c r="AM404" s="58">
        <f>'จัดรูปแบบ 2'!B400</f>
        <v>0</v>
      </c>
      <c r="AN404" s="59">
        <f>'จัดรูปแบบ 2'!A400</f>
        <v>0</v>
      </c>
      <c r="AO404" s="8">
        <f>SUMIF('ไตรมาส 1'!$A$7:$A$506,AN404,'ไตรมาส 1'!$D$7:$D$506)</f>
        <v>0</v>
      </c>
      <c r="AP404" s="8">
        <f>SUMIF('ไตรมาส 1'!$A$7:$A$506,AN404,'ไตรมาส 1'!$E$7:$E$506)</f>
        <v>0</v>
      </c>
      <c r="AQ404" s="8">
        <f>SUM(SUMIF('ไตรมาส 1'!$A$7:$A$506,'ไตรมาส 2'!AN404,'ไตรมาส 1'!$F$7:$F$506),SUMIF('ไตรมาส 1'!$M$7:$M$506,'ไตรมาส 2'!AN404,'ไตรมาส 1'!$R$7:$R$506),SUMIF('ไตรมาส 1'!$Y$7:$Y$506,'ไตรมาส 2'!AN404,'ไตรมาส 1'!$AD$7:$AD$506),SUMIF($A$7:$A$506,AN404,$F$7:$F$506),SUMIF($M$7:$M$506,AN404,$R$7:$R$506),SUMIF($Y$7:$Y$506,AN404,$AD$7:$AD$506))</f>
        <v>0</v>
      </c>
      <c r="AR404" s="8">
        <f>SUM(SUMIF('ไตรมาส 1'!$A$7:$A$506,'ไตรมาส 2'!AN404,'ไตรมาส 1'!$G$7:$G$506),SUMIF('ไตรมาส 1'!$M$7:$M$506,'ไตรมาส 2'!AN404,'ไตรมาส 1'!$S$7:$S$506),SUMIF('ไตรมาส 1'!$Y$7:$Y$506,'ไตรมาส 2'!AN404,'ไตรมาส 1'!$AE$7:$AE$506),SUMIF($A$7:$A$506,AN404,$G$7:$G$506),SUMIF($M$7:$M$506,AN404,$S$7:$S$506),SUMIF($Y$7:$Y$506,AN404,$AE$7:$AE$506))</f>
        <v>0</v>
      </c>
      <c r="AS404" s="8">
        <f t="shared" si="12"/>
        <v>0</v>
      </c>
      <c r="AT404" s="8">
        <f t="shared" si="13"/>
        <v>0</v>
      </c>
      <c r="AU404" s="12"/>
      <c r="AV404" s="12"/>
      <c r="AW404" s="80"/>
      <c r="AX404" s="49"/>
      <c r="AY404" s="49"/>
    </row>
    <row r="405" spans="1:51" s="57" customFormat="1" ht="24.75" thickTop="1" thickBot="1" x14ac:dyDescent="0.25">
      <c r="A405" s="62"/>
      <c r="B405" s="64"/>
      <c r="C405" s="63"/>
      <c r="D405" s="34"/>
      <c r="E405" s="31"/>
      <c r="F405" s="31"/>
      <c r="G405" s="32"/>
      <c r="H405" s="33"/>
      <c r="I405" s="35"/>
      <c r="J405" s="33"/>
      <c r="K405" s="34"/>
      <c r="L405" s="70"/>
      <c r="M405" s="62"/>
      <c r="N405" s="64"/>
      <c r="O405" s="63"/>
      <c r="P405" s="34"/>
      <c r="Q405" s="31"/>
      <c r="R405" s="31"/>
      <c r="S405" s="32"/>
      <c r="T405" s="33"/>
      <c r="U405" s="35"/>
      <c r="V405" s="33"/>
      <c r="W405" s="34"/>
      <c r="X405" s="74"/>
      <c r="Y405" s="62"/>
      <c r="Z405" s="64"/>
      <c r="AA405" s="63"/>
      <c r="AB405" s="34"/>
      <c r="AC405" s="31"/>
      <c r="AD405" s="31"/>
      <c r="AE405" s="32"/>
      <c r="AF405" s="33"/>
      <c r="AG405" s="35"/>
      <c r="AH405" s="33"/>
      <c r="AI405" s="34"/>
      <c r="AJ405" s="74"/>
      <c r="AK405" s="60"/>
      <c r="AL405" s="61"/>
      <c r="AM405" s="58">
        <f>'จัดรูปแบบ 2'!B401</f>
        <v>0</v>
      </c>
      <c r="AN405" s="59">
        <f>'จัดรูปแบบ 2'!A401</f>
        <v>0</v>
      </c>
      <c r="AO405" s="8">
        <f>SUMIF('ไตรมาส 1'!$A$7:$A$506,AN405,'ไตรมาส 1'!$D$7:$D$506)</f>
        <v>0</v>
      </c>
      <c r="AP405" s="8">
        <f>SUMIF('ไตรมาส 1'!$A$7:$A$506,AN405,'ไตรมาส 1'!$E$7:$E$506)</f>
        <v>0</v>
      </c>
      <c r="AQ405" s="8">
        <f>SUM(SUMIF('ไตรมาส 1'!$A$7:$A$506,'ไตรมาส 2'!AN405,'ไตรมาส 1'!$F$7:$F$506),SUMIF('ไตรมาส 1'!$M$7:$M$506,'ไตรมาส 2'!AN405,'ไตรมาส 1'!$R$7:$R$506),SUMIF('ไตรมาส 1'!$Y$7:$Y$506,'ไตรมาส 2'!AN405,'ไตรมาส 1'!$AD$7:$AD$506),SUMIF($A$7:$A$506,AN405,$F$7:$F$506),SUMIF($M$7:$M$506,AN405,$R$7:$R$506),SUMIF($Y$7:$Y$506,AN405,$AD$7:$AD$506))</f>
        <v>0</v>
      </c>
      <c r="AR405" s="8">
        <f>SUM(SUMIF('ไตรมาส 1'!$A$7:$A$506,'ไตรมาส 2'!AN405,'ไตรมาส 1'!$G$7:$G$506),SUMIF('ไตรมาส 1'!$M$7:$M$506,'ไตรมาส 2'!AN405,'ไตรมาส 1'!$S$7:$S$506),SUMIF('ไตรมาส 1'!$Y$7:$Y$506,'ไตรมาส 2'!AN405,'ไตรมาส 1'!$AE$7:$AE$506),SUMIF($A$7:$A$506,AN405,$G$7:$G$506),SUMIF($M$7:$M$506,AN405,$S$7:$S$506),SUMIF($Y$7:$Y$506,AN405,$AE$7:$AE$506))</f>
        <v>0</v>
      </c>
      <c r="AS405" s="8">
        <f t="shared" si="12"/>
        <v>0</v>
      </c>
      <c r="AT405" s="8">
        <f t="shared" si="13"/>
        <v>0</v>
      </c>
      <c r="AU405" s="12"/>
      <c r="AV405" s="12"/>
      <c r="AW405" s="80"/>
      <c r="AX405" s="49"/>
      <c r="AY405" s="49"/>
    </row>
    <row r="406" spans="1:51" s="57" customFormat="1" ht="24.75" thickTop="1" thickBot="1" x14ac:dyDescent="0.25">
      <c r="A406" s="62"/>
      <c r="B406" s="64"/>
      <c r="C406" s="63"/>
      <c r="D406" s="34"/>
      <c r="E406" s="31"/>
      <c r="F406" s="31"/>
      <c r="G406" s="32"/>
      <c r="H406" s="33"/>
      <c r="I406" s="35"/>
      <c r="J406" s="33"/>
      <c r="K406" s="34"/>
      <c r="L406" s="70"/>
      <c r="M406" s="62"/>
      <c r="N406" s="64"/>
      <c r="O406" s="63"/>
      <c r="P406" s="34"/>
      <c r="Q406" s="31"/>
      <c r="R406" s="31"/>
      <c r="S406" s="32"/>
      <c r="T406" s="33"/>
      <c r="U406" s="35"/>
      <c r="V406" s="33"/>
      <c r="W406" s="34"/>
      <c r="X406" s="74"/>
      <c r="Y406" s="62"/>
      <c r="Z406" s="64"/>
      <c r="AA406" s="63"/>
      <c r="AB406" s="34"/>
      <c r="AC406" s="31"/>
      <c r="AD406" s="31"/>
      <c r="AE406" s="32"/>
      <c r="AF406" s="33"/>
      <c r="AG406" s="35"/>
      <c r="AH406" s="33"/>
      <c r="AI406" s="34"/>
      <c r="AJ406" s="74"/>
      <c r="AK406" s="60"/>
      <c r="AL406" s="61"/>
      <c r="AM406" s="58">
        <f>'จัดรูปแบบ 2'!B402</f>
        <v>0</v>
      </c>
      <c r="AN406" s="59">
        <f>'จัดรูปแบบ 2'!A402</f>
        <v>0</v>
      </c>
      <c r="AO406" s="8">
        <f>SUMIF('ไตรมาส 1'!$A$7:$A$506,AN406,'ไตรมาส 1'!$D$7:$D$506)</f>
        <v>0</v>
      </c>
      <c r="AP406" s="8">
        <f>SUMIF('ไตรมาส 1'!$A$7:$A$506,AN406,'ไตรมาส 1'!$E$7:$E$506)</f>
        <v>0</v>
      </c>
      <c r="AQ406" s="8">
        <f>SUM(SUMIF('ไตรมาส 1'!$A$7:$A$506,'ไตรมาส 2'!AN406,'ไตรมาส 1'!$F$7:$F$506),SUMIF('ไตรมาส 1'!$M$7:$M$506,'ไตรมาส 2'!AN406,'ไตรมาส 1'!$R$7:$R$506),SUMIF('ไตรมาส 1'!$Y$7:$Y$506,'ไตรมาส 2'!AN406,'ไตรมาส 1'!$AD$7:$AD$506),SUMIF($A$7:$A$506,AN406,$F$7:$F$506),SUMIF($M$7:$M$506,AN406,$R$7:$R$506),SUMIF($Y$7:$Y$506,AN406,$AD$7:$AD$506))</f>
        <v>0</v>
      </c>
      <c r="AR406" s="8">
        <f>SUM(SUMIF('ไตรมาส 1'!$A$7:$A$506,'ไตรมาส 2'!AN406,'ไตรมาส 1'!$G$7:$G$506),SUMIF('ไตรมาส 1'!$M$7:$M$506,'ไตรมาส 2'!AN406,'ไตรมาส 1'!$S$7:$S$506),SUMIF('ไตรมาส 1'!$Y$7:$Y$506,'ไตรมาส 2'!AN406,'ไตรมาส 1'!$AE$7:$AE$506),SUMIF($A$7:$A$506,AN406,$G$7:$G$506),SUMIF($M$7:$M$506,AN406,$S$7:$S$506),SUMIF($Y$7:$Y$506,AN406,$AE$7:$AE$506))</f>
        <v>0</v>
      </c>
      <c r="AS406" s="8">
        <f t="shared" si="12"/>
        <v>0</v>
      </c>
      <c r="AT406" s="8">
        <f t="shared" si="13"/>
        <v>0</v>
      </c>
      <c r="AU406" s="12"/>
      <c r="AV406" s="12"/>
      <c r="AW406" s="80"/>
      <c r="AX406" s="49"/>
      <c r="AY406" s="49"/>
    </row>
    <row r="407" spans="1:51" s="57" customFormat="1" ht="24.75" thickTop="1" thickBot="1" x14ac:dyDescent="0.25">
      <c r="A407" s="62"/>
      <c r="B407" s="64"/>
      <c r="C407" s="63"/>
      <c r="D407" s="34"/>
      <c r="E407" s="31"/>
      <c r="F407" s="31"/>
      <c r="G407" s="32"/>
      <c r="H407" s="33"/>
      <c r="I407" s="35"/>
      <c r="J407" s="33"/>
      <c r="K407" s="34"/>
      <c r="L407" s="70"/>
      <c r="M407" s="62"/>
      <c r="N407" s="64"/>
      <c r="O407" s="63"/>
      <c r="P407" s="34"/>
      <c r="Q407" s="31"/>
      <c r="R407" s="31"/>
      <c r="S407" s="32"/>
      <c r="T407" s="33"/>
      <c r="U407" s="35"/>
      <c r="V407" s="33"/>
      <c r="W407" s="34"/>
      <c r="X407" s="74"/>
      <c r="Y407" s="62"/>
      <c r="Z407" s="64"/>
      <c r="AA407" s="63"/>
      <c r="AB407" s="34"/>
      <c r="AC407" s="31"/>
      <c r="AD407" s="31"/>
      <c r="AE407" s="32"/>
      <c r="AF407" s="33"/>
      <c r="AG407" s="35"/>
      <c r="AH407" s="33"/>
      <c r="AI407" s="34"/>
      <c r="AJ407" s="74"/>
      <c r="AK407" s="60"/>
      <c r="AL407" s="61"/>
      <c r="AM407" s="58">
        <f>'จัดรูปแบบ 2'!B403</f>
        <v>0</v>
      </c>
      <c r="AN407" s="59">
        <f>'จัดรูปแบบ 2'!A403</f>
        <v>0</v>
      </c>
      <c r="AO407" s="8">
        <f>SUMIF('ไตรมาส 1'!$A$7:$A$506,AN407,'ไตรมาส 1'!$D$7:$D$506)</f>
        <v>0</v>
      </c>
      <c r="AP407" s="8">
        <f>SUMIF('ไตรมาส 1'!$A$7:$A$506,AN407,'ไตรมาส 1'!$E$7:$E$506)</f>
        <v>0</v>
      </c>
      <c r="AQ407" s="8">
        <f>SUM(SUMIF('ไตรมาส 1'!$A$7:$A$506,'ไตรมาส 2'!AN407,'ไตรมาส 1'!$F$7:$F$506),SUMIF('ไตรมาส 1'!$M$7:$M$506,'ไตรมาส 2'!AN407,'ไตรมาส 1'!$R$7:$R$506),SUMIF('ไตรมาส 1'!$Y$7:$Y$506,'ไตรมาส 2'!AN407,'ไตรมาส 1'!$AD$7:$AD$506),SUMIF($A$7:$A$506,AN407,$F$7:$F$506),SUMIF($M$7:$M$506,AN407,$R$7:$R$506),SUMIF($Y$7:$Y$506,AN407,$AD$7:$AD$506))</f>
        <v>0</v>
      </c>
      <c r="AR407" s="8">
        <f>SUM(SUMIF('ไตรมาส 1'!$A$7:$A$506,'ไตรมาส 2'!AN407,'ไตรมาส 1'!$G$7:$G$506),SUMIF('ไตรมาส 1'!$M$7:$M$506,'ไตรมาส 2'!AN407,'ไตรมาส 1'!$S$7:$S$506),SUMIF('ไตรมาส 1'!$Y$7:$Y$506,'ไตรมาส 2'!AN407,'ไตรมาส 1'!$AE$7:$AE$506),SUMIF($A$7:$A$506,AN407,$G$7:$G$506),SUMIF($M$7:$M$506,AN407,$S$7:$S$506),SUMIF($Y$7:$Y$506,AN407,$AE$7:$AE$506))</f>
        <v>0</v>
      </c>
      <c r="AS407" s="8">
        <f t="shared" si="12"/>
        <v>0</v>
      </c>
      <c r="AT407" s="8">
        <f t="shared" si="13"/>
        <v>0</v>
      </c>
      <c r="AU407" s="12"/>
      <c r="AV407" s="12"/>
      <c r="AW407" s="80"/>
      <c r="AX407" s="49"/>
      <c r="AY407" s="49"/>
    </row>
    <row r="408" spans="1:51" s="57" customFormat="1" ht="24.75" thickTop="1" thickBot="1" x14ac:dyDescent="0.25">
      <c r="A408" s="62"/>
      <c r="B408" s="64"/>
      <c r="C408" s="63"/>
      <c r="D408" s="34"/>
      <c r="E408" s="31"/>
      <c r="F408" s="31"/>
      <c r="G408" s="32"/>
      <c r="H408" s="33"/>
      <c r="I408" s="35"/>
      <c r="J408" s="33"/>
      <c r="K408" s="34"/>
      <c r="L408" s="70"/>
      <c r="M408" s="62"/>
      <c r="N408" s="64"/>
      <c r="O408" s="63"/>
      <c r="P408" s="34"/>
      <c r="Q408" s="31"/>
      <c r="R408" s="31"/>
      <c r="S408" s="32"/>
      <c r="T408" s="33"/>
      <c r="U408" s="35"/>
      <c r="V408" s="33"/>
      <c r="W408" s="34"/>
      <c r="X408" s="74"/>
      <c r="Y408" s="62"/>
      <c r="Z408" s="64"/>
      <c r="AA408" s="63"/>
      <c r="AB408" s="34"/>
      <c r="AC408" s="31"/>
      <c r="AD408" s="31"/>
      <c r="AE408" s="32"/>
      <c r="AF408" s="33"/>
      <c r="AG408" s="35"/>
      <c r="AH408" s="33"/>
      <c r="AI408" s="34"/>
      <c r="AJ408" s="74"/>
      <c r="AK408" s="60"/>
      <c r="AL408" s="61"/>
      <c r="AM408" s="58">
        <f>'จัดรูปแบบ 2'!B404</f>
        <v>0</v>
      </c>
      <c r="AN408" s="59">
        <f>'จัดรูปแบบ 2'!A404</f>
        <v>0</v>
      </c>
      <c r="AO408" s="8">
        <f>SUMIF('ไตรมาส 1'!$A$7:$A$506,AN408,'ไตรมาส 1'!$D$7:$D$506)</f>
        <v>0</v>
      </c>
      <c r="AP408" s="8">
        <f>SUMIF('ไตรมาส 1'!$A$7:$A$506,AN408,'ไตรมาส 1'!$E$7:$E$506)</f>
        <v>0</v>
      </c>
      <c r="AQ408" s="8">
        <f>SUM(SUMIF('ไตรมาส 1'!$A$7:$A$506,'ไตรมาส 2'!AN408,'ไตรมาส 1'!$F$7:$F$506),SUMIF('ไตรมาส 1'!$M$7:$M$506,'ไตรมาส 2'!AN408,'ไตรมาส 1'!$R$7:$R$506),SUMIF('ไตรมาส 1'!$Y$7:$Y$506,'ไตรมาส 2'!AN408,'ไตรมาส 1'!$AD$7:$AD$506),SUMIF($A$7:$A$506,AN408,$F$7:$F$506),SUMIF($M$7:$M$506,AN408,$R$7:$R$506),SUMIF($Y$7:$Y$506,AN408,$AD$7:$AD$506))</f>
        <v>0</v>
      </c>
      <c r="AR408" s="8">
        <f>SUM(SUMIF('ไตรมาส 1'!$A$7:$A$506,'ไตรมาส 2'!AN408,'ไตรมาส 1'!$G$7:$G$506),SUMIF('ไตรมาส 1'!$M$7:$M$506,'ไตรมาส 2'!AN408,'ไตรมาส 1'!$S$7:$S$506),SUMIF('ไตรมาส 1'!$Y$7:$Y$506,'ไตรมาส 2'!AN408,'ไตรมาส 1'!$AE$7:$AE$506),SUMIF($A$7:$A$506,AN408,$G$7:$G$506),SUMIF($M$7:$M$506,AN408,$S$7:$S$506),SUMIF($Y$7:$Y$506,AN408,$AE$7:$AE$506))</f>
        <v>0</v>
      </c>
      <c r="AS408" s="8">
        <f t="shared" si="12"/>
        <v>0</v>
      </c>
      <c r="AT408" s="8">
        <f t="shared" si="13"/>
        <v>0</v>
      </c>
      <c r="AU408" s="12"/>
      <c r="AV408" s="12"/>
      <c r="AW408" s="80"/>
      <c r="AX408" s="49"/>
      <c r="AY408" s="49"/>
    </row>
    <row r="409" spans="1:51" s="57" customFormat="1" ht="24.75" thickTop="1" thickBot="1" x14ac:dyDescent="0.25">
      <c r="A409" s="62"/>
      <c r="B409" s="64"/>
      <c r="C409" s="63"/>
      <c r="D409" s="34"/>
      <c r="E409" s="31"/>
      <c r="F409" s="31"/>
      <c r="G409" s="32"/>
      <c r="H409" s="33"/>
      <c r="I409" s="35"/>
      <c r="J409" s="33"/>
      <c r="K409" s="34"/>
      <c r="L409" s="70"/>
      <c r="M409" s="62"/>
      <c r="N409" s="64"/>
      <c r="O409" s="63"/>
      <c r="P409" s="34"/>
      <c r="Q409" s="31"/>
      <c r="R409" s="31"/>
      <c r="S409" s="32"/>
      <c r="T409" s="33"/>
      <c r="U409" s="35"/>
      <c r="V409" s="33"/>
      <c r="W409" s="34"/>
      <c r="X409" s="74"/>
      <c r="Y409" s="62"/>
      <c r="Z409" s="64"/>
      <c r="AA409" s="63"/>
      <c r="AB409" s="34"/>
      <c r="AC409" s="31"/>
      <c r="AD409" s="31"/>
      <c r="AE409" s="32"/>
      <c r="AF409" s="33"/>
      <c r="AG409" s="35"/>
      <c r="AH409" s="33"/>
      <c r="AI409" s="34"/>
      <c r="AJ409" s="74"/>
      <c r="AK409" s="60"/>
      <c r="AL409" s="61"/>
      <c r="AM409" s="58">
        <f>'จัดรูปแบบ 2'!B405</f>
        <v>0</v>
      </c>
      <c r="AN409" s="59">
        <f>'จัดรูปแบบ 2'!A405</f>
        <v>0</v>
      </c>
      <c r="AO409" s="8">
        <f>SUMIF('ไตรมาส 1'!$A$7:$A$506,AN409,'ไตรมาส 1'!$D$7:$D$506)</f>
        <v>0</v>
      </c>
      <c r="AP409" s="8">
        <f>SUMIF('ไตรมาส 1'!$A$7:$A$506,AN409,'ไตรมาส 1'!$E$7:$E$506)</f>
        <v>0</v>
      </c>
      <c r="AQ409" s="8">
        <f>SUM(SUMIF('ไตรมาส 1'!$A$7:$A$506,'ไตรมาส 2'!AN409,'ไตรมาส 1'!$F$7:$F$506),SUMIF('ไตรมาส 1'!$M$7:$M$506,'ไตรมาส 2'!AN409,'ไตรมาส 1'!$R$7:$R$506),SUMIF('ไตรมาส 1'!$Y$7:$Y$506,'ไตรมาส 2'!AN409,'ไตรมาส 1'!$AD$7:$AD$506),SUMIF($A$7:$A$506,AN409,$F$7:$F$506),SUMIF($M$7:$M$506,AN409,$R$7:$R$506),SUMIF($Y$7:$Y$506,AN409,$AD$7:$AD$506))</f>
        <v>0</v>
      </c>
      <c r="AR409" s="8">
        <f>SUM(SUMIF('ไตรมาส 1'!$A$7:$A$506,'ไตรมาส 2'!AN409,'ไตรมาส 1'!$G$7:$G$506),SUMIF('ไตรมาส 1'!$M$7:$M$506,'ไตรมาส 2'!AN409,'ไตรมาส 1'!$S$7:$S$506),SUMIF('ไตรมาส 1'!$Y$7:$Y$506,'ไตรมาส 2'!AN409,'ไตรมาส 1'!$AE$7:$AE$506),SUMIF($A$7:$A$506,AN409,$G$7:$G$506),SUMIF($M$7:$M$506,AN409,$S$7:$S$506),SUMIF($Y$7:$Y$506,AN409,$AE$7:$AE$506))</f>
        <v>0</v>
      </c>
      <c r="AS409" s="8">
        <f t="shared" si="12"/>
        <v>0</v>
      </c>
      <c r="AT409" s="8">
        <f t="shared" si="13"/>
        <v>0</v>
      </c>
      <c r="AU409" s="12"/>
      <c r="AV409" s="12"/>
      <c r="AW409" s="80"/>
      <c r="AX409" s="49"/>
      <c r="AY409" s="49"/>
    </row>
    <row r="410" spans="1:51" s="57" customFormat="1" ht="24.75" thickTop="1" thickBot="1" x14ac:dyDescent="0.25">
      <c r="A410" s="62"/>
      <c r="B410" s="64"/>
      <c r="C410" s="63"/>
      <c r="D410" s="34"/>
      <c r="E410" s="31"/>
      <c r="F410" s="31"/>
      <c r="G410" s="32"/>
      <c r="H410" s="33"/>
      <c r="I410" s="35"/>
      <c r="J410" s="33"/>
      <c r="K410" s="34"/>
      <c r="L410" s="70"/>
      <c r="M410" s="62"/>
      <c r="N410" s="64"/>
      <c r="O410" s="63"/>
      <c r="P410" s="34"/>
      <c r="Q410" s="31"/>
      <c r="R410" s="31"/>
      <c r="S410" s="32"/>
      <c r="T410" s="33"/>
      <c r="U410" s="35"/>
      <c r="V410" s="33"/>
      <c r="W410" s="34"/>
      <c r="X410" s="74"/>
      <c r="Y410" s="62"/>
      <c r="Z410" s="64"/>
      <c r="AA410" s="63"/>
      <c r="AB410" s="34"/>
      <c r="AC410" s="31"/>
      <c r="AD410" s="31"/>
      <c r="AE410" s="32"/>
      <c r="AF410" s="33"/>
      <c r="AG410" s="35"/>
      <c r="AH410" s="33"/>
      <c r="AI410" s="34"/>
      <c r="AJ410" s="74"/>
      <c r="AK410" s="60"/>
      <c r="AL410" s="61"/>
      <c r="AM410" s="58">
        <f>'จัดรูปแบบ 2'!B406</f>
        <v>0</v>
      </c>
      <c r="AN410" s="59">
        <f>'จัดรูปแบบ 2'!A406</f>
        <v>0</v>
      </c>
      <c r="AO410" s="8">
        <f>SUMIF('ไตรมาส 1'!$A$7:$A$506,AN410,'ไตรมาส 1'!$D$7:$D$506)</f>
        <v>0</v>
      </c>
      <c r="AP410" s="8">
        <f>SUMIF('ไตรมาส 1'!$A$7:$A$506,AN410,'ไตรมาส 1'!$E$7:$E$506)</f>
        <v>0</v>
      </c>
      <c r="AQ410" s="8">
        <f>SUM(SUMIF('ไตรมาส 1'!$A$7:$A$506,'ไตรมาส 2'!AN410,'ไตรมาส 1'!$F$7:$F$506),SUMIF('ไตรมาส 1'!$M$7:$M$506,'ไตรมาส 2'!AN410,'ไตรมาส 1'!$R$7:$R$506),SUMIF('ไตรมาส 1'!$Y$7:$Y$506,'ไตรมาส 2'!AN410,'ไตรมาส 1'!$AD$7:$AD$506),SUMIF($A$7:$A$506,AN410,$F$7:$F$506),SUMIF($M$7:$M$506,AN410,$R$7:$R$506),SUMIF($Y$7:$Y$506,AN410,$AD$7:$AD$506))</f>
        <v>0</v>
      </c>
      <c r="AR410" s="8">
        <f>SUM(SUMIF('ไตรมาส 1'!$A$7:$A$506,'ไตรมาส 2'!AN410,'ไตรมาส 1'!$G$7:$G$506),SUMIF('ไตรมาส 1'!$M$7:$M$506,'ไตรมาส 2'!AN410,'ไตรมาส 1'!$S$7:$S$506),SUMIF('ไตรมาส 1'!$Y$7:$Y$506,'ไตรมาส 2'!AN410,'ไตรมาส 1'!$AE$7:$AE$506),SUMIF($A$7:$A$506,AN410,$G$7:$G$506),SUMIF($M$7:$M$506,AN410,$S$7:$S$506),SUMIF($Y$7:$Y$506,AN410,$AE$7:$AE$506))</f>
        <v>0</v>
      </c>
      <c r="AS410" s="8">
        <f t="shared" si="12"/>
        <v>0</v>
      </c>
      <c r="AT410" s="8">
        <f t="shared" si="13"/>
        <v>0</v>
      </c>
      <c r="AU410" s="12"/>
      <c r="AV410" s="12"/>
      <c r="AW410" s="80"/>
      <c r="AX410" s="49"/>
      <c r="AY410" s="49"/>
    </row>
    <row r="411" spans="1:51" s="57" customFormat="1" ht="24.75" thickTop="1" thickBot="1" x14ac:dyDescent="0.25">
      <c r="A411" s="62"/>
      <c r="B411" s="64"/>
      <c r="C411" s="63"/>
      <c r="D411" s="34"/>
      <c r="E411" s="31"/>
      <c r="F411" s="31"/>
      <c r="G411" s="32"/>
      <c r="H411" s="33"/>
      <c r="I411" s="35"/>
      <c r="J411" s="33"/>
      <c r="K411" s="34"/>
      <c r="L411" s="70"/>
      <c r="M411" s="62"/>
      <c r="N411" s="64"/>
      <c r="O411" s="63"/>
      <c r="P411" s="34"/>
      <c r="Q411" s="31"/>
      <c r="R411" s="31"/>
      <c r="S411" s="32"/>
      <c r="T411" s="33"/>
      <c r="U411" s="35"/>
      <c r="V411" s="33"/>
      <c r="W411" s="34"/>
      <c r="X411" s="74"/>
      <c r="Y411" s="62"/>
      <c r="Z411" s="64"/>
      <c r="AA411" s="63"/>
      <c r="AB411" s="34"/>
      <c r="AC411" s="31"/>
      <c r="AD411" s="31"/>
      <c r="AE411" s="32"/>
      <c r="AF411" s="33"/>
      <c r="AG411" s="35"/>
      <c r="AH411" s="33"/>
      <c r="AI411" s="34"/>
      <c r="AJ411" s="74"/>
      <c r="AK411" s="60"/>
      <c r="AL411" s="61"/>
      <c r="AM411" s="58">
        <f>'จัดรูปแบบ 2'!B407</f>
        <v>0</v>
      </c>
      <c r="AN411" s="59">
        <f>'จัดรูปแบบ 2'!A407</f>
        <v>0</v>
      </c>
      <c r="AO411" s="8">
        <f>SUMIF('ไตรมาส 1'!$A$7:$A$506,AN411,'ไตรมาส 1'!$D$7:$D$506)</f>
        <v>0</v>
      </c>
      <c r="AP411" s="8">
        <f>SUMIF('ไตรมาส 1'!$A$7:$A$506,AN411,'ไตรมาส 1'!$E$7:$E$506)</f>
        <v>0</v>
      </c>
      <c r="AQ411" s="8">
        <f>SUM(SUMIF('ไตรมาส 1'!$A$7:$A$506,'ไตรมาส 2'!AN411,'ไตรมาส 1'!$F$7:$F$506),SUMIF('ไตรมาส 1'!$M$7:$M$506,'ไตรมาส 2'!AN411,'ไตรมาส 1'!$R$7:$R$506),SUMIF('ไตรมาส 1'!$Y$7:$Y$506,'ไตรมาส 2'!AN411,'ไตรมาส 1'!$AD$7:$AD$506),SUMIF($A$7:$A$506,AN411,$F$7:$F$506),SUMIF($M$7:$M$506,AN411,$R$7:$R$506),SUMIF($Y$7:$Y$506,AN411,$AD$7:$AD$506))</f>
        <v>0</v>
      </c>
      <c r="AR411" s="8">
        <f>SUM(SUMIF('ไตรมาส 1'!$A$7:$A$506,'ไตรมาส 2'!AN411,'ไตรมาส 1'!$G$7:$G$506),SUMIF('ไตรมาส 1'!$M$7:$M$506,'ไตรมาส 2'!AN411,'ไตรมาส 1'!$S$7:$S$506),SUMIF('ไตรมาส 1'!$Y$7:$Y$506,'ไตรมาส 2'!AN411,'ไตรมาส 1'!$AE$7:$AE$506),SUMIF($A$7:$A$506,AN411,$G$7:$G$506),SUMIF($M$7:$M$506,AN411,$S$7:$S$506),SUMIF($Y$7:$Y$506,AN411,$AE$7:$AE$506))</f>
        <v>0</v>
      </c>
      <c r="AS411" s="8">
        <f t="shared" si="12"/>
        <v>0</v>
      </c>
      <c r="AT411" s="8">
        <f t="shared" si="13"/>
        <v>0</v>
      </c>
      <c r="AU411" s="12"/>
      <c r="AV411" s="12"/>
      <c r="AW411" s="80"/>
      <c r="AX411" s="49"/>
      <c r="AY411" s="49"/>
    </row>
    <row r="412" spans="1:51" s="57" customFormat="1" ht="24.75" thickTop="1" thickBot="1" x14ac:dyDescent="0.25">
      <c r="A412" s="62"/>
      <c r="B412" s="64"/>
      <c r="C412" s="63"/>
      <c r="D412" s="34"/>
      <c r="E412" s="31"/>
      <c r="F412" s="31"/>
      <c r="G412" s="32"/>
      <c r="H412" s="33"/>
      <c r="I412" s="35"/>
      <c r="J412" s="33"/>
      <c r="K412" s="34"/>
      <c r="L412" s="70"/>
      <c r="M412" s="62"/>
      <c r="N412" s="64"/>
      <c r="O412" s="63"/>
      <c r="P412" s="34"/>
      <c r="Q412" s="31"/>
      <c r="R412" s="31"/>
      <c r="S412" s="32"/>
      <c r="T412" s="33"/>
      <c r="U412" s="35"/>
      <c r="V412" s="33"/>
      <c r="W412" s="34"/>
      <c r="X412" s="74"/>
      <c r="Y412" s="62"/>
      <c r="Z412" s="64"/>
      <c r="AA412" s="63"/>
      <c r="AB412" s="34"/>
      <c r="AC412" s="31"/>
      <c r="AD412" s="31"/>
      <c r="AE412" s="32"/>
      <c r="AF412" s="33"/>
      <c r="AG412" s="35"/>
      <c r="AH412" s="33"/>
      <c r="AI412" s="34"/>
      <c r="AJ412" s="74"/>
      <c r="AK412" s="60"/>
      <c r="AL412" s="61"/>
      <c r="AM412" s="58">
        <f>'จัดรูปแบบ 2'!B408</f>
        <v>0</v>
      </c>
      <c r="AN412" s="59">
        <f>'จัดรูปแบบ 2'!A408</f>
        <v>0</v>
      </c>
      <c r="AO412" s="8">
        <f>SUMIF('ไตรมาส 1'!$A$7:$A$506,AN412,'ไตรมาส 1'!$D$7:$D$506)</f>
        <v>0</v>
      </c>
      <c r="AP412" s="8">
        <f>SUMIF('ไตรมาส 1'!$A$7:$A$506,AN412,'ไตรมาส 1'!$E$7:$E$506)</f>
        <v>0</v>
      </c>
      <c r="AQ412" s="8">
        <f>SUM(SUMIF('ไตรมาส 1'!$A$7:$A$506,'ไตรมาส 2'!AN412,'ไตรมาส 1'!$F$7:$F$506),SUMIF('ไตรมาส 1'!$M$7:$M$506,'ไตรมาส 2'!AN412,'ไตรมาส 1'!$R$7:$R$506),SUMIF('ไตรมาส 1'!$Y$7:$Y$506,'ไตรมาส 2'!AN412,'ไตรมาส 1'!$AD$7:$AD$506),SUMIF($A$7:$A$506,AN412,$F$7:$F$506),SUMIF($M$7:$M$506,AN412,$R$7:$R$506),SUMIF($Y$7:$Y$506,AN412,$AD$7:$AD$506))</f>
        <v>0</v>
      </c>
      <c r="AR412" s="8">
        <f>SUM(SUMIF('ไตรมาส 1'!$A$7:$A$506,'ไตรมาส 2'!AN412,'ไตรมาส 1'!$G$7:$G$506),SUMIF('ไตรมาส 1'!$M$7:$M$506,'ไตรมาส 2'!AN412,'ไตรมาส 1'!$S$7:$S$506),SUMIF('ไตรมาส 1'!$Y$7:$Y$506,'ไตรมาส 2'!AN412,'ไตรมาส 1'!$AE$7:$AE$506),SUMIF($A$7:$A$506,AN412,$G$7:$G$506),SUMIF($M$7:$M$506,AN412,$S$7:$S$506),SUMIF($Y$7:$Y$506,AN412,$AE$7:$AE$506))</f>
        <v>0</v>
      </c>
      <c r="AS412" s="8">
        <f t="shared" si="12"/>
        <v>0</v>
      </c>
      <c r="AT412" s="8">
        <f t="shared" si="13"/>
        <v>0</v>
      </c>
      <c r="AU412" s="12"/>
      <c r="AV412" s="12"/>
      <c r="AW412" s="80"/>
      <c r="AX412" s="49"/>
      <c r="AY412" s="49"/>
    </row>
    <row r="413" spans="1:51" s="57" customFormat="1" ht="24.75" thickTop="1" thickBot="1" x14ac:dyDescent="0.25">
      <c r="A413" s="62"/>
      <c r="B413" s="64"/>
      <c r="C413" s="63"/>
      <c r="D413" s="34"/>
      <c r="E413" s="31"/>
      <c r="F413" s="31"/>
      <c r="G413" s="32"/>
      <c r="H413" s="33"/>
      <c r="I413" s="35"/>
      <c r="J413" s="33"/>
      <c r="K413" s="34"/>
      <c r="L413" s="70"/>
      <c r="M413" s="62"/>
      <c r="N413" s="64"/>
      <c r="O413" s="63"/>
      <c r="P413" s="34"/>
      <c r="Q413" s="31"/>
      <c r="R413" s="31"/>
      <c r="S413" s="32"/>
      <c r="T413" s="33"/>
      <c r="U413" s="35"/>
      <c r="V413" s="33"/>
      <c r="W413" s="34"/>
      <c r="X413" s="74"/>
      <c r="Y413" s="62"/>
      <c r="Z413" s="64"/>
      <c r="AA413" s="63"/>
      <c r="AB413" s="34"/>
      <c r="AC413" s="31"/>
      <c r="AD413" s="31"/>
      <c r="AE413" s="32"/>
      <c r="AF413" s="33"/>
      <c r="AG413" s="35"/>
      <c r="AH413" s="33"/>
      <c r="AI413" s="34"/>
      <c r="AJ413" s="74"/>
      <c r="AK413" s="60"/>
      <c r="AL413" s="61"/>
      <c r="AM413" s="58">
        <f>'จัดรูปแบบ 2'!B409</f>
        <v>0</v>
      </c>
      <c r="AN413" s="59">
        <f>'จัดรูปแบบ 2'!A409</f>
        <v>0</v>
      </c>
      <c r="AO413" s="8">
        <f>SUMIF('ไตรมาส 1'!$A$7:$A$506,AN413,'ไตรมาส 1'!$D$7:$D$506)</f>
        <v>0</v>
      </c>
      <c r="AP413" s="8">
        <f>SUMIF('ไตรมาส 1'!$A$7:$A$506,AN413,'ไตรมาส 1'!$E$7:$E$506)</f>
        <v>0</v>
      </c>
      <c r="AQ413" s="8">
        <f>SUM(SUMIF('ไตรมาส 1'!$A$7:$A$506,'ไตรมาส 2'!AN413,'ไตรมาส 1'!$F$7:$F$506),SUMIF('ไตรมาส 1'!$M$7:$M$506,'ไตรมาส 2'!AN413,'ไตรมาส 1'!$R$7:$R$506),SUMIF('ไตรมาส 1'!$Y$7:$Y$506,'ไตรมาส 2'!AN413,'ไตรมาส 1'!$AD$7:$AD$506),SUMIF($A$7:$A$506,AN413,$F$7:$F$506),SUMIF($M$7:$M$506,AN413,$R$7:$R$506),SUMIF($Y$7:$Y$506,AN413,$AD$7:$AD$506))</f>
        <v>0</v>
      </c>
      <c r="AR413" s="8">
        <f>SUM(SUMIF('ไตรมาส 1'!$A$7:$A$506,'ไตรมาส 2'!AN413,'ไตรมาส 1'!$G$7:$G$506),SUMIF('ไตรมาส 1'!$M$7:$M$506,'ไตรมาส 2'!AN413,'ไตรมาส 1'!$S$7:$S$506),SUMIF('ไตรมาส 1'!$Y$7:$Y$506,'ไตรมาส 2'!AN413,'ไตรมาส 1'!$AE$7:$AE$506),SUMIF($A$7:$A$506,AN413,$G$7:$G$506),SUMIF($M$7:$M$506,AN413,$S$7:$S$506),SUMIF($Y$7:$Y$506,AN413,$AE$7:$AE$506))</f>
        <v>0</v>
      </c>
      <c r="AS413" s="8">
        <f t="shared" si="12"/>
        <v>0</v>
      </c>
      <c r="AT413" s="8">
        <f t="shared" si="13"/>
        <v>0</v>
      </c>
      <c r="AU413" s="12"/>
      <c r="AV413" s="12"/>
      <c r="AW413" s="80"/>
      <c r="AX413" s="49"/>
      <c r="AY413" s="49"/>
    </row>
    <row r="414" spans="1:51" s="57" customFormat="1" ht="24.75" thickTop="1" thickBot="1" x14ac:dyDescent="0.25">
      <c r="A414" s="62"/>
      <c r="B414" s="64"/>
      <c r="C414" s="63"/>
      <c r="D414" s="34"/>
      <c r="E414" s="31"/>
      <c r="F414" s="31"/>
      <c r="G414" s="32"/>
      <c r="H414" s="33"/>
      <c r="I414" s="35"/>
      <c r="J414" s="33"/>
      <c r="K414" s="34"/>
      <c r="L414" s="70"/>
      <c r="M414" s="62"/>
      <c r="N414" s="64"/>
      <c r="O414" s="63"/>
      <c r="P414" s="34"/>
      <c r="Q414" s="31"/>
      <c r="R414" s="31"/>
      <c r="S414" s="32"/>
      <c r="T414" s="33"/>
      <c r="U414" s="35"/>
      <c r="V414" s="33"/>
      <c r="W414" s="34"/>
      <c r="X414" s="74"/>
      <c r="Y414" s="62"/>
      <c r="Z414" s="64"/>
      <c r="AA414" s="63"/>
      <c r="AB414" s="34"/>
      <c r="AC414" s="31"/>
      <c r="AD414" s="31"/>
      <c r="AE414" s="32"/>
      <c r="AF414" s="33"/>
      <c r="AG414" s="35"/>
      <c r="AH414" s="33"/>
      <c r="AI414" s="34"/>
      <c r="AJ414" s="74"/>
      <c r="AK414" s="60"/>
      <c r="AL414" s="61"/>
      <c r="AM414" s="58">
        <f>'จัดรูปแบบ 2'!B410</f>
        <v>0</v>
      </c>
      <c r="AN414" s="59">
        <f>'จัดรูปแบบ 2'!A410</f>
        <v>0</v>
      </c>
      <c r="AO414" s="8">
        <f>SUMIF('ไตรมาส 1'!$A$7:$A$506,AN414,'ไตรมาส 1'!$D$7:$D$506)</f>
        <v>0</v>
      </c>
      <c r="AP414" s="8">
        <f>SUMIF('ไตรมาส 1'!$A$7:$A$506,AN414,'ไตรมาส 1'!$E$7:$E$506)</f>
        <v>0</v>
      </c>
      <c r="AQ414" s="8">
        <f>SUM(SUMIF('ไตรมาส 1'!$A$7:$A$506,'ไตรมาส 2'!AN414,'ไตรมาส 1'!$F$7:$F$506),SUMIF('ไตรมาส 1'!$M$7:$M$506,'ไตรมาส 2'!AN414,'ไตรมาส 1'!$R$7:$R$506),SUMIF('ไตรมาส 1'!$Y$7:$Y$506,'ไตรมาส 2'!AN414,'ไตรมาส 1'!$AD$7:$AD$506),SUMIF($A$7:$A$506,AN414,$F$7:$F$506),SUMIF($M$7:$M$506,AN414,$R$7:$R$506),SUMIF($Y$7:$Y$506,AN414,$AD$7:$AD$506))</f>
        <v>0</v>
      </c>
      <c r="AR414" s="8">
        <f>SUM(SUMIF('ไตรมาส 1'!$A$7:$A$506,'ไตรมาส 2'!AN414,'ไตรมาส 1'!$G$7:$G$506),SUMIF('ไตรมาส 1'!$M$7:$M$506,'ไตรมาส 2'!AN414,'ไตรมาส 1'!$S$7:$S$506),SUMIF('ไตรมาส 1'!$Y$7:$Y$506,'ไตรมาส 2'!AN414,'ไตรมาส 1'!$AE$7:$AE$506),SUMIF($A$7:$A$506,AN414,$G$7:$G$506),SUMIF($M$7:$M$506,AN414,$S$7:$S$506),SUMIF($Y$7:$Y$506,AN414,$AE$7:$AE$506))</f>
        <v>0</v>
      </c>
      <c r="AS414" s="8">
        <f t="shared" si="12"/>
        <v>0</v>
      </c>
      <c r="AT414" s="8">
        <f t="shared" si="13"/>
        <v>0</v>
      </c>
      <c r="AU414" s="12"/>
      <c r="AV414" s="12"/>
      <c r="AW414" s="80"/>
      <c r="AX414" s="49"/>
      <c r="AY414" s="49"/>
    </row>
    <row r="415" spans="1:51" s="57" customFormat="1" ht="24.75" thickTop="1" thickBot="1" x14ac:dyDescent="0.25">
      <c r="A415" s="62"/>
      <c r="B415" s="64"/>
      <c r="C415" s="63"/>
      <c r="D415" s="34"/>
      <c r="E415" s="31"/>
      <c r="F415" s="31"/>
      <c r="G415" s="32"/>
      <c r="H415" s="33"/>
      <c r="I415" s="35"/>
      <c r="J415" s="33"/>
      <c r="K415" s="34"/>
      <c r="L415" s="70"/>
      <c r="M415" s="62"/>
      <c r="N415" s="64"/>
      <c r="O415" s="63"/>
      <c r="P415" s="34"/>
      <c r="Q415" s="31"/>
      <c r="R415" s="31"/>
      <c r="S415" s="32"/>
      <c r="T415" s="33"/>
      <c r="U415" s="35"/>
      <c r="V415" s="33"/>
      <c r="W415" s="34"/>
      <c r="X415" s="74"/>
      <c r="Y415" s="62"/>
      <c r="Z415" s="64"/>
      <c r="AA415" s="63"/>
      <c r="AB415" s="34"/>
      <c r="AC415" s="31"/>
      <c r="AD415" s="31"/>
      <c r="AE415" s="32"/>
      <c r="AF415" s="33"/>
      <c r="AG415" s="35"/>
      <c r="AH415" s="33"/>
      <c r="AI415" s="34"/>
      <c r="AJ415" s="74"/>
      <c r="AK415" s="60"/>
      <c r="AL415" s="61"/>
      <c r="AM415" s="58">
        <f>'จัดรูปแบบ 2'!B411</f>
        <v>0</v>
      </c>
      <c r="AN415" s="59">
        <f>'จัดรูปแบบ 2'!A411</f>
        <v>0</v>
      </c>
      <c r="AO415" s="8">
        <f>SUMIF('ไตรมาส 1'!$A$7:$A$506,AN415,'ไตรมาส 1'!$D$7:$D$506)</f>
        <v>0</v>
      </c>
      <c r="AP415" s="8">
        <f>SUMIF('ไตรมาส 1'!$A$7:$A$506,AN415,'ไตรมาส 1'!$E$7:$E$506)</f>
        <v>0</v>
      </c>
      <c r="AQ415" s="8">
        <f>SUM(SUMIF('ไตรมาส 1'!$A$7:$A$506,'ไตรมาส 2'!AN415,'ไตรมาส 1'!$F$7:$F$506),SUMIF('ไตรมาส 1'!$M$7:$M$506,'ไตรมาส 2'!AN415,'ไตรมาส 1'!$R$7:$R$506),SUMIF('ไตรมาส 1'!$Y$7:$Y$506,'ไตรมาส 2'!AN415,'ไตรมาส 1'!$AD$7:$AD$506),SUMIF($A$7:$A$506,AN415,$F$7:$F$506),SUMIF($M$7:$M$506,AN415,$R$7:$R$506),SUMIF($Y$7:$Y$506,AN415,$AD$7:$AD$506))</f>
        <v>0</v>
      </c>
      <c r="AR415" s="8">
        <f>SUM(SUMIF('ไตรมาส 1'!$A$7:$A$506,'ไตรมาส 2'!AN415,'ไตรมาส 1'!$G$7:$G$506),SUMIF('ไตรมาส 1'!$M$7:$M$506,'ไตรมาส 2'!AN415,'ไตรมาส 1'!$S$7:$S$506),SUMIF('ไตรมาส 1'!$Y$7:$Y$506,'ไตรมาส 2'!AN415,'ไตรมาส 1'!$AE$7:$AE$506),SUMIF($A$7:$A$506,AN415,$G$7:$G$506),SUMIF($M$7:$M$506,AN415,$S$7:$S$506),SUMIF($Y$7:$Y$506,AN415,$AE$7:$AE$506))</f>
        <v>0</v>
      </c>
      <c r="AS415" s="8">
        <f t="shared" si="12"/>
        <v>0</v>
      </c>
      <c r="AT415" s="8">
        <f t="shared" si="13"/>
        <v>0</v>
      </c>
      <c r="AU415" s="12"/>
      <c r="AV415" s="12"/>
      <c r="AW415" s="80"/>
      <c r="AX415" s="49"/>
      <c r="AY415" s="49"/>
    </row>
    <row r="416" spans="1:51" s="57" customFormat="1" ht="24.75" thickTop="1" thickBot="1" x14ac:dyDescent="0.25">
      <c r="A416" s="62"/>
      <c r="B416" s="64"/>
      <c r="C416" s="63"/>
      <c r="D416" s="34"/>
      <c r="E416" s="31"/>
      <c r="F416" s="31"/>
      <c r="G416" s="32"/>
      <c r="H416" s="33"/>
      <c r="I416" s="35"/>
      <c r="J416" s="33"/>
      <c r="K416" s="34"/>
      <c r="L416" s="70"/>
      <c r="M416" s="62"/>
      <c r="N416" s="64"/>
      <c r="O416" s="63"/>
      <c r="P416" s="34"/>
      <c r="Q416" s="31"/>
      <c r="R416" s="31"/>
      <c r="S416" s="32"/>
      <c r="T416" s="33"/>
      <c r="U416" s="35"/>
      <c r="V416" s="33"/>
      <c r="W416" s="34"/>
      <c r="X416" s="74"/>
      <c r="Y416" s="62"/>
      <c r="Z416" s="64"/>
      <c r="AA416" s="63"/>
      <c r="AB416" s="34"/>
      <c r="AC416" s="31"/>
      <c r="AD416" s="31"/>
      <c r="AE416" s="32"/>
      <c r="AF416" s="33"/>
      <c r="AG416" s="35"/>
      <c r="AH416" s="33"/>
      <c r="AI416" s="34"/>
      <c r="AJ416" s="74"/>
      <c r="AK416" s="60"/>
      <c r="AL416" s="61"/>
      <c r="AM416" s="58">
        <f>'จัดรูปแบบ 2'!B412</f>
        <v>0</v>
      </c>
      <c r="AN416" s="59">
        <f>'จัดรูปแบบ 2'!A412</f>
        <v>0</v>
      </c>
      <c r="AO416" s="8">
        <f>SUMIF('ไตรมาส 1'!$A$7:$A$506,AN416,'ไตรมาส 1'!$D$7:$D$506)</f>
        <v>0</v>
      </c>
      <c r="AP416" s="8">
        <f>SUMIF('ไตรมาส 1'!$A$7:$A$506,AN416,'ไตรมาส 1'!$E$7:$E$506)</f>
        <v>0</v>
      </c>
      <c r="AQ416" s="8">
        <f>SUM(SUMIF('ไตรมาส 1'!$A$7:$A$506,'ไตรมาส 2'!AN416,'ไตรมาส 1'!$F$7:$F$506),SUMIF('ไตรมาส 1'!$M$7:$M$506,'ไตรมาส 2'!AN416,'ไตรมาส 1'!$R$7:$R$506),SUMIF('ไตรมาส 1'!$Y$7:$Y$506,'ไตรมาส 2'!AN416,'ไตรมาส 1'!$AD$7:$AD$506),SUMIF($A$7:$A$506,AN416,$F$7:$F$506),SUMIF($M$7:$M$506,AN416,$R$7:$R$506),SUMIF($Y$7:$Y$506,AN416,$AD$7:$AD$506))</f>
        <v>0</v>
      </c>
      <c r="AR416" s="8">
        <f>SUM(SUMIF('ไตรมาส 1'!$A$7:$A$506,'ไตรมาส 2'!AN416,'ไตรมาส 1'!$G$7:$G$506),SUMIF('ไตรมาส 1'!$M$7:$M$506,'ไตรมาส 2'!AN416,'ไตรมาส 1'!$S$7:$S$506),SUMIF('ไตรมาส 1'!$Y$7:$Y$506,'ไตรมาส 2'!AN416,'ไตรมาส 1'!$AE$7:$AE$506),SUMIF($A$7:$A$506,AN416,$G$7:$G$506),SUMIF($M$7:$M$506,AN416,$S$7:$S$506),SUMIF($Y$7:$Y$506,AN416,$AE$7:$AE$506))</f>
        <v>0</v>
      </c>
      <c r="AS416" s="8">
        <f t="shared" si="12"/>
        <v>0</v>
      </c>
      <c r="AT416" s="8">
        <f t="shared" si="13"/>
        <v>0</v>
      </c>
      <c r="AU416" s="12"/>
      <c r="AV416" s="12"/>
      <c r="AW416" s="80"/>
      <c r="AX416" s="49"/>
      <c r="AY416" s="49"/>
    </row>
    <row r="417" spans="1:51" s="57" customFormat="1" ht="24.75" thickTop="1" thickBot="1" x14ac:dyDescent="0.25">
      <c r="A417" s="62"/>
      <c r="B417" s="64"/>
      <c r="C417" s="63"/>
      <c r="D417" s="34"/>
      <c r="E417" s="31"/>
      <c r="F417" s="31"/>
      <c r="G417" s="32"/>
      <c r="H417" s="33"/>
      <c r="I417" s="35"/>
      <c r="J417" s="33"/>
      <c r="K417" s="34"/>
      <c r="L417" s="70"/>
      <c r="M417" s="62"/>
      <c r="N417" s="64"/>
      <c r="O417" s="63"/>
      <c r="P417" s="34"/>
      <c r="Q417" s="31"/>
      <c r="R417" s="31"/>
      <c r="S417" s="32"/>
      <c r="T417" s="33"/>
      <c r="U417" s="35"/>
      <c r="V417" s="33"/>
      <c r="W417" s="34"/>
      <c r="X417" s="74"/>
      <c r="Y417" s="62"/>
      <c r="Z417" s="64"/>
      <c r="AA417" s="63"/>
      <c r="AB417" s="34"/>
      <c r="AC417" s="31"/>
      <c r="AD417" s="31"/>
      <c r="AE417" s="32"/>
      <c r="AF417" s="33"/>
      <c r="AG417" s="35"/>
      <c r="AH417" s="33"/>
      <c r="AI417" s="34"/>
      <c r="AJ417" s="74"/>
      <c r="AK417" s="60"/>
      <c r="AL417" s="61"/>
      <c r="AM417" s="58">
        <f>'จัดรูปแบบ 2'!B413</f>
        <v>0</v>
      </c>
      <c r="AN417" s="59">
        <f>'จัดรูปแบบ 2'!A413</f>
        <v>0</v>
      </c>
      <c r="AO417" s="8">
        <f>SUMIF('ไตรมาส 1'!$A$7:$A$506,AN417,'ไตรมาส 1'!$D$7:$D$506)</f>
        <v>0</v>
      </c>
      <c r="AP417" s="8">
        <f>SUMIF('ไตรมาส 1'!$A$7:$A$506,AN417,'ไตรมาส 1'!$E$7:$E$506)</f>
        <v>0</v>
      </c>
      <c r="AQ417" s="8">
        <f>SUM(SUMIF('ไตรมาส 1'!$A$7:$A$506,'ไตรมาส 2'!AN417,'ไตรมาส 1'!$F$7:$F$506),SUMIF('ไตรมาส 1'!$M$7:$M$506,'ไตรมาส 2'!AN417,'ไตรมาส 1'!$R$7:$R$506),SUMIF('ไตรมาส 1'!$Y$7:$Y$506,'ไตรมาส 2'!AN417,'ไตรมาส 1'!$AD$7:$AD$506),SUMIF($A$7:$A$506,AN417,$F$7:$F$506),SUMIF($M$7:$M$506,AN417,$R$7:$R$506),SUMIF($Y$7:$Y$506,AN417,$AD$7:$AD$506))</f>
        <v>0</v>
      </c>
      <c r="AR417" s="8">
        <f>SUM(SUMIF('ไตรมาส 1'!$A$7:$A$506,'ไตรมาส 2'!AN417,'ไตรมาส 1'!$G$7:$G$506),SUMIF('ไตรมาส 1'!$M$7:$M$506,'ไตรมาส 2'!AN417,'ไตรมาส 1'!$S$7:$S$506),SUMIF('ไตรมาส 1'!$Y$7:$Y$506,'ไตรมาส 2'!AN417,'ไตรมาส 1'!$AE$7:$AE$506),SUMIF($A$7:$A$506,AN417,$G$7:$G$506),SUMIF($M$7:$M$506,AN417,$S$7:$S$506),SUMIF($Y$7:$Y$506,AN417,$AE$7:$AE$506))</f>
        <v>0</v>
      </c>
      <c r="AS417" s="8">
        <f t="shared" si="12"/>
        <v>0</v>
      </c>
      <c r="AT417" s="8">
        <f t="shared" si="13"/>
        <v>0</v>
      </c>
      <c r="AU417" s="12"/>
      <c r="AV417" s="12"/>
      <c r="AW417" s="80"/>
      <c r="AX417" s="49"/>
      <c r="AY417" s="49"/>
    </row>
    <row r="418" spans="1:51" s="57" customFormat="1" ht="24.75" thickTop="1" thickBot="1" x14ac:dyDescent="0.25">
      <c r="A418" s="62"/>
      <c r="B418" s="64"/>
      <c r="C418" s="63"/>
      <c r="D418" s="34"/>
      <c r="E418" s="31"/>
      <c r="F418" s="31"/>
      <c r="G418" s="32"/>
      <c r="H418" s="33"/>
      <c r="I418" s="35"/>
      <c r="J418" s="33"/>
      <c r="K418" s="34"/>
      <c r="L418" s="70"/>
      <c r="M418" s="62"/>
      <c r="N418" s="64"/>
      <c r="O418" s="63"/>
      <c r="P418" s="34"/>
      <c r="Q418" s="31"/>
      <c r="R418" s="31"/>
      <c r="S418" s="32"/>
      <c r="T418" s="33"/>
      <c r="U418" s="35"/>
      <c r="V418" s="33"/>
      <c r="W418" s="34"/>
      <c r="X418" s="74"/>
      <c r="Y418" s="62"/>
      <c r="Z418" s="64"/>
      <c r="AA418" s="63"/>
      <c r="AB418" s="34"/>
      <c r="AC418" s="31"/>
      <c r="AD418" s="31"/>
      <c r="AE418" s="32"/>
      <c r="AF418" s="33"/>
      <c r="AG418" s="35"/>
      <c r="AH418" s="33"/>
      <c r="AI418" s="34"/>
      <c r="AJ418" s="74"/>
      <c r="AK418" s="60"/>
      <c r="AL418" s="61"/>
      <c r="AM418" s="58">
        <f>'จัดรูปแบบ 2'!B414</f>
        <v>0</v>
      </c>
      <c r="AN418" s="59">
        <f>'จัดรูปแบบ 2'!A414</f>
        <v>0</v>
      </c>
      <c r="AO418" s="8">
        <f>SUMIF('ไตรมาส 1'!$A$7:$A$506,AN418,'ไตรมาส 1'!$D$7:$D$506)</f>
        <v>0</v>
      </c>
      <c r="AP418" s="8">
        <f>SUMIF('ไตรมาส 1'!$A$7:$A$506,AN418,'ไตรมาส 1'!$E$7:$E$506)</f>
        <v>0</v>
      </c>
      <c r="AQ418" s="8">
        <f>SUM(SUMIF('ไตรมาส 1'!$A$7:$A$506,'ไตรมาส 2'!AN418,'ไตรมาส 1'!$F$7:$F$506),SUMIF('ไตรมาส 1'!$M$7:$M$506,'ไตรมาส 2'!AN418,'ไตรมาส 1'!$R$7:$R$506),SUMIF('ไตรมาส 1'!$Y$7:$Y$506,'ไตรมาส 2'!AN418,'ไตรมาส 1'!$AD$7:$AD$506),SUMIF($A$7:$A$506,AN418,$F$7:$F$506),SUMIF($M$7:$M$506,AN418,$R$7:$R$506),SUMIF($Y$7:$Y$506,AN418,$AD$7:$AD$506))</f>
        <v>0</v>
      </c>
      <c r="AR418" s="8">
        <f>SUM(SUMIF('ไตรมาส 1'!$A$7:$A$506,'ไตรมาส 2'!AN418,'ไตรมาส 1'!$G$7:$G$506),SUMIF('ไตรมาส 1'!$M$7:$M$506,'ไตรมาส 2'!AN418,'ไตรมาส 1'!$S$7:$S$506),SUMIF('ไตรมาส 1'!$Y$7:$Y$506,'ไตรมาส 2'!AN418,'ไตรมาส 1'!$AE$7:$AE$506),SUMIF($A$7:$A$506,AN418,$G$7:$G$506),SUMIF($M$7:$M$506,AN418,$S$7:$S$506),SUMIF($Y$7:$Y$506,AN418,$AE$7:$AE$506))</f>
        <v>0</v>
      </c>
      <c r="AS418" s="8">
        <f t="shared" si="12"/>
        <v>0</v>
      </c>
      <c r="AT418" s="8">
        <f t="shared" si="13"/>
        <v>0</v>
      </c>
      <c r="AU418" s="12"/>
      <c r="AV418" s="12"/>
      <c r="AW418" s="80"/>
      <c r="AX418" s="49"/>
      <c r="AY418" s="49"/>
    </row>
    <row r="419" spans="1:51" s="57" customFormat="1" ht="24.75" thickTop="1" thickBot="1" x14ac:dyDescent="0.25">
      <c r="A419" s="62"/>
      <c r="B419" s="64"/>
      <c r="C419" s="63"/>
      <c r="D419" s="34"/>
      <c r="E419" s="31"/>
      <c r="F419" s="31"/>
      <c r="G419" s="32"/>
      <c r="H419" s="33"/>
      <c r="I419" s="35"/>
      <c r="J419" s="33"/>
      <c r="K419" s="34"/>
      <c r="L419" s="70"/>
      <c r="M419" s="62"/>
      <c r="N419" s="64"/>
      <c r="O419" s="63"/>
      <c r="P419" s="34"/>
      <c r="Q419" s="31"/>
      <c r="R419" s="31"/>
      <c r="S419" s="32"/>
      <c r="T419" s="33"/>
      <c r="U419" s="35"/>
      <c r="V419" s="33"/>
      <c r="W419" s="34"/>
      <c r="X419" s="74"/>
      <c r="Y419" s="62"/>
      <c r="Z419" s="64"/>
      <c r="AA419" s="63"/>
      <c r="AB419" s="34"/>
      <c r="AC419" s="31"/>
      <c r="AD419" s="31"/>
      <c r="AE419" s="32"/>
      <c r="AF419" s="33"/>
      <c r="AG419" s="35"/>
      <c r="AH419" s="33"/>
      <c r="AI419" s="34"/>
      <c r="AJ419" s="74"/>
      <c r="AK419" s="60"/>
      <c r="AL419" s="61"/>
      <c r="AM419" s="58">
        <f>'จัดรูปแบบ 2'!B415</f>
        <v>0</v>
      </c>
      <c r="AN419" s="59">
        <f>'จัดรูปแบบ 2'!A415</f>
        <v>0</v>
      </c>
      <c r="AO419" s="8">
        <f>SUMIF('ไตรมาส 1'!$A$7:$A$506,AN419,'ไตรมาส 1'!$D$7:$D$506)</f>
        <v>0</v>
      </c>
      <c r="AP419" s="8">
        <f>SUMIF('ไตรมาส 1'!$A$7:$A$506,AN419,'ไตรมาส 1'!$E$7:$E$506)</f>
        <v>0</v>
      </c>
      <c r="AQ419" s="8">
        <f>SUM(SUMIF('ไตรมาส 1'!$A$7:$A$506,'ไตรมาส 2'!AN419,'ไตรมาส 1'!$F$7:$F$506),SUMIF('ไตรมาส 1'!$M$7:$M$506,'ไตรมาส 2'!AN419,'ไตรมาส 1'!$R$7:$R$506),SUMIF('ไตรมาส 1'!$Y$7:$Y$506,'ไตรมาส 2'!AN419,'ไตรมาส 1'!$AD$7:$AD$506),SUMIF($A$7:$A$506,AN419,$F$7:$F$506),SUMIF($M$7:$M$506,AN419,$R$7:$R$506),SUMIF($Y$7:$Y$506,AN419,$AD$7:$AD$506))</f>
        <v>0</v>
      </c>
      <c r="AR419" s="8">
        <f>SUM(SUMIF('ไตรมาส 1'!$A$7:$A$506,'ไตรมาส 2'!AN419,'ไตรมาส 1'!$G$7:$G$506),SUMIF('ไตรมาส 1'!$M$7:$M$506,'ไตรมาส 2'!AN419,'ไตรมาส 1'!$S$7:$S$506),SUMIF('ไตรมาส 1'!$Y$7:$Y$506,'ไตรมาส 2'!AN419,'ไตรมาส 1'!$AE$7:$AE$506),SUMIF($A$7:$A$506,AN419,$G$7:$G$506),SUMIF($M$7:$M$506,AN419,$S$7:$S$506),SUMIF($Y$7:$Y$506,AN419,$AE$7:$AE$506))</f>
        <v>0</v>
      </c>
      <c r="AS419" s="8">
        <f t="shared" si="12"/>
        <v>0</v>
      </c>
      <c r="AT419" s="8">
        <f t="shared" si="13"/>
        <v>0</v>
      </c>
      <c r="AU419" s="12"/>
      <c r="AV419" s="12"/>
      <c r="AW419" s="80"/>
      <c r="AX419" s="49"/>
      <c r="AY419" s="49"/>
    </row>
    <row r="420" spans="1:51" s="57" customFormat="1" ht="24.75" thickTop="1" thickBot="1" x14ac:dyDescent="0.25">
      <c r="A420" s="62"/>
      <c r="B420" s="64"/>
      <c r="C420" s="63"/>
      <c r="D420" s="34"/>
      <c r="E420" s="31"/>
      <c r="F420" s="31"/>
      <c r="G420" s="32"/>
      <c r="H420" s="33"/>
      <c r="I420" s="35"/>
      <c r="J420" s="33"/>
      <c r="K420" s="34"/>
      <c r="L420" s="70"/>
      <c r="M420" s="62"/>
      <c r="N420" s="64"/>
      <c r="O420" s="63"/>
      <c r="P420" s="34"/>
      <c r="Q420" s="31"/>
      <c r="R420" s="31"/>
      <c r="S420" s="32"/>
      <c r="T420" s="33"/>
      <c r="U420" s="35"/>
      <c r="V420" s="33"/>
      <c r="W420" s="34"/>
      <c r="X420" s="74"/>
      <c r="Y420" s="62"/>
      <c r="Z420" s="64"/>
      <c r="AA420" s="63"/>
      <c r="AB420" s="34"/>
      <c r="AC420" s="31"/>
      <c r="AD420" s="31"/>
      <c r="AE420" s="32"/>
      <c r="AF420" s="33"/>
      <c r="AG420" s="35"/>
      <c r="AH420" s="33"/>
      <c r="AI420" s="34"/>
      <c r="AJ420" s="74"/>
      <c r="AK420" s="60"/>
      <c r="AL420" s="61"/>
      <c r="AM420" s="58">
        <f>'จัดรูปแบบ 2'!B416</f>
        <v>0</v>
      </c>
      <c r="AN420" s="59">
        <f>'จัดรูปแบบ 2'!A416</f>
        <v>0</v>
      </c>
      <c r="AO420" s="8">
        <f>SUMIF('ไตรมาส 1'!$A$7:$A$506,AN420,'ไตรมาส 1'!$D$7:$D$506)</f>
        <v>0</v>
      </c>
      <c r="AP420" s="8">
        <f>SUMIF('ไตรมาส 1'!$A$7:$A$506,AN420,'ไตรมาส 1'!$E$7:$E$506)</f>
        <v>0</v>
      </c>
      <c r="AQ420" s="8">
        <f>SUM(SUMIF('ไตรมาส 1'!$A$7:$A$506,'ไตรมาส 2'!AN420,'ไตรมาส 1'!$F$7:$F$506),SUMIF('ไตรมาส 1'!$M$7:$M$506,'ไตรมาส 2'!AN420,'ไตรมาส 1'!$R$7:$R$506),SUMIF('ไตรมาส 1'!$Y$7:$Y$506,'ไตรมาส 2'!AN420,'ไตรมาส 1'!$AD$7:$AD$506),SUMIF($A$7:$A$506,AN420,$F$7:$F$506),SUMIF($M$7:$M$506,AN420,$R$7:$R$506),SUMIF($Y$7:$Y$506,AN420,$AD$7:$AD$506))</f>
        <v>0</v>
      </c>
      <c r="AR420" s="8">
        <f>SUM(SUMIF('ไตรมาส 1'!$A$7:$A$506,'ไตรมาส 2'!AN420,'ไตรมาส 1'!$G$7:$G$506),SUMIF('ไตรมาส 1'!$M$7:$M$506,'ไตรมาส 2'!AN420,'ไตรมาส 1'!$S$7:$S$506),SUMIF('ไตรมาส 1'!$Y$7:$Y$506,'ไตรมาส 2'!AN420,'ไตรมาส 1'!$AE$7:$AE$506),SUMIF($A$7:$A$506,AN420,$G$7:$G$506),SUMIF($M$7:$M$506,AN420,$S$7:$S$506),SUMIF($Y$7:$Y$506,AN420,$AE$7:$AE$506))</f>
        <v>0</v>
      </c>
      <c r="AS420" s="8">
        <f t="shared" si="12"/>
        <v>0</v>
      </c>
      <c r="AT420" s="8">
        <f t="shared" si="13"/>
        <v>0</v>
      </c>
      <c r="AU420" s="12"/>
      <c r="AV420" s="12"/>
      <c r="AW420" s="80"/>
      <c r="AX420" s="49"/>
      <c r="AY420" s="49"/>
    </row>
    <row r="421" spans="1:51" s="57" customFormat="1" ht="24.75" thickTop="1" thickBot="1" x14ac:dyDescent="0.25">
      <c r="A421" s="62"/>
      <c r="B421" s="64"/>
      <c r="C421" s="63"/>
      <c r="D421" s="34"/>
      <c r="E421" s="31"/>
      <c r="F421" s="31"/>
      <c r="G421" s="32"/>
      <c r="H421" s="33"/>
      <c r="I421" s="35"/>
      <c r="J421" s="33"/>
      <c r="K421" s="34"/>
      <c r="L421" s="70"/>
      <c r="M421" s="62"/>
      <c r="N421" s="64"/>
      <c r="O421" s="63"/>
      <c r="P421" s="34"/>
      <c r="Q421" s="31"/>
      <c r="R421" s="31"/>
      <c r="S421" s="32"/>
      <c r="T421" s="33"/>
      <c r="U421" s="35"/>
      <c r="V421" s="33"/>
      <c r="W421" s="34"/>
      <c r="X421" s="74"/>
      <c r="Y421" s="62"/>
      <c r="Z421" s="64"/>
      <c r="AA421" s="63"/>
      <c r="AB421" s="34"/>
      <c r="AC421" s="31"/>
      <c r="AD421" s="31"/>
      <c r="AE421" s="32"/>
      <c r="AF421" s="33"/>
      <c r="AG421" s="35"/>
      <c r="AH421" s="33"/>
      <c r="AI421" s="34"/>
      <c r="AJ421" s="74"/>
      <c r="AK421" s="60"/>
      <c r="AL421" s="61"/>
      <c r="AM421" s="58">
        <f>'จัดรูปแบบ 2'!B417</f>
        <v>0</v>
      </c>
      <c r="AN421" s="59">
        <f>'จัดรูปแบบ 2'!A417</f>
        <v>0</v>
      </c>
      <c r="AO421" s="8">
        <f>SUMIF('ไตรมาส 1'!$A$7:$A$506,AN421,'ไตรมาส 1'!$D$7:$D$506)</f>
        <v>0</v>
      </c>
      <c r="AP421" s="8">
        <f>SUMIF('ไตรมาส 1'!$A$7:$A$506,AN421,'ไตรมาส 1'!$E$7:$E$506)</f>
        <v>0</v>
      </c>
      <c r="AQ421" s="8">
        <f>SUM(SUMIF('ไตรมาส 1'!$A$7:$A$506,'ไตรมาส 2'!AN421,'ไตรมาส 1'!$F$7:$F$506),SUMIF('ไตรมาส 1'!$M$7:$M$506,'ไตรมาส 2'!AN421,'ไตรมาส 1'!$R$7:$R$506),SUMIF('ไตรมาส 1'!$Y$7:$Y$506,'ไตรมาส 2'!AN421,'ไตรมาส 1'!$AD$7:$AD$506),SUMIF($A$7:$A$506,AN421,$F$7:$F$506),SUMIF($M$7:$M$506,AN421,$R$7:$R$506),SUMIF($Y$7:$Y$506,AN421,$AD$7:$AD$506))</f>
        <v>0</v>
      </c>
      <c r="AR421" s="8">
        <f>SUM(SUMIF('ไตรมาส 1'!$A$7:$A$506,'ไตรมาส 2'!AN421,'ไตรมาส 1'!$G$7:$G$506),SUMIF('ไตรมาส 1'!$M$7:$M$506,'ไตรมาส 2'!AN421,'ไตรมาส 1'!$S$7:$S$506),SUMIF('ไตรมาส 1'!$Y$7:$Y$506,'ไตรมาส 2'!AN421,'ไตรมาส 1'!$AE$7:$AE$506),SUMIF($A$7:$A$506,AN421,$G$7:$G$506),SUMIF($M$7:$M$506,AN421,$S$7:$S$506),SUMIF($Y$7:$Y$506,AN421,$AE$7:$AE$506))</f>
        <v>0</v>
      </c>
      <c r="AS421" s="8">
        <f t="shared" si="12"/>
        <v>0</v>
      </c>
      <c r="AT421" s="8">
        <f t="shared" si="13"/>
        <v>0</v>
      </c>
      <c r="AU421" s="12"/>
      <c r="AV421" s="12"/>
      <c r="AW421" s="80"/>
      <c r="AX421" s="49"/>
      <c r="AY421" s="49"/>
    </row>
    <row r="422" spans="1:51" s="57" customFormat="1" ht="24.75" thickTop="1" thickBot="1" x14ac:dyDescent="0.25">
      <c r="A422" s="62"/>
      <c r="B422" s="64"/>
      <c r="C422" s="63"/>
      <c r="D422" s="34"/>
      <c r="E422" s="31"/>
      <c r="F422" s="31"/>
      <c r="G422" s="32"/>
      <c r="H422" s="33"/>
      <c r="I422" s="35"/>
      <c r="J422" s="33"/>
      <c r="K422" s="34"/>
      <c r="L422" s="70"/>
      <c r="M422" s="62"/>
      <c r="N422" s="64"/>
      <c r="O422" s="63"/>
      <c r="P422" s="34"/>
      <c r="Q422" s="31"/>
      <c r="R422" s="31"/>
      <c r="S422" s="32"/>
      <c r="T422" s="33"/>
      <c r="U422" s="35"/>
      <c r="V422" s="33"/>
      <c r="W422" s="34"/>
      <c r="X422" s="74"/>
      <c r="Y422" s="62"/>
      <c r="Z422" s="64"/>
      <c r="AA422" s="63"/>
      <c r="AB422" s="34"/>
      <c r="AC422" s="31"/>
      <c r="AD422" s="31"/>
      <c r="AE422" s="32"/>
      <c r="AF422" s="33"/>
      <c r="AG422" s="35"/>
      <c r="AH422" s="33"/>
      <c r="AI422" s="34"/>
      <c r="AJ422" s="74"/>
      <c r="AK422" s="60"/>
      <c r="AL422" s="61"/>
      <c r="AM422" s="58">
        <f>'จัดรูปแบบ 2'!B418</f>
        <v>0</v>
      </c>
      <c r="AN422" s="59">
        <f>'จัดรูปแบบ 2'!A418</f>
        <v>0</v>
      </c>
      <c r="AO422" s="8">
        <f>SUMIF('ไตรมาส 1'!$A$7:$A$506,AN422,'ไตรมาส 1'!$D$7:$D$506)</f>
        <v>0</v>
      </c>
      <c r="AP422" s="8">
        <f>SUMIF('ไตรมาส 1'!$A$7:$A$506,AN422,'ไตรมาส 1'!$E$7:$E$506)</f>
        <v>0</v>
      </c>
      <c r="AQ422" s="8">
        <f>SUM(SUMIF('ไตรมาส 1'!$A$7:$A$506,'ไตรมาส 2'!AN422,'ไตรมาส 1'!$F$7:$F$506),SUMIF('ไตรมาส 1'!$M$7:$M$506,'ไตรมาส 2'!AN422,'ไตรมาส 1'!$R$7:$R$506),SUMIF('ไตรมาส 1'!$Y$7:$Y$506,'ไตรมาส 2'!AN422,'ไตรมาส 1'!$AD$7:$AD$506),SUMIF($A$7:$A$506,AN422,$F$7:$F$506),SUMIF($M$7:$M$506,AN422,$R$7:$R$506),SUMIF($Y$7:$Y$506,AN422,$AD$7:$AD$506))</f>
        <v>0</v>
      </c>
      <c r="AR422" s="8">
        <f>SUM(SUMIF('ไตรมาส 1'!$A$7:$A$506,'ไตรมาส 2'!AN422,'ไตรมาส 1'!$G$7:$G$506),SUMIF('ไตรมาส 1'!$M$7:$M$506,'ไตรมาส 2'!AN422,'ไตรมาส 1'!$S$7:$S$506),SUMIF('ไตรมาส 1'!$Y$7:$Y$506,'ไตรมาส 2'!AN422,'ไตรมาส 1'!$AE$7:$AE$506),SUMIF($A$7:$A$506,AN422,$G$7:$G$506),SUMIF($M$7:$M$506,AN422,$S$7:$S$506),SUMIF($Y$7:$Y$506,AN422,$AE$7:$AE$506))</f>
        <v>0</v>
      </c>
      <c r="AS422" s="8">
        <f t="shared" si="12"/>
        <v>0</v>
      </c>
      <c r="AT422" s="8">
        <f t="shared" si="13"/>
        <v>0</v>
      </c>
      <c r="AU422" s="12"/>
      <c r="AV422" s="12"/>
      <c r="AW422" s="80"/>
      <c r="AX422" s="49"/>
      <c r="AY422" s="49"/>
    </row>
    <row r="423" spans="1:51" s="57" customFormat="1" ht="24.75" thickTop="1" thickBot="1" x14ac:dyDescent="0.25">
      <c r="A423" s="62"/>
      <c r="B423" s="64"/>
      <c r="C423" s="63"/>
      <c r="D423" s="34"/>
      <c r="E423" s="31"/>
      <c r="F423" s="31"/>
      <c r="G423" s="32"/>
      <c r="H423" s="33"/>
      <c r="I423" s="35"/>
      <c r="J423" s="33"/>
      <c r="K423" s="34"/>
      <c r="L423" s="70"/>
      <c r="M423" s="62"/>
      <c r="N423" s="64"/>
      <c r="O423" s="63"/>
      <c r="P423" s="34"/>
      <c r="Q423" s="31"/>
      <c r="R423" s="31"/>
      <c r="S423" s="32"/>
      <c r="T423" s="33"/>
      <c r="U423" s="35"/>
      <c r="V423" s="33"/>
      <c r="W423" s="34"/>
      <c r="X423" s="74"/>
      <c r="Y423" s="62"/>
      <c r="Z423" s="64"/>
      <c r="AA423" s="63"/>
      <c r="AB423" s="34"/>
      <c r="AC423" s="31"/>
      <c r="AD423" s="31"/>
      <c r="AE423" s="32"/>
      <c r="AF423" s="33"/>
      <c r="AG423" s="35"/>
      <c r="AH423" s="33"/>
      <c r="AI423" s="34"/>
      <c r="AJ423" s="74"/>
      <c r="AK423" s="60"/>
      <c r="AL423" s="61"/>
      <c r="AM423" s="58">
        <f>'จัดรูปแบบ 2'!B419</f>
        <v>0</v>
      </c>
      <c r="AN423" s="59">
        <f>'จัดรูปแบบ 2'!A419</f>
        <v>0</v>
      </c>
      <c r="AO423" s="8">
        <f>SUMIF('ไตรมาส 1'!$A$7:$A$506,AN423,'ไตรมาส 1'!$D$7:$D$506)</f>
        <v>0</v>
      </c>
      <c r="AP423" s="8">
        <f>SUMIF('ไตรมาส 1'!$A$7:$A$506,AN423,'ไตรมาส 1'!$E$7:$E$506)</f>
        <v>0</v>
      </c>
      <c r="AQ423" s="8">
        <f>SUM(SUMIF('ไตรมาส 1'!$A$7:$A$506,'ไตรมาส 2'!AN423,'ไตรมาส 1'!$F$7:$F$506),SUMIF('ไตรมาส 1'!$M$7:$M$506,'ไตรมาส 2'!AN423,'ไตรมาส 1'!$R$7:$R$506),SUMIF('ไตรมาส 1'!$Y$7:$Y$506,'ไตรมาส 2'!AN423,'ไตรมาส 1'!$AD$7:$AD$506),SUMIF($A$7:$A$506,AN423,$F$7:$F$506),SUMIF($M$7:$M$506,AN423,$R$7:$R$506),SUMIF($Y$7:$Y$506,AN423,$AD$7:$AD$506))</f>
        <v>0</v>
      </c>
      <c r="AR423" s="8">
        <f>SUM(SUMIF('ไตรมาส 1'!$A$7:$A$506,'ไตรมาส 2'!AN423,'ไตรมาส 1'!$G$7:$G$506),SUMIF('ไตรมาส 1'!$M$7:$M$506,'ไตรมาส 2'!AN423,'ไตรมาส 1'!$S$7:$S$506),SUMIF('ไตรมาส 1'!$Y$7:$Y$506,'ไตรมาส 2'!AN423,'ไตรมาส 1'!$AE$7:$AE$506),SUMIF($A$7:$A$506,AN423,$G$7:$G$506),SUMIF($M$7:$M$506,AN423,$S$7:$S$506),SUMIF($Y$7:$Y$506,AN423,$AE$7:$AE$506))</f>
        <v>0</v>
      </c>
      <c r="AS423" s="8">
        <f t="shared" si="12"/>
        <v>0</v>
      </c>
      <c r="AT423" s="8">
        <f t="shared" si="13"/>
        <v>0</v>
      </c>
      <c r="AU423" s="12"/>
      <c r="AV423" s="12"/>
      <c r="AW423" s="80"/>
      <c r="AX423" s="49"/>
      <c r="AY423" s="49"/>
    </row>
    <row r="424" spans="1:51" s="57" customFormat="1" ht="24.75" thickTop="1" thickBot="1" x14ac:dyDescent="0.25">
      <c r="A424" s="62"/>
      <c r="B424" s="64"/>
      <c r="C424" s="63"/>
      <c r="D424" s="34"/>
      <c r="E424" s="31"/>
      <c r="F424" s="31"/>
      <c r="G424" s="32"/>
      <c r="H424" s="33"/>
      <c r="I424" s="35"/>
      <c r="J424" s="33"/>
      <c r="K424" s="34"/>
      <c r="L424" s="70"/>
      <c r="M424" s="62"/>
      <c r="N424" s="64"/>
      <c r="O424" s="63"/>
      <c r="P424" s="34"/>
      <c r="Q424" s="31"/>
      <c r="R424" s="31"/>
      <c r="S424" s="32"/>
      <c r="T424" s="33"/>
      <c r="U424" s="35"/>
      <c r="V424" s="33"/>
      <c r="W424" s="34"/>
      <c r="X424" s="74"/>
      <c r="Y424" s="62"/>
      <c r="Z424" s="64"/>
      <c r="AA424" s="63"/>
      <c r="AB424" s="34"/>
      <c r="AC424" s="31"/>
      <c r="AD424" s="31"/>
      <c r="AE424" s="32"/>
      <c r="AF424" s="33"/>
      <c r="AG424" s="35"/>
      <c r="AH424" s="33"/>
      <c r="AI424" s="34"/>
      <c r="AJ424" s="74"/>
      <c r="AK424" s="60"/>
      <c r="AL424" s="61"/>
      <c r="AM424" s="58">
        <f>'จัดรูปแบบ 2'!B420</f>
        <v>0</v>
      </c>
      <c r="AN424" s="59">
        <f>'จัดรูปแบบ 2'!A420</f>
        <v>0</v>
      </c>
      <c r="AO424" s="8">
        <f>SUMIF('ไตรมาส 1'!$A$7:$A$506,AN424,'ไตรมาส 1'!$D$7:$D$506)</f>
        <v>0</v>
      </c>
      <c r="AP424" s="8">
        <f>SUMIF('ไตรมาส 1'!$A$7:$A$506,AN424,'ไตรมาส 1'!$E$7:$E$506)</f>
        <v>0</v>
      </c>
      <c r="AQ424" s="8">
        <f>SUM(SUMIF('ไตรมาส 1'!$A$7:$A$506,'ไตรมาส 2'!AN424,'ไตรมาส 1'!$F$7:$F$506),SUMIF('ไตรมาส 1'!$M$7:$M$506,'ไตรมาส 2'!AN424,'ไตรมาส 1'!$R$7:$R$506),SUMIF('ไตรมาส 1'!$Y$7:$Y$506,'ไตรมาส 2'!AN424,'ไตรมาส 1'!$AD$7:$AD$506),SUMIF($A$7:$A$506,AN424,$F$7:$F$506),SUMIF($M$7:$M$506,AN424,$R$7:$R$506),SUMIF($Y$7:$Y$506,AN424,$AD$7:$AD$506))</f>
        <v>0</v>
      </c>
      <c r="AR424" s="8">
        <f>SUM(SUMIF('ไตรมาส 1'!$A$7:$A$506,'ไตรมาส 2'!AN424,'ไตรมาส 1'!$G$7:$G$506),SUMIF('ไตรมาส 1'!$M$7:$M$506,'ไตรมาส 2'!AN424,'ไตรมาส 1'!$S$7:$S$506),SUMIF('ไตรมาส 1'!$Y$7:$Y$506,'ไตรมาส 2'!AN424,'ไตรมาส 1'!$AE$7:$AE$506),SUMIF($A$7:$A$506,AN424,$G$7:$G$506),SUMIF($M$7:$M$506,AN424,$S$7:$S$506),SUMIF($Y$7:$Y$506,AN424,$AE$7:$AE$506))</f>
        <v>0</v>
      </c>
      <c r="AS424" s="8">
        <f t="shared" si="12"/>
        <v>0</v>
      </c>
      <c r="AT424" s="8">
        <f t="shared" si="13"/>
        <v>0</v>
      </c>
      <c r="AU424" s="12"/>
      <c r="AV424" s="12"/>
      <c r="AW424" s="80"/>
      <c r="AX424" s="49"/>
      <c r="AY424" s="49"/>
    </row>
    <row r="425" spans="1:51" s="57" customFormat="1" ht="24.75" thickTop="1" thickBot="1" x14ac:dyDescent="0.25">
      <c r="A425" s="62"/>
      <c r="B425" s="64"/>
      <c r="C425" s="63"/>
      <c r="D425" s="34"/>
      <c r="E425" s="31"/>
      <c r="F425" s="31"/>
      <c r="G425" s="32"/>
      <c r="H425" s="33"/>
      <c r="I425" s="35"/>
      <c r="J425" s="33"/>
      <c r="K425" s="34"/>
      <c r="L425" s="70"/>
      <c r="M425" s="62"/>
      <c r="N425" s="64"/>
      <c r="O425" s="63"/>
      <c r="P425" s="34"/>
      <c r="Q425" s="31"/>
      <c r="R425" s="31"/>
      <c r="S425" s="32"/>
      <c r="T425" s="33"/>
      <c r="U425" s="35"/>
      <c r="V425" s="33"/>
      <c r="W425" s="34"/>
      <c r="X425" s="74"/>
      <c r="Y425" s="62"/>
      <c r="Z425" s="64"/>
      <c r="AA425" s="63"/>
      <c r="AB425" s="34"/>
      <c r="AC425" s="31"/>
      <c r="AD425" s="31"/>
      <c r="AE425" s="32"/>
      <c r="AF425" s="33"/>
      <c r="AG425" s="35"/>
      <c r="AH425" s="33"/>
      <c r="AI425" s="34"/>
      <c r="AJ425" s="74"/>
      <c r="AK425" s="60"/>
      <c r="AL425" s="61"/>
      <c r="AM425" s="58">
        <f>'จัดรูปแบบ 2'!B421</f>
        <v>0</v>
      </c>
      <c r="AN425" s="59">
        <f>'จัดรูปแบบ 2'!A421</f>
        <v>0</v>
      </c>
      <c r="AO425" s="8">
        <f>SUMIF('ไตรมาส 1'!$A$7:$A$506,AN425,'ไตรมาส 1'!$D$7:$D$506)</f>
        <v>0</v>
      </c>
      <c r="AP425" s="8">
        <f>SUMIF('ไตรมาส 1'!$A$7:$A$506,AN425,'ไตรมาส 1'!$E$7:$E$506)</f>
        <v>0</v>
      </c>
      <c r="AQ425" s="8">
        <f>SUM(SUMIF('ไตรมาส 1'!$A$7:$A$506,'ไตรมาส 2'!AN425,'ไตรมาส 1'!$F$7:$F$506),SUMIF('ไตรมาส 1'!$M$7:$M$506,'ไตรมาส 2'!AN425,'ไตรมาส 1'!$R$7:$R$506),SUMIF('ไตรมาส 1'!$Y$7:$Y$506,'ไตรมาส 2'!AN425,'ไตรมาส 1'!$AD$7:$AD$506),SUMIF($A$7:$A$506,AN425,$F$7:$F$506),SUMIF($M$7:$M$506,AN425,$R$7:$R$506),SUMIF($Y$7:$Y$506,AN425,$AD$7:$AD$506))</f>
        <v>0</v>
      </c>
      <c r="AR425" s="8">
        <f>SUM(SUMIF('ไตรมาส 1'!$A$7:$A$506,'ไตรมาส 2'!AN425,'ไตรมาส 1'!$G$7:$G$506),SUMIF('ไตรมาส 1'!$M$7:$M$506,'ไตรมาส 2'!AN425,'ไตรมาส 1'!$S$7:$S$506),SUMIF('ไตรมาส 1'!$Y$7:$Y$506,'ไตรมาส 2'!AN425,'ไตรมาส 1'!$AE$7:$AE$506),SUMIF($A$7:$A$506,AN425,$G$7:$G$506),SUMIF($M$7:$M$506,AN425,$S$7:$S$506),SUMIF($Y$7:$Y$506,AN425,$AE$7:$AE$506))</f>
        <v>0</v>
      </c>
      <c r="AS425" s="8">
        <f t="shared" si="12"/>
        <v>0</v>
      </c>
      <c r="AT425" s="8">
        <f t="shared" si="13"/>
        <v>0</v>
      </c>
      <c r="AU425" s="12"/>
      <c r="AV425" s="12"/>
      <c r="AW425" s="80"/>
      <c r="AX425" s="49"/>
      <c r="AY425" s="49"/>
    </row>
    <row r="426" spans="1:51" s="57" customFormat="1" ht="24.75" thickTop="1" thickBot="1" x14ac:dyDescent="0.25">
      <c r="A426" s="62"/>
      <c r="B426" s="64"/>
      <c r="C426" s="63"/>
      <c r="D426" s="34"/>
      <c r="E426" s="31"/>
      <c r="F426" s="31"/>
      <c r="G426" s="32"/>
      <c r="H426" s="33"/>
      <c r="I426" s="35"/>
      <c r="J426" s="33"/>
      <c r="K426" s="34"/>
      <c r="L426" s="70"/>
      <c r="M426" s="62"/>
      <c r="N426" s="64"/>
      <c r="O426" s="63"/>
      <c r="P426" s="34"/>
      <c r="Q426" s="31"/>
      <c r="R426" s="31"/>
      <c r="S426" s="32"/>
      <c r="T426" s="33"/>
      <c r="U426" s="35"/>
      <c r="V426" s="33"/>
      <c r="W426" s="34"/>
      <c r="X426" s="74"/>
      <c r="Y426" s="62"/>
      <c r="Z426" s="64"/>
      <c r="AA426" s="63"/>
      <c r="AB426" s="34"/>
      <c r="AC426" s="31"/>
      <c r="AD426" s="31"/>
      <c r="AE426" s="32"/>
      <c r="AF426" s="33"/>
      <c r="AG426" s="35"/>
      <c r="AH426" s="33"/>
      <c r="AI426" s="34"/>
      <c r="AJ426" s="74"/>
      <c r="AK426" s="60"/>
      <c r="AL426" s="61"/>
      <c r="AM426" s="58">
        <f>'จัดรูปแบบ 2'!B422</f>
        <v>0</v>
      </c>
      <c r="AN426" s="59">
        <f>'จัดรูปแบบ 2'!A422</f>
        <v>0</v>
      </c>
      <c r="AO426" s="8">
        <f>SUMIF('ไตรมาส 1'!$A$7:$A$506,AN426,'ไตรมาส 1'!$D$7:$D$506)</f>
        <v>0</v>
      </c>
      <c r="AP426" s="8">
        <f>SUMIF('ไตรมาส 1'!$A$7:$A$506,AN426,'ไตรมาส 1'!$E$7:$E$506)</f>
        <v>0</v>
      </c>
      <c r="AQ426" s="8">
        <f>SUM(SUMIF('ไตรมาส 1'!$A$7:$A$506,'ไตรมาส 2'!AN426,'ไตรมาส 1'!$F$7:$F$506),SUMIF('ไตรมาส 1'!$M$7:$M$506,'ไตรมาส 2'!AN426,'ไตรมาส 1'!$R$7:$R$506),SUMIF('ไตรมาส 1'!$Y$7:$Y$506,'ไตรมาส 2'!AN426,'ไตรมาส 1'!$AD$7:$AD$506),SUMIF($A$7:$A$506,AN426,$F$7:$F$506),SUMIF($M$7:$M$506,AN426,$R$7:$R$506),SUMIF($Y$7:$Y$506,AN426,$AD$7:$AD$506))</f>
        <v>0</v>
      </c>
      <c r="AR426" s="8">
        <f>SUM(SUMIF('ไตรมาส 1'!$A$7:$A$506,'ไตรมาส 2'!AN426,'ไตรมาส 1'!$G$7:$G$506),SUMIF('ไตรมาส 1'!$M$7:$M$506,'ไตรมาส 2'!AN426,'ไตรมาส 1'!$S$7:$S$506),SUMIF('ไตรมาส 1'!$Y$7:$Y$506,'ไตรมาส 2'!AN426,'ไตรมาส 1'!$AE$7:$AE$506),SUMIF($A$7:$A$506,AN426,$G$7:$G$506),SUMIF($M$7:$M$506,AN426,$S$7:$S$506),SUMIF($Y$7:$Y$506,AN426,$AE$7:$AE$506))</f>
        <v>0</v>
      </c>
      <c r="AS426" s="8">
        <f t="shared" si="12"/>
        <v>0</v>
      </c>
      <c r="AT426" s="8">
        <f t="shared" si="13"/>
        <v>0</v>
      </c>
      <c r="AU426" s="12"/>
      <c r="AV426" s="12"/>
      <c r="AW426" s="80"/>
      <c r="AX426" s="49"/>
      <c r="AY426" s="49"/>
    </row>
    <row r="427" spans="1:51" s="57" customFormat="1" ht="24.75" thickTop="1" thickBot="1" x14ac:dyDescent="0.25">
      <c r="A427" s="62"/>
      <c r="B427" s="64"/>
      <c r="C427" s="63"/>
      <c r="D427" s="34"/>
      <c r="E427" s="31"/>
      <c r="F427" s="31"/>
      <c r="G427" s="32"/>
      <c r="H427" s="33"/>
      <c r="I427" s="35"/>
      <c r="J427" s="33"/>
      <c r="K427" s="34"/>
      <c r="L427" s="70"/>
      <c r="M427" s="62"/>
      <c r="N427" s="64"/>
      <c r="O427" s="63"/>
      <c r="P427" s="34"/>
      <c r="Q427" s="31"/>
      <c r="R427" s="31"/>
      <c r="S427" s="32"/>
      <c r="T427" s="33"/>
      <c r="U427" s="35"/>
      <c r="V427" s="33"/>
      <c r="W427" s="34"/>
      <c r="X427" s="74"/>
      <c r="Y427" s="62"/>
      <c r="Z427" s="64"/>
      <c r="AA427" s="63"/>
      <c r="AB427" s="34"/>
      <c r="AC427" s="31"/>
      <c r="AD427" s="31"/>
      <c r="AE427" s="32"/>
      <c r="AF427" s="33"/>
      <c r="AG427" s="35"/>
      <c r="AH427" s="33"/>
      <c r="AI427" s="34"/>
      <c r="AJ427" s="74"/>
      <c r="AK427" s="60"/>
      <c r="AL427" s="61"/>
      <c r="AM427" s="58">
        <f>'จัดรูปแบบ 2'!B423</f>
        <v>0</v>
      </c>
      <c r="AN427" s="59">
        <f>'จัดรูปแบบ 2'!A423</f>
        <v>0</v>
      </c>
      <c r="AO427" s="8">
        <f>SUMIF('ไตรมาส 1'!$A$7:$A$506,AN427,'ไตรมาส 1'!$D$7:$D$506)</f>
        <v>0</v>
      </c>
      <c r="AP427" s="8">
        <f>SUMIF('ไตรมาส 1'!$A$7:$A$506,AN427,'ไตรมาส 1'!$E$7:$E$506)</f>
        <v>0</v>
      </c>
      <c r="AQ427" s="8">
        <f>SUM(SUMIF('ไตรมาส 1'!$A$7:$A$506,'ไตรมาส 2'!AN427,'ไตรมาส 1'!$F$7:$F$506),SUMIF('ไตรมาส 1'!$M$7:$M$506,'ไตรมาส 2'!AN427,'ไตรมาส 1'!$R$7:$R$506),SUMIF('ไตรมาส 1'!$Y$7:$Y$506,'ไตรมาส 2'!AN427,'ไตรมาส 1'!$AD$7:$AD$506),SUMIF($A$7:$A$506,AN427,$F$7:$F$506),SUMIF($M$7:$M$506,AN427,$R$7:$R$506),SUMIF($Y$7:$Y$506,AN427,$AD$7:$AD$506))</f>
        <v>0</v>
      </c>
      <c r="AR427" s="8">
        <f>SUM(SUMIF('ไตรมาส 1'!$A$7:$A$506,'ไตรมาส 2'!AN427,'ไตรมาส 1'!$G$7:$G$506),SUMIF('ไตรมาส 1'!$M$7:$M$506,'ไตรมาส 2'!AN427,'ไตรมาส 1'!$S$7:$S$506),SUMIF('ไตรมาส 1'!$Y$7:$Y$506,'ไตรมาส 2'!AN427,'ไตรมาส 1'!$AE$7:$AE$506),SUMIF($A$7:$A$506,AN427,$G$7:$G$506),SUMIF($M$7:$M$506,AN427,$S$7:$S$506),SUMIF($Y$7:$Y$506,AN427,$AE$7:$AE$506))</f>
        <v>0</v>
      </c>
      <c r="AS427" s="8">
        <f t="shared" si="12"/>
        <v>0</v>
      </c>
      <c r="AT427" s="8">
        <f t="shared" si="13"/>
        <v>0</v>
      </c>
      <c r="AU427" s="12"/>
      <c r="AV427" s="12"/>
      <c r="AW427" s="80"/>
      <c r="AX427" s="49"/>
      <c r="AY427" s="49"/>
    </row>
    <row r="428" spans="1:51" s="57" customFormat="1" ht="24.75" thickTop="1" thickBot="1" x14ac:dyDescent="0.25">
      <c r="A428" s="62"/>
      <c r="B428" s="64"/>
      <c r="C428" s="63"/>
      <c r="D428" s="34"/>
      <c r="E428" s="31"/>
      <c r="F428" s="31"/>
      <c r="G428" s="32"/>
      <c r="H428" s="33"/>
      <c r="I428" s="35"/>
      <c r="J428" s="33"/>
      <c r="K428" s="34"/>
      <c r="L428" s="70"/>
      <c r="M428" s="62"/>
      <c r="N428" s="64"/>
      <c r="O428" s="63"/>
      <c r="P428" s="34"/>
      <c r="Q428" s="31"/>
      <c r="R428" s="31"/>
      <c r="S428" s="32"/>
      <c r="T428" s="33"/>
      <c r="U428" s="35"/>
      <c r="V428" s="33"/>
      <c r="W428" s="34"/>
      <c r="X428" s="74"/>
      <c r="Y428" s="62"/>
      <c r="Z428" s="64"/>
      <c r="AA428" s="63"/>
      <c r="AB428" s="34"/>
      <c r="AC428" s="31"/>
      <c r="AD428" s="31"/>
      <c r="AE428" s="32"/>
      <c r="AF428" s="33"/>
      <c r="AG428" s="35"/>
      <c r="AH428" s="33"/>
      <c r="AI428" s="34"/>
      <c r="AJ428" s="74"/>
      <c r="AK428" s="60"/>
      <c r="AL428" s="61"/>
      <c r="AM428" s="58">
        <f>'จัดรูปแบบ 2'!B424</f>
        <v>0</v>
      </c>
      <c r="AN428" s="59">
        <f>'จัดรูปแบบ 2'!A424</f>
        <v>0</v>
      </c>
      <c r="AO428" s="8">
        <f>SUMIF('ไตรมาส 1'!$A$7:$A$506,AN428,'ไตรมาส 1'!$D$7:$D$506)</f>
        <v>0</v>
      </c>
      <c r="AP428" s="8">
        <f>SUMIF('ไตรมาส 1'!$A$7:$A$506,AN428,'ไตรมาส 1'!$E$7:$E$506)</f>
        <v>0</v>
      </c>
      <c r="AQ428" s="8">
        <f>SUM(SUMIF('ไตรมาส 1'!$A$7:$A$506,'ไตรมาส 2'!AN428,'ไตรมาส 1'!$F$7:$F$506),SUMIF('ไตรมาส 1'!$M$7:$M$506,'ไตรมาส 2'!AN428,'ไตรมาส 1'!$R$7:$R$506),SUMIF('ไตรมาส 1'!$Y$7:$Y$506,'ไตรมาส 2'!AN428,'ไตรมาส 1'!$AD$7:$AD$506),SUMIF($A$7:$A$506,AN428,$F$7:$F$506),SUMIF($M$7:$M$506,AN428,$R$7:$R$506),SUMIF($Y$7:$Y$506,AN428,$AD$7:$AD$506))</f>
        <v>0</v>
      </c>
      <c r="AR428" s="8">
        <f>SUM(SUMIF('ไตรมาส 1'!$A$7:$A$506,'ไตรมาส 2'!AN428,'ไตรมาส 1'!$G$7:$G$506),SUMIF('ไตรมาส 1'!$M$7:$M$506,'ไตรมาส 2'!AN428,'ไตรมาส 1'!$S$7:$S$506),SUMIF('ไตรมาส 1'!$Y$7:$Y$506,'ไตรมาส 2'!AN428,'ไตรมาส 1'!$AE$7:$AE$506),SUMIF($A$7:$A$506,AN428,$G$7:$G$506),SUMIF($M$7:$M$506,AN428,$S$7:$S$506),SUMIF($Y$7:$Y$506,AN428,$AE$7:$AE$506))</f>
        <v>0</v>
      </c>
      <c r="AS428" s="8">
        <f t="shared" si="12"/>
        <v>0</v>
      </c>
      <c r="AT428" s="8">
        <f t="shared" si="13"/>
        <v>0</v>
      </c>
      <c r="AU428" s="12"/>
      <c r="AV428" s="12"/>
      <c r="AW428" s="80"/>
      <c r="AX428" s="49"/>
      <c r="AY428" s="49"/>
    </row>
    <row r="429" spans="1:51" s="57" customFormat="1" ht="24.75" thickTop="1" thickBot="1" x14ac:dyDescent="0.25">
      <c r="A429" s="62"/>
      <c r="B429" s="64"/>
      <c r="C429" s="63"/>
      <c r="D429" s="34"/>
      <c r="E429" s="31"/>
      <c r="F429" s="31"/>
      <c r="G429" s="32"/>
      <c r="H429" s="33"/>
      <c r="I429" s="35"/>
      <c r="J429" s="33"/>
      <c r="K429" s="34"/>
      <c r="L429" s="70"/>
      <c r="M429" s="62"/>
      <c r="N429" s="64"/>
      <c r="O429" s="63"/>
      <c r="P429" s="34"/>
      <c r="Q429" s="31"/>
      <c r="R429" s="31"/>
      <c r="S429" s="32"/>
      <c r="T429" s="33"/>
      <c r="U429" s="35"/>
      <c r="V429" s="33"/>
      <c r="W429" s="34"/>
      <c r="X429" s="74"/>
      <c r="Y429" s="62"/>
      <c r="Z429" s="64"/>
      <c r="AA429" s="63"/>
      <c r="AB429" s="34"/>
      <c r="AC429" s="31"/>
      <c r="AD429" s="31"/>
      <c r="AE429" s="32"/>
      <c r="AF429" s="33"/>
      <c r="AG429" s="35"/>
      <c r="AH429" s="33"/>
      <c r="AI429" s="34"/>
      <c r="AJ429" s="74"/>
      <c r="AK429" s="60"/>
      <c r="AL429" s="61"/>
      <c r="AM429" s="58">
        <f>'จัดรูปแบบ 2'!B425</f>
        <v>0</v>
      </c>
      <c r="AN429" s="59">
        <f>'จัดรูปแบบ 2'!A425</f>
        <v>0</v>
      </c>
      <c r="AO429" s="8">
        <f>SUMIF('ไตรมาส 1'!$A$7:$A$506,AN429,'ไตรมาส 1'!$D$7:$D$506)</f>
        <v>0</v>
      </c>
      <c r="AP429" s="8">
        <f>SUMIF('ไตรมาส 1'!$A$7:$A$506,AN429,'ไตรมาส 1'!$E$7:$E$506)</f>
        <v>0</v>
      </c>
      <c r="AQ429" s="8">
        <f>SUM(SUMIF('ไตรมาส 1'!$A$7:$A$506,'ไตรมาส 2'!AN429,'ไตรมาส 1'!$F$7:$F$506),SUMIF('ไตรมาส 1'!$M$7:$M$506,'ไตรมาส 2'!AN429,'ไตรมาส 1'!$R$7:$R$506),SUMIF('ไตรมาส 1'!$Y$7:$Y$506,'ไตรมาส 2'!AN429,'ไตรมาส 1'!$AD$7:$AD$506),SUMIF($A$7:$A$506,AN429,$F$7:$F$506),SUMIF($M$7:$M$506,AN429,$R$7:$R$506),SUMIF($Y$7:$Y$506,AN429,$AD$7:$AD$506))</f>
        <v>0</v>
      </c>
      <c r="AR429" s="8">
        <f>SUM(SUMIF('ไตรมาส 1'!$A$7:$A$506,'ไตรมาส 2'!AN429,'ไตรมาส 1'!$G$7:$G$506),SUMIF('ไตรมาส 1'!$M$7:$M$506,'ไตรมาส 2'!AN429,'ไตรมาส 1'!$S$7:$S$506),SUMIF('ไตรมาส 1'!$Y$7:$Y$506,'ไตรมาส 2'!AN429,'ไตรมาส 1'!$AE$7:$AE$506),SUMIF($A$7:$A$506,AN429,$G$7:$G$506),SUMIF($M$7:$M$506,AN429,$S$7:$S$506),SUMIF($Y$7:$Y$506,AN429,$AE$7:$AE$506))</f>
        <v>0</v>
      </c>
      <c r="AS429" s="8">
        <f t="shared" si="12"/>
        <v>0</v>
      </c>
      <c r="AT429" s="8">
        <f t="shared" si="13"/>
        <v>0</v>
      </c>
      <c r="AU429" s="12"/>
      <c r="AV429" s="12"/>
      <c r="AW429" s="80"/>
      <c r="AX429" s="49"/>
      <c r="AY429" s="49"/>
    </row>
    <row r="430" spans="1:51" s="57" customFormat="1" ht="24.75" thickTop="1" thickBot="1" x14ac:dyDescent="0.25">
      <c r="A430" s="62"/>
      <c r="B430" s="64"/>
      <c r="C430" s="63"/>
      <c r="D430" s="34"/>
      <c r="E430" s="31"/>
      <c r="F430" s="31"/>
      <c r="G430" s="32"/>
      <c r="H430" s="33"/>
      <c r="I430" s="35"/>
      <c r="J430" s="33"/>
      <c r="K430" s="34"/>
      <c r="L430" s="70"/>
      <c r="M430" s="62"/>
      <c r="N430" s="64"/>
      <c r="O430" s="63"/>
      <c r="P430" s="34"/>
      <c r="Q430" s="31"/>
      <c r="R430" s="31"/>
      <c r="S430" s="32"/>
      <c r="T430" s="33"/>
      <c r="U430" s="35"/>
      <c r="V430" s="33"/>
      <c r="W430" s="34"/>
      <c r="X430" s="74"/>
      <c r="Y430" s="62"/>
      <c r="Z430" s="64"/>
      <c r="AA430" s="63"/>
      <c r="AB430" s="34"/>
      <c r="AC430" s="31"/>
      <c r="AD430" s="31"/>
      <c r="AE430" s="32"/>
      <c r="AF430" s="33"/>
      <c r="AG430" s="35"/>
      <c r="AH430" s="33"/>
      <c r="AI430" s="34"/>
      <c r="AJ430" s="74"/>
      <c r="AK430" s="60"/>
      <c r="AL430" s="61"/>
      <c r="AM430" s="58">
        <f>'จัดรูปแบบ 2'!B426</f>
        <v>0</v>
      </c>
      <c r="AN430" s="59">
        <f>'จัดรูปแบบ 2'!A426</f>
        <v>0</v>
      </c>
      <c r="AO430" s="8">
        <f>SUMIF('ไตรมาส 1'!$A$7:$A$506,AN430,'ไตรมาส 1'!$D$7:$D$506)</f>
        <v>0</v>
      </c>
      <c r="AP430" s="8">
        <f>SUMIF('ไตรมาส 1'!$A$7:$A$506,AN430,'ไตรมาส 1'!$E$7:$E$506)</f>
        <v>0</v>
      </c>
      <c r="AQ430" s="8">
        <f>SUM(SUMIF('ไตรมาส 1'!$A$7:$A$506,'ไตรมาส 2'!AN430,'ไตรมาส 1'!$F$7:$F$506),SUMIF('ไตรมาส 1'!$M$7:$M$506,'ไตรมาส 2'!AN430,'ไตรมาส 1'!$R$7:$R$506),SUMIF('ไตรมาส 1'!$Y$7:$Y$506,'ไตรมาส 2'!AN430,'ไตรมาส 1'!$AD$7:$AD$506),SUMIF($A$7:$A$506,AN430,$F$7:$F$506),SUMIF($M$7:$M$506,AN430,$R$7:$R$506),SUMIF($Y$7:$Y$506,AN430,$AD$7:$AD$506))</f>
        <v>0</v>
      </c>
      <c r="AR430" s="8">
        <f>SUM(SUMIF('ไตรมาส 1'!$A$7:$A$506,'ไตรมาส 2'!AN430,'ไตรมาส 1'!$G$7:$G$506),SUMIF('ไตรมาส 1'!$M$7:$M$506,'ไตรมาส 2'!AN430,'ไตรมาส 1'!$S$7:$S$506),SUMIF('ไตรมาส 1'!$Y$7:$Y$506,'ไตรมาส 2'!AN430,'ไตรมาส 1'!$AE$7:$AE$506),SUMIF($A$7:$A$506,AN430,$G$7:$G$506),SUMIF($M$7:$M$506,AN430,$S$7:$S$506),SUMIF($Y$7:$Y$506,AN430,$AE$7:$AE$506))</f>
        <v>0</v>
      </c>
      <c r="AS430" s="8">
        <f t="shared" si="12"/>
        <v>0</v>
      </c>
      <c r="AT430" s="8">
        <f t="shared" si="13"/>
        <v>0</v>
      </c>
      <c r="AU430" s="12"/>
      <c r="AV430" s="12"/>
      <c r="AW430" s="80"/>
      <c r="AX430" s="49"/>
      <c r="AY430" s="49"/>
    </row>
    <row r="431" spans="1:51" s="57" customFormat="1" ht="24.75" thickTop="1" thickBot="1" x14ac:dyDescent="0.25">
      <c r="A431" s="62"/>
      <c r="B431" s="64"/>
      <c r="C431" s="63"/>
      <c r="D431" s="34"/>
      <c r="E431" s="31"/>
      <c r="F431" s="31"/>
      <c r="G431" s="32"/>
      <c r="H431" s="33"/>
      <c r="I431" s="35"/>
      <c r="J431" s="33"/>
      <c r="K431" s="34"/>
      <c r="L431" s="70"/>
      <c r="M431" s="62"/>
      <c r="N431" s="64"/>
      <c r="O431" s="63"/>
      <c r="P431" s="34"/>
      <c r="Q431" s="31"/>
      <c r="R431" s="31"/>
      <c r="S431" s="32"/>
      <c r="T431" s="33"/>
      <c r="U431" s="35"/>
      <c r="V431" s="33"/>
      <c r="W431" s="34"/>
      <c r="X431" s="74"/>
      <c r="Y431" s="62"/>
      <c r="Z431" s="64"/>
      <c r="AA431" s="63"/>
      <c r="AB431" s="34"/>
      <c r="AC431" s="31"/>
      <c r="AD431" s="31"/>
      <c r="AE431" s="32"/>
      <c r="AF431" s="33"/>
      <c r="AG431" s="35"/>
      <c r="AH431" s="33"/>
      <c r="AI431" s="34"/>
      <c r="AJ431" s="74"/>
      <c r="AK431" s="60"/>
      <c r="AL431" s="61"/>
      <c r="AM431" s="58">
        <f>'จัดรูปแบบ 2'!B427</f>
        <v>0</v>
      </c>
      <c r="AN431" s="59">
        <f>'จัดรูปแบบ 2'!A427</f>
        <v>0</v>
      </c>
      <c r="AO431" s="8">
        <f>SUMIF('ไตรมาส 1'!$A$7:$A$506,AN431,'ไตรมาส 1'!$D$7:$D$506)</f>
        <v>0</v>
      </c>
      <c r="AP431" s="8">
        <f>SUMIF('ไตรมาส 1'!$A$7:$A$506,AN431,'ไตรมาส 1'!$E$7:$E$506)</f>
        <v>0</v>
      </c>
      <c r="AQ431" s="8">
        <f>SUM(SUMIF('ไตรมาส 1'!$A$7:$A$506,'ไตรมาส 2'!AN431,'ไตรมาส 1'!$F$7:$F$506),SUMIF('ไตรมาส 1'!$M$7:$M$506,'ไตรมาส 2'!AN431,'ไตรมาส 1'!$R$7:$R$506),SUMIF('ไตรมาส 1'!$Y$7:$Y$506,'ไตรมาส 2'!AN431,'ไตรมาส 1'!$AD$7:$AD$506),SUMIF($A$7:$A$506,AN431,$F$7:$F$506),SUMIF($M$7:$M$506,AN431,$R$7:$R$506),SUMIF($Y$7:$Y$506,AN431,$AD$7:$AD$506))</f>
        <v>0</v>
      </c>
      <c r="AR431" s="8">
        <f>SUM(SUMIF('ไตรมาส 1'!$A$7:$A$506,'ไตรมาส 2'!AN431,'ไตรมาส 1'!$G$7:$G$506),SUMIF('ไตรมาส 1'!$M$7:$M$506,'ไตรมาส 2'!AN431,'ไตรมาส 1'!$S$7:$S$506),SUMIF('ไตรมาส 1'!$Y$7:$Y$506,'ไตรมาส 2'!AN431,'ไตรมาส 1'!$AE$7:$AE$506),SUMIF($A$7:$A$506,AN431,$G$7:$G$506),SUMIF($M$7:$M$506,AN431,$S$7:$S$506),SUMIF($Y$7:$Y$506,AN431,$AE$7:$AE$506))</f>
        <v>0</v>
      </c>
      <c r="AS431" s="8">
        <f t="shared" si="12"/>
        <v>0</v>
      </c>
      <c r="AT431" s="8">
        <f t="shared" si="13"/>
        <v>0</v>
      </c>
      <c r="AU431" s="12"/>
      <c r="AV431" s="12"/>
      <c r="AW431" s="80"/>
      <c r="AX431" s="49"/>
      <c r="AY431" s="49"/>
    </row>
    <row r="432" spans="1:51" s="57" customFormat="1" ht="24.75" thickTop="1" thickBot="1" x14ac:dyDescent="0.25">
      <c r="A432" s="62"/>
      <c r="B432" s="64"/>
      <c r="C432" s="63"/>
      <c r="D432" s="34"/>
      <c r="E432" s="31"/>
      <c r="F432" s="31"/>
      <c r="G432" s="32"/>
      <c r="H432" s="33"/>
      <c r="I432" s="35"/>
      <c r="J432" s="33"/>
      <c r="K432" s="34"/>
      <c r="L432" s="70"/>
      <c r="M432" s="62"/>
      <c r="N432" s="64"/>
      <c r="O432" s="63"/>
      <c r="P432" s="34"/>
      <c r="Q432" s="31"/>
      <c r="R432" s="31"/>
      <c r="S432" s="32"/>
      <c r="T432" s="33"/>
      <c r="U432" s="35"/>
      <c r="V432" s="33"/>
      <c r="W432" s="34"/>
      <c r="X432" s="74"/>
      <c r="Y432" s="62"/>
      <c r="Z432" s="64"/>
      <c r="AA432" s="63"/>
      <c r="AB432" s="34"/>
      <c r="AC432" s="31"/>
      <c r="AD432" s="31"/>
      <c r="AE432" s="32"/>
      <c r="AF432" s="33"/>
      <c r="AG432" s="35"/>
      <c r="AH432" s="33"/>
      <c r="AI432" s="34"/>
      <c r="AJ432" s="74"/>
      <c r="AK432" s="60"/>
      <c r="AL432" s="61"/>
      <c r="AM432" s="58">
        <f>'จัดรูปแบบ 2'!B428</f>
        <v>0</v>
      </c>
      <c r="AN432" s="59">
        <f>'จัดรูปแบบ 2'!A428</f>
        <v>0</v>
      </c>
      <c r="AO432" s="8">
        <f>SUMIF('ไตรมาส 1'!$A$7:$A$506,AN432,'ไตรมาส 1'!$D$7:$D$506)</f>
        <v>0</v>
      </c>
      <c r="AP432" s="8">
        <f>SUMIF('ไตรมาส 1'!$A$7:$A$506,AN432,'ไตรมาส 1'!$E$7:$E$506)</f>
        <v>0</v>
      </c>
      <c r="AQ432" s="8">
        <f>SUM(SUMIF('ไตรมาส 1'!$A$7:$A$506,'ไตรมาส 2'!AN432,'ไตรมาส 1'!$F$7:$F$506),SUMIF('ไตรมาส 1'!$M$7:$M$506,'ไตรมาส 2'!AN432,'ไตรมาส 1'!$R$7:$R$506),SUMIF('ไตรมาส 1'!$Y$7:$Y$506,'ไตรมาส 2'!AN432,'ไตรมาส 1'!$AD$7:$AD$506),SUMIF($A$7:$A$506,AN432,$F$7:$F$506),SUMIF($M$7:$M$506,AN432,$R$7:$R$506),SUMIF($Y$7:$Y$506,AN432,$AD$7:$AD$506))</f>
        <v>0</v>
      </c>
      <c r="AR432" s="8">
        <f>SUM(SUMIF('ไตรมาส 1'!$A$7:$A$506,'ไตรมาส 2'!AN432,'ไตรมาส 1'!$G$7:$G$506),SUMIF('ไตรมาส 1'!$M$7:$M$506,'ไตรมาส 2'!AN432,'ไตรมาส 1'!$S$7:$S$506),SUMIF('ไตรมาส 1'!$Y$7:$Y$506,'ไตรมาส 2'!AN432,'ไตรมาส 1'!$AE$7:$AE$506),SUMIF($A$7:$A$506,AN432,$G$7:$G$506),SUMIF($M$7:$M$506,AN432,$S$7:$S$506),SUMIF($Y$7:$Y$506,AN432,$AE$7:$AE$506))</f>
        <v>0</v>
      </c>
      <c r="AS432" s="8">
        <f t="shared" si="12"/>
        <v>0</v>
      </c>
      <c r="AT432" s="8">
        <f t="shared" si="13"/>
        <v>0</v>
      </c>
      <c r="AU432" s="12"/>
      <c r="AV432" s="12"/>
      <c r="AW432" s="80"/>
      <c r="AX432" s="49"/>
      <c r="AY432" s="49"/>
    </row>
    <row r="433" spans="1:51" s="57" customFormat="1" ht="24.75" thickTop="1" thickBot="1" x14ac:dyDescent="0.25">
      <c r="A433" s="62"/>
      <c r="B433" s="64"/>
      <c r="C433" s="63"/>
      <c r="D433" s="34"/>
      <c r="E433" s="31"/>
      <c r="F433" s="31"/>
      <c r="G433" s="32"/>
      <c r="H433" s="33"/>
      <c r="I433" s="35"/>
      <c r="J433" s="33"/>
      <c r="K433" s="34"/>
      <c r="L433" s="70"/>
      <c r="M433" s="62"/>
      <c r="N433" s="64"/>
      <c r="O433" s="63"/>
      <c r="P433" s="34"/>
      <c r="Q433" s="31"/>
      <c r="R433" s="31"/>
      <c r="S433" s="32"/>
      <c r="T433" s="33"/>
      <c r="U433" s="35"/>
      <c r="V433" s="33"/>
      <c r="W433" s="34"/>
      <c r="X433" s="74"/>
      <c r="Y433" s="62"/>
      <c r="Z433" s="64"/>
      <c r="AA433" s="63"/>
      <c r="AB433" s="34"/>
      <c r="AC433" s="31"/>
      <c r="AD433" s="31"/>
      <c r="AE433" s="32"/>
      <c r="AF433" s="33"/>
      <c r="AG433" s="35"/>
      <c r="AH433" s="33"/>
      <c r="AI433" s="34"/>
      <c r="AJ433" s="74"/>
      <c r="AK433" s="60"/>
      <c r="AL433" s="61"/>
      <c r="AM433" s="58">
        <f>'จัดรูปแบบ 2'!B429</f>
        <v>0</v>
      </c>
      <c r="AN433" s="59">
        <f>'จัดรูปแบบ 2'!A429</f>
        <v>0</v>
      </c>
      <c r="AO433" s="8">
        <f>SUMIF('ไตรมาส 1'!$A$7:$A$506,AN433,'ไตรมาส 1'!$D$7:$D$506)</f>
        <v>0</v>
      </c>
      <c r="AP433" s="8">
        <f>SUMIF('ไตรมาส 1'!$A$7:$A$506,AN433,'ไตรมาส 1'!$E$7:$E$506)</f>
        <v>0</v>
      </c>
      <c r="AQ433" s="8">
        <f>SUM(SUMIF('ไตรมาส 1'!$A$7:$A$506,'ไตรมาส 2'!AN433,'ไตรมาส 1'!$F$7:$F$506),SUMIF('ไตรมาส 1'!$M$7:$M$506,'ไตรมาส 2'!AN433,'ไตรมาส 1'!$R$7:$R$506),SUMIF('ไตรมาส 1'!$Y$7:$Y$506,'ไตรมาส 2'!AN433,'ไตรมาส 1'!$AD$7:$AD$506),SUMIF($A$7:$A$506,AN433,$F$7:$F$506),SUMIF($M$7:$M$506,AN433,$R$7:$R$506),SUMIF($Y$7:$Y$506,AN433,$AD$7:$AD$506))</f>
        <v>0</v>
      </c>
      <c r="AR433" s="8">
        <f>SUM(SUMIF('ไตรมาส 1'!$A$7:$A$506,'ไตรมาส 2'!AN433,'ไตรมาส 1'!$G$7:$G$506),SUMIF('ไตรมาส 1'!$M$7:$M$506,'ไตรมาส 2'!AN433,'ไตรมาส 1'!$S$7:$S$506),SUMIF('ไตรมาส 1'!$Y$7:$Y$506,'ไตรมาส 2'!AN433,'ไตรมาส 1'!$AE$7:$AE$506),SUMIF($A$7:$A$506,AN433,$G$7:$G$506),SUMIF($M$7:$M$506,AN433,$S$7:$S$506),SUMIF($Y$7:$Y$506,AN433,$AE$7:$AE$506))</f>
        <v>0</v>
      </c>
      <c r="AS433" s="8">
        <f t="shared" si="12"/>
        <v>0</v>
      </c>
      <c r="AT433" s="8">
        <f t="shared" si="13"/>
        <v>0</v>
      </c>
      <c r="AU433" s="12"/>
      <c r="AV433" s="12"/>
      <c r="AW433" s="80"/>
      <c r="AX433" s="49"/>
      <c r="AY433" s="49"/>
    </row>
    <row r="434" spans="1:51" s="57" customFormat="1" ht="24.75" thickTop="1" thickBot="1" x14ac:dyDescent="0.25">
      <c r="A434" s="62"/>
      <c r="B434" s="64"/>
      <c r="C434" s="63"/>
      <c r="D434" s="34"/>
      <c r="E434" s="31"/>
      <c r="F434" s="31"/>
      <c r="G434" s="32"/>
      <c r="H434" s="33"/>
      <c r="I434" s="35"/>
      <c r="J434" s="33"/>
      <c r="K434" s="34"/>
      <c r="L434" s="70"/>
      <c r="M434" s="62"/>
      <c r="N434" s="64"/>
      <c r="O434" s="63"/>
      <c r="P434" s="34"/>
      <c r="Q434" s="31"/>
      <c r="R434" s="31"/>
      <c r="S434" s="32"/>
      <c r="T434" s="33"/>
      <c r="U434" s="35"/>
      <c r="V434" s="33"/>
      <c r="W434" s="34"/>
      <c r="X434" s="74"/>
      <c r="Y434" s="62"/>
      <c r="Z434" s="64"/>
      <c r="AA434" s="63"/>
      <c r="AB434" s="34"/>
      <c r="AC434" s="31"/>
      <c r="AD434" s="31"/>
      <c r="AE434" s="32"/>
      <c r="AF434" s="33"/>
      <c r="AG434" s="35"/>
      <c r="AH434" s="33"/>
      <c r="AI434" s="34"/>
      <c r="AJ434" s="74"/>
      <c r="AK434" s="60"/>
      <c r="AL434" s="61"/>
      <c r="AM434" s="58">
        <f>'จัดรูปแบบ 2'!B430</f>
        <v>0</v>
      </c>
      <c r="AN434" s="59">
        <f>'จัดรูปแบบ 2'!A430</f>
        <v>0</v>
      </c>
      <c r="AO434" s="8">
        <f>SUMIF('ไตรมาส 1'!$A$7:$A$506,AN434,'ไตรมาส 1'!$D$7:$D$506)</f>
        <v>0</v>
      </c>
      <c r="AP434" s="8">
        <f>SUMIF('ไตรมาส 1'!$A$7:$A$506,AN434,'ไตรมาส 1'!$E$7:$E$506)</f>
        <v>0</v>
      </c>
      <c r="AQ434" s="8">
        <f>SUM(SUMIF('ไตรมาส 1'!$A$7:$A$506,'ไตรมาส 2'!AN434,'ไตรมาส 1'!$F$7:$F$506),SUMIF('ไตรมาส 1'!$M$7:$M$506,'ไตรมาส 2'!AN434,'ไตรมาส 1'!$R$7:$R$506),SUMIF('ไตรมาส 1'!$Y$7:$Y$506,'ไตรมาส 2'!AN434,'ไตรมาส 1'!$AD$7:$AD$506),SUMIF($A$7:$A$506,AN434,$F$7:$F$506),SUMIF($M$7:$M$506,AN434,$R$7:$R$506),SUMIF($Y$7:$Y$506,AN434,$AD$7:$AD$506))</f>
        <v>0</v>
      </c>
      <c r="AR434" s="8">
        <f>SUM(SUMIF('ไตรมาส 1'!$A$7:$A$506,'ไตรมาส 2'!AN434,'ไตรมาส 1'!$G$7:$G$506),SUMIF('ไตรมาส 1'!$M$7:$M$506,'ไตรมาส 2'!AN434,'ไตรมาส 1'!$S$7:$S$506),SUMIF('ไตรมาส 1'!$Y$7:$Y$506,'ไตรมาส 2'!AN434,'ไตรมาส 1'!$AE$7:$AE$506),SUMIF($A$7:$A$506,AN434,$G$7:$G$506),SUMIF($M$7:$M$506,AN434,$S$7:$S$506),SUMIF($Y$7:$Y$506,AN434,$AE$7:$AE$506))</f>
        <v>0</v>
      </c>
      <c r="AS434" s="8">
        <f t="shared" si="12"/>
        <v>0</v>
      </c>
      <c r="AT434" s="8">
        <f t="shared" si="13"/>
        <v>0</v>
      </c>
      <c r="AU434" s="12"/>
      <c r="AV434" s="12"/>
      <c r="AW434" s="80"/>
      <c r="AX434" s="49"/>
      <c r="AY434" s="49"/>
    </row>
    <row r="435" spans="1:51" s="57" customFormat="1" ht="24.75" thickTop="1" thickBot="1" x14ac:dyDescent="0.25">
      <c r="A435" s="62"/>
      <c r="B435" s="64"/>
      <c r="C435" s="63"/>
      <c r="D435" s="34"/>
      <c r="E435" s="31"/>
      <c r="F435" s="31"/>
      <c r="G435" s="32"/>
      <c r="H435" s="33"/>
      <c r="I435" s="35"/>
      <c r="J435" s="33"/>
      <c r="K435" s="34"/>
      <c r="L435" s="70"/>
      <c r="M435" s="62"/>
      <c r="N435" s="64"/>
      <c r="O435" s="63"/>
      <c r="P435" s="34"/>
      <c r="Q435" s="31"/>
      <c r="R435" s="31"/>
      <c r="S435" s="32"/>
      <c r="T435" s="33"/>
      <c r="U435" s="35"/>
      <c r="V435" s="33"/>
      <c r="W435" s="34"/>
      <c r="X435" s="74"/>
      <c r="Y435" s="62"/>
      <c r="Z435" s="64"/>
      <c r="AA435" s="63"/>
      <c r="AB435" s="34"/>
      <c r="AC435" s="31"/>
      <c r="AD435" s="31"/>
      <c r="AE435" s="32"/>
      <c r="AF435" s="33"/>
      <c r="AG435" s="35"/>
      <c r="AH435" s="33"/>
      <c r="AI435" s="34"/>
      <c r="AJ435" s="74"/>
      <c r="AK435" s="60"/>
      <c r="AL435" s="61"/>
      <c r="AM435" s="58">
        <f>'จัดรูปแบบ 2'!B431</f>
        <v>0</v>
      </c>
      <c r="AN435" s="59">
        <f>'จัดรูปแบบ 2'!A431</f>
        <v>0</v>
      </c>
      <c r="AO435" s="8">
        <f>SUMIF('ไตรมาส 1'!$A$7:$A$506,AN435,'ไตรมาส 1'!$D$7:$D$506)</f>
        <v>0</v>
      </c>
      <c r="AP435" s="8">
        <f>SUMIF('ไตรมาส 1'!$A$7:$A$506,AN435,'ไตรมาส 1'!$E$7:$E$506)</f>
        <v>0</v>
      </c>
      <c r="AQ435" s="8">
        <f>SUM(SUMIF('ไตรมาส 1'!$A$7:$A$506,'ไตรมาส 2'!AN435,'ไตรมาส 1'!$F$7:$F$506),SUMIF('ไตรมาส 1'!$M$7:$M$506,'ไตรมาส 2'!AN435,'ไตรมาส 1'!$R$7:$R$506),SUMIF('ไตรมาส 1'!$Y$7:$Y$506,'ไตรมาส 2'!AN435,'ไตรมาส 1'!$AD$7:$AD$506),SUMIF($A$7:$A$506,AN435,$F$7:$F$506),SUMIF($M$7:$M$506,AN435,$R$7:$R$506),SUMIF($Y$7:$Y$506,AN435,$AD$7:$AD$506))</f>
        <v>0</v>
      </c>
      <c r="AR435" s="8">
        <f>SUM(SUMIF('ไตรมาส 1'!$A$7:$A$506,'ไตรมาส 2'!AN435,'ไตรมาส 1'!$G$7:$G$506),SUMIF('ไตรมาส 1'!$M$7:$M$506,'ไตรมาส 2'!AN435,'ไตรมาส 1'!$S$7:$S$506),SUMIF('ไตรมาส 1'!$Y$7:$Y$506,'ไตรมาส 2'!AN435,'ไตรมาส 1'!$AE$7:$AE$506),SUMIF($A$7:$A$506,AN435,$G$7:$G$506),SUMIF($M$7:$M$506,AN435,$S$7:$S$506),SUMIF($Y$7:$Y$506,AN435,$AE$7:$AE$506))</f>
        <v>0</v>
      </c>
      <c r="AS435" s="8">
        <f t="shared" si="12"/>
        <v>0</v>
      </c>
      <c r="AT435" s="8">
        <f t="shared" si="13"/>
        <v>0</v>
      </c>
      <c r="AU435" s="12"/>
      <c r="AV435" s="12"/>
      <c r="AW435" s="80"/>
      <c r="AX435" s="49"/>
      <c r="AY435" s="49"/>
    </row>
    <row r="436" spans="1:51" s="57" customFormat="1" ht="24.75" thickTop="1" thickBot="1" x14ac:dyDescent="0.25">
      <c r="A436" s="62"/>
      <c r="B436" s="64"/>
      <c r="C436" s="63"/>
      <c r="D436" s="34"/>
      <c r="E436" s="31"/>
      <c r="F436" s="31"/>
      <c r="G436" s="32"/>
      <c r="H436" s="33"/>
      <c r="I436" s="35"/>
      <c r="J436" s="33"/>
      <c r="K436" s="34"/>
      <c r="L436" s="70"/>
      <c r="M436" s="62"/>
      <c r="N436" s="64"/>
      <c r="O436" s="63"/>
      <c r="P436" s="34"/>
      <c r="Q436" s="31"/>
      <c r="R436" s="31"/>
      <c r="S436" s="32"/>
      <c r="T436" s="33"/>
      <c r="U436" s="35"/>
      <c r="V436" s="33"/>
      <c r="W436" s="34"/>
      <c r="X436" s="74"/>
      <c r="Y436" s="62"/>
      <c r="Z436" s="64"/>
      <c r="AA436" s="63"/>
      <c r="AB436" s="34"/>
      <c r="AC436" s="31"/>
      <c r="AD436" s="31"/>
      <c r="AE436" s="32"/>
      <c r="AF436" s="33"/>
      <c r="AG436" s="35"/>
      <c r="AH436" s="33"/>
      <c r="AI436" s="34"/>
      <c r="AJ436" s="74"/>
      <c r="AK436" s="60"/>
      <c r="AL436" s="61"/>
      <c r="AM436" s="58">
        <f>'จัดรูปแบบ 2'!B432</f>
        <v>0</v>
      </c>
      <c r="AN436" s="59">
        <f>'จัดรูปแบบ 2'!A432</f>
        <v>0</v>
      </c>
      <c r="AO436" s="8">
        <f>SUMIF('ไตรมาส 1'!$A$7:$A$506,AN436,'ไตรมาส 1'!$D$7:$D$506)</f>
        <v>0</v>
      </c>
      <c r="AP436" s="8">
        <f>SUMIF('ไตรมาส 1'!$A$7:$A$506,AN436,'ไตรมาส 1'!$E$7:$E$506)</f>
        <v>0</v>
      </c>
      <c r="AQ436" s="8">
        <f>SUM(SUMIF('ไตรมาส 1'!$A$7:$A$506,'ไตรมาส 2'!AN436,'ไตรมาส 1'!$F$7:$F$506),SUMIF('ไตรมาส 1'!$M$7:$M$506,'ไตรมาส 2'!AN436,'ไตรมาส 1'!$R$7:$R$506),SUMIF('ไตรมาส 1'!$Y$7:$Y$506,'ไตรมาส 2'!AN436,'ไตรมาส 1'!$AD$7:$AD$506),SUMIF($A$7:$A$506,AN436,$F$7:$F$506),SUMIF($M$7:$M$506,AN436,$R$7:$R$506),SUMIF($Y$7:$Y$506,AN436,$AD$7:$AD$506))</f>
        <v>0</v>
      </c>
      <c r="AR436" s="8">
        <f>SUM(SUMIF('ไตรมาส 1'!$A$7:$A$506,'ไตรมาส 2'!AN436,'ไตรมาส 1'!$G$7:$G$506),SUMIF('ไตรมาส 1'!$M$7:$M$506,'ไตรมาส 2'!AN436,'ไตรมาส 1'!$S$7:$S$506),SUMIF('ไตรมาส 1'!$Y$7:$Y$506,'ไตรมาส 2'!AN436,'ไตรมาส 1'!$AE$7:$AE$506),SUMIF($A$7:$A$506,AN436,$G$7:$G$506),SUMIF($M$7:$M$506,AN436,$S$7:$S$506),SUMIF($Y$7:$Y$506,AN436,$AE$7:$AE$506))</f>
        <v>0</v>
      </c>
      <c r="AS436" s="8">
        <f t="shared" si="12"/>
        <v>0</v>
      </c>
      <c r="AT436" s="8">
        <f t="shared" si="13"/>
        <v>0</v>
      </c>
      <c r="AU436" s="12"/>
      <c r="AV436" s="12"/>
      <c r="AW436" s="80"/>
      <c r="AX436" s="49"/>
      <c r="AY436" s="49"/>
    </row>
    <row r="437" spans="1:51" s="57" customFormat="1" ht="24.75" thickTop="1" thickBot="1" x14ac:dyDescent="0.25">
      <c r="A437" s="62"/>
      <c r="B437" s="64"/>
      <c r="C437" s="63"/>
      <c r="D437" s="34"/>
      <c r="E437" s="31"/>
      <c r="F437" s="31"/>
      <c r="G437" s="32"/>
      <c r="H437" s="33"/>
      <c r="I437" s="35"/>
      <c r="J437" s="33"/>
      <c r="K437" s="34"/>
      <c r="L437" s="70"/>
      <c r="M437" s="62"/>
      <c r="N437" s="64"/>
      <c r="O437" s="63"/>
      <c r="P437" s="34"/>
      <c r="Q437" s="31"/>
      <c r="R437" s="31"/>
      <c r="S437" s="32"/>
      <c r="T437" s="33"/>
      <c r="U437" s="35"/>
      <c r="V437" s="33"/>
      <c r="W437" s="34"/>
      <c r="X437" s="74"/>
      <c r="Y437" s="62"/>
      <c r="Z437" s="64"/>
      <c r="AA437" s="63"/>
      <c r="AB437" s="34"/>
      <c r="AC437" s="31"/>
      <c r="AD437" s="31"/>
      <c r="AE437" s="32"/>
      <c r="AF437" s="33"/>
      <c r="AG437" s="35"/>
      <c r="AH437" s="33"/>
      <c r="AI437" s="34"/>
      <c r="AJ437" s="74"/>
      <c r="AK437" s="60"/>
      <c r="AL437" s="61"/>
      <c r="AM437" s="58">
        <f>'จัดรูปแบบ 2'!B433</f>
        <v>0</v>
      </c>
      <c r="AN437" s="59">
        <f>'จัดรูปแบบ 2'!A433</f>
        <v>0</v>
      </c>
      <c r="AO437" s="8">
        <f>SUMIF('ไตรมาส 1'!$A$7:$A$506,AN437,'ไตรมาส 1'!$D$7:$D$506)</f>
        <v>0</v>
      </c>
      <c r="AP437" s="8">
        <f>SUMIF('ไตรมาส 1'!$A$7:$A$506,AN437,'ไตรมาส 1'!$E$7:$E$506)</f>
        <v>0</v>
      </c>
      <c r="AQ437" s="8">
        <f>SUM(SUMIF('ไตรมาส 1'!$A$7:$A$506,'ไตรมาส 2'!AN437,'ไตรมาส 1'!$F$7:$F$506),SUMIF('ไตรมาส 1'!$M$7:$M$506,'ไตรมาส 2'!AN437,'ไตรมาส 1'!$R$7:$R$506),SUMIF('ไตรมาส 1'!$Y$7:$Y$506,'ไตรมาส 2'!AN437,'ไตรมาส 1'!$AD$7:$AD$506),SUMIF($A$7:$A$506,AN437,$F$7:$F$506),SUMIF($M$7:$M$506,AN437,$R$7:$R$506),SUMIF($Y$7:$Y$506,AN437,$AD$7:$AD$506))</f>
        <v>0</v>
      </c>
      <c r="AR437" s="8">
        <f>SUM(SUMIF('ไตรมาส 1'!$A$7:$A$506,'ไตรมาส 2'!AN437,'ไตรมาส 1'!$G$7:$G$506),SUMIF('ไตรมาส 1'!$M$7:$M$506,'ไตรมาส 2'!AN437,'ไตรมาส 1'!$S$7:$S$506),SUMIF('ไตรมาส 1'!$Y$7:$Y$506,'ไตรมาส 2'!AN437,'ไตรมาส 1'!$AE$7:$AE$506),SUMIF($A$7:$A$506,AN437,$G$7:$G$506),SUMIF($M$7:$M$506,AN437,$S$7:$S$506),SUMIF($Y$7:$Y$506,AN437,$AE$7:$AE$506))</f>
        <v>0</v>
      </c>
      <c r="AS437" s="8">
        <f t="shared" si="12"/>
        <v>0</v>
      </c>
      <c r="AT437" s="8">
        <f t="shared" si="13"/>
        <v>0</v>
      </c>
      <c r="AU437" s="12"/>
      <c r="AV437" s="12"/>
      <c r="AW437" s="80"/>
      <c r="AX437" s="49"/>
      <c r="AY437" s="49"/>
    </row>
    <row r="438" spans="1:51" s="57" customFormat="1" ht="24.75" thickTop="1" thickBot="1" x14ac:dyDescent="0.25">
      <c r="A438" s="62"/>
      <c r="B438" s="64"/>
      <c r="C438" s="63"/>
      <c r="D438" s="34"/>
      <c r="E438" s="31"/>
      <c r="F438" s="31"/>
      <c r="G438" s="32"/>
      <c r="H438" s="33"/>
      <c r="I438" s="35"/>
      <c r="J438" s="33"/>
      <c r="K438" s="34"/>
      <c r="L438" s="70"/>
      <c r="M438" s="62"/>
      <c r="N438" s="64"/>
      <c r="O438" s="63"/>
      <c r="P438" s="34"/>
      <c r="Q438" s="31"/>
      <c r="R438" s="31"/>
      <c r="S438" s="32"/>
      <c r="T438" s="33"/>
      <c r="U438" s="35"/>
      <c r="V438" s="33"/>
      <c r="W438" s="34"/>
      <c r="X438" s="74"/>
      <c r="Y438" s="62"/>
      <c r="Z438" s="64"/>
      <c r="AA438" s="63"/>
      <c r="AB438" s="34"/>
      <c r="AC438" s="31"/>
      <c r="AD438" s="31"/>
      <c r="AE438" s="32"/>
      <c r="AF438" s="33"/>
      <c r="AG438" s="35"/>
      <c r="AH438" s="33"/>
      <c r="AI438" s="34"/>
      <c r="AJ438" s="74"/>
      <c r="AK438" s="60"/>
      <c r="AL438" s="61"/>
      <c r="AM438" s="58">
        <f>'จัดรูปแบบ 2'!B434</f>
        <v>0</v>
      </c>
      <c r="AN438" s="59">
        <f>'จัดรูปแบบ 2'!A434</f>
        <v>0</v>
      </c>
      <c r="AO438" s="8">
        <f>SUMIF('ไตรมาส 1'!$A$7:$A$506,AN438,'ไตรมาส 1'!$D$7:$D$506)</f>
        <v>0</v>
      </c>
      <c r="AP438" s="8">
        <f>SUMIF('ไตรมาส 1'!$A$7:$A$506,AN438,'ไตรมาส 1'!$E$7:$E$506)</f>
        <v>0</v>
      </c>
      <c r="AQ438" s="8">
        <f>SUM(SUMIF('ไตรมาส 1'!$A$7:$A$506,'ไตรมาส 2'!AN438,'ไตรมาส 1'!$F$7:$F$506),SUMIF('ไตรมาส 1'!$M$7:$M$506,'ไตรมาส 2'!AN438,'ไตรมาส 1'!$R$7:$R$506),SUMIF('ไตรมาส 1'!$Y$7:$Y$506,'ไตรมาส 2'!AN438,'ไตรมาส 1'!$AD$7:$AD$506),SUMIF($A$7:$A$506,AN438,$F$7:$F$506),SUMIF($M$7:$M$506,AN438,$R$7:$R$506),SUMIF($Y$7:$Y$506,AN438,$AD$7:$AD$506))</f>
        <v>0</v>
      </c>
      <c r="AR438" s="8">
        <f>SUM(SUMIF('ไตรมาส 1'!$A$7:$A$506,'ไตรมาส 2'!AN438,'ไตรมาส 1'!$G$7:$G$506),SUMIF('ไตรมาส 1'!$M$7:$M$506,'ไตรมาส 2'!AN438,'ไตรมาส 1'!$S$7:$S$506),SUMIF('ไตรมาส 1'!$Y$7:$Y$506,'ไตรมาส 2'!AN438,'ไตรมาส 1'!$AE$7:$AE$506),SUMIF($A$7:$A$506,AN438,$G$7:$G$506),SUMIF($M$7:$M$506,AN438,$S$7:$S$506),SUMIF($Y$7:$Y$506,AN438,$AE$7:$AE$506))</f>
        <v>0</v>
      </c>
      <c r="AS438" s="8">
        <f t="shared" si="12"/>
        <v>0</v>
      </c>
      <c r="AT438" s="8">
        <f t="shared" si="13"/>
        <v>0</v>
      </c>
      <c r="AU438" s="12"/>
      <c r="AV438" s="12"/>
      <c r="AW438" s="80"/>
      <c r="AX438" s="49"/>
      <c r="AY438" s="49"/>
    </row>
    <row r="439" spans="1:51" s="57" customFormat="1" ht="24.75" thickTop="1" thickBot="1" x14ac:dyDescent="0.25">
      <c r="A439" s="62"/>
      <c r="B439" s="64"/>
      <c r="C439" s="63"/>
      <c r="D439" s="34"/>
      <c r="E439" s="31"/>
      <c r="F439" s="31"/>
      <c r="G439" s="32"/>
      <c r="H439" s="33"/>
      <c r="I439" s="35"/>
      <c r="J439" s="33"/>
      <c r="K439" s="34"/>
      <c r="L439" s="70"/>
      <c r="M439" s="62"/>
      <c r="N439" s="64"/>
      <c r="O439" s="63"/>
      <c r="P439" s="34"/>
      <c r="Q439" s="31"/>
      <c r="R439" s="31"/>
      <c r="S439" s="32"/>
      <c r="T439" s="33"/>
      <c r="U439" s="35"/>
      <c r="V439" s="33"/>
      <c r="W439" s="34"/>
      <c r="X439" s="74"/>
      <c r="Y439" s="62"/>
      <c r="Z439" s="64"/>
      <c r="AA439" s="63"/>
      <c r="AB439" s="34"/>
      <c r="AC439" s="31"/>
      <c r="AD439" s="31"/>
      <c r="AE439" s="32"/>
      <c r="AF439" s="33"/>
      <c r="AG439" s="35"/>
      <c r="AH439" s="33"/>
      <c r="AI439" s="34"/>
      <c r="AJ439" s="74"/>
      <c r="AK439" s="60"/>
      <c r="AL439" s="61"/>
      <c r="AM439" s="58">
        <f>'จัดรูปแบบ 2'!B435</f>
        <v>0</v>
      </c>
      <c r="AN439" s="59">
        <f>'จัดรูปแบบ 2'!A435</f>
        <v>0</v>
      </c>
      <c r="AO439" s="8">
        <f>SUMIF('ไตรมาส 1'!$A$7:$A$506,AN439,'ไตรมาส 1'!$D$7:$D$506)</f>
        <v>0</v>
      </c>
      <c r="AP439" s="8">
        <f>SUMIF('ไตรมาส 1'!$A$7:$A$506,AN439,'ไตรมาส 1'!$E$7:$E$506)</f>
        <v>0</v>
      </c>
      <c r="AQ439" s="8">
        <f>SUM(SUMIF('ไตรมาส 1'!$A$7:$A$506,'ไตรมาส 2'!AN439,'ไตรมาส 1'!$F$7:$F$506),SUMIF('ไตรมาส 1'!$M$7:$M$506,'ไตรมาส 2'!AN439,'ไตรมาส 1'!$R$7:$R$506),SUMIF('ไตรมาส 1'!$Y$7:$Y$506,'ไตรมาส 2'!AN439,'ไตรมาส 1'!$AD$7:$AD$506),SUMIF($A$7:$A$506,AN439,$F$7:$F$506),SUMIF($M$7:$M$506,AN439,$R$7:$R$506),SUMIF($Y$7:$Y$506,AN439,$AD$7:$AD$506))</f>
        <v>0</v>
      </c>
      <c r="AR439" s="8">
        <f>SUM(SUMIF('ไตรมาส 1'!$A$7:$A$506,'ไตรมาส 2'!AN439,'ไตรมาส 1'!$G$7:$G$506),SUMIF('ไตรมาส 1'!$M$7:$M$506,'ไตรมาส 2'!AN439,'ไตรมาส 1'!$S$7:$S$506),SUMIF('ไตรมาส 1'!$Y$7:$Y$506,'ไตรมาส 2'!AN439,'ไตรมาส 1'!$AE$7:$AE$506),SUMIF($A$7:$A$506,AN439,$G$7:$G$506),SUMIF($M$7:$M$506,AN439,$S$7:$S$506),SUMIF($Y$7:$Y$506,AN439,$AE$7:$AE$506))</f>
        <v>0</v>
      </c>
      <c r="AS439" s="8">
        <f t="shared" si="12"/>
        <v>0</v>
      </c>
      <c r="AT439" s="8">
        <f t="shared" si="13"/>
        <v>0</v>
      </c>
      <c r="AU439" s="12"/>
      <c r="AV439" s="12"/>
      <c r="AW439" s="80"/>
      <c r="AX439" s="49"/>
      <c r="AY439" s="49"/>
    </row>
    <row r="440" spans="1:51" s="57" customFormat="1" ht="24.75" thickTop="1" thickBot="1" x14ac:dyDescent="0.25">
      <c r="A440" s="62"/>
      <c r="B440" s="64"/>
      <c r="C440" s="63"/>
      <c r="D440" s="34"/>
      <c r="E440" s="31"/>
      <c r="F440" s="31"/>
      <c r="G440" s="32"/>
      <c r="H440" s="33"/>
      <c r="I440" s="35"/>
      <c r="J440" s="33"/>
      <c r="K440" s="34"/>
      <c r="L440" s="70"/>
      <c r="M440" s="62"/>
      <c r="N440" s="64"/>
      <c r="O440" s="63"/>
      <c r="P440" s="34"/>
      <c r="Q440" s="31"/>
      <c r="R440" s="31"/>
      <c r="S440" s="32"/>
      <c r="T440" s="33"/>
      <c r="U440" s="35"/>
      <c r="V440" s="33"/>
      <c r="W440" s="34"/>
      <c r="X440" s="74"/>
      <c r="Y440" s="62"/>
      <c r="Z440" s="64"/>
      <c r="AA440" s="63"/>
      <c r="AB440" s="34"/>
      <c r="AC440" s="31"/>
      <c r="AD440" s="31"/>
      <c r="AE440" s="32"/>
      <c r="AF440" s="33"/>
      <c r="AG440" s="35"/>
      <c r="AH440" s="33"/>
      <c r="AI440" s="34"/>
      <c r="AJ440" s="74"/>
      <c r="AK440" s="60"/>
      <c r="AL440" s="61"/>
      <c r="AM440" s="58">
        <f>'จัดรูปแบบ 2'!B436</f>
        <v>0</v>
      </c>
      <c r="AN440" s="59">
        <f>'จัดรูปแบบ 2'!A436</f>
        <v>0</v>
      </c>
      <c r="AO440" s="8">
        <f>SUMIF('ไตรมาส 1'!$A$7:$A$506,AN440,'ไตรมาส 1'!$D$7:$D$506)</f>
        <v>0</v>
      </c>
      <c r="AP440" s="8">
        <f>SUMIF('ไตรมาส 1'!$A$7:$A$506,AN440,'ไตรมาส 1'!$E$7:$E$506)</f>
        <v>0</v>
      </c>
      <c r="AQ440" s="8">
        <f>SUM(SUMIF('ไตรมาส 1'!$A$7:$A$506,'ไตรมาส 2'!AN440,'ไตรมาส 1'!$F$7:$F$506),SUMIF('ไตรมาส 1'!$M$7:$M$506,'ไตรมาส 2'!AN440,'ไตรมาส 1'!$R$7:$R$506),SUMIF('ไตรมาส 1'!$Y$7:$Y$506,'ไตรมาส 2'!AN440,'ไตรมาส 1'!$AD$7:$AD$506),SUMIF($A$7:$A$506,AN440,$F$7:$F$506),SUMIF($M$7:$M$506,AN440,$R$7:$R$506),SUMIF($Y$7:$Y$506,AN440,$AD$7:$AD$506))</f>
        <v>0</v>
      </c>
      <c r="AR440" s="8">
        <f>SUM(SUMIF('ไตรมาส 1'!$A$7:$A$506,'ไตรมาส 2'!AN440,'ไตรมาส 1'!$G$7:$G$506),SUMIF('ไตรมาส 1'!$M$7:$M$506,'ไตรมาส 2'!AN440,'ไตรมาส 1'!$S$7:$S$506),SUMIF('ไตรมาส 1'!$Y$7:$Y$506,'ไตรมาส 2'!AN440,'ไตรมาส 1'!$AE$7:$AE$506),SUMIF($A$7:$A$506,AN440,$G$7:$G$506),SUMIF($M$7:$M$506,AN440,$S$7:$S$506),SUMIF($Y$7:$Y$506,AN440,$AE$7:$AE$506))</f>
        <v>0</v>
      </c>
      <c r="AS440" s="8">
        <f t="shared" si="12"/>
        <v>0</v>
      </c>
      <c r="AT440" s="8">
        <f t="shared" si="13"/>
        <v>0</v>
      </c>
      <c r="AU440" s="12"/>
      <c r="AV440" s="12"/>
      <c r="AW440" s="80"/>
      <c r="AX440" s="49"/>
      <c r="AY440" s="49"/>
    </row>
    <row r="441" spans="1:51" s="57" customFormat="1" ht="24.75" thickTop="1" thickBot="1" x14ac:dyDescent="0.25">
      <c r="A441" s="62"/>
      <c r="B441" s="64"/>
      <c r="C441" s="63"/>
      <c r="D441" s="34"/>
      <c r="E441" s="31"/>
      <c r="F441" s="31"/>
      <c r="G441" s="32"/>
      <c r="H441" s="33"/>
      <c r="I441" s="35"/>
      <c r="J441" s="33"/>
      <c r="K441" s="34"/>
      <c r="L441" s="70"/>
      <c r="M441" s="62"/>
      <c r="N441" s="64"/>
      <c r="O441" s="63"/>
      <c r="P441" s="34"/>
      <c r="Q441" s="31"/>
      <c r="R441" s="31"/>
      <c r="S441" s="32"/>
      <c r="T441" s="33"/>
      <c r="U441" s="35"/>
      <c r="V441" s="33"/>
      <c r="W441" s="34"/>
      <c r="X441" s="74"/>
      <c r="Y441" s="62"/>
      <c r="Z441" s="64"/>
      <c r="AA441" s="63"/>
      <c r="AB441" s="34"/>
      <c r="AC441" s="31"/>
      <c r="AD441" s="31"/>
      <c r="AE441" s="32"/>
      <c r="AF441" s="33"/>
      <c r="AG441" s="35"/>
      <c r="AH441" s="33"/>
      <c r="AI441" s="34"/>
      <c r="AJ441" s="74"/>
      <c r="AK441" s="60"/>
      <c r="AL441" s="61"/>
      <c r="AM441" s="58">
        <f>'จัดรูปแบบ 2'!B437</f>
        <v>0</v>
      </c>
      <c r="AN441" s="59">
        <f>'จัดรูปแบบ 2'!A437</f>
        <v>0</v>
      </c>
      <c r="AO441" s="8">
        <f>SUMIF('ไตรมาส 1'!$A$7:$A$506,AN441,'ไตรมาส 1'!$D$7:$D$506)</f>
        <v>0</v>
      </c>
      <c r="AP441" s="8">
        <f>SUMIF('ไตรมาส 1'!$A$7:$A$506,AN441,'ไตรมาส 1'!$E$7:$E$506)</f>
        <v>0</v>
      </c>
      <c r="AQ441" s="8">
        <f>SUM(SUMIF('ไตรมาส 1'!$A$7:$A$506,'ไตรมาส 2'!AN441,'ไตรมาส 1'!$F$7:$F$506),SUMIF('ไตรมาส 1'!$M$7:$M$506,'ไตรมาส 2'!AN441,'ไตรมาส 1'!$R$7:$R$506),SUMIF('ไตรมาส 1'!$Y$7:$Y$506,'ไตรมาส 2'!AN441,'ไตรมาส 1'!$AD$7:$AD$506),SUMIF($A$7:$A$506,AN441,$F$7:$F$506),SUMIF($M$7:$M$506,AN441,$R$7:$R$506),SUMIF($Y$7:$Y$506,AN441,$AD$7:$AD$506))</f>
        <v>0</v>
      </c>
      <c r="AR441" s="8">
        <f>SUM(SUMIF('ไตรมาส 1'!$A$7:$A$506,'ไตรมาส 2'!AN441,'ไตรมาส 1'!$G$7:$G$506),SUMIF('ไตรมาส 1'!$M$7:$M$506,'ไตรมาส 2'!AN441,'ไตรมาส 1'!$S$7:$S$506),SUMIF('ไตรมาส 1'!$Y$7:$Y$506,'ไตรมาส 2'!AN441,'ไตรมาส 1'!$AE$7:$AE$506),SUMIF($A$7:$A$506,AN441,$G$7:$G$506),SUMIF($M$7:$M$506,AN441,$S$7:$S$506),SUMIF($Y$7:$Y$506,AN441,$AE$7:$AE$506))</f>
        <v>0</v>
      </c>
      <c r="AS441" s="8">
        <f t="shared" si="12"/>
        <v>0</v>
      </c>
      <c r="AT441" s="8">
        <f t="shared" si="13"/>
        <v>0</v>
      </c>
      <c r="AU441" s="12"/>
      <c r="AV441" s="12"/>
      <c r="AW441" s="80"/>
      <c r="AX441" s="49"/>
      <c r="AY441" s="49"/>
    </row>
    <row r="442" spans="1:51" s="57" customFormat="1" ht="24.75" thickTop="1" thickBot="1" x14ac:dyDescent="0.25">
      <c r="A442" s="62"/>
      <c r="B442" s="64"/>
      <c r="C442" s="63"/>
      <c r="D442" s="34"/>
      <c r="E442" s="31"/>
      <c r="F442" s="31"/>
      <c r="G442" s="32"/>
      <c r="H442" s="33"/>
      <c r="I442" s="35"/>
      <c r="J442" s="33"/>
      <c r="K442" s="34"/>
      <c r="L442" s="70"/>
      <c r="M442" s="62"/>
      <c r="N442" s="64"/>
      <c r="O442" s="63"/>
      <c r="P442" s="34"/>
      <c r="Q442" s="31"/>
      <c r="R442" s="31"/>
      <c r="S442" s="32"/>
      <c r="T442" s="33"/>
      <c r="U442" s="35"/>
      <c r="V442" s="33"/>
      <c r="W442" s="34"/>
      <c r="X442" s="74"/>
      <c r="Y442" s="62"/>
      <c r="Z442" s="64"/>
      <c r="AA442" s="63"/>
      <c r="AB442" s="34"/>
      <c r="AC442" s="31"/>
      <c r="AD442" s="31"/>
      <c r="AE442" s="32"/>
      <c r="AF442" s="33"/>
      <c r="AG442" s="35"/>
      <c r="AH442" s="33"/>
      <c r="AI442" s="34"/>
      <c r="AJ442" s="74"/>
      <c r="AK442" s="60"/>
      <c r="AL442" s="61"/>
      <c r="AM442" s="58">
        <f>'จัดรูปแบบ 2'!B438</f>
        <v>0</v>
      </c>
      <c r="AN442" s="59">
        <f>'จัดรูปแบบ 2'!A438</f>
        <v>0</v>
      </c>
      <c r="AO442" s="8">
        <f>SUMIF('ไตรมาส 1'!$A$7:$A$506,AN442,'ไตรมาส 1'!$D$7:$D$506)</f>
        <v>0</v>
      </c>
      <c r="AP442" s="8">
        <f>SUMIF('ไตรมาส 1'!$A$7:$A$506,AN442,'ไตรมาส 1'!$E$7:$E$506)</f>
        <v>0</v>
      </c>
      <c r="AQ442" s="8">
        <f>SUM(SUMIF('ไตรมาส 1'!$A$7:$A$506,'ไตรมาส 2'!AN442,'ไตรมาส 1'!$F$7:$F$506),SUMIF('ไตรมาส 1'!$M$7:$M$506,'ไตรมาส 2'!AN442,'ไตรมาส 1'!$R$7:$R$506),SUMIF('ไตรมาส 1'!$Y$7:$Y$506,'ไตรมาส 2'!AN442,'ไตรมาส 1'!$AD$7:$AD$506),SUMIF($A$7:$A$506,AN442,$F$7:$F$506),SUMIF($M$7:$M$506,AN442,$R$7:$R$506),SUMIF($Y$7:$Y$506,AN442,$AD$7:$AD$506))</f>
        <v>0</v>
      </c>
      <c r="AR442" s="8">
        <f>SUM(SUMIF('ไตรมาส 1'!$A$7:$A$506,'ไตรมาส 2'!AN442,'ไตรมาส 1'!$G$7:$G$506),SUMIF('ไตรมาส 1'!$M$7:$M$506,'ไตรมาส 2'!AN442,'ไตรมาส 1'!$S$7:$S$506),SUMIF('ไตรมาส 1'!$Y$7:$Y$506,'ไตรมาส 2'!AN442,'ไตรมาส 1'!$AE$7:$AE$506),SUMIF($A$7:$A$506,AN442,$G$7:$G$506),SUMIF($M$7:$M$506,AN442,$S$7:$S$506),SUMIF($Y$7:$Y$506,AN442,$AE$7:$AE$506))</f>
        <v>0</v>
      </c>
      <c r="AS442" s="8">
        <f t="shared" si="12"/>
        <v>0</v>
      </c>
      <c r="AT442" s="8">
        <f t="shared" si="13"/>
        <v>0</v>
      </c>
      <c r="AU442" s="12"/>
      <c r="AV442" s="12"/>
      <c r="AW442" s="80"/>
      <c r="AX442" s="49"/>
      <c r="AY442" s="49"/>
    </row>
    <row r="443" spans="1:51" s="57" customFormat="1" ht="24.75" thickTop="1" thickBot="1" x14ac:dyDescent="0.25">
      <c r="A443" s="62"/>
      <c r="B443" s="64"/>
      <c r="C443" s="63"/>
      <c r="D443" s="34"/>
      <c r="E443" s="31"/>
      <c r="F443" s="31"/>
      <c r="G443" s="32"/>
      <c r="H443" s="33"/>
      <c r="I443" s="35"/>
      <c r="J443" s="33"/>
      <c r="K443" s="34"/>
      <c r="L443" s="70"/>
      <c r="M443" s="62"/>
      <c r="N443" s="64"/>
      <c r="O443" s="63"/>
      <c r="P443" s="34"/>
      <c r="Q443" s="31"/>
      <c r="R443" s="31"/>
      <c r="S443" s="32"/>
      <c r="T443" s="33"/>
      <c r="U443" s="35"/>
      <c r="V443" s="33"/>
      <c r="W443" s="34"/>
      <c r="X443" s="74"/>
      <c r="Y443" s="62"/>
      <c r="Z443" s="64"/>
      <c r="AA443" s="63"/>
      <c r="AB443" s="34"/>
      <c r="AC443" s="31"/>
      <c r="AD443" s="31"/>
      <c r="AE443" s="32"/>
      <c r="AF443" s="33"/>
      <c r="AG443" s="35"/>
      <c r="AH443" s="33"/>
      <c r="AI443" s="34"/>
      <c r="AJ443" s="74"/>
      <c r="AK443" s="60"/>
      <c r="AL443" s="61"/>
      <c r="AM443" s="58">
        <f>'จัดรูปแบบ 2'!B439</f>
        <v>0</v>
      </c>
      <c r="AN443" s="59">
        <f>'จัดรูปแบบ 2'!A439</f>
        <v>0</v>
      </c>
      <c r="AO443" s="8">
        <f>SUMIF('ไตรมาส 1'!$A$7:$A$506,AN443,'ไตรมาส 1'!$D$7:$D$506)</f>
        <v>0</v>
      </c>
      <c r="AP443" s="8">
        <f>SUMIF('ไตรมาส 1'!$A$7:$A$506,AN443,'ไตรมาส 1'!$E$7:$E$506)</f>
        <v>0</v>
      </c>
      <c r="AQ443" s="8">
        <f>SUM(SUMIF('ไตรมาส 1'!$A$7:$A$506,'ไตรมาส 2'!AN443,'ไตรมาส 1'!$F$7:$F$506),SUMIF('ไตรมาส 1'!$M$7:$M$506,'ไตรมาส 2'!AN443,'ไตรมาส 1'!$R$7:$R$506),SUMIF('ไตรมาส 1'!$Y$7:$Y$506,'ไตรมาส 2'!AN443,'ไตรมาส 1'!$AD$7:$AD$506),SUMIF($A$7:$A$506,AN443,$F$7:$F$506),SUMIF($M$7:$M$506,AN443,$R$7:$R$506),SUMIF($Y$7:$Y$506,AN443,$AD$7:$AD$506))</f>
        <v>0</v>
      </c>
      <c r="AR443" s="8">
        <f>SUM(SUMIF('ไตรมาส 1'!$A$7:$A$506,'ไตรมาส 2'!AN443,'ไตรมาส 1'!$G$7:$G$506),SUMIF('ไตรมาส 1'!$M$7:$M$506,'ไตรมาส 2'!AN443,'ไตรมาส 1'!$S$7:$S$506),SUMIF('ไตรมาส 1'!$Y$7:$Y$506,'ไตรมาส 2'!AN443,'ไตรมาส 1'!$AE$7:$AE$506),SUMIF($A$7:$A$506,AN443,$G$7:$G$506),SUMIF($M$7:$M$506,AN443,$S$7:$S$506),SUMIF($Y$7:$Y$506,AN443,$AE$7:$AE$506))</f>
        <v>0</v>
      </c>
      <c r="AS443" s="8">
        <f t="shared" si="12"/>
        <v>0</v>
      </c>
      <c r="AT443" s="8">
        <f t="shared" si="13"/>
        <v>0</v>
      </c>
      <c r="AU443" s="12"/>
      <c r="AV443" s="12"/>
      <c r="AW443" s="80"/>
      <c r="AX443" s="49"/>
      <c r="AY443" s="49"/>
    </row>
    <row r="444" spans="1:51" s="57" customFormat="1" ht="24.75" thickTop="1" thickBot="1" x14ac:dyDescent="0.25">
      <c r="A444" s="62"/>
      <c r="B444" s="64"/>
      <c r="C444" s="63"/>
      <c r="D444" s="34"/>
      <c r="E444" s="31"/>
      <c r="F444" s="31"/>
      <c r="G444" s="32"/>
      <c r="H444" s="33"/>
      <c r="I444" s="35"/>
      <c r="J444" s="33"/>
      <c r="K444" s="34"/>
      <c r="L444" s="70"/>
      <c r="M444" s="62"/>
      <c r="N444" s="64"/>
      <c r="O444" s="63"/>
      <c r="P444" s="34"/>
      <c r="Q444" s="31"/>
      <c r="R444" s="31"/>
      <c r="S444" s="32"/>
      <c r="T444" s="33"/>
      <c r="U444" s="35"/>
      <c r="V444" s="33"/>
      <c r="W444" s="34"/>
      <c r="X444" s="74"/>
      <c r="Y444" s="62"/>
      <c r="Z444" s="64"/>
      <c r="AA444" s="63"/>
      <c r="AB444" s="34"/>
      <c r="AC444" s="31"/>
      <c r="AD444" s="31"/>
      <c r="AE444" s="32"/>
      <c r="AF444" s="33"/>
      <c r="AG444" s="35"/>
      <c r="AH444" s="33"/>
      <c r="AI444" s="34"/>
      <c r="AJ444" s="74"/>
      <c r="AK444" s="60"/>
      <c r="AL444" s="61"/>
      <c r="AM444" s="58">
        <f>'จัดรูปแบบ 2'!B440</f>
        <v>0</v>
      </c>
      <c r="AN444" s="59">
        <f>'จัดรูปแบบ 2'!A440</f>
        <v>0</v>
      </c>
      <c r="AO444" s="8">
        <f>SUMIF('ไตรมาส 1'!$A$7:$A$506,AN444,'ไตรมาส 1'!$D$7:$D$506)</f>
        <v>0</v>
      </c>
      <c r="AP444" s="8">
        <f>SUMIF('ไตรมาส 1'!$A$7:$A$506,AN444,'ไตรมาส 1'!$E$7:$E$506)</f>
        <v>0</v>
      </c>
      <c r="AQ444" s="8">
        <f>SUM(SUMIF('ไตรมาส 1'!$A$7:$A$506,'ไตรมาส 2'!AN444,'ไตรมาส 1'!$F$7:$F$506),SUMIF('ไตรมาส 1'!$M$7:$M$506,'ไตรมาส 2'!AN444,'ไตรมาส 1'!$R$7:$R$506),SUMIF('ไตรมาส 1'!$Y$7:$Y$506,'ไตรมาส 2'!AN444,'ไตรมาส 1'!$AD$7:$AD$506),SUMIF($A$7:$A$506,AN444,$F$7:$F$506),SUMIF($M$7:$M$506,AN444,$R$7:$R$506),SUMIF($Y$7:$Y$506,AN444,$AD$7:$AD$506))</f>
        <v>0</v>
      </c>
      <c r="AR444" s="8">
        <f>SUM(SUMIF('ไตรมาส 1'!$A$7:$A$506,'ไตรมาส 2'!AN444,'ไตรมาส 1'!$G$7:$G$506),SUMIF('ไตรมาส 1'!$M$7:$M$506,'ไตรมาส 2'!AN444,'ไตรมาส 1'!$S$7:$S$506),SUMIF('ไตรมาส 1'!$Y$7:$Y$506,'ไตรมาส 2'!AN444,'ไตรมาส 1'!$AE$7:$AE$506),SUMIF($A$7:$A$506,AN444,$G$7:$G$506),SUMIF($M$7:$M$506,AN444,$S$7:$S$506),SUMIF($Y$7:$Y$506,AN444,$AE$7:$AE$506))</f>
        <v>0</v>
      </c>
      <c r="AS444" s="8">
        <f t="shared" si="12"/>
        <v>0</v>
      </c>
      <c r="AT444" s="8">
        <f t="shared" si="13"/>
        <v>0</v>
      </c>
      <c r="AU444" s="12"/>
      <c r="AV444" s="12"/>
      <c r="AW444" s="80"/>
      <c r="AX444" s="49"/>
      <c r="AY444" s="49"/>
    </row>
    <row r="445" spans="1:51" s="57" customFormat="1" ht="24.75" thickTop="1" thickBot="1" x14ac:dyDescent="0.25">
      <c r="A445" s="62"/>
      <c r="B445" s="64"/>
      <c r="C445" s="63"/>
      <c r="D445" s="34"/>
      <c r="E445" s="31"/>
      <c r="F445" s="31"/>
      <c r="G445" s="32"/>
      <c r="H445" s="33"/>
      <c r="I445" s="35"/>
      <c r="J445" s="33"/>
      <c r="K445" s="34"/>
      <c r="L445" s="70"/>
      <c r="M445" s="62"/>
      <c r="N445" s="64"/>
      <c r="O445" s="63"/>
      <c r="P445" s="34"/>
      <c r="Q445" s="31"/>
      <c r="R445" s="31"/>
      <c r="S445" s="32"/>
      <c r="T445" s="33"/>
      <c r="U445" s="35"/>
      <c r="V445" s="33"/>
      <c r="W445" s="34"/>
      <c r="X445" s="74"/>
      <c r="Y445" s="62"/>
      <c r="Z445" s="64"/>
      <c r="AA445" s="63"/>
      <c r="AB445" s="34"/>
      <c r="AC445" s="31"/>
      <c r="AD445" s="31"/>
      <c r="AE445" s="32"/>
      <c r="AF445" s="33"/>
      <c r="AG445" s="35"/>
      <c r="AH445" s="33"/>
      <c r="AI445" s="34"/>
      <c r="AJ445" s="74"/>
      <c r="AK445" s="60"/>
      <c r="AL445" s="61"/>
      <c r="AM445" s="58">
        <f>'จัดรูปแบบ 2'!B441</f>
        <v>0</v>
      </c>
      <c r="AN445" s="59">
        <f>'จัดรูปแบบ 2'!A441</f>
        <v>0</v>
      </c>
      <c r="AO445" s="8">
        <f>SUMIF('ไตรมาส 1'!$A$7:$A$506,AN445,'ไตรมาส 1'!$D$7:$D$506)</f>
        <v>0</v>
      </c>
      <c r="AP445" s="8">
        <f>SUMIF('ไตรมาส 1'!$A$7:$A$506,AN445,'ไตรมาส 1'!$E$7:$E$506)</f>
        <v>0</v>
      </c>
      <c r="AQ445" s="8">
        <f>SUM(SUMIF('ไตรมาส 1'!$A$7:$A$506,'ไตรมาส 2'!AN445,'ไตรมาส 1'!$F$7:$F$506),SUMIF('ไตรมาส 1'!$M$7:$M$506,'ไตรมาส 2'!AN445,'ไตรมาส 1'!$R$7:$R$506),SUMIF('ไตรมาส 1'!$Y$7:$Y$506,'ไตรมาส 2'!AN445,'ไตรมาส 1'!$AD$7:$AD$506),SUMIF($A$7:$A$506,AN445,$F$7:$F$506),SUMIF($M$7:$M$506,AN445,$R$7:$R$506),SUMIF($Y$7:$Y$506,AN445,$AD$7:$AD$506))</f>
        <v>0</v>
      </c>
      <c r="AR445" s="8">
        <f>SUM(SUMIF('ไตรมาส 1'!$A$7:$A$506,'ไตรมาส 2'!AN445,'ไตรมาส 1'!$G$7:$G$506),SUMIF('ไตรมาส 1'!$M$7:$M$506,'ไตรมาส 2'!AN445,'ไตรมาส 1'!$S$7:$S$506),SUMIF('ไตรมาส 1'!$Y$7:$Y$506,'ไตรมาส 2'!AN445,'ไตรมาส 1'!$AE$7:$AE$506),SUMIF($A$7:$A$506,AN445,$G$7:$G$506),SUMIF($M$7:$M$506,AN445,$S$7:$S$506),SUMIF($Y$7:$Y$506,AN445,$AE$7:$AE$506))</f>
        <v>0</v>
      </c>
      <c r="AS445" s="8">
        <f t="shared" si="12"/>
        <v>0</v>
      </c>
      <c r="AT445" s="8">
        <f t="shared" si="13"/>
        <v>0</v>
      </c>
      <c r="AU445" s="12"/>
      <c r="AV445" s="12"/>
      <c r="AW445" s="80"/>
      <c r="AX445" s="49"/>
      <c r="AY445" s="49"/>
    </row>
    <row r="446" spans="1:51" s="57" customFormat="1" ht="24.75" thickTop="1" thickBot="1" x14ac:dyDescent="0.25">
      <c r="A446" s="62"/>
      <c r="B446" s="64"/>
      <c r="C446" s="63"/>
      <c r="D446" s="34"/>
      <c r="E446" s="31"/>
      <c r="F446" s="31"/>
      <c r="G446" s="32"/>
      <c r="H446" s="33"/>
      <c r="I446" s="35"/>
      <c r="J446" s="33"/>
      <c r="K446" s="34"/>
      <c r="L446" s="70"/>
      <c r="M446" s="62"/>
      <c r="N446" s="64"/>
      <c r="O446" s="63"/>
      <c r="P446" s="34"/>
      <c r="Q446" s="31"/>
      <c r="R446" s="31"/>
      <c r="S446" s="32"/>
      <c r="T446" s="33"/>
      <c r="U446" s="35"/>
      <c r="V446" s="33"/>
      <c r="W446" s="34"/>
      <c r="X446" s="74"/>
      <c r="Y446" s="62"/>
      <c r="Z446" s="64"/>
      <c r="AA446" s="63"/>
      <c r="AB446" s="34"/>
      <c r="AC446" s="31"/>
      <c r="AD446" s="31"/>
      <c r="AE446" s="32"/>
      <c r="AF446" s="33"/>
      <c r="AG446" s="35"/>
      <c r="AH446" s="33"/>
      <c r="AI446" s="34"/>
      <c r="AJ446" s="74"/>
      <c r="AK446" s="60"/>
      <c r="AL446" s="61"/>
      <c r="AM446" s="58">
        <f>'จัดรูปแบบ 2'!B442</f>
        <v>0</v>
      </c>
      <c r="AN446" s="59">
        <f>'จัดรูปแบบ 2'!A442</f>
        <v>0</v>
      </c>
      <c r="AO446" s="8">
        <f>SUMIF('ไตรมาส 1'!$A$7:$A$506,AN446,'ไตรมาส 1'!$D$7:$D$506)</f>
        <v>0</v>
      </c>
      <c r="AP446" s="8">
        <f>SUMIF('ไตรมาส 1'!$A$7:$A$506,AN446,'ไตรมาส 1'!$E$7:$E$506)</f>
        <v>0</v>
      </c>
      <c r="AQ446" s="8">
        <f>SUM(SUMIF('ไตรมาส 1'!$A$7:$A$506,'ไตรมาส 2'!AN446,'ไตรมาส 1'!$F$7:$F$506),SUMIF('ไตรมาส 1'!$M$7:$M$506,'ไตรมาส 2'!AN446,'ไตรมาส 1'!$R$7:$R$506),SUMIF('ไตรมาส 1'!$Y$7:$Y$506,'ไตรมาส 2'!AN446,'ไตรมาส 1'!$AD$7:$AD$506),SUMIF($A$7:$A$506,AN446,$F$7:$F$506),SUMIF($M$7:$M$506,AN446,$R$7:$R$506),SUMIF($Y$7:$Y$506,AN446,$AD$7:$AD$506))</f>
        <v>0</v>
      </c>
      <c r="AR446" s="8">
        <f>SUM(SUMIF('ไตรมาส 1'!$A$7:$A$506,'ไตรมาส 2'!AN446,'ไตรมาส 1'!$G$7:$G$506),SUMIF('ไตรมาส 1'!$M$7:$M$506,'ไตรมาส 2'!AN446,'ไตรมาส 1'!$S$7:$S$506),SUMIF('ไตรมาส 1'!$Y$7:$Y$506,'ไตรมาส 2'!AN446,'ไตรมาส 1'!$AE$7:$AE$506),SUMIF($A$7:$A$506,AN446,$G$7:$G$506),SUMIF($M$7:$M$506,AN446,$S$7:$S$506),SUMIF($Y$7:$Y$506,AN446,$AE$7:$AE$506))</f>
        <v>0</v>
      </c>
      <c r="AS446" s="8">
        <f t="shared" si="12"/>
        <v>0</v>
      </c>
      <c r="AT446" s="8">
        <f t="shared" si="13"/>
        <v>0</v>
      </c>
      <c r="AU446" s="12"/>
      <c r="AV446" s="12"/>
      <c r="AW446" s="80"/>
      <c r="AX446" s="49"/>
      <c r="AY446" s="49"/>
    </row>
    <row r="447" spans="1:51" s="57" customFormat="1" ht="24.75" thickTop="1" thickBot="1" x14ac:dyDescent="0.25">
      <c r="A447" s="62"/>
      <c r="B447" s="64"/>
      <c r="C447" s="63"/>
      <c r="D447" s="34"/>
      <c r="E447" s="31"/>
      <c r="F447" s="31"/>
      <c r="G447" s="32"/>
      <c r="H447" s="33"/>
      <c r="I447" s="35"/>
      <c r="J447" s="33"/>
      <c r="K447" s="34"/>
      <c r="L447" s="70"/>
      <c r="M447" s="62"/>
      <c r="N447" s="64"/>
      <c r="O447" s="63"/>
      <c r="P447" s="34"/>
      <c r="Q447" s="31"/>
      <c r="R447" s="31"/>
      <c r="S447" s="32"/>
      <c r="T447" s="33"/>
      <c r="U447" s="35"/>
      <c r="V447" s="33"/>
      <c r="W447" s="34"/>
      <c r="X447" s="74"/>
      <c r="Y447" s="62"/>
      <c r="Z447" s="64"/>
      <c r="AA447" s="63"/>
      <c r="AB447" s="34"/>
      <c r="AC447" s="31"/>
      <c r="AD447" s="31"/>
      <c r="AE447" s="32"/>
      <c r="AF447" s="33"/>
      <c r="AG447" s="35"/>
      <c r="AH447" s="33"/>
      <c r="AI447" s="34"/>
      <c r="AJ447" s="74"/>
      <c r="AK447" s="60"/>
      <c r="AL447" s="61"/>
      <c r="AM447" s="58">
        <f>'จัดรูปแบบ 2'!B443</f>
        <v>0</v>
      </c>
      <c r="AN447" s="59">
        <f>'จัดรูปแบบ 2'!A443</f>
        <v>0</v>
      </c>
      <c r="AO447" s="8">
        <f>SUMIF('ไตรมาส 1'!$A$7:$A$506,AN447,'ไตรมาส 1'!$D$7:$D$506)</f>
        <v>0</v>
      </c>
      <c r="AP447" s="8">
        <f>SUMIF('ไตรมาส 1'!$A$7:$A$506,AN447,'ไตรมาส 1'!$E$7:$E$506)</f>
        <v>0</v>
      </c>
      <c r="AQ447" s="8">
        <f>SUM(SUMIF('ไตรมาส 1'!$A$7:$A$506,'ไตรมาส 2'!AN447,'ไตรมาส 1'!$F$7:$F$506),SUMIF('ไตรมาส 1'!$M$7:$M$506,'ไตรมาส 2'!AN447,'ไตรมาส 1'!$R$7:$R$506),SUMIF('ไตรมาส 1'!$Y$7:$Y$506,'ไตรมาส 2'!AN447,'ไตรมาส 1'!$AD$7:$AD$506),SUMIF($A$7:$A$506,AN447,$F$7:$F$506),SUMIF($M$7:$M$506,AN447,$R$7:$R$506),SUMIF($Y$7:$Y$506,AN447,$AD$7:$AD$506))</f>
        <v>0</v>
      </c>
      <c r="AR447" s="8">
        <f>SUM(SUMIF('ไตรมาส 1'!$A$7:$A$506,'ไตรมาส 2'!AN447,'ไตรมาส 1'!$G$7:$G$506),SUMIF('ไตรมาส 1'!$M$7:$M$506,'ไตรมาส 2'!AN447,'ไตรมาส 1'!$S$7:$S$506),SUMIF('ไตรมาส 1'!$Y$7:$Y$506,'ไตรมาส 2'!AN447,'ไตรมาส 1'!$AE$7:$AE$506),SUMIF($A$7:$A$506,AN447,$G$7:$G$506),SUMIF($M$7:$M$506,AN447,$S$7:$S$506),SUMIF($Y$7:$Y$506,AN447,$AE$7:$AE$506))</f>
        <v>0</v>
      </c>
      <c r="AS447" s="8">
        <f t="shared" si="12"/>
        <v>0</v>
      </c>
      <c r="AT447" s="8">
        <f t="shared" si="13"/>
        <v>0</v>
      </c>
      <c r="AU447" s="12"/>
      <c r="AV447" s="12"/>
      <c r="AW447" s="80"/>
      <c r="AX447" s="49"/>
      <c r="AY447" s="49"/>
    </row>
    <row r="448" spans="1:51" s="57" customFormat="1" ht="24.75" thickTop="1" thickBot="1" x14ac:dyDescent="0.25">
      <c r="A448" s="62"/>
      <c r="B448" s="64"/>
      <c r="C448" s="63"/>
      <c r="D448" s="34"/>
      <c r="E448" s="31"/>
      <c r="F448" s="31"/>
      <c r="G448" s="32"/>
      <c r="H448" s="33"/>
      <c r="I448" s="35"/>
      <c r="J448" s="33"/>
      <c r="K448" s="34"/>
      <c r="L448" s="70"/>
      <c r="M448" s="62"/>
      <c r="N448" s="64"/>
      <c r="O448" s="63"/>
      <c r="P448" s="34"/>
      <c r="Q448" s="31"/>
      <c r="R448" s="31"/>
      <c r="S448" s="32"/>
      <c r="T448" s="33"/>
      <c r="U448" s="35"/>
      <c r="V448" s="33"/>
      <c r="W448" s="34"/>
      <c r="X448" s="74"/>
      <c r="Y448" s="62"/>
      <c r="Z448" s="64"/>
      <c r="AA448" s="63"/>
      <c r="AB448" s="34"/>
      <c r="AC448" s="31"/>
      <c r="AD448" s="31"/>
      <c r="AE448" s="32"/>
      <c r="AF448" s="33"/>
      <c r="AG448" s="35"/>
      <c r="AH448" s="33"/>
      <c r="AI448" s="34"/>
      <c r="AJ448" s="74"/>
      <c r="AK448" s="60"/>
      <c r="AL448" s="61"/>
      <c r="AM448" s="58">
        <f>'จัดรูปแบบ 2'!B444</f>
        <v>0</v>
      </c>
      <c r="AN448" s="59">
        <f>'จัดรูปแบบ 2'!A444</f>
        <v>0</v>
      </c>
      <c r="AO448" s="8">
        <f>SUMIF('ไตรมาส 1'!$A$7:$A$506,AN448,'ไตรมาส 1'!$D$7:$D$506)</f>
        <v>0</v>
      </c>
      <c r="AP448" s="8">
        <f>SUMIF('ไตรมาส 1'!$A$7:$A$506,AN448,'ไตรมาส 1'!$E$7:$E$506)</f>
        <v>0</v>
      </c>
      <c r="AQ448" s="8">
        <f>SUM(SUMIF('ไตรมาส 1'!$A$7:$A$506,'ไตรมาส 2'!AN448,'ไตรมาส 1'!$F$7:$F$506),SUMIF('ไตรมาส 1'!$M$7:$M$506,'ไตรมาส 2'!AN448,'ไตรมาส 1'!$R$7:$R$506),SUMIF('ไตรมาส 1'!$Y$7:$Y$506,'ไตรมาส 2'!AN448,'ไตรมาส 1'!$AD$7:$AD$506),SUMIF($A$7:$A$506,AN448,$F$7:$F$506),SUMIF($M$7:$M$506,AN448,$R$7:$R$506),SUMIF($Y$7:$Y$506,AN448,$AD$7:$AD$506))</f>
        <v>0</v>
      </c>
      <c r="AR448" s="8">
        <f>SUM(SUMIF('ไตรมาส 1'!$A$7:$A$506,'ไตรมาส 2'!AN448,'ไตรมาส 1'!$G$7:$G$506),SUMIF('ไตรมาส 1'!$M$7:$M$506,'ไตรมาส 2'!AN448,'ไตรมาส 1'!$S$7:$S$506),SUMIF('ไตรมาส 1'!$Y$7:$Y$506,'ไตรมาส 2'!AN448,'ไตรมาส 1'!$AE$7:$AE$506),SUMIF($A$7:$A$506,AN448,$G$7:$G$506),SUMIF($M$7:$M$506,AN448,$S$7:$S$506),SUMIF($Y$7:$Y$506,AN448,$AE$7:$AE$506))</f>
        <v>0</v>
      </c>
      <c r="AS448" s="8">
        <f t="shared" si="12"/>
        <v>0</v>
      </c>
      <c r="AT448" s="8">
        <f t="shared" si="13"/>
        <v>0</v>
      </c>
      <c r="AU448" s="12"/>
      <c r="AV448" s="12"/>
      <c r="AW448" s="80"/>
      <c r="AX448" s="49"/>
      <c r="AY448" s="49"/>
    </row>
    <row r="449" spans="1:51" s="57" customFormat="1" ht="24.75" thickTop="1" thickBot="1" x14ac:dyDescent="0.25">
      <c r="A449" s="62"/>
      <c r="B449" s="64"/>
      <c r="C449" s="63"/>
      <c r="D449" s="34"/>
      <c r="E449" s="31"/>
      <c r="F449" s="31"/>
      <c r="G449" s="32"/>
      <c r="H449" s="33"/>
      <c r="I449" s="35"/>
      <c r="J449" s="33"/>
      <c r="K449" s="34"/>
      <c r="L449" s="70"/>
      <c r="M449" s="62"/>
      <c r="N449" s="64"/>
      <c r="O449" s="63"/>
      <c r="P449" s="34"/>
      <c r="Q449" s="31"/>
      <c r="R449" s="31"/>
      <c r="S449" s="32"/>
      <c r="T449" s="33"/>
      <c r="U449" s="35"/>
      <c r="V449" s="33"/>
      <c r="W449" s="34"/>
      <c r="X449" s="74"/>
      <c r="Y449" s="62"/>
      <c r="Z449" s="64"/>
      <c r="AA449" s="63"/>
      <c r="AB449" s="34"/>
      <c r="AC449" s="31"/>
      <c r="AD449" s="31"/>
      <c r="AE449" s="32"/>
      <c r="AF449" s="33"/>
      <c r="AG449" s="35"/>
      <c r="AH449" s="33"/>
      <c r="AI449" s="34"/>
      <c r="AJ449" s="74"/>
      <c r="AK449" s="60"/>
      <c r="AL449" s="61"/>
      <c r="AM449" s="58">
        <f>'จัดรูปแบบ 2'!B445</f>
        <v>0</v>
      </c>
      <c r="AN449" s="59">
        <f>'จัดรูปแบบ 2'!A445</f>
        <v>0</v>
      </c>
      <c r="AO449" s="8">
        <f>SUMIF('ไตรมาส 1'!$A$7:$A$506,AN449,'ไตรมาส 1'!$D$7:$D$506)</f>
        <v>0</v>
      </c>
      <c r="AP449" s="8">
        <f>SUMIF('ไตรมาส 1'!$A$7:$A$506,AN449,'ไตรมาส 1'!$E$7:$E$506)</f>
        <v>0</v>
      </c>
      <c r="AQ449" s="8">
        <f>SUM(SUMIF('ไตรมาส 1'!$A$7:$A$506,'ไตรมาส 2'!AN449,'ไตรมาส 1'!$F$7:$F$506),SUMIF('ไตรมาส 1'!$M$7:$M$506,'ไตรมาส 2'!AN449,'ไตรมาส 1'!$R$7:$R$506),SUMIF('ไตรมาส 1'!$Y$7:$Y$506,'ไตรมาส 2'!AN449,'ไตรมาส 1'!$AD$7:$AD$506),SUMIF($A$7:$A$506,AN449,$F$7:$F$506),SUMIF($M$7:$M$506,AN449,$R$7:$R$506),SUMIF($Y$7:$Y$506,AN449,$AD$7:$AD$506))</f>
        <v>0</v>
      </c>
      <c r="AR449" s="8">
        <f>SUM(SUMIF('ไตรมาส 1'!$A$7:$A$506,'ไตรมาส 2'!AN449,'ไตรมาส 1'!$G$7:$G$506),SUMIF('ไตรมาส 1'!$M$7:$M$506,'ไตรมาส 2'!AN449,'ไตรมาส 1'!$S$7:$S$506),SUMIF('ไตรมาส 1'!$Y$7:$Y$506,'ไตรมาส 2'!AN449,'ไตรมาส 1'!$AE$7:$AE$506),SUMIF($A$7:$A$506,AN449,$G$7:$G$506),SUMIF($M$7:$M$506,AN449,$S$7:$S$506),SUMIF($Y$7:$Y$506,AN449,$AE$7:$AE$506))</f>
        <v>0</v>
      </c>
      <c r="AS449" s="8">
        <f t="shared" si="12"/>
        <v>0</v>
      </c>
      <c r="AT449" s="8">
        <f t="shared" si="13"/>
        <v>0</v>
      </c>
      <c r="AU449" s="12"/>
      <c r="AV449" s="12"/>
      <c r="AW449" s="80"/>
      <c r="AX449" s="49"/>
      <c r="AY449" s="49"/>
    </row>
    <row r="450" spans="1:51" s="57" customFormat="1" ht="24.75" thickTop="1" thickBot="1" x14ac:dyDescent="0.25">
      <c r="A450" s="62"/>
      <c r="B450" s="64"/>
      <c r="C450" s="63"/>
      <c r="D450" s="34"/>
      <c r="E450" s="31"/>
      <c r="F450" s="31"/>
      <c r="G450" s="32"/>
      <c r="H450" s="33"/>
      <c r="I450" s="35"/>
      <c r="J450" s="33"/>
      <c r="K450" s="34"/>
      <c r="L450" s="70"/>
      <c r="M450" s="62"/>
      <c r="N450" s="64"/>
      <c r="O450" s="63"/>
      <c r="P450" s="34"/>
      <c r="Q450" s="31"/>
      <c r="R450" s="31"/>
      <c r="S450" s="32"/>
      <c r="T450" s="33"/>
      <c r="U450" s="35"/>
      <c r="V450" s="33"/>
      <c r="W450" s="34"/>
      <c r="X450" s="74"/>
      <c r="Y450" s="62"/>
      <c r="Z450" s="64"/>
      <c r="AA450" s="63"/>
      <c r="AB450" s="34"/>
      <c r="AC450" s="31"/>
      <c r="AD450" s="31"/>
      <c r="AE450" s="32"/>
      <c r="AF450" s="33"/>
      <c r="AG450" s="35"/>
      <c r="AH450" s="33"/>
      <c r="AI450" s="34"/>
      <c r="AJ450" s="74"/>
      <c r="AK450" s="60"/>
      <c r="AL450" s="61"/>
      <c r="AM450" s="58">
        <f>'จัดรูปแบบ 2'!B446</f>
        <v>0</v>
      </c>
      <c r="AN450" s="59">
        <f>'จัดรูปแบบ 2'!A446</f>
        <v>0</v>
      </c>
      <c r="AO450" s="8">
        <f>SUMIF('ไตรมาส 1'!$A$7:$A$506,AN450,'ไตรมาส 1'!$D$7:$D$506)</f>
        <v>0</v>
      </c>
      <c r="AP450" s="8">
        <f>SUMIF('ไตรมาส 1'!$A$7:$A$506,AN450,'ไตรมาส 1'!$E$7:$E$506)</f>
        <v>0</v>
      </c>
      <c r="AQ450" s="8">
        <f>SUM(SUMIF('ไตรมาส 1'!$A$7:$A$506,'ไตรมาส 2'!AN450,'ไตรมาส 1'!$F$7:$F$506),SUMIF('ไตรมาส 1'!$M$7:$M$506,'ไตรมาส 2'!AN450,'ไตรมาส 1'!$R$7:$R$506),SUMIF('ไตรมาส 1'!$Y$7:$Y$506,'ไตรมาส 2'!AN450,'ไตรมาส 1'!$AD$7:$AD$506),SUMIF($A$7:$A$506,AN450,$F$7:$F$506),SUMIF($M$7:$M$506,AN450,$R$7:$R$506),SUMIF($Y$7:$Y$506,AN450,$AD$7:$AD$506))</f>
        <v>0</v>
      </c>
      <c r="AR450" s="8">
        <f>SUM(SUMIF('ไตรมาส 1'!$A$7:$A$506,'ไตรมาส 2'!AN450,'ไตรมาส 1'!$G$7:$G$506),SUMIF('ไตรมาส 1'!$M$7:$M$506,'ไตรมาส 2'!AN450,'ไตรมาส 1'!$S$7:$S$506),SUMIF('ไตรมาส 1'!$Y$7:$Y$506,'ไตรมาส 2'!AN450,'ไตรมาส 1'!$AE$7:$AE$506),SUMIF($A$7:$A$506,AN450,$G$7:$G$506),SUMIF($M$7:$M$506,AN450,$S$7:$S$506),SUMIF($Y$7:$Y$506,AN450,$AE$7:$AE$506))</f>
        <v>0</v>
      </c>
      <c r="AS450" s="8">
        <f t="shared" si="12"/>
        <v>0</v>
      </c>
      <c r="AT450" s="8">
        <f t="shared" si="13"/>
        <v>0</v>
      </c>
      <c r="AU450" s="12"/>
      <c r="AV450" s="12"/>
      <c r="AW450" s="80"/>
      <c r="AX450" s="49"/>
      <c r="AY450" s="49"/>
    </row>
    <row r="451" spans="1:51" s="57" customFormat="1" ht="24.75" thickTop="1" thickBot="1" x14ac:dyDescent="0.25">
      <c r="A451" s="62"/>
      <c r="B451" s="64"/>
      <c r="C451" s="63"/>
      <c r="D451" s="34"/>
      <c r="E451" s="31"/>
      <c r="F451" s="31"/>
      <c r="G451" s="32"/>
      <c r="H451" s="33"/>
      <c r="I451" s="35"/>
      <c r="J451" s="33"/>
      <c r="K451" s="34"/>
      <c r="L451" s="70"/>
      <c r="M451" s="62"/>
      <c r="N451" s="64"/>
      <c r="O451" s="63"/>
      <c r="P451" s="34"/>
      <c r="Q451" s="31"/>
      <c r="R451" s="31"/>
      <c r="S451" s="32"/>
      <c r="T451" s="33"/>
      <c r="U451" s="35"/>
      <c r="V451" s="33"/>
      <c r="W451" s="34"/>
      <c r="X451" s="74"/>
      <c r="Y451" s="62"/>
      <c r="Z451" s="64"/>
      <c r="AA451" s="63"/>
      <c r="AB451" s="34"/>
      <c r="AC451" s="31"/>
      <c r="AD451" s="31"/>
      <c r="AE451" s="32"/>
      <c r="AF451" s="33"/>
      <c r="AG451" s="35"/>
      <c r="AH451" s="33"/>
      <c r="AI451" s="34"/>
      <c r="AJ451" s="74"/>
      <c r="AK451" s="60"/>
      <c r="AL451" s="61"/>
      <c r="AM451" s="58">
        <f>'จัดรูปแบบ 2'!B447</f>
        <v>0</v>
      </c>
      <c r="AN451" s="59">
        <f>'จัดรูปแบบ 2'!A447</f>
        <v>0</v>
      </c>
      <c r="AO451" s="8">
        <f>SUMIF('ไตรมาส 1'!$A$7:$A$506,AN451,'ไตรมาส 1'!$D$7:$D$506)</f>
        <v>0</v>
      </c>
      <c r="AP451" s="8">
        <f>SUMIF('ไตรมาส 1'!$A$7:$A$506,AN451,'ไตรมาส 1'!$E$7:$E$506)</f>
        <v>0</v>
      </c>
      <c r="AQ451" s="8">
        <f>SUM(SUMIF('ไตรมาส 1'!$A$7:$A$506,'ไตรมาส 2'!AN451,'ไตรมาส 1'!$F$7:$F$506),SUMIF('ไตรมาส 1'!$M$7:$M$506,'ไตรมาส 2'!AN451,'ไตรมาส 1'!$R$7:$R$506),SUMIF('ไตรมาส 1'!$Y$7:$Y$506,'ไตรมาส 2'!AN451,'ไตรมาส 1'!$AD$7:$AD$506),SUMIF($A$7:$A$506,AN451,$F$7:$F$506),SUMIF($M$7:$M$506,AN451,$R$7:$R$506),SUMIF($Y$7:$Y$506,AN451,$AD$7:$AD$506))</f>
        <v>0</v>
      </c>
      <c r="AR451" s="8">
        <f>SUM(SUMIF('ไตรมาส 1'!$A$7:$A$506,'ไตรมาส 2'!AN451,'ไตรมาส 1'!$G$7:$G$506),SUMIF('ไตรมาส 1'!$M$7:$M$506,'ไตรมาส 2'!AN451,'ไตรมาส 1'!$S$7:$S$506),SUMIF('ไตรมาส 1'!$Y$7:$Y$506,'ไตรมาส 2'!AN451,'ไตรมาส 1'!$AE$7:$AE$506),SUMIF($A$7:$A$506,AN451,$G$7:$G$506),SUMIF($M$7:$M$506,AN451,$S$7:$S$506),SUMIF($Y$7:$Y$506,AN451,$AE$7:$AE$506))</f>
        <v>0</v>
      </c>
      <c r="AS451" s="8">
        <f t="shared" si="12"/>
        <v>0</v>
      </c>
      <c r="AT451" s="8">
        <f t="shared" si="13"/>
        <v>0</v>
      </c>
      <c r="AU451" s="12"/>
      <c r="AV451" s="12"/>
      <c r="AW451" s="80"/>
      <c r="AX451" s="49"/>
      <c r="AY451" s="49"/>
    </row>
    <row r="452" spans="1:51" s="57" customFormat="1" ht="24.75" thickTop="1" thickBot="1" x14ac:dyDescent="0.25">
      <c r="A452" s="62"/>
      <c r="B452" s="64"/>
      <c r="C452" s="63"/>
      <c r="D452" s="34"/>
      <c r="E452" s="31"/>
      <c r="F452" s="31"/>
      <c r="G452" s="32"/>
      <c r="H452" s="33"/>
      <c r="I452" s="35"/>
      <c r="J452" s="33"/>
      <c r="K452" s="34"/>
      <c r="L452" s="70"/>
      <c r="M452" s="62"/>
      <c r="N452" s="64"/>
      <c r="O452" s="63"/>
      <c r="P452" s="34"/>
      <c r="Q452" s="31"/>
      <c r="R452" s="31"/>
      <c r="S452" s="32"/>
      <c r="T452" s="33"/>
      <c r="U452" s="35"/>
      <c r="V452" s="33"/>
      <c r="W452" s="34"/>
      <c r="X452" s="74"/>
      <c r="Y452" s="62"/>
      <c r="Z452" s="64"/>
      <c r="AA452" s="63"/>
      <c r="AB452" s="34"/>
      <c r="AC452" s="31"/>
      <c r="AD452" s="31"/>
      <c r="AE452" s="32"/>
      <c r="AF452" s="33"/>
      <c r="AG452" s="35"/>
      <c r="AH452" s="33"/>
      <c r="AI452" s="34"/>
      <c r="AJ452" s="74"/>
      <c r="AK452" s="60"/>
      <c r="AL452" s="61"/>
      <c r="AM452" s="58">
        <f>'จัดรูปแบบ 2'!B448</f>
        <v>0</v>
      </c>
      <c r="AN452" s="59">
        <f>'จัดรูปแบบ 2'!A448</f>
        <v>0</v>
      </c>
      <c r="AO452" s="8">
        <f>SUMIF('ไตรมาส 1'!$A$7:$A$506,AN452,'ไตรมาส 1'!$D$7:$D$506)</f>
        <v>0</v>
      </c>
      <c r="AP452" s="8">
        <f>SUMIF('ไตรมาส 1'!$A$7:$A$506,AN452,'ไตรมาส 1'!$E$7:$E$506)</f>
        <v>0</v>
      </c>
      <c r="AQ452" s="8">
        <f>SUM(SUMIF('ไตรมาส 1'!$A$7:$A$506,'ไตรมาส 2'!AN452,'ไตรมาส 1'!$F$7:$F$506),SUMIF('ไตรมาส 1'!$M$7:$M$506,'ไตรมาส 2'!AN452,'ไตรมาส 1'!$R$7:$R$506),SUMIF('ไตรมาส 1'!$Y$7:$Y$506,'ไตรมาส 2'!AN452,'ไตรมาส 1'!$AD$7:$AD$506),SUMIF($A$7:$A$506,AN452,$F$7:$F$506),SUMIF($M$7:$M$506,AN452,$R$7:$R$506),SUMIF($Y$7:$Y$506,AN452,$AD$7:$AD$506))</f>
        <v>0</v>
      </c>
      <c r="AR452" s="8">
        <f>SUM(SUMIF('ไตรมาส 1'!$A$7:$A$506,'ไตรมาส 2'!AN452,'ไตรมาส 1'!$G$7:$G$506),SUMIF('ไตรมาส 1'!$M$7:$M$506,'ไตรมาส 2'!AN452,'ไตรมาส 1'!$S$7:$S$506),SUMIF('ไตรมาส 1'!$Y$7:$Y$506,'ไตรมาส 2'!AN452,'ไตรมาส 1'!$AE$7:$AE$506),SUMIF($A$7:$A$506,AN452,$G$7:$G$506),SUMIF($M$7:$M$506,AN452,$S$7:$S$506),SUMIF($Y$7:$Y$506,AN452,$AE$7:$AE$506))</f>
        <v>0</v>
      </c>
      <c r="AS452" s="8">
        <f t="shared" si="12"/>
        <v>0</v>
      </c>
      <c r="AT452" s="8">
        <f t="shared" si="13"/>
        <v>0</v>
      </c>
      <c r="AU452" s="12"/>
      <c r="AV452" s="12"/>
      <c r="AW452" s="80"/>
      <c r="AX452" s="49"/>
      <c r="AY452" s="49"/>
    </row>
    <row r="453" spans="1:51" s="57" customFormat="1" ht="24.75" thickTop="1" thickBot="1" x14ac:dyDescent="0.25">
      <c r="A453" s="62"/>
      <c r="B453" s="64"/>
      <c r="C453" s="63"/>
      <c r="D453" s="34"/>
      <c r="E453" s="31"/>
      <c r="F453" s="31"/>
      <c r="G453" s="32"/>
      <c r="H453" s="33"/>
      <c r="I453" s="35"/>
      <c r="J453" s="33"/>
      <c r="K453" s="34"/>
      <c r="L453" s="70"/>
      <c r="M453" s="62"/>
      <c r="N453" s="64"/>
      <c r="O453" s="63"/>
      <c r="P453" s="34"/>
      <c r="Q453" s="31"/>
      <c r="R453" s="31"/>
      <c r="S453" s="32"/>
      <c r="T453" s="33"/>
      <c r="U453" s="35"/>
      <c r="V453" s="33"/>
      <c r="W453" s="34"/>
      <c r="X453" s="74"/>
      <c r="Y453" s="62"/>
      <c r="Z453" s="64"/>
      <c r="AA453" s="63"/>
      <c r="AB453" s="34"/>
      <c r="AC453" s="31"/>
      <c r="AD453" s="31"/>
      <c r="AE453" s="32"/>
      <c r="AF453" s="33"/>
      <c r="AG453" s="35"/>
      <c r="AH453" s="33"/>
      <c r="AI453" s="34"/>
      <c r="AJ453" s="74"/>
      <c r="AK453" s="60"/>
      <c r="AL453" s="61"/>
      <c r="AM453" s="58">
        <f>'จัดรูปแบบ 2'!B449</f>
        <v>0</v>
      </c>
      <c r="AN453" s="59">
        <f>'จัดรูปแบบ 2'!A449</f>
        <v>0</v>
      </c>
      <c r="AO453" s="8">
        <f>SUMIF('ไตรมาส 1'!$A$7:$A$506,AN453,'ไตรมาส 1'!$D$7:$D$506)</f>
        <v>0</v>
      </c>
      <c r="AP453" s="8">
        <f>SUMIF('ไตรมาส 1'!$A$7:$A$506,AN453,'ไตรมาส 1'!$E$7:$E$506)</f>
        <v>0</v>
      </c>
      <c r="AQ453" s="8">
        <f>SUM(SUMIF('ไตรมาส 1'!$A$7:$A$506,'ไตรมาส 2'!AN453,'ไตรมาส 1'!$F$7:$F$506),SUMIF('ไตรมาส 1'!$M$7:$M$506,'ไตรมาส 2'!AN453,'ไตรมาส 1'!$R$7:$R$506),SUMIF('ไตรมาส 1'!$Y$7:$Y$506,'ไตรมาส 2'!AN453,'ไตรมาส 1'!$AD$7:$AD$506),SUMIF($A$7:$A$506,AN453,$F$7:$F$506),SUMIF($M$7:$M$506,AN453,$R$7:$R$506),SUMIF($Y$7:$Y$506,AN453,$AD$7:$AD$506))</f>
        <v>0</v>
      </c>
      <c r="AR453" s="8">
        <f>SUM(SUMIF('ไตรมาส 1'!$A$7:$A$506,'ไตรมาส 2'!AN453,'ไตรมาส 1'!$G$7:$G$506),SUMIF('ไตรมาส 1'!$M$7:$M$506,'ไตรมาส 2'!AN453,'ไตรมาส 1'!$S$7:$S$506),SUMIF('ไตรมาส 1'!$Y$7:$Y$506,'ไตรมาส 2'!AN453,'ไตรมาส 1'!$AE$7:$AE$506),SUMIF($A$7:$A$506,AN453,$G$7:$G$506),SUMIF($M$7:$M$506,AN453,$S$7:$S$506),SUMIF($Y$7:$Y$506,AN453,$AE$7:$AE$506))</f>
        <v>0</v>
      </c>
      <c r="AS453" s="8">
        <f t="shared" si="12"/>
        <v>0</v>
      </c>
      <c r="AT453" s="8">
        <f t="shared" si="13"/>
        <v>0</v>
      </c>
      <c r="AU453" s="12"/>
      <c r="AV453" s="12"/>
      <c r="AW453" s="80"/>
      <c r="AX453" s="49"/>
      <c r="AY453" s="49"/>
    </row>
    <row r="454" spans="1:51" s="57" customFormat="1" ht="24.75" thickTop="1" thickBot="1" x14ac:dyDescent="0.25">
      <c r="A454" s="62"/>
      <c r="B454" s="64"/>
      <c r="C454" s="63"/>
      <c r="D454" s="34"/>
      <c r="E454" s="31"/>
      <c r="F454" s="31"/>
      <c r="G454" s="32"/>
      <c r="H454" s="33"/>
      <c r="I454" s="35"/>
      <c r="J454" s="33"/>
      <c r="K454" s="34"/>
      <c r="L454" s="70"/>
      <c r="M454" s="62"/>
      <c r="N454" s="64"/>
      <c r="O454" s="63"/>
      <c r="P454" s="34"/>
      <c r="Q454" s="31"/>
      <c r="R454" s="31"/>
      <c r="S454" s="32"/>
      <c r="T454" s="33"/>
      <c r="U454" s="35"/>
      <c r="V454" s="33"/>
      <c r="W454" s="34"/>
      <c r="X454" s="74"/>
      <c r="Y454" s="62"/>
      <c r="Z454" s="64"/>
      <c r="AA454" s="63"/>
      <c r="AB454" s="34"/>
      <c r="AC454" s="31"/>
      <c r="AD454" s="31"/>
      <c r="AE454" s="32"/>
      <c r="AF454" s="33"/>
      <c r="AG454" s="35"/>
      <c r="AH454" s="33"/>
      <c r="AI454" s="34"/>
      <c r="AJ454" s="74"/>
      <c r="AK454" s="60"/>
      <c r="AL454" s="61"/>
      <c r="AM454" s="58">
        <f>'จัดรูปแบบ 2'!B450</f>
        <v>0</v>
      </c>
      <c r="AN454" s="59">
        <f>'จัดรูปแบบ 2'!A450</f>
        <v>0</v>
      </c>
      <c r="AO454" s="8">
        <f>SUMIF('ไตรมาส 1'!$A$7:$A$506,AN454,'ไตรมาส 1'!$D$7:$D$506)</f>
        <v>0</v>
      </c>
      <c r="AP454" s="8">
        <f>SUMIF('ไตรมาส 1'!$A$7:$A$506,AN454,'ไตรมาส 1'!$E$7:$E$506)</f>
        <v>0</v>
      </c>
      <c r="AQ454" s="8">
        <f>SUM(SUMIF('ไตรมาส 1'!$A$7:$A$506,'ไตรมาส 2'!AN454,'ไตรมาส 1'!$F$7:$F$506),SUMIF('ไตรมาส 1'!$M$7:$M$506,'ไตรมาส 2'!AN454,'ไตรมาส 1'!$R$7:$R$506),SUMIF('ไตรมาส 1'!$Y$7:$Y$506,'ไตรมาส 2'!AN454,'ไตรมาส 1'!$AD$7:$AD$506),SUMIF($A$7:$A$506,AN454,$F$7:$F$506),SUMIF($M$7:$M$506,AN454,$R$7:$R$506),SUMIF($Y$7:$Y$506,AN454,$AD$7:$AD$506))</f>
        <v>0</v>
      </c>
      <c r="AR454" s="8">
        <f>SUM(SUMIF('ไตรมาส 1'!$A$7:$A$506,'ไตรมาส 2'!AN454,'ไตรมาส 1'!$G$7:$G$506),SUMIF('ไตรมาส 1'!$M$7:$M$506,'ไตรมาส 2'!AN454,'ไตรมาส 1'!$S$7:$S$506),SUMIF('ไตรมาส 1'!$Y$7:$Y$506,'ไตรมาส 2'!AN454,'ไตรมาส 1'!$AE$7:$AE$506),SUMIF($A$7:$A$506,AN454,$G$7:$G$506),SUMIF($M$7:$M$506,AN454,$S$7:$S$506),SUMIF($Y$7:$Y$506,AN454,$AE$7:$AE$506))</f>
        <v>0</v>
      </c>
      <c r="AS454" s="8">
        <f t="shared" si="12"/>
        <v>0</v>
      </c>
      <c r="AT454" s="8">
        <f t="shared" si="13"/>
        <v>0</v>
      </c>
      <c r="AU454" s="12"/>
      <c r="AV454" s="12"/>
      <c r="AW454" s="80"/>
      <c r="AX454" s="49"/>
      <c r="AY454" s="49"/>
    </row>
    <row r="455" spans="1:51" s="57" customFormat="1" ht="24.75" thickTop="1" thickBot="1" x14ac:dyDescent="0.25">
      <c r="A455" s="62"/>
      <c r="B455" s="64"/>
      <c r="C455" s="63"/>
      <c r="D455" s="34"/>
      <c r="E455" s="31"/>
      <c r="F455" s="31"/>
      <c r="G455" s="32"/>
      <c r="H455" s="33"/>
      <c r="I455" s="35"/>
      <c r="J455" s="33"/>
      <c r="K455" s="34"/>
      <c r="L455" s="70"/>
      <c r="M455" s="62"/>
      <c r="N455" s="64"/>
      <c r="O455" s="63"/>
      <c r="P455" s="34"/>
      <c r="Q455" s="31"/>
      <c r="R455" s="31"/>
      <c r="S455" s="32"/>
      <c r="T455" s="33"/>
      <c r="U455" s="35"/>
      <c r="V455" s="33"/>
      <c r="W455" s="34"/>
      <c r="X455" s="74"/>
      <c r="Y455" s="62"/>
      <c r="Z455" s="64"/>
      <c r="AA455" s="63"/>
      <c r="AB455" s="34"/>
      <c r="AC455" s="31"/>
      <c r="AD455" s="31"/>
      <c r="AE455" s="32"/>
      <c r="AF455" s="33"/>
      <c r="AG455" s="35"/>
      <c r="AH455" s="33"/>
      <c r="AI455" s="34"/>
      <c r="AJ455" s="74"/>
      <c r="AK455" s="60"/>
      <c r="AL455" s="61"/>
      <c r="AM455" s="58">
        <f>'จัดรูปแบบ 2'!B451</f>
        <v>0</v>
      </c>
      <c r="AN455" s="59">
        <f>'จัดรูปแบบ 2'!A451</f>
        <v>0</v>
      </c>
      <c r="AO455" s="8">
        <f>SUMIF('ไตรมาส 1'!$A$7:$A$506,AN455,'ไตรมาส 1'!$D$7:$D$506)</f>
        <v>0</v>
      </c>
      <c r="AP455" s="8">
        <f>SUMIF('ไตรมาส 1'!$A$7:$A$506,AN455,'ไตรมาส 1'!$E$7:$E$506)</f>
        <v>0</v>
      </c>
      <c r="AQ455" s="8">
        <f>SUM(SUMIF('ไตรมาส 1'!$A$7:$A$506,'ไตรมาส 2'!AN455,'ไตรมาส 1'!$F$7:$F$506),SUMIF('ไตรมาส 1'!$M$7:$M$506,'ไตรมาส 2'!AN455,'ไตรมาส 1'!$R$7:$R$506),SUMIF('ไตรมาส 1'!$Y$7:$Y$506,'ไตรมาส 2'!AN455,'ไตรมาส 1'!$AD$7:$AD$506),SUMIF($A$7:$A$506,AN455,$F$7:$F$506),SUMIF($M$7:$M$506,AN455,$R$7:$R$506),SUMIF($Y$7:$Y$506,AN455,$AD$7:$AD$506))</f>
        <v>0</v>
      </c>
      <c r="AR455" s="8">
        <f>SUM(SUMIF('ไตรมาส 1'!$A$7:$A$506,'ไตรมาส 2'!AN455,'ไตรมาส 1'!$G$7:$G$506),SUMIF('ไตรมาส 1'!$M$7:$M$506,'ไตรมาส 2'!AN455,'ไตรมาส 1'!$S$7:$S$506),SUMIF('ไตรมาส 1'!$Y$7:$Y$506,'ไตรมาส 2'!AN455,'ไตรมาส 1'!$AE$7:$AE$506),SUMIF($A$7:$A$506,AN455,$G$7:$G$506),SUMIF($M$7:$M$506,AN455,$S$7:$S$506),SUMIF($Y$7:$Y$506,AN455,$AE$7:$AE$506))</f>
        <v>0</v>
      </c>
      <c r="AS455" s="8">
        <f t="shared" si="12"/>
        <v>0</v>
      </c>
      <c r="AT455" s="8">
        <f t="shared" si="13"/>
        <v>0</v>
      </c>
      <c r="AU455" s="12"/>
      <c r="AV455" s="12"/>
      <c r="AW455" s="80"/>
      <c r="AX455" s="49"/>
      <c r="AY455" s="49"/>
    </row>
    <row r="456" spans="1:51" s="57" customFormat="1" ht="24.75" thickTop="1" thickBot="1" x14ac:dyDescent="0.25">
      <c r="A456" s="62"/>
      <c r="B456" s="64"/>
      <c r="C456" s="63"/>
      <c r="D456" s="34"/>
      <c r="E456" s="31"/>
      <c r="F456" s="31"/>
      <c r="G456" s="32"/>
      <c r="H456" s="33"/>
      <c r="I456" s="35"/>
      <c r="J456" s="33"/>
      <c r="K456" s="34"/>
      <c r="L456" s="70"/>
      <c r="M456" s="62"/>
      <c r="N456" s="64"/>
      <c r="O456" s="63"/>
      <c r="P456" s="34"/>
      <c r="Q456" s="31"/>
      <c r="R456" s="31"/>
      <c r="S456" s="32"/>
      <c r="T456" s="33"/>
      <c r="U456" s="35"/>
      <c r="V456" s="33"/>
      <c r="W456" s="34"/>
      <c r="X456" s="74"/>
      <c r="Y456" s="62"/>
      <c r="Z456" s="64"/>
      <c r="AA456" s="63"/>
      <c r="AB456" s="34"/>
      <c r="AC456" s="31"/>
      <c r="AD456" s="31"/>
      <c r="AE456" s="32"/>
      <c r="AF456" s="33"/>
      <c r="AG456" s="35"/>
      <c r="AH456" s="33"/>
      <c r="AI456" s="34"/>
      <c r="AJ456" s="74"/>
      <c r="AK456" s="60"/>
      <c r="AL456" s="61"/>
      <c r="AM456" s="58">
        <f>'จัดรูปแบบ 2'!B452</f>
        <v>0</v>
      </c>
      <c r="AN456" s="59">
        <f>'จัดรูปแบบ 2'!A452</f>
        <v>0</v>
      </c>
      <c r="AO456" s="8">
        <f>SUMIF('ไตรมาส 1'!$A$7:$A$506,AN456,'ไตรมาส 1'!$D$7:$D$506)</f>
        <v>0</v>
      </c>
      <c r="AP456" s="8">
        <f>SUMIF('ไตรมาส 1'!$A$7:$A$506,AN456,'ไตรมาส 1'!$E$7:$E$506)</f>
        <v>0</v>
      </c>
      <c r="AQ456" s="8">
        <f>SUM(SUMIF('ไตรมาส 1'!$A$7:$A$506,'ไตรมาส 2'!AN456,'ไตรมาส 1'!$F$7:$F$506),SUMIF('ไตรมาส 1'!$M$7:$M$506,'ไตรมาส 2'!AN456,'ไตรมาส 1'!$R$7:$R$506),SUMIF('ไตรมาส 1'!$Y$7:$Y$506,'ไตรมาส 2'!AN456,'ไตรมาส 1'!$AD$7:$AD$506),SUMIF($A$7:$A$506,AN456,$F$7:$F$506),SUMIF($M$7:$M$506,AN456,$R$7:$R$506),SUMIF($Y$7:$Y$506,AN456,$AD$7:$AD$506))</f>
        <v>0</v>
      </c>
      <c r="AR456" s="8">
        <f>SUM(SUMIF('ไตรมาส 1'!$A$7:$A$506,'ไตรมาส 2'!AN456,'ไตรมาส 1'!$G$7:$G$506),SUMIF('ไตรมาส 1'!$M$7:$M$506,'ไตรมาส 2'!AN456,'ไตรมาส 1'!$S$7:$S$506),SUMIF('ไตรมาส 1'!$Y$7:$Y$506,'ไตรมาส 2'!AN456,'ไตรมาส 1'!$AE$7:$AE$506),SUMIF($A$7:$A$506,AN456,$G$7:$G$506),SUMIF($M$7:$M$506,AN456,$S$7:$S$506),SUMIF($Y$7:$Y$506,AN456,$AE$7:$AE$506))</f>
        <v>0</v>
      </c>
      <c r="AS456" s="8">
        <f t="shared" ref="AS456:AS506" si="14">SUMIF($Y$7:$Y$506,AN456,$AG$7:$AG$506)</f>
        <v>0</v>
      </c>
      <c r="AT456" s="8">
        <f t="shared" ref="AT456:AT506" si="15">SUMIF($Y$7:$Y$506,AN456,$AI$7:$AI$506)</f>
        <v>0</v>
      </c>
      <c r="AU456" s="12"/>
      <c r="AV456" s="12"/>
      <c r="AW456" s="80"/>
      <c r="AX456" s="49"/>
      <c r="AY456" s="49"/>
    </row>
    <row r="457" spans="1:51" s="57" customFormat="1" ht="24.75" thickTop="1" thickBot="1" x14ac:dyDescent="0.25">
      <c r="A457" s="62"/>
      <c r="B457" s="64"/>
      <c r="C457" s="63"/>
      <c r="D457" s="34"/>
      <c r="E457" s="31"/>
      <c r="F457" s="31"/>
      <c r="G457" s="32"/>
      <c r="H457" s="33"/>
      <c r="I457" s="35"/>
      <c r="J457" s="33"/>
      <c r="K457" s="34"/>
      <c r="L457" s="70"/>
      <c r="M457" s="62"/>
      <c r="N457" s="64"/>
      <c r="O457" s="63"/>
      <c r="P457" s="34"/>
      <c r="Q457" s="31"/>
      <c r="R457" s="31"/>
      <c r="S457" s="32"/>
      <c r="T457" s="33"/>
      <c r="U457" s="35"/>
      <c r="V457" s="33"/>
      <c r="W457" s="34"/>
      <c r="X457" s="74"/>
      <c r="Y457" s="62"/>
      <c r="Z457" s="64"/>
      <c r="AA457" s="63"/>
      <c r="AB457" s="34"/>
      <c r="AC457" s="31"/>
      <c r="AD457" s="31"/>
      <c r="AE457" s="32"/>
      <c r="AF457" s="33"/>
      <c r="AG457" s="35"/>
      <c r="AH457" s="33"/>
      <c r="AI457" s="34"/>
      <c r="AJ457" s="74"/>
      <c r="AK457" s="60"/>
      <c r="AL457" s="61"/>
      <c r="AM457" s="58">
        <f>'จัดรูปแบบ 2'!B453</f>
        <v>0</v>
      </c>
      <c r="AN457" s="59">
        <f>'จัดรูปแบบ 2'!A453</f>
        <v>0</v>
      </c>
      <c r="AO457" s="8">
        <f>SUMIF('ไตรมาส 1'!$A$7:$A$506,AN457,'ไตรมาส 1'!$D$7:$D$506)</f>
        <v>0</v>
      </c>
      <c r="AP457" s="8">
        <f>SUMIF('ไตรมาส 1'!$A$7:$A$506,AN457,'ไตรมาส 1'!$E$7:$E$506)</f>
        <v>0</v>
      </c>
      <c r="AQ457" s="8">
        <f>SUM(SUMIF('ไตรมาส 1'!$A$7:$A$506,'ไตรมาส 2'!AN457,'ไตรมาส 1'!$F$7:$F$506),SUMIF('ไตรมาส 1'!$M$7:$M$506,'ไตรมาส 2'!AN457,'ไตรมาส 1'!$R$7:$R$506),SUMIF('ไตรมาส 1'!$Y$7:$Y$506,'ไตรมาส 2'!AN457,'ไตรมาส 1'!$AD$7:$AD$506),SUMIF($A$7:$A$506,AN457,$F$7:$F$506),SUMIF($M$7:$M$506,AN457,$R$7:$R$506),SUMIF($Y$7:$Y$506,AN457,$AD$7:$AD$506))</f>
        <v>0</v>
      </c>
      <c r="AR457" s="8">
        <f>SUM(SUMIF('ไตรมาส 1'!$A$7:$A$506,'ไตรมาส 2'!AN457,'ไตรมาส 1'!$G$7:$G$506),SUMIF('ไตรมาส 1'!$M$7:$M$506,'ไตรมาส 2'!AN457,'ไตรมาส 1'!$S$7:$S$506),SUMIF('ไตรมาส 1'!$Y$7:$Y$506,'ไตรมาส 2'!AN457,'ไตรมาส 1'!$AE$7:$AE$506),SUMIF($A$7:$A$506,AN457,$G$7:$G$506),SUMIF($M$7:$M$506,AN457,$S$7:$S$506),SUMIF($Y$7:$Y$506,AN457,$AE$7:$AE$506))</f>
        <v>0</v>
      </c>
      <c r="AS457" s="8">
        <f t="shared" si="14"/>
        <v>0</v>
      </c>
      <c r="AT457" s="8">
        <f t="shared" si="15"/>
        <v>0</v>
      </c>
      <c r="AU457" s="12"/>
      <c r="AV457" s="12"/>
      <c r="AW457" s="80"/>
      <c r="AX457" s="49"/>
      <c r="AY457" s="49"/>
    </row>
    <row r="458" spans="1:51" s="57" customFormat="1" ht="24.75" thickTop="1" thickBot="1" x14ac:dyDescent="0.25">
      <c r="A458" s="62"/>
      <c r="B458" s="64"/>
      <c r="C458" s="63"/>
      <c r="D458" s="34"/>
      <c r="E458" s="31"/>
      <c r="F458" s="31"/>
      <c r="G458" s="32"/>
      <c r="H458" s="33"/>
      <c r="I458" s="35"/>
      <c r="J458" s="33"/>
      <c r="K458" s="34"/>
      <c r="L458" s="70"/>
      <c r="M458" s="62"/>
      <c r="N458" s="64"/>
      <c r="O458" s="63"/>
      <c r="P458" s="34"/>
      <c r="Q458" s="31"/>
      <c r="R458" s="31"/>
      <c r="S458" s="32"/>
      <c r="T458" s="33"/>
      <c r="U458" s="35"/>
      <c r="V458" s="33"/>
      <c r="W458" s="34"/>
      <c r="X458" s="74"/>
      <c r="Y458" s="62"/>
      <c r="Z458" s="64"/>
      <c r="AA458" s="63"/>
      <c r="AB458" s="34"/>
      <c r="AC458" s="31"/>
      <c r="AD458" s="31"/>
      <c r="AE458" s="32"/>
      <c r="AF458" s="33"/>
      <c r="AG458" s="35"/>
      <c r="AH458" s="33"/>
      <c r="AI458" s="34"/>
      <c r="AJ458" s="74"/>
      <c r="AK458" s="60"/>
      <c r="AL458" s="61"/>
      <c r="AM458" s="58">
        <f>'จัดรูปแบบ 2'!B454</f>
        <v>0</v>
      </c>
      <c r="AN458" s="59">
        <f>'จัดรูปแบบ 2'!A454</f>
        <v>0</v>
      </c>
      <c r="AO458" s="8">
        <f>SUMIF('ไตรมาส 1'!$A$7:$A$506,AN458,'ไตรมาส 1'!$D$7:$D$506)</f>
        <v>0</v>
      </c>
      <c r="AP458" s="8">
        <f>SUMIF('ไตรมาส 1'!$A$7:$A$506,AN458,'ไตรมาส 1'!$E$7:$E$506)</f>
        <v>0</v>
      </c>
      <c r="AQ458" s="8">
        <f>SUM(SUMIF('ไตรมาส 1'!$A$7:$A$506,'ไตรมาส 2'!AN458,'ไตรมาส 1'!$F$7:$F$506),SUMIF('ไตรมาส 1'!$M$7:$M$506,'ไตรมาส 2'!AN458,'ไตรมาส 1'!$R$7:$R$506),SUMIF('ไตรมาส 1'!$Y$7:$Y$506,'ไตรมาส 2'!AN458,'ไตรมาส 1'!$AD$7:$AD$506),SUMIF($A$7:$A$506,AN458,$F$7:$F$506),SUMIF($M$7:$M$506,AN458,$R$7:$R$506),SUMIF($Y$7:$Y$506,AN458,$AD$7:$AD$506))</f>
        <v>0</v>
      </c>
      <c r="AR458" s="8">
        <f>SUM(SUMIF('ไตรมาส 1'!$A$7:$A$506,'ไตรมาส 2'!AN458,'ไตรมาส 1'!$G$7:$G$506),SUMIF('ไตรมาส 1'!$M$7:$M$506,'ไตรมาส 2'!AN458,'ไตรมาส 1'!$S$7:$S$506),SUMIF('ไตรมาส 1'!$Y$7:$Y$506,'ไตรมาส 2'!AN458,'ไตรมาส 1'!$AE$7:$AE$506),SUMIF($A$7:$A$506,AN458,$G$7:$G$506),SUMIF($M$7:$M$506,AN458,$S$7:$S$506),SUMIF($Y$7:$Y$506,AN458,$AE$7:$AE$506))</f>
        <v>0</v>
      </c>
      <c r="AS458" s="8">
        <f t="shared" si="14"/>
        <v>0</v>
      </c>
      <c r="AT458" s="8">
        <f t="shared" si="15"/>
        <v>0</v>
      </c>
      <c r="AU458" s="12"/>
      <c r="AV458" s="12"/>
      <c r="AW458" s="80"/>
      <c r="AX458" s="49"/>
      <c r="AY458" s="49"/>
    </row>
    <row r="459" spans="1:51" s="57" customFormat="1" ht="24.75" thickTop="1" thickBot="1" x14ac:dyDescent="0.25">
      <c r="A459" s="62"/>
      <c r="B459" s="64"/>
      <c r="C459" s="63"/>
      <c r="D459" s="34"/>
      <c r="E459" s="31"/>
      <c r="F459" s="31"/>
      <c r="G459" s="32"/>
      <c r="H459" s="33"/>
      <c r="I459" s="35"/>
      <c r="J459" s="33"/>
      <c r="K459" s="34"/>
      <c r="L459" s="70"/>
      <c r="M459" s="62"/>
      <c r="N459" s="64"/>
      <c r="O459" s="63"/>
      <c r="P459" s="34"/>
      <c r="Q459" s="31"/>
      <c r="R459" s="31"/>
      <c r="S459" s="32"/>
      <c r="T459" s="33"/>
      <c r="U459" s="35"/>
      <c r="V459" s="33"/>
      <c r="W459" s="34"/>
      <c r="X459" s="74"/>
      <c r="Y459" s="62"/>
      <c r="Z459" s="64"/>
      <c r="AA459" s="63"/>
      <c r="AB459" s="34"/>
      <c r="AC459" s="31"/>
      <c r="AD459" s="31"/>
      <c r="AE459" s="32"/>
      <c r="AF459" s="33"/>
      <c r="AG459" s="35"/>
      <c r="AH459" s="33"/>
      <c r="AI459" s="34"/>
      <c r="AJ459" s="74"/>
      <c r="AK459" s="60"/>
      <c r="AL459" s="61"/>
      <c r="AM459" s="58">
        <f>'จัดรูปแบบ 2'!B455</f>
        <v>0</v>
      </c>
      <c r="AN459" s="59">
        <f>'จัดรูปแบบ 2'!A455</f>
        <v>0</v>
      </c>
      <c r="AO459" s="8">
        <f>SUMIF('ไตรมาส 1'!$A$7:$A$506,AN459,'ไตรมาส 1'!$D$7:$D$506)</f>
        <v>0</v>
      </c>
      <c r="AP459" s="8">
        <f>SUMIF('ไตรมาส 1'!$A$7:$A$506,AN459,'ไตรมาส 1'!$E$7:$E$506)</f>
        <v>0</v>
      </c>
      <c r="AQ459" s="8">
        <f>SUM(SUMIF('ไตรมาส 1'!$A$7:$A$506,'ไตรมาส 2'!AN459,'ไตรมาส 1'!$F$7:$F$506),SUMIF('ไตรมาส 1'!$M$7:$M$506,'ไตรมาส 2'!AN459,'ไตรมาส 1'!$R$7:$R$506),SUMIF('ไตรมาส 1'!$Y$7:$Y$506,'ไตรมาส 2'!AN459,'ไตรมาส 1'!$AD$7:$AD$506),SUMIF($A$7:$A$506,AN459,$F$7:$F$506),SUMIF($M$7:$M$506,AN459,$R$7:$R$506),SUMIF($Y$7:$Y$506,AN459,$AD$7:$AD$506))</f>
        <v>0</v>
      </c>
      <c r="AR459" s="8">
        <f>SUM(SUMIF('ไตรมาส 1'!$A$7:$A$506,'ไตรมาส 2'!AN459,'ไตรมาส 1'!$G$7:$G$506),SUMIF('ไตรมาส 1'!$M$7:$M$506,'ไตรมาส 2'!AN459,'ไตรมาส 1'!$S$7:$S$506),SUMIF('ไตรมาส 1'!$Y$7:$Y$506,'ไตรมาส 2'!AN459,'ไตรมาส 1'!$AE$7:$AE$506),SUMIF($A$7:$A$506,AN459,$G$7:$G$506),SUMIF($M$7:$M$506,AN459,$S$7:$S$506),SUMIF($Y$7:$Y$506,AN459,$AE$7:$AE$506))</f>
        <v>0</v>
      </c>
      <c r="AS459" s="8">
        <f t="shared" si="14"/>
        <v>0</v>
      </c>
      <c r="AT459" s="8">
        <f t="shared" si="15"/>
        <v>0</v>
      </c>
      <c r="AU459" s="12"/>
      <c r="AV459" s="12"/>
      <c r="AW459" s="80"/>
      <c r="AX459" s="49"/>
      <c r="AY459" s="49"/>
    </row>
    <row r="460" spans="1:51" s="57" customFormat="1" ht="24.75" thickTop="1" thickBot="1" x14ac:dyDescent="0.25">
      <c r="A460" s="62"/>
      <c r="B460" s="64"/>
      <c r="C460" s="63"/>
      <c r="D460" s="34"/>
      <c r="E460" s="31"/>
      <c r="F460" s="31"/>
      <c r="G460" s="32"/>
      <c r="H460" s="33"/>
      <c r="I460" s="35"/>
      <c r="J460" s="33"/>
      <c r="K460" s="34"/>
      <c r="L460" s="70"/>
      <c r="M460" s="62"/>
      <c r="N460" s="64"/>
      <c r="O460" s="63"/>
      <c r="P460" s="34"/>
      <c r="Q460" s="31"/>
      <c r="R460" s="31"/>
      <c r="S460" s="32"/>
      <c r="T460" s="33"/>
      <c r="U460" s="35"/>
      <c r="V460" s="33"/>
      <c r="W460" s="34"/>
      <c r="X460" s="74"/>
      <c r="Y460" s="62"/>
      <c r="Z460" s="64"/>
      <c r="AA460" s="63"/>
      <c r="AB460" s="34"/>
      <c r="AC460" s="31"/>
      <c r="AD460" s="31"/>
      <c r="AE460" s="32"/>
      <c r="AF460" s="33"/>
      <c r="AG460" s="35"/>
      <c r="AH460" s="33"/>
      <c r="AI460" s="34"/>
      <c r="AJ460" s="74"/>
      <c r="AK460" s="60"/>
      <c r="AL460" s="61"/>
      <c r="AM460" s="58">
        <f>'จัดรูปแบบ 2'!B456</f>
        <v>0</v>
      </c>
      <c r="AN460" s="59">
        <f>'จัดรูปแบบ 2'!A456</f>
        <v>0</v>
      </c>
      <c r="AO460" s="8">
        <f>SUMIF('ไตรมาส 1'!$A$7:$A$506,AN460,'ไตรมาส 1'!$D$7:$D$506)</f>
        <v>0</v>
      </c>
      <c r="AP460" s="8">
        <f>SUMIF('ไตรมาส 1'!$A$7:$A$506,AN460,'ไตรมาส 1'!$E$7:$E$506)</f>
        <v>0</v>
      </c>
      <c r="AQ460" s="8">
        <f>SUM(SUMIF('ไตรมาส 1'!$A$7:$A$506,'ไตรมาส 2'!AN460,'ไตรมาส 1'!$F$7:$F$506),SUMIF('ไตรมาส 1'!$M$7:$M$506,'ไตรมาส 2'!AN460,'ไตรมาส 1'!$R$7:$R$506),SUMIF('ไตรมาส 1'!$Y$7:$Y$506,'ไตรมาส 2'!AN460,'ไตรมาส 1'!$AD$7:$AD$506),SUMIF($A$7:$A$506,AN460,$F$7:$F$506),SUMIF($M$7:$M$506,AN460,$R$7:$R$506),SUMIF($Y$7:$Y$506,AN460,$AD$7:$AD$506))</f>
        <v>0</v>
      </c>
      <c r="AR460" s="8">
        <f>SUM(SUMIF('ไตรมาส 1'!$A$7:$A$506,'ไตรมาส 2'!AN460,'ไตรมาส 1'!$G$7:$G$506),SUMIF('ไตรมาส 1'!$M$7:$M$506,'ไตรมาส 2'!AN460,'ไตรมาส 1'!$S$7:$S$506),SUMIF('ไตรมาส 1'!$Y$7:$Y$506,'ไตรมาส 2'!AN460,'ไตรมาส 1'!$AE$7:$AE$506),SUMIF($A$7:$A$506,AN460,$G$7:$G$506),SUMIF($M$7:$M$506,AN460,$S$7:$S$506),SUMIF($Y$7:$Y$506,AN460,$AE$7:$AE$506))</f>
        <v>0</v>
      </c>
      <c r="AS460" s="8">
        <f t="shared" si="14"/>
        <v>0</v>
      </c>
      <c r="AT460" s="8">
        <f t="shared" si="15"/>
        <v>0</v>
      </c>
      <c r="AU460" s="12"/>
      <c r="AV460" s="12"/>
      <c r="AW460" s="80"/>
      <c r="AX460" s="49"/>
      <c r="AY460" s="49"/>
    </row>
    <row r="461" spans="1:51" s="57" customFormat="1" ht="24.75" thickTop="1" thickBot="1" x14ac:dyDescent="0.25">
      <c r="A461" s="62"/>
      <c r="B461" s="64"/>
      <c r="C461" s="63"/>
      <c r="D461" s="34"/>
      <c r="E461" s="31"/>
      <c r="F461" s="31"/>
      <c r="G461" s="32"/>
      <c r="H461" s="33"/>
      <c r="I461" s="35"/>
      <c r="J461" s="33"/>
      <c r="K461" s="34"/>
      <c r="L461" s="70"/>
      <c r="M461" s="62"/>
      <c r="N461" s="64"/>
      <c r="O461" s="63"/>
      <c r="P461" s="34"/>
      <c r="Q461" s="31"/>
      <c r="R461" s="31"/>
      <c r="S461" s="32"/>
      <c r="T461" s="33"/>
      <c r="U461" s="35"/>
      <c r="V461" s="33"/>
      <c r="W461" s="34"/>
      <c r="X461" s="74"/>
      <c r="Y461" s="62"/>
      <c r="Z461" s="64"/>
      <c r="AA461" s="63"/>
      <c r="AB461" s="34"/>
      <c r="AC461" s="31"/>
      <c r="AD461" s="31"/>
      <c r="AE461" s="32"/>
      <c r="AF461" s="33"/>
      <c r="AG461" s="35"/>
      <c r="AH461" s="33"/>
      <c r="AI461" s="34"/>
      <c r="AJ461" s="74"/>
      <c r="AK461" s="60"/>
      <c r="AL461" s="61"/>
      <c r="AM461" s="58">
        <f>'จัดรูปแบบ 2'!B457</f>
        <v>0</v>
      </c>
      <c r="AN461" s="59">
        <f>'จัดรูปแบบ 2'!A457</f>
        <v>0</v>
      </c>
      <c r="AO461" s="8">
        <f>SUMIF('ไตรมาส 1'!$A$7:$A$506,AN461,'ไตรมาส 1'!$D$7:$D$506)</f>
        <v>0</v>
      </c>
      <c r="AP461" s="8">
        <f>SUMIF('ไตรมาส 1'!$A$7:$A$506,AN461,'ไตรมาส 1'!$E$7:$E$506)</f>
        <v>0</v>
      </c>
      <c r="AQ461" s="8">
        <f>SUM(SUMIF('ไตรมาส 1'!$A$7:$A$506,'ไตรมาส 2'!AN461,'ไตรมาส 1'!$F$7:$F$506),SUMIF('ไตรมาส 1'!$M$7:$M$506,'ไตรมาส 2'!AN461,'ไตรมาส 1'!$R$7:$R$506),SUMIF('ไตรมาส 1'!$Y$7:$Y$506,'ไตรมาส 2'!AN461,'ไตรมาส 1'!$AD$7:$AD$506),SUMIF($A$7:$A$506,AN461,$F$7:$F$506),SUMIF($M$7:$M$506,AN461,$R$7:$R$506),SUMIF($Y$7:$Y$506,AN461,$AD$7:$AD$506))</f>
        <v>0</v>
      </c>
      <c r="AR461" s="8">
        <f>SUM(SUMIF('ไตรมาส 1'!$A$7:$A$506,'ไตรมาส 2'!AN461,'ไตรมาส 1'!$G$7:$G$506),SUMIF('ไตรมาส 1'!$M$7:$M$506,'ไตรมาส 2'!AN461,'ไตรมาส 1'!$S$7:$S$506),SUMIF('ไตรมาส 1'!$Y$7:$Y$506,'ไตรมาส 2'!AN461,'ไตรมาส 1'!$AE$7:$AE$506),SUMIF($A$7:$A$506,AN461,$G$7:$G$506),SUMIF($M$7:$M$506,AN461,$S$7:$S$506),SUMIF($Y$7:$Y$506,AN461,$AE$7:$AE$506))</f>
        <v>0</v>
      </c>
      <c r="AS461" s="8">
        <f t="shared" si="14"/>
        <v>0</v>
      </c>
      <c r="AT461" s="8">
        <f t="shared" si="15"/>
        <v>0</v>
      </c>
      <c r="AU461" s="12"/>
      <c r="AV461" s="12"/>
      <c r="AW461" s="80"/>
      <c r="AX461" s="49"/>
      <c r="AY461" s="49"/>
    </row>
    <row r="462" spans="1:51" s="57" customFormat="1" ht="24.75" thickTop="1" thickBot="1" x14ac:dyDescent="0.25">
      <c r="A462" s="62"/>
      <c r="B462" s="64"/>
      <c r="C462" s="63"/>
      <c r="D462" s="34"/>
      <c r="E462" s="31"/>
      <c r="F462" s="31"/>
      <c r="G462" s="32"/>
      <c r="H462" s="33"/>
      <c r="I462" s="35"/>
      <c r="J462" s="33"/>
      <c r="K462" s="34"/>
      <c r="L462" s="70"/>
      <c r="M462" s="62"/>
      <c r="N462" s="64"/>
      <c r="O462" s="63"/>
      <c r="P462" s="34"/>
      <c r="Q462" s="31"/>
      <c r="R462" s="31"/>
      <c r="S462" s="32"/>
      <c r="T462" s="33"/>
      <c r="U462" s="35"/>
      <c r="V462" s="33"/>
      <c r="W462" s="34"/>
      <c r="X462" s="74"/>
      <c r="Y462" s="62"/>
      <c r="Z462" s="64"/>
      <c r="AA462" s="63"/>
      <c r="AB462" s="34"/>
      <c r="AC462" s="31"/>
      <c r="AD462" s="31"/>
      <c r="AE462" s="32"/>
      <c r="AF462" s="33"/>
      <c r="AG462" s="35"/>
      <c r="AH462" s="33"/>
      <c r="AI462" s="34"/>
      <c r="AJ462" s="74"/>
      <c r="AK462" s="60"/>
      <c r="AL462" s="61"/>
      <c r="AM462" s="58">
        <f>'จัดรูปแบบ 2'!B458</f>
        <v>0</v>
      </c>
      <c r="AN462" s="59">
        <f>'จัดรูปแบบ 2'!A458</f>
        <v>0</v>
      </c>
      <c r="AO462" s="8">
        <f>SUMIF('ไตรมาส 1'!$A$7:$A$506,AN462,'ไตรมาส 1'!$D$7:$D$506)</f>
        <v>0</v>
      </c>
      <c r="AP462" s="8">
        <f>SUMIF('ไตรมาส 1'!$A$7:$A$506,AN462,'ไตรมาส 1'!$E$7:$E$506)</f>
        <v>0</v>
      </c>
      <c r="AQ462" s="8">
        <f>SUM(SUMIF('ไตรมาส 1'!$A$7:$A$506,'ไตรมาส 2'!AN462,'ไตรมาส 1'!$F$7:$F$506),SUMIF('ไตรมาส 1'!$M$7:$M$506,'ไตรมาส 2'!AN462,'ไตรมาส 1'!$R$7:$R$506),SUMIF('ไตรมาส 1'!$Y$7:$Y$506,'ไตรมาส 2'!AN462,'ไตรมาส 1'!$AD$7:$AD$506),SUMIF($A$7:$A$506,AN462,$F$7:$F$506),SUMIF($M$7:$M$506,AN462,$R$7:$R$506),SUMIF($Y$7:$Y$506,AN462,$AD$7:$AD$506))</f>
        <v>0</v>
      </c>
      <c r="AR462" s="8">
        <f>SUM(SUMIF('ไตรมาส 1'!$A$7:$A$506,'ไตรมาส 2'!AN462,'ไตรมาส 1'!$G$7:$G$506),SUMIF('ไตรมาส 1'!$M$7:$M$506,'ไตรมาส 2'!AN462,'ไตรมาส 1'!$S$7:$S$506),SUMIF('ไตรมาส 1'!$Y$7:$Y$506,'ไตรมาส 2'!AN462,'ไตรมาส 1'!$AE$7:$AE$506),SUMIF($A$7:$A$506,AN462,$G$7:$G$506),SUMIF($M$7:$M$506,AN462,$S$7:$S$506),SUMIF($Y$7:$Y$506,AN462,$AE$7:$AE$506))</f>
        <v>0</v>
      </c>
      <c r="AS462" s="8">
        <f t="shared" si="14"/>
        <v>0</v>
      </c>
      <c r="AT462" s="8">
        <f t="shared" si="15"/>
        <v>0</v>
      </c>
      <c r="AU462" s="12"/>
      <c r="AV462" s="12"/>
      <c r="AW462" s="80"/>
      <c r="AX462" s="49"/>
      <c r="AY462" s="49"/>
    </row>
    <row r="463" spans="1:51" s="57" customFormat="1" ht="24.75" thickTop="1" thickBot="1" x14ac:dyDescent="0.25">
      <c r="A463" s="62"/>
      <c r="B463" s="64"/>
      <c r="C463" s="63"/>
      <c r="D463" s="34"/>
      <c r="E463" s="31"/>
      <c r="F463" s="31"/>
      <c r="G463" s="32"/>
      <c r="H463" s="33"/>
      <c r="I463" s="35"/>
      <c r="J463" s="33"/>
      <c r="K463" s="34"/>
      <c r="L463" s="70"/>
      <c r="M463" s="62"/>
      <c r="N463" s="64"/>
      <c r="O463" s="63"/>
      <c r="P463" s="34"/>
      <c r="Q463" s="31"/>
      <c r="R463" s="31"/>
      <c r="S463" s="32"/>
      <c r="T463" s="33"/>
      <c r="U463" s="35"/>
      <c r="V463" s="33"/>
      <c r="W463" s="34"/>
      <c r="X463" s="74"/>
      <c r="Y463" s="62"/>
      <c r="Z463" s="64"/>
      <c r="AA463" s="63"/>
      <c r="AB463" s="34"/>
      <c r="AC463" s="31"/>
      <c r="AD463" s="31"/>
      <c r="AE463" s="32"/>
      <c r="AF463" s="33"/>
      <c r="AG463" s="35"/>
      <c r="AH463" s="33"/>
      <c r="AI463" s="34"/>
      <c r="AJ463" s="74"/>
      <c r="AK463" s="60"/>
      <c r="AL463" s="61"/>
      <c r="AM463" s="58">
        <f>'จัดรูปแบบ 2'!B459</f>
        <v>0</v>
      </c>
      <c r="AN463" s="59">
        <f>'จัดรูปแบบ 2'!A459</f>
        <v>0</v>
      </c>
      <c r="AO463" s="8">
        <f>SUMIF('ไตรมาส 1'!$A$7:$A$506,AN463,'ไตรมาส 1'!$D$7:$D$506)</f>
        <v>0</v>
      </c>
      <c r="AP463" s="8">
        <f>SUMIF('ไตรมาส 1'!$A$7:$A$506,AN463,'ไตรมาส 1'!$E$7:$E$506)</f>
        <v>0</v>
      </c>
      <c r="AQ463" s="8">
        <f>SUM(SUMIF('ไตรมาส 1'!$A$7:$A$506,'ไตรมาส 2'!AN463,'ไตรมาส 1'!$F$7:$F$506),SUMIF('ไตรมาส 1'!$M$7:$M$506,'ไตรมาส 2'!AN463,'ไตรมาส 1'!$R$7:$R$506),SUMIF('ไตรมาส 1'!$Y$7:$Y$506,'ไตรมาส 2'!AN463,'ไตรมาส 1'!$AD$7:$AD$506),SUMIF($A$7:$A$506,AN463,$F$7:$F$506),SUMIF($M$7:$M$506,AN463,$R$7:$R$506),SUMIF($Y$7:$Y$506,AN463,$AD$7:$AD$506))</f>
        <v>0</v>
      </c>
      <c r="AR463" s="8">
        <f>SUM(SUMIF('ไตรมาส 1'!$A$7:$A$506,'ไตรมาส 2'!AN463,'ไตรมาส 1'!$G$7:$G$506),SUMIF('ไตรมาส 1'!$M$7:$M$506,'ไตรมาส 2'!AN463,'ไตรมาส 1'!$S$7:$S$506),SUMIF('ไตรมาส 1'!$Y$7:$Y$506,'ไตรมาส 2'!AN463,'ไตรมาส 1'!$AE$7:$AE$506),SUMIF($A$7:$A$506,AN463,$G$7:$G$506),SUMIF($M$7:$M$506,AN463,$S$7:$S$506),SUMIF($Y$7:$Y$506,AN463,$AE$7:$AE$506))</f>
        <v>0</v>
      </c>
      <c r="AS463" s="8">
        <f t="shared" si="14"/>
        <v>0</v>
      </c>
      <c r="AT463" s="8">
        <f t="shared" si="15"/>
        <v>0</v>
      </c>
      <c r="AU463" s="12"/>
      <c r="AV463" s="12"/>
      <c r="AW463" s="80"/>
      <c r="AX463" s="49"/>
      <c r="AY463" s="49"/>
    </row>
    <row r="464" spans="1:51" s="57" customFormat="1" ht="24.75" thickTop="1" thickBot="1" x14ac:dyDescent="0.25">
      <c r="A464" s="62"/>
      <c r="B464" s="64"/>
      <c r="C464" s="63"/>
      <c r="D464" s="34"/>
      <c r="E464" s="31"/>
      <c r="F464" s="31"/>
      <c r="G464" s="32"/>
      <c r="H464" s="33"/>
      <c r="I464" s="35"/>
      <c r="J464" s="33"/>
      <c r="K464" s="34"/>
      <c r="L464" s="70"/>
      <c r="M464" s="62"/>
      <c r="N464" s="64"/>
      <c r="O464" s="63"/>
      <c r="P464" s="34"/>
      <c r="Q464" s="31"/>
      <c r="R464" s="31"/>
      <c r="S464" s="32"/>
      <c r="T464" s="33"/>
      <c r="U464" s="35"/>
      <c r="V464" s="33"/>
      <c r="W464" s="34"/>
      <c r="X464" s="74"/>
      <c r="Y464" s="62"/>
      <c r="Z464" s="64"/>
      <c r="AA464" s="63"/>
      <c r="AB464" s="34"/>
      <c r="AC464" s="31"/>
      <c r="AD464" s="31"/>
      <c r="AE464" s="32"/>
      <c r="AF464" s="33"/>
      <c r="AG464" s="35"/>
      <c r="AH464" s="33"/>
      <c r="AI464" s="34"/>
      <c r="AJ464" s="74"/>
      <c r="AK464" s="60"/>
      <c r="AL464" s="61"/>
      <c r="AM464" s="58">
        <f>'จัดรูปแบบ 2'!B460</f>
        <v>0</v>
      </c>
      <c r="AN464" s="59">
        <f>'จัดรูปแบบ 2'!A460</f>
        <v>0</v>
      </c>
      <c r="AO464" s="8">
        <f>SUMIF('ไตรมาส 1'!$A$7:$A$506,AN464,'ไตรมาส 1'!$D$7:$D$506)</f>
        <v>0</v>
      </c>
      <c r="AP464" s="8">
        <f>SUMIF('ไตรมาส 1'!$A$7:$A$506,AN464,'ไตรมาส 1'!$E$7:$E$506)</f>
        <v>0</v>
      </c>
      <c r="AQ464" s="8">
        <f>SUM(SUMIF('ไตรมาส 1'!$A$7:$A$506,'ไตรมาส 2'!AN464,'ไตรมาส 1'!$F$7:$F$506),SUMIF('ไตรมาส 1'!$M$7:$M$506,'ไตรมาส 2'!AN464,'ไตรมาส 1'!$R$7:$R$506),SUMIF('ไตรมาส 1'!$Y$7:$Y$506,'ไตรมาส 2'!AN464,'ไตรมาส 1'!$AD$7:$AD$506),SUMIF($A$7:$A$506,AN464,$F$7:$F$506),SUMIF($M$7:$M$506,AN464,$R$7:$R$506),SUMIF($Y$7:$Y$506,AN464,$AD$7:$AD$506))</f>
        <v>0</v>
      </c>
      <c r="AR464" s="8">
        <f>SUM(SUMIF('ไตรมาส 1'!$A$7:$A$506,'ไตรมาส 2'!AN464,'ไตรมาส 1'!$G$7:$G$506),SUMIF('ไตรมาส 1'!$M$7:$M$506,'ไตรมาส 2'!AN464,'ไตรมาส 1'!$S$7:$S$506),SUMIF('ไตรมาส 1'!$Y$7:$Y$506,'ไตรมาส 2'!AN464,'ไตรมาส 1'!$AE$7:$AE$506),SUMIF($A$7:$A$506,AN464,$G$7:$G$506),SUMIF($M$7:$M$506,AN464,$S$7:$S$506),SUMIF($Y$7:$Y$506,AN464,$AE$7:$AE$506))</f>
        <v>0</v>
      </c>
      <c r="AS464" s="8">
        <f t="shared" si="14"/>
        <v>0</v>
      </c>
      <c r="AT464" s="8">
        <f t="shared" si="15"/>
        <v>0</v>
      </c>
      <c r="AU464" s="12"/>
      <c r="AV464" s="12"/>
      <c r="AW464" s="80"/>
      <c r="AX464" s="49"/>
      <c r="AY464" s="49"/>
    </row>
    <row r="465" spans="1:51" s="57" customFormat="1" ht="24.75" thickTop="1" thickBot="1" x14ac:dyDescent="0.25">
      <c r="A465" s="62"/>
      <c r="B465" s="64"/>
      <c r="C465" s="63"/>
      <c r="D465" s="34"/>
      <c r="E465" s="31"/>
      <c r="F465" s="31"/>
      <c r="G465" s="32"/>
      <c r="H465" s="33"/>
      <c r="I465" s="35"/>
      <c r="J465" s="33"/>
      <c r="K465" s="34"/>
      <c r="L465" s="70"/>
      <c r="M465" s="62"/>
      <c r="N465" s="64"/>
      <c r="O465" s="63"/>
      <c r="P465" s="34"/>
      <c r="Q465" s="31"/>
      <c r="R465" s="31"/>
      <c r="S465" s="32"/>
      <c r="T465" s="33"/>
      <c r="U465" s="35"/>
      <c r="V465" s="33"/>
      <c r="W465" s="34"/>
      <c r="X465" s="74"/>
      <c r="Y465" s="62"/>
      <c r="Z465" s="64"/>
      <c r="AA465" s="63"/>
      <c r="AB465" s="34"/>
      <c r="AC465" s="31"/>
      <c r="AD465" s="31"/>
      <c r="AE465" s="32"/>
      <c r="AF465" s="33"/>
      <c r="AG465" s="35"/>
      <c r="AH465" s="33"/>
      <c r="AI465" s="34"/>
      <c r="AJ465" s="74"/>
      <c r="AK465" s="60"/>
      <c r="AL465" s="61"/>
      <c r="AM465" s="58">
        <f>'จัดรูปแบบ 2'!B461</f>
        <v>0</v>
      </c>
      <c r="AN465" s="59">
        <f>'จัดรูปแบบ 2'!A461</f>
        <v>0</v>
      </c>
      <c r="AO465" s="8">
        <f>SUMIF('ไตรมาส 1'!$A$7:$A$506,AN465,'ไตรมาส 1'!$D$7:$D$506)</f>
        <v>0</v>
      </c>
      <c r="AP465" s="8">
        <f>SUMIF('ไตรมาส 1'!$A$7:$A$506,AN465,'ไตรมาส 1'!$E$7:$E$506)</f>
        <v>0</v>
      </c>
      <c r="AQ465" s="8">
        <f>SUM(SUMIF('ไตรมาส 1'!$A$7:$A$506,'ไตรมาส 2'!AN465,'ไตรมาส 1'!$F$7:$F$506),SUMIF('ไตรมาส 1'!$M$7:$M$506,'ไตรมาส 2'!AN465,'ไตรมาส 1'!$R$7:$R$506),SUMIF('ไตรมาส 1'!$Y$7:$Y$506,'ไตรมาส 2'!AN465,'ไตรมาส 1'!$AD$7:$AD$506),SUMIF($A$7:$A$506,AN465,$F$7:$F$506),SUMIF($M$7:$M$506,AN465,$R$7:$R$506),SUMIF($Y$7:$Y$506,AN465,$AD$7:$AD$506))</f>
        <v>0</v>
      </c>
      <c r="AR465" s="8">
        <f>SUM(SUMIF('ไตรมาส 1'!$A$7:$A$506,'ไตรมาส 2'!AN465,'ไตรมาส 1'!$G$7:$G$506),SUMIF('ไตรมาส 1'!$M$7:$M$506,'ไตรมาส 2'!AN465,'ไตรมาส 1'!$S$7:$S$506),SUMIF('ไตรมาส 1'!$Y$7:$Y$506,'ไตรมาส 2'!AN465,'ไตรมาส 1'!$AE$7:$AE$506),SUMIF($A$7:$A$506,AN465,$G$7:$G$506),SUMIF($M$7:$M$506,AN465,$S$7:$S$506),SUMIF($Y$7:$Y$506,AN465,$AE$7:$AE$506))</f>
        <v>0</v>
      </c>
      <c r="AS465" s="8">
        <f t="shared" si="14"/>
        <v>0</v>
      </c>
      <c r="AT465" s="8">
        <f t="shared" si="15"/>
        <v>0</v>
      </c>
      <c r="AU465" s="12"/>
      <c r="AV465" s="12"/>
      <c r="AW465" s="80"/>
      <c r="AX465" s="49"/>
      <c r="AY465" s="49"/>
    </row>
    <row r="466" spans="1:51" s="57" customFormat="1" ht="24.75" thickTop="1" thickBot="1" x14ac:dyDescent="0.25">
      <c r="A466" s="62"/>
      <c r="B466" s="64"/>
      <c r="C466" s="63"/>
      <c r="D466" s="34"/>
      <c r="E466" s="31"/>
      <c r="F466" s="31"/>
      <c r="G466" s="32"/>
      <c r="H466" s="33"/>
      <c r="I466" s="35"/>
      <c r="J466" s="33"/>
      <c r="K466" s="34"/>
      <c r="L466" s="70"/>
      <c r="M466" s="62"/>
      <c r="N466" s="64"/>
      <c r="O466" s="63"/>
      <c r="P466" s="34"/>
      <c r="Q466" s="31"/>
      <c r="R466" s="31"/>
      <c r="S466" s="32"/>
      <c r="T466" s="33"/>
      <c r="U466" s="35"/>
      <c r="V466" s="33"/>
      <c r="W466" s="34"/>
      <c r="X466" s="74"/>
      <c r="Y466" s="62"/>
      <c r="Z466" s="64"/>
      <c r="AA466" s="63"/>
      <c r="AB466" s="34"/>
      <c r="AC466" s="31"/>
      <c r="AD466" s="31"/>
      <c r="AE466" s="32"/>
      <c r="AF466" s="33"/>
      <c r="AG466" s="35"/>
      <c r="AH466" s="33"/>
      <c r="AI466" s="34"/>
      <c r="AJ466" s="74"/>
      <c r="AK466" s="60"/>
      <c r="AL466" s="61"/>
      <c r="AM466" s="58">
        <f>'จัดรูปแบบ 2'!B462</f>
        <v>0</v>
      </c>
      <c r="AN466" s="59">
        <f>'จัดรูปแบบ 2'!A462</f>
        <v>0</v>
      </c>
      <c r="AO466" s="8">
        <f>SUMIF('ไตรมาส 1'!$A$7:$A$506,AN466,'ไตรมาส 1'!$D$7:$D$506)</f>
        <v>0</v>
      </c>
      <c r="AP466" s="8">
        <f>SUMIF('ไตรมาส 1'!$A$7:$A$506,AN466,'ไตรมาส 1'!$E$7:$E$506)</f>
        <v>0</v>
      </c>
      <c r="AQ466" s="8">
        <f>SUM(SUMIF('ไตรมาส 1'!$A$7:$A$506,'ไตรมาส 2'!AN466,'ไตรมาส 1'!$F$7:$F$506),SUMIF('ไตรมาส 1'!$M$7:$M$506,'ไตรมาส 2'!AN466,'ไตรมาส 1'!$R$7:$R$506),SUMIF('ไตรมาส 1'!$Y$7:$Y$506,'ไตรมาส 2'!AN466,'ไตรมาส 1'!$AD$7:$AD$506),SUMIF($A$7:$A$506,AN466,$F$7:$F$506),SUMIF($M$7:$M$506,AN466,$R$7:$R$506),SUMIF($Y$7:$Y$506,AN466,$AD$7:$AD$506))</f>
        <v>0</v>
      </c>
      <c r="AR466" s="8">
        <f>SUM(SUMIF('ไตรมาส 1'!$A$7:$A$506,'ไตรมาส 2'!AN466,'ไตรมาส 1'!$G$7:$G$506),SUMIF('ไตรมาส 1'!$M$7:$M$506,'ไตรมาส 2'!AN466,'ไตรมาส 1'!$S$7:$S$506),SUMIF('ไตรมาส 1'!$Y$7:$Y$506,'ไตรมาส 2'!AN466,'ไตรมาส 1'!$AE$7:$AE$506),SUMIF($A$7:$A$506,AN466,$G$7:$G$506),SUMIF($M$7:$M$506,AN466,$S$7:$S$506),SUMIF($Y$7:$Y$506,AN466,$AE$7:$AE$506))</f>
        <v>0</v>
      </c>
      <c r="AS466" s="8">
        <f t="shared" si="14"/>
        <v>0</v>
      </c>
      <c r="AT466" s="8">
        <f t="shared" si="15"/>
        <v>0</v>
      </c>
      <c r="AU466" s="12"/>
      <c r="AV466" s="12"/>
      <c r="AW466" s="80"/>
      <c r="AX466" s="49"/>
      <c r="AY466" s="49"/>
    </row>
    <row r="467" spans="1:51" s="57" customFormat="1" ht="24.75" thickTop="1" thickBot="1" x14ac:dyDescent="0.25">
      <c r="A467" s="62"/>
      <c r="B467" s="64"/>
      <c r="C467" s="63"/>
      <c r="D467" s="34"/>
      <c r="E467" s="31"/>
      <c r="F467" s="31"/>
      <c r="G467" s="32"/>
      <c r="H467" s="33"/>
      <c r="I467" s="35"/>
      <c r="J467" s="33"/>
      <c r="K467" s="34"/>
      <c r="L467" s="70"/>
      <c r="M467" s="62"/>
      <c r="N467" s="64"/>
      <c r="O467" s="63"/>
      <c r="P467" s="34"/>
      <c r="Q467" s="31"/>
      <c r="R467" s="31"/>
      <c r="S467" s="32"/>
      <c r="T467" s="33"/>
      <c r="U467" s="35"/>
      <c r="V467" s="33"/>
      <c r="W467" s="34"/>
      <c r="X467" s="74"/>
      <c r="Y467" s="62"/>
      <c r="Z467" s="64"/>
      <c r="AA467" s="63"/>
      <c r="AB467" s="34"/>
      <c r="AC467" s="31"/>
      <c r="AD467" s="31"/>
      <c r="AE467" s="32"/>
      <c r="AF467" s="33"/>
      <c r="AG467" s="35"/>
      <c r="AH467" s="33"/>
      <c r="AI467" s="34"/>
      <c r="AJ467" s="74"/>
      <c r="AK467" s="60"/>
      <c r="AL467" s="61"/>
      <c r="AM467" s="58">
        <f>'จัดรูปแบบ 2'!B463</f>
        <v>0</v>
      </c>
      <c r="AN467" s="59">
        <f>'จัดรูปแบบ 2'!A463</f>
        <v>0</v>
      </c>
      <c r="AO467" s="8">
        <f>SUMIF('ไตรมาส 1'!$A$7:$A$506,AN467,'ไตรมาส 1'!$D$7:$D$506)</f>
        <v>0</v>
      </c>
      <c r="AP467" s="8">
        <f>SUMIF('ไตรมาส 1'!$A$7:$A$506,AN467,'ไตรมาส 1'!$E$7:$E$506)</f>
        <v>0</v>
      </c>
      <c r="AQ467" s="8">
        <f>SUM(SUMIF('ไตรมาส 1'!$A$7:$A$506,'ไตรมาส 2'!AN467,'ไตรมาส 1'!$F$7:$F$506),SUMIF('ไตรมาส 1'!$M$7:$M$506,'ไตรมาส 2'!AN467,'ไตรมาส 1'!$R$7:$R$506),SUMIF('ไตรมาส 1'!$Y$7:$Y$506,'ไตรมาส 2'!AN467,'ไตรมาส 1'!$AD$7:$AD$506),SUMIF($A$7:$A$506,AN467,$F$7:$F$506),SUMIF($M$7:$M$506,AN467,$R$7:$R$506),SUMIF($Y$7:$Y$506,AN467,$AD$7:$AD$506))</f>
        <v>0</v>
      </c>
      <c r="AR467" s="8">
        <f>SUM(SUMIF('ไตรมาส 1'!$A$7:$A$506,'ไตรมาส 2'!AN467,'ไตรมาส 1'!$G$7:$G$506),SUMIF('ไตรมาส 1'!$M$7:$M$506,'ไตรมาส 2'!AN467,'ไตรมาส 1'!$S$7:$S$506),SUMIF('ไตรมาส 1'!$Y$7:$Y$506,'ไตรมาส 2'!AN467,'ไตรมาส 1'!$AE$7:$AE$506),SUMIF($A$7:$A$506,AN467,$G$7:$G$506),SUMIF($M$7:$M$506,AN467,$S$7:$S$506),SUMIF($Y$7:$Y$506,AN467,$AE$7:$AE$506))</f>
        <v>0</v>
      </c>
      <c r="AS467" s="8">
        <f t="shared" si="14"/>
        <v>0</v>
      </c>
      <c r="AT467" s="8">
        <f t="shared" si="15"/>
        <v>0</v>
      </c>
      <c r="AU467" s="12"/>
      <c r="AV467" s="12"/>
      <c r="AW467" s="80"/>
      <c r="AX467" s="49"/>
      <c r="AY467" s="49"/>
    </row>
    <row r="468" spans="1:51" s="57" customFormat="1" ht="24.75" thickTop="1" thickBot="1" x14ac:dyDescent="0.25">
      <c r="A468" s="62"/>
      <c r="B468" s="64"/>
      <c r="C468" s="63"/>
      <c r="D468" s="34"/>
      <c r="E468" s="31"/>
      <c r="F468" s="31"/>
      <c r="G468" s="32"/>
      <c r="H468" s="33"/>
      <c r="I468" s="35"/>
      <c r="J468" s="33"/>
      <c r="K468" s="34"/>
      <c r="L468" s="70"/>
      <c r="M468" s="62"/>
      <c r="N468" s="64"/>
      <c r="O468" s="63"/>
      <c r="P468" s="34"/>
      <c r="Q468" s="31"/>
      <c r="R468" s="31"/>
      <c r="S468" s="32"/>
      <c r="T468" s="33"/>
      <c r="U468" s="35"/>
      <c r="V468" s="33"/>
      <c r="W468" s="34"/>
      <c r="X468" s="74"/>
      <c r="Y468" s="62"/>
      <c r="Z468" s="64"/>
      <c r="AA468" s="63"/>
      <c r="AB468" s="34"/>
      <c r="AC468" s="31"/>
      <c r="AD468" s="31"/>
      <c r="AE468" s="32"/>
      <c r="AF468" s="33"/>
      <c r="AG468" s="35"/>
      <c r="AH468" s="33"/>
      <c r="AI468" s="34"/>
      <c r="AJ468" s="74"/>
      <c r="AK468" s="60"/>
      <c r="AL468" s="61"/>
      <c r="AM468" s="58">
        <f>'จัดรูปแบบ 2'!B464</f>
        <v>0</v>
      </c>
      <c r="AN468" s="59">
        <f>'จัดรูปแบบ 2'!A464</f>
        <v>0</v>
      </c>
      <c r="AO468" s="8">
        <f>SUMIF('ไตรมาส 1'!$A$7:$A$506,AN468,'ไตรมาส 1'!$D$7:$D$506)</f>
        <v>0</v>
      </c>
      <c r="AP468" s="8">
        <f>SUMIF('ไตรมาส 1'!$A$7:$A$506,AN468,'ไตรมาส 1'!$E$7:$E$506)</f>
        <v>0</v>
      </c>
      <c r="AQ468" s="8">
        <f>SUM(SUMIF('ไตรมาส 1'!$A$7:$A$506,'ไตรมาส 2'!AN468,'ไตรมาส 1'!$F$7:$F$506),SUMIF('ไตรมาส 1'!$M$7:$M$506,'ไตรมาส 2'!AN468,'ไตรมาส 1'!$R$7:$R$506),SUMIF('ไตรมาส 1'!$Y$7:$Y$506,'ไตรมาส 2'!AN468,'ไตรมาส 1'!$AD$7:$AD$506),SUMIF($A$7:$A$506,AN468,$F$7:$F$506),SUMIF($M$7:$M$506,AN468,$R$7:$R$506),SUMIF($Y$7:$Y$506,AN468,$AD$7:$AD$506))</f>
        <v>0</v>
      </c>
      <c r="AR468" s="8">
        <f>SUM(SUMIF('ไตรมาส 1'!$A$7:$A$506,'ไตรมาส 2'!AN468,'ไตรมาส 1'!$G$7:$G$506),SUMIF('ไตรมาส 1'!$M$7:$M$506,'ไตรมาส 2'!AN468,'ไตรมาส 1'!$S$7:$S$506),SUMIF('ไตรมาส 1'!$Y$7:$Y$506,'ไตรมาส 2'!AN468,'ไตรมาส 1'!$AE$7:$AE$506),SUMIF($A$7:$A$506,AN468,$G$7:$G$506),SUMIF($M$7:$M$506,AN468,$S$7:$S$506),SUMIF($Y$7:$Y$506,AN468,$AE$7:$AE$506))</f>
        <v>0</v>
      </c>
      <c r="AS468" s="8">
        <f t="shared" si="14"/>
        <v>0</v>
      </c>
      <c r="AT468" s="8">
        <f t="shared" si="15"/>
        <v>0</v>
      </c>
      <c r="AU468" s="12"/>
      <c r="AV468" s="12"/>
      <c r="AW468" s="80"/>
      <c r="AX468" s="49"/>
      <c r="AY468" s="49"/>
    </row>
    <row r="469" spans="1:51" s="57" customFormat="1" ht="24.75" thickTop="1" thickBot="1" x14ac:dyDescent="0.25">
      <c r="A469" s="62"/>
      <c r="B469" s="64"/>
      <c r="C469" s="63"/>
      <c r="D469" s="34"/>
      <c r="E469" s="31"/>
      <c r="F469" s="31"/>
      <c r="G469" s="32"/>
      <c r="H469" s="33"/>
      <c r="I469" s="35"/>
      <c r="J469" s="33"/>
      <c r="K469" s="34"/>
      <c r="L469" s="70"/>
      <c r="M469" s="62"/>
      <c r="N469" s="64"/>
      <c r="O469" s="63"/>
      <c r="P469" s="34"/>
      <c r="Q469" s="31"/>
      <c r="R469" s="31"/>
      <c r="S469" s="32"/>
      <c r="T469" s="33"/>
      <c r="U469" s="35"/>
      <c r="V469" s="33"/>
      <c r="W469" s="34"/>
      <c r="X469" s="74"/>
      <c r="Y469" s="62"/>
      <c r="Z469" s="64"/>
      <c r="AA469" s="63"/>
      <c r="AB469" s="34"/>
      <c r="AC469" s="31"/>
      <c r="AD469" s="31"/>
      <c r="AE469" s="32"/>
      <c r="AF469" s="33"/>
      <c r="AG469" s="35"/>
      <c r="AH469" s="33"/>
      <c r="AI469" s="34"/>
      <c r="AJ469" s="74"/>
      <c r="AK469" s="60"/>
      <c r="AL469" s="61"/>
      <c r="AM469" s="58">
        <f>'จัดรูปแบบ 2'!B465</f>
        <v>0</v>
      </c>
      <c r="AN469" s="59">
        <f>'จัดรูปแบบ 2'!A465</f>
        <v>0</v>
      </c>
      <c r="AO469" s="8">
        <f>SUMIF('ไตรมาส 1'!$A$7:$A$506,AN469,'ไตรมาส 1'!$D$7:$D$506)</f>
        <v>0</v>
      </c>
      <c r="AP469" s="8">
        <f>SUMIF('ไตรมาส 1'!$A$7:$A$506,AN469,'ไตรมาส 1'!$E$7:$E$506)</f>
        <v>0</v>
      </c>
      <c r="AQ469" s="8">
        <f>SUM(SUMIF('ไตรมาส 1'!$A$7:$A$506,'ไตรมาส 2'!AN469,'ไตรมาส 1'!$F$7:$F$506),SUMIF('ไตรมาส 1'!$M$7:$M$506,'ไตรมาส 2'!AN469,'ไตรมาส 1'!$R$7:$R$506),SUMIF('ไตรมาส 1'!$Y$7:$Y$506,'ไตรมาส 2'!AN469,'ไตรมาส 1'!$AD$7:$AD$506),SUMIF($A$7:$A$506,AN469,$F$7:$F$506),SUMIF($M$7:$M$506,AN469,$R$7:$R$506),SUMIF($Y$7:$Y$506,AN469,$AD$7:$AD$506))</f>
        <v>0</v>
      </c>
      <c r="AR469" s="8">
        <f>SUM(SUMIF('ไตรมาส 1'!$A$7:$A$506,'ไตรมาส 2'!AN469,'ไตรมาส 1'!$G$7:$G$506),SUMIF('ไตรมาส 1'!$M$7:$M$506,'ไตรมาส 2'!AN469,'ไตรมาส 1'!$S$7:$S$506),SUMIF('ไตรมาส 1'!$Y$7:$Y$506,'ไตรมาส 2'!AN469,'ไตรมาส 1'!$AE$7:$AE$506),SUMIF($A$7:$A$506,AN469,$G$7:$G$506),SUMIF($M$7:$M$506,AN469,$S$7:$S$506),SUMIF($Y$7:$Y$506,AN469,$AE$7:$AE$506))</f>
        <v>0</v>
      </c>
      <c r="AS469" s="8">
        <f t="shared" si="14"/>
        <v>0</v>
      </c>
      <c r="AT469" s="8">
        <f t="shared" si="15"/>
        <v>0</v>
      </c>
      <c r="AU469" s="12"/>
      <c r="AV469" s="12"/>
      <c r="AW469" s="80"/>
      <c r="AX469" s="49"/>
      <c r="AY469" s="49"/>
    </row>
    <row r="470" spans="1:51" s="57" customFormat="1" ht="24.75" thickTop="1" thickBot="1" x14ac:dyDescent="0.25">
      <c r="A470" s="62"/>
      <c r="B470" s="64"/>
      <c r="C470" s="63"/>
      <c r="D470" s="34"/>
      <c r="E470" s="31"/>
      <c r="F470" s="31"/>
      <c r="G470" s="32"/>
      <c r="H470" s="33"/>
      <c r="I470" s="35"/>
      <c r="J470" s="33"/>
      <c r="K470" s="34"/>
      <c r="L470" s="70"/>
      <c r="M470" s="62"/>
      <c r="N470" s="64"/>
      <c r="O470" s="63"/>
      <c r="P470" s="34"/>
      <c r="Q470" s="31"/>
      <c r="R470" s="31"/>
      <c r="S470" s="32"/>
      <c r="T470" s="33"/>
      <c r="U470" s="35"/>
      <c r="V470" s="33"/>
      <c r="W470" s="34"/>
      <c r="X470" s="74"/>
      <c r="Y470" s="62"/>
      <c r="Z470" s="64"/>
      <c r="AA470" s="63"/>
      <c r="AB470" s="34"/>
      <c r="AC470" s="31"/>
      <c r="AD470" s="31"/>
      <c r="AE470" s="32"/>
      <c r="AF470" s="33"/>
      <c r="AG470" s="35"/>
      <c r="AH470" s="33"/>
      <c r="AI470" s="34"/>
      <c r="AJ470" s="74"/>
      <c r="AK470" s="60"/>
      <c r="AL470" s="61"/>
      <c r="AM470" s="58">
        <f>'จัดรูปแบบ 2'!B466</f>
        <v>0</v>
      </c>
      <c r="AN470" s="59">
        <f>'จัดรูปแบบ 2'!A466</f>
        <v>0</v>
      </c>
      <c r="AO470" s="8">
        <f>SUMIF('ไตรมาส 1'!$A$7:$A$506,AN470,'ไตรมาส 1'!$D$7:$D$506)</f>
        <v>0</v>
      </c>
      <c r="AP470" s="8">
        <f>SUMIF('ไตรมาส 1'!$A$7:$A$506,AN470,'ไตรมาส 1'!$E$7:$E$506)</f>
        <v>0</v>
      </c>
      <c r="AQ470" s="8">
        <f>SUM(SUMIF('ไตรมาส 1'!$A$7:$A$506,'ไตรมาส 2'!AN470,'ไตรมาส 1'!$F$7:$F$506),SUMIF('ไตรมาส 1'!$M$7:$M$506,'ไตรมาส 2'!AN470,'ไตรมาส 1'!$R$7:$R$506),SUMIF('ไตรมาส 1'!$Y$7:$Y$506,'ไตรมาส 2'!AN470,'ไตรมาส 1'!$AD$7:$AD$506),SUMIF($A$7:$A$506,AN470,$F$7:$F$506),SUMIF($M$7:$M$506,AN470,$R$7:$R$506),SUMIF($Y$7:$Y$506,AN470,$AD$7:$AD$506))</f>
        <v>0</v>
      </c>
      <c r="AR470" s="8">
        <f>SUM(SUMIF('ไตรมาส 1'!$A$7:$A$506,'ไตรมาส 2'!AN470,'ไตรมาส 1'!$G$7:$G$506),SUMIF('ไตรมาส 1'!$M$7:$M$506,'ไตรมาส 2'!AN470,'ไตรมาส 1'!$S$7:$S$506),SUMIF('ไตรมาส 1'!$Y$7:$Y$506,'ไตรมาส 2'!AN470,'ไตรมาส 1'!$AE$7:$AE$506),SUMIF($A$7:$A$506,AN470,$G$7:$G$506),SUMIF($M$7:$M$506,AN470,$S$7:$S$506),SUMIF($Y$7:$Y$506,AN470,$AE$7:$AE$506))</f>
        <v>0</v>
      </c>
      <c r="AS470" s="8">
        <f t="shared" si="14"/>
        <v>0</v>
      </c>
      <c r="AT470" s="8">
        <f t="shared" si="15"/>
        <v>0</v>
      </c>
      <c r="AU470" s="12"/>
      <c r="AV470" s="12"/>
      <c r="AW470" s="80"/>
      <c r="AX470" s="49"/>
      <c r="AY470" s="49"/>
    </row>
    <row r="471" spans="1:51" s="57" customFormat="1" ht="24.75" thickTop="1" thickBot="1" x14ac:dyDescent="0.25">
      <c r="A471" s="62"/>
      <c r="B471" s="64"/>
      <c r="C471" s="63"/>
      <c r="D471" s="34"/>
      <c r="E471" s="31"/>
      <c r="F471" s="31"/>
      <c r="G471" s="32"/>
      <c r="H471" s="33"/>
      <c r="I471" s="35"/>
      <c r="J471" s="33"/>
      <c r="K471" s="34"/>
      <c r="L471" s="70"/>
      <c r="M471" s="62"/>
      <c r="N471" s="64"/>
      <c r="O471" s="63"/>
      <c r="P471" s="34"/>
      <c r="Q471" s="31"/>
      <c r="R471" s="31"/>
      <c r="S471" s="32"/>
      <c r="T471" s="33"/>
      <c r="U471" s="35"/>
      <c r="V471" s="33"/>
      <c r="W471" s="34"/>
      <c r="X471" s="74"/>
      <c r="Y471" s="62"/>
      <c r="Z471" s="64"/>
      <c r="AA471" s="63"/>
      <c r="AB471" s="34"/>
      <c r="AC471" s="31"/>
      <c r="AD471" s="31"/>
      <c r="AE471" s="32"/>
      <c r="AF471" s="33"/>
      <c r="AG471" s="35"/>
      <c r="AH471" s="33"/>
      <c r="AI471" s="34"/>
      <c r="AJ471" s="74"/>
      <c r="AK471" s="60"/>
      <c r="AL471" s="61"/>
      <c r="AM471" s="58">
        <f>'จัดรูปแบบ 2'!B467</f>
        <v>0</v>
      </c>
      <c r="AN471" s="59">
        <f>'จัดรูปแบบ 2'!A467</f>
        <v>0</v>
      </c>
      <c r="AO471" s="8">
        <f>SUMIF('ไตรมาส 1'!$A$7:$A$506,AN471,'ไตรมาส 1'!$D$7:$D$506)</f>
        <v>0</v>
      </c>
      <c r="AP471" s="8">
        <f>SUMIF('ไตรมาส 1'!$A$7:$A$506,AN471,'ไตรมาส 1'!$E$7:$E$506)</f>
        <v>0</v>
      </c>
      <c r="AQ471" s="8">
        <f>SUM(SUMIF('ไตรมาส 1'!$A$7:$A$506,'ไตรมาส 2'!AN471,'ไตรมาส 1'!$F$7:$F$506),SUMIF('ไตรมาส 1'!$M$7:$M$506,'ไตรมาส 2'!AN471,'ไตรมาส 1'!$R$7:$R$506),SUMIF('ไตรมาส 1'!$Y$7:$Y$506,'ไตรมาส 2'!AN471,'ไตรมาส 1'!$AD$7:$AD$506),SUMIF($A$7:$A$506,AN471,$F$7:$F$506),SUMIF($M$7:$M$506,AN471,$R$7:$R$506),SUMIF($Y$7:$Y$506,AN471,$AD$7:$AD$506))</f>
        <v>0</v>
      </c>
      <c r="AR471" s="8">
        <f>SUM(SUMIF('ไตรมาส 1'!$A$7:$A$506,'ไตรมาส 2'!AN471,'ไตรมาส 1'!$G$7:$G$506),SUMIF('ไตรมาส 1'!$M$7:$M$506,'ไตรมาส 2'!AN471,'ไตรมาส 1'!$S$7:$S$506),SUMIF('ไตรมาส 1'!$Y$7:$Y$506,'ไตรมาส 2'!AN471,'ไตรมาส 1'!$AE$7:$AE$506),SUMIF($A$7:$A$506,AN471,$G$7:$G$506),SUMIF($M$7:$M$506,AN471,$S$7:$S$506),SUMIF($Y$7:$Y$506,AN471,$AE$7:$AE$506))</f>
        <v>0</v>
      </c>
      <c r="AS471" s="8">
        <f t="shared" si="14"/>
        <v>0</v>
      </c>
      <c r="AT471" s="8">
        <f t="shared" si="15"/>
        <v>0</v>
      </c>
      <c r="AU471" s="12"/>
      <c r="AV471" s="12"/>
      <c r="AW471" s="80"/>
      <c r="AX471" s="49"/>
      <c r="AY471" s="49"/>
    </row>
    <row r="472" spans="1:51" s="57" customFormat="1" ht="24.75" thickTop="1" thickBot="1" x14ac:dyDescent="0.25">
      <c r="A472" s="62"/>
      <c r="B472" s="64"/>
      <c r="C472" s="63"/>
      <c r="D472" s="34"/>
      <c r="E472" s="31"/>
      <c r="F472" s="31"/>
      <c r="G472" s="32"/>
      <c r="H472" s="33"/>
      <c r="I472" s="35"/>
      <c r="J472" s="33"/>
      <c r="K472" s="34"/>
      <c r="L472" s="70"/>
      <c r="M472" s="62"/>
      <c r="N472" s="64"/>
      <c r="O472" s="63"/>
      <c r="P472" s="34"/>
      <c r="Q472" s="31"/>
      <c r="R472" s="31"/>
      <c r="S472" s="32"/>
      <c r="T472" s="33"/>
      <c r="U472" s="35"/>
      <c r="V472" s="33"/>
      <c r="W472" s="34"/>
      <c r="X472" s="74"/>
      <c r="Y472" s="62"/>
      <c r="Z472" s="64"/>
      <c r="AA472" s="63"/>
      <c r="AB472" s="34"/>
      <c r="AC472" s="31"/>
      <c r="AD472" s="31"/>
      <c r="AE472" s="32"/>
      <c r="AF472" s="33"/>
      <c r="AG472" s="35"/>
      <c r="AH472" s="33"/>
      <c r="AI472" s="34"/>
      <c r="AJ472" s="74"/>
      <c r="AK472" s="60"/>
      <c r="AL472" s="61"/>
      <c r="AM472" s="58">
        <f>'จัดรูปแบบ 2'!B468</f>
        <v>0</v>
      </c>
      <c r="AN472" s="59">
        <f>'จัดรูปแบบ 2'!A468</f>
        <v>0</v>
      </c>
      <c r="AO472" s="8">
        <f>SUMIF('ไตรมาส 1'!$A$7:$A$506,AN472,'ไตรมาส 1'!$D$7:$D$506)</f>
        <v>0</v>
      </c>
      <c r="AP472" s="8">
        <f>SUMIF('ไตรมาส 1'!$A$7:$A$506,AN472,'ไตรมาส 1'!$E$7:$E$506)</f>
        <v>0</v>
      </c>
      <c r="AQ472" s="8">
        <f>SUM(SUMIF('ไตรมาส 1'!$A$7:$A$506,'ไตรมาส 2'!AN472,'ไตรมาส 1'!$F$7:$F$506),SUMIF('ไตรมาส 1'!$M$7:$M$506,'ไตรมาส 2'!AN472,'ไตรมาส 1'!$R$7:$R$506),SUMIF('ไตรมาส 1'!$Y$7:$Y$506,'ไตรมาส 2'!AN472,'ไตรมาส 1'!$AD$7:$AD$506),SUMIF($A$7:$A$506,AN472,$F$7:$F$506),SUMIF($M$7:$M$506,AN472,$R$7:$R$506),SUMIF($Y$7:$Y$506,AN472,$AD$7:$AD$506))</f>
        <v>0</v>
      </c>
      <c r="AR472" s="8">
        <f>SUM(SUMIF('ไตรมาส 1'!$A$7:$A$506,'ไตรมาส 2'!AN472,'ไตรมาส 1'!$G$7:$G$506),SUMIF('ไตรมาส 1'!$M$7:$M$506,'ไตรมาส 2'!AN472,'ไตรมาส 1'!$S$7:$S$506),SUMIF('ไตรมาส 1'!$Y$7:$Y$506,'ไตรมาส 2'!AN472,'ไตรมาส 1'!$AE$7:$AE$506),SUMIF($A$7:$A$506,AN472,$G$7:$G$506),SUMIF($M$7:$M$506,AN472,$S$7:$S$506),SUMIF($Y$7:$Y$506,AN472,$AE$7:$AE$506))</f>
        <v>0</v>
      </c>
      <c r="AS472" s="8">
        <f t="shared" si="14"/>
        <v>0</v>
      </c>
      <c r="AT472" s="8">
        <f t="shared" si="15"/>
        <v>0</v>
      </c>
      <c r="AU472" s="12"/>
      <c r="AV472" s="12"/>
      <c r="AW472" s="80"/>
      <c r="AX472" s="49"/>
      <c r="AY472" s="49"/>
    </row>
    <row r="473" spans="1:51" s="57" customFormat="1" ht="24.75" thickTop="1" thickBot="1" x14ac:dyDescent="0.25">
      <c r="A473" s="62"/>
      <c r="B473" s="64"/>
      <c r="C473" s="63"/>
      <c r="D473" s="34"/>
      <c r="E473" s="31"/>
      <c r="F473" s="31"/>
      <c r="G473" s="32"/>
      <c r="H473" s="33"/>
      <c r="I473" s="35"/>
      <c r="J473" s="33"/>
      <c r="K473" s="34"/>
      <c r="L473" s="70"/>
      <c r="M473" s="62"/>
      <c r="N473" s="64"/>
      <c r="O473" s="63"/>
      <c r="P473" s="34"/>
      <c r="Q473" s="31"/>
      <c r="R473" s="31"/>
      <c r="S473" s="32"/>
      <c r="T473" s="33"/>
      <c r="U473" s="35"/>
      <c r="V473" s="33"/>
      <c r="W473" s="34"/>
      <c r="X473" s="74"/>
      <c r="Y473" s="62"/>
      <c r="Z473" s="64"/>
      <c r="AA473" s="63"/>
      <c r="AB473" s="34"/>
      <c r="AC473" s="31"/>
      <c r="AD473" s="31"/>
      <c r="AE473" s="32"/>
      <c r="AF473" s="33"/>
      <c r="AG473" s="35"/>
      <c r="AH473" s="33"/>
      <c r="AI473" s="34"/>
      <c r="AJ473" s="74"/>
      <c r="AK473" s="60"/>
      <c r="AL473" s="61"/>
      <c r="AM473" s="58">
        <f>'จัดรูปแบบ 2'!B469</f>
        <v>0</v>
      </c>
      <c r="AN473" s="59">
        <f>'จัดรูปแบบ 2'!A469</f>
        <v>0</v>
      </c>
      <c r="AO473" s="8">
        <f>SUMIF('ไตรมาส 1'!$A$7:$A$506,AN473,'ไตรมาส 1'!$D$7:$D$506)</f>
        <v>0</v>
      </c>
      <c r="AP473" s="8">
        <f>SUMIF('ไตรมาส 1'!$A$7:$A$506,AN473,'ไตรมาส 1'!$E$7:$E$506)</f>
        <v>0</v>
      </c>
      <c r="AQ473" s="8">
        <f>SUM(SUMIF('ไตรมาส 1'!$A$7:$A$506,'ไตรมาส 2'!AN473,'ไตรมาส 1'!$F$7:$F$506),SUMIF('ไตรมาส 1'!$M$7:$M$506,'ไตรมาส 2'!AN473,'ไตรมาส 1'!$R$7:$R$506),SUMIF('ไตรมาส 1'!$Y$7:$Y$506,'ไตรมาส 2'!AN473,'ไตรมาส 1'!$AD$7:$AD$506),SUMIF($A$7:$A$506,AN473,$F$7:$F$506),SUMIF($M$7:$M$506,AN473,$R$7:$R$506),SUMIF($Y$7:$Y$506,AN473,$AD$7:$AD$506))</f>
        <v>0</v>
      </c>
      <c r="AR473" s="8">
        <f>SUM(SUMIF('ไตรมาส 1'!$A$7:$A$506,'ไตรมาส 2'!AN473,'ไตรมาส 1'!$G$7:$G$506),SUMIF('ไตรมาส 1'!$M$7:$M$506,'ไตรมาส 2'!AN473,'ไตรมาส 1'!$S$7:$S$506),SUMIF('ไตรมาส 1'!$Y$7:$Y$506,'ไตรมาส 2'!AN473,'ไตรมาส 1'!$AE$7:$AE$506),SUMIF($A$7:$A$506,AN473,$G$7:$G$506),SUMIF($M$7:$M$506,AN473,$S$7:$S$506),SUMIF($Y$7:$Y$506,AN473,$AE$7:$AE$506))</f>
        <v>0</v>
      </c>
      <c r="AS473" s="8">
        <f t="shared" si="14"/>
        <v>0</v>
      </c>
      <c r="AT473" s="8">
        <f t="shared" si="15"/>
        <v>0</v>
      </c>
      <c r="AU473" s="12"/>
      <c r="AV473" s="12"/>
      <c r="AW473" s="80"/>
      <c r="AX473" s="49"/>
      <c r="AY473" s="49"/>
    </row>
    <row r="474" spans="1:51" s="57" customFormat="1" ht="24.75" thickTop="1" thickBot="1" x14ac:dyDescent="0.25">
      <c r="A474" s="62"/>
      <c r="B474" s="64"/>
      <c r="C474" s="63"/>
      <c r="D474" s="34"/>
      <c r="E474" s="31"/>
      <c r="F474" s="31"/>
      <c r="G474" s="32"/>
      <c r="H474" s="33"/>
      <c r="I474" s="35"/>
      <c r="J474" s="33"/>
      <c r="K474" s="34"/>
      <c r="L474" s="70"/>
      <c r="M474" s="62"/>
      <c r="N474" s="64"/>
      <c r="O474" s="63"/>
      <c r="P474" s="34"/>
      <c r="Q474" s="31"/>
      <c r="R474" s="31"/>
      <c r="S474" s="32"/>
      <c r="T474" s="33"/>
      <c r="U474" s="35"/>
      <c r="V474" s="33"/>
      <c r="W474" s="34"/>
      <c r="X474" s="74"/>
      <c r="Y474" s="62"/>
      <c r="Z474" s="64"/>
      <c r="AA474" s="63"/>
      <c r="AB474" s="34"/>
      <c r="AC474" s="31"/>
      <c r="AD474" s="31"/>
      <c r="AE474" s="32"/>
      <c r="AF474" s="33"/>
      <c r="AG474" s="35"/>
      <c r="AH474" s="33"/>
      <c r="AI474" s="34"/>
      <c r="AJ474" s="74"/>
      <c r="AK474" s="60"/>
      <c r="AL474" s="61"/>
      <c r="AM474" s="58">
        <f>'จัดรูปแบบ 2'!B470</f>
        <v>0</v>
      </c>
      <c r="AN474" s="59">
        <f>'จัดรูปแบบ 2'!A470</f>
        <v>0</v>
      </c>
      <c r="AO474" s="8">
        <f>SUMIF('ไตรมาส 1'!$A$7:$A$506,AN474,'ไตรมาส 1'!$D$7:$D$506)</f>
        <v>0</v>
      </c>
      <c r="AP474" s="8">
        <f>SUMIF('ไตรมาส 1'!$A$7:$A$506,AN474,'ไตรมาส 1'!$E$7:$E$506)</f>
        <v>0</v>
      </c>
      <c r="AQ474" s="8">
        <f>SUM(SUMIF('ไตรมาส 1'!$A$7:$A$506,'ไตรมาส 2'!AN474,'ไตรมาส 1'!$F$7:$F$506),SUMIF('ไตรมาส 1'!$M$7:$M$506,'ไตรมาส 2'!AN474,'ไตรมาส 1'!$R$7:$R$506),SUMIF('ไตรมาส 1'!$Y$7:$Y$506,'ไตรมาส 2'!AN474,'ไตรมาส 1'!$AD$7:$AD$506),SUMIF($A$7:$A$506,AN474,$F$7:$F$506),SUMIF($M$7:$M$506,AN474,$R$7:$R$506),SUMIF($Y$7:$Y$506,AN474,$AD$7:$AD$506))</f>
        <v>0</v>
      </c>
      <c r="AR474" s="8">
        <f>SUM(SUMIF('ไตรมาส 1'!$A$7:$A$506,'ไตรมาส 2'!AN474,'ไตรมาส 1'!$G$7:$G$506),SUMIF('ไตรมาส 1'!$M$7:$M$506,'ไตรมาส 2'!AN474,'ไตรมาส 1'!$S$7:$S$506),SUMIF('ไตรมาส 1'!$Y$7:$Y$506,'ไตรมาส 2'!AN474,'ไตรมาส 1'!$AE$7:$AE$506),SUMIF($A$7:$A$506,AN474,$G$7:$G$506),SUMIF($M$7:$M$506,AN474,$S$7:$S$506),SUMIF($Y$7:$Y$506,AN474,$AE$7:$AE$506))</f>
        <v>0</v>
      </c>
      <c r="AS474" s="8">
        <f t="shared" si="14"/>
        <v>0</v>
      </c>
      <c r="AT474" s="8">
        <f t="shared" si="15"/>
        <v>0</v>
      </c>
      <c r="AU474" s="12"/>
      <c r="AV474" s="12"/>
      <c r="AW474" s="80"/>
      <c r="AX474" s="49"/>
      <c r="AY474" s="49"/>
    </row>
    <row r="475" spans="1:51" s="57" customFormat="1" ht="24.75" thickTop="1" thickBot="1" x14ac:dyDescent="0.25">
      <c r="A475" s="62"/>
      <c r="B475" s="64"/>
      <c r="C475" s="63"/>
      <c r="D475" s="34"/>
      <c r="E475" s="31"/>
      <c r="F475" s="31"/>
      <c r="G475" s="32"/>
      <c r="H475" s="33"/>
      <c r="I475" s="35"/>
      <c r="J475" s="33"/>
      <c r="K475" s="34"/>
      <c r="L475" s="70"/>
      <c r="M475" s="62"/>
      <c r="N475" s="64"/>
      <c r="O475" s="63"/>
      <c r="P475" s="34"/>
      <c r="Q475" s="31"/>
      <c r="R475" s="31"/>
      <c r="S475" s="32"/>
      <c r="T475" s="33"/>
      <c r="U475" s="35"/>
      <c r="V475" s="33"/>
      <c r="W475" s="34"/>
      <c r="X475" s="74"/>
      <c r="Y475" s="62"/>
      <c r="Z475" s="64"/>
      <c r="AA475" s="63"/>
      <c r="AB475" s="34"/>
      <c r="AC475" s="31"/>
      <c r="AD475" s="31"/>
      <c r="AE475" s="32"/>
      <c r="AF475" s="33"/>
      <c r="AG475" s="35"/>
      <c r="AH475" s="33"/>
      <c r="AI475" s="34"/>
      <c r="AJ475" s="74"/>
      <c r="AK475" s="60"/>
      <c r="AL475" s="61"/>
      <c r="AM475" s="58">
        <f>'จัดรูปแบบ 2'!B471</f>
        <v>0</v>
      </c>
      <c r="AN475" s="59">
        <f>'จัดรูปแบบ 2'!A471</f>
        <v>0</v>
      </c>
      <c r="AO475" s="8">
        <f>SUMIF('ไตรมาส 1'!$A$7:$A$506,AN475,'ไตรมาส 1'!$D$7:$D$506)</f>
        <v>0</v>
      </c>
      <c r="AP475" s="8">
        <f>SUMIF('ไตรมาส 1'!$A$7:$A$506,AN475,'ไตรมาส 1'!$E$7:$E$506)</f>
        <v>0</v>
      </c>
      <c r="AQ475" s="8">
        <f>SUM(SUMIF('ไตรมาส 1'!$A$7:$A$506,'ไตรมาส 2'!AN475,'ไตรมาส 1'!$F$7:$F$506),SUMIF('ไตรมาส 1'!$M$7:$M$506,'ไตรมาส 2'!AN475,'ไตรมาส 1'!$R$7:$R$506),SUMIF('ไตรมาส 1'!$Y$7:$Y$506,'ไตรมาส 2'!AN475,'ไตรมาส 1'!$AD$7:$AD$506),SUMIF($A$7:$A$506,AN475,$F$7:$F$506),SUMIF($M$7:$M$506,AN475,$R$7:$R$506),SUMIF($Y$7:$Y$506,AN475,$AD$7:$AD$506))</f>
        <v>0</v>
      </c>
      <c r="AR475" s="8">
        <f>SUM(SUMIF('ไตรมาส 1'!$A$7:$A$506,'ไตรมาส 2'!AN475,'ไตรมาส 1'!$G$7:$G$506),SUMIF('ไตรมาส 1'!$M$7:$M$506,'ไตรมาส 2'!AN475,'ไตรมาส 1'!$S$7:$S$506),SUMIF('ไตรมาส 1'!$Y$7:$Y$506,'ไตรมาส 2'!AN475,'ไตรมาส 1'!$AE$7:$AE$506),SUMIF($A$7:$A$506,AN475,$G$7:$G$506),SUMIF($M$7:$M$506,AN475,$S$7:$S$506),SUMIF($Y$7:$Y$506,AN475,$AE$7:$AE$506))</f>
        <v>0</v>
      </c>
      <c r="AS475" s="8">
        <f t="shared" si="14"/>
        <v>0</v>
      </c>
      <c r="AT475" s="8">
        <f t="shared" si="15"/>
        <v>0</v>
      </c>
      <c r="AU475" s="12"/>
      <c r="AV475" s="12"/>
      <c r="AW475" s="80"/>
      <c r="AX475" s="49"/>
      <c r="AY475" s="49"/>
    </row>
    <row r="476" spans="1:51" s="57" customFormat="1" ht="24.75" thickTop="1" thickBot="1" x14ac:dyDescent="0.25">
      <c r="A476" s="62"/>
      <c r="B476" s="64"/>
      <c r="C476" s="63"/>
      <c r="D476" s="34"/>
      <c r="E476" s="31"/>
      <c r="F476" s="31"/>
      <c r="G476" s="32"/>
      <c r="H476" s="33"/>
      <c r="I476" s="35"/>
      <c r="J476" s="33"/>
      <c r="K476" s="34"/>
      <c r="L476" s="70"/>
      <c r="M476" s="62"/>
      <c r="N476" s="64"/>
      <c r="O476" s="63"/>
      <c r="P476" s="34"/>
      <c r="Q476" s="31"/>
      <c r="R476" s="31"/>
      <c r="S476" s="32"/>
      <c r="T476" s="33"/>
      <c r="U476" s="35"/>
      <c r="V476" s="33"/>
      <c r="W476" s="34"/>
      <c r="X476" s="74"/>
      <c r="Y476" s="62"/>
      <c r="Z476" s="64"/>
      <c r="AA476" s="63"/>
      <c r="AB476" s="34"/>
      <c r="AC476" s="31"/>
      <c r="AD476" s="31"/>
      <c r="AE476" s="32"/>
      <c r="AF476" s="33"/>
      <c r="AG476" s="35"/>
      <c r="AH476" s="33"/>
      <c r="AI476" s="34"/>
      <c r="AJ476" s="74"/>
      <c r="AK476" s="60"/>
      <c r="AL476" s="61"/>
      <c r="AM476" s="58">
        <f>'จัดรูปแบบ 2'!B472</f>
        <v>0</v>
      </c>
      <c r="AN476" s="59">
        <f>'จัดรูปแบบ 2'!A472</f>
        <v>0</v>
      </c>
      <c r="AO476" s="8">
        <f>SUMIF('ไตรมาส 1'!$A$7:$A$506,AN476,'ไตรมาส 1'!$D$7:$D$506)</f>
        <v>0</v>
      </c>
      <c r="AP476" s="8">
        <f>SUMIF('ไตรมาส 1'!$A$7:$A$506,AN476,'ไตรมาส 1'!$E$7:$E$506)</f>
        <v>0</v>
      </c>
      <c r="AQ476" s="8">
        <f>SUM(SUMIF('ไตรมาส 1'!$A$7:$A$506,'ไตรมาส 2'!AN476,'ไตรมาส 1'!$F$7:$F$506),SUMIF('ไตรมาส 1'!$M$7:$M$506,'ไตรมาส 2'!AN476,'ไตรมาส 1'!$R$7:$R$506),SUMIF('ไตรมาส 1'!$Y$7:$Y$506,'ไตรมาส 2'!AN476,'ไตรมาส 1'!$AD$7:$AD$506),SUMIF($A$7:$A$506,AN476,$F$7:$F$506),SUMIF($M$7:$M$506,AN476,$R$7:$R$506),SUMIF($Y$7:$Y$506,AN476,$AD$7:$AD$506))</f>
        <v>0</v>
      </c>
      <c r="AR476" s="8">
        <f>SUM(SUMIF('ไตรมาส 1'!$A$7:$A$506,'ไตรมาส 2'!AN476,'ไตรมาส 1'!$G$7:$G$506),SUMIF('ไตรมาส 1'!$M$7:$M$506,'ไตรมาส 2'!AN476,'ไตรมาส 1'!$S$7:$S$506),SUMIF('ไตรมาส 1'!$Y$7:$Y$506,'ไตรมาส 2'!AN476,'ไตรมาส 1'!$AE$7:$AE$506),SUMIF($A$7:$A$506,AN476,$G$7:$G$506),SUMIF($M$7:$M$506,AN476,$S$7:$S$506),SUMIF($Y$7:$Y$506,AN476,$AE$7:$AE$506))</f>
        <v>0</v>
      </c>
      <c r="AS476" s="8">
        <f t="shared" si="14"/>
        <v>0</v>
      </c>
      <c r="AT476" s="8">
        <f t="shared" si="15"/>
        <v>0</v>
      </c>
      <c r="AU476" s="12"/>
      <c r="AV476" s="12"/>
      <c r="AW476" s="80"/>
      <c r="AX476" s="49"/>
      <c r="AY476" s="49"/>
    </row>
    <row r="477" spans="1:51" s="57" customFormat="1" ht="24.75" thickTop="1" thickBot="1" x14ac:dyDescent="0.25">
      <c r="A477" s="62"/>
      <c r="B477" s="64"/>
      <c r="C477" s="63"/>
      <c r="D477" s="34"/>
      <c r="E477" s="31"/>
      <c r="F477" s="31"/>
      <c r="G477" s="32"/>
      <c r="H477" s="33"/>
      <c r="I477" s="35"/>
      <c r="J477" s="33"/>
      <c r="K477" s="34"/>
      <c r="L477" s="70"/>
      <c r="M477" s="62"/>
      <c r="N477" s="64"/>
      <c r="O477" s="63"/>
      <c r="P477" s="34"/>
      <c r="Q477" s="31"/>
      <c r="R477" s="31"/>
      <c r="S477" s="32"/>
      <c r="T477" s="33"/>
      <c r="U477" s="35"/>
      <c r="V477" s="33"/>
      <c r="W477" s="34"/>
      <c r="X477" s="74"/>
      <c r="Y477" s="62"/>
      <c r="Z477" s="64"/>
      <c r="AA477" s="63"/>
      <c r="AB477" s="34"/>
      <c r="AC477" s="31"/>
      <c r="AD477" s="31"/>
      <c r="AE477" s="32"/>
      <c r="AF477" s="33"/>
      <c r="AG477" s="35"/>
      <c r="AH477" s="33"/>
      <c r="AI477" s="34"/>
      <c r="AJ477" s="74"/>
      <c r="AK477" s="60"/>
      <c r="AL477" s="61"/>
      <c r="AM477" s="58">
        <f>'จัดรูปแบบ 2'!B473</f>
        <v>0</v>
      </c>
      <c r="AN477" s="59">
        <f>'จัดรูปแบบ 2'!A473</f>
        <v>0</v>
      </c>
      <c r="AO477" s="8">
        <f>SUMIF('ไตรมาส 1'!$A$7:$A$506,AN477,'ไตรมาส 1'!$D$7:$D$506)</f>
        <v>0</v>
      </c>
      <c r="AP477" s="8">
        <f>SUMIF('ไตรมาส 1'!$A$7:$A$506,AN477,'ไตรมาส 1'!$E$7:$E$506)</f>
        <v>0</v>
      </c>
      <c r="AQ477" s="8">
        <f>SUM(SUMIF('ไตรมาส 1'!$A$7:$A$506,'ไตรมาส 2'!AN477,'ไตรมาส 1'!$F$7:$F$506),SUMIF('ไตรมาส 1'!$M$7:$M$506,'ไตรมาส 2'!AN477,'ไตรมาส 1'!$R$7:$R$506),SUMIF('ไตรมาส 1'!$Y$7:$Y$506,'ไตรมาส 2'!AN477,'ไตรมาส 1'!$AD$7:$AD$506),SUMIF($A$7:$A$506,AN477,$F$7:$F$506),SUMIF($M$7:$M$506,AN477,$R$7:$R$506),SUMIF($Y$7:$Y$506,AN477,$AD$7:$AD$506))</f>
        <v>0</v>
      </c>
      <c r="AR477" s="8">
        <f>SUM(SUMIF('ไตรมาส 1'!$A$7:$A$506,'ไตรมาส 2'!AN477,'ไตรมาส 1'!$G$7:$G$506),SUMIF('ไตรมาส 1'!$M$7:$M$506,'ไตรมาส 2'!AN477,'ไตรมาส 1'!$S$7:$S$506),SUMIF('ไตรมาส 1'!$Y$7:$Y$506,'ไตรมาส 2'!AN477,'ไตรมาส 1'!$AE$7:$AE$506),SUMIF($A$7:$A$506,AN477,$G$7:$G$506),SUMIF($M$7:$M$506,AN477,$S$7:$S$506),SUMIF($Y$7:$Y$506,AN477,$AE$7:$AE$506))</f>
        <v>0</v>
      </c>
      <c r="AS477" s="8">
        <f t="shared" si="14"/>
        <v>0</v>
      </c>
      <c r="AT477" s="8">
        <f t="shared" si="15"/>
        <v>0</v>
      </c>
      <c r="AU477" s="12"/>
      <c r="AV477" s="12"/>
      <c r="AW477" s="80"/>
      <c r="AX477" s="49"/>
      <c r="AY477" s="49"/>
    </row>
    <row r="478" spans="1:51" s="57" customFormat="1" ht="24.75" thickTop="1" thickBot="1" x14ac:dyDescent="0.25">
      <c r="A478" s="62"/>
      <c r="B478" s="64"/>
      <c r="C478" s="63"/>
      <c r="D478" s="34"/>
      <c r="E478" s="31"/>
      <c r="F478" s="31"/>
      <c r="G478" s="32"/>
      <c r="H478" s="33"/>
      <c r="I478" s="35"/>
      <c r="J478" s="33"/>
      <c r="K478" s="34"/>
      <c r="L478" s="70"/>
      <c r="M478" s="62"/>
      <c r="N478" s="64"/>
      <c r="O478" s="63"/>
      <c r="P478" s="34"/>
      <c r="Q478" s="31"/>
      <c r="R478" s="31"/>
      <c r="S478" s="32"/>
      <c r="T478" s="33"/>
      <c r="U478" s="35"/>
      <c r="V478" s="33"/>
      <c r="W478" s="34"/>
      <c r="X478" s="74"/>
      <c r="Y478" s="62"/>
      <c r="Z478" s="64"/>
      <c r="AA478" s="63"/>
      <c r="AB478" s="34"/>
      <c r="AC478" s="31"/>
      <c r="AD478" s="31"/>
      <c r="AE478" s="32"/>
      <c r="AF478" s="33"/>
      <c r="AG478" s="35"/>
      <c r="AH478" s="33"/>
      <c r="AI478" s="34"/>
      <c r="AJ478" s="74"/>
      <c r="AK478" s="60"/>
      <c r="AL478" s="61"/>
      <c r="AM478" s="58">
        <f>'จัดรูปแบบ 2'!B474</f>
        <v>0</v>
      </c>
      <c r="AN478" s="59">
        <f>'จัดรูปแบบ 2'!A474</f>
        <v>0</v>
      </c>
      <c r="AO478" s="8">
        <f>SUMIF('ไตรมาส 1'!$A$7:$A$506,AN478,'ไตรมาส 1'!$D$7:$D$506)</f>
        <v>0</v>
      </c>
      <c r="AP478" s="8">
        <f>SUMIF('ไตรมาส 1'!$A$7:$A$506,AN478,'ไตรมาส 1'!$E$7:$E$506)</f>
        <v>0</v>
      </c>
      <c r="AQ478" s="8">
        <f>SUM(SUMIF('ไตรมาส 1'!$A$7:$A$506,'ไตรมาส 2'!AN478,'ไตรมาส 1'!$F$7:$F$506),SUMIF('ไตรมาส 1'!$M$7:$M$506,'ไตรมาส 2'!AN478,'ไตรมาส 1'!$R$7:$R$506),SUMIF('ไตรมาส 1'!$Y$7:$Y$506,'ไตรมาส 2'!AN478,'ไตรมาส 1'!$AD$7:$AD$506),SUMIF($A$7:$A$506,AN478,$F$7:$F$506),SUMIF($M$7:$M$506,AN478,$R$7:$R$506),SUMIF($Y$7:$Y$506,AN478,$AD$7:$AD$506))</f>
        <v>0</v>
      </c>
      <c r="AR478" s="8">
        <f>SUM(SUMIF('ไตรมาส 1'!$A$7:$A$506,'ไตรมาส 2'!AN478,'ไตรมาส 1'!$G$7:$G$506),SUMIF('ไตรมาส 1'!$M$7:$M$506,'ไตรมาส 2'!AN478,'ไตรมาส 1'!$S$7:$S$506),SUMIF('ไตรมาส 1'!$Y$7:$Y$506,'ไตรมาส 2'!AN478,'ไตรมาส 1'!$AE$7:$AE$506),SUMIF($A$7:$A$506,AN478,$G$7:$G$506),SUMIF($M$7:$M$506,AN478,$S$7:$S$506),SUMIF($Y$7:$Y$506,AN478,$AE$7:$AE$506))</f>
        <v>0</v>
      </c>
      <c r="AS478" s="8">
        <f t="shared" si="14"/>
        <v>0</v>
      </c>
      <c r="AT478" s="8">
        <f t="shared" si="15"/>
        <v>0</v>
      </c>
      <c r="AU478" s="12"/>
      <c r="AV478" s="12"/>
      <c r="AW478" s="80"/>
      <c r="AX478" s="49"/>
      <c r="AY478" s="49"/>
    </row>
    <row r="479" spans="1:51" s="57" customFormat="1" ht="24.75" thickTop="1" thickBot="1" x14ac:dyDescent="0.25">
      <c r="A479" s="62"/>
      <c r="B479" s="64"/>
      <c r="C479" s="63"/>
      <c r="D479" s="34"/>
      <c r="E479" s="31"/>
      <c r="F479" s="31"/>
      <c r="G479" s="32"/>
      <c r="H479" s="33"/>
      <c r="I479" s="35"/>
      <c r="J479" s="33"/>
      <c r="K479" s="34"/>
      <c r="L479" s="70"/>
      <c r="M479" s="62"/>
      <c r="N479" s="64"/>
      <c r="O479" s="63"/>
      <c r="P479" s="34"/>
      <c r="Q479" s="31"/>
      <c r="R479" s="31"/>
      <c r="S479" s="32"/>
      <c r="T479" s="33"/>
      <c r="U479" s="35"/>
      <c r="V479" s="33"/>
      <c r="W479" s="34"/>
      <c r="X479" s="74"/>
      <c r="Y479" s="62"/>
      <c r="Z479" s="64"/>
      <c r="AA479" s="63"/>
      <c r="AB479" s="34"/>
      <c r="AC479" s="31"/>
      <c r="AD479" s="31"/>
      <c r="AE479" s="32"/>
      <c r="AF479" s="33"/>
      <c r="AG479" s="35"/>
      <c r="AH479" s="33"/>
      <c r="AI479" s="34"/>
      <c r="AJ479" s="74"/>
      <c r="AK479" s="60"/>
      <c r="AL479" s="61"/>
      <c r="AM479" s="58">
        <f>'จัดรูปแบบ 2'!B475</f>
        <v>0</v>
      </c>
      <c r="AN479" s="59">
        <f>'จัดรูปแบบ 2'!A475</f>
        <v>0</v>
      </c>
      <c r="AO479" s="8">
        <f>SUMIF('ไตรมาส 1'!$A$7:$A$506,AN479,'ไตรมาส 1'!$D$7:$D$506)</f>
        <v>0</v>
      </c>
      <c r="AP479" s="8">
        <f>SUMIF('ไตรมาส 1'!$A$7:$A$506,AN479,'ไตรมาส 1'!$E$7:$E$506)</f>
        <v>0</v>
      </c>
      <c r="AQ479" s="8">
        <f>SUM(SUMIF('ไตรมาส 1'!$A$7:$A$506,'ไตรมาส 2'!AN479,'ไตรมาส 1'!$F$7:$F$506),SUMIF('ไตรมาส 1'!$M$7:$M$506,'ไตรมาส 2'!AN479,'ไตรมาส 1'!$R$7:$R$506),SUMIF('ไตรมาส 1'!$Y$7:$Y$506,'ไตรมาส 2'!AN479,'ไตรมาส 1'!$AD$7:$AD$506),SUMIF($A$7:$A$506,AN479,$F$7:$F$506),SUMIF($M$7:$M$506,AN479,$R$7:$R$506),SUMIF($Y$7:$Y$506,AN479,$AD$7:$AD$506))</f>
        <v>0</v>
      </c>
      <c r="AR479" s="8">
        <f>SUM(SUMIF('ไตรมาส 1'!$A$7:$A$506,'ไตรมาส 2'!AN479,'ไตรมาส 1'!$G$7:$G$506),SUMIF('ไตรมาส 1'!$M$7:$M$506,'ไตรมาส 2'!AN479,'ไตรมาส 1'!$S$7:$S$506),SUMIF('ไตรมาส 1'!$Y$7:$Y$506,'ไตรมาส 2'!AN479,'ไตรมาส 1'!$AE$7:$AE$506),SUMIF($A$7:$A$506,AN479,$G$7:$G$506),SUMIF($M$7:$M$506,AN479,$S$7:$S$506),SUMIF($Y$7:$Y$506,AN479,$AE$7:$AE$506))</f>
        <v>0</v>
      </c>
      <c r="AS479" s="8">
        <f t="shared" si="14"/>
        <v>0</v>
      </c>
      <c r="AT479" s="8">
        <f t="shared" si="15"/>
        <v>0</v>
      </c>
      <c r="AU479" s="12"/>
      <c r="AV479" s="12"/>
      <c r="AW479" s="80"/>
      <c r="AX479" s="49"/>
      <c r="AY479" s="49"/>
    </row>
    <row r="480" spans="1:51" s="57" customFormat="1" ht="24.75" thickTop="1" thickBot="1" x14ac:dyDescent="0.25">
      <c r="A480" s="62"/>
      <c r="B480" s="64"/>
      <c r="C480" s="63"/>
      <c r="D480" s="34"/>
      <c r="E480" s="31"/>
      <c r="F480" s="31"/>
      <c r="G480" s="32"/>
      <c r="H480" s="33"/>
      <c r="I480" s="35"/>
      <c r="J480" s="33"/>
      <c r="K480" s="34"/>
      <c r="L480" s="70"/>
      <c r="M480" s="62"/>
      <c r="N480" s="64"/>
      <c r="O480" s="63"/>
      <c r="P480" s="34"/>
      <c r="Q480" s="31"/>
      <c r="R480" s="31"/>
      <c r="S480" s="32"/>
      <c r="T480" s="33"/>
      <c r="U480" s="35"/>
      <c r="V480" s="33"/>
      <c r="W480" s="34"/>
      <c r="X480" s="74"/>
      <c r="Y480" s="62"/>
      <c r="Z480" s="64"/>
      <c r="AA480" s="63"/>
      <c r="AB480" s="34"/>
      <c r="AC480" s="31"/>
      <c r="AD480" s="31"/>
      <c r="AE480" s="32"/>
      <c r="AF480" s="33"/>
      <c r="AG480" s="35"/>
      <c r="AH480" s="33"/>
      <c r="AI480" s="34"/>
      <c r="AJ480" s="74"/>
      <c r="AK480" s="60"/>
      <c r="AL480" s="61"/>
      <c r="AM480" s="58">
        <f>'จัดรูปแบบ 2'!B476</f>
        <v>0</v>
      </c>
      <c r="AN480" s="59">
        <f>'จัดรูปแบบ 2'!A476</f>
        <v>0</v>
      </c>
      <c r="AO480" s="8">
        <f>SUMIF('ไตรมาส 1'!$A$7:$A$506,AN480,'ไตรมาส 1'!$D$7:$D$506)</f>
        <v>0</v>
      </c>
      <c r="AP480" s="8">
        <f>SUMIF('ไตรมาส 1'!$A$7:$A$506,AN480,'ไตรมาส 1'!$E$7:$E$506)</f>
        <v>0</v>
      </c>
      <c r="AQ480" s="8">
        <f>SUM(SUMIF('ไตรมาส 1'!$A$7:$A$506,'ไตรมาส 2'!AN480,'ไตรมาส 1'!$F$7:$F$506),SUMIF('ไตรมาส 1'!$M$7:$M$506,'ไตรมาส 2'!AN480,'ไตรมาส 1'!$R$7:$R$506),SUMIF('ไตรมาส 1'!$Y$7:$Y$506,'ไตรมาส 2'!AN480,'ไตรมาส 1'!$AD$7:$AD$506),SUMIF($A$7:$A$506,AN480,$F$7:$F$506),SUMIF($M$7:$M$506,AN480,$R$7:$R$506),SUMIF($Y$7:$Y$506,AN480,$AD$7:$AD$506))</f>
        <v>0</v>
      </c>
      <c r="AR480" s="8">
        <f>SUM(SUMIF('ไตรมาส 1'!$A$7:$A$506,'ไตรมาส 2'!AN480,'ไตรมาส 1'!$G$7:$G$506),SUMIF('ไตรมาส 1'!$M$7:$M$506,'ไตรมาส 2'!AN480,'ไตรมาส 1'!$S$7:$S$506),SUMIF('ไตรมาส 1'!$Y$7:$Y$506,'ไตรมาส 2'!AN480,'ไตรมาส 1'!$AE$7:$AE$506),SUMIF($A$7:$A$506,AN480,$G$7:$G$506),SUMIF($M$7:$M$506,AN480,$S$7:$S$506),SUMIF($Y$7:$Y$506,AN480,$AE$7:$AE$506))</f>
        <v>0</v>
      </c>
      <c r="AS480" s="8">
        <f t="shared" si="14"/>
        <v>0</v>
      </c>
      <c r="AT480" s="8">
        <f t="shared" si="15"/>
        <v>0</v>
      </c>
      <c r="AU480" s="12"/>
      <c r="AV480" s="12"/>
      <c r="AW480" s="80"/>
      <c r="AX480" s="49"/>
      <c r="AY480" s="49"/>
    </row>
    <row r="481" spans="1:51" s="57" customFormat="1" ht="24.75" thickTop="1" thickBot="1" x14ac:dyDescent="0.25">
      <c r="A481" s="62"/>
      <c r="B481" s="64"/>
      <c r="C481" s="63"/>
      <c r="D481" s="34"/>
      <c r="E481" s="31"/>
      <c r="F481" s="31"/>
      <c r="G481" s="32"/>
      <c r="H481" s="33"/>
      <c r="I481" s="35"/>
      <c r="J481" s="33"/>
      <c r="K481" s="34"/>
      <c r="L481" s="70"/>
      <c r="M481" s="62"/>
      <c r="N481" s="64"/>
      <c r="O481" s="63"/>
      <c r="P481" s="34"/>
      <c r="Q481" s="31"/>
      <c r="R481" s="31"/>
      <c r="S481" s="32"/>
      <c r="T481" s="33"/>
      <c r="U481" s="35"/>
      <c r="V481" s="33"/>
      <c r="W481" s="34"/>
      <c r="X481" s="74"/>
      <c r="Y481" s="62"/>
      <c r="Z481" s="64"/>
      <c r="AA481" s="63"/>
      <c r="AB481" s="34"/>
      <c r="AC481" s="31"/>
      <c r="AD481" s="31"/>
      <c r="AE481" s="32"/>
      <c r="AF481" s="33"/>
      <c r="AG481" s="35"/>
      <c r="AH481" s="33"/>
      <c r="AI481" s="34"/>
      <c r="AJ481" s="74"/>
      <c r="AK481" s="60"/>
      <c r="AL481" s="61"/>
      <c r="AM481" s="58">
        <f>'จัดรูปแบบ 2'!B477</f>
        <v>0</v>
      </c>
      <c r="AN481" s="59">
        <f>'จัดรูปแบบ 2'!A477</f>
        <v>0</v>
      </c>
      <c r="AO481" s="8">
        <f>SUMIF('ไตรมาส 1'!$A$7:$A$506,AN481,'ไตรมาส 1'!$D$7:$D$506)</f>
        <v>0</v>
      </c>
      <c r="AP481" s="8">
        <f>SUMIF('ไตรมาส 1'!$A$7:$A$506,AN481,'ไตรมาส 1'!$E$7:$E$506)</f>
        <v>0</v>
      </c>
      <c r="AQ481" s="8">
        <f>SUM(SUMIF('ไตรมาส 1'!$A$7:$A$506,'ไตรมาส 2'!AN481,'ไตรมาส 1'!$F$7:$F$506),SUMIF('ไตรมาส 1'!$M$7:$M$506,'ไตรมาส 2'!AN481,'ไตรมาส 1'!$R$7:$R$506),SUMIF('ไตรมาส 1'!$Y$7:$Y$506,'ไตรมาส 2'!AN481,'ไตรมาส 1'!$AD$7:$AD$506),SUMIF($A$7:$A$506,AN481,$F$7:$F$506),SUMIF($M$7:$M$506,AN481,$R$7:$R$506),SUMIF($Y$7:$Y$506,AN481,$AD$7:$AD$506))</f>
        <v>0</v>
      </c>
      <c r="AR481" s="8">
        <f>SUM(SUMIF('ไตรมาส 1'!$A$7:$A$506,'ไตรมาส 2'!AN481,'ไตรมาส 1'!$G$7:$G$506),SUMIF('ไตรมาส 1'!$M$7:$M$506,'ไตรมาส 2'!AN481,'ไตรมาส 1'!$S$7:$S$506),SUMIF('ไตรมาส 1'!$Y$7:$Y$506,'ไตรมาส 2'!AN481,'ไตรมาส 1'!$AE$7:$AE$506),SUMIF($A$7:$A$506,AN481,$G$7:$G$506),SUMIF($M$7:$M$506,AN481,$S$7:$S$506),SUMIF($Y$7:$Y$506,AN481,$AE$7:$AE$506))</f>
        <v>0</v>
      </c>
      <c r="AS481" s="8">
        <f t="shared" si="14"/>
        <v>0</v>
      </c>
      <c r="AT481" s="8">
        <f t="shared" si="15"/>
        <v>0</v>
      </c>
      <c r="AU481" s="12"/>
      <c r="AV481" s="12"/>
      <c r="AW481" s="80"/>
      <c r="AX481" s="49"/>
      <c r="AY481" s="49"/>
    </row>
    <row r="482" spans="1:51" s="57" customFormat="1" ht="24.75" thickTop="1" thickBot="1" x14ac:dyDescent="0.25">
      <c r="A482" s="62"/>
      <c r="B482" s="64"/>
      <c r="C482" s="63"/>
      <c r="D482" s="34"/>
      <c r="E482" s="31"/>
      <c r="F482" s="31"/>
      <c r="G482" s="32"/>
      <c r="H482" s="33"/>
      <c r="I482" s="35"/>
      <c r="J482" s="33"/>
      <c r="K482" s="34"/>
      <c r="L482" s="70"/>
      <c r="M482" s="62"/>
      <c r="N482" s="64"/>
      <c r="O482" s="63"/>
      <c r="P482" s="34"/>
      <c r="Q482" s="31"/>
      <c r="R482" s="31"/>
      <c r="S482" s="32"/>
      <c r="T482" s="33"/>
      <c r="U482" s="35"/>
      <c r="V482" s="33"/>
      <c r="W482" s="34"/>
      <c r="X482" s="74"/>
      <c r="Y482" s="62"/>
      <c r="Z482" s="64"/>
      <c r="AA482" s="63"/>
      <c r="AB482" s="34"/>
      <c r="AC482" s="31"/>
      <c r="AD482" s="31"/>
      <c r="AE482" s="32"/>
      <c r="AF482" s="33"/>
      <c r="AG482" s="35"/>
      <c r="AH482" s="33"/>
      <c r="AI482" s="34"/>
      <c r="AJ482" s="74"/>
      <c r="AK482" s="60"/>
      <c r="AL482" s="61"/>
      <c r="AM482" s="58">
        <f>'จัดรูปแบบ 2'!B478</f>
        <v>0</v>
      </c>
      <c r="AN482" s="59">
        <f>'จัดรูปแบบ 2'!A478</f>
        <v>0</v>
      </c>
      <c r="AO482" s="8">
        <f>SUMIF('ไตรมาส 1'!$A$7:$A$506,AN482,'ไตรมาส 1'!$D$7:$D$506)</f>
        <v>0</v>
      </c>
      <c r="AP482" s="8">
        <f>SUMIF('ไตรมาส 1'!$A$7:$A$506,AN482,'ไตรมาส 1'!$E$7:$E$506)</f>
        <v>0</v>
      </c>
      <c r="AQ482" s="8">
        <f>SUM(SUMIF('ไตรมาส 1'!$A$7:$A$506,'ไตรมาส 2'!AN482,'ไตรมาส 1'!$F$7:$F$506),SUMIF('ไตรมาส 1'!$M$7:$M$506,'ไตรมาส 2'!AN482,'ไตรมาส 1'!$R$7:$R$506),SUMIF('ไตรมาส 1'!$Y$7:$Y$506,'ไตรมาส 2'!AN482,'ไตรมาส 1'!$AD$7:$AD$506),SUMIF($A$7:$A$506,AN482,$F$7:$F$506),SUMIF($M$7:$M$506,AN482,$R$7:$R$506),SUMIF($Y$7:$Y$506,AN482,$AD$7:$AD$506))</f>
        <v>0</v>
      </c>
      <c r="AR482" s="8">
        <f>SUM(SUMIF('ไตรมาส 1'!$A$7:$A$506,'ไตรมาส 2'!AN482,'ไตรมาส 1'!$G$7:$G$506),SUMIF('ไตรมาส 1'!$M$7:$M$506,'ไตรมาส 2'!AN482,'ไตรมาส 1'!$S$7:$S$506),SUMIF('ไตรมาส 1'!$Y$7:$Y$506,'ไตรมาส 2'!AN482,'ไตรมาส 1'!$AE$7:$AE$506),SUMIF($A$7:$A$506,AN482,$G$7:$G$506),SUMIF($M$7:$M$506,AN482,$S$7:$S$506),SUMIF($Y$7:$Y$506,AN482,$AE$7:$AE$506))</f>
        <v>0</v>
      </c>
      <c r="AS482" s="8">
        <f t="shared" si="14"/>
        <v>0</v>
      </c>
      <c r="AT482" s="8">
        <f t="shared" si="15"/>
        <v>0</v>
      </c>
      <c r="AU482" s="12"/>
      <c r="AV482" s="12"/>
      <c r="AW482" s="80"/>
      <c r="AX482" s="49"/>
      <c r="AY482" s="49"/>
    </row>
    <row r="483" spans="1:51" s="57" customFormat="1" ht="24.75" thickTop="1" thickBot="1" x14ac:dyDescent="0.25">
      <c r="A483" s="62"/>
      <c r="B483" s="64"/>
      <c r="C483" s="63"/>
      <c r="D483" s="34"/>
      <c r="E483" s="31"/>
      <c r="F483" s="31"/>
      <c r="G483" s="32"/>
      <c r="H483" s="33"/>
      <c r="I483" s="35"/>
      <c r="J483" s="33"/>
      <c r="K483" s="34"/>
      <c r="L483" s="70"/>
      <c r="M483" s="62"/>
      <c r="N483" s="64"/>
      <c r="O483" s="63"/>
      <c r="P483" s="34"/>
      <c r="Q483" s="31"/>
      <c r="R483" s="31"/>
      <c r="S483" s="32"/>
      <c r="T483" s="33"/>
      <c r="U483" s="35"/>
      <c r="V483" s="33"/>
      <c r="W483" s="34"/>
      <c r="X483" s="74"/>
      <c r="Y483" s="62"/>
      <c r="Z483" s="64"/>
      <c r="AA483" s="63"/>
      <c r="AB483" s="34"/>
      <c r="AC483" s="31"/>
      <c r="AD483" s="31"/>
      <c r="AE483" s="32"/>
      <c r="AF483" s="33"/>
      <c r="AG483" s="35"/>
      <c r="AH483" s="33"/>
      <c r="AI483" s="34"/>
      <c r="AJ483" s="74"/>
      <c r="AK483" s="60"/>
      <c r="AL483" s="61"/>
      <c r="AM483" s="58">
        <f>'จัดรูปแบบ 2'!B479</f>
        <v>0</v>
      </c>
      <c r="AN483" s="59">
        <f>'จัดรูปแบบ 2'!A479</f>
        <v>0</v>
      </c>
      <c r="AO483" s="8">
        <f>SUMIF('ไตรมาส 1'!$A$7:$A$506,AN483,'ไตรมาส 1'!$D$7:$D$506)</f>
        <v>0</v>
      </c>
      <c r="AP483" s="8">
        <f>SUMIF('ไตรมาส 1'!$A$7:$A$506,AN483,'ไตรมาส 1'!$E$7:$E$506)</f>
        <v>0</v>
      </c>
      <c r="AQ483" s="8">
        <f>SUM(SUMIF('ไตรมาส 1'!$A$7:$A$506,'ไตรมาส 2'!AN483,'ไตรมาส 1'!$F$7:$F$506),SUMIF('ไตรมาส 1'!$M$7:$M$506,'ไตรมาส 2'!AN483,'ไตรมาส 1'!$R$7:$R$506),SUMIF('ไตรมาส 1'!$Y$7:$Y$506,'ไตรมาส 2'!AN483,'ไตรมาส 1'!$AD$7:$AD$506),SUMIF($A$7:$A$506,AN483,$F$7:$F$506),SUMIF($M$7:$M$506,AN483,$R$7:$R$506),SUMIF($Y$7:$Y$506,AN483,$AD$7:$AD$506))</f>
        <v>0</v>
      </c>
      <c r="AR483" s="8">
        <f>SUM(SUMIF('ไตรมาส 1'!$A$7:$A$506,'ไตรมาส 2'!AN483,'ไตรมาส 1'!$G$7:$G$506),SUMIF('ไตรมาส 1'!$M$7:$M$506,'ไตรมาส 2'!AN483,'ไตรมาส 1'!$S$7:$S$506),SUMIF('ไตรมาส 1'!$Y$7:$Y$506,'ไตรมาส 2'!AN483,'ไตรมาส 1'!$AE$7:$AE$506),SUMIF($A$7:$A$506,AN483,$G$7:$G$506),SUMIF($M$7:$M$506,AN483,$S$7:$S$506),SUMIF($Y$7:$Y$506,AN483,$AE$7:$AE$506))</f>
        <v>0</v>
      </c>
      <c r="AS483" s="8">
        <f t="shared" si="14"/>
        <v>0</v>
      </c>
      <c r="AT483" s="8">
        <f t="shared" si="15"/>
        <v>0</v>
      </c>
      <c r="AU483" s="12"/>
      <c r="AV483" s="12"/>
      <c r="AW483" s="80"/>
      <c r="AX483" s="49"/>
      <c r="AY483" s="49"/>
    </row>
    <row r="484" spans="1:51" s="57" customFormat="1" ht="24.75" thickTop="1" thickBot="1" x14ac:dyDescent="0.25">
      <c r="A484" s="62"/>
      <c r="B484" s="64"/>
      <c r="C484" s="63"/>
      <c r="D484" s="34"/>
      <c r="E484" s="31"/>
      <c r="F484" s="31"/>
      <c r="G484" s="32"/>
      <c r="H484" s="33"/>
      <c r="I484" s="35"/>
      <c r="J484" s="33"/>
      <c r="K484" s="34"/>
      <c r="L484" s="70"/>
      <c r="M484" s="62"/>
      <c r="N484" s="64"/>
      <c r="O484" s="63"/>
      <c r="P484" s="34"/>
      <c r="Q484" s="31"/>
      <c r="R484" s="31"/>
      <c r="S484" s="32"/>
      <c r="T484" s="33"/>
      <c r="U484" s="35"/>
      <c r="V484" s="33"/>
      <c r="W484" s="34"/>
      <c r="X484" s="74"/>
      <c r="Y484" s="62"/>
      <c r="Z484" s="64"/>
      <c r="AA484" s="63"/>
      <c r="AB484" s="34"/>
      <c r="AC484" s="31"/>
      <c r="AD484" s="31"/>
      <c r="AE484" s="32"/>
      <c r="AF484" s="33"/>
      <c r="AG484" s="35"/>
      <c r="AH484" s="33"/>
      <c r="AI484" s="34"/>
      <c r="AJ484" s="74"/>
      <c r="AK484" s="60"/>
      <c r="AL484" s="61"/>
      <c r="AM484" s="58">
        <f>'จัดรูปแบบ 2'!B480</f>
        <v>0</v>
      </c>
      <c r="AN484" s="59">
        <f>'จัดรูปแบบ 2'!A480</f>
        <v>0</v>
      </c>
      <c r="AO484" s="8">
        <f>SUMIF('ไตรมาส 1'!$A$7:$A$506,AN484,'ไตรมาส 1'!$D$7:$D$506)</f>
        <v>0</v>
      </c>
      <c r="AP484" s="8">
        <f>SUMIF('ไตรมาส 1'!$A$7:$A$506,AN484,'ไตรมาส 1'!$E$7:$E$506)</f>
        <v>0</v>
      </c>
      <c r="AQ484" s="8">
        <f>SUM(SUMIF('ไตรมาส 1'!$A$7:$A$506,'ไตรมาส 2'!AN484,'ไตรมาส 1'!$F$7:$F$506),SUMIF('ไตรมาส 1'!$M$7:$M$506,'ไตรมาส 2'!AN484,'ไตรมาส 1'!$R$7:$R$506),SUMIF('ไตรมาส 1'!$Y$7:$Y$506,'ไตรมาส 2'!AN484,'ไตรมาส 1'!$AD$7:$AD$506),SUMIF($A$7:$A$506,AN484,$F$7:$F$506),SUMIF($M$7:$M$506,AN484,$R$7:$R$506),SUMIF($Y$7:$Y$506,AN484,$AD$7:$AD$506))</f>
        <v>0</v>
      </c>
      <c r="AR484" s="8">
        <f>SUM(SUMIF('ไตรมาส 1'!$A$7:$A$506,'ไตรมาส 2'!AN484,'ไตรมาส 1'!$G$7:$G$506),SUMIF('ไตรมาส 1'!$M$7:$M$506,'ไตรมาส 2'!AN484,'ไตรมาส 1'!$S$7:$S$506),SUMIF('ไตรมาส 1'!$Y$7:$Y$506,'ไตรมาส 2'!AN484,'ไตรมาส 1'!$AE$7:$AE$506),SUMIF($A$7:$A$506,AN484,$G$7:$G$506),SUMIF($M$7:$M$506,AN484,$S$7:$S$506),SUMIF($Y$7:$Y$506,AN484,$AE$7:$AE$506))</f>
        <v>0</v>
      </c>
      <c r="AS484" s="8">
        <f t="shared" si="14"/>
        <v>0</v>
      </c>
      <c r="AT484" s="8">
        <f t="shared" si="15"/>
        <v>0</v>
      </c>
      <c r="AU484" s="12"/>
      <c r="AV484" s="12"/>
      <c r="AW484" s="80"/>
      <c r="AX484" s="49"/>
      <c r="AY484" s="49"/>
    </row>
    <row r="485" spans="1:51" s="57" customFormat="1" ht="24.75" thickTop="1" thickBot="1" x14ac:dyDescent="0.25">
      <c r="A485" s="62"/>
      <c r="B485" s="64"/>
      <c r="C485" s="63"/>
      <c r="D485" s="34"/>
      <c r="E485" s="31"/>
      <c r="F485" s="31"/>
      <c r="G485" s="32"/>
      <c r="H485" s="33"/>
      <c r="I485" s="35"/>
      <c r="J485" s="33"/>
      <c r="K485" s="34"/>
      <c r="L485" s="70"/>
      <c r="M485" s="62"/>
      <c r="N485" s="64"/>
      <c r="O485" s="63"/>
      <c r="P485" s="34"/>
      <c r="Q485" s="31"/>
      <c r="R485" s="31"/>
      <c r="S485" s="32"/>
      <c r="T485" s="33"/>
      <c r="U485" s="35"/>
      <c r="V485" s="33"/>
      <c r="W485" s="34"/>
      <c r="X485" s="74"/>
      <c r="Y485" s="62"/>
      <c r="Z485" s="64"/>
      <c r="AA485" s="63"/>
      <c r="AB485" s="34"/>
      <c r="AC485" s="31"/>
      <c r="AD485" s="31"/>
      <c r="AE485" s="32"/>
      <c r="AF485" s="33"/>
      <c r="AG485" s="35"/>
      <c r="AH485" s="33"/>
      <c r="AI485" s="34"/>
      <c r="AJ485" s="74"/>
      <c r="AK485" s="60"/>
      <c r="AL485" s="61"/>
      <c r="AM485" s="58">
        <f>'จัดรูปแบบ 2'!B481</f>
        <v>0</v>
      </c>
      <c r="AN485" s="59">
        <f>'จัดรูปแบบ 2'!A481</f>
        <v>0</v>
      </c>
      <c r="AO485" s="8">
        <f>SUMIF('ไตรมาส 1'!$A$7:$A$506,AN485,'ไตรมาส 1'!$D$7:$D$506)</f>
        <v>0</v>
      </c>
      <c r="AP485" s="8">
        <f>SUMIF('ไตรมาส 1'!$A$7:$A$506,AN485,'ไตรมาส 1'!$E$7:$E$506)</f>
        <v>0</v>
      </c>
      <c r="AQ485" s="8">
        <f>SUM(SUMIF('ไตรมาส 1'!$A$7:$A$506,'ไตรมาส 2'!AN485,'ไตรมาส 1'!$F$7:$F$506),SUMIF('ไตรมาส 1'!$M$7:$M$506,'ไตรมาส 2'!AN485,'ไตรมาส 1'!$R$7:$R$506),SUMIF('ไตรมาส 1'!$Y$7:$Y$506,'ไตรมาส 2'!AN485,'ไตรมาส 1'!$AD$7:$AD$506),SUMIF($A$7:$A$506,AN485,$F$7:$F$506),SUMIF($M$7:$M$506,AN485,$R$7:$R$506),SUMIF($Y$7:$Y$506,AN485,$AD$7:$AD$506))</f>
        <v>0</v>
      </c>
      <c r="AR485" s="8">
        <f>SUM(SUMIF('ไตรมาส 1'!$A$7:$A$506,'ไตรมาส 2'!AN485,'ไตรมาส 1'!$G$7:$G$506),SUMIF('ไตรมาส 1'!$M$7:$M$506,'ไตรมาส 2'!AN485,'ไตรมาส 1'!$S$7:$S$506),SUMIF('ไตรมาส 1'!$Y$7:$Y$506,'ไตรมาส 2'!AN485,'ไตรมาส 1'!$AE$7:$AE$506),SUMIF($A$7:$A$506,AN485,$G$7:$G$506),SUMIF($M$7:$M$506,AN485,$S$7:$S$506),SUMIF($Y$7:$Y$506,AN485,$AE$7:$AE$506))</f>
        <v>0</v>
      </c>
      <c r="AS485" s="8">
        <f t="shared" si="14"/>
        <v>0</v>
      </c>
      <c r="AT485" s="8">
        <f t="shared" si="15"/>
        <v>0</v>
      </c>
      <c r="AU485" s="12"/>
      <c r="AV485" s="12"/>
      <c r="AW485" s="80"/>
      <c r="AX485" s="49"/>
      <c r="AY485" s="49"/>
    </row>
    <row r="486" spans="1:51" s="57" customFormat="1" ht="24.75" thickTop="1" thickBot="1" x14ac:dyDescent="0.25">
      <c r="A486" s="62"/>
      <c r="B486" s="64"/>
      <c r="C486" s="63"/>
      <c r="D486" s="34"/>
      <c r="E486" s="31"/>
      <c r="F486" s="31"/>
      <c r="G486" s="32"/>
      <c r="H486" s="33"/>
      <c r="I486" s="35"/>
      <c r="J486" s="33"/>
      <c r="K486" s="34"/>
      <c r="L486" s="70"/>
      <c r="M486" s="62"/>
      <c r="N486" s="64"/>
      <c r="O486" s="63"/>
      <c r="P486" s="34"/>
      <c r="Q486" s="31"/>
      <c r="R486" s="31"/>
      <c r="S486" s="32"/>
      <c r="T486" s="33"/>
      <c r="U486" s="35"/>
      <c r="V486" s="33"/>
      <c r="W486" s="34"/>
      <c r="X486" s="74"/>
      <c r="Y486" s="62"/>
      <c r="Z486" s="64"/>
      <c r="AA486" s="63"/>
      <c r="AB486" s="34"/>
      <c r="AC486" s="31"/>
      <c r="AD486" s="31"/>
      <c r="AE486" s="32"/>
      <c r="AF486" s="33"/>
      <c r="AG486" s="35"/>
      <c r="AH486" s="33"/>
      <c r="AI486" s="34"/>
      <c r="AJ486" s="74"/>
      <c r="AK486" s="60"/>
      <c r="AL486" s="61"/>
      <c r="AM486" s="58">
        <f>'จัดรูปแบบ 2'!B482</f>
        <v>0</v>
      </c>
      <c r="AN486" s="59">
        <f>'จัดรูปแบบ 2'!A482</f>
        <v>0</v>
      </c>
      <c r="AO486" s="8">
        <f>SUMIF('ไตรมาส 1'!$A$7:$A$506,AN486,'ไตรมาส 1'!$D$7:$D$506)</f>
        <v>0</v>
      </c>
      <c r="AP486" s="8">
        <f>SUMIF('ไตรมาส 1'!$A$7:$A$506,AN486,'ไตรมาส 1'!$E$7:$E$506)</f>
        <v>0</v>
      </c>
      <c r="AQ486" s="8">
        <f>SUM(SUMIF('ไตรมาส 1'!$A$7:$A$506,'ไตรมาส 2'!AN486,'ไตรมาส 1'!$F$7:$F$506),SUMIF('ไตรมาส 1'!$M$7:$M$506,'ไตรมาส 2'!AN486,'ไตรมาส 1'!$R$7:$R$506),SUMIF('ไตรมาส 1'!$Y$7:$Y$506,'ไตรมาส 2'!AN486,'ไตรมาส 1'!$AD$7:$AD$506),SUMIF($A$7:$A$506,AN486,$F$7:$F$506),SUMIF($M$7:$M$506,AN486,$R$7:$R$506),SUMIF($Y$7:$Y$506,AN486,$AD$7:$AD$506))</f>
        <v>0</v>
      </c>
      <c r="AR486" s="8">
        <f>SUM(SUMIF('ไตรมาส 1'!$A$7:$A$506,'ไตรมาส 2'!AN486,'ไตรมาส 1'!$G$7:$G$506),SUMIF('ไตรมาส 1'!$M$7:$M$506,'ไตรมาส 2'!AN486,'ไตรมาส 1'!$S$7:$S$506),SUMIF('ไตรมาส 1'!$Y$7:$Y$506,'ไตรมาส 2'!AN486,'ไตรมาส 1'!$AE$7:$AE$506),SUMIF($A$7:$A$506,AN486,$G$7:$G$506),SUMIF($M$7:$M$506,AN486,$S$7:$S$506),SUMIF($Y$7:$Y$506,AN486,$AE$7:$AE$506))</f>
        <v>0</v>
      </c>
      <c r="AS486" s="8">
        <f t="shared" si="14"/>
        <v>0</v>
      </c>
      <c r="AT486" s="8">
        <f t="shared" si="15"/>
        <v>0</v>
      </c>
      <c r="AU486" s="12"/>
      <c r="AV486" s="12"/>
      <c r="AW486" s="80"/>
      <c r="AX486" s="49"/>
      <c r="AY486" s="49"/>
    </row>
    <row r="487" spans="1:51" s="57" customFormat="1" ht="24.75" thickTop="1" thickBot="1" x14ac:dyDescent="0.25">
      <c r="A487" s="62"/>
      <c r="B487" s="64"/>
      <c r="C487" s="63"/>
      <c r="D487" s="34"/>
      <c r="E487" s="31"/>
      <c r="F487" s="31"/>
      <c r="G487" s="32"/>
      <c r="H487" s="33"/>
      <c r="I487" s="35"/>
      <c r="J487" s="33"/>
      <c r="K487" s="34"/>
      <c r="L487" s="70"/>
      <c r="M487" s="62"/>
      <c r="N487" s="64"/>
      <c r="O487" s="63"/>
      <c r="P487" s="34"/>
      <c r="Q487" s="31"/>
      <c r="R487" s="31"/>
      <c r="S487" s="32"/>
      <c r="T487" s="33"/>
      <c r="U487" s="35"/>
      <c r="V487" s="33"/>
      <c r="W487" s="34"/>
      <c r="X487" s="74"/>
      <c r="Y487" s="62"/>
      <c r="Z487" s="64"/>
      <c r="AA487" s="63"/>
      <c r="AB487" s="34"/>
      <c r="AC487" s="31"/>
      <c r="AD487" s="31"/>
      <c r="AE487" s="32"/>
      <c r="AF487" s="33"/>
      <c r="AG487" s="35"/>
      <c r="AH487" s="33"/>
      <c r="AI487" s="34"/>
      <c r="AJ487" s="74"/>
      <c r="AK487" s="60"/>
      <c r="AL487" s="61"/>
      <c r="AM487" s="58">
        <f>'จัดรูปแบบ 2'!B483</f>
        <v>0</v>
      </c>
      <c r="AN487" s="59">
        <f>'จัดรูปแบบ 2'!A483</f>
        <v>0</v>
      </c>
      <c r="AO487" s="8">
        <f>SUMIF('ไตรมาส 1'!$A$7:$A$506,AN487,'ไตรมาส 1'!$D$7:$D$506)</f>
        <v>0</v>
      </c>
      <c r="AP487" s="8">
        <f>SUMIF('ไตรมาส 1'!$A$7:$A$506,AN487,'ไตรมาส 1'!$E$7:$E$506)</f>
        <v>0</v>
      </c>
      <c r="AQ487" s="8">
        <f>SUM(SUMIF('ไตรมาส 1'!$A$7:$A$506,'ไตรมาส 2'!AN487,'ไตรมาส 1'!$F$7:$F$506),SUMIF('ไตรมาส 1'!$M$7:$M$506,'ไตรมาส 2'!AN487,'ไตรมาส 1'!$R$7:$R$506),SUMIF('ไตรมาส 1'!$Y$7:$Y$506,'ไตรมาส 2'!AN487,'ไตรมาส 1'!$AD$7:$AD$506),SUMIF($A$7:$A$506,AN487,$F$7:$F$506),SUMIF($M$7:$M$506,AN487,$R$7:$R$506),SUMIF($Y$7:$Y$506,AN487,$AD$7:$AD$506))</f>
        <v>0</v>
      </c>
      <c r="AR487" s="8">
        <f>SUM(SUMIF('ไตรมาส 1'!$A$7:$A$506,'ไตรมาส 2'!AN487,'ไตรมาส 1'!$G$7:$G$506),SUMIF('ไตรมาส 1'!$M$7:$M$506,'ไตรมาส 2'!AN487,'ไตรมาส 1'!$S$7:$S$506),SUMIF('ไตรมาส 1'!$Y$7:$Y$506,'ไตรมาส 2'!AN487,'ไตรมาส 1'!$AE$7:$AE$506),SUMIF($A$7:$A$506,AN487,$G$7:$G$506),SUMIF($M$7:$M$506,AN487,$S$7:$S$506),SUMIF($Y$7:$Y$506,AN487,$AE$7:$AE$506))</f>
        <v>0</v>
      </c>
      <c r="AS487" s="8">
        <f t="shared" si="14"/>
        <v>0</v>
      </c>
      <c r="AT487" s="8">
        <f t="shared" si="15"/>
        <v>0</v>
      </c>
      <c r="AU487" s="12"/>
      <c r="AV487" s="12"/>
      <c r="AW487" s="80"/>
      <c r="AX487" s="49"/>
      <c r="AY487" s="49"/>
    </row>
    <row r="488" spans="1:51" s="57" customFormat="1" ht="24.75" thickTop="1" thickBot="1" x14ac:dyDescent="0.25">
      <c r="A488" s="62"/>
      <c r="B488" s="64"/>
      <c r="C488" s="63"/>
      <c r="D488" s="34"/>
      <c r="E488" s="31"/>
      <c r="F488" s="31"/>
      <c r="G488" s="32"/>
      <c r="H488" s="33"/>
      <c r="I488" s="35"/>
      <c r="J488" s="33"/>
      <c r="K488" s="34"/>
      <c r="L488" s="70"/>
      <c r="M488" s="62"/>
      <c r="N488" s="64"/>
      <c r="O488" s="63"/>
      <c r="P488" s="34"/>
      <c r="Q488" s="31"/>
      <c r="R488" s="31"/>
      <c r="S488" s="32"/>
      <c r="T488" s="33"/>
      <c r="U488" s="35"/>
      <c r="V488" s="33"/>
      <c r="W488" s="34"/>
      <c r="X488" s="74"/>
      <c r="Y488" s="62"/>
      <c r="Z488" s="64"/>
      <c r="AA488" s="63"/>
      <c r="AB488" s="34"/>
      <c r="AC488" s="31"/>
      <c r="AD488" s="31"/>
      <c r="AE488" s="32"/>
      <c r="AF488" s="33"/>
      <c r="AG488" s="35"/>
      <c r="AH488" s="33"/>
      <c r="AI488" s="34"/>
      <c r="AJ488" s="74"/>
      <c r="AK488" s="60"/>
      <c r="AL488" s="61"/>
      <c r="AM488" s="58">
        <f>'จัดรูปแบบ 2'!B484</f>
        <v>0</v>
      </c>
      <c r="AN488" s="59">
        <f>'จัดรูปแบบ 2'!A484</f>
        <v>0</v>
      </c>
      <c r="AO488" s="8">
        <f>SUMIF('ไตรมาส 1'!$A$7:$A$506,AN488,'ไตรมาส 1'!$D$7:$D$506)</f>
        <v>0</v>
      </c>
      <c r="AP488" s="8">
        <f>SUMIF('ไตรมาส 1'!$A$7:$A$506,AN488,'ไตรมาส 1'!$E$7:$E$506)</f>
        <v>0</v>
      </c>
      <c r="AQ488" s="8">
        <f>SUM(SUMIF('ไตรมาส 1'!$A$7:$A$506,'ไตรมาส 2'!AN488,'ไตรมาส 1'!$F$7:$F$506),SUMIF('ไตรมาส 1'!$M$7:$M$506,'ไตรมาส 2'!AN488,'ไตรมาส 1'!$R$7:$R$506),SUMIF('ไตรมาส 1'!$Y$7:$Y$506,'ไตรมาส 2'!AN488,'ไตรมาส 1'!$AD$7:$AD$506),SUMIF($A$7:$A$506,AN488,$F$7:$F$506),SUMIF($M$7:$M$506,AN488,$R$7:$R$506),SUMIF($Y$7:$Y$506,AN488,$AD$7:$AD$506))</f>
        <v>0</v>
      </c>
      <c r="AR488" s="8">
        <f>SUM(SUMIF('ไตรมาส 1'!$A$7:$A$506,'ไตรมาส 2'!AN488,'ไตรมาส 1'!$G$7:$G$506),SUMIF('ไตรมาส 1'!$M$7:$M$506,'ไตรมาส 2'!AN488,'ไตรมาส 1'!$S$7:$S$506),SUMIF('ไตรมาส 1'!$Y$7:$Y$506,'ไตรมาส 2'!AN488,'ไตรมาส 1'!$AE$7:$AE$506),SUMIF($A$7:$A$506,AN488,$G$7:$G$506),SUMIF($M$7:$M$506,AN488,$S$7:$S$506),SUMIF($Y$7:$Y$506,AN488,$AE$7:$AE$506))</f>
        <v>0</v>
      </c>
      <c r="AS488" s="8">
        <f t="shared" si="14"/>
        <v>0</v>
      </c>
      <c r="AT488" s="8">
        <f t="shared" si="15"/>
        <v>0</v>
      </c>
      <c r="AU488" s="12"/>
      <c r="AV488" s="12"/>
      <c r="AW488" s="80"/>
      <c r="AX488" s="49"/>
      <c r="AY488" s="49"/>
    </row>
    <row r="489" spans="1:51" s="57" customFormat="1" ht="24.75" thickTop="1" thickBot="1" x14ac:dyDescent="0.25">
      <c r="A489" s="62"/>
      <c r="B489" s="64"/>
      <c r="C489" s="63"/>
      <c r="D489" s="34"/>
      <c r="E489" s="31"/>
      <c r="F489" s="31"/>
      <c r="G489" s="32"/>
      <c r="H489" s="33"/>
      <c r="I489" s="35"/>
      <c r="J489" s="33"/>
      <c r="K489" s="34"/>
      <c r="L489" s="70"/>
      <c r="M489" s="62"/>
      <c r="N489" s="64"/>
      <c r="O489" s="63"/>
      <c r="P489" s="34"/>
      <c r="Q489" s="31"/>
      <c r="R489" s="31"/>
      <c r="S489" s="32"/>
      <c r="T489" s="33"/>
      <c r="U489" s="35"/>
      <c r="V489" s="33"/>
      <c r="W489" s="34"/>
      <c r="X489" s="74"/>
      <c r="Y489" s="62"/>
      <c r="Z489" s="64"/>
      <c r="AA489" s="63"/>
      <c r="AB489" s="34"/>
      <c r="AC489" s="31"/>
      <c r="AD489" s="31"/>
      <c r="AE489" s="32"/>
      <c r="AF489" s="33"/>
      <c r="AG489" s="35"/>
      <c r="AH489" s="33"/>
      <c r="AI489" s="34"/>
      <c r="AJ489" s="74"/>
      <c r="AK489" s="60"/>
      <c r="AL489" s="61"/>
      <c r="AM489" s="58">
        <f>'จัดรูปแบบ 2'!B485</f>
        <v>0</v>
      </c>
      <c r="AN489" s="59">
        <f>'จัดรูปแบบ 2'!A485</f>
        <v>0</v>
      </c>
      <c r="AO489" s="8">
        <f>SUMIF('ไตรมาส 1'!$A$7:$A$506,AN489,'ไตรมาส 1'!$D$7:$D$506)</f>
        <v>0</v>
      </c>
      <c r="AP489" s="8">
        <f>SUMIF('ไตรมาส 1'!$A$7:$A$506,AN489,'ไตรมาส 1'!$E$7:$E$506)</f>
        <v>0</v>
      </c>
      <c r="AQ489" s="8">
        <f>SUM(SUMIF('ไตรมาส 1'!$A$7:$A$506,'ไตรมาส 2'!AN489,'ไตรมาส 1'!$F$7:$F$506),SUMIF('ไตรมาส 1'!$M$7:$M$506,'ไตรมาส 2'!AN489,'ไตรมาส 1'!$R$7:$R$506),SUMIF('ไตรมาส 1'!$Y$7:$Y$506,'ไตรมาส 2'!AN489,'ไตรมาส 1'!$AD$7:$AD$506),SUMIF($A$7:$A$506,AN489,$F$7:$F$506),SUMIF($M$7:$M$506,AN489,$R$7:$R$506),SUMIF($Y$7:$Y$506,AN489,$AD$7:$AD$506))</f>
        <v>0</v>
      </c>
      <c r="AR489" s="8">
        <f>SUM(SUMIF('ไตรมาส 1'!$A$7:$A$506,'ไตรมาส 2'!AN489,'ไตรมาส 1'!$G$7:$G$506),SUMIF('ไตรมาส 1'!$M$7:$M$506,'ไตรมาส 2'!AN489,'ไตรมาส 1'!$S$7:$S$506),SUMIF('ไตรมาส 1'!$Y$7:$Y$506,'ไตรมาส 2'!AN489,'ไตรมาส 1'!$AE$7:$AE$506),SUMIF($A$7:$A$506,AN489,$G$7:$G$506),SUMIF($M$7:$M$506,AN489,$S$7:$S$506),SUMIF($Y$7:$Y$506,AN489,$AE$7:$AE$506))</f>
        <v>0</v>
      </c>
      <c r="AS489" s="8">
        <f t="shared" si="14"/>
        <v>0</v>
      </c>
      <c r="AT489" s="8">
        <f t="shared" si="15"/>
        <v>0</v>
      </c>
      <c r="AU489" s="12"/>
      <c r="AV489" s="12"/>
      <c r="AW489" s="80"/>
      <c r="AX489" s="49"/>
      <c r="AY489" s="49"/>
    </row>
    <row r="490" spans="1:51" s="57" customFormat="1" ht="24.75" thickTop="1" thickBot="1" x14ac:dyDescent="0.25">
      <c r="A490" s="62"/>
      <c r="B490" s="64"/>
      <c r="C490" s="63"/>
      <c r="D490" s="34"/>
      <c r="E490" s="31"/>
      <c r="F490" s="31"/>
      <c r="G490" s="32"/>
      <c r="H490" s="33"/>
      <c r="I490" s="35"/>
      <c r="J490" s="33"/>
      <c r="K490" s="34"/>
      <c r="L490" s="70"/>
      <c r="M490" s="62"/>
      <c r="N490" s="64"/>
      <c r="O490" s="63"/>
      <c r="P490" s="34"/>
      <c r="Q490" s="31"/>
      <c r="R490" s="31"/>
      <c r="S490" s="32"/>
      <c r="T490" s="33"/>
      <c r="U490" s="35"/>
      <c r="V490" s="33"/>
      <c r="W490" s="34"/>
      <c r="X490" s="74"/>
      <c r="Y490" s="62"/>
      <c r="Z490" s="64"/>
      <c r="AA490" s="63"/>
      <c r="AB490" s="34"/>
      <c r="AC490" s="31"/>
      <c r="AD490" s="31"/>
      <c r="AE490" s="32"/>
      <c r="AF490" s="33"/>
      <c r="AG490" s="35"/>
      <c r="AH490" s="33"/>
      <c r="AI490" s="34"/>
      <c r="AJ490" s="74"/>
      <c r="AK490" s="60"/>
      <c r="AL490" s="61"/>
      <c r="AM490" s="58">
        <f>'จัดรูปแบบ 2'!B486</f>
        <v>0</v>
      </c>
      <c r="AN490" s="59">
        <f>'จัดรูปแบบ 2'!A486</f>
        <v>0</v>
      </c>
      <c r="AO490" s="8">
        <f>SUMIF('ไตรมาส 1'!$A$7:$A$506,AN490,'ไตรมาส 1'!$D$7:$D$506)</f>
        <v>0</v>
      </c>
      <c r="AP490" s="8">
        <f>SUMIF('ไตรมาส 1'!$A$7:$A$506,AN490,'ไตรมาส 1'!$E$7:$E$506)</f>
        <v>0</v>
      </c>
      <c r="AQ490" s="8">
        <f>SUM(SUMIF('ไตรมาส 1'!$A$7:$A$506,'ไตรมาส 2'!AN490,'ไตรมาส 1'!$F$7:$F$506),SUMIF('ไตรมาส 1'!$M$7:$M$506,'ไตรมาส 2'!AN490,'ไตรมาส 1'!$R$7:$R$506),SUMIF('ไตรมาส 1'!$Y$7:$Y$506,'ไตรมาส 2'!AN490,'ไตรมาส 1'!$AD$7:$AD$506),SUMIF($A$7:$A$506,AN490,$F$7:$F$506),SUMIF($M$7:$M$506,AN490,$R$7:$R$506),SUMIF($Y$7:$Y$506,AN490,$AD$7:$AD$506))</f>
        <v>0</v>
      </c>
      <c r="AR490" s="8">
        <f>SUM(SUMIF('ไตรมาส 1'!$A$7:$A$506,'ไตรมาส 2'!AN490,'ไตรมาส 1'!$G$7:$G$506),SUMIF('ไตรมาส 1'!$M$7:$M$506,'ไตรมาส 2'!AN490,'ไตรมาส 1'!$S$7:$S$506),SUMIF('ไตรมาส 1'!$Y$7:$Y$506,'ไตรมาส 2'!AN490,'ไตรมาส 1'!$AE$7:$AE$506),SUMIF($A$7:$A$506,AN490,$G$7:$G$506),SUMIF($M$7:$M$506,AN490,$S$7:$S$506),SUMIF($Y$7:$Y$506,AN490,$AE$7:$AE$506))</f>
        <v>0</v>
      </c>
      <c r="AS490" s="8">
        <f t="shared" si="14"/>
        <v>0</v>
      </c>
      <c r="AT490" s="8">
        <f t="shared" si="15"/>
        <v>0</v>
      </c>
      <c r="AU490" s="12"/>
      <c r="AV490" s="12"/>
      <c r="AW490" s="80"/>
      <c r="AX490" s="49"/>
      <c r="AY490" s="49"/>
    </row>
    <row r="491" spans="1:51" s="57" customFormat="1" ht="24.75" thickTop="1" thickBot="1" x14ac:dyDescent="0.25">
      <c r="A491" s="62"/>
      <c r="B491" s="64"/>
      <c r="C491" s="63"/>
      <c r="D491" s="34"/>
      <c r="E491" s="31"/>
      <c r="F491" s="31"/>
      <c r="G491" s="32"/>
      <c r="H491" s="33"/>
      <c r="I491" s="35"/>
      <c r="J491" s="33"/>
      <c r="K491" s="34"/>
      <c r="L491" s="70"/>
      <c r="M491" s="62"/>
      <c r="N491" s="64"/>
      <c r="O491" s="63"/>
      <c r="P491" s="34"/>
      <c r="Q491" s="31"/>
      <c r="R491" s="31"/>
      <c r="S491" s="32"/>
      <c r="T491" s="33"/>
      <c r="U491" s="35"/>
      <c r="V491" s="33"/>
      <c r="W491" s="34"/>
      <c r="X491" s="74"/>
      <c r="Y491" s="62"/>
      <c r="Z491" s="64"/>
      <c r="AA491" s="63"/>
      <c r="AB491" s="34"/>
      <c r="AC491" s="31"/>
      <c r="AD491" s="31"/>
      <c r="AE491" s="32"/>
      <c r="AF491" s="33"/>
      <c r="AG491" s="35"/>
      <c r="AH491" s="33"/>
      <c r="AI491" s="34"/>
      <c r="AJ491" s="74"/>
      <c r="AK491" s="60"/>
      <c r="AL491" s="61"/>
      <c r="AM491" s="58">
        <f>'จัดรูปแบบ 2'!B487</f>
        <v>0</v>
      </c>
      <c r="AN491" s="59">
        <f>'จัดรูปแบบ 2'!A487</f>
        <v>0</v>
      </c>
      <c r="AO491" s="8">
        <f>SUMIF('ไตรมาส 1'!$A$7:$A$506,AN491,'ไตรมาส 1'!$D$7:$D$506)</f>
        <v>0</v>
      </c>
      <c r="AP491" s="8">
        <f>SUMIF('ไตรมาส 1'!$A$7:$A$506,AN491,'ไตรมาส 1'!$E$7:$E$506)</f>
        <v>0</v>
      </c>
      <c r="AQ491" s="8">
        <f>SUM(SUMIF('ไตรมาส 1'!$A$7:$A$506,'ไตรมาส 2'!AN491,'ไตรมาส 1'!$F$7:$F$506),SUMIF('ไตรมาส 1'!$M$7:$M$506,'ไตรมาส 2'!AN491,'ไตรมาส 1'!$R$7:$R$506),SUMIF('ไตรมาส 1'!$Y$7:$Y$506,'ไตรมาส 2'!AN491,'ไตรมาส 1'!$AD$7:$AD$506),SUMIF($A$7:$A$506,AN491,$F$7:$F$506),SUMIF($M$7:$M$506,AN491,$R$7:$R$506),SUMIF($Y$7:$Y$506,AN491,$AD$7:$AD$506))</f>
        <v>0</v>
      </c>
      <c r="AR491" s="8">
        <f>SUM(SUMIF('ไตรมาส 1'!$A$7:$A$506,'ไตรมาส 2'!AN491,'ไตรมาส 1'!$G$7:$G$506),SUMIF('ไตรมาส 1'!$M$7:$M$506,'ไตรมาส 2'!AN491,'ไตรมาส 1'!$S$7:$S$506),SUMIF('ไตรมาส 1'!$Y$7:$Y$506,'ไตรมาส 2'!AN491,'ไตรมาส 1'!$AE$7:$AE$506),SUMIF($A$7:$A$506,AN491,$G$7:$G$506),SUMIF($M$7:$M$506,AN491,$S$7:$S$506),SUMIF($Y$7:$Y$506,AN491,$AE$7:$AE$506))</f>
        <v>0</v>
      </c>
      <c r="AS491" s="8">
        <f t="shared" si="14"/>
        <v>0</v>
      </c>
      <c r="AT491" s="8">
        <f t="shared" si="15"/>
        <v>0</v>
      </c>
      <c r="AU491" s="12"/>
      <c r="AV491" s="12"/>
      <c r="AW491" s="80"/>
      <c r="AX491" s="49"/>
      <c r="AY491" s="49"/>
    </row>
    <row r="492" spans="1:51" s="57" customFormat="1" ht="24.75" thickTop="1" thickBot="1" x14ac:dyDescent="0.25">
      <c r="A492" s="62"/>
      <c r="B492" s="64"/>
      <c r="C492" s="63"/>
      <c r="D492" s="34"/>
      <c r="E492" s="31"/>
      <c r="F492" s="31"/>
      <c r="G492" s="32"/>
      <c r="H492" s="33"/>
      <c r="I492" s="35"/>
      <c r="J492" s="33"/>
      <c r="K492" s="34"/>
      <c r="L492" s="70"/>
      <c r="M492" s="62"/>
      <c r="N492" s="64"/>
      <c r="O492" s="63"/>
      <c r="P492" s="34"/>
      <c r="Q492" s="31"/>
      <c r="R492" s="31"/>
      <c r="S492" s="32"/>
      <c r="T492" s="33"/>
      <c r="U492" s="35"/>
      <c r="V492" s="33"/>
      <c r="W492" s="34"/>
      <c r="X492" s="74"/>
      <c r="Y492" s="62"/>
      <c r="Z492" s="64"/>
      <c r="AA492" s="63"/>
      <c r="AB492" s="34"/>
      <c r="AC492" s="31"/>
      <c r="AD492" s="31"/>
      <c r="AE492" s="32"/>
      <c r="AF492" s="33"/>
      <c r="AG492" s="35"/>
      <c r="AH492" s="33"/>
      <c r="AI492" s="34"/>
      <c r="AJ492" s="74"/>
      <c r="AK492" s="60"/>
      <c r="AL492" s="61"/>
      <c r="AM492" s="58">
        <f>'จัดรูปแบบ 2'!B488</f>
        <v>0</v>
      </c>
      <c r="AN492" s="59">
        <f>'จัดรูปแบบ 2'!A488</f>
        <v>0</v>
      </c>
      <c r="AO492" s="8">
        <f>SUMIF('ไตรมาส 1'!$A$7:$A$506,AN492,'ไตรมาส 1'!$D$7:$D$506)</f>
        <v>0</v>
      </c>
      <c r="AP492" s="8">
        <f>SUMIF('ไตรมาส 1'!$A$7:$A$506,AN492,'ไตรมาส 1'!$E$7:$E$506)</f>
        <v>0</v>
      </c>
      <c r="AQ492" s="8">
        <f>SUM(SUMIF('ไตรมาส 1'!$A$7:$A$506,'ไตรมาส 2'!AN492,'ไตรมาส 1'!$F$7:$F$506),SUMIF('ไตรมาส 1'!$M$7:$M$506,'ไตรมาส 2'!AN492,'ไตรมาส 1'!$R$7:$R$506),SUMIF('ไตรมาส 1'!$Y$7:$Y$506,'ไตรมาส 2'!AN492,'ไตรมาส 1'!$AD$7:$AD$506),SUMIF($A$7:$A$506,AN492,$F$7:$F$506),SUMIF($M$7:$M$506,AN492,$R$7:$R$506),SUMIF($Y$7:$Y$506,AN492,$AD$7:$AD$506))</f>
        <v>0</v>
      </c>
      <c r="AR492" s="8">
        <f>SUM(SUMIF('ไตรมาส 1'!$A$7:$A$506,'ไตรมาส 2'!AN492,'ไตรมาส 1'!$G$7:$G$506),SUMIF('ไตรมาส 1'!$M$7:$M$506,'ไตรมาส 2'!AN492,'ไตรมาส 1'!$S$7:$S$506),SUMIF('ไตรมาส 1'!$Y$7:$Y$506,'ไตรมาส 2'!AN492,'ไตรมาส 1'!$AE$7:$AE$506),SUMIF($A$7:$A$506,AN492,$G$7:$G$506),SUMIF($M$7:$M$506,AN492,$S$7:$S$506),SUMIF($Y$7:$Y$506,AN492,$AE$7:$AE$506))</f>
        <v>0</v>
      </c>
      <c r="AS492" s="8">
        <f t="shared" si="14"/>
        <v>0</v>
      </c>
      <c r="AT492" s="8">
        <f t="shared" si="15"/>
        <v>0</v>
      </c>
      <c r="AU492" s="12"/>
      <c r="AV492" s="12"/>
      <c r="AW492" s="80"/>
      <c r="AX492" s="49"/>
      <c r="AY492" s="49"/>
    </row>
    <row r="493" spans="1:51" s="57" customFormat="1" ht="24.75" thickTop="1" thickBot="1" x14ac:dyDescent="0.25">
      <c r="A493" s="62"/>
      <c r="B493" s="64"/>
      <c r="C493" s="63"/>
      <c r="D493" s="34"/>
      <c r="E493" s="31"/>
      <c r="F493" s="31"/>
      <c r="G493" s="32"/>
      <c r="H493" s="33"/>
      <c r="I493" s="35"/>
      <c r="J493" s="33"/>
      <c r="K493" s="34"/>
      <c r="L493" s="70"/>
      <c r="M493" s="62"/>
      <c r="N493" s="64"/>
      <c r="O493" s="63"/>
      <c r="P493" s="34"/>
      <c r="Q493" s="31"/>
      <c r="R493" s="31"/>
      <c r="S493" s="32"/>
      <c r="T493" s="33"/>
      <c r="U493" s="35"/>
      <c r="V493" s="33"/>
      <c r="W493" s="34"/>
      <c r="X493" s="74"/>
      <c r="Y493" s="62"/>
      <c r="Z493" s="64"/>
      <c r="AA493" s="63"/>
      <c r="AB493" s="34"/>
      <c r="AC493" s="31"/>
      <c r="AD493" s="31"/>
      <c r="AE493" s="32"/>
      <c r="AF493" s="33"/>
      <c r="AG493" s="35"/>
      <c r="AH493" s="33"/>
      <c r="AI493" s="34"/>
      <c r="AJ493" s="74"/>
      <c r="AK493" s="60"/>
      <c r="AL493" s="61"/>
      <c r="AM493" s="58">
        <f>'จัดรูปแบบ 2'!B489</f>
        <v>0</v>
      </c>
      <c r="AN493" s="59">
        <f>'จัดรูปแบบ 2'!A489</f>
        <v>0</v>
      </c>
      <c r="AO493" s="8">
        <f>SUMIF('ไตรมาส 1'!$A$7:$A$506,AN493,'ไตรมาส 1'!$D$7:$D$506)</f>
        <v>0</v>
      </c>
      <c r="AP493" s="8">
        <f>SUMIF('ไตรมาส 1'!$A$7:$A$506,AN493,'ไตรมาส 1'!$E$7:$E$506)</f>
        <v>0</v>
      </c>
      <c r="AQ493" s="8">
        <f>SUM(SUMIF('ไตรมาส 1'!$A$7:$A$506,'ไตรมาส 2'!AN493,'ไตรมาส 1'!$F$7:$F$506),SUMIF('ไตรมาส 1'!$M$7:$M$506,'ไตรมาส 2'!AN493,'ไตรมาส 1'!$R$7:$R$506),SUMIF('ไตรมาส 1'!$Y$7:$Y$506,'ไตรมาส 2'!AN493,'ไตรมาส 1'!$AD$7:$AD$506),SUMIF($A$7:$A$506,AN493,$F$7:$F$506),SUMIF($M$7:$M$506,AN493,$R$7:$R$506),SUMIF($Y$7:$Y$506,AN493,$AD$7:$AD$506))</f>
        <v>0</v>
      </c>
      <c r="AR493" s="8">
        <f>SUM(SUMIF('ไตรมาส 1'!$A$7:$A$506,'ไตรมาส 2'!AN493,'ไตรมาส 1'!$G$7:$G$506),SUMIF('ไตรมาส 1'!$M$7:$M$506,'ไตรมาส 2'!AN493,'ไตรมาส 1'!$S$7:$S$506),SUMIF('ไตรมาส 1'!$Y$7:$Y$506,'ไตรมาส 2'!AN493,'ไตรมาส 1'!$AE$7:$AE$506),SUMIF($A$7:$A$506,AN493,$G$7:$G$506),SUMIF($M$7:$M$506,AN493,$S$7:$S$506),SUMIF($Y$7:$Y$506,AN493,$AE$7:$AE$506))</f>
        <v>0</v>
      </c>
      <c r="AS493" s="8">
        <f t="shared" si="14"/>
        <v>0</v>
      </c>
      <c r="AT493" s="8">
        <f t="shared" si="15"/>
        <v>0</v>
      </c>
      <c r="AU493" s="12"/>
      <c r="AV493" s="12"/>
      <c r="AW493" s="80"/>
      <c r="AX493" s="49"/>
      <c r="AY493" s="49"/>
    </row>
    <row r="494" spans="1:51" s="57" customFormat="1" ht="24.75" thickTop="1" thickBot="1" x14ac:dyDescent="0.25">
      <c r="A494" s="62"/>
      <c r="B494" s="64"/>
      <c r="C494" s="63"/>
      <c r="D494" s="34"/>
      <c r="E494" s="31"/>
      <c r="F494" s="31"/>
      <c r="G494" s="32"/>
      <c r="H494" s="33"/>
      <c r="I494" s="35"/>
      <c r="J494" s="33"/>
      <c r="K494" s="34"/>
      <c r="L494" s="70"/>
      <c r="M494" s="62"/>
      <c r="N494" s="64"/>
      <c r="O494" s="63"/>
      <c r="P494" s="34"/>
      <c r="Q494" s="31"/>
      <c r="R494" s="31"/>
      <c r="S494" s="32"/>
      <c r="T494" s="33"/>
      <c r="U494" s="35"/>
      <c r="V494" s="33"/>
      <c r="W494" s="34"/>
      <c r="X494" s="74"/>
      <c r="Y494" s="62"/>
      <c r="Z494" s="64"/>
      <c r="AA494" s="63"/>
      <c r="AB494" s="34"/>
      <c r="AC494" s="31"/>
      <c r="AD494" s="31"/>
      <c r="AE494" s="32"/>
      <c r="AF494" s="33"/>
      <c r="AG494" s="35"/>
      <c r="AH494" s="33"/>
      <c r="AI494" s="34"/>
      <c r="AJ494" s="74"/>
      <c r="AK494" s="60"/>
      <c r="AL494" s="61"/>
      <c r="AM494" s="58">
        <f>'จัดรูปแบบ 2'!B490</f>
        <v>0</v>
      </c>
      <c r="AN494" s="59">
        <f>'จัดรูปแบบ 2'!A490</f>
        <v>0</v>
      </c>
      <c r="AO494" s="8">
        <f>SUMIF('ไตรมาส 1'!$A$7:$A$506,AN494,'ไตรมาส 1'!$D$7:$D$506)</f>
        <v>0</v>
      </c>
      <c r="AP494" s="8">
        <f>SUMIF('ไตรมาส 1'!$A$7:$A$506,AN494,'ไตรมาส 1'!$E$7:$E$506)</f>
        <v>0</v>
      </c>
      <c r="AQ494" s="8">
        <f>SUM(SUMIF('ไตรมาส 1'!$A$7:$A$506,'ไตรมาส 2'!AN494,'ไตรมาส 1'!$F$7:$F$506),SUMIF('ไตรมาส 1'!$M$7:$M$506,'ไตรมาส 2'!AN494,'ไตรมาส 1'!$R$7:$R$506),SUMIF('ไตรมาส 1'!$Y$7:$Y$506,'ไตรมาส 2'!AN494,'ไตรมาส 1'!$AD$7:$AD$506),SUMIF($A$7:$A$506,AN494,$F$7:$F$506),SUMIF($M$7:$M$506,AN494,$R$7:$R$506),SUMIF($Y$7:$Y$506,AN494,$AD$7:$AD$506))</f>
        <v>0</v>
      </c>
      <c r="AR494" s="8">
        <f>SUM(SUMIF('ไตรมาส 1'!$A$7:$A$506,'ไตรมาส 2'!AN494,'ไตรมาส 1'!$G$7:$G$506),SUMIF('ไตรมาส 1'!$M$7:$M$506,'ไตรมาส 2'!AN494,'ไตรมาส 1'!$S$7:$S$506),SUMIF('ไตรมาส 1'!$Y$7:$Y$506,'ไตรมาส 2'!AN494,'ไตรมาส 1'!$AE$7:$AE$506),SUMIF($A$7:$A$506,AN494,$G$7:$G$506),SUMIF($M$7:$M$506,AN494,$S$7:$S$506),SUMIF($Y$7:$Y$506,AN494,$AE$7:$AE$506))</f>
        <v>0</v>
      </c>
      <c r="AS494" s="8">
        <f t="shared" si="14"/>
        <v>0</v>
      </c>
      <c r="AT494" s="8">
        <f t="shared" si="15"/>
        <v>0</v>
      </c>
      <c r="AU494" s="12"/>
      <c r="AV494" s="12"/>
      <c r="AW494" s="80"/>
      <c r="AX494" s="49"/>
      <c r="AY494" s="49"/>
    </row>
    <row r="495" spans="1:51" s="57" customFormat="1" ht="24.75" thickTop="1" thickBot="1" x14ac:dyDescent="0.25">
      <c r="A495" s="62"/>
      <c r="B495" s="64"/>
      <c r="C495" s="63"/>
      <c r="D495" s="34"/>
      <c r="E495" s="31"/>
      <c r="F495" s="31"/>
      <c r="G495" s="32"/>
      <c r="H495" s="33"/>
      <c r="I495" s="35"/>
      <c r="J495" s="33"/>
      <c r="K495" s="34"/>
      <c r="L495" s="70"/>
      <c r="M495" s="62"/>
      <c r="N495" s="64"/>
      <c r="O495" s="63"/>
      <c r="P495" s="34"/>
      <c r="Q495" s="31"/>
      <c r="R495" s="31"/>
      <c r="S495" s="32"/>
      <c r="T495" s="33"/>
      <c r="U495" s="35"/>
      <c r="V495" s="33"/>
      <c r="W495" s="34"/>
      <c r="X495" s="74"/>
      <c r="Y495" s="62"/>
      <c r="Z495" s="64"/>
      <c r="AA495" s="63"/>
      <c r="AB495" s="34"/>
      <c r="AC495" s="31"/>
      <c r="AD495" s="31"/>
      <c r="AE495" s="32"/>
      <c r="AF495" s="33"/>
      <c r="AG495" s="35"/>
      <c r="AH495" s="33"/>
      <c r="AI495" s="34"/>
      <c r="AJ495" s="74"/>
      <c r="AK495" s="60"/>
      <c r="AL495" s="61"/>
      <c r="AM495" s="58">
        <f>'จัดรูปแบบ 2'!B491</f>
        <v>0</v>
      </c>
      <c r="AN495" s="59">
        <f>'จัดรูปแบบ 2'!A491</f>
        <v>0</v>
      </c>
      <c r="AO495" s="8">
        <f>SUMIF('ไตรมาส 1'!$A$7:$A$506,AN495,'ไตรมาส 1'!$D$7:$D$506)</f>
        <v>0</v>
      </c>
      <c r="AP495" s="8">
        <f>SUMIF('ไตรมาส 1'!$A$7:$A$506,AN495,'ไตรมาส 1'!$E$7:$E$506)</f>
        <v>0</v>
      </c>
      <c r="AQ495" s="8">
        <f>SUM(SUMIF('ไตรมาส 1'!$A$7:$A$506,'ไตรมาส 2'!AN495,'ไตรมาส 1'!$F$7:$F$506),SUMIF('ไตรมาส 1'!$M$7:$M$506,'ไตรมาส 2'!AN495,'ไตรมาส 1'!$R$7:$R$506),SUMIF('ไตรมาส 1'!$Y$7:$Y$506,'ไตรมาส 2'!AN495,'ไตรมาส 1'!$AD$7:$AD$506),SUMIF($A$7:$A$506,AN495,$F$7:$F$506),SUMIF($M$7:$M$506,AN495,$R$7:$R$506),SUMIF($Y$7:$Y$506,AN495,$AD$7:$AD$506))</f>
        <v>0</v>
      </c>
      <c r="AR495" s="8">
        <f>SUM(SUMIF('ไตรมาส 1'!$A$7:$A$506,'ไตรมาส 2'!AN495,'ไตรมาส 1'!$G$7:$G$506),SUMIF('ไตรมาส 1'!$M$7:$M$506,'ไตรมาส 2'!AN495,'ไตรมาส 1'!$S$7:$S$506),SUMIF('ไตรมาส 1'!$Y$7:$Y$506,'ไตรมาส 2'!AN495,'ไตรมาส 1'!$AE$7:$AE$506),SUMIF($A$7:$A$506,AN495,$G$7:$G$506),SUMIF($M$7:$M$506,AN495,$S$7:$S$506),SUMIF($Y$7:$Y$506,AN495,$AE$7:$AE$506))</f>
        <v>0</v>
      </c>
      <c r="AS495" s="8">
        <f t="shared" si="14"/>
        <v>0</v>
      </c>
      <c r="AT495" s="8">
        <f t="shared" si="15"/>
        <v>0</v>
      </c>
      <c r="AU495" s="12"/>
      <c r="AV495" s="12"/>
      <c r="AW495" s="80"/>
      <c r="AX495" s="49"/>
      <c r="AY495" s="49"/>
    </row>
    <row r="496" spans="1:51" s="57" customFormat="1" ht="24.75" thickTop="1" thickBot="1" x14ac:dyDescent="0.25">
      <c r="A496" s="62"/>
      <c r="B496" s="64"/>
      <c r="C496" s="63"/>
      <c r="D496" s="34"/>
      <c r="E496" s="31"/>
      <c r="F496" s="31"/>
      <c r="G496" s="32"/>
      <c r="H496" s="33"/>
      <c r="I496" s="35"/>
      <c r="J496" s="33"/>
      <c r="K496" s="34"/>
      <c r="L496" s="70"/>
      <c r="M496" s="62"/>
      <c r="N496" s="64"/>
      <c r="O496" s="63"/>
      <c r="P496" s="34"/>
      <c r="Q496" s="31"/>
      <c r="R496" s="31"/>
      <c r="S496" s="32"/>
      <c r="T496" s="33"/>
      <c r="U496" s="35"/>
      <c r="V496" s="33"/>
      <c r="W496" s="34"/>
      <c r="X496" s="74"/>
      <c r="Y496" s="62"/>
      <c r="Z496" s="64"/>
      <c r="AA496" s="63"/>
      <c r="AB496" s="34"/>
      <c r="AC496" s="31"/>
      <c r="AD496" s="31"/>
      <c r="AE496" s="32"/>
      <c r="AF496" s="33"/>
      <c r="AG496" s="35"/>
      <c r="AH496" s="33"/>
      <c r="AI496" s="34"/>
      <c r="AJ496" s="74"/>
      <c r="AK496" s="60"/>
      <c r="AL496" s="61"/>
      <c r="AM496" s="58">
        <f>'จัดรูปแบบ 2'!B492</f>
        <v>0</v>
      </c>
      <c r="AN496" s="59">
        <f>'จัดรูปแบบ 2'!A492</f>
        <v>0</v>
      </c>
      <c r="AO496" s="8">
        <f>SUMIF('ไตรมาส 1'!$A$7:$A$506,AN496,'ไตรมาส 1'!$D$7:$D$506)</f>
        <v>0</v>
      </c>
      <c r="AP496" s="8">
        <f>SUMIF('ไตรมาส 1'!$A$7:$A$506,AN496,'ไตรมาส 1'!$E$7:$E$506)</f>
        <v>0</v>
      </c>
      <c r="AQ496" s="8">
        <f>SUM(SUMIF('ไตรมาส 1'!$A$7:$A$506,'ไตรมาส 2'!AN496,'ไตรมาส 1'!$F$7:$F$506),SUMIF('ไตรมาส 1'!$M$7:$M$506,'ไตรมาส 2'!AN496,'ไตรมาส 1'!$R$7:$R$506),SUMIF('ไตรมาส 1'!$Y$7:$Y$506,'ไตรมาส 2'!AN496,'ไตรมาส 1'!$AD$7:$AD$506),SUMIF($A$7:$A$506,AN496,$F$7:$F$506),SUMIF($M$7:$M$506,AN496,$R$7:$R$506),SUMIF($Y$7:$Y$506,AN496,$AD$7:$AD$506))</f>
        <v>0</v>
      </c>
      <c r="AR496" s="8">
        <f>SUM(SUMIF('ไตรมาส 1'!$A$7:$A$506,'ไตรมาส 2'!AN496,'ไตรมาส 1'!$G$7:$G$506),SUMIF('ไตรมาส 1'!$M$7:$M$506,'ไตรมาส 2'!AN496,'ไตรมาส 1'!$S$7:$S$506),SUMIF('ไตรมาส 1'!$Y$7:$Y$506,'ไตรมาส 2'!AN496,'ไตรมาส 1'!$AE$7:$AE$506),SUMIF($A$7:$A$506,AN496,$G$7:$G$506),SUMIF($M$7:$M$506,AN496,$S$7:$S$506),SUMIF($Y$7:$Y$506,AN496,$AE$7:$AE$506))</f>
        <v>0</v>
      </c>
      <c r="AS496" s="8">
        <f t="shared" si="14"/>
        <v>0</v>
      </c>
      <c r="AT496" s="8">
        <f t="shared" si="15"/>
        <v>0</v>
      </c>
      <c r="AU496" s="12"/>
      <c r="AV496" s="12"/>
      <c r="AW496" s="80"/>
      <c r="AX496" s="49"/>
      <c r="AY496" s="49"/>
    </row>
    <row r="497" spans="1:51" s="57" customFormat="1" ht="24.75" thickTop="1" thickBot="1" x14ac:dyDescent="0.25">
      <c r="A497" s="62"/>
      <c r="B497" s="64"/>
      <c r="C497" s="63"/>
      <c r="D497" s="34"/>
      <c r="E497" s="31"/>
      <c r="F497" s="31"/>
      <c r="G497" s="32"/>
      <c r="H497" s="33"/>
      <c r="I497" s="35"/>
      <c r="J497" s="33"/>
      <c r="K497" s="34"/>
      <c r="L497" s="70"/>
      <c r="M497" s="62"/>
      <c r="N497" s="64"/>
      <c r="O497" s="63"/>
      <c r="P497" s="34"/>
      <c r="Q497" s="31"/>
      <c r="R497" s="31"/>
      <c r="S497" s="32"/>
      <c r="T497" s="33"/>
      <c r="U497" s="35"/>
      <c r="V497" s="33"/>
      <c r="W497" s="34"/>
      <c r="X497" s="74"/>
      <c r="Y497" s="62"/>
      <c r="Z497" s="64"/>
      <c r="AA497" s="63"/>
      <c r="AB497" s="34"/>
      <c r="AC497" s="31"/>
      <c r="AD497" s="31"/>
      <c r="AE497" s="32"/>
      <c r="AF497" s="33"/>
      <c r="AG497" s="35"/>
      <c r="AH497" s="33"/>
      <c r="AI497" s="34"/>
      <c r="AJ497" s="74"/>
      <c r="AK497" s="60"/>
      <c r="AL497" s="61"/>
      <c r="AM497" s="58">
        <f>'จัดรูปแบบ 2'!B493</f>
        <v>0</v>
      </c>
      <c r="AN497" s="59">
        <f>'จัดรูปแบบ 2'!A493</f>
        <v>0</v>
      </c>
      <c r="AO497" s="8">
        <f>SUMIF('ไตรมาส 1'!$A$7:$A$506,AN497,'ไตรมาส 1'!$D$7:$D$506)</f>
        <v>0</v>
      </c>
      <c r="AP497" s="8">
        <f>SUMIF('ไตรมาส 1'!$A$7:$A$506,AN497,'ไตรมาส 1'!$E$7:$E$506)</f>
        <v>0</v>
      </c>
      <c r="AQ497" s="8">
        <f>SUM(SUMIF('ไตรมาส 1'!$A$7:$A$506,'ไตรมาส 2'!AN497,'ไตรมาส 1'!$F$7:$F$506),SUMIF('ไตรมาส 1'!$M$7:$M$506,'ไตรมาส 2'!AN497,'ไตรมาส 1'!$R$7:$R$506),SUMIF('ไตรมาส 1'!$Y$7:$Y$506,'ไตรมาส 2'!AN497,'ไตรมาส 1'!$AD$7:$AD$506),SUMIF($A$7:$A$506,AN497,$F$7:$F$506),SUMIF($M$7:$M$506,AN497,$R$7:$R$506),SUMIF($Y$7:$Y$506,AN497,$AD$7:$AD$506))</f>
        <v>0</v>
      </c>
      <c r="AR497" s="8">
        <f>SUM(SUMIF('ไตรมาส 1'!$A$7:$A$506,'ไตรมาส 2'!AN497,'ไตรมาส 1'!$G$7:$G$506),SUMIF('ไตรมาส 1'!$M$7:$M$506,'ไตรมาส 2'!AN497,'ไตรมาส 1'!$S$7:$S$506),SUMIF('ไตรมาส 1'!$Y$7:$Y$506,'ไตรมาส 2'!AN497,'ไตรมาส 1'!$AE$7:$AE$506),SUMIF($A$7:$A$506,AN497,$G$7:$G$506),SUMIF($M$7:$M$506,AN497,$S$7:$S$506),SUMIF($Y$7:$Y$506,AN497,$AE$7:$AE$506))</f>
        <v>0</v>
      </c>
      <c r="AS497" s="8">
        <f t="shared" si="14"/>
        <v>0</v>
      </c>
      <c r="AT497" s="8">
        <f t="shared" si="15"/>
        <v>0</v>
      </c>
      <c r="AU497" s="12"/>
      <c r="AV497" s="12"/>
      <c r="AW497" s="80"/>
      <c r="AX497" s="49"/>
      <c r="AY497" s="49"/>
    </row>
    <row r="498" spans="1:51" s="57" customFormat="1" ht="24.75" thickTop="1" thickBot="1" x14ac:dyDescent="0.25">
      <c r="A498" s="62"/>
      <c r="B498" s="64"/>
      <c r="C498" s="63"/>
      <c r="D498" s="34"/>
      <c r="E498" s="31"/>
      <c r="F498" s="31"/>
      <c r="G498" s="32"/>
      <c r="H498" s="33"/>
      <c r="I498" s="35"/>
      <c r="J498" s="33"/>
      <c r="K498" s="34"/>
      <c r="L498" s="70"/>
      <c r="M498" s="62"/>
      <c r="N498" s="64"/>
      <c r="O498" s="63"/>
      <c r="P498" s="34"/>
      <c r="Q498" s="31"/>
      <c r="R498" s="31"/>
      <c r="S498" s="32"/>
      <c r="T498" s="33"/>
      <c r="U498" s="35"/>
      <c r="V498" s="33"/>
      <c r="W498" s="34"/>
      <c r="X498" s="74"/>
      <c r="Y498" s="62"/>
      <c r="Z498" s="64"/>
      <c r="AA498" s="63"/>
      <c r="AB498" s="34"/>
      <c r="AC498" s="31"/>
      <c r="AD498" s="31"/>
      <c r="AE498" s="32"/>
      <c r="AF498" s="33"/>
      <c r="AG498" s="35"/>
      <c r="AH498" s="33"/>
      <c r="AI498" s="34"/>
      <c r="AJ498" s="74"/>
      <c r="AK498" s="60"/>
      <c r="AL498" s="61"/>
      <c r="AM498" s="58">
        <f>'จัดรูปแบบ 2'!B494</f>
        <v>0</v>
      </c>
      <c r="AN498" s="59">
        <f>'จัดรูปแบบ 2'!A494</f>
        <v>0</v>
      </c>
      <c r="AO498" s="8">
        <f>SUMIF('ไตรมาส 1'!$A$7:$A$506,AN498,'ไตรมาส 1'!$D$7:$D$506)</f>
        <v>0</v>
      </c>
      <c r="AP498" s="8">
        <f>SUMIF('ไตรมาส 1'!$A$7:$A$506,AN498,'ไตรมาส 1'!$E$7:$E$506)</f>
        <v>0</v>
      </c>
      <c r="AQ498" s="8">
        <f>SUM(SUMIF('ไตรมาส 1'!$A$7:$A$506,'ไตรมาส 2'!AN498,'ไตรมาส 1'!$F$7:$F$506),SUMIF('ไตรมาส 1'!$M$7:$M$506,'ไตรมาส 2'!AN498,'ไตรมาส 1'!$R$7:$R$506),SUMIF('ไตรมาส 1'!$Y$7:$Y$506,'ไตรมาส 2'!AN498,'ไตรมาส 1'!$AD$7:$AD$506),SUMIF($A$7:$A$506,AN498,$F$7:$F$506),SUMIF($M$7:$M$506,AN498,$R$7:$R$506),SUMIF($Y$7:$Y$506,AN498,$AD$7:$AD$506))</f>
        <v>0</v>
      </c>
      <c r="AR498" s="8">
        <f>SUM(SUMIF('ไตรมาส 1'!$A$7:$A$506,'ไตรมาส 2'!AN498,'ไตรมาส 1'!$G$7:$G$506),SUMIF('ไตรมาส 1'!$M$7:$M$506,'ไตรมาส 2'!AN498,'ไตรมาส 1'!$S$7:$S$506),SUMIF('ไตรมาส 1'!$Y$7:$Y$506,'ไตรมาส 2'!AN498,'ไตรมาส 1'!$AE$7:$AE$506),SUMIF($A$7:$A$506,AN498,$G$7:$G$506),SUMIF($M$7:$M$506,AN498,$S$7:$S$506),SUMIF($Y$7:$Y$506,AN498,$AE$7:$AE$506))</f>
        <v>0</v>
      </c>
      <c r="AS498" s="8">
        <f t="shared" si="14"/>
        <v>0</v>
      </c>
      <c r="AT498" s="8">
        <f t="shared" si="15"/>
        <v>0</v>
      </c>
      <c r="AU498" s="12"/>
      <c r="AV498" s="12"/>
      <c r="AW498" s="80"/>
      <c r="AX498" s="49"/>
      <c r="AY498" s="49"/>
    </row>
    <row r="499" spans="1:51" s="57" customFormat="1" ht="24.75" thickTop="1" thickBot="1" x14ac:dyDescent="0.25">
      <c r="A499" s="62"/>
      <c r="B499" s="64"/>
      <c r="C499" s="63"/>
      <c r="D499" s="34"/>
      <c r="E499" s="31"/>
      <c r="F499" s="31"/>
      <c r="G499" s="32"/>
      <c r="H499" s="33"/>
      <c r="I499" s="35"/>
      <c r="J499" s="33"/>
      <c r="K499" s="34"/>
      <c r="L499" s="70"/>
      <c r="M499" s="62"/>
      <c r="N499" s="64"/>
      <c r="O499" s="63"/>
      <c r="P499" s="34"/>
      <c r="Q499" s="31"/>
      <c r="R499" s="31"/>
      <c r="S499" s="32"/>
      <c r="T499" s="33"/>
      <c r="U499" s="35"/>
      <c r="V499" s="33"/>
      <c r="W499" s="34"/>
      <c r="X499" s="74"/>
      <c r="Y499" s="62"/>
      <c r="Z499" s="64"/>
      <c r="AA499" s="63"/>
      <c r="AB499" s="34"/>
      <c r="AC499" s="31"/>
      <c r="AD499" s="31"/>
      <c r="AE499" s="32"/>
      <c r="AF499" s="33"/>
      <c r="AG499" s="35"/>
      <c r="AH499" s="33"/>
      <c r="AI499" s="34"/>
      <c r="AJ499" s="74"/>
      <c r="AK499" s="60"/>
      <c r="AL499" s="61"/>
      <c r="AM499" s="58">
        <f>'จัดรูปแบบ 2'!B495</f>
        <v>0</v>
      </c>
      <c r="AN499" s="59">
        <f>'จัดรูปแบบ 2'!A495</f>
        <v>0</v>
      </c>
      <c r="AO499" s="8">
        <f>SUMIF('ไตรมาส 1'!$A$7:$A$506,AN499,'ไตรมาส 1'!$D$7:$D$506)</f>
        <v>0</v>
      </c>
      <c r="AP499" s="8">
        <f>SUMIF('ไตรมาส 1'!$A$7:$A$506,AN499,'ไตรมาส 1'!$E$7:$E$506)</f>
        <v>0</v>
      </c>
      <c r="AQ499" s="8">
        <f>SUM(SUMIF('ไตรมาส 1'!$A$7:$A$506,'ไตรมาส 2'!AN499,'ไตรมาส 1'!$F$7:$F$506),SUMIF('ไตรมาส 1'!$M$7:$M$506,'ไตรมาส 2'!AN499,'ไตรมาส 1'!$R$7:$R$506),SUMIF('ไตรมาส 1'!$Y$7:$Y$506,'ไตรมาส 2'!AN499,'ไตรมาส 1'!$AD$7:$AD$506),SUMIF($A$7:$A$506,AN499,$F$7:$F$506),SUMIF($M$7:$M$506,AN499,$R$7:$R$506),SUMIF($Y$7:$Y$506,AN499,$AD$7:$AD$506))</f>
        <v>0</v>
      </c>
      <c r="AR499" s="8">
        <f>SUM(SUMIF('ไตรมาส 1'!$A$7:$A$506,'ไตรมาส 2'!AN499,'ไตรมาส 1'!$G$7:$G$506),SUMIF('ไตรมาส 1'!$M$7:$M$506,'ไตรมาส 2'!AN499,'ไตรมาส 1'!$S$7:$S$506),SUMIF('ไตรมาส 1'!$Y$7:$Y$506,'ไตรมาส 2'!AN499,'ไตรมาส 1'!$AE$7:$AE$506),SUMIF($A$7:$A$506,AN499,$G$7:$G$506),SUMIF($M$7:$M$506,AN499,$S$7:$S$506),SUMIF($Y$7:$Y$506,AN499,$AE$7:$AE$506))</f>
        <v>0</v>
      </c>
      <c r="AS499" s="8">
        <f t="shared" si="14"/>
        <v>0</v>
      </c>
      <c r="AT499" s="8">
        <f t="shared" si="15"/>
        <v>0</v>
      </c>
      <c r="AU499" s="12"/>
      <c r="AV499" s="12"/>
      <c r="AW499" s="80"/>
      <c r="AX499" s="49"/>
      <c r="AY499" s="49"/>
    </row>
    <row r="500" spans="1:51" s="57" customFormat="1" ht="24.75" thickTop="1" thickBot="1" x14ac:dyDescent="0.25">
      <c r="A500" s="62"/>
      <c r="B500" s="64"/>
      <c r="C500" s="63"/>
      <c r="D500" s="34"/>
      <c r="E500" s="31"/>
      <c r="F500" s="31"/>
      <c r="G500" s="32"/>
      <c r="H500" s="33"/>
      <c r="I500" s="35"/>
      <c r="J500" s="33"/>
      <c r="K500" s="34"/>
      <c r="L500" s="70"/>
      <c r="M500" s="62"/>
      <c r="N500" s="64"/>
      <c r="O500" s="63"/>
      <c r="P500" s="34"/>
      <c r="Q500" s="31"/>
      <c r="R500" s="31"/>
      <c r="S500" s="32"/>
      <c r="T500" s="33"/>
      <c r="U500" s="35"/>
      <c r="V500" s="33"/>
      <c r="W500" s="34"/>
      <c r="X500" s="74"/>
      <c r="Y500" s="62"/>
      <c r="Z500" s="64"/>
      <c r="AA500" s="63"/>
      <c r="AB500" s="34"/>
      <c r="AC500" s="31"/>
      <c r="AD500" s="31"/>
      <c r="AE500" s="32"/>
      <c r="AF500" s="33"/>
      <c r="AG500" s="35"/>
      <c r="AH500" s="33"/>
      <c r="AI500" s="34"/>
      <c r="AJ500" s="74"/>
      <c r="AK500" s="60"/>
      <c r="AL500" s="61"/>
      <c r="AM500" s="58">
        <f>'จัดรูปแบบ 2'!B496</f>
        <v>0</v>
      </c>
      <c r="AN500" s="59">
        <f>'จัดรูปแบบ 2'!A496</f>
        <v>0</v>
      </c>
      <c r="AO500" s="8">
        <f>SUMIF('ไตรมาส 1'!$A$7:$A$506,AN500,'ไตรมาส 1'!$D$7:$D$506)</f>
        <v>0</v>
      </c>
      <c r="AP500" s="8">
        <f>SUMIF('ไตรมาส 1'!$A$7:$A$506,AN500,'ไตรมาส 1'!$E$7:$E$506)</f>
        <v>0</v>
      </c>
      <c r="AQ500" s="8">
        <f>SUM(SUMIF('ไตรมาส 1'!$A$7:$A$506,'ไตรมาส 2'!AN500,'ไตรมาส 1'!$F$7:$F$506),SUMIF('ไตรมาส 1'!$M$7:$M$506,'ไตรมาส 2'!AN500,'ไตรมาส 1'!$R$7:$R$506),SUMIF('ไตรมาส 1'!$Y$7:$Y$506,'ไตรมาส 2'!AN500,'ไตรมาส 1'!$AD$7:$AD$506),SUMIF($A$7:$A$506,AN500,$F$7:$F$506),SUMIF($M$7:$M$506,AN500,$R$7:$R$506),SUMIF($Y$7:$Y$506,AN500,$AD$7:$AD$506))</f>
        <v>0</v>
      </c>
      <c r="AR500" s="8">
        <f>SUM(SUMIF('ไตรมาส 1'!$A$7:$A$506,'ไตรมาส 2'!AN500,'ไตรมาส 1'!$G$7:$G$506),SUMIF('ไตรมาส 1'!$M$7:$M$506,'ไตรมาส 2'!AN500,'ไตรมาส 1'!$S$7:$S$506),SUMIF('ไตรมาส 1'!$Y$7:$Y$506,'ไตรมาส 2'!AN500,'ไตรมาส 1'!$AE$7:$AE$506),SUMIF($A$7:$A$506,AN500,$G$7:$G$506),SUMIF($M$7:$M$506,AN500,$S$7:$S$506),SUMIF($Y$7:$Y$506,AN500,$AE$7:$AE$506))</f>
        <v>0</v>
      </c>
      <c r="AS500" s="8">
        <f t="shared" si="14"/>
        <v>0</v>
      </c>
      <c r="AT500" s="8">
        <f t="shared" si="15"/>
        <v>0</v>
      </c>
      <c r="AU500" s="12"/>
      <c r="AV500" s="12"/>
      <c r="AW500" s="80"/>
      <c r="AX500" s="49"/>
      <c r="AY500" s="49"/>
    </row>
    <row r="501" spans="1:51" s="57" customFormat="1" ht="24.75" thickTop="1" thickBot="1" x14ac:dyDescent="0.25">
      <c r="A501" s="62"/>
      <c r="B501" s="64"/>
      <c r="C501" s="63"/>
      <c r="D501" s="34"/>
      <c r="E501" s="31"/>
      <c r="F501" s="31"/>
      <c r="G501" s="32"/>
      <c r="H501" s="33"/>
      <c r="I501" s="35"/>
      <c r="J501" s="33"/>
      <c r="K501" s="34"/>
      <c r="L501" s="70"/>
      <c r="M501" s="62"/>
      <c r="N501" s="64"/>
      <c r="O501" s="63"/>
      <c r="P501" s="34"/>
      <c r="Q501" s="31"/>
      <c r="R501" s="31"/>
      <c r="S501" s="32"/>
      <c r="T501" s="33"/>
      <c r="U501" s="35"/>
      <c r="V501" s="33"/>
      <c r="W501" s="34"/>
      <c r="X501" s="74"/>
      <c r="Y501" s="62"/>
      <c r="Z501" s="64"/>
      <c r="AA501" s="63"/>
      <c r="AB501" s="34"/>
      <c r="AC501" s="31"/>
      <c r="AD501" s="31"/>
      <c r="AE501" s="32"/>
      <c r="AF501" s="33"/>
      <c r="AG501" s="35"/>
      <c r="AH501" s="33"/>
      <c r="AI501" s="34"/>
      <c r="AJ501" s="74"/>
      <c r="AK501" s="60"/>
      <c r="AL501" s="61"/>
      <c r="AM501" s="58">
        <f>'จัดรูปแบบ 2'!B497</f>
        <v>0</v>
      </c>
      <c r="AN501" s="59">
        <f>'จัดรูปแบบ 2'!A497</f>
        <v>0</v>
      </c>
      <c r="AO501" s="8">
        <f>SUMIF('ไตรมาส 1'!$A$7:$A$506,AN501,'ไตรมาส 1'!$D$7:$D$506)</f>
        <v>0</v>
      </c>
      <c r="AP501" s="8">
        <f>SUMIF('ไตรมาส 1'!$A$7:$A$506,AN501,'ไตรมาส 1'!$E$7:$E$506)</f>
        <v>0</v>
      </c>
      <c r="AQ501" s="8">
        <f>SUM(SUMIF('ไตรมาส 1'!$A$7:$A$506,'ไตรมาส 2'!AN501,'ไตรมาส 1'!$F$7:$F$506),SUMIF('ไตรมาส 1'!$M$7:$M$506,'ไตรมาส 2'!AN501,'ไตรมาส 1'!$R$7:$R$506),SUMIF('ไตรมาส 1'!$Y$7:$Y$506,'ไตรมาส 2'!AN501,'ไตรมาส 1'!$AD$7:$AD$506),SUMIF($A$7:$A$506,AN501,$F$7:$F$506),SUMIF($M$7:$M$506,AN501,$R$7:$R$506),SUMIF($Y$7:$Y$506,AN501,$AD$7:$AD$506))</f>
        <v>0</v>
      </c>
      <c r="AR501" s="8">
        <f>SUM(SUMIF('ไตรมาส 1'!$A$7:$A$506,'ไตรมาส 2'!AN501,'ไตรมาส 1'!$G$7:$G$506),SUMIF('ไตรมาส 1'!$M$7:$M$506,'ไตรมาส 2'!AN501,'ไตรมาส 1'!$S$7:$S$506),SUMIF('ไตรมาส 1'!$Y$7:$Y$506,'ไตรมาส 2'!AN501,'ไตรมาส 1'!$AE$7:$AE$506),SUMIF($A$7:$A$506,AN501,$G$7:$G$506),SUMIF($M$7:$M$506,AN501,$S$7:$S$506),SUMIF($Y$7:$Y$506,AN501,$AE$7:$AE$506))</f>
        <v>0</v>
      </c>
      <c r="AS501" s="8">
        <f t="shared" si="14"/>
        <v>0</v>
      </c>
      <c r="AT501" s="8">
        <f t="shared" si="15"/>
        <v>0</v>
      </c>
      <c r="AU501" s="12"/>
      <c r="AV501" s="12"/>
      <c r="AW501" s="80"/>
      <c r="AX501" s="49"/>
      <c r="AY501" s="49"/>
    </row>
    <row r="502" spans="1:51" s="57" customFormat="1" ht="24.75" thickTop="1" thickBot="1" x14ac:dyDescent="0.25">
      <c r="A502" s="62"/>
      <c r="B502" s="64"/>
      <c r="C502" s="63"/>
      <c r="D502" s="34"/>
      <c r="E502" s="31"/>
      <c r="F502" s="31"/>
      <c r="G502" s="32"/>
      <c r="H502" s="33"/>
      <c r="I502" s="35"/>
      <c r="J502" s="33"/>
      <c r="K502" s="34"/>
      <c r="L502" s="70"/>
      <c r="M502" s="62"/>
      <c r="N502" s="64"/>
      <c r="O502" s="63"/>
      <c r="P502" s="34"/>
      <c r="Q502" s="31"/>
      <c r="R502" s="31"/>
      <c r="S502" s="32"/>
      <c r="T502" s="33"/>
      <c r="U502" s="35"/>
      <c r="V502" s="33"/>
      <c r="W502" s="34"/>
      <c r="X502" s="74"/>
      <c r="Y502" s="62"/>
      <c r="Z502" s="64"/>
      <c r="AA502" s="63"/>
      <c r="AB502" s="34"/>
      <c r="AC502" s="31"/>
      <c r="AD502" s="31"/>
      <c r="AE502" s="32"/>
      <c r="AF502" s="33"/>
      <c r="AG502" s="35"/>
      <c r="AH502" s="33"/>
      <c r="AI502" s="34"/>
      <c r="AJ502" s="74"/>
      <c r="AK502" s="60"/>
      <c r="AL502" s="61"/>
      <c r="AM502" s="58">
        <f>'จัดรูปแบบ 2'!B498</f>
        <v>0</v>
      </c>
      <c r="AN502" s="59">
        <f>'จัดรูปแบบ 2'!A498</f>
        <v>0</v>
      </c>
      <c r="AO502" s="8">
        <f>SUMIF('ไตรมาส 1'!$A$7:$A$506,AN502,'ไตรมาส 1'!$D$7:$D$506)</f>
        <v>0</v>
      </c>
      <c r="AP502" s="8">
        <f>SUMIF('ไตรมาส 1'!$A$7:$A$506,AN502,'ไตรมาส 1'!$E$7:$E$506)</f>
        <v>0</v>
      </c>
      <c r="AQ502" s="8">
        <f>SUM(SUMIF('ไตรมาส 1'!$A$7:$A$506,'ไตรมาส 2'!AN502,'ไตรมาส 1'!$F$7:$F$506),SUMIF('ไตรมาส 1'!$M$7:$M$506,'ไตรมาส 2'!AN502,'ไตรมาส 1'!$R$7:$R$506),SUMIF('ไตรมาส 1'!$Y$7:$Y$506,'ไตรมาส 2'!AN502,'ไตรมาส 1'!$AD$7:$AD$506),SUMIF($A$7:$A$506,AN502,$F$7:$F$506),SUMIF($M$7:$M$506,AN502,$R$7:$R$506),SUMIF($Y$7:$Y$506,AN502,$AD$7:$AD$506))</f>
        <v>0</v>
      </c>
      <c r="AR502" s="8">
        <f>SUM(SUMIF('ไตรมาส 1'!$A$7:$A$506,'ไตรมาส 2'!AN502,'ไตรมาส 1'!$G$7:$G$506),SUMIF('ไตรมาส 1'!$M$7:$M$506,'ไตรมาส 2'!AN502,'ไตรมาส 1'!$S$7:$S$506),SUMIF('ไตรมาส 1'!$Y$7:$Y$506,'ไตรมาส 2'!AN502,'ไตรมาส 1'!$AE$7:$AE$506),SUMIF($A$7:$A$506,AN502,$G$7:$G$506),SUMIF($M$7:$M$506,AN502,$S$7:$S$506),SUMIF($Y$7:$Y$506,AN502,$AE$7:$AE$506))</f>
        <v>0</v>
      </c>
      <c r="AS502" s="8">
        <f t="shared" si="14"/>
        <v>0</v>
      </c>
      <c r="AT502" s="8">
        <f t="shared" si="15"/>
        <v>0</v>
      </c>
      <c r="AU502" s="12"/>
      <c r="AV502" s="12"/>
      <c r="AW502" s="80"/>
      <c r="AX502" s="49"/>
      <c r="AY502" s="49"/>
    </row>
    <row r="503" spans="1:51" s="57" customFormat="1" ht="24.75" thickTop="1" thickBot="1" x14ac:dyDescent="0.25">
      <c r="A503" s="62"/>
      <c r="B503" s="64"/>
      <c r="C503" s="63"/>
      <c r="D503" s="34"/>
      <c r="E503" s="31"/>
      <c r="F503" s="31"/>
      <c r="G503" s="32"/>
      <c r="H503" s="33"/>
      <c r="I503" s="35"/>
      <c r="J503" s="33"/>
      <c r="K503" s="34"/>
      <c r="L503" s="70"/>
      <c r="M503" s="62"/>
      <c r="N503" s="64"/>
      <c r="O503" s="63"/>
      <c r="P503" s="34"/>
      <c r="Q503" s="31"/>
      <c r="R503" s="31"/>
      <c r="S503" s="32"/>
      <c r="T503" s="33"/>
      <c r="U503" s="35"/>
      <c r="V503" s="33"/>
      <c r="W503" s="34"/>
      <c r="X503" s="74"/>
      <c r="Y503" s="62"/>
      <c r="Z503" s="64"/>
      <c r="AA503" s="63"/>
      <c r="AB503" s="34"/>
      <c r="AC503" s="31"/>
      <c r="AD503" s="31"/>
      <c r="AE503" s="32"/>
      <c r="AF503" s="33"/>
      <c r="AG503" s="35"/>
      <c r="AH503" s="33"/>
      <c r="AI503" s="34"/>
      <c r="AJ503" s="74"/>
      <c r="AK503" s="60"/>
      <c r="AL503" s="61"/>
      <c r="AM503" s="58">
        <f>'จัดรูปแบบ 2'!B499</f>
        <v>0</v>
      </c>
      <c r="AN503" s="59">
        <f>'จัดรูปแบบ 2'!A499</f>
        <v>0</v>
      </c>
      <c r="AO503" s="8">
        <f>SUMIF('ไตรมาส 1'!$A$7:$A$506,AN503,'ไตรมาส 1'!$D$7:$D$506)</f>
        <v>0</v>
      </c>
      <c r="AP503" s="8">
        <f>SUMIF('ไตรมาส 1'!$A$7:$A$506,AN503,'ไตรมาส 1'!$E$7:$E$506)</f>
        <v>0</v>
      </c>
      <c r="AQ503" s="8">
        <f>SUM(SUMIF('ไตรมาส 1'!$A$7:$A$506,'ไตรมาส 2'!AN503,'ไตรมาส 1'!$F$7:$F$506),SUMIF('ไตรมาส 1'!$M$7:$M$506,'ไตรมาส 2'!AN503,'ไตรมาส 1'!$R$7:$R$506),SUMIF('ไตรมาส 1'!$Y$7:$Y$506,'ไตรมาส 2'!AN503,'ไตรมาส 1'!$AD$7:$AD$506),SUMIF($A$7:$A$506,AN503,$F$7:$F$506),SUMIF($M$7:$M$506,AN503,$R$7:$R$506),SUMIF($Y$7:$Y$506,AN503,$AD$7:$AD$506))</f>
        <v>0</v>
      </c>
      <c r="AR503" s="8">
        <f>SUM(SUMIF('ไตรมาส 1'!$A$7:$A$506,'ไตรมาส 2'!AN503,'ไตรมาส 1'!$G$7:$G$506),SUMIF('ไตรมาส 1'!$M$7:$M$506,'ไตรมาส 2'!AN503,'ไตรมาส 1'!$S$7:$S$506),SUMIF('ไตรมาส 1'!$Y$7:$Y$506,'ไตรมาส 2'!AN503,'ไตรมาส 1'!$AE$7:$AE$506),SUMIF($A$7:$A$506,AN503,$G$7:$G$506),SUMIF($M$7:$M$506,AN503,$S$7:$S$506),SUMIF($Y$7:$Y$506,AN503,$AE$7:$AE$506))</f>
        <v>0</v>
      </c>
      <c r="AS503" s="8">
        <f t="shared" si="14"/>
        <v>0</v>
      </c>
      <c r="AT503" s="8">
        <f t="shared" si="15"/>
        <v>0</v>
      </c>
      <c r="AU503" s="12"/>
      <c r="AV503" s="12"/>
      <c r="AW503" s="80"/>
      <c r="AX503" s="49"/>
      <c r="AY503" s="49"/>
    </row>
    <row r="504" spans="1:51" s="57" customFormat="1" ht="24.75" thickTop="1" thickBot="1" x14ac:dyDescent="0.25">
      <c r="A504" s="62"/>
      <c r="B504" s="64"/>
      <c r="C504" s="63"/>
      <c r="D504" s="34"/>
      <c r="E504" s="31"/>
      <c r="F504" s="31"/>
      <c r="G504" s="32"/>
      <c r="H504" s="33"/>
      <c r="I504" s="35"/>
      <c r="J504" s="33"/>
      <c r="K504" s="34"/>
      <c r="L504" s="70"/>
      <c r="M504" s="62"/>
      <c r="N504" s="64"/>
      <c r="O504" s="63"/>
      <c r="P504" s="34"/>
      <c r="Q504" s="31"/>
      <c r="R504" s="31"/>
      <c r="S504" s="32"/>
      <c r="T504" s="33"/>
      <c r="U504" s="35"/>
      <c r="V504" s="33"/>
      <c r="W504" s="34"/>
      <c r="X504" s="74"/>
      <c r="Y504" s="62"/>
      <c r="Z504" s="64"/>
      <c r="AA504" s="63"/>
      <c r="AB504" s="34"/>
      <c r="AC504" s="31"/>
      <c r="AD504" s="31"/>
      <c r="AE504" s="32"/>
      <c r="AF504" s="33"/>
      <c r="AG504" s="35"/>
      <c r="AH504" s="33"/>
      <c r="AI504" s="34"/>
      <c r="AJ504" s="74"/>
      <c r="AK504" s="60"/>
      <c r="AL504" s="61"/>
      <c r="AM504" s="58">
        <f>'จัดรูปแบบ 2'!B500</f>
        <v>0</v>
      </c>
      <c r="AN504" s="59">
        <f>'จัดรูปแบบ 2'!A500</f>
        <v>0</v>
      </c>
      <c r="AO504" s="8">
        <f>SUMIF('ไตรมาส 1'!$A$7:$A$506,AN504,'ไตรมาส 1'!$D$7:$D$506)</f>
        <v>0</v>
      </c>
      <c r="AP504" s="8">
        <f>SUMIF('ไตรมาส 1'!$A$7:$A$506,AN504,'ไตรมาส 1'!$E$7:$E$506)</f>
        <v>0</v>
      </c>
      <c r="AQ504" s="8">
        <f>SUM(SUMIF('ไตรมาส 1'!$A$7:$A$506,'ไตรมาส 2'!AN504,'ไตรมาส 1'!$F$7:$F$506),SUMIF('ไตรมาส 1'!$M$7:$M$506,'ไตรมาส 2'!AN504,'ไตรมาส 1'!$R$7:$R$506),SUMIF('ไตรมาส 1'!$Y$7:$Y$506,'ไตรมาส 2'!AN504,'ไตรมาส 1'!$AD$7:$AD$506),SUMIF($A$7:$A$506,AN504,$F$7:$F$506),SUMIF($M$7:$M$506,AN504,$R$7:$R$506),SUMIF($Y$7:$Y$506,AN504,$AD$7:$AD$506))</f>
        <v>0</v>
      </c>
      <c r="AR504" s="8">
        <f>SUM(SUMIF('ไตรมาส 1'!$A$7:$A$506,'ไตรมาส 2'!AN504,'ไตรมาส 1'!$G$7:$G$506),SUMIF('ไตรมาส 1'!$M$7:$M$506,'ไตรมาส 2'!AN504,'ไตรมาส 1'!$S$7:$S$506),SUMIF('ไตรมาส 1'!$Y$7:$Y$506,'ไตรมาส 2'!AN504,'ไตรมาส 1'!$AE$7:$AE$506),SUMIF($A$7:$A$506,AN504,$G$7:$G$506),SUMIF($M$7:$M$506,AN504,$S$7:$S$506),SUMIF($Y$7:$Y$506,AN504,$AE$7:$AE$506))</f>
        <v>0</v>
      </c>
      <c r="AS504" s="8">
        <f t="shared" si="14"/>
        <v>0</v>
      </c>
      <c r="AT504" s="8">
        <f t="shared" si="15"/>
        <v>0</v>
      </c>
      <c r="AU504" s="12"/>
      <c r="AV504" s="12"/>
      <c r="AW504" s="80"/>
      <c r="AX504" s="49"/>
      <c r="AY504" s="49"/>
    </row>
    <row r="505" spans="1:51" s="57" customFormat="1" ht="24.75" thickTop="1" thickBot="1" x14ac:dyDescent="0.25">
      <c r="A505" s="62"/>
      <c r="B505" s="64"/>
      <c r="C505" s="63"/>
      <c r="D505" s="34"/>
      <c r="E505" s="31"/>
      <c r="F505" s="31"/>
      <c r="G505" s="32"/>
      <c r="H505" s="33"/>
      <c r="I505" s="35"/>
      <c r="J505" s="33"/>
      <c r="K505" s="34"/>
      <c r="L505" s="70"/>
      <c r="M505" s="62"/>
      <c r="N505" s="64"/>
      <c r="O505" s="63"/>
      <c r="P505" s="34"/>
      <c r="Q505" s="31"/>
      <c r="R505" s="31"/>
      <c r="S505" s="32"/>
      <c r="T505" s="33"/>
      <c r="U505" s="35"/>
      <c r="V505" s="33"/>
      <c r="W505" s="34"/>
      <c r="X505" s="74"/>
      <c r="Y505" s="62"/>
      <c r="Z505" s="64"/>
      <c r="AA505" s="63"/>
      <c r="AB505" s="34"/>
      <c r="AC505" s="31"/>
      <c r="AD505" s="31"/>
      <c r="AE505" s="32"/>
      <c r="AF505" s="33"/>
      <c r="AG505" s="35"/>
      <c r="AH505" s="33"/>
      <c r="AI505" s="34"/>
      <c r="AJ505" s="74"/>
      <c r="AK505" s="60"/>
      <c r="AL505" s="61"/>
      <c r="AM505" s="58">
        <f>'จัดรูปแบบ 2'!B501</f>
        <v>0</v>
      </c>
      <c r="AN505" s="59">
        <f>'จัดรูปแบบ 2'!A501</f>
        <v>0</v>
      </c>
      <c r="AO505" s="8">
        <f>SUMIF('ไตรมาส 1'!$A$7:$A$506,AN505,'ไตรมาส 1'!$D$7:$D$506)</f>
        <v>0</v>
      </c>
      <c r="AP505" s="8">
        <f>SUMIF('ไตรมาส 1'!$A$7:$A$506,AN505,'ไตรมาส 1'!$E$7:$E$506)</f>
        <v>0</v>
      </c>
      <c r="AQ505" s="8">
        <f>SUM(SUMIF('ไตรมาส 1'!$A$7:$A$506,'ไตรมาส 2'!AN505,'ไตรมาส 1'!$F$7:$F$506),SUMIF('ไตรมาส 1'!$M$7:$M$506,'ไตรมาส 2'!AN505,'ไตรมาส 1'!$R$7:$R$506),SUMIF('ไตรมาส 1'!$Y$7:$Y$506,'ไตรมาส 2'!AN505,'ไตรมาส 1'!$AD$7:$AD$506),SUMIF($A$7:$A$506,AN505,$F$7:$F$506),SUMIF($M$7:$M$506,AN505,$R$7:$R$506),SUMIF($Y$7:$Y$506,AN505,$AD$7:$AD$506))</f>
        <v>0</v>
      </c>
      <c r="AR505" s="8">
        <f>SUM(SUMIF('ไตรมาส 1'!$A$7:$A$506,'ไตรมาส 2'!AN505,'ไตรมาส 1'!$G$7:$G$506),SUMIF('ไตรมาส 1'!$M$7:$M$506,'ไตรมาส 2'!AN505,'ไตรมาส 1'!$S$7:$S$506),SUMIF('ไตรมาส 1'!$Y$7:$Y$506,'ไตรมาส 2'!AN505,'ไตรมาส 1'!$AE$7:$AE$506),SUMIF($A$7:$A$506,AN505,$G$7:$G$506),SUMIF($M$7:$M$506,AN505,$S$7:$S$506),SUMIF($Y$7:$Y$506,AN505,$AE$7:$AE$506))</f>
        <v>0</v>
      </c>
      <c r="AS505" s="8">
        <f t="shared" si="14"/>
        <v>0</v>
      </c>
      <c r="AT505" s="8">
        <f t="shared" si="15"/>
        <v>0</v>
      </c>
      <c r="AU505" s="12"/>
      <c r="AV505" s="12"/>
      <c r="AW505" s="80"/>
      <c r="AX505" s="49"/>
      <c r="AY505" s="49"/>
    </row>
    <row r="506" spans="1:51" s="57" customFormat="1" ht="24.75" thickTop="1" thickBot="1" x14ac:dyDescent="0.25">
      <c r="A506" s="62"/>
      <c r="B506" s="64"/>
      <c r="C506" s="63"/>
      <c r="D506" s="34"/>
      <c r="E506" s="31"/>
      <c r="F506" s="31"/>
      <c r="G506" s="32"/>
      <c r="H506" s="33"/>
      <c r="I506" s="35"/>
      <c r="J506" s="33"/>
      <c r="K506" s="34"/>
      <c r="L506" s="70"/>
      <c r="M506" s="62"/>
      <c r="N506" s="64"/>
      <c r="O506" s="63"/>
      <c r="P506" s="34"/>
      <c r="Q506" s="31"/>
      <c r="R506" s="31"/>
      <c r="S506" s="32"/>
      <c r="T506" s="33"/>
      <c r="U506" s="35"/>
      <c r="V506" s="33"/>
      <c r="W506" s="34"/>
      <c r="X506" s="74"/>
      <c r="Y506" s="62"/>
      <c r="Z506" s="64"/>
      <c r="AA506" s="63"/>
      <c r="AB506" s="34"/>
      <c r="AC506" s="31"/>
      <c r="AD506" s="31"/>
      <c r="AE506" s="32"/>
      <c r="AF506" s="33"/>
      <c r="AG506" s="35"/>
      <c r="AH506" s="33"/>
      <c r="AI506" s="34"/>
      <c r="AJ506" s="74"/>
      <c r="AK506" s="60"/>
      <c r="AL506" s="61"/>
      <c r="AM506" s="58">
        <f>'จัดรูปแบบ 2'!B502</f>
        <v>0</v>
      </c>
      <c r="AN506" s="59">
        <f>'จัดรูปแบบ 2'!A502</f>
        <v>0</v>
      </c>
      <c r="AO506" s="8">
        <f>SUMIF('ไตรมาส 1'!$A$7:$A$506,AN506,'ไตรมาส 1'!$D$7:$D$506)</f>
        <v>0</v>
      </c>
      <c r="AP506" s="8">
        <f>SUMIF('ไตรมาส 1'!$A$7:$A$506,AN506,'ไตรมาส 1'!$E$7:$E$506)</f>
        <v>0</v>
      </c>
      <c r="AQ506" s="8">
        <f>SUM(SUMIF('ไตรมาส 1'!$A$7:$A$506,'ไตรมาส 2'!AN506,'ไตรมาส 1'!$F$7:$F$506),SUMIF('ไตรมาส 1'!$M$7:$M$506,'ไตรมาส 2'!AN506,'ไตรมาส 1'!$R$7:$R$506),SUMIF('ไตรมาส 1'!$Y$7:$Y$506,'ไตรมาส 2'!AN506,'ไตรมาส 1'!$AD$7:$AD$506),SUMIF($A$7:$A$506,AN506,$F$7:$F$506),SUMIF($M$7:$M$506,AN506,$R$7:$R$506),SUMIF($Y$7:$Y$506,AN506,$AD$7:$AD$506))</f>
        <v>0</v>
      </c>
      <c r="AR506" s="8">
        <f>SUM(SUMIF('ไตรมาส 1'!$A$7:$A$506,'ไตรมาส 2'!AN506,'ไตรมาส 1'!$G$7:$G$506),SUMIF('ไตรมาส 1'!$M$7:$M$506,'ไตรมาส 2'!AN506,'ไตรมาส 1'!$S$7:$S$506),SUMIF('ไตรมาส 1'!$Y$7:$Y$506,'ไตรมาส 2'!AN506,'ไตรมาส 1'!$AE$7:$AE$506),SUMIF($A$7:$A$506,AN506,$G$7:$G$506),SUMIF($M$7:$M$506,AN506,$S$7:$S$506),SUMIF($Y$7:$Y$506,AN506,$AE$7:$AE$506))</f>
        <v>0</v>
      </c>
      <c r="AS506" s="8">
        <f t="shared" si="14"/>
        <v>0</v>
      </c>
      <c r="AT506" s="8">
        <f t="shared" si="15"/>
        <v>0</v>
      </c>
      <c r="AU506" s="12"/>
      <c r="AV506" s="12"/>
      <c r="AW506" s="80"/>
      <c r="AX506" s="49"/>
      <c r="AY506" s="49"/>
    </row>
    <row r="507" spans="1:51" s="57" customFormat="1" ht="24.75" thickTop="1" thickBot="1" x14ac:dyDescent="0.25">
      <c r="A507" s="76"/>
      <c r="B507" s="76"/>
      <c r="C507" s="76"/>
      <c r="D507" s="74"/>
      <c r="E507" s="74"/>
      <c r="F507" s="74"/>
      <c r="G507" s="74"/>
      <c r="H507" s="74"/>
      <c r="I507" s="74"/>
      <c r="J507" s="74"/>
      <c r="K507" s="74"/>
      <c r="L507" s="70"/>
      <c r="M507" s="76"/>
      <c r="N507" s="76"/>
      <c r="O507" s="76"/>
      <c r="P507" s="74"/>
      <c r="Q507" s="74"/>
      <c r="R507" s="74"/>
      <c r="S507" s="74"/>
      <c r="T507" s="74"/>
      <c r="U507" s="74"/>
      <c r="V507" s="74"/>
      <c r="W507" s="74"/>
      <c r="X507" s="74"/>
      <c r="Y507" s="76"/>
      <c r="Z507" s="76"/>
      <c r="AA507" s="76"/>
      <c r="AB507" s="74"/>
      <c r="AC507" s="74"/>
      <c r="AD507" s="74"/>
      <c r="AE507" s="74"/>
      <c r="AF507" s="74"/>
      <c r="AG507" s="74"/>
      <c r="AH507" s="74"/>
      <c r="AI507" s="74"/>
      <c r="AJ507" s="74"/>
      <c r="AK507" s="13"/>
      <c r="AL507" s="14"/>
      <c r="AM507" s="15"/>
      <c r="AN507" s="135" t="s">
        <v>96</v>
      </c>
      <c r="AO507" s="17">
        <f>SUM(AO7:AO506)</f>
        <v>144991140.69</v>
      </c>
      <c r="AP507" s="17">
        <f t="shared" ref="AP507:AS507" si="16">SUM(AP7:AP506)</f>
        <v>144991140.69</v>
      </c>
      <c r="AQ507" s="17">
        <f t="shared" si="16"/>
        <v>156300971.31</v>
      </c>
      <c r="AR507" s="17">
        <f t="shared" si="16"/>
        <v>156300971.31000003</v>
      </c>
      <c r="AS507" s="17">
        <f t="shared" si="16"/>
        <v>169959576.77000001</v>
      </c>
      <c r="AT507" s="18">
        <f>SUM(AT7:AT506)</f>
        <v>169959576.76999998</v>
      </c>
      <c r="AU507" s="109"/>
      <c r="AV507" s="110"/>
      <c r="AW507" s="80"/>
      <c r="AX507" s="49"/>
      <c r="AY507" s="49"/>
    </row>
    <row r="508" spans="1:51" s="57" customFormat="1" ht="24" thickTop="1" x14ac:dyDescent="0.2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44"/>
      <c r="Z508" s="44"/>
      <c r="AA508" s="36"/>
      <c r="AB508" s="44"/>
      <c r="AC508" s="44"/>
      <c r="AD508" s="44"/>
      <c r="AE508" s="44"/>
      <c r="AF508" s="36"/>
      <c r="AG508" s="44"/>
      <c r="AH508" s="44"/>
      <c r="AI508" s="44"/>
      <c r="AJ508" s="75"/>
      <c r="AK508" s="13"/>
      <c r="AL508" s="14"/>
      <c r="AM508" s="15"/>
      <c r="AN508" s="123" t="s">
        <v>36</v>
      </c>
      <c r="AO508" s="124">
        <f>'จัดรูปแบบ 1'!F3</f>
        <v>144991140.69</v>
      </c>
      <c r="AP508" s="124">
        <f>'จัดรูปแบบ 1'!G3</f>
        <v>144991140.69</v>
      </c>
      <c r="AQ508" s="124">
        <f>'จัดรูปแบบ 1'!H3</f>
        <v>42258611.950000003</v>
      </c>
      <c r="AR508" s="124">
        <f>'จัดรูปแบบ 1'!I3</f>
        <v>42258611.950000003</v>
      </c>
      <c r="AS508" s="124">
        <f>'จัดรูปแบบ 1'!K3</f>
        <v>150192961.28</v>
      </c>
      <c r="AT508" s="124">
        <f>'จัดรูปแบบ 1'!M3</f>
        <v>150192961.28</v>
      </c>
      <c r="AU508" s="115"/>
      <c r="AV508" s="112"/>
      <c r="AW508" s="80"/>
      <c r="AX508" s="49"/>
      <c r="AY508" s="49"/>
    </row>
    <row r="509" spans="1:51" s="57" customFormat="1" x14ac:dyDescent="0.2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44"/>
      <c r="Z509" s="44"/>
      <c r="AA509" s="36"/>
      <c r="AB509" s="44"/>
      <c r="AC509" s="44"/>
      <c r="AD509" s="44"/>
      <c r="AE509" s="44"/>
      <c r="AF509" s="36"/>
      <c r="AG509" s="44"/>
      <c r="AH509" s="44"/>
      <c r="AI509" s="44"/>
      <c r="AJ509" s="75"/>
      <c r="AK509" s="13"/>
      <c r="AL509" s="14"/>
      <c r="AM509" s="15"/>
      <c r="AN509" s="123" t="s">
        <v>37</v>
      </c>
      <c r="AO509" s="124">
        <f>'จัดรูปแบบ 1'!F4</f>
        <v>150192961.28</v>
      </c>
      <c r="AP509" s="124">
        <f>'จัดรูปแบบ 1'!G4</f>
        <v>150192961.28</v>
      </c>
      <c r="AQ509" s="124">
        <f>'จัดรูปแบบ 1'!H4</f>
        <v>20568713.68</v>
      </c>
      <c r="AR509" s="124">
        <f>'จัดรูปแบบ 1'!I4</f>
        <v>20568713.68</v>
      </c>
      <c r="AS509" s="124">
        <f>'จัดรูปแบบ 1'!K4</f>
        <v>156327325.31</v>
      </c>
      <c r="AT509" s="124">
        <f>'จัดรูปแบบ 1'!M4</f>
        <v>156327325.31</v>
      </c>
      <c r="AU509" s="115"/>
      <c r="AV509" s="112"/>
      <c r="AW509" s="80"/>
      <c r="AX509" s="49"/>
      <c r="AY509" s="49"/>
    </row>
    <row r="510" spans="1:51" s="57" customFormat="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44"/>
      <c r="Z510" s="44"/>
      <c r="AA510" s="36"/>
      <c r="AB510" s="44"/>
      <c r="AC510" s="44"/>
      <c r="AD510" s="44"/>
      <c r="AE510" s="44"/>
      <c r="AF510" s="36"/>
      <c r="AG510" s="44"/>
      <c r="AH510" s="44"/>
      <c r="AI510" s="44"/>
      <c r="AJ510" s="75"/>
      <c r="AK510" s="13"/>
      <c r="AL510" s="14"/>
      <c r="AM510" s="15"/>
      <c r="AN510" s="123" t="s">
        <v>38</v>
      </c>
      <c r="AO510" s="124">
        <f>'จัดรูปแบบ 1'!F5</f>
        <v>156327325.31</v>
      </c>
      <c r="AP510" s="124">
        <f>'จัดรูปแบบ 1'!G5</f>
        <v>156327325.31</v>
      </c>
      <c r="AQ510" s="124">
        <f>'จัดรูปแบบ 1'!H5</f>
        <v>19697603.34</v>
      </c>
      <c r="AR510" s="124">
        <f>'จัดรูปแบบ 1'!I5</f>
        <v>19697603.34</v>
      </c>
      <c r="AS510" s="124">
        <f>'จัดรูปแบบ 1'!K5</f>
        <v>157923477.13999999</v>
      </c>
      <c r="AT510" s="124">
        <f>'จัดรูปแบบ 1'!M5</f>
        <v>157923477.13999999</v>
      </c>
      <c r="AU510" s="115"/>
      <c r="AV510" s="112"/>
      <c r="AW510" s="80"/>
      <c r="AX510" s="49"/>
      <c r="AY510" s="49"/>
    </row>
    <row r="511" spans="1:51" s="57" customFormat="1" x14ac:dyDescent="0.2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44"/>
      <c r="Z511" s="44"/>
      <c r="AA511" s="36"/>
      <c r="AB511" s="44"/>
      <c r="AC511" s="44"/>
      <c r="AD511" s="44"/>
      <c r="AE511" s="44"/>
      <c r="AF511" s="36"/>
      <c r="AG511" s="44"/>
      <c r="AH511" s="44"/>
      <c r="AI511" s="44"/>
      <c r="AJ511" s="75"/>
      <c r="AK511" s="13"/>
      <c r="AL511" s="14"/>
      <c r="AM511" s="15"/>
      <c r="AN511" s="125" t="s">
        <v>66</v>
      </c>
      <c r="AO511" s="126">
        <f>'จัดรูปแบบ 2'!F6</f>
        <v>157923477.13999999</v>
      </c>
      <c r="AP511" s="126">
        <f>'จัดรูปแบบ 2'!G6</f>
        <v>157923477.13999999</v>
      </c>
      <c r="AQ511" s="126">
        <f>'จัดรูปแบบ 2'!H6</f>
        <v>18795749.18</v>
      </c>
      <c r="AR511" s="126">
        <f>'จัดรูปแบบ 2'!I6</f>
        <v>18795749.18</v>
      </c>
      <c r="AS511" s="126">
        <f>'จัดรูปแบบ 2'!K6</f>
        <v>164389278.19999999</v>
      </c>
      <c r="AT511" s="126">
        <f>'จัดรูปแบบ 2'!M6</f>
        <v>164389278.19999999</v>
      </c>
      <c r="AU511" s="111"/>
      <c r="AV511" s="112"/>
      <c r="AW511" s="82"/>
      <c r="AX511" s="49"/>
      <c r="AY511" s="49"/>
    </row>
    <row r="512" spans="1:51" s="57" customFormat="1" x14ac:dyDescent="0.2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44"/>
      <c r="Z512" s="44"/>
      <c r="AA512" s="36"/>
      <c r="AB512" s="44"/>
      <c r="AC512" s="44"/>
      <c r="AD512" s="44"/>
      <c r="AE512" s="44"/>
      <c r="AF512" s="36"/>
      <c r="AG512" s="44"/>
      <c r="AH512" s="44"/>
      <c r="AI512" s="44"/>
      <c r="AJ512" s="75"/>
      <c r="AK512" s="13"/>
      <c r="AL512" s="14"/>
      <c r="AM512" s="15"/>
      <c r="AN512" s="125" t="s">
        <v>67</v>
      </c>
      <c r="AO512" s="126">
        <f>'จัดรูปแบบ 2'!F7</f>
        <v>164389278.19999999</v>
      </c>
      <c r="AP512" s="126">
        <f>'จัดรูปแบบ 2'!G7</f>
        <v>164389278.19999999</v>
      </c>
      <c r="AQ512" s="126">
        <f>'จัดรูปแบบ 2'!H7</f>
        <v>13791316.09</v>
      </c>
      <c r="AR512" s="126">
        <f>'จัดรูปแบบ 2'!I7</f>
        <v>13791316.09</v>
      </c>
      <c r="AS512" s="126">
        <f>'จัดรูปแบบ 2'!K7</f>
        <v>167165418.80000001</v>
      </c>
      <c r="AT512" s="126">
        <f>'จัดรูปแบบ 2'!M7</f>
        <v>167165418.80000001</v>
      </c>
      <c r="AU512" s="111"/>
      <c r="AV512" s="112"/>
      <c r="AW512" s="83"/>
      <c r="AX512" s="49"/>
      <c r="AY512" s="49"/>
    </row>
    <row r="513" spans="1:51" s="57" customFormat="1" x14ac:dyDescent="0.2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44"/>
      <c r="Z513" s="44"/>
      <c r="AA513" s="36"/>
      <c r="AB513" s="44"/>
      <c r="AC513" s="44"/>
      <c r="AD513" s="44"/>
      <c r="AE513" s="44"/>
      <c r="AF513" s="36"/>
      <c r="AG513" s="44"/>
      <c r="AH513" s="44"/>
      <c r="AI513" s="44"/>
      <c r="AJ513" s="75"/>
      <c r="AK513" s="13"/>
      <c r="AL513" s="14"/>
      <c r="AM513" s="15"/>
      <c r="AN513" s="125" t="s">
        <v>68</v>
      </c>
      <c r="AO513" s="126">
        <f>'จัดรูปแบบ 2'!F8</f>
        <v>167165418.80000001</v>
      </c>
      <c r="AP513" s="126">
        <f>'จัดรูปแบบ 2'!G8</f>
        <v>167165418.80000001</v>
      </c>
      <c r="AQ513" s="126">
        <f>'จัดรูปแบบ 2'!H8</f>
        <v>41188977.07</v>
      </c>
      <c r="AR513" s="126">
        <f>'จัดรูปแบบ 2'!I8</f>
        <v>41188977.07</v>
      </c>
      <c r="AS513" s="126">
        <f>'จัดรูปแบบ 2'!K8</f>
        <v>169959576.77000001</v>
      </c>
      <c r="AT513" s="126">
        <f>'จัดรูปแบบ 2'!M8</f>
        <v>169959576.77000001</v>
      </c>
      <c r="AU513" s="111"/>
      <c r="AV513" s="112"/>
      <c r="AW513" s="80"/>
      <c r="AX513" s="49"/>
      <c r="AY513" s="49"/>
    </row>
    <row r="514" spans="1:51" s="57" customFormat="1" ht="24" thickBot="1" x14ac:dyDescent="0.2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44"/>
      <c r="Z514" s="44"/>
      <c r="AA514" s="36"/>
      <c r="AB514" s="44"/>
      <c r="AC514" s="44"/>
      <c r="AD514" s="44"/>
      <c r="AE514" s="44"/>
      <c r="AF514" s="36"/>
      <c r="AG514" s="44"/>
      <c r="AH514" s="44"/>
      <c r="AI514" s="44"/>
      <c r="AJ514" s="75"/>
      <c r="AK514" s="13"/>
      <c r="AL514" s="14"/>
      <c r="AM514" s="15"/>
      <c r="AN514" s="135" t="s">
        <v>95</v>
      </c>
      <c r="AO514" s="22">
        <f>SUM(AO508:AO513)</f>
        <v>940989601.42000008</v>
      </c>
      <c r="AP514" s="22">
        <f t="shared" ref="AP514:AS514" si="17">SUM(AP508:AP513)</f>
        <v>940989601.42000008</v>
      </c>
      <c r="AQ514" s="22">
        <f t="shared" si="17"/>
        <v>156300971.31</v>
      </c>
      <c r="AR514" s="22">
        <f t="shared" si="17"/>
        <v>156300971.31</v>
      </c>
      <c r="AS514" s="22">
        <f t="shared" si="17"/>
        <v>965958037.5</v>
      </c>
      <c r="AT514" s="22">
        <f>SUM(AT508:AT513)</f>
        <v>965958037.5</v>
      </c>
      <c r="AU514" s="164"/>
      <c r="AV514" s="165"/>
      <c r="AW514" s="80"/>
      <c r="AX514" s="49"/>
      <c r="AY514" s="49"/>
    </row>
    <row r="515" spans="1:51" s="57" customFormat="1" ht="24.75" thickTop="1" thickBot="1" x14ac:dyDescent="0.2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44"/>
      <c r="Z515" s="44"/>
      <c r="AA515" s="36"/>
      <c r="AB515" s="44"/>
      <c r="AC515" s="44"/>
      <c r="AD515" s="44"/>
      <c r="AE515" s="44"/>
      <c r="AF515" s="36"/>
      <c r="AG515" s="44"/>
      <c r="AH515" s="44"/>
      <c r="AI515" s="44"/>
      <c r="AJ515" s="75"/>
      <c r="AK515" s="13"/>
      <c r="AL515" s="14"/>
      <c r="AM515" s="15"/>
      <c r="AN515" s="66" t="s">
        <v>47</v>
      </c>
      <c r="AO515" s="30">
        <f>AO507-AO508</f>
        <v>0</v>
      </c>
      <c r="AP515" s="30">
        <f>AP507-AP508</f>
        <v>0</v>
      </c>
      <c r="AQ515" s="30">
        <f>AQ507-AQ514</f>
        <v>0</v>
      </c>
      <c r="AR515" s="30">
        <f>AR507-AR514</f>
        <v>0</v>
      </c>
      <c r="AS515" s="30">
        <f>AS507-AS513</f>
        <v>0</v>
      </c>
      <c r="AT515" s="30">
        <f>AT507-AT513</f>
        <v>0</v>
      </c>
      <c r="AU515" s="113"/>
      <c r="AV515" s="114"/>
      <c r="AW515" s="80"/>
      <c r="AX515" s="49"/>
      <c r="AY515" s="49"/>
    </row>
    <row r="516" spans="1:51" s="57" customFormat="1" ht="24" thickTop="1" x14ac:dyDescent="0.2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44"/>
      <c r="Z516" s="44"/>
      <c r="AA516" s="36"/>
      <c r="AB516" s="44"/>
      <c r="AC516" s="44"/>
      <c r="AD516" s="44"/>
      <c r="AE516" s="44"/>
      <c r="AF516" s="36"/>
      <c r="AG516" s="44"/>
      <c r="AH516" s="44"/>
      <c r="AI516" s="44"/>
      <c r="AJ516" s="75"/>
      <c r="AK516" s="77"/>
      <c r="AL516" s="78"/>
      <c r="AM516" s="78"/>
      <c r="AN516" s="77"/>
      <c r="AO516" s="79"/>
      <c r="AP516" s="79"/>
      <c r="AQ516" s="79"/>
      <c r="AR516" s="79"/>
      <c r="AS516" s="77"/>
      <c r="AT516" s="79"/>
      <c r="AU516" s="80"/>
      <c r="AV516" s="80"/>
      <c r="AW516" s="80"/>
      <c r="AX516" s="49"/>
      <c r="AY516" s="49"/>
    </row>
    <row r="517" spans="1:51" s="57" customFormat="1" x14ac:dyDescent="0.2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44"/>
      <c r="Z517" s="44"/>
      <c r="AA517" s="36"/>
      <c r="AB517" s="44"/>
      <c r="AC517" s="44"/>
      <c r="AD517" s="44"/>
      <c r="AE517" s="44"/>
      <c r="AF517" s="36"/>
      <c r="AG517" s="44"/>
      <c r="AH517" s="44"/>
      <c r="AI517" s="44"/>
      <c r="AJ517" s="36"/>
      <c r="AK517" s="28"/>
      <c r="AL517" s="29"/>
      <c r="AM517" s="24"/>
      <c r="AN517" s="25"/>
      <c r="AO517" s="49"/>
      <c r="AP517" s="49"/>
      <c r="AQ517" s="49"/>
      <c r="AR517" s="49"/>
      <c r="AS517" s="25"/>
      <c r="AT517" s="49"/>
      <c r="AU517" s="49"/>
      <c r="AV517" s="49"/>
      <c r="AW517" s="49"/>
      <c r="AX517" s="49"/>
      <c r="AY517" s="49"/>
    </row>
    <row r="518" spans="1:51" s="57" customFormat="1" x14ac:dyDescent="0.2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44"/>
      <c r="Z518" s="44"/>
      <c r="AA518" s="36"/>
      <c r="AB518" s="44"/>
      <c r="AC518" s="44"/>
      <c r="AD518" s="44"/>
      <c r="AE518" s="44"/>
      <c r="AF518" s="36"/>
      <c r="AG518" s="44"/>
      <c r="AH518" s="44"/>
      <c r="AI518" s="44"/>
      <c r="AJ518" s="36"/>
      <c r="AK518" s="28"/>
      <c r="AL518" s="29"/>
      <c r="AM518" s="24"/>
      <c r="AN518" s="25"/>
      <c r="AO518" s="49"/>
      <c r="AP518" s="49"/>
      <c r="AQ518" s="49"/>
      <c r="AR518" s="49"/>
      <c r="AS518" s="25"/>
      <c r="AT518" s="49"/>
      <c r="AU518" s="49"/>
      <c r="AV518" s="49"/>
      <c r="AW518" s="49"/>
      <c r="AX518" s="49"/>
      <c r="AY518" s="49"/>
    </row>
    <row r="519" spans="1:51" s="57" customFormat="1" x14ac:dyDescent="0.2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44"/>
      <c r="Z519" s="44"/>
      <c r="AA519" s="36"/>
      <c r="AB519" s="44"/>
      <c r="AC519" s="44"/>
      <c r="AD519" s="44"/>
      <c r="AE519" s="44"/>
      <c r="AF519" s="36"/>
      <c r="AG519" s="44"/>
      <c r="AH519" s="44"/>
      <c r="AI519" s="44"/>
      <c r="AJ519" s="36"/>
      <c r="AK519" s="28"/>
      <c r="AL519" s="29"/>
      <c r="AM519" s="24"/>
      <c r="AN519" s="25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</row>
    <row r="520" spans="1:51" s="57" customFormat="1" x14ac:dyDescent="0.2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44"/>
      <c r="Z520" s="44"/>
      <c r="AA520" s="36"/>
      <c r="AB520" s="44"/>
      <c r="AC520" s="44"/>
      <c r="AD520" s="44"/>
      <c r="AE520" s="44"/>
      <c r="AF520" s="36"/>
      <c r="AG520" s="44"/>
      <c r="AH520" s="44"/>
      <c r="AI520" s="44"/>
      <c r="AJ520" s="36"/>
      <c r="AK520" s="28"/>
      <c r="AL520" s="29"/>
      <c r="AM520" s="24"/>
      <c r="AN520" s="25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</row>
    <row r="521" spans="1:51" s="57" customFormat="1" x14ac:dyDescent="0.2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44"/>
      <c r="Z521" s="44"/>
      <c r="AA521" s="36"/>
      <c r="AB521" s="44"/>
      <c r="AC521" s="44"/>
      <c r="AD521" s="44"/>
      <c r="AE521" s="44"/>
      <c r="AF521" s="36"/>
      <c r="AG521" s="44"/>
      <c r="AH521" s="44"/>
      <c r="AI521" s="44"/>
      <c r="AJ521" s="36"/>
      <c r="AK521" s="28"/>
      <c r="AL521" s="29"/>
      <c r="AM521" s="24"/>
      <c r="AN521" s="25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</row>
    <row r="522" spans="1:51" s="57" customFormat="1" x14ac:dyDescent="0.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44"/>
      <c r="Z522" s="44"/>
      <c r="AA522" s="36"/>
      <c r="AB522" s="44"/>
      <c r="AC522" s="44"/>
      <c r="AD522" s="44"/>
      <c r="AE522" s="44"/>
      <c r="AF522" s="36"/>
      <c r="AG522" s="44"/>
      <c r="AH522" s="44"/>
      <c r="AI522" s="44"/>
      <c r="AJ522" s="36"/>
      <c r="AK522" s="28"/>
      <c r="AL522" s="29"/>
      <c r="AM522" s="24"/>
      <c r="AN522" s="25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</row>
    <row r="523" spans="1:51" s="57" customFormat="1" x14ac:dyDescent="0.2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44"/>
      <c r="Z523" s="44"/>
      <c r="AA523" s="36"/>
      <c r="AB523" s="44"/>
      <c r="AC523" s="44"/>
      <c r="AD523" s="44"/>
      <c r="AE523" s="44"/>
      <c r="AF523" s="36"/>
      <c r="AG523" s="44"/>
      <c r="AH523" s="44"/>
      <c r="AI523" s="44"/>
      <c r="AJ523" s="36"/>
      <c r="AK523" s="28"/>
      <c r="AL523" s="29"/>
      <c r="AM523" s="24"/>
      <c r="AN523" s="25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</row>
    <row r="524" spans="1:51" s="57" customFormat="1" x14ac:dyDescent="0.2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44"/>
      <c r="Z524" s="44"/>
      <c r="AA524" s="36"/>
      <c r="AB524" s="44"/>
      <c r="AC524" s="44"/>
      <c r="AD524" s="44"/>
      <c r="AE524" s="44"/>
      <c r="AF524" s="36"/>
      <c r="AG524" s="44"/>
      <c r="AH524" s="44"/>
      <c r="AI524" s="44"/>
      <c r="AJ524" s="36"/>
      <c r="AK524" s="28"/>
      <c r="AL524" s="29"/>
      <c r="AM524" s="24"/>
      <c r="AN524" s="25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</row>
    <row r="525" spans="1:51" s="57" customFormat="1" x14ac:dyDescent="0.2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44"/>
      <c r="Z525" s="44"/>
      <c r="AA525" s="36"/>
      <c r="AB525" s="44"/>
      <c r="AC525" s="44"/>
      <c r="AD525" s="44"/>
      <c r="AE525" s="44"/>
      <c r="AF525" s="36"/>
      <c r="AG525" s="44"/>
      <c r="AH525" s="44"/>
      <c r="AI525" s="44"/>
      <c r="AJ525" s="36"/>
      <c r="AK525" s="28"/>
      <c r="AL525" s="29"/>
      <c r="AM525" s="24"/>
      <c r="AN525" s="25"/>
      <c r="AO525" s="49"/>
      <c r="AP525" s="49"/>
      <c r="AQ525" s="49"/>
      <c r="AR525" s="49"/>
      <c r="AS525" s="25"/>
      <c r="AT525" s="49"/>
      <c r="AU525" s="49"/>
      <c r="AV525" s="49"/>
      <c r="AW525" s="49"/>
      <c r="AX525" s="49"/>
      <c r="AY525" s="49"/>
    </row>
    <row r="526" spans="1:51" s="57" customFormat="1" x14ac:dyDescent="0.2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44"/>
      <c r="Z526" s="44"/>
      <c r="AA526" s="36"/>
      <c r="AB526" s="44"/>
      <c r="AC526" s="44"/>
      <c r="AD526" s="44"/>
      <c r="AE526" s="44"/>
      <c r="AF526" s="36"/>
      <c r="AG526" s="44"/>
      <c r="AH526" s="44"/>
      <c r="AI526" s="44"/>
      <c r="AJ526" s="36"/>
      <c r="AK526" s="28"/>
      <c r="AL526" s="29"/>
      <c r="AM526" s="24"/>
      <c r="AN526" s="25"/>
      <c r="AO526" s="49"/>
      <c r="AP526" s="49"/>
      <c r="AQ526" s="49"/>
      <c r="AR526" s="49"/>
      <c r="AS526" s="25"/>
      <c r="AT526" s="49"/>
      <c r="AU526" s="49"/>
      <c r="AV526" s="49"/>
      <c r="AW526" s="49"/>
      <c r="AX526" s="49"/>
      <c r="AY526" s="49"/>
    </row>
    <row r="527" spans="1:51" s="57" customFormat="1" x14ac:dyDescent="0.2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44"/>
      <c r="Z527" s="44"/>
      <c r="AA527" s="36"/>
      <c r="AB527" s="44"/>
      <c r="AC527" s="44"/>
      <c r="AD527" s="44"/>
      <c r="AE527" s="44"/>
      <c r="AF527" s="36"/>
      <c r="AG527" s="44"/>
      <c r="AH527" s="44"/>
      <c r="AI527" s="44"/>
      <c r="AJ527" s="36"/>
      <c r="AK527" s="28"/>
      <c r="AL527" s="29"/>
      <c r="AM527" s="24"/>
      <c r="AN527" s="25"/>
      <c r="AO527" s="49"/>
      <c r="AP527" s="49"/>
      <c r="AQ527" s="49"/>
      <c r="AR527" s="49"/>
      <c r="AS527" s="25"/>
      <c r="AT527" s="49"/>
      <c r="AU527" s="49"/>
      <c r="AV527" s="49"/>
      <c r="AW527" s="49"/>
      <c r="AX527" s="49"/>
      <c r="AY527" s="49"/>
    </row>
    <row r="528" spans="1:51" s="57" customFormat="1" x14ac:dyDescent="0.2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44"/>
      <c r="Z528" s="44"/>
      <c r="AA528" s="36"/>
      <c r="AB528" s="44"/>
      <c r="AC528" s="44"/>
      <c r="AD528" s="44"/>
      <c r="AE528" s="44"/>
      <c r="AF528" s="36"/>
      <c r="AG528" s="44"/>
      <c r="AH528" s="44"/>
      <c r="AI528" s="44"/>
      <c r="AJ528" s="36"/>
      <c r="AK528" s="28"/>
      <c r="AL528" s="29"/>
      <c r="AM528" s="24"/>
      <c r="AN528" s="25"/>
      <c r="AO528" s="49"/>
      <c r="AP528" s="49"/>
      <c r="AQ528" s="49"/>
      <c r="AR528" s="49"/>
      <c r="AS528" s="25"/>
      <c r="AT528" s="49"/>
      <c r="AU528" s="49"/>
      <c r="AV528" s="49"/>
      <c r="AW528" s="49"/>
      <c r="AX528" s="49"/>
      <c r="AY528" s="49"/>
    </row>
    <row r="529" spans="1:51" s="57" customFormat="1" x14ac:dyDescent="0.2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44"/>
      <c r="Z529" s="44"/>
      <c r="AA529" s="36"/>
      <c r="AB529" s="44"/>
      <c r="AC529" s="44"/>
      <c r="AD529" s="44"/>
      <c r="AE529" s="44"/>
      <c r="AF529" s="36"/>
      <c r="AG529" s="44"/>
      <c r="AH529" s="44"/>
      <c r="AI529" s="44"/>
      <c r="AJ529" s="36"/>
      <c r="AK529" s="28"/>
      <c r="AL529" s="29"/>
      <c r="AM529" s="24"/>
      <c r="AN529" s="25"/>
      <c r="AO529" s="49"/>
      <c r="AP529" s="49"/>
      <c r="AQ529" s="49"/>
      <c r="AR529" s="49"/>
      <c r="AS529" s="25"/>
      <c r="AT529" s="49"/>
      <c r="AU529" s="49"/>
      <c r="AV529" s="49"/>
      <c r="AW529" s="49"/>
      <c r="AX529" s="49"/>
      <c r="AY529" s="49"/>
    </row>
    <row r="530" spans="1:51" s="57" customFormat="1" x14ac:dyDescent="0.2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44"/>
      <c r="Z530" s="44"/>
      <c r="AA530" s="36"/>
      <c r="AB530" s="44"/>
      <c r="AC530" s="44"/>
      <c r="AD530" s="44"/>
      <c r="AE530" s="44"/>
      <c r="AF530" s="36"/>
      <c r="AG530" s="44"/>
      <c r="AH530" s="44"/>
      <c r="AI530" s="44"/>
      <c r="AJ530" s="36"/>
      <c r="AK530" s="28"/>
      <c r="AL530" s="29"/>
      <c r="AM530" s="24"/>
      <c r="AN530" s="25"/>
      <c r="AO530" s="49"/>
      <c r="AP530" s="49"/>
      <c r="AQ530" s="49"/>
      <c r="AR530" s="49"/>
      <c r="AS530" s="25"/>
      <c r="AT530" s="49"/>
      <c r="AU530" s="49"/>
      <c r="AV530" s="49"/>
      <c r="AW530" s="49"/>
      <c r="AX530" s="49"/>
      <c r="AY530" s="49"/>
    </row>
    <row r="531" spans="1:51" s="57" customFormat="1" x14ac:dyDescent="0.2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44"/>
      <c r="Z531" s="44"/>
      <c r="AA531" s="36"/>
      <c r="AB531" s="44"/>
      <c r="AC531" s="44"/>
      <c r="AD531" s="44"/>
      <c r="AE531" s="44"/>
      <c r="AF531" s="36"/>
      <c r="AG531" s="44"/>
      <c r="AH531" s="44"/>
      <c r="AI531" s="44"/>
      <c r="AJ531" s="36"/>
      <c r="AK531" s="28"/>
      <c r="AL531" s="29"/>
      <c r="AM531" s="24"/>
      <c r="AN531" s="25"/>
      <c r="AO531" s="49"/>
      <c r="AP531" s="49"/>
      <c r="AQ531" s="49"/>
      <c r="AR531" s="49"/>
      <c r="AS531" s="25"/>
      <c r="AT531" s="49"/>
      <c r="AU531" s="49"/>
      <c r="AV531" s="49"/>
      <c r="AW531" s="49"/>
      <c r="AX531" s="49"/>
      <c r="AY531" s="49"/>
    </row>
    <row r="532" spans="1:51" s="57" customFormat="1" x14ac:dyDescent="0.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44"/>
      <c r="Z532" s="44"/>
      <c r="AA532" s="36"/>
      <c r="AB532" s="44"/>
      <c r="AC532" s="44"/>
      <c r="AD532" s="44"/>
      <c r="AE532" s="44"/>
      <c r="AF532" s="36"/>
      <c r="AG532" s="44"/>
      <c r="AH532" s="44"/>
      <c r="AI532" s="44"/>
      <c r="AJ532" s="36"/>
      <c r="AK532" s="28"/>
      <c r="AL532" s="29"/>
      <c r="AM532" s="24"/>
      <c r="AN532" s="25"/>
      <c r="AO532" s="49"/>
      <c r="AP532" s="49"/>
      <c r="AQ532" s="49"/>
      <c r="AR532" s="49"/>
      <c r="AS532" s="25"/>
      <c r="AT532" s="49"/>
      <c r="AU532" s="49"/>
      <c r="AV532" s="49"/>
      <c r="AW532" s="49"/>
      <c r="AX532" s="49"/>
      <c r="AY532" s="49"/>
    </row>
    <row r="533" spans="1:51" s="57" customFormat="1" x14ac:dyDescent="0.2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44"/>
      <c r="Z533" s="44"/>
      <c r="AA533" s="36"/>
      <c r="AB533" s="44"/>
      <c r="AC533" s="44"/>
      <c r="AD533" s="44"/>
      <c r="AE533" s="44"/>
      <c r="AF533" s="36"/>
      <c r="AG533" s="44"/>
      <c r="AH533" s="44"/>
      <c r="AI533" s="44"/>
      <c r="AJ533" s="36"/>
      <c r="AK533" s="28"/>
      <c r="AL533" s="29"/>
      <c r="AM533" s="24"/>
      <c r="AN533" s="25"/>
      <c r="AO533" s="49"/>
      <c r="AP533" s="49"/>
      <c r="AQ533" s="49"/>
      <c r="AR533" s="49"/>
      <c r="AS533" s="25"/>
      <c r="AT533" s="49"/>
      <c r="AU533" s="49"/>
      <c r="AV533" s="49"/>
      <c r="AW533" s="49"/>
      <c r="AX533" s="49"/>
      <c r="AY533" s="49"/>
    </row>
    <row r="534" spans="1:51" s="57" customFormat="1" x14ac:dyDescent="0.2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44"/>
      <c r="Z534" s="44"/>
      <c r="AA534" s="36"/>
      <c r="AB534" s="44"/>
      <c r="AC534" s="44"/>
      <c r="AD534" s="44"/>
      <c r="AE534" s="44"/>
      <c r="AF534" s="36"/>
      <c r="AG534" s="44"/>
      <c r="AH534" s="44"/>
      <c r="AI534" s="44"/>
      <c r="AJ534" s="36"/>
      <c r="AK534" s="28"/>
      <c r="AL534" s="29"/>
      <c r="AM534" s="24"/>
      <c r="AN534" s="25"/>
      <c r="AO534" s="49"/>
      <c r="AP534" s="49"/>
      <c r="AQ534" s="49"/>
      <c r="AR534" s="49"/>
      <c r="AS534" s="25"/>
      <c r="AT534" s="49"/>
      <c r="AU534" s="49"/>
      <c r="AV534" s="49"/>
      <c r="AW534" s="49"/>
      <c r="AX534" s="49"/>
      <c r="AY534" s="49"/>
    </row>
    <row r="535" spans="1:51" s="57" customFormat="1" x14ac:dyDescent="0.2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44"/>
      <c r="Z535" s="44"/>
      <c r="AA535" s="36"/>
      <c r="AB535" s="44"/>
      <c r="AC535" s="44"/>
      <c r="AD535" s="44"/>
      <c r="AE535" s="44"/>
      <c r="AF535" s="36"/>
      <c r="AG535" s="44"/>
      <c r="AH535" s="44"/>
      <c r="AI535" s="44"/>
      <c r="AJ535" s="36"/>
      <c r="AK535" s="28"/>
      <c r="AL535" s="29"/>
      <c r="AM535" s="24"/>
      <c r="AN535" s="25"/>
      <c r="AO535" s="49"/>
      <c r="AP535" s="49"/>
      <c r="AQ535" s="49"/>
      <c r="AR535" s="49"/>
      <c r="AS535" s="25"/>
      <c r="AT535" s="49"/>
      <c r="AU535" s="49"/>
      <c r="AV535" s="49"/>
      <c r="AW535" s="49"/>
      <c r="AX535" s="49"/>
      <c r="AY535" s="49"/>
    </row>
    <row r="536" spans="1:51" s="57" customFormat="1" x14ac:dyDescent="0.2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44"/>
      <c r="Z536" s="44"/>
      <c r="AA536" s="36"/>
      <c r="AB536" s="44"/>
      <c r="AC536" s="44"/>
      <c r="AD536" s="44"/>
      <c r="AE536" s="44"/>
      <c r="AF536" s="36"/>
      <c r="AG536" s="44"/>
      <c r="AH536" s="44"/>
      <c r="AI536" s="44"/>
      <c r="AJ536" s="36"/>
      <c r="AK536" s="28"/>
      <c r="AL536" s="29"/>
      <c r="AM536" s="24"/>
      <c r="AN536" s="25"/>
      <c r="AO536" s="49"/>
      <c r="AP536" s="49"/>
      <c r="AQ536" s="49"/>
      <c r="AR536" s="49"/>
      <c r="AS536" s="25"/>
      <c r="AT536" s="49"/>
      <c r="AU536" s="49"/>
      <c r="AV536" s="49"/>
      <c r="AW536" s="49"/>
      <c r="AX536" s="49"/>
      <c r="AY536" s="49"/>
    </row>
    <row r="537" spans="1:51" s="57" customFormat="1" x14ac:dyDescent="0.2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44"/>
      <c r="Z537" s="44"/>
      <c r="AA537" s="36"/>
      <c r="AB537" s="44"/>
      <c r="AC537" s="44"/>
      <c r="AD537" s="44"/>
      <c r="AE537" s="44"/>
      <c r="AF537" s="36"/>
      <c r="AG537" s="44"/>
      <c r="AH537" s="44"/>
      <c r="AI537" s="44"/>
      <c r="AJ537" s="36"/>
      <c r="AK537" s="28"/>
      <c r="AL537" s="29"/>
      <c r="AM537" s="24"/>
      <c r="AN537" s="25"/>
      <c r="AO537" s="49"/>
      <c r="AP537" s="49"/>
      <c r="AQ537" s="49"/>
      <c r="AR537" s="49"/>
      <c r="AS537" s="25"/>
      <c r="AT537" s="49"/>
      <c r="AU537" s="49"/>
      <c r="AV537" s="49"/>
      <c r="AW537" s="49"/>
      <c r="AX537" s="49"/>
      <c r="AY537" s="49"/>
    </row>
    <row r="538" spans="1:51" s="57" customFormat="1" x14ac:dyDescent="0.2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44"/>
      <c r="Z538" s="44"/>
      <c r="AA538" s="36"/>
      <c r="AB538" s="44"/>
      <c r="AC538" s="44"/>
      <c r="AD538" s="44"/>
      <c r="AE538" s="44"/>
      <c r="AF538" s="36"/>
      <c r="AG538" s="44"/>
      <c r="AH538" s="44"/>
      <c r="AI538" s="44"/>
      <c r="AJ538" s="36"/>
      <c r="AK538" s="28"/>
      <c r="AL538" s="29"/>
      <c r="AM538" s="24"/>
      <c r="AN538" s="25"/>
      <c r="AO538" s="49"/>
      <c r="AP538" s="49"/>
      <c r="AQ538" s="49"/>
      <c r="AR538" s="49"/>
      <c r="AS538" s="25"/>
      <c r="AT538" s="49"/>
      <c r="AU538" s="49"/>
      <c r="AV538" s="49"/>
      <c r="AW538" s="49"/>
      <c r="AX538" s="49"/>
      <c r="AY538" s="49"/>
    </row>
    <row r="539" spans="1:51" s="57" customFormat="1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44"/>
      <c r="Z539" s="44"/>
      <c r="AA539" s="36"/>
      <c r="AB539" s="44"/>
      <c r="AC539" s="44"/>
      <c r="AD539" s="44"/>
      <c r="AE539" s="44"/>
      <c r="AF539" s="36"/>
      <c r="AG539" s="44"/>
      <c r="AH539" s="44"/>
      <c r="AI539" s="44"/>
      <c r="AJ539" s="36"/>
      <c r="AK539" s="28"/>
      <c r="AL539" s="29"/>
      <c r="AM539" s="24"/>
      <c r="AN539" s="25"/>
      <c r="AO539" s="49"/>
      <c r="AP539" s="49"/>
      <c r="AQ539" s="49"/>
      <c r="AR539" s="49"/>
      <c r="AS539" s="25"/>
      <c r="AT539" s="49"/>
      <c r="AU539" s="49"/>
      <c r="AV539" s="49"/>
      <c r="AW539" s="49"/>
      <c r="AX539" s="49"/>
      <c r="AY539" s="49"/>
    </row>
    <row r="540" spans="1:51" s="57" customFormat="1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44"/>
      <c r="Z540" s="44"/>
      <c r="AA540" s="36"/>
      <c r="AB540" s="44"/>
      <c r="AC540" s="44"/>
      <c r="AD540" s="44"/>
      <c r="AE540" s="44"/>
      <c r="AF540" s="36"/>
      <c r="AG540" s="44"/>
      <c r="AH540" s="44"/>
      <c r="AI540" s="44"/>
      <c r="AJ540" s="36"/>
      <c r="AK540" s="28"/>
      <c r="AL540" s="29"/>
      <c r="AM540" s="24"/>
      <c r="AN540" s="25"/>
      <c r="AO540" s="49"/>
      <c r="AP540" s="49"/>
      <c r="AQ540" s="49"/>
      <c r="AR540" s="49"/>
      <c r="AS540" s="25"/>
      <c r="AT540" s="49"/>
      <c r="AU540" s="49"/>
      <c r="AV540" s="49"/>
      <c r="AW540" s="49"/>
      <c r="AX540" s="49"/>
      <c r="AY540" s="49"/>
    </row>
    <row r="541" spans="1:51" s="57" customFormat="1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44"/>
      <c r="Z541" s="44"/>
      <c r="AA541" s="36"/>
      <c r="AB541" s="44"/>
      <c r="AC541" s="44"/>
      <c r="AD541" s="44"/>
      <c r="AE541" s="44"/>
      <c r="AF541" s="36"/>
      <c r="AG541" s="44"/>
      <c r="AH541" s="44"/>
      <c r="AI541" s="44"/>
      <c r="AJ541" s="36"/>
      <c r="AK541" s="28"/>
      <c r="AL541" s="29"/>
      <c r="AM541" s="24"/>
      <c r="AN541" s="25"/>
      <c r="AO541" s="49"/>
      <c r="AP541" s="49"/>
      <c r="AQ541" s="49"/>
      <c r="AR541" s="49"/>
      <c r="AS541" s="25"/>
      <c r="AT541" s="49"/>
      <c r="AU541" s="49"/>
      <c r="AV541" s="49"/>
      <c r="AW541" s="49"/>
      <c r="AX541" s="49"/>
      <c r="AY541" s="49"/>
    </row>
    <row r="542" spans="1:51" s="57" customFormat="1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44"/>
      <c r="Z542" s="44"/>
      <c r="AA542" s="36"/>
      <c r="AB542" s="44"/>
      <c r="AC542" s="44"/>
      <c r="AD542" s="44"/>
      <c r="AE542" s="44"/>
      <c r="AF542" s="36"/>
      <c r="AG542" s="44"/>
      <c r="AH542" s="44"/>
      <c r="AI542" s="44"/>
      <c r="AJ542" s="36"/>
      <c r="AK542" s="28"/>
      <c r="AL542" s="29"/>
      <c r="AM542" s="24"/>
      <c r="AN542" s="25"/>
      <c r="AO542" s="49"/>
      <c r="AP542" s="49"/>
      <c r="AQ542" s="49"/>
      <c r="AR542" s="49"/>
      <c r="AS542" s="25"/>
      <c r="AT542" s="49"/>
      <c r="AU542" s="49"/>
      <c r="AV542" s="49"/>
      <c r="AW542" s="49"/>
      <c r="AX542" s="49"/>
      <c r="AY542" s="49"/>
    </row>
    <row r="543" spans="1:51" s="57" customFormat="1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44"/>
      <c r="Z543" s="44"/>
      <c r="AA543" s="36"/>
      <c r="AB543" s="44"/>
      <c r="AC543" s="44"/>
      <c r="AD543" s="44"/>
      <c r="AE543" s="44"/>
      <c r="AF543" s="36"/>
      <c r="AG543" s="44"/>
      <c r="AH543" s="44"/>
      <c r="AI543" s="44"/>
      <c r="AJ543" s="36"/>
      <c r="AK543" s="28"/>
      <c r="AL543" s="29"/>
      <c r="AM543" s="24"/>
      <c r="AN543" s="25"/>
      <c r="AO543" s="49"/>
      <c r="AP543" s="49"/>
      <c r="AQ543" s="49"/>
      <c r="AR543" s="49"/>
      <c r="AS543" s="25"/>
      <c r="AT543" s="49"/>
      <c r="AU543" s="49"/>
      <c r="AV543" s="49"/>
      <c r="AW543" s="49"/>
      <c r="AX543" s="49"/>
      <c r="AY543" s="49"/>
    </row>
    <row r="544" spans="1:51" s="57" customFormat="1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44"/>
      <c r="Z544" s="44"/>
      <c r="AA544" s="36"/>
      <c r="AB544" s="44"/>
      <c r="AC544" s="44"/>
      <c r="AD544" s="44"/>
      <c r="AE544" s="44"/>
      <c r="AF544" s="36"/>
      <c r="AG544" s="44"/>
      <c r="AH544" s="44"/>
      <c r="AI544" s="44"/>
      <c r="AJ544" s="36"/>
      <c r="AK544" s="28"/>
      <c r="AL544" s="29"/>
      <c r="AM544" s="24"/>
      <c r="AN544" s="25"/>
      <c r="AO544" s="49"/>
      <c r="AP544" s="49"/>
      <c r="AQ544" s="49"/>
      <c r="AR544" s="49"/>
      <c r="AS544" s="25"/>
      <c r="AT544" s="49"/>
      <c r="AU544" s="49"/>
      <c r="AV544" s="49"/>
      <c r="AW544" s="49"/>
      <c r="AX544" s="49"/>
      <c r="AY544" s="49"/>
    </row>
    <row r="545" spans="1:51" s="57" customFormat="1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44"/>
      <c r="Z545" s="44"/>
      <c r="AA545" s="36"/>
      <c r="AB545" s="44"/>
      <c r="AC545" s="44"/>
      <c r="AD545" s="44"/>
      <c r="AE545" s="44"/>
      <c r="AF545" s="36"/>
      <c r="AG545" s="44"/>
      <c r="AH545" s="44"/>
      <c r="AI545" s="44"/>
      <c r="AJ545" s="36"/>
      <c r="AK545" s="28"/>
      <c r="AL545" s="29"/>
      <c r="AM545" s="24"/>
      <c r="AN545" s="25"/>
      <c r="AO545" s="49"/>
      <c r="AP545" s="49"/>
      <c r="AQ545" s="49"/>
      <c r="AR545" s="49"/>
      <c r="AS545" s="25"/>
      <c r="AT545" s="49"/>
      <c r="AU545" s="49"/>
      <c r="AV545" s="49"/>
      <c r="AW545" s="49"/>
      <c r="AX545" s="49"/>
      <c r="AY545" s="49"/>
    </row>
    <row r="546" spans="1:51" s="57" customFormat="1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44"/>
      <c r="Z546" s="44"/>
      <c r="AA546" s="36"/>
      <c r="AB546" s="44"/>
      <c r="AC546" s="44"/>
      <c r="AD546" s="44"/>
      <c r="AE546" s="44"/>
      <c r="AF546" s="36"/>
      <c r="AG546" s="44"/>
      <c r="AH546" s="44"/>
      <c r="AI546" s="44"/>
      <c r="AJ546" s="36"/>
      <c r="AK546" s="28"/>
      <c r="AL546" s="29"/>
      <c r="AM546" s="24"/>
      <c r="AN546" s="25"/>
      <c r="AO546" s="49"/>
      <c r="AP546" s="49"/>
      <c r="AQ546" s="49"/>
      <c r="AR546" s="49"/>
      <c r="AS546" s="25"/>
      <c r="AT546" s="49"/>
      <c r="AU546" s="49"/>
      <c r="AV546" s="49"/>
      <c r="AW546" s="49"/>
      <c r="AX546" s="49"/>
      <c r="AY546" s="49"/>
    </row>
    <row r="547" spans="1:51" s="57" customFormat="1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44"/>
      <c r="Z547" s="44"/>
      <c r="AA547" s="36"/>
      <c r="AB547" s="44"/>
      <c r="AC547" s="44"/>
      <c r="AD547" s="44"/>
      <c r="AE547" s="44"/>
      <c r="AF547" s="36"/>
      <c r="AG547" s="44"/>
      <c r="AH547" s="44"/>
      <c r="AI547" s="44"/>
      <c r="AJ547" s="36"/>
      <c r="AK547" s="28"/>
      <c r="AL547" s="29"/>
      <c r="AM547" s="24"/>
      <c r="AN547" s="25"/>
      <c r="AO547" s="49"/>
      <c r="AP547" s="49"/>
      <c r="AQ547" s="49"/>
      <c r="AR547" s="49"/>
      <c r="AS547" s="25"/>
      <c r="AT547" s="49"/>
      <c r="AU547" s="49"/>
      <c r="AV547" s="49"/>
      <c r="AW547" s="49"/>
      <c r="AX547" s="49"/>
      <c r="AY547" s="49"/>
    </row>
    <row r="548" spans="1:51" s="57" customFormat="1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44"/>
      <c r="Z548" s="44"/>
      <c r="AA548" s="36"/>
      <c r="AB548" s="44"/>
      <c r="AC548" s="44"/>
      <c r="AD548" s="44"/>
      <c r="AE548" s="44"/>
      <c r="AF548" s="36"/>
      <c r="AG548" s="44"/>
      <c r="AH548" s="44"/>
      <c r="AI548" s="44"/>
      <c r="AJ548" s="36"/>
      <c r="AK548" s="28"/>
      <c r="AL548" s="29"/>
      <c r="AM548" s="24"/>
      <c r="AN548" s="25"/>
      <c r="AO548" s="49"/>
      <c r="AP548" s="49"/>
      <c r="AQ548" s="49"/>
      <c r="AR548" s="49"/>
      <c r="AS548" s="25"/>
      <c r="AT548" s="49"/>
      <c r="AU548" s="49"/>
      <c r="AV548" s="49"/>
      <c r="AW548" s="49"/>
      <c r="AX548" s="49"/>
      <c r="AY548" s="49"/>
    </row>
    <row r="549" spans="1:51" s="57" customFormat="1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44"/>
      <c r="Z549" s="44"/>
      <c r="AA549" s="36"/>
      <c r="AB549" s="44"/>
      <c r="AC549" s="44"/>
      <c r="AD549" s="44"/>
      <c r="AE549" s="44"/>
      <c r="AF549" s="36"/>
      <c r="AG549" s="44"/>
      <c r="AH549" s="44"/>
      <c r="AI549" s="44"/>
      <c r="AJ549" s="36"/>
      <c r="AK549" s="28"/>
      <c r="AL549" s="29"/>
      <c r="AM549" s="24"/>
      <c r="AN549" s="25"/>
      <c r="AO549" s="49"/>
      <c r="AP549" s="49"/>
      <c r="AQ549" s="49"/>
      <c r="AR549" s="49"/>
      <c r="AS549" s="25"/>
      <c r="AT549" s="49"/>
      <c r="AU549" s="49"/>
      <c r="AV549" s="49"/>
      <c r="AW549" s="49"/>
      <c r="AX549" s="49"/>
      <c r="AY549" s="49"/>
    </row>
    <row r="550" spans="1:51" s="57" customFormat="1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44"/>
      <c r="Z550" s="44"/>
      <c r="AA550" s="36"/>
      <c r="AB550" s="44"/>
      <c r="AC550" s="44"/>
      <c r="AD550" s="44"/>
      <c r="AE550" s="44"/>
      <c r="AF550" s="36"/>
      <c r="AG550" s="44"/>
      <c r="AH550" s="44"/>
      <c r="AI550" s="44"/>
      <c r="AJ550" s="36"/>
      <c r="AK550" s="28"/>
      <c r="AL550" s="29"/>
      <c r="AM550" s="24"/>
      <c r="AN550" s="25"/>
      <c r="AO550" s="49"/>
      <c r="AP550" s="49"/>
      <c r="AQ550" s="49"/>
      <c r="AR550" s="49"/>
      <c r="AS550" s="25"/>
      <c r="AT550" s="49"/>
      <c r="AU550" s="49"/>
      <c r="AV550" s="49"/>
      <c r="AW550" s="49"/>
      <c r="AX550" s="49"/>
      <c r="AY550" s="49"/>
    </row>
    <row r="551" spans="1:51" s="57" customFormat="1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44"/>
      <c r="Z551" s="44"/>
      <c r="AA551" s="36"/>
      <c r="AB551" s="44"/>
      <c r="AC551" s="44"/>
      <c r="AD551" s="44"/>
      <c r="AE551" s="44"/>
      <c r="AF551" s="36"/>
      <c r="AG551" s="44"/>
      <c r="AH551" s="44"/>
      <c r="AI551" s="44"/>
      <c r="AJ551" s="36"/>
      <c r="AK551" s="28"/>
      <c r="AL551" s="29"/>
      <c r="AM551" s="24"/>
      <c r="AN551" s="25"/>
      <c r="AO551" s="49"/>
      <c r="AP551" s="49"/>
      <c r="AQ551" s="49"/>
      <c r="AR551" s="49"/>
      <c r="AS551" s="25"/>
      <c r="AT551" s="49"/>
      <c r="AU551" s="49"/>
      <c r="AV551" s="49"/>
      <c r="AW551" s="49"/>
      <c r="AX551" s="49"/>
      <c r="AY551" s="49"/>
    </row>
    <row r="552" spans="1:51" s="57" customFormat="1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44"/>
      <c r="Z552" s="44"/>
      <c r="AA552" s="36"/>
      <c r="AB552" s="44"/>
      <c r="AC552" s="44"/>
      <c r="AD552" s="44"/>
      <c r="AE552" s="44"/>
      <c r="AF552" s="36"/>
      <c r="AG552" s="44"/>
      <c r="AH552" s="44"/>
      <c r="AI552" s="44"/>
      <c r="AJ552" s="36"/>
      <c r="AK552" s="28"/>
      <c r="AL552" s="29"/>
      <c r="AM552" s="24"/>
      <c r="AN552" s="25"/>
      <c r="AO552" s="49"/>
      <c r="AP552" s="49"/>
      <c r="AQ552" s="49"/>
      <c r="AR552" s="49"/>
      <c r="AS552" s="25"/>
      <c r="AT552" s="49"/>
      <c r="AU552" s="49"/>
      <c r="AV552" s="49"/>
      <c r="AW552" s="49"/>
      <c r="AX552" s="49"/>
      <c r="AY552" s="49"/>
    </row>
    <row r="553" spans="1:51" s="57" customFormat="1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44"/>
      <c r="Z553" s="44"/>
      <c r="AA553" s="36"/>
      <c r="AB553" s="44"/>
      <c r="AC553" s="44"/>
      <c r="AD553" s="44"/>
      <c r="AE553" s="44"/>
      <c r="AF553" s="36"/>
      <c r="AG553" s="44"/>
      <c r="AH553" s="44"/>
      <c r="AI553" s="44"/>
      <c r="AJ553" s="36"/>
      <c r="AK553" s="28"/>
      <c r="AL553" s="29"/>
      <c r="AM553" s="24"/>
      <c r="AN553" s="25"/>
      <c r="AO553" s="49"/>
      <c r="AP553" s="49"/>
      <c r="AQ553" s="49"/>
      <c r="AR553" s="49"/>
      <c r="AS553" s="25"/>
      <c r="AT553" s="49"/>
      <c r="AU553" s="49"/>
      <c r="AV553" s="49"/>
      <c r="AW553" s="49"/>
      <c r="AX553" s="49"/>
      <c r="AY553" s="49"/>
    </row>
    <row r="554" spans="1:51" s="57" customFormat="1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44"/>
      <c r="Z554" s="44"/>
      <c r="AA554" s="36"/>
      <c r="AB554" s="44"/>
      <c r="AC554" s="44"/>
      <c r="AD554" s="44"/>
      <c r="AE554" s="44"/>
      <c r="AF554" s="36"/>
      <c r="AG554" s="44"/>
      <c r="AH554" s="44"/>
      <c r="AI554" s="44"/>
      <c r="AJ554" s="36"/>
      <c r="AK554" s="28"/>
      <c r="AL554" s="29"/>
      <c r="AM554" s="24"/>
      <c r="AN554" s="25"/>
      <c r="AO554" s="49"/>
      <c r="AP554" s="49"/>
      <c r="AQ554" s="49"/>
      <c r="AR554" s="49"/>
      <c r="AS554" s="25"/>
      <c r="AT554" s="49"/>
      <c r="AU554" s="49"/>
      <c r="AV554" s="49"/>
      <c r="AW554" s="49"/>
      <c r="AX554" s="49"/>
      <c r="AY554" s="49"/>
    </row>
    <row r="555" spans="1:51" s="57" customFormat="1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44"/>
      <c r="Z555" s="44"/>
      <c r="AA555" s="36"/>
      <c r="AB555" s="44"/>
      <c r="AC555" s="44"/>
      <c r="AD555" s="44"/>
      <c r="AE555" s="44"/>
      <c r="AF555" s="36"/>
      <c r="AG555" s="44"/>
      <c r="AH555" s="44"/>
      <c r="AI555" s="44"/>
      <c r="AJ555" s="36"/>
      <c r="AK555" s="28"/>
      <c r="AL555" s="29"/>
      <c r="AM555" s="24"/>
      <c r="AN555" s="25"/>
      <c r="AO555" s="49"/>
      <c r="AP555" s="49"/>
      <c r="AQ555" s="49"/>
      <c r="AR555" s="49"/>
      <c r="AS555" s="25"/>
      <c r="AT555" s="49"/>
      <c r="AU555" s="49"/>
      <c r="AV555" s="49"/>
      <c r="AW555" s="49"/>
      <c r="AX555" s="49"/>
      <c r="AY555" s="49"/>
    </row>
    <row r="556" spans="1:51" s="57" customFormat="1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44"/>
      <c r="Z556" s="44"/>
      <c r="AA556" s="36"/>
      <c r="AB556" s="44"/>
      <c r="AC556" s="44"/>
      <c r="AD556" s="44"/>
      <c r="AE556" s="44"/>
      <c r="AF556" s="36"/>
      <c r="AG556" s="44"/>
      <c r="AH556" s="44"/>
      <c r="AI556" s="44"/>
      <c r="AJ556" s="36"/>
      <c r="AK556" s="28"/>
      <c r="AL556" s="29"/>
      <c r="AM556" s="24"/>
      <c r="AN556" s="25"/>
      <c r="AO556" s="49"/>
      <c r="AP556" s="49"/>
      <c r="AQ556" s="49"/>
      <c r="AR556" s="49"/>
      <c r="AS556" s="25"/>
      <c r="AT556" s="49"/>
      <c r="AU556" s="49"/>
      <c r="AV556" s="49"/>
      <c r="AW556" s="49"/>
      <c r="AX556" s="49"/>
      <c r="AY556" s="49"/>
    </row>
    <row r="557" spans="1:51" s="57" customFormat="1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44"/>
      <c r="Z557" s="44"/>
      <c r="AA557" s="36"/>
      <c r="AB557" s="44"/>
      <c r="AC557" s="44"/>
      <c r="AD557" s="44"/>
      <c r="AE557" s="44"/>
      <c r="AF557" s="36"/>
      <c r="AG557" s="44"/>
      <c r="AH557" s="44"/>
      <c r="AI557" s="44"/>
      <c r="AJ557" s="36"/>
      <c r="AK557" s="28"/>
      <c r="AL557" s="29"/>
      <c r="AM557" s="24"/>
      <c r="AN557" s="25"/>
      <c r="AO557" s="49"/>
      <c r="AP557" s="49"/>
      <c r="AQ557" s="49"/>
      <c r="AR557" s="49"/>
      <c r="AS557" s="25"/>
      <c r="AT557" s="49"/>
      <c r="AU557" s="49"/>
      <c r="AV557" s="49"/>
      <c r="AW557" s="49"/>
      <c r="AX557" s="49"/>
      <c r="AY557" s="49"/>
    </row>
    <row r="558" spans="1:51" s="57" customFormat="1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44"/>
      <c r="Z558" s="44"/>
      <c r="AA558" s="36"/>
      <c r="AB558" s="44"/>
      <c r="AC558" s="44"/>
      <c r="AD558" s="44"/>
      <c r="AE558" s="44"/>
      <c r="AF558" s="36"/>
      <c r="AG558" s="44"/>
      <c r="AH558" s="44"/>
      <c r="AI558" s="44"/>
      <c r="AJ558" s="36"/>
      <c r="AK558" s="28"/>
      <c r="AL558" s="29"/>
      <c r="AM558" s="24"/>
      <c r="AN558" s="25"/>
      <c r="AO558" s="49"/>
      <c r="AP558" s="49"/>
      <c r="AQ558" s="49"/>
      <c r="AR558" s="49"/>
      <c r="AS558" s="25"/>
      <c r="AT558" s="49"/>
      <c r="AU558" s="49"/>
      <c r="AV558" s="49"/>
      <c r="AW558" s="49"/>
      <c r="AX558" s="49"/>
      <c r="AY558" s="49"/>
    </row>
    <row r="559" spans="1:51" s="57" customFormat="1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44"/>
      <c r="Z559" s="44"/>
      <c r="AA559" s="36"/>
      <c r="AB559" s="44"/>
      <c r="AC559" s="44"/>
      <c r="AD559" s="44"/>
      <c r="AE559" s="44"/>
      <c r="AF559" s="36"/>
      <c r="AG559" s="44"/>
      <c r="AH559" s="44"/>
      <c r="AI559" s="44"/>
      <c r="AJ559" s="36"/>
      <c r="AK559" s="28"/>
      <c r="AL559" s="29"/>
      <c r="AM559" s="24"/>
      <c r="AN559" s="25"/>
      <c r="AO559" s="49"/>
      <c r="AP559" s="49"/>
      <c r="AQ559" s="49"/>
      <c r="AR559" s="49"/>
      <c r="AS559" s="25"/>
      <c r="AT559" s="49"/>
      <c r="AU559" s="49"/>
      <c r="AV559" s="49"/>
      <c r="AW559" s="49"/>
      <c r="AX559" s="49"/>
      <c r="AY559" s="49"/>
    </row>
    <row r="560" spans="1:51" s="57" customFormat="1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44"/>
      <c r="Z560" s="44"/>
      <c r="AA560" s="36"/>
      <c r="AB560" s="44"/>
      <c r="AC560" s="44"/>
      <c r="AD560" s="44"/>
      <c r="AE560" s="44"/>
      <c r="AF560" s="36"/>
      <c r="AG560" s="44"/>
      <c r="AH560" s="44"/>
      <c r="AI560" s="44"/>
      <c r="AJ560" s="36"/>
      <c r="AK560" s="28"/>
      <c r="AL560" s="29"/>
      <c r="AM560" s="24"/>
      <c r="AN560" s="25"/>
      <c r="AO560" s="49"/>
      <c r="AP560" s="49"/>
      <c r="AQ560" s="49"/>
      <c r="AR560" s="49"/>
      <c r="AS560" s="25"/>
      <c r="AT560" s="49"/>
      <c r="AU560" s="49"/>
      <c r="AV560" s="49"/>
      <c r="AW560" s="49"/>
      <c r="AX560" s="49"/>
      <c r="AY560" s="49"/>
    </row>
    <row r="561" spans="1:51" s="57" customFormat="1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44"/>
      <c r="Z561" s="44"/>
      <c r="AA561" s="36"/>
      <c r="AB561" s="44"/>
      <c r="AC561" s="44"/>
      <c r="AD561" s="44"/>
      <c r="AE561" s="44"/>
      <c r="AF561" s="36"/>
      <c r="AG561" s="44"/>
      <c r="AH561" s="44"/>
      <c r="AI561" s="44"/>
      <c r="AJ561" s="36"/>
      <c r="AK561" s="28"/>
      <c r="AL561" s="29"/>
      <c r="AM561" s="24"/>
      <c r="AN561" s="25"/>
      <c r="AO561" s="49"/>
      <c r="AP561" s="49"/>
      <c r="AQ561" s="49"/>
      <c r="AR561" s="49"/>
      <c r="AS561" s="25"/>
      <c r="AT561" s="49"/>
      <c r="AU561" s="49"/>
      <c r="AV561" s="49"/>
      <c r="AW561" s="49"/>
      <c r="AX561" s="49"/>
      <c r="AY561" s="49"/>
    </row>
    <row r="562" spans="1:51" s="57" customFormat="1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44"/>
      <c r="Z562" s="44"/>
      <c r="AA562" s="36"/>
      <c r="AB562" s="44"/>
      <c r="AC562" s="44"/>
      <c r="AD562" s="44"/>
      <c r="AE562" s="44"/>
      <c r="AF562" s="36"/>
      <c r="AG562" s="44"/>
      <c r="AH562" s="44"/>
      <c r="AI562" s="44"/>
      <c r="AJ562" s="36"/>
      <c r="AK562" s="28"/>
      <c r="AL562" s="29"/>
      <c r="AM562" s="24"/>
      <c r="AN562" s="25"/>
      <c r="AO562" s="49"/>
      <c r="AP562" s="49"/>
      <c r="AQ562" s="49"/>
      <c r="AR562" s="49"/>
      <c r="AS562" s="25"/>
      <c r="AT562" s="49"/>
      <c r="AU562" s="49"/>
      <c r="AV562" s="49"/>
      <c r="AW562" s="49"/>
      <c r="AX562" s="49"/>
      <c r="AY562" s="49"/>
    </row>
    <row r="563" spans="1:51" s="57" customFormat="1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44"/>
      <c r="Z563" s="44"/>
      <c r="AA563" s="36"/>
      <c r="AB563" s="44"/>
      <c r="AC563" s="44"/>
      <c r="AD563" s="44"/>
      <c r="AE563" s="44"/>
      <c r="AF563" s="36"/>
      <c r="AG563" s="44"/>
      <c r="AH563" s="44"/>
      <c r="AI563" s="44"/>
      <c r="AJ563" s="36"/>
      <c r="AK563" s="28"/>
      <c r="AL563" s="29"/>
      <c r="AM563" s="24"/>
      <c r="AN563" s="25"/>
      <c r="AO563" s="49"/>
      <c r="AP563" s="49"/>
      <c r="AQ563" s="49"/>
      <c r="AR563" s="49"/>
      <c r="AS563" s="25"/>
      <c r="AT563" s="49"/>
      <c r="AU563" s="49"/>
      <c r="AV563" s="49"/>
      <c r="AW563" s="49"/>
      <c r="AX563" s="49"/>
      <c r="AY563" s="49"/>
    </row>
    <row r="564" spans="1:51" s="57" customFormat="1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44"/>
      <c r="Z564" s="44"/>
      <c r="AA564" s="36"/>
      <c r="AB564" s="44"/>
      <c r="AC564" s="44"/>
      <c r="AD564" s="44"/>
      <c r="AE564" s="44"/>
      <c r="AF564" s="36"/>
      <c r="AG564" s="44"/>
      <c r="AH564" s="44"/>
      <c r="AI564" s="44"/>
      <c r="AJ564" s="36"/>
      <c r="AK564" s="28"/>
      <c r="AL564" s="29"/>
      <c r="AM564" s="24"/>
      <c r="AN564" s="25"/>
      <c r="AO564" s="49"/>
      <c r="AP564" s="49"/>
      <c r="AQ564" s="49"/>
      <c r="AR564" s="49"/>
      <c r="AS564" s="25"/>
      <c r="AT564" s="49"/>
      <c r="AU564" s="49"/>
      <c r="AV564" s="49"/>
      <c r="AW564" s="49"/>
      <c r="AX564" s="49"/>
      <c r="AY564" s="49"/>
    </row>
    <row r="565" spans="1:51" s="57" customFormat="1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44"/>
      <c r="Z565" s="44"/>
      <c r="AA565" s="36"/>
      <c r="AB565" s="44"/>
      <c r="AC565" s="44"/>
      <c r="AD565" s="44"/>
      <c r="AE565" s="44"/>
      <c r="AF565" s="36"/>
      <c r="AG565" s="44"/>
      <c r="AH565" s="44"/>
      <c r="AI565" s="44"/>
      <c r="AJ565" s="36"/>
      <c r="AK565" s="28"/>
      <c r="AL565" s="29"/>
      <c r="AM565" s="24"/>
      <c r="AN565" s="25"/>
      <c r="AO565" s="49"/>
      <c r="AP565" s="49"/>
      <c r="AQ565" s="49"/>
      <c r="AR565" s="49"/>
      <c r="AS565" s="25"/>
      <c r="AT565" s="49"/>
      <c r="AU565" s="49"/>
      <c r="AV565" s="49"/>
      <c r="AW565" s="49"/>
      <c r="AX565" s="49"/>
      <c r="AY565" s="49"/>
    </row>
    <row r="566" spans="1:51" s="57" customFormat="1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44"/>
      <c r="Z566" s="44"/>
      <c r="AA566" s="36"/>
      <c r="AB566" s="44"/>
      <c r="AC566" s="44"/>
      <c r="AD566" s="44"/>
      <c r="AE566" s="44"/>
      <c r="AF566" s="36"/>
      <c r="AG566" s="44"/>
      <c r="AH566" s="44"/>
      <c r="AI566" s="44"/>
      <c r="AJ566" s="36"/>
      <c r="AK566" s="28"/>
      <c r="AL566" s="29"/>
      <c r="AM566" s="24"/>
      <c r="AN566" s="25"/>
      <c r="AO566" s="49"/>
      <c r="AP566" s="49"/>
      <c r="AQ566" s="49"/>
      <c r="AR566" s="49"/>
      <c r="AS566" s="25"/>
      <c r="AT566" s="49"/>
      <c r="AU566" s="49"/>
      <c r="AV566" s="49"/>
      <c r="AW566" s="49"/>
      <c r="AX566" s="49"/>
      <c r="AY566" s="49"/>
    </row>
    <row r="567" spans="1:51" s="57" customFormat="1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44"/>
      <c r="Z567" s="44"/>
      <c r="AA567" s="36"/>
      <c r="AB567" s="44"/>
      <c r="AC567" s="44"/>
      <c r="AD567" s="44"/>
      <c r="AE567" s="44"/>
      <c r="AF567" s="36"/>
      <c r="AG567" s="44"/>
      <c r="AH567" s="44"/>
      <c r="AI567" s="44"/>
      <c r="AJ567" s="36"/>
      <c r="AK567" s="28"/>
      <c r="AL567" s="29"/>
      <c r="AM567" s="24"/>
      <c r="AN567" s="25"/>
      <c r="AO567" s="49"/>
      <c r="AP567" s="49"/>
      <c r="AQ567" s="49"/>
      <c r="AR567" s="49"/>
      <c r="AS567" s="25"/>
      <c r="AT567" s="49"/>
      <c r="AU567" s="49"/>
      <c r="AV567" s="49"/>
      <c r="AW567" s="49"/>
      <c r="AX567" s="49"/>
      <c r="AY567" s="49"/>
    </row>
    <row r="568" spans="1:51" s="57" customFormat="1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44"/>
      <c r="Z568" s="44"/>
      <c r="AA568" s="36"/>
      <c r="AB568" s="44"/>
      <c r="AC568" s="44"/>
      <c r="AD568" s="44"/>
      <c r="AE568" s="44"/>
      <c r="AF568" s="36"/>
      <c r="AG568" s="44"/>
      <c r="AH568" s="44"/>
      <c r="AI568" s="44"/>
      <c r="AJ568" s="36"/>
      <c r="AK568" s="28"/>
      <c r="AL568" s="29"/>
      <c r="AM568" s="24"/>
      <c r="AN568" s="25"/>
      <c r="AO568" s="49"/>
      <c r="AP568" s="49"/>
      <c r="AQ568" s="49"/>
      <c r="AR568" s="49"/>
      <c r="AS568" s="25"/>
      <c r="AT568" s="49"/>
      <c r="AU568" s="49"/>
      <c r="AV568" s="49"/>
      <c r="AW568" s="49"/>
      <c r="AX568" s="49"/>
      <c r="AY568" s="49"/>
    </row>
    <row r="569" spans="1:51" s="57" customFormat="1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44"/>
      <c r="Z569" s="44"/>
      <c r="AA569" s="36"/>
      <c r="AB569" s="44"/>
      <c r="AC569" s="44"/>
      <c r="AD569" s="44"/>
      <c r="AE569" s="44"/>
      <c r="AF569" s="36"/>
      <c r="AG569" s="44"/>
      <c r="AH569" s="44"/>
      <c r="AI569" s="44"/>
      <c r="AJ569" s="36"/>
      <c r="AK569" s="28"/>
      <c r="AL569" s="29"/>
      <c r="AM569" s="24"/>
      <c r="AN569" s="25"/>
      <c r="AO569" s="49"/>
      <c r="AP569" s="49"/>
      <c r="AQ569" s="49"/>
      <c r="AR569" s="49"/>
      <c r="AS569" s="25"/>
      <c r="AT569" s="49"/>
      <c r="AU569" s="49"/>
      <c r="AV569" s="49"/>
      <c r="AW569" s="49"/>
      <c r="AX569" s="49"/>
      <c r="AY569" s="49"/>
    </row>
    <row r="570" spans="1:51" s="57" customFormat="1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44"/>
      <c r="Z570" s="44"/>
      <c r="AA570" s="36"/>
      <c r="AB570" s="44"/>
      <c r="AC570" s="44"/>
      <c r="AD570" s="44"/>
      <c r="AE570" s="44"/>
      <c r="AF570" s="36"/>
      <c r="AG570" s="44"/>
      <c r="AH570" s="44"/>
      <c r="AI570" s="44"/>
      <c r="AJ570" s="36"/>
      <c r="AK570" s="28"/>
      <c r="AL570" s="29"/>
      <c r="AM570" s="24"/>
      <c r="AN570" s="25"/>
      <c r="AO570" s="49"/>
      <c r="AP570" s="49"/>
      <c r="AQ570" s="49"/>
      <c r="AR570" s="49"/>
      <c r="AS570" s="25"/>
      <c r="AT570" s="49"/>
      <c r="AU570" s="49"/>
      <c r="AV570" s="49"/>
      <c r="AW570" s="49"/>
      <c r="AX570" s="49"/>
      <c r="AY570" s="49"/>
    </row>
    <row r="571" spans="1:51" s="57" customFormat="1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44"/>
      <c r="Z571" s="44"/>
      <c r="AA571" s="36"/>
      <c r="AB571" s="44"/>
      <c r="AC571" s="44"/>
      <c r="AD571" s="44"/>
      <c r="AE571" s="44"/>
      <c r="AF571" s="36"/>
      <c r="AG571" s="44"/>
      <c r="AH571" s="44"/>
      <c r="AI571" s="44"/>
      <c r="AJ571" s="36"/>
      <c r="AK571" s="28"/>
      <c r="AL571" s="29"/>
      <c r="AM571" s="24"/>
      <c r="AN571" s="25"/>
      <c r="AO571" s="49"/>
      <c r="AP571" s="49"/>
      <c r="AQ571" s="49"/>
      <c r="AR571" s="49"/>
      <c r="AS571" s="25"/>
      <c r="AT571" s="49"/>
      <c r="AU571" s="49"/>
      <c r="AV571" s="49"/>
      <c r="AW571" s="49"/>
      <c r="AX571" s="49"/>
      <c r="AY571" s="49"/>
    </row>
    <row r="572" spans="1:51" s="57" customFormat="1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44"/>
      <c r="Z572" s="44"/>
      <c r="AA572" s="36"/>
      <c r="AB572" s="44"/>
      <c r="AC572" s="44"/>
      <c r="AD572" s="44"/>
      <c r="AE572" s="44"/>
      <c r="AF572" s="36"/>
      <c r="AG572" s="44"/>
      <c r="AH572" s="44"/>
      <c r="AI572" s="44"/>
      <c r="AJ572" s="36"/>
      <c r="AK572" s="28"/>
      <c r="AL572" s="29"/>
      <c r="AM572" s="24"/>
      <c r="AN572" s="25"/>
      <c r="AO572" s="49"/>
      <c r="AP572" s="49"/>
      <c r="AQ572" s="49"/>
      <c r="AR572" s="49"/>
      <c r="AS572" s="25"/>
      <c r="AT572" s="49"/>
      <c r="AU572" s="49"/>
      <c r="AV572" s="49"/>
      <c r="AW572" s="49"/>
      <c r="AX572" s="49"/>
      <c r="AY572" s="49"/>
    </row>
    <row r="573" spans="1:51" s="57" customFormat="1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44"/>
      <c r="Z573" s="44"/>
      <c r="AA573" s="36"/>
      <c r="AB573" s="44"/>
      <c r="AC573" s="44"/>
      <c r="AD573" s="44"/>
      <c r="AE573" s="44"/>
      <c r="AF573" s="36"/>
      <c r="AG573" s="44"/>
      <c r="AH573" s="44"/>
      <c r="AI573" s="44"/>
      <c r="AJ573" s="36"/>
      <c r="AK573" s="28"/>
      <c r="AL573" s="29"/>
      <c r="AM573" s="24"/>
      <c r="AN573" s="25"/>
      <c r="AO573" s="49"/>
      <c r="AP573" s="49"/>
      <c r="AQ573" s="49"/>
      <c r="AR573" s="49"/>
      <c r="AS573" s="25"/>
      <c r="AT573" s="49"/>
      <c r="AU573" s="49"/>
      <c r="AV573" s="49"/>
      <c r="AW573" s="49"/>
      <c r="AX573" s="49"/>
      <c r="AY573" s="49"/>
    </row>
    <row r="574" spans="1:51" s="57" customFormat="1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44"/>
      <c r="Z574" s="44"/>
      <c r="AA574" s="36"/>
      <c r="AB574" s="44"/>
      <c r="AC574" s="44"/>
      <c r="AD574" s="44"/>
      <c r="AE574" s="44"/>
      <c r="AF574" s="36"/>
      <c r="AG574" s="44"/>
      <c r="AH574" s="44"/>
      <c r="AI574" s="44"/>
      <c r="AJ574" s="36"/>
      <c r="AK574" s="28"/>
      <c r="AL574" s="29"/>
      <c r="AM574" s="24"/>
      <c r="AN574" s="25"/>
      <c r="AO574" s="49"/>
      <c r="AP574" s="49"/>
      <c r="AQ574" s="49"/>
      <c r="AR574" s="49"/>
      <c r="AS574" s="25"/>
      <c r="AT574" s="49"/>
      <c r="AU574" s="49"/>
      <c r="AV574" s="49"/>
      <c r="AW574" s="49"/>
      <c r="AX574" s="49"/>
      <c r="AY574" s="49"/>
    </row>
    <row r="575" spans="1:51" s="57" customFormat="1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44"/>
      <c r="Z575" s="44"/>
      <c r="AA575" s="36"/>
      <c r="AB575" s="44"/>
      <c r="AC575" s="44"/>
      <c r="AD575" s="44"/>
      <c r="AE575" s="44"/>
      <c r="AF575" s="36"/>
      <c r="AG575" s="44"/>
      <c r="AH575" s="44"/>
      <c r="AI575" s="44"/>
      <c r="AJ575" s="36"/>
      <c r="AK575" s="28"/>
      <c r="AL575" s="29"/>
      <c r="AM575" s="24"/>
      <c r="AN575" s="25"/>
      <c r="AO575" s="49"/>
      <c r="AP575" s="49"/>
      <c r="AQ575" s="49"/>
      <c r="AR575" s="49"/>
      <c r="AS575" s="25"/>
      <c r="AT575" s="49"/>
      <c r="AU575" s="49"/>
      <c r="AV575" s="49"/>
      <c r="AW575" s="49"/>
      <c r="AX575" s="49"/>
      <c r="AY575" s="49"/>
    </row>
    <row r="576" spans="1:51" s="57" customFormat="1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44"/>
      <c r="Z576" s="44"/>
      <c r="AA576" s="36"/>
      <c r="AB576" s="44"/>
      <c r="AC576" s="44"/>
      <c r="AD576" s="44"/>
      <c r="AE576" s="44"/>
      <c r="AF576" s="36"/>
      <c r="AG576" s="44"/>
      <c r="AH576" s="44"/>
      <c r="AI576" s="44"/>
      <c r="AJ576" s="36"/>
      <c r="AK576" s="28"/>
      <c r="AL576" s="29"/>
      <c r="AM576" s="24"/>
      <c r="AN576" s="25"/>
      <c r="AO576" s="49"/>
      <c r="AP576" s="49"/>
      <c r="AQ576" s="49"/>
      <c r="AR576" s="49"/>
      <c r="AS576" s="25"/>
      <c r="AT576" s="49"/>
      <c r="AU576" s="49"/>
      <c r="AV576" s="49"/>
      <c r="AW576" s="49"/>
      <c r="AX576" s="49"/>
      <c r="AY576" s="49"/>
    </row>
    <row r="577" spans="1:51" s="57" customFormat="1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44"/>
      <c r="Z577" s="44"/>
      <c r="AA577" s="36"/>
      <c r="AB577" s="44"/>
      <c r="AC577" s="44"/>
      <c r="AD577" s="44"/>
      <c r="AE577" s="44"/>
      <c r="AF577" s="36"/>
      <c r="AG577" s="44"/>
      <c r="AH577" s="44"/>
      <c r="AI577" s="44"/>
      <c r="AJ577" s="36"/>
      <c r="AK577" s="28"/>
      <c r="AL577" s="29"/>
      <c r="AM577" s="24"/>
      <c r="AN577" s="25"/>
      <c r="AO577" s="49"/>
      <c r="AP577" s="49"/>
      <c r="AQ577" s="49"/>
      <c r="AR577" s="49"/>
      <c r="AS577" s="25"/>
      <c r="AT577" s="49"/>
      <c r="AU577" s="49"/>
      <c r="AV577" s="49"/>
      <c r="AW577" s="49"/>
      <c r="AX577" s="49"/>
      <c r="AY577" s="49"/>
    </row>
    <row r="578" spans="1:51" s="57" customFormat="1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44"/>
      <c r="Z578" s="44"/>
      <c r="AA578" s="36"/>
      <c r="AB578" s="44"/>
      <c r="AC578" s="44"/>
      <c r="AD578" s="44"/>
      <c r="AE578" s="44"/>
      <c r="AF578" s="36"/>
      <c r="AG578" s="44"/>
      <c r="AH578" s="44"/>
      <c r="AI578" s="44"/>
      <c r="AJ578" s="36"/>
      <c r="AK578" s="28"/>
      <c r="AL578" s="29"/>
      <c r="AM578" s="24"/>
      <c r="AN578" s="25"/>
      <c r="AO578" s="49"/>
      <c r="AP578" s="49"/>
      <c r="AQ578" s="49"/>
      <c r="AR578" s="49"/>
      <c r="AS578" s="25"/>
      <c r="AT578" s="49"/>
      <c r="AU578" s="49"/>
      <c r="AV578" s="49"/>
      <c r="AW578" s="49"/>
      <c r="AX578" s="49"/>
      <c r="AY578" s="49"/>
    </row>
    <row r="579" spans="1:51" s="57" customFormat="1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44"/>
      <c r="Z579" s="44"/>
      <c r="AA579" s="36"/>
      <c r="AB579" s="44"/>
      <c r="AC579" s="44"/>
      <c r="AD579" s="44"/>
      <c r="AE579" s="44"/>
      <c r="AF579" s="36"/>
      <c r="AG579" s="44"/>
      <c r="AH579" s="44"/>
      <c r="AI579" s="44"/>
      <c r="AJ579" s="36"/>
      <c r="AK579" s="28"/>
      <c r="AL579" s="29"/>
      <c r="AM579" s="24"/>
      <c r="AN579" s="25"/>
      <c r="AO579" s="49"/>
      <c r="AP579" s="49"/>
      <c r="AQ579" s="49"/>
      <c r="AR579" s="49"/>
      <c r="AS579" s="25"/>
      <c r="AT579" s="49"/>
      <c r="AU579" s="49"/>
      <c r="AV579" s="49"/>
      <c r="AW579" s="49"/>
      <c r="AX579" s="49"/>
      <c r="AY579" s="49"/>
    </row>
    <row r="580" spans="1:51" s="57" customFormat="1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44"/>
      <c r="Z580" s="44"/>
      <c r="AA580" s="36"/>
      <c r="AB580" s="44"/>
      <c r="AC580" s="44"/>
      <c r="AD580" s="44"/>
      <c r="AE580" s="44"/>
      <c r="AF580" s="36"/>
      <c r="AG580" s="44"/>
      <c r="AH580" s="44"/>
      <c r="AI580" s="44"/>
      <c r="AJ580" s="36"/>
      <c r="AK580" s="28"/>
      <c r="AL580" s="29"/>
      <c r="AM580" s="24"/>
      <c r="AN580" s="25"/>
      <c r="AO580" s="49"/>
      <c r="AP580" s="49"/>
      <c r="AQ580" s="49"/>
      <c r="AR580" s="49"/>
      <c r="AS580" s="25"/>
      <c r="AT580" s="49"/>
      <c r="AU580" s="49"/>
      <c r="AV580" s="49"/>
      <c r="AW580" s="49"/>
      <c r="AX580" s="49"/>
      <c r="AY580" s="49"/>
    </row>
    <row r="581" spans="1:51" s="57" customFormat="1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44"/>
      <c r="Z581" s="44"/>
      <c r="AA581" s="36"/>
      <c r="AB581" s="44"/>
      <c r="AC581" s="44"/>
      <c r="AD581" s="44"/>
      <c r="AE581" s="44"/>
      <c r="AF581" s="36"/>
      <c r="AG581" s="44"/>
      <c r="AH581" s="44"/>
      <c r="AI581" s="44"/>
      <c r="AJ581" s="36"/>
      <c r="AK581" s="28"/>
      <c r="AL581" s="29"/>
      <c r="AM581" s="24"/>
      <c r="AN581" s="25"/>
      <c r="AO581" s="49"/>
      <c r="AP581" s="49"/>
      <c r="AQ581" s="49"/>
      <c r="AR581" s="49"/>
      <c r="AS581" s="25"/>
      <c r="AT581" s="49"/>
      <c r="AU581" s="49"/>
      <c r="AV581" s="49"/>
      <c r="AW581" s="49"/>
      <c r="AX581" s="49"/>
      <c r="AY581" s="49"/>
    </row>
    <row r="582" spans="1:51" s="57" customFormat="1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44"/>
      <c r="Z582" s="44"/>
      <c r="AA582" s="36"/>
      <c r="AB582" s="44"/>
      <c r="AC582" s="44"/>
      <c r="AD582" s="44"/>
      <c r="AE582" s="44"/>
      <c r="AF582" s="36"/>
      <c r="AG582" s="44"/>
      <c r="AH582" s="44"/>
      <c r="AI582" s="44"/>
      <c r="AJ582" s="36"/>
      <c r="AK582" s="28"/>
      <c r="AL582" s="29"/>
      <c r="AM582" s="24"/>
      <c r="AN582" s="25"/>
      <c r="AO582" s="49"/>
      <c r="AP582" s="49"/>
      <c r="AQ582" s="49"/>
      <c r="AR582" s="49"/>
      <c r="AS582" s="25"/>
      <c r="AT582" s="49"/>
      <c r="AU582" s="49"/>
      <c r="AV582" s="49"/>
      <c r="AW582" s="49"/>
      <c r="AX582" s="49"/>
      <c r="AY582" s="49"/>
    </row>
    <row r="583" spans="1:51" s="57" customFormat="1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44"/>
      <c r="Z583" s="44"/>
      <c r="AA583" s="36"/>
      <c r="AB583" s="44"/>
      <c r="AC583" s="44"/>
      <c r="AD583" s="44"/>
      <c r="AE583" s="44"/>
      <c r="AF583" s="36"/>
      <c r="AG583" s="44"/>
      <c r="AH583" s="44"/>
      <c r="AI583" s="44"/>
      <c r="AJ583" s="36"/>
      <c r="AK583" s="28"/>
      <c r="AL583" s="29"/>
      <c r="AM583" s="24"/>
      <c r="AN583" s="25"/>
      <c r="AO583" s="49"/>
      <c r="AP583" s="49"/>
      <c r="AQ583" s="49"/>
      <c r="AR583" s="49"/>
      <c r="AS583" s="25"/>
      <c r="AT583" s="49"/>
      <c r="AU583" s="49"/>
      <c r="AV583" s="49"/>
      <c r="AW583" s="49"/>
      <c r="AX583" s="49"/>
      <c r="AY583" s="49"/>
    </row>
    <row r="584" spans="1:51" s="57" customFormat="1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44"/>
      <c r="Z584" s="44"/>
      <c r="AA584" s="36"/>
      <c r="AB584" s="44"/>
      <c r="AC584" s="44"/>
      <c r="AD584" s="44"/>
      <c r="AE584" s="44"/>
      <c r="AF584" s="36"/>
      <c r="AG584" s="44"/>
      <c r="AH584" s="44"/>
      <c r="AI584" s="44"/>
      <c r="AJ584" s="36"/>
      <c r="AK584" s="28"/>
      <c r="AL584" s="29"/>
      <c r="AM584" s="24"/>
      <c r="AN584" s="25"/>
      <c r="AO584" s="49"/>
      <c r="AP584" s="49"/>
      <c r="AQ584" s="49"/>
      <c r="AR584" s="49"/>
      <c r="AS584" s="25"/>
      <c r="AT584" s="49"/>
      <c r="AU584" s="49"/>
      <c r="AV584" s="49"/>
      <c r="AW584" s="49"/>
      <c r="AX584" s="49"/>
      <c r="AY584" s="49"/>
    </row>
    <row r="585" spans="1:51" s="57" customFormat="1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44"/>
      <c r="Z585" s="44"/>
      <c r="AA585" s="36"/>
      <c r="AB585" s="44"/>
      <c r="AC585" s="44"/>
      <c r="AD585" s="44"/>
      <c r="AE585" s="44"/>
      <c r="AF585" s="36"/>
      <c r="AG585" s="44"/>
      <c r="AH585" s="44"/>
      <c r="AI585" s="44"/>
      <c r="AJ585" s="36"/>
      <c r="AK585" s="28"/>
      <c r="AL585" s="29"/>
      <c r="AM585" s="24"/>
      <c r="AN585" s="25"/>
      <c r="AO585" s="49"/>
      <c r="AP585" s="49"/>
      <c r="AQ585" s="49"/>
      <c r="AR585" s="49"/>
      <c r="AS585" s="25"/>
      <c r="AT585" s="49"/>
      <c r="AU585" s="49"/>
      <c r="AV585" s="49"/>
      <c r="AW585" s="49"/>
      <c r="AX585" s="49"/>
      <c r="AY585" s="49"/>
    </row>
    <row r="586" spans="1:51" s="57" customFormat="1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44"/>
      <c r="Z586" s="44"/>
      <c r="AA586" s="36"/>
      <c r="AB586" s="44"/>
      <c r="AC586" s="44"/>
      <c r="AD586" s="44"/>
      <c r="AE586" s="44"/>
      <c r="AF586" s="36"/>
      <c r="AG586" s="44"/>
      <c r="AH586" s="44"/>
      <c r="AI586" s="44"/>
      <c r="AJ586" s="36"/>
      <c r="AK586" s="28"/>
      <c r="AL586" s="29"/>
      <c r="AM586" s="24"/>
      <c r="AN586" s="25"/>
      <c r="AO586" s="49"/>
      <c r="AP586" s="49"/>
      <c r="AQ586" s="49"/>
      <c r="AR586" s="49"/>
      <c r="AS586" s="25"/>
      <c r="AT586" s="49"/>
      <c r="AU586" s="49"/>
      <c r="AV586" s="49"/>
      <c r="AW586" s="49"/>
      <c r="AX586" s="49"/>
      <c r="AY586" s="49"/>
    </row>
    <row r="587" spans="1:51" s="57" customFormat="1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44"/>
      <c r="Z587" s="44"/>
      <c r="AA587" s="36"/>
      <c r="AB587" s="44"/>
      <c r="AC587" s="44"/>
      <c r="AD587" s="44"/>
      <c r="AE587" s="44"/>
      <c r="AF587" s="36"/>
      <c r="AG587" s="44"/>
      <c r="AH587" s="44"/>
      <c r="AI587" s="44"/>
      <c r="AJ587" s="36"/>
      <c r="AK587" s="28"/>
      <c r="AL587" s="29"/>
      <c r="AM587" s="24"/>
      <c r="AN587" s="25"/>
      <c r="AO587" s="49"/>
      <c r="AP587" s="49"/>
      <c r="AQ587" s="49"/>
      <c r="AR587" s="49"/>
      <c r="AS587" s="25"/>
      <c r="AT587" s="49"/>
      <c r="AU587" s="49"/>
      <c r="AV587" s="49"/>
      <c r="AW587" s="49"/>
      <c r="AX587" s="49"/>
      <c r="AY587" s="49"/>
    </row>
    <row r="588" spans="1:51" s="57" customFormat="1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44"/>
      <c r="Z588" s="44"/>
      <c r="AA588" s="36"/>
      <c r="AB588" s="44"/>
      <c r="AC588" s="44"/>
      <c r="AD588" s="44"/>
      <c r="AE588" s="44"/>
      <c r="AF588" s="36"/>
      <c r="AG588" s="44"/>
      <c r="AH588" s="44"/>
      <c r="AI588" s="44"/>
      <c r="AJ588" s="36"/>
      <c r="AK588" s="28"/>
      <c r="AL588" s="29"/>
      <c r="AM588" s="24"/>
      <c r="AN588" s="25"/>
      <c r="AO588" s="49"/>
      <c r="AP588" s="49"/>
      <c r="AQ588" s="49"/>
      <c r="AR588" s="49"/>
      <c r="AS588" s="25"/>
      <c r="AT588" s="49"/>
      <c r="AU588" s="49"/>
      <c r="AV588" s="49"/>
      <c r="AW588" s="49"/>
      <c r="AX588" s="49"/>
      <c r="AY588" s="49"/>
    </row>
    <row r="589" spans="1:51" s="57" customFormat="1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44"/>
      <c r="Z589" s="44"/>
      <c r="AA589" s="36"/>
      <c r="AB589" s="44"/>
      <c r="AC589" s="44"/>
      <c r="AD589" s="44"/>
      <c r="AE589" s="44"/>
      <c r="AF589" s="36"/>
      <c r="AG589" s="44"/>
      <c r="AH589" s="44"/>
      <c r="AI589" s="44"/>
      <c r="AJ589" s="36"/>
      <c r="AK589" s="28"/>
      <c r="AL589" s="29"/>
      <c r="AM589" s="24"/>
      <c r="AN589" s="25"/>
      <c r="AO589" s="49"/>
      <c r="AP589" s="49"/>
      <c r="AQ589" s="49"/>
      <c r="AR589" s="49"/>
      <c r="AS589" s="25"/>
      <c r="AT589" s="49"/>
      <c r="AU589" s="49"/>
      <c r="AV589" s="49"/>
      <c r="AW589" s="49"/>
      <c r="AX589" s="49"/>
      <c r="AY589" s="49"/>
    </row>
    <row r="590" spans="1:51" s="57" customFormat="1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44"/>
      <c r="Z590" s="44"/>
      <c r="AA590" s="36"/>
      <c r="AB590" s="44"/>
      <c r="AC590" s="44"/>
      <c r="AD590" s="44"/>
      <c r="AE590" s="44"/>
      <c r="AF590" s="36"/>
      <c r="AG590" s="44"/>
      <c r="AH590" s="44"/>
      <c r="AI590" s="44"/>
      <c r="AJ590" s="36"/>
      <c r="AK590" s="28"/>
      <c r="AL590" s="29"/>
      <c r="AM590" s="24"/>
      <c r="AN590" s="25"/>
      <c r="AO590" s="49"/>
      <c r="AP590" s="49"/>
      <c r="AQ590" s="49"/>
      <c r="AR590" s="49"/>
      <c r="AS590" s="25"/>
      <c r="AT590" s="49"/>
      <c r="AU590" s="49"/>
      <c r="AV590" s="49"/>
      <c r="AW590" s="49"/>
      <c r="AX590" s="49"/>
      <c r="AY590" s="49"/>
    </row>
    <row r="591" spans="1:51" s="57" customFormat="1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44"/>
      <c r="Z591" s="44"/>
      <c r="AA591" s="36"/>
      <c r="AB591" s="44"/>
      <c r="AC591" s="44"/>
      <c r="AD591" s="44"/>
      <c r="AE591" s="44"/>
      <c r="AF591" s="36"/>
      <c r="AG591" s="44"/>
      <c r="AH591" s="44"/>
      <c r="AI591" s="44"/>
      <c r="AJ591" s="36"/>
      <c r="AK591" s="28"/>
      <c r="AL591" s="29"/>
      <c r="AM591" s="24"/>
      <c r="AN591" s="25"/>
      <c r="AO591" s="49"/>
      <c r="AP591" s="49"/>
      <c r="AQ591" s="49"/>
      <c r="AR591" s="49"/>
      <c r="AS591" s="25"/>
      <c r="AT591" s="49"/>
      <c r="AU591" s="49"/>
      <c r="AV591" s="49"/>
      <c r="AW591" s="49"/>
      <c r="AX591" s="49"/>
      <c r="AY591" s="49"/>
    </row>
    <row r="592" spans="1:51" s="57" customFormat="1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44"/>
      <c r="Z592" s="44"/>
      <c r="AA592" s="36"/>
      <c r="AB592" s="44"/>
      <c r="AC592" s="44"/>
      <c r="AD592" s="44"/>
      <c r="AE592" s="44"/>
      <c r="AF592" s="36"/>
      <c r="AG592" s="44"/>
      <c r="AH592" s="44"/>
      <c r="AI592" s="44"/>
      <c r="AJ592" s="36"/>
      <c r="AK592" s="28"/>
      <c r="AL592" s="29"/>
      <c r="AM592" s="24"/>
      <c r="AN592" s="25"/>
      <c r="AO592" s="49"/>
      <c r="AP592" s="49"/>
      <c r="AQ592" s="49"/>
      <c r="AR592" s="49"/>
      <c r="AS592" s="25"/>
      <c r="AT592" s="49"/>
      <c r="AU592" s="49"/>
      <c r="AV592" s="49"/>
      <c r="AW592" s="49"/>
      <c r="AX592" s="49"/>
      <c r="AY592" s="49"/>
    </row>
    <row r="593" spans="1:51" s="57" customFormat="1" x14ac:dyDescent="0.2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44"/>
      <c r="Z593" s="44"/>
      <c r="AA593" s="36"/>
      <c r="AB593" s="44"/>
      <c r="AC593" s="44"/>
      <c r="AD593" s="44"/>
      <c r="AE593" s="44"/>
      <c r="AF593" s="36"/>
      <c r="AG593" s="44"/>
      <c r="AH593" s="44"/>
      <c r="AI593" s="44"/>
      <c r="AJ593" s="36"/>
      <c r="AK593" s="28"/>
      <c r="AL593" s="29"/>
      <c r="AM593" s="24"/>
      <c r="AN593" s="25"/>
      <c r="AO593" s="49"/>
      <c r="AP593" s="49"/>
      <c r="AQ593" s="49"/>
      <c r="AR593" s="49"/>
      <c r="AS593" s="25"/>
      <c r="AT593" s="49"/>
      <c r="AU593" s="49"/>
      <c r="AV593" s="49"/>
      <c r="AW593" s="49"/>
      <c r="AX593" s="49"/>
      <c r="AY593" s="49"/>
    </row>
    <row r="594" spans="1:51" s="57" customFormat="1" x14ac:dyDescent="0.2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44"/>
      <c r="Z594" s="44"/>
      <c r="AA594" s="36"/>
      <c r="AB594" s="44"/>
      <c r="AC594" s="44"/>
      <c r="AD594" s="44"/>
      <c r="AE594" s="44"/>
      <c r="AF594" s="36"/>
      <c r="AG594" s="44"/>
      <c r="AH594" s="44"/>
      <c r="AI594" s="44"/>
      <c r="AJ594" s="36"/>
      <c r="AK594" s="28"/>
      <c r="AL594" s="29"/>
      <c r="AM594" s="24"/>
      <c r="AN594" s="25"/>
      <c r="AO594" s="49"/>
      <c r="AP594" s="49"/>
      <c r="AQ594" s="49"/>
      <c r="AR594" s="49"/>
      <c r="AS594" s="25"/>
      <c r="AT594" s="49"/>
      <c r="AU594" s="49"/>
      <c r="AV594" s="49"/>
      <c r="AW594" s="49"/>
      <c r="AX594" s="49"/>
      <c r="AY594" s="49"/>
    </row>
    <row r="595" spans="1:51" s="57" customFormat="1" x14ac:dyDescent="0.2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44"/>
      <c r="Z595" s="44"/>
      <c r="AA595" s="36"/>
      <c r="AB595" s="44"/>
      <c r="AC595" s="44"/>
      <c r="AD595" s="44"/>
      <c r="AE595" s="44"/>
      <c r="AF595" s="36"/>
      <c r="AG595" s="44"/>
      <c r="AH595" s="44"/>
      <c r="AI595" s="44"/>
      <c r="AJ595" s="36"/>
      <c r="AK595" s="28"/>
      <c r="AL595" s="29"/>
      <c r="AM595" s="24"/>
      <c r="AN595" s="25"/>
      <c r="AO595" s="49"/>
      <c r="AP595" s="49"/>
      <c r="AQ595" s="49"/>
      <c r="AR595" s="49"/>
      <c r="AS595" s="25"/>
      <c r="AT595" s="49"/>
      <c r="AU595" s="49"/>
      <c r="AV595" s="49"/>
      <c r="AW595" s="49"/>
      <c r="AX595" s="49"/>
      <c r="AY595" s="49"/>
    </row>
    <row r="596" spans="1:51" s="57" customFormat="1" x14ac:dyDescent="0.2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44"/>
      <c r="Z596" s="44"/>
      <c r="AA596" s="36"/>
      <c r="AB596" s="44"/>
      <c r="AC596" s="44"/>
      <c r="AD596" s="44"/>
      <c r="AE596" s="44"/>
      <c r="AF596" s="36"/>
      <c r="AG596" s="44"/>
      <c r="AH596" s="44"/>
      <c r="AI596" s="44"/>
      <c r="AJ596" s="36"/>
      <c r="AK596" s="28"/>
      <c r="AL596" s="29"/>
      <c r="AM596" s="24"/>
      <c r="AN596" s="25"/>
      <c r="AO596" s="49"/>
      <c r="AP596" s="49"/>
      <c r="AQ596" s="49"/>
      <c r="AR596" s="49"/>
      <c r="AS596" s="25"/>
      <c r="AT596" s="49"/>
      <c r="AU596" s="49"/>
      <c r="AV596" s="49"/>
      <c r="AW596" s="49"/>
      <c r="AX596" s="49"/>
      <c r="AY596" s="49"/>
    </row>
    <row r="597" spans="1:51" s="57" customFormat="1" x14ac:dyDescent="0.2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44"/>
      <c r="Z597" s="44"/>
      <c r="AA597" s="36"/>
      <c r="AB597" s="44"/>
      <c r="AC597" s="44"/>
      <c r="AD597" s="44"/>
      <c r="AE597" s="44"/>
      <c r="AF597" s="36"/>
      <c r="AG597" s="44"/>
      <c r="AH597" s="44"/>
      <c r="AI597" s="44"/>
      <c r="AJ597" s="36"/>
      <c r="AK597" s="28"/>
      <c r="AL597" s="29"/>
      <c r="AM597" s="24"/>
      <c r="AN597" s="25"/>
      <c r="AO597" s="49"/>
      <c r="AP597" s="49"/>
      <c r="AQ597" s="49"/>
      <c r="AR597" s="49"/>
      <c r="AS597" s="25"/>
      <c r="AT597" s="49"/>
      <c r="AU597" s="49"/>
      <c r="AV597" s="49"/>
      <c r="AW597" s="49"/>
      <c r="AX597" s="49"/>
      <c r="AY597" s="49"/>
    </row>
    <row r="598" spans="1:51" s="57" customFormat="1" x14ac:dyDescent="0.2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44"/>
      <c r="Z598" s="44"/>
      <c r="AA598" s="36"/>
      <c r="AB598" s="44"/>
      <c r="AC598" s="44"/>
      <c r="AD598" s="44"/>
      <c r="AE598" s="44"/>
      <c r="AF598" s="36"/>
      <c r="AG598" s="44"/>
      <c r="AH598" s="44"/>
      <c r="AI598" s="44"/>
      <c r="AJ598" s="36"/>
      <c r="AK598" s="28"/>
      <c r="AL598" s="29"/>
      <c r="AM598" s="24"/>
      <c r="AN598" s="25"/>
      <c r="AO598" s="49"/>
      <c r="AP598" s="49"/>
      <c r="AQ598" s="49"/>
      <c r="AR598" s="49"/>
      <c r="AS598" s="25"/>
      <c r="AT598" s="49"/>
      <c r="AU598" s="49"/>
      <c r="AV598" s="49"/>
      <c r="AW598" s="49"/>
      <c r="AX598" s="49"/>
      <c r="AY598" s="49"/>
    </row>
    <row r="599" spans="1:51" s="57" customFormat="1" x14ac:dyDescent="0.2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44"/>
      <c r="Z599" s="44"/>
      <c r="AA599" s="36"/>
      <c r="AB599" s="44"/>
      <c r="AC599" s="44"/>
      <c r="AD599" s="44"/>
      <c r="AE599" s="44"/>
      <c r="AF599" s="36"/>
      <c r="AG599" s="44"/>
      <c r="AH599" s="44"/>
      <c r="AI599" s="44"/>
      <c r="AJ599" s="36"/>
      <c r="AK599" s="28"/>
      <c r="AL599" s="29"/>
      <c r="AM599" s="24"/>
      <c r="AN599" s="25"/>
      <c r="AO599" s="49"/>
      <c r="AP599" s="49"/>
      <c r="AQ599" s="49"/>
      <c r="AR599" s="49"/>
      <c r="AS599" s="25"/>
      <c r="AT599" s="49"/>
      <c r="AU599" s="49"/>
      <c r="AV599" s="49"/>
      <c r="AW599" s="49"/>
      <c r="AX599" s="49"/>
      <c r="AY599" s="49"/>
    </row>
    <row r="600" spans="1:51" s="57" customFormat="1" x14ac:dyDescent="0.2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44"/>
      <c r="Z600" s="44"/>
      <c r="AA600" s="36"/>
      <c r="AB600" s="44"/>
      <c r="AC600" s="44"/>
      <c r="AD600" s="44"/>
      <c r="AE600" s="44"/>
      <c r="AF600" s="36"/>
      <c r="AG600" s="44"/>
      <c r="AH600" s="44"/>
      <c r="AI600" s="44"/>
      <c r="AJ600" s="36"/>
      <c r="AK600" s="28"/>
      <c r="AL600" s="29"/>
      <c r="AM600" s="24"/>
      <c r="AN600" s="25"/>
      <c r="AO600" s="49"/>
      <c r="AP600" s="49"/>
      <c r="AQ600" s="49"/>
      <c r="AR600" s="49"/>
      <c r="AS600" s="25"/>
      <c r="AT600" s="49"/>
      <c r="AU600" s="49"/>
      <c r="AV600" s="49"/>
      <c r="AW600" s="49"/>
      <c r="AX600" s="49"/>
      <c r="AY600" s="49"/>
    </row>
    <row r="601" spans="1:51" s="57" customFormat="1" x14ac:dyDescent="0.2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44"/>
      <c r="Z601" s="44"/>
      <c r="AA601" s="36"/>
      <c r="AB601" s="44"/>
      <c r="AC601" s="44"/>
      <c r="AD601" s="44"/>
      <c r="AE601" s="44"/>
      <c r="AF601" s="36"/>
      <c r="AG601" s="44"/>
      <c r="AH601" s="44"/>
      <c r="AI601" s="44"/>
      <c r="AJ601" s="36"/>
      <c r="AK601" s="28"/>
      <c r="AL601" s="29"/>
      <c r="AM601" s="24"/>
      <c r="AN601" s="25"/>
      <c r="AO601" s="49"/>
      <c r="AP601" s="49"/>
      <c r="AQ601" s="49"/>
      <c r="AR601" s="49"/>
      <c r="AS601" s="25"/>
      <c r="AT601" s="49"/>
      <c r="AU601" s="49"/>
      <c r="AV601" s="49"/>
      <c r="AW601" s="49"/>
      <c r="AX601" s="49"/>
      <c r="AY601" s="49"/>
    </row>
    <row r="602" spans="1:51" s="57" customFormat="1" x14ac:dyDescent="0.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44"/>
      <c r="Z602" s="44"/>
      <c r="AA602" s="36"/>
      <c r="AB602" s="44"/>
      <c r="AC602" s="44"/>
      <c r="AD602" s="44"/>
      <c r="AE602" s="44"/>
      <c r="AF602" s="36"/>
      <c r="AG602" s="44"/>
      <c r="AH602" s="44"/>
      <c r="AI602" s="44"/>
      <c r="AJ602" s="36"/>
      <c r="AK602" s="28"/>
      <c r="AL602" s="29"/>
      <c r="AM602" s="24"/>
      <c r="AN602" s="25"/>
      <c r="AO602" s="49"/>
      <c r="AP602" s="49"/>
      <c r="AQ602" s="49"/>
      <c r="AR602" s="49"/>
      <c r="AS602" s="25"/>
      <c r="AT602" s="49"/>
      <c r="AU602" s="49"/>
      <c r="AV602" s="49"/>
      <c r="AW602" s="49"/>
      <c r="AX602" s="49"/>
      <c r="AY602" s="49"/>
    </row>
    <row r="603" spans="1:51" s="57" customFormat="1" x14ac:dyDescent="0.2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44"/>
      <c r="Z603" s="44"/>
      <c r="AA603" s="36"/>
      <c r="AB603" s="44"/>
      <c r="AC603" s="44"/>
      <c r="AD603" s="44"/>
      <c r="AE603" s="44"/>
      <c r="AF603" s="36"/>
      <c r="AG603" s="44"/>
      <c r="AH603" s="44"/>
      <c r="AI603" s="44"/>
      <c r="AJ603" s="36"/>
      <c r="AK603" s="28"/>
      <c r="AL603" s="29"/>
      <c r="AM603" s="24"/>
      <c r="AN603" s="25"/>
      <c r="AO603" s="49"/>
      <c r="AP603" s="49"/>
      <c r="AQ603" s="49"/>
      <c r="AR603" s="49"/>
      <c r="AS603" s="25"/>
      <c r="AT603" s="49"/>
      <c r="AU603" s="49"/>
      <c r="AV603" s="49"/>
      <c r="AW603" s="49"/>
      <c r="AX603" s="49"/>
      <c r="AY603" s="49"/>
    </row>
    <row r="604" spans="1:51" s="57" customFormat="1" x14ac:dyDescent="0.2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44"/>
      <c r="Z604" s="44"/>
      <c r="AA604" s="36"/>
      <c r="AB604" s="44"/>
      <c r="AC604" s="44"/>
      <c r="AD604" s="44"/>
      <c r="AE604" s="44"/>
      <c r="AF604" s="36"/>
      <c r="AG604" s="44"/>
      <c r="AH604" s="44"/>
      <c r="AI604" s="44"/>
      <c r="AJ604" s="36"/>
      <c r="AK604" s="28"/>
      <c r="AL604" s="29"/>
      <c r="AM604" s="24"/>
      <c r="AN604" s="25"/>
      <c r="AO604" s="49"/>
      <c r="AP604" s="49"/>
      <c r="AQ604" s="49"/>
      <c r="AR604" s="49"/>
      <c r="AS604" s="25"/>
      <c r="AT604" s="49"/>
      <c r="AU604" s="49"/>
      <c r="AV604" s="49"/>
      <c r="AW604" s="49"/>
      <c r="AX604" s="49"/>
      <c r="AY604" s="49"/>
    </row>
    <row r="605" spans="1:51" s="57" customFormat="1" x14ac:dyDescent="0.2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44"/>
      <c r="Z605" s="44"/>
      <c r="AA605" s="36"/>
      <c r="AB605" s="44"/>
      <c r="AC605" s="44"/>
      <c r="AD605" s="44"/>
      <c r="AE605" s="44"/>
      <c r="AF605" s="36"/>
      <c r="AG605" s="44"/>
      <c r="AH605" s="44"/>
      <c r="AI605" s="44"/>
      <c r="AJ605" s="36"/>
      <c r="AK605" s="28"/>
      <c r="AL605" s="29"/>
      <c r="AM605" s="24"/>
      <c r="AN605" s="25"/>
      <c r="AO605" s="49"/>
      <c r="AP605" s="49"/>
      <c r="AQ605" s="49"/>
      <c r="AR605" s="49"/>
      <c r="AS605" s="25"/>
      <c r="AT605" s="49"/>
      <c r="AU605" s="49"/>
      <c r="AV605" s="49"/>
      <c r="AW605" s="49"/>
      <c r="AX605" s="49"/>
      <c r="AY605" s="49"/>
    </row>
    <row r="606" spans="1:51" s="57" customFormat="1" x14ac:dyDescent="0.2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44"/>
      <c r="Z606" s="44"/>
      <c r="AA606" s="36"/>
      <c r="AB606" s="44"/>
      <c r="AC606" s="44"/>
      <c r="AD606" s="44"/>
      <c r="AE606" s="44"/>
      <c r="AF606" s="36"/>
      <c r="AG606" s="44"/>
      <c r="AH606" s="44"/>
      <c r="AI606" s="44"/>
      <c r="AJ606" s="36"/>
      <c r="AK606" s="28"/>
      <c r="AL606" s="29"/>
      <c r="AM606" s="24"/>
      <c r="AN606" s="25"/>
      <c r="AO606" s="49"/>
      <c r="AP606" s="49"/>
      <c r="AQ606" s="49"/>
      <c r="AR606" s="49"/>
      <c r="AS606" s="25"/>
      <c r="AT606" s="49"/>
      <c r="AU606" s="49"/>
      <c r="AV606" s="49"/>
      <c r="AW606" s="49"/>
      <c r="AX606" s="49"/>
      <c r="AY606" s="49"/>
    </row>
    <row r="607" spans="1:51" s="57" customFormat="1" x14ac:dyDescent="0.2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44"/>
      <c r="Z607" s="44"/>
      <c r="AA607" s="36"/>
      <c r="AB607" s="44"/>
      <c r="AC607" s="44"/>
      <c r="AD607" s="44"/>
      <c r="AE607" s="44"/>
      <c r="AF607" s="36"/>
      <c r="AG607" s="44"/>
      <c r="AH607" s="44"/>
      <c r="AI607" s="44"/>
      <c r="AJ607" s="36"/>
      <c r="AK607" s="28"/>
      <c r="AL607" s="29"/>
      <c r="AM607" s="24"/>
      <c r="AN607" s="25"/>
      <c r="AO607" s="49"/>
      <c r="AP607" s="49"/>
      <c r="AQ607" s="49"/>
      <c r="AR607" s="49"/>
      <c r="AS607" s="25"/>
      <c r="AT607" s="49"/>
      <c r="AU607" s="49"/>
      <c r="AV607" s="49"/>
      <c r="AW607" s="49"/>
      <c r="AX607" s="49"/>
      <c r="AY607" s="49"/>
    </row>
    <row r="608" spans="1:51" s="57" customFormat="1" x14ac:dyDescent="0.2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44"/>
      <c r="Z608" s="44"/>
      <c r="AA608" s="36"/>
      <c r="AB608" s="44"/>
      <c r="AC608" s="44"/>
      <c r="AD608" s="44"/>
      <c r="AE608" s="44"/>
      <c r="AF608" s="36"/>
      <c r="AG608" s="44"/>
      <c r="AH608" s="44"/>
      <c r="AI608" s="44"/>
      <c r="AJ608" s="36"/>
      <c r="AK608" s="28"/>
      <c r="AL608" s="29"/>
      <c r="AM608" s="24"/>
      <c r="AN608" s="25"/>
      <c r="AO608" s="49"/>
      <c r="AP608" s="49"/>
      <c r="AQ608" s="49"/>
      <c r="AR608" s="49"/>
      <c r="AS608" s="25"/>
      <c r="AT608" s="49"/>
      <c r="AU608" s="49"/>
      <c r="AV608" s="49"/>
      <c r="AW608" s="49"/>
      <c r="AX608" s="49"/>
      <c r="AY608" s="49"/>
    </row>
    <row r="609" spans="1:51" s="57" customFormat="1" x14ac:dyDescent="0.2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44"/>
      <c r="Z609" s="44"/>
      <c r="AA609" s="36"/>
      <c r="AB609" s="44"/>
      <c r="AC609" s="44"/>
      <c r="AD609" s="44"/>
      <c r="AE609" s="44"/>
      <c r="AF609" s="36"/>
      <c r="AG609" s="44"/>
      <c r="AH609" s="44"/>
      <c r="AI609" s="44"/>
      <c r="AJ609" s="36"/>
      <c r="AK609" s="28"/>
      <c r="AL609" s="29"/>
      <c r="AM609" s="24"/>
      <c r="AN609" s="25"/>
      <c r="AO609" s="49"/>
      <c r="AP609" s="49"/>
      <c r="AQ609" s="49"/>
      <c r="AR609" s="49"/>
      <c r="AS609" s="25"/>
      <c r="AT609" s="49"/>
      <c r="AU609" s="49"/>
      <c r="AV609" s="49"/>
      <c r="AW609" s="49"/>
      <c r="AX609" s="49"/>
      <c r="AY609" s="49"/>
    </row>
    <row r="610" spans="1:51" s="57" customFormat="1" x14ac:dyDescent="0.2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44"/>
      <c r="Z610" s="44"/>
      <c r="AA610" s="36"/>
      <c r="AB610" s="44"/>
      <c r="AC610" s="44"/>
      <c r="AD610" s="44"/>
      <c r="AE610" s="44"/>
      <c r="AF610" s="36"/>
      <c r="AG610" s="44"/>
      <c r="AH610" s="44"/>
      <c r="AI610" s="44"/>
      <c r="AJ610" s="36"/>
      <c r="AK610" s="28"/>
      <c r="AL610" s="29"/>
      <c r="AM610" s="24"/>
      <c r="AN610" s="25"/>
      <c r="AO610" s="49"/>
      <c r="AP610" s="49"/>
      <c r="AQ610" s="49"/>
      <c r="AR610" s="49"/>
      <c r="AS610" s="25"/>
      <c r="AT610" s="49"/>
      <c r="AU610" s="49"/>
      <c r="AV610" s="49"/>
      <c r="AW610" s="49"/>
      <c r="AX610" s="49"/>
      <c r="AY610" s="49"/>
    </row>
    <row r="611" spans="1:51" s="57" customFormat="1" x14ac:dyDescent="0.2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44"/>
      <c r="Z611" s="44"/>
      <c r="AA611" s="36"/>
      <c r="AB611" s="44"/>
      <c r="AC611" s="44"/>
      <c r="AD611" s="44"/>
      <c r="AE611" s="44"/>
      <c r="AF611" s="36"/>
      <c r="AG611" s="44"/>
      <c r="AH611" s="44"/>
      <c r="AI611" s="44"/>
      <c r="AJ611" s="36"/>
      <c r="AK611" s="28"/>
      <c r="AL611" s="29"/>
      <c r="AM611" s="24"/>
      <c r="AN611" s="25"/>
      <c r="AO611" s="49"/>
      <c r="AP611" s="49"/>
      <c r="AQ611" s="49"/>
      <c r="AR611" s="49"/>
      <c r="AS611" s="25"/>
      <c r="AT611" s="49"/>
      <c r="AU611" s="49"/>
      <c r="AV611" s="49"/>
      <c r="AW611" s="49"/>
      <c r="AX611" s="49"/>
      <c r="AY611" s="49"/>
    </row>
    <row r="612" spans="1:51" s="57" customFormat="1" x14ac:dyDescent="0.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44"/>
      <c r="Z612" s="44"/>
      <c r="AA612" s="36"/>
      <c r="AB612" s="44"/>
      <c r="AC612" s="44"/>
      <c r="AD612" s="44"/>
      <c r="AE612" s="44"/>
      <c r="AF612" s="36"/>
      <c r="AG612" s="44"/>
      <c r="AH612" s="44"/>
      <c r="AI612" s="44"/>
      <c r="AJ612" s="36"/>
      <c r="AK612" s="28"/>
      <c r="AL612" s="29"/>
      <c r="AM612" s="24"/>
      <c r="AN612" s="25"/>
      <c r="AO612" s="49"/>
      <c r="AP612" s="49"/>
      <c r="AQ612" s="49"/>
      <c r="AR612" s="49"/>
      <c r="AS612" s="25"/>
      <c r="AT612" s="49"/>
      <c r="AU612" s="49"/>
      <c r="AV612" s="49"/>
      <c r="AW612" s="49"/>
      <c r="AX612" s="49"/>
      <c r="AY612" s="49"/>
    </row>
    <row r="613" spans="1:51" s="57" customFormat="1" x14ac:dyDescent="0.2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44"/>
      <c r="Z613" s="44"/>
      <c r="AA613" s="36"/>
      <c r="AB613" s="44"/>
      <c r="AC613" s="44"/>
      <c r="AD613" s="44"/>
      <c r="AE613" s="44"/>
      <c r="AF613" s="36"/>
      <c r="AG613" s="44"/>
      <c r="AH613" s="44"/>
      <c r="AI613" s="44"/>
      <c r="AJ613" s="36"/>
      <c r="AK613" s="28"/>
      <c r="AL613" s="29"/>
      <c r="AM613" s="24"/>
      <c r="AN613" s="25"/>
      <c r="AO613" s="49"/>
      <c r="AP613" s="49"/>
      <c r="AQ613" s="49"/>
      <c r="AR613" s="49"/>
      <c r="AS613" s="25"/>
      <c r="AT613" s="49"/>
      <c r="AU613" s="49"/>
      <c r="AV613" s="49"/>
      <c r="AW613" s="49"/>
      <c r="AX613" s="49"/>
      <c r="AY613" s="49"/>
    </row>
    <row r="614" spans="1:51" s="57" customFormat="1" x14ac:dyDescent="0.2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44"/>
      <c r="Z614" s="44"/>
      <c r="AA614" s="36"/>
      <c r="AB614" s="44"/>
      <c r="AC614" s="44"/>
      <c r="AD614" s="44"/>
      <c r="AE614" s="44"/>
      <c r="AF614" s="36"/>
      <c r="AG614" s="44"/>
      <c r="AH614" s="44"/>
      <c r="AI614" s="44"/>
      <c r="AJ614" s="36"/>
      <c r="AK614" s="28"/>
      <c r="AL614" s="29"/>
      <c r="AM614" s="24"/>
      <c r="AN614" s="25"/>
      <c r="AO614" s="49"/>
      <c r="AP614" s="49"/>
      <c r="AQ614" s="49"/>
      <c r="AR614" s="49"/>
      <c r="AS614" s="25"/>
      <c r="AT614" s="49"/>
      <c r="AU614" s="49"/>
      <c r="AV614" s="49"/>
      <c r="AW614" s="49"/>
      <c r="AX614" s="49"/>
      <c r="AY614" s="49"/>
    </row>
    <row r="615" spans="1:51" s="57" customFormat="1" x14ac:dyDescent="0.2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44"/>
      <c r="Z615" s="44"/>
      <c r="AA615" s="36"/>
      <c r="AB615" s="44"/>
      <c r="AC615" s="44"/>
      <c r="AD615" s="44"/>
      <c r="AE615" s="44"/>
      <c r="AF615" s="36"/>
      <c r="AG615" s="44"/>
      <c r="AH615" s="44"/>
      <c r="AI615" s="44"/>
      <c r="AJ615" s="36"/>
      <c r="AK615" s="28"/>
      <c r="AL615" s="29"/>
      <c r="AM615" s="24"/>
      <c r="AN615" s="25"/>
      <c r="AO615" s="49"/>
      <c r="AP615" s="49"/>
      <c r="AQ615" s="49"/>
      <c r="AR615" s="49"/>
      <c r="AS615" s="25"/>
      <c r="AT615" s="49"/>
      <c r="AU615" s="49"/>
      <c r="AV615" s="49"/>
      <c r="AW615" s="49"/>
      <c r="AX615" s="49"/>
      <c r="AY615" s="49"/>
    </row>
    <row r="616" spans="1:51" s="57" customFormat="1" x14ac:dyDescent="0.2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44"/>
      <c r="Z616" s="44"/>
      <c r="AA616" s="36"/>
      <c r="AB616" s="44"/>
      <c r="AC616" s="44"/>
      <c r="AD616" s="44"/>
      <c r="AE616" s="44"/>
      <c r="AF616" s="36"/>
      <c r="AG616" s="44"/>
      <c r="AH616" s="44"/>
      <c r="AI616" s="44"/>
      <c r="AJ616" s="36"/>
      <c r="AK616" s="28"/>
      <c r="AL616" s="29"/>
      <c r="AM616" s="24"/>
      <c r="AN616" s="25"/>
      <c r="AO616" s="49"/>
      <c r="AP616" s="49"/>
      <c r="AQ616" s="49"/>
      <c r="AR616" s="49"/>
      <c r="AS616" s="25"/>
      <c r="AT616" s="49"/>
      <c r="AU616" s="49"/>
      <c r="AV616" s="49"/>
      <c r="AW616" s="49"/>
      <c r="AX616" s="49"/>
      <c r="AY616" s="49"/>
    </row>
    <row r="617" spans="1:51" s="57" customFormat="1" x14ac:dyDescent="0.2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44"/>
      <c r="Z617" s="44"/>
      <c r="AA617" s="36"/>
      <c r="AB617" s="44"/>
      <c r="AC617" s="44"/>
      <c r="AD617" s="44"/>
      <c r="AE617" s="44"/>
      <c r="AF617" s="36"/>
      <c r="AG617" s="44"/>
      <c r="AH617" s="44"/>
      <c r="AI617" s="44"/>
      <c r="AJ617" s="36"/>
      <c r="AK617" s="28"/>
      <c r="AL617" s="29"/>
      <c r="AM617" s="24"/>
      <c r="AN617" s="25"/>
      <c r="AO617" s="49"/>
      <c r="AP617" s="49"/>
      <c r="AQ617" s="49"/>
      <c r="AR617" s="49"/>
      <c r="AS617" s="25"/>
      <c r="AT617" s="49"/>
      <c r="AU617" s="49"/>
      <c r="AV617" s="49"/>
      <c r="AW617" s="49"/>
      <c r="AX617" s="49"/>
      <c r="AY617" s="49"/>
    </row>
    <row r="618" spans="1:51" s="57" customFormat="1" x14ac:dyDescent="0.2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44"/>
      <c r="Z618" s="44"/>
      <c r="AA618" s="36"/>
      <c r="AB618" s="44"/>
      <c r="AC618" s="44"/>
      <c r="AD618" s="44"/>
      <c r="AE618" s="44"/>
      <c r="AF618" s="36"/>
      <c r="AG618" s="44"/>
      <c r="AH618" s="44"/>
      <c r="AI618" s="44"/>
      <c r="AJ618" s="36"/>
      <c r="AK618" s="28"/>
      <c r="AL618" s="29"/>
      <c r="AM618" s="24"/>
      <c r="AN618" s="25"/>
      <c r="AO618" s="49"/>
      <c r="AP618" s="49"/>
      <c r="AQ618" s="49"/>
      <c r="AR618" s="49"/>
      <c r="AS618" s="25"/>
      <c r="AT618" s="49"/>
      <c r="AU618" s="49"/>
      <c r="AV618" s="49"/>
      <c r="AW618" s="49"/>
      <c r="AX618" s="49"/>
      <c r="AY618" s="49"/>
    </row>
    <row r="619" spans="1:51" s="57" customFormat="1" x14ac:dyDescent="0.2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44"/>
      <c r="Z619" s="44"/>
      <c r="AA619" s="36"/>
      <c r="AB619" s="44"/>
      <c r="AC619" s="44"/>
      <c r="AD619" s="44"/>
      <c r="AE619" s="44"/>
      <c r="AF619" s="36"/>
      <c r="AG619" s="44"/>
      <c r="AH619" s="44"/>
      <c r="AI619" s="44"/>
      <c r="AJ619" s="36"/>
      <c r="AK619" s="28"/>
      <c r="AL619" s="29"/>
      <c r="AM619" s="24"/>
      <c r="AN619" s="25"/>
      <c r="AO619" s="49"/>
      <c r="AP619" s="49"/>
      <c r="AQ619" s="49"/>
      <c r="AR619" s="49"/>
      <c r="AS619" s="25"/>
      <c r="AT619" s="49"/>
      <c r="AU619" s="49"/>
      <c r="AV619" s="49"/>
      <c r="AW619" s="49"/>
      <c r="AX619" s="49"/>
      <c r="AY619" s="49"/>
    </row>
    <row r="620" spans="1:51" s="57" customFormat="1" x14ac:dyDescent="0.2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44"/>
      <c r="Z620" s="44"/>
      <c r="AA620" s="36"/>
      <c r="AB620" s="44"/>
      <c r="AC620" s="44"/>
      <c r="AD620" s="44"/>
      <c r="AE620" s="44"/>
      <c r="AF620" s="36"/>
      <c r="AG620" s="44"/>
      <c r="AH620" s="44"/>
      <c r="AI620" s="44"/>
      <c r="AJ620" s="36"/>
      <c r="AK620" s="28"/>
      <c r="AL620" s="29"/>
      <c r="AM620" s="24"/>
      <c r="AN620" s="25"/>
      <c r="AO620" s="49"/>
      <c r="AP620" s="49"/>
      <c r="AQ620" s="49"/>
      <c r="AR620" s="49"/>
      <c r="AS620" s="25"/>
      <c r="AT620" s="49"/>
      <c r="AU620" s="49"/>
      <c r="AV620" s="49"/>
      <c r="AW620" s="49"/>
      <c r="AX620" s="49"/>
      <c r="AY620" s="49"/>
    </row>
    <row r="621" spans="1:51" s="57" customFormat="1" x14ac:dyDescent="0.2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44"/>
      <c r="Z621" s="44"/>
      <c r="AA621" s="36"/>
      <c r="AB621" s="44"/>
      <c r="AC621" s="44"/>
      <c r="AD621" s="44"/>
      <c r="AE621" s="44"/>
      <c r="AF621" s="36"/>
      <c r="AG621" s="44"/>
      <c r="AH621" s="44"/>
      <c r="AI621" s="44"/>
      <c r="AJ621" s="36"/>
      <c r="AK621" s="28"/>
      <c r="AL621" s="29"/>
      <c r="AM621" s="24"/>
      <c r="AN621" s="25"/>
      <c r="AO621" s="49"/>
      <c r="AP621" s="49"/>
      <c r="AQ621" s="49"/>
      <c r="AR621" s="49"/>
      <c r="AS621" s="25"/>
      <c r="AT621" s="49"/>
      <c r="AU621" s="49"/>
      <c r="AV621" s="49"/>
      <c r="AW621" s="49"/>
      <c r="AX621" s="49"/>
      <c r="AY621" s="49"/>
    </row>
    <row r="622" spans="1:51" s="57" customFormat="1" x14ac:dyDescent="0.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44"/>
      <c r="Z622" s="44"/>
      <c r="AA622" s="36"/>
      <c r="AB622" s="44"/>
      <c r="AC622" s="44"/>
      <c r="AD622" s="44"/>
      <c r="AE622" s="44"/>
      <c r="AF622" s="36"/>
      <c r="AG622" s="44"/>
      <c r="AH622" s="44"/>
      <c r="AI622" s="44"/>
      <c r="AJ622" s="36"/>
      <c r="AK622" s="28"/>
      <c r="AL622" s="29"/>
      <c r="AM622" s="24"/>
      <c r="AN622" s="25"/>
      <c r="AO622" s="49"/>
      <c r="AP622" s="49"/>
      <c r="AQ622" s="49"/>
      <c r="AR622" s="49"/>
      <c r="AS622" s="25"/>
      <c r="AT622" s="49"/>
      <c r="AU622" s="49"/>
      <c r="AV622" s="49"/>
      <c r="AW622" s="49"/>
      <c r="AX622" s="49"/>
      <c r="AY622" s="49"/>
    </row>
    <row r="623" spans="1:51" s="57" customFormat="1" x14ac:dyDescent="0.2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44"/>
      <c r="Z623" s="44"/>
      <c r="AA623" s="36"/>
      <c r="AB623" s="44"/>
      <c r="AC623" s="44"/>
      <c r="AD623" s="44"/>
      <c r="AE623" s="44"/>
      <c r="AF623" s="36"/>
      <c r="AG623" s="44"/>
      <c r="AH623" s="44"/>
      <c r="AI623" s="44"/>
      <c r="AJ623" s="36"/>
      <c r="AK623" s="28"/>
      <c r="AL623" s="29"/>
      <c r="AM623" s="24"/>
      <c r="AN623" s="25"/>
      <c r="AO623" s="49"/>
      <c r="AP623" s="49"/>
      <c r="AQ623" s="49"/>
      <c r="AR623" s="49"/>
      <c r="AS623" s="25"/>
      <c r="AT623" s="49"/>
      <c r="AU623" s="49"/>
      <c r="AV623" s="49"/>
      <c r="AW623" s="49"/>
      <c r="AX623" s="49"/>
      <c r="AY623" s="49"/>
    </row>
    <row r="624" spans="1:51" s="57" customFormat="1" x14ac:dyDescent="0.2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44"/>
      <c r="Z624" s="44"/>
      <c r="AA624" s="36"/>
      <c r="AB624" s="44"/>
      <c r="AC624" s="44"/>
      <c r="AD624" s="44"/>
      <c r="AE624" s="44"/>
      <c r="AF624" s="36"/>
      <c r="AG624" s="44"/>
      <c r="AH624" s="44"/>
      <c r="AI624" s="44"/>
      <c r="AJ624" s="36"/>
      <c r="AK624" s="28"/>
      <c r="AL624" s="29"/>
      <c r="AM624" s="24"/>
      <c r="AN624" s="25"/>
      <c r="AO624" s="49"/>
      <c r="AP624" s="49"/>
      <c r="AQ624" s="49"/>
      <c r="AR624" s="49"/>
      <c r="AS624" s="25"/>
      <c r="AT624" s="49"/>
      <c r="AU624" s="49"/>
      <c r="AV624" s="49"/>
      <c r="AW624" s="49"/>
      <c r="AX624" s="49"/>
      <c r="AY624" s="49"/>
    </row>
    <row r="625" spans="1:51" s="57" customFormat="1" x14ac:dyDescent="0.2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44"/>
      <c r="Z625" s="44"/>
      <c r="AA625" s="36"/>
      <c r="AB625" s="44"/>
      <c r="AC625" s="44"/>
      <c r="AD625" s="44"/>
      <c r="AE625" s="44"/>
      <c r="AF625" s="36"/>
      <c r="AG625" s="44"/>
      <c r="AH625" s="44"/>
      <c r="AI625" s="44"/>
      <c r="AJ625" s="36"/>
      <c r="AK625" s="28"/>
      <c r="AL625" s="29"/>
      <c r="AM625" s="24"/>
      <c r="AN625" s="25"/>
      <c r="AO625" s="49"/>
      <c r="AP625" s="49"/>
      <c r="AQ625" s="49"/>
      <c r="AR625" s="49"/>
      <c r="AS625" s="25"/>
      <c r="AT625" s="49"/>
      <c r="AU625" s="49"/>
      <c r="AV625" s="49"/>
      <c r="AW625" s="49"/>
      <c r="AX625" s="49"/>
      <c r="AY625" s="49"/>
    </row>
    <row r="626" spans="1:51" s="57" customFormat="1" x14ac:dyDescent="0.2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44"/>
      <c r="Z626" s="44"/>
      <c r="AA626" s="36"/>
      <c r="AB626" s="44"/>
      <c r="AC626" s="44"/>
      <c r="AD626" s="44"/>
      <c r="AE626" s="44"/>
      <c r="AF626" s="36"/>
      <c r="AG626" s="44"/>
      <c r="AH626" s="44"/>
      <c r="AI626" s="44"/>
      <c r="AJ626" s="36"/>
      <c r="AK626" s="28"/>
      <c r="AL626" s="29"/>
      <c r="AM626" s="24"/>
      <c r="AN626" s="25"/>
      <c r="AO626" s="49"/>
      <c r="AP626" s="49"/>
      <c r="AQ626" s="49"/>
      <c r="AR626" s="49"/>
      <c r="AS626" s="25"/>
      <c r="AT626" s="49"/>
      <c r="AU626" s="49"/>
      <c r="AV626" s="49"/>
      <c r="AW626" s="49"/>
      <c r="AX626" s="49"/>
      <c r="AY626" s="49"/>
    </row>
    <row r="627" spans="1:51" s="57" customFormat="1" x14ac:dyDescent="0.2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44"/>
      <c r="Z627" s="44"/>
      <c r="AA627" s="36"/>
      <c r="AB627" s="44"/>
      <c r="AC627" s="44"/>
      <c r="AD627" s="44"/>
      <c r="AE627" s="44"/>
      <c r="AF627" s="36"/>
      <c r="AG627" s="44"/>
      <c r="AH627" s="44"/>
      <c r="AI627" s="44"/>
      <c r="AJ627" s="36"/>
      <c r="AK627" s="28"/>
      <c r="AL627" s="29"/>
      <c r="AM627" s="24"/>
      <c r="AN627" s="25"/>
      <c r="AO627" s="49"/>
      <c r="AP627" s="49"/>
      <c r="AQ627" s="49"/>
      <c r="AR627" s="49"/>
      <c r="AS627" s="25"/>
      <c r="AT627" s="49"/>
      <c r="AU627" s="49"/>
      <c r="AV627" s="49"/>
      <c r="AW627" s="49"/>
      <c r="AX627" s="49"/>
      <c r="AY627" s="49"/>
    </row>
    <row r="628" spans="1:51" s="57" customFormat="1" x14ac:dyDescent="0.2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44"/>
      <c r="Z628" s="44"/>
      <c r="AA628" s="36"/>
      <c r="AB628" s="44"/>
      <c r="AC628" s="44"/>
      <c r="AD628" s="44"/>
      <c r="AE628" s="44"/>
      <c r="AF628" s="36"/>
      <c r="AG628" s="44"/>
      <c r="AH628" s="44"/>
      <c r="AI628" s="44"/>
      <c r="AJ628" s="36"/>
      <c r="AK628" s="28"/>
      <c r="AL628" s="29"/>
      <c r="AM628" s="24"/>
      <c r="AN628" s="25"/>
      <c r="AO628" s="49"/>
      <c r="AP628" s="49"/>
      <c r="AQ628" s="49"/>
      <c r="AR628" s="49"/>
      <c r="AS628" s="25"/>
      <c r="AT628" s="49"/>
      <c r="AU628" s="49"/>
      <c r="AV628" s="49"/>
      <c r="AW628" s="49"/>
      <c r="AX628" s="49"/>
      <c r="AY628" s="49"/>
    </row>
    <row r="629" spans="1:51" s="57" customFormat="1" x14ac:dyDescent="0.2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44"/>
      <c r="Z629" s="44"/>
      <c r="AA629" s="36"/>
      <c r="AB629" s="44"/>
      <c r="AC629" s="44"/>
      <c r="AD629" s="44"/>
      <c r="AE629" s="44"/>
      <c r="AF629" s="36"/>
      <c r="AG629" s="44"/>
      <c r="AH629" s="44"/>
      <c r="AI629" s="44"/>
      <c r="AJ629" s="36"/>
      <c r="AK629" s="28"/>
      <c r="AL629" s="29"/>
      <c r="AM629" s="24"/>
      <c r="AN629" s="25"/>
      <c r="AO629" s="49"/>
      <c r="AP629" s="49"/>
      <c r="AQ629" s="49"/>
      <c r="AR629" s="49"/>
      <c r="AS629" s="25"/>
      <c r="AT629" s="49"/>
      <c r="AU629" s="49"/>
      <c r="AV629" s="49"/>
      <c r="AW629" s="49"/>
      <c r="AX629" s="49"/>
      <c r="AY629" s="49"/>
    </row>
    <row r="630" spans="1:51" s="57" customFormat="1" x14ac:dyDescent="0.2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44"/>
      <c r="Z630" s="44"/>
      <c r="AA630" s="36"/>
      <c r="AB630" s="44"/>
      <c r="AC630" s="44"/>
      <c r="AD630" s="44"/>
      <c r="AE630" s="44"/>
      <c r="AF630" s="36"/>
      <c r="AG630" s="44"/>
      <c r="AH630" s="44"/>
      <c r="AI630" s="44"/>
      <c r="AJ630" s="36"/>
      <c r="AK630" s="28"/>
      <c r="AL630" s="29"/>
      <c r="AM630" s="24"/>
      <c r="AN630" s="25"/>
      <c r="AO630" s="49"/>
      <c r="AP630" s="49"/>
      <c r="AQ630" s="49"/>
      <c r="AR630" s="49"/>
      <c r="AS630" s="25"/>
      <c r="AT630" s="49"/>
      <c r="AU630" s="49"/>
      <c r="AV630" s="49"/>
      <c r="AW630" s="49"/>
      <c r="AX630" s="49"/>
      <c r="AY630" s="49"/>
    </row>
    <row r="631" spans="1:51" s="57" customFormat="1" x14ac:dyDescent="0.2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44"/>
      <c r="Z631" s="44"/>
      <c r="AA631" s="36"/>
      <c r="AB631" s="44"/>
      <c r="AC631" s="44"/>
      <c r="AD631" s="44"/>
      <c r="AE631" s="44"/>
      <c r="AF631" s="36"/>
      <c r="AG631" s="44"/>
      <c r="AH631" s="44"/>
      <c r="AI631" s="44"/>
      <c r="AJ631" s="36"/>
      <c r="AK631" s="28"/>
      <c r="AL631" s="29"/>
      <c r="AM631" s="24"/>
      <c r="AN631" s="25"/>
      <c r="AO631" s="49"/>
      <c r="AP631" s="49"/>
      <c r="AQ631" s="49"/>
      <c r="AR631" s="49"/>
      <c r="AS631" s="25"/>
      <c r="AT631" s="49"/>
      <c r="AU631" s="49"/>
      <c r="AV631" s="49"/>
      <c r="AW631" s="49"/>
      <c r="AX631" s="49"/>
      <c r="AY631" s="49"/>
    </row>
    <row r="632" spans="1:51" s="57" customFormat="1" x14ac:dyDescent="0.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44"/>
      <c r="Z632" s="44"/>
      <c r="AA632" s="36"/>
      <c r="AB632" s="44"/>
      <c r="AC632" s="44"/>
      <c r="AD632" s="44"/>
      <c r="AE632" s="44"/>
      <c r="AF632" s="36"/>
      <c r="AG632" s="44"/>
      <c r="AH632" s="44"/>
      <c r="AI632" s="44"/>
      <c r="AJ632" s="36"/>
      <c r="AK632" s="28"/>
      <c r="AL632" s="29"/>
      <c r="AM632" s="24"/>
      <c r="AN632" s="25"/>
      <c r="AO632" s="49"/>
      <c r="AP632" s="49"/>
      <c r="AQ632" s="49"/>
      <c r="AR632" s="49"/>
      <c r="AS632" s="25"/>
      <c r="AT632" s="49"/>
      <c r="AU632" s="49"/>
      <c r="AV632" s="49"/>
      <c r="AW632" s="49"/>
      <c r="AX632" s="49"/>
      <c r="AY632" s="49"/>
    </row>
    <row r="633" spans="1:51" s="57" customFormat="1" x14ac:dyDescent="0.2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44"/>
      <c r="Z633" s="44"/>
      <c r="AA633" s="36"/>
      <c r="AB633" s="44"/>
      <c r="AC633" s="44"/>
      <c r="AD633" s="44"/>
      <c r="AE633" s="44"/>
      <c r="AF633" s="36"/>
      <c r="AG633" s="44"/>
      <c r="AH633" s="44"/>
      <c r="AI633" s="44"/>
      <c r="AJ633" s="36"/>
      <c r="AK633" s="28"/>
      <c r="AL633" s="29"/>
      <c r="AM633" s="24"/>
      <c r="AN633" s="25"/>
      <c r="AO633" s="49"/>
      <c r="AP633" s="49"/>
      <c r="AQ633" s="49"/>
      <c r="AR633" s="49"/>
      <c r="AS633" s="25"/>
      <c r="AT633" s="49"/>
      <c r="AU633" s="49"/>
      <c r="AV633" s="49"/>
      <c r="AW633" s="49"/>
      <c r="AX633" s="49"/>
      <c r="AY633" s="49"/>
    </row>
    <row r="634" spans="1:51" s="57" customFormat="1" x14ac:dyDescent="0.2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44"/>
      <c r="Z634" s="44"/>
      <c r="AA634" s="36"/>
      <c r="AB634" s="44"/>
      <c r="AC634" s="44"/>
      <c r="AD634" s="44"/>
      <c r="AE634" s="44"/>
      <c r="AF634" s="36"/>
      <c r="AG634" s="44"/>
      <c r="AH634" s="44"/>
      <c r="AI634" s="44"/>
      <c r="AJ634" s="36"/>
      <c r="AK634" s="28"/>
      <c r="AL634" s="29"/>
      <c r="AM634" s="24"/>
      <c r="AN634" s="25"/>
      <c r="AO634" s="49"/>
      <c r="AP634" s="49"/>
      <c r="AQ634" s="49"/>
      <c r="AR634" s="49"/>
      <c r="AS634" s="25"/>
      <c r="AT634" s="49"/>
      <c r="AU634" s="49"/>
      <c r="AV634" s="49"/>
      <c r="AW634" s="49"/>
      <c r="AX634" s="49"/>
      <c r="AY634" s="49"/>
    </row>
    <row r="635" spans="1:51" s="57" customFormat="1" x14ac:dyDescent="0.2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44"/>
      <c r="Z635" s="44"/>
      <c r="AA635" s="36"/>
      <c r="AB635" s="44"/>
      <c r="AC635" s="44"/>
      <c r="AD635" s="44"/>
      <c r="AE635" s="44"/>
      <c r="AF635" s="36"/>
      <c r="AG635" s="44"/>
      <c r="AH635" s="44"/>
      <c r="AI635" s="44"/>
      <c r="AJ635" s="36"/>
      <c r="AK635" s="28"/>
      <c r="AL635" s="29"/>
      <c r="AM635" s="24"/>
      <c r="AN635" s="25"/>
      <c r="AO635" s="49"/>
      <c r="AP635" s="49"/>
      <c r="AQ635" s="49"/>
      <c r="AR635" s="49"/>
      <c r="AS635" s="25"/>
      <c r="AT635" s="49"/>
      <c r="AU635" s="49"/>
      <c r="AV635" s="49"/>
      <c r="AW635" s="49"/>
      <c r="AX635" s="49"/>
      <c r="AY635" s="49"/>
    </row>
    <row r="636" spans="1:51" s="57" customFormat="1" x14ac:dyDescent="0.2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44"/>
      <c r="Z636" s="44"/>
      <c r="AA636" s="36"/>
      <c r="AB636" s="44"/>
      <c r="AC636" s="44"/>
      <c r="AD636" s="44"/>
      <c r="AE636" s="44"/>
      <c r="AF636" s="36"/>
      <c r="AG636" s="44"/>
      <c r="AH636" s="44"/>
      <c r="AI636" s="44"/>
      <c r="AJ636" s="36"/>
      <c r="AK636" s="28"/>
      <c r="AL636" s="29"/>
      <c r="AM636" s="24"/>
      <c r="AN636" s="25"/>
      <c r="AO636" s="49"/>
      <c r="AP636" s="49"/>
      <c r="AQ636" s="49"/>
      <c r="AR636" s="49"/>
      <c r="AS636" s="25"/>
      <c r="AT636" s="49"/>
      <c r="AU636" s="49"/>
      <c r="AV636" s="49"/>
      <c r="AW636" s="49"/>
      <c r="AX636" s="49"/>
      <c r="AY636" s="49"/>
    </row>
    <row r="637" spans="1:51" s="57" customFormat="1" x14ac:dyDescent="0.2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44"/>
      <c r="Z637" s="44"/>
      <c r="AA637" s="36"/>
      <c r="AB637" s="44"/>
      <c r="AC637" s="44"/>
      <c r="AD637" s="44"/>
      <c r="AE637" s="44"/>
      <c r="AF637" s="36"/>
      <c r="AG637" s="44"/>
      <c r="AH637" s="44"/>
      <c r="AI637" s="44"/>
      <c r="AJ637" s="36"/>
      <c r="AK637" s="28"/>
      <c r="AL637" s="29"/>
      <c r="AM637" s="24"/>
      <c r="AN637" s="25"/>
      <c r="AO637" s="49"/>
      <c r="AP637" s="49"/>
      <c r="AQ637" s="49"/>
      <c r="AR637" s="49"/>
      <c r="AS637" s="25"/>
      <c r="AT637" s="49"/>
      <c r="AU637" s="49"/>
      <c r="AV637" s="49"/>
      <c r="AW637" s="49"/>
      <c r="AX637" s="49"/>
      <c r="AY637" s="49"/>
    </row>
    <row r="638" spans="1:51" s="57" customFormat="1" x14ac:dyDescent="0.2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44"/>
      <c r="Z638" s="44"/>
      <c r="AA638" s="36"/>
      <c r="AB638" s="44"/>
      <c r="AC638" s="44"/>
      <c r="AD638" s="44"/>
      <c r="AE638" s="44"/>
      <c r="AF638" s="36"/>
      <c r="AG638" s="44"/>
      <c r="AH638" s="44"/>
      <c r="AI638" s="44"/>
      <c r="AJ638" s="36"/>
      <c r="AK638" s="28"/>
      <c r="AL638" s="29"/>
      <c r="AM638" s="24"/>
      <c r="AN638" s="25"/>
      <c r="AO638" s="49"/>
      <c r="AP638" s="49"/>
      <c r="AQ638" s="49"/>
      <c r="AR638" s="49"/>
      <c r="AS638" s="25"/>
      <c r="AT638" s="49"/>
      <c r="AU638" s="49"/>
      <c r="AV638" s="49"/>
      <c r="AW638" s="49"/>
      <c r="AX638" s="49"/>
      <c r="AY638" s="49"/>
    </row>
    <row r="639" spans="1:51" s="57" customFormat="1" x14ac:dyDescent="0.2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44"/>
      <c r="Z639" s="44"/>
      <c r="AA639" s="36"/>
      <c r="AB639" s="44"/>
      <c r="AC639" s="44"/>
      <c r="AD639" s="44"/>
      <c r="AE639" s="44"/>
      <c r="AF639" s="36"/>
      <c r="AG639" s="44"/>
      <c r="AH639" s="44"/>
      <c r="AI639" s="44"/>
      <c r="AJ639" s="36"/>
      <c r="AK639" s="28"/>
      <c r="AL639" s="29"/>
      <c r="AM639" s="24"/>
      <c r="AN639" s="25"/>
      <c r="AO639" s="49"/>
      <c r="AP639" s="49"/>
      <c r="AQ639" s="49"/>
      <c r="AR639" s="49"/>
      <c r="AS639" s="25"/>
      <c r="AT639" s="49"/>
      <c r="AU639" s="49"/>
      <c r="AV639" s="49"/>
      <c r="AW639" s="49"/>
      <c r="AX639" s="49"/>
      <c r="AY639" s="49"/>
    </row>
    <row r="640" spans="1:51" s="57" customFormat="1" x14ac:dyDescent="0.2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44"/>
      <c r="Z640" s="44"/>
      <c r="AA640" s="36"/>
      <c r="AB640" s="44"/>
      <c r="AC640" s="44"/>
      <c r="AD640" s="44"/>
      <c r="AE640" s="44"/>
      <c r="AF640" s="36"/>
      <c r="AG640" s="44"/>
      <c r="AH640" s="44"/>
      <c r="AI640" s="44"/>
      <c r="AJ640" s="36"/>
      <c r="AK640" s="28"/>
      <c r="AL640" s="29"/>
      <c r="AM640" s="24"/>
      <c r="AN640" s="25"/>
      <c r="AO640" s="49"/>
      <c r="AP640" s="49"/>
      <c r="AQ640" s="49"/>
      <c r="AR640" s="49"/>
      <c r="AS640" s="25"/>
      <c r="AT640" s="49"/>
      <c r="AU640" s="49"/>
      <c r="AV640" s="49"/>
      <c r="AW640" s="49"/>
      <c r="AX640" s="49"/>
      <c r="AY640" s="49"/>
    </row>
    <row r="641" spans="1:51" s="57" customFormat="1" x14ac:dyDescent="0.2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44"/>
      <c r="Z641" s="44"/>
      <c r="AA641" s="36"/>
      <c r="AB641" s="44"/>
      <c r="AC641" s="44"/>
      <c r="AD641" s="44"/>
      <c r="AE641" s="44"/>
      <c r="AF641" s="36"/>
      <c r="AG641" s="44"/>
      <c r="AH641" s="44"/>
      <c r="AI641" s="44"/>
      <c r="AJ641" s="36"/>
      <c r="AK641" s="28"/>
      <c r="AL641" s="29"/>
      <c r="AM641" s="24"/>
      <c r="AN641" s="25"/>
      <c r="AO641" s="49"/>
      <c r="AP641" s="49"/>
      <c r="AQ641" s="49"/>
      <c r="AR641" s="49"/>
      <c r="AS641" s="25"/>
      <c r="AT641" s="49"/>
      <c r="AU641" s="49"/>
      <c r="AV641" s="49"/>
      <c r="AW641" s="49"/>
      <c r="AX641" s="49"/>
      <c r="AY641" s="49"/>
    </row>
    <row r="642" spans="1:51" s="57" customFormat="1" x14ac:dyDescent="0.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44"/>
      <c r="Z642" s="44"/>
      <c r="AA642" s="36"/>
      <c r="AB642" s="44"/>
      <c r="AC642" s="44"/>
      <c r="AD642" s="44"/>
      <c r="AE642" s="44"/>
      <c r="AF642" s="36"/>
      <c r="AG642" s="44"/>
      <c r="AH642" s="44"/>
      <c r="AI642" s="44"/>
      <c r="AJ642" s="36"/>
      <c r="AK642" s="28"/>
      <c r="AL642" s="29"/>
      <c r="AM642" s="24"/>
      <c r="AN642" s="25"/>
      <c r="AO642" s="49"/>
      <c r="AP642" s="49"/>
      <c r="AQ642" s="49"/>
      <c r="AR642" s="49"/>
      <c r="AS642" s="25"/>
      <c r="AT642" s="49"/>
      <c r="AU642" s="49"/>
      <c r="AV642" s="49"/>
      <c r="AW642" s="49"/>
      <c r="AX642" s="49"/>
      <c r="AY642" s="49"/>
    </row>
    <row r="643" spans="1:51" s="57" customFormat="1" x14ac:dyDescent="0.2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44"/>
      <c r="Z643" s="44"/>
      <c r="AA643" s="36"/>
      <c r="AB643" s="44"/>
      <c r="AC643" s="44"/>
      <c r="AD643" s="44"/>
      <c r="AE643" s="44"/>
      <c r="AF643" s="36"/>
      <c r="AG643" s="44"/>
      <c r="AH643" s="44"/>
      <c r="AI643" s="44"/>
      <c r="AJ643" s="36"/>
      <c r="AK643" s="28"/>
      <c r="AL643" s="29"/>
      <c r="AM643" s="24"/>
      <c r="AN643" s="25"/>
      <c r="AO643" s="49"/>
      <c r="AP643" s="49"/>
      <c r="AQ643" s="49"/>
      <c r="AR643" s="49"/>
      <c r="AS643" s="25"/>
      <c r="AT643" s="49"/>
      <c r="AU643" s="49"/>
      <c r="AV643" s="49"/>
      <c r="AW643" s="49"/>
      <c r="AX643" s="49"/>
      <c r="AY643" s="49"/>
    </row>
    <row r="644" spans="1:51" s="57" customFormat="1" x14ac:dyDescent="0.2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44"/>
      <c r="Z644" s="44"/>
      <c r="AA644" s="36"/>
      <c r="AB644" s="44"/>
      <c r="AC644" s="44"/>
      <c r="AD644" s="44"/>
      <c r="AE644" s="44"/>
      <c r="AF644" s="36"/>
      <c r="AG644" s="44"/>
      <c r="AH644" s="44"/>
      <c r="AI644" s="44"/>
      <c r="AJ644" s="36"/>
      <c r="AK644" s="28"/>
      <c r="AL644" s="29"/>
      <c r="AM644" s="24"/>
      <c r="AN644" s="25"/>
      <c r="AO644" s="49"/>
      <c r="AP644" s="49"/>
      <c r="AQ644" s="49"/>
      <c r="AR644" s="49"/>
      <c r="AS644" s="25"/>
      <c r="AT644" s="49"/>
      <c r="AU644" s="49"/>
      <c r="AV644" s="49"/>
      <c r="AW644" s="49"/>
      <c r="AX644" s="49"/>
      <c r="AY644" s="49"/>
    </row>
    <row r="645" spans="1:51" s="57" customFormat="1" x14ac:dyDescent="0.2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44"/>
      <c r="Z645" s="44"/>
      <c r="AA645" s="36"/>
      <c r="AB645" s="44"/>
      <c r="AC645" s="44"/>
      <c r="AD645" s="44"/>
      <c r="AE645" s="44"/>
      <c r="AF645" s="36"/>
      <c r="AG645" s="44"/>
      <c r="AH645" s="44"/>
      <c r="AI645" s="44"/>
      <c r="AJ645" s="36"/>
      <c r="AK645" s="28"/>
      <c r="AL645" s="29"/>
      <c r="AM645" s="24"/>
      <c r="AN645" s="25"/>
      <c r="AO645" s="49"/>
      <c r="AP645" s="49"/>
      <c r="AQ645" s="49"/>
      <c r="AR645" s="49"/>
      <c r="AS645" s="25"/>
      <c r="AT645" s="49"/>
      <c r="AU645" s="49"/>
      <c r="AV645" s="49"/>
      <c r="AW645" s="49"/>
      <c r="AX645" s="49"/>
      <c r="AY645" s="49"/>
    </row>
    <row r="646" spans="1:51" s="57" customFormat="1" x14ac:dyDescent="0.2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44"/>
      <c r="Z646" s="44"/>
      <c r="AA646" s="36"/>
      <c r="AB646" s="44"/>
      <c r="AC646" s="44"/>
      <c r="AD646" s="44"/>
      <c r="AE646" s="44"/>
      <c r="AF646" s="36"/>
      <c r="AG646" s="44"/>
      <c r="AH646" s="44"/>
      <c r="AI646" s="44"/>
      <c r="AJ646" s="36"/>
      <c r="AK646" s="28"/>
      <c r="AL646" s="29"/>
      <c r="AM646" s="24"/>
      <c r="AN646" s="25"/>
      <c r="AO646" s="49"/>
      <c r="AP646" s="49"/>
      <c r="AQ646" s="49"/>
      <c r="AR646" s="49"/>
      <c r="AS646" s="25"/>
      <c r="AT646" s="49"/>
      <c r="AU646" s="49"/>
      <c r="AV646" s="49"/>
      <c r="AW646" s="49"/>
      <c r="AX646" s="49"/>
      <c r="AY646" s="49"/>
    </row>
    <row r="647" spans="1:51" s="57" customFormat="1" x14ac:dyDescent="0.2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44"/>
      <c r="Z647" s="44"/>
      <c r="AA647" s="36"/>
      <c r="AB647" s="44"/>
      <c r="AC647" s="44"/>
      <c r="AD647" s="44"/>
      <c r="AE647" s="44"/>
      <c r="AF647" s="36"/>
      <c r="AG647" s="44"/>
      <c r="AH647" s="44"/>
      <c r="AI647" s="44"/>
      <c r="AJ647" s="36"/>
      <c r="AK647" s="28"/>
      <c r="AL647" s="29"/>
      <c r="AM647" s="24"/>
      <c r="AN647" s="25"/>
      <c r="AO647" s="49"/>
      <c r="AP647" s="49"/>
      <c r="AQ647" s="49"/>
      <c r="AR647" s="49"/>
      <c r="AS647" s="25"/>
      <c r="AT647" s="49"/>
      <c r="AU647" s="49"/>
      <c r="AV647" s="49"/>
      <c r="AW647" s="49"/>
      <c r="AX647" s="49"/>
      <c r="AY647" s="49"/>
    </row>
    <row r="648" spans="1:51" s="57" customFormat="1" x14ac:dyDescent="0.2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44"/>
      <c r="Z648" s="44"/>
      <c r="AA648" s="36"/>
      <c r="AB648" s="44"/>
      <c r="AC648" s="44"/>
      <c r="AD648" s="44"/>
      <c r="AE648" s="44"/>
      <c r="AF648" s="36"/>
      <c r="AG648" s="44"/>
      <c r="AH648" s="44"/>
      <c r="AI648" s="44"/>
      <c r="AJ648" s="36"/>
      <c r="AK648" s="28"/>
      <c r="AL648" s="29"/>
      <c r="AM648" s="24"/>
      <c r="AN648" s="25"/>
      <c r="AO648" s="49"/>
      <c r="AP648" s="49"/>
      <c r="AQ648" s="49"/>
      <c r="AR648" s="49"/>
      <c r="AS648" s="25"/>
      <c r="AT648" s="49"/>
      <c r="AU648" s="49"/>
      <c r="AV648" s="49"/>
      <c r="AW648" s="49"/>
      <c r="AX648" s="49"/>
      <c r="AY648" s="49"/>
    </row>
    <row r="649" spans="1:51" s="57" customFormat="1" x14ac:dyDescent="0.2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44"/>
      <c r="Z649" s="44"/>
      <c r="AA649" s="36"/>
      <c r="AB649" s="44"/>
      <c r="AC649" s="44"/>
      <c r="AD649" s="44"/>
      <c r="AE649" s="44"/>
      <c r="AF649" s="36"/>
      <c r="AG649" s="44"/>
      <c r="AH649" s="44"/>
      <c r="AI649" s="44"/>
      <c r="AJ649" s="36"/>
      <c r="AK649" s="28"/>
      <c r="AL649" s="29"/>
      <c r="AM649" s="24"/>
      <c r="AN649" s="25"/>
      <c r="AO649" s="49"/>
      <c r="AP649" s="49"/>
      <c r="AQ649" s="49"/>
      <c r="AR649" s="49"/>
      <c r="AS649" s="25"/>
      <c r="AT649" s="49"/>
      <c r="AU649" s="49"/>
      <c r="AV649" s="49"/>
      <c r="AW649" s="49"/>
      <c r="AX649" s="49"/>
      <c r="AY649" s="49"/>
    </row>
    <row r="650" spans="1:51" s="57" customFormat="1" x14ac:dyDescent="0.2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44"/>
      <c r="Z650" s="44"/>
      <c r="AA650" s="36"/>
      <c r="AB650" s="44"/>
      <c r="AC650" s="44"/>
      <c r="AD650" s="44"/>
      <c r="AE650" s="44"/>
      <c r="AF650" s="36"/>
      <c r="AG650" s="44"/>
      <c r="AH650" s="44"/>
      <c r="AI650" s="44"/>
      <c r="AJ650" s="36"/>
      <c r="AK650" s="28"/>
      <c r="AL650" s="29"/>
      <c r="AM650" s="24"/>
      <c r="AN650" s="25"/>
      <c r="AO650" s="49"/>
      <c r="AP650" s="49"/>
      <c r="AQ650" s="49"/>
      <c r="AR650" s="49"/>
      <c r="AS650" s="25"/>
      <c r="AT650" s="49"/>
      <c r="AU650" s="49"/>
      <c r="AV650" s="49"/>
      <c r="AW650" s="49"/>
      <c r="AX650" s="49"/>
      <c r="AY650" s="49"/>
    </row>
    <row r="651" spans="1:51" s="57" customFormat="1" x14ac:dyDescent="0.2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44"/>
      <c r="Z651" s="44"/>
      <c r="AA651" s="36"/>
      <c r="AB651" s="44"/>
      <c r="AC651" s="44"/>
      <c r="AD651" s="44"/>
      <c r="AE651" s="44"/>
      <c r="AF651" s="36"/>
      <c r="AG651" s="44"/>
      <c r="AH651" s="44"/>
      <c r="AI651" s="44"/>
      <c r="AJ651" s="36"/>
      <c r="AK651" s="28"/>
      <c r="AL651" s="29"/>
      <c r="AM651" s="24"/>
      <c r="AN651" s="25"/>
      <c r="AO651" s="49"/>
      <c r="AP651" s="49"/>
      <c r="AQ651" s="49"/>
      <c r="AR651" s="49"/>
      <c r="AS651" s="25"/>
      <c r="AT651" s="49"/>
      <c r="AU651" s="49"/>
      <c r="AV651" s="49"/>
      <c r="AW651" s="49"/>
      <c r="AX651" s="49"/>
      <c r="AY651" s="49"/>
    </row>
    <row r="652" spans="1:51" s="57" customFormat="1" x14ac:dyDescent="0.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44"/>
      <c r="Z652" s="44"/>
      <c r="AA652" s="36"/>
      <c r="AB652" s="44"/>
      <c r="AC652" s="44"/>
      <c r="AD652" s="44"/>
      <c r="AE652" s="44"/>
      <c r="AF652" s="36"/>
      <c r="AG652" s="44"/>
      <c r="AH652" s="44"/>
      <c r="AI652" s="44"/>
      <c r="AJ652" s="36"/>
      <c r="AK652" s="28"/>
      <c r="AL652" s="29"/>
      <c r="AM652" s="24"/>
      <c r="AN652" s="25"/>
      <c r="AO652" s="49"/>
      <c r="AP652" s="49"/>
      <c r="AQ652" s="49"/>
      <c r="AR652" s="49"/>
      <c r="AS652" s="25"/>
      <c r="AT652" s="49"/>
      <c r="AU652" s="49"/>
      <c r="AV652" s="49"/>
      <c r="AW652" s="49"/>
      <c r="AX652" s="49"/>
      <c r="AY652" s="49"/>
    </row>
    <row r="653" spans="1:51" s="57" customFormat="1" x14ac:dyDescent="0.2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44"/>
      <c r="Z653" s="44"/>
      <c r="AA653" s="36"/>
      <c r="AB653" s="44"/>
      <c r="AC653" s="44"/>
      <c r="AD653" s="44"/>
      <c r="AE653" s="44"/>
      <c r="AF653" s="36"/>
      <c r="AG653" s="44"/>
      <c r="AH653" s="44"/>
      <c r="AI653" s="44"/>
      <c r="AJ653" s="36"/>
      <c r="AK653" s="28"/>
      <c r="AL653" s="29"/>
      <c r="AM653" s="24"/>
      <c r="AN653" s="25"/>
      <c r="AO653" s="49"/>
      <c r="AP653" s="49"/>
      <c r="AQ653" s="49"/>
      <c r="AR653" s="49"/>
      <c r="AS653" s="25"/>
      <c r="AT653" s="49"/>
      <c r="AU653" s="49"/>
      <c r="AV653" s="49"/>
      <c r="AW653" s="49"/>
      <c r="AX653" s="49"/>
      <c r="AY653" s="49"/>
    </row>
    <row r="654" spans="1:51" s="57" customFormat="1" x14ac:dyDescent="0.2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44"/>
      <c r="Z654" s="44"/>
      <c r="AA654" s="36"/>
      <c r="AB654" s="44"/>
      <c r="AC654" s="44"/>
      <c r="AD654" s="44"/>
      <c r="AE654" s="44"/>
      <c r="AF654" s="36"/>
      <c r="AG654" s="44"/>
      <c r="AH654" s="44"/>
      <c r="AI654" s="44"/>
      <c r="AJ654" s="36"/>
      <c r="AK654" s="28"/>
      <c r="AL654" s="29"/>
      <c r="AM654" s="24"/>
      <c r="AN654" s="25"/>
      <c r="AO654" s="49"/>
      <c r="AP654" s="49"/>
      <c r="AQ654" s="49"/>
      <c r="AR654" s="49"/>
      <c r="AS654" s="25"/>
      <c r="AT654" s="49"/>
      <c r="AU654" s="49"/>
      <c r="AV654" s="49"/>
      <c r="AW654" s="49"/>
      <c r="AX654" s="49"/>
      <c r="AY654" s="49"/>
    </row>
    <row r="655" spans="1:51" s="57" customFormat="1" x14ac:dyDescent="0.2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44"/>
      <c r="Z655" s="44"/>
      <c r="AA655" s="36"/>
      <c r="AB655" s="44"/>
      <c r="AC655" s="44"/>
      <c r="AD655" s="44"/>
      <c r="AE655" s="44"/>
      <c r="AF655" s="36"/>
      <c r="AG655" s="44"/>
      <c r="AH655" s="44"/>
      <c r="AI655" s="44"/>
      <c r="AJ655" s="36"/>
      <c r="AK655" s="28"/>
      <c r="AL655" s="29"/>
      <c r="AM655" s="24"/>
      <c r="AN655" s="25"/>
      <c r="AO655" s="49"/>
      <c r="AP655" s="49"/>
      <c r="AQ655" s="49"/>
      <c r="AR655" s="49"/>
      <c r="AS655" s="25"/>
      <c r="AT655" s="49"/>
      <c r="AU655" s="49"/>
      <c r="AV655" s="49"/>
      <c r="AW655" s="49"/>
      <c r="AX655" s="49"/>
      <c r="AY655" s="49"/>
    </row>
    <row r="656" spans="1:51" s="57" customFormat="1" x14ac:dyDescent="0.2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44"/>
      <c r="Z656" s="44"/>
      <c r="AA656" s="36"/>
      <c r="AB656" s="44"/>
      <c r="AC656" s="44"/>
      <c r="AD656" s="44"/>
      <c r="AE656" s="44"/>
      <c r="AF656" s="36"/>
      <c r="AG656" s="44"/>
      <c r="AH656" s="44"/>
      <c r="AI656" s="44"/>
      <c r="AJ656" s="36"/>
      <c r="AK656" s="28"/>
      <c r="AL656" s="29"/>
      <c r="AM656" s="24"/>
      <c r="AN656" s="25"/>
      <c r="AO656" s="49"/>
      <c r="AP656" s="49"/>
      <c r="AQ656" s="49"/>
      <c r="AR656" s="49"/>
      <c r="AS656" s="25"/>
      <c r="AT656" s="49"/>
      <c r="AU656" s="49"/>
      <c r="AV656" s="49"/>
      <c r="AW656" s="49"/>
      <c r="AX656" s="49"/>
      <c r="AY656" s="49"/>
    </row>
    <row r="657" spans="1:51" s="57" customFormat="1" x14ac:dyDescent="0.2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44"/>
      <c r="Z657" s="44"/>
      <c r="AA657" s="36"/>
      <c r="AB657" s="44"/>
      <c r="AC657" s="44"/>
      <c r="AD657" s="44"/>
      <c r="AE657" s="44"/>
      <c r="AF657" s="36"/>
      <c r="AG657" s="44"/>
      <c r="AH657" s="44"/>
      <c r="AI657" s="44"/>
      <c r="AJ657" s="36"/>
      <c r="AK657" s="28"/>
      <c r="AL657" s="29"/>
      <c r="AM657" s="24"/>
      <c r="AN657" s="25"/>
      <c r="AO657" s="49"/>
      <c r="AP657" s="49"/>
      <c r="AQ657" s="49"/>
      <c r="AR657" s="49"/>
      <c r="AS657" s="25"/>
      <c r="AT657" s="49"/>
      <c r="AU657" s="49"/>
      <c r="AV657" s="49"/>
      <c r="AW657" s="49"/>
      <c r="AX657" s="49"/>
      <c r="AY657" s="49"/>
    </row>
    <row r="658" spans="1:51" s="57" customFormat="1" x14ac:dyDescent="0.2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44"/>
      <c r="Z658" s="44"/>
      <c r="AA658" s="36"/>
      <c r="AB658" s="44"/>
      <c r="AC658" s="44"/>
      <c r="AD658" s="44"/>
      <c r="AE658" s="44"/>
      <c r="AF658" s="36"/>
      <c r="AG658" s="44"/>
      <c r="AH658" s="44"/>
      <c r="AI658" s="44"/>
      <c r="AJ658" s="36"/>
      <c r="AK658" s="28"/>
      <c r="AL658" s="29"/>
      <c r="AM658" s="24"/>
      <c r="AN658" s="25"/>
      <c r="AO658" s="49"/>
      <c r="AP658" s="49"/>
      <c r="AQ658" s="49"/>
      <c r="AR658" s="49"/>
      <c r="AS658" s="25"/>
      <c r="AT658" s="49"/>
      <c r="AU658" s="49"/>
      <c r="AV658" s="49"/>
      <c r="AW658" s="49"/>
      <c r="AX658" s="49"/>
      <c r="AY658" s="49"/>
    </row>
    <row r="659" spans="1:51" s="57" customFormat="1" x14ac:dyDescent="0.2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44"/>
      <c r="Z659" s="44"/>
      <c r="AA659" s="36"/>
      <c r="AB659" s="44"/>
      <c r="AC659" s="44"/>
      <c r="AD659" s="44"/>
      <c r="AE659" s="44"/>
      <c r="AF659" s="36"/>
      <c r="AG659" s="44"/>
      <c r="AH659" s="44"/>
      <c r="AI659" s="44"/>
      <c r="AJ659" s="36"/>
      <c r="AK659" s="28"/>
      <c r="AL659" s="29"/>
      <c r="AM659" s="24"/>
      <c r="AN659" s="25"/>
      <c r="AO659" s="49"/>
      <c r="AP659" s="49"/>
      <c r="AQ659" s="49"/>
      <c r="AR659" s="49"/>
      <c r="AS659" s="25"/>
      <c r="AT659" s="49"/>
      <c r="AU659" s="49"/>
      <c r="AV659" s="49"/>
      <c r="AW659" s="49"/>
      <c r="AX659" s="49"/>
      <c r="AY659" s="49"/>
    </row>
    <row r="660" spans="1:51" s="57" customFormat="1" x14ac:dyDescent="0.2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44"/>
      <c r="Z660" s="44"/>
      <c r="AA660" s="36"/>
      <c r="AB660" s="44"/>
      <c r="AC660" s="44"/>
      <c r="AD660" s="44"/>
      <c r="AE660" s="44"/>
      <c r="AF660" s="36"/>
      <c r="AG660" s="44"/>
      <c r="AH660" s="44"/>
      <c r="AI660" s="44"/>
      <c r="AJ660" s="36"/>
      <c r="AK660" s="28"/>
      <c r="AL660" s="29"/>
      <c r="AM660" s="24"/>
      <c r="AN660" s="25"/>
      <c r="AO660" s="49"/>
      <c r="AP660" s="49"/>
      <c r="AQ660" s="49"/>
      <c r="AR660" s="49"/>
      <c r="AS660" s="25"/>
      <c r="AT660" s="49"/>
      <c r="AU660" s="49"/>
      <c r="AV660" s="49"/>
      <c r="AW660" s="49"/>
      <c r="AX660" s="49"/>
      <c r="AY660" s="49"/>
    </row>
    <row r="661" spans="1:51" s="57" customFormat="1" x14ac:dyDescent="0.2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44"/>
      <c r="Z661" s="44"/>
      <c r="AA661" s="36"/>
      <c r="AB661" s="44"/>
      <c r="AC661" s="44"/>
      <c r="AD661" s="44"/>
      <c r="AE661" s="44"/>
      <c r="AF661" s="36"/>
      <c r="AG661" s="44"/>
      <c r="AH661" s="44"/>
      <c r="AI661" s="44"/>
      <c r="AJ661" s="36"/>
      <c r="AK661" s="28"/>
      <c r="AL661" s="29"/>
      <c r="AM661" s="24"/>
      <c r="AN661" s="25"/>
      <c r="AO661" s="49"/>
      <c r="AP661" s="49"/>
      <c r="AQ661" s="49"/>
      <c r="AR661" s="49"/>
      <c r="AS661" s="25"/>
      <c r="AT661" s="49"/>
      <c r="AU661" s="49"/>
      <c r="AV661" s="49"/>
      <c r="AW661" s="49"/>
      <c r="AX661" s="49"/>
      <c r="AY661" s="49"/>
    </row>
    <row r="662" spans="1:51" s="57" customFormat="1" x14ac:dyDescent="0.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44"/>
      <c r="Z662" s="44"/>
      <c r="AA662" s="36"/>
      <c r="AB662" s="44"/>
      <c r="AC662" s="44"/>
      <c r="AD662" s="44"/>
      <c r="AE662" s="44"/>
      <c r="AF662" s="36"/>
      <c r="AG662" s="44"/>
      <c r="AH662" s="44"/>
      <c r="AI662" s="44"/>
      <c r="AJ662" s="36"/>
      <c r="AK662" s="28"/>
      <c r="AL662" s="29"/>
      <c r="AM662" s="24"/>
      <c r="AN662" s="25"/>
      <c r="AO662" s="49"/>
      <c r="AP662" s="49"/>
      <c r="AQ662" s="49"/>
      <c r="AR662" s="49"/>
      <c r="AS662" s="25"/>
      <c r="AT662" s="49"/>
      <c r="AU662" s="49"/>
      <c r="AV662" s="49"/>
      <c r="AW662" s="49"/>
      <c r="AX662" s="49"/>
      <c r="AY662" s="49"/>
    </row>
    <row r="663" spans="1:51" s="57" customFormat="1" x14ac:dyDescent="0.2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44"/>
      <c r="Z663" s="44"/>
      <c r="AA663" s="36"/>
      <c r="AB663" s="44"/>
      <c r="AC663" s="44"/>
      <c r="AD663" s="44"/>
      <c r="AE663" s="44"/>
      <c r="AF663" s="36"/>
      <c r="AG663" s="44"/>
      <c r="AH663" s="44"/>
      <c r="AI663" s="44"/>
      <c r="AJ663" s="36"/>
      <c r="AK663" s="28"/>
      <c r="AL663" s="29"/>
      <c r="AM663" s="24"/>
      <c r="AN663" s="25"/>
      <c r="AO663" s="49"/>
      <c r="AP663" s="49"/>
      <c r="AQ663" s="49"/>
      <c r="AR663" s="49"/>
      <c r="AS663" s="25"/>
      <c r="AT663" s="49"/>
      <c r="AU663" s="49"/>
      <c r="AV663" s="49"/>
      <c r="AW663" s="49"/>
      <c r="AX663" s="49"/>
      <c r="AY663" s="49"/>
    </row>
    <row r="664" spans="1:51" s="57" customFormat="1" x14ac:dyDescent="0.2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44"/>
      <c r="Z664" s="44"/>
      <c r="AA664" s="36"/>
      <c r="AB664" s="44"/>
      <c r="AC664" s="44"/>
      <c r="AD664" s="44"/>
      <c r="AE664" s="44"/>
      <c r="AF664" s="36"/>
      <c r="AG664" s="44"/>
      <c r="AH664" s="44"/>
      <c r="AI664" s="44"/>
      <c r="AJ664" s="36"/>
      <c r="AK664" s="28"/>
      <c r="AL664" s="29"/>
      <c r="AM664" s="24"/>
      <c r="AN664" s="25"/>
      <c r="AO664" s="49"/>
      <c r="AP664" s="49"/>
      <c r="AQ664" s="49"/>
      <c r="AR664" s="49"/>
      <c r="AS664" s="25"/>
      <c r="AT664" s="49"/>
      <c r="AU664" s="49"/>
      <c r="AV664" s="49"/>
      <c r="AW664" s="49"/>
      <c r="AX664" s="49"/>
      <c r="AY664" s="49"/>
    </row>
    <row r="665" spans="1:51" s="57" customFormat="1" x14ac:dyDescent="0.2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44"/>
      <c r="Z665" s="44"/>
      <c r="AA665" s="36"/>
      <c r="AB665" s="44"/>
      <c r="AC665" s="44"/>
      <c r="AD665" s="44"/>
      <c r="AE665" s="44"/>
      <c r="AF665" s="36"/>
      <c r="AG665" s="44"/>
      <c r="AH665" s="44"/>
      <c r="AI665" s="44"/>
      <c r="AJ665" s="36"/>
      <c r="AK665" s="28"/>
      <c r="AL665" s="29"/>
      <c r="AM665" s="24"/>
      <c r="AN665" s="25"/>
      <c r="AO665" s="49"/>
      <c r="AP665" s="49"/>
      <c r="AQ665" s="49"/>
      <c r="AR665" s="49"/>
      <c r="AS665" s="25"/>
      <c r="AT665" s="49"/>
      <c r="AU665" s="49"/>
      <c r="AV665" s="49"/>
      <c r="AW665" s="49"/>
      <c r="AX665" s="49"/>
      <c r="AY665" s="49"/>
    </row>
    <row r="666" spans="1:51" s="57" customFormat="1" x14ac:dyDescent="0.2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44"/>
      <c r="Z666" s="44"/>
      <c r="AA666" s="36"/>
      <c r="AB666" s="44"/>
      <c r="AC666" s="44"/>
      <c r="AD666" s="44"/>
      <c r="AE666" s="44"/>
      <c r="AF666" s="36"/>
      <c r="AG666" s="44"/>
      <c r="AH666" s="44"/>
      <c r="AI666" s="44"/>
      <c r="AJ666" s="36"/>
      <c r="AK666" s="28"/>
      <c r="AL666" s="29"/>
      <c r="AM666" s="24"/>
      <c r="AN666" s="25"/>
      <c r="AO666" s="49"/>
      <c r="AP666" s="49"/>
      <c r="AQ666" s="49"/>
      <c r="AR666" s="49"/>
      <c r="AS666" s="25"/>
      <c r="AT666" s="49"/>
      <c r="AU666" s="49"/>
      <c r="AV666" s="49"/>
      <c r="AW666" s="49"/>
      <c r="AX666" s="49"/>
      <c r="AY666" s="49"/>
    </row>
    <row r="667" spans="1:51" s="57" customFormat="1" x14ac:dyDescent="0.2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44"/>
      <c r="Z667" s="44"/>
      <c r="AA667" s="36"/>
      <c r="AB667" s="44"/>
      <c r="AC667" s="44"/>
      <c r="AD667" s="44"/>
      <c r="AE667" s="44"/>
      <c r="AF667" s="36"/>
      <c r="AG667" s="44"/>
      <c r="AH667" s="44"/>
      <c r="AI667" s="44"/>
      <c r="AJ667" s="36"/>
      <c r="AK667" s="28"/>
      <c r="AL667" s="29"/>
      <c r="AM667" s="24"/>
      <c r="AN667" s="25"/>
      <c r="AO667" s="49"/>
      <c r="AP667" s="49"/>
      <c r="AQ667" s="49"/>
      <c r="AR667" s="49"/>
      <c r="AS667" s="25"/>
      <c r="AT667" s="49"/>
      <c r="AU667" s="49"/>
      <c r="AV667" s="49"/>
      <c r="AW667" s="49"/>
      <c r="AX667" s="49"/>
      <c r="AY667" s="49"/>
    </row>
    <row r="668" spans="1:51" s="57" customFormat="1" x14ac:dyDescent="0.2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44"/>
      <c r="Z668" s="44"/>
      <c r="AA668" s="36"/>
      <c r="AB668" s="44"/>
      <c r="AC668" s="44"/>
      <c r="AD668" s="44"/>
      <c r="AE668" s="44"/>
      <c r="AF668" s="36"/>
      <c r="AG668" s="44"/>
      <c r="AH668" s="44"/>
      <c r="AI668" s="44"/>
      <c r="AJ668" s="36"/>
      <c r="AK668" s="28"/>
      <c r="AL668" s="29"/>
      <c r="AM668" s="24"/>
      <c r="AN668" s="25"/>
      <c r="AO668" s="49"/>
      <c r="AP668" s="49"/>
      <c r="AQ668" s="49"/>
      <c r="AR668" s="49"/>
      <c r="AS668" s="25"/>
      <c r="AT668" s="49"/>
      <c r="AU668" s="49"/>
      <c r="AV668" s="49"/>
      <c r="AW668" s="49"/>
      <c r="AX668" s="49"/>
      <c r="AY668" s="49"/>
    </row>
    <row r="669" spans="1:51" s="57" customFormat="1" x14ac:dyDescent="0.2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44"/>
      <c r="Z669" s="44"/>
      <c r="AA669" s="36"/>
      <c r="AB669" s="44"/>
      <c r="AC669" s="44"/>
      <c r="AD669" s="44"/>
      <c r="AE669" s="44"/>
      <c r="AF669" s="36"/>
      <c r="AG669" s="44"/>
      <c r="AH669" s="44"/>
      <c r="AI669" s="44"/>
      <c r="AJ669" s="36"/>
      <c r="AK669" s="28"/>
      <c r="AL669" s="29"/>
      <c r="AM669" s="24"/>
      <c r="AN669" s="25"/>
      <c r="AO669" s="49"/>
      <c r="AP669" s="49"/>
      <c r="AQ669" s="49"/>
      <c r="AR669" s="49"/>
      <c r="AS669" s="25"/>
      <c r="AT669" s="49"/>
      <c r="AU669" s="49"/>
      <c r="AV669" s="49"/>
      <c r="AW669" s="49"/>
      <c r="AX669" s="49"/>
      <c r="AY669" s="49"/>
    </row>
    <row r="670" spans="1:51" s="57" customFormat="1" x14ac:dyDescent="0.2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44"/>
      <c r="Z670" s="44"/>
      <c r="AA670" s="36"/>
      <c r="AB670" s="44"/>
      <c r="AC670" s="44"/>
      <c r="AD670" s="44"/>
      <c r="AE670" s="44"/>
      <c r="AF670" s="36"/>
      <c r="AG670" s="44"/>
      <c r="AH670" s="44"/>
      <c r="AI670" s="44"/>
      <c r="AJ670" s="36"/>
      <c r="AK670" s="28"/>
      <c r="AL670" s="29"/>
      <c r="AM670" s="24"/>
      <c r="AN670" s="25"/>
      <c r="AO670" s="49"/>
      <c r="AP670" s="49"/>
      <c r="AQ670" s="49"/>
      <c r="AR670" s="49"/>
      <c r="AS670" s="25"/>
      <c r="AT670" s="49"/>
      <c r="AU670" s="49"/>
      <c r="AV670" s="49"/>
      <c r="AW670" s="49"/>
      <c r="AX670" s="49"/>
      <c r="AY670" s="49"/>
    </row>
    <row r="671" spans="1:51" s="57" customFormat="1" x14ac:dyDescent="0.2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44"/>
      <c r="Z671" s="44"/>
      <c r="AA671" s="36"/>
      <c r="AB671" s="44"/>
      <c r="AC671" s="44"/>
      <c r="AD671" s="44"/>
      <c r="AE671" s="44"/>
      <c r="AF671" s="36"/>
      <c r="AG671" s="44"/>
      <c r="AH671" s="44"/>
      <c r="AI671" s="44"/>
      <c r="AJ671" s="36"/>
      <c r="AK671" s="28"/>
      <c r="AL671" s="29"/>
      <c r="AM671" s="24"/>
      <c r="AN671" s="25"/>
      <c r="AO671" s="49"/>
      <c r="AP671" s="49"/>
      <c r="AQ671" s="49"/>
      <c r="AR671" s="49"/>
      <c r="AS671" s="25"/>
      <c r="AT671" s="49"/>
      <c r="AU671" s="49"/>
      <c r="AV671" s="49"/>
      <c r="AW671" s="49"/>
      <c r="AX671" s="49"/>
      <c r="AY671" s="49"/>
    </row>
    <row r="672" spans="1:51" s="57" customFormat="1" x14ac:dyDescent="0.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44"/>
      <c r="Z672" s="44"/>
      <c r="AA672" s="36"/>
      <c r="AB672" s="44"/>
      <c r="AC672" s="44"/>
      <c r="AD672" s="44"/>
      <c r="AE672" s="44"/>
      <c r="AF672" s="36"/>
      <c r="AG672" s="44"/>
      <c r="AH672" s="44"/>
      <c r="AI672" s="44"/>
      <c r="AJ672" s="36"/>
      <c r="AK672" s="28"/>
      <c r="AL672" s="29"/>
      <c r="AM672" s="24"/>
      <c r="AN672" s="25"/>
      <c r="AO672" s="49"/>
      <c r="AP672" s="49"/>
      <c r="AQ672" s="49"/>
      <c r="AR672" s="49"/>
      <c r="AS672" s="25"/>
      <c r="AT672" s="49"/>
      <c r="AU672" s="49"/>
      <c r="AV672" s="49"/>
      <c r="AW672" s="49"/>
      <c r="AX672" s="49"/>
      <c r="AY672" s="49"/>
    </row>
    <row r="673" spans="1:51" s="57" customFormat="1" x14ac:dyDescent="0.2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44"/>
      <c r="Z673" s="44"/>
      <c r="AA673" s="36"/>
      <c r="AB673" s="44"/>
      <c r="AC673" s="44"/>
      <c r="AD673" s="44"/>
      <c r="AE673" s="44"/>
      <c r="AF673" s="36"/>
      <c r="AG673" s="44"/>
      <c r="AH673" s="44"/>
      <c r="AI673" s="44"/>
      <c r="AJ673" s="36"/>
      <c r="AK673" s="28"/>
      <c r="AL673" s="29"/>
      <c r="AM673" s="24"/>
      <c r="AN673" s="25"/>
      <c r="AO673" s="49"/>
      <c r="AP673" s="49"/>
      <c r="AQ673" s="49"/>
      <c r="AR673" s="49"/>
      <c r="AS673" s="25"/>
      <c r="AT673" s="49"/>
      <c r="AU673" s="49"/>
      <c r="AV673" s="49"/>
      <c r="AW673" s="49"/>
      <c r="AX673" s="49"/>
      <c r="AY673" s="49"/>
    </row>
    <row r="674" spans="1:51" s="57" customFormat="1" x14ac:dyDescent="0.2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44"/>
      <c r="Z674" s="44"/>
      <c r="AA674" s="36"/>
      <c r="AB674" s="44"/>
      <c r="AC674" s="44"/>
      <c r="AD674" s="44"/>
      <c r="AE674" s="44"/>
      <c r="AF674" s="36"/>
      <c r="AG674" s="44"/>
      <c r="AH674" s="44"/>
      <c r="AI674" s="44"/>
      <c r="AJ674" s="36"/>
      <c r="AK674" s="28"/>
      <c r="AL674" s="29"/>
      <c r="AM674" s="24"/>
      <c r="AN674" s="25"/>
      <c r="AO674" s="49"/>
      <c r="AP674" s="49"/>
      <c r="AQ674" s="49"/>
      <c r="AR674" s="49"/>
      <c r="AS674" s="25"/>
      <c r="AT674" s="49"/>
      <c r="AU674" s="49"/>
      <c r="AV674" s="49"/>
      <c r="AW674" s="49"/>
      <c r="AX674" s="49"/>
      <c r="AY674" s="49"/>
    </row>
    <row r="675" spans="1:51" s="57" customFormat="1" x14ac:dyDescent="0.2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44"/>
      <c r="Z675" s="44"/>
      <c r="AA675" s="36"/>
      <c r="AB675" s="44"/>
      <c r="AC675" s="44"/>
      <c r="AD675" s="44"/>
      <c r="AE675" s="44"/>
      <c r="AF675" s="36"/>
      <c r="AG675" s="44"/>
      <c r="AH675" s="44"/>
      <c r="AI675" s="44"/>
      <c r="AJ675" s="36"/>
      <c r="AK675" s="28"/>
      <c r="AL675" s="29"/>
      <c r="AM675" s="24"/>
      <c r="AN675" s="25"/>
      <c r="AO675" s="49"/>
      <c r="AP675" s="49"/>
      <c r="AQ675" s="49"/>
      <c r="AR675" s="49"/>
      <c r="AS675" s="25"/>
      <c r="AT675" s="49"/>
      <c r="AU675" s="49"/>
      <c r="AV675" s="49"/>
      <c r="AW675" s="49"/>
      <c r="AX675" s="49"/>
      <c r="AY675" s="49"/>
    </row>
    <row r="676" spans="1:51" s="57" customFormat="1" x14ac:dyDescent="0.2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44"/>
      <c r="Z676" s="44"/>
      <c r="AA676" s="36"/>
      <c r="AB676" s="44"/>
      <c r="AC676" s="44"/>
      <c r="AD676" s="44"/>
      <c r="AE676" s="44"/>
      <c r="AF676" s="36"/>
      <c r="AG676" s="44"/>
      <c r="AH676" s="44"/>
      <c r="AI676" s="44"/>
      <c r="AJ676" s="36"/>
      <c r="AK676" s="28"/>
      <c r="AL676" s="29"/>
      <c r="AM676" s="24"/>
      <c r="AN676" s="25"/>
      <c r="AO676" s="49"/>
      <c r="AP676" s="49"/>
      <c r="AQ676" s="49"/>
      <c r="AR676" s="49"/>
      <c r="AS676" s="25"/>
      <c r="AT676" s="49"/>
      <c r="AU676" s="49"/>
      <c r="AV676" s="49"/>
      <c r="AW676" s="49"/>
      <c r="AX676" s="49"/>
      <c r="AY676" s="49"/>
    </row>
    <row r="677" spans="1:51" s="57" customFormat="1" x14ac:dyDescent="0.2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44"/>
      <c r="Z677" s="44"/>
      <c r="AA677" s="36"/>
      <c r="AB677" s="44"/>
      <c r="AC677" s="44"/>
      <c r="AD677" s="44"/>
      <c r="AE677" s="44"/>
      <c r="AF677" s="36"/>
      <c r="AG677" s="44"/>
      <c r="AH677" s="44"/>
      <c r="AI677" s="44"/>
      <c r="AJ677" s="36"/>
      <c r="AK677" s="28"/>
      <c r="AL677" s="29"/>
      <c r="AM677" s="24"/>
      <c r="AN677" s="25"/>
      <c r="AO677" s="49"/>
      <c r="AP677" s="49"/>
      <c r="AQ677" s="49"/>
      <c r="AR677" s="49"/>
      <c r="AS677" s="25"/>
      <c r="AT677" s="49"/>
      <c r="AU677" s="49"/>
      <c r="AV677" s="49"/>
      <c r="AW677" s="49"/>
      <c r="AX677" s="49"/>
      <c r="AY677" s="49"/>
    </row>
    <row r="678" spans="1:51" s="57" customFormat="1" x14ac:dyDescent="0.2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44"/>
      <c r="Z678" s="44"/>
      <c r="AA678" s="36"/>
      <c r="AB678" s="44"/>
      <c r="AC678" s="44"/>
      <c r="AD678" s="44"/>
      <c r="AE678" s="44"/>
      <c r="AF678" s="36"/>
      <c r="AG678" s="44"/>
      <c r="AH678" s="44"/>
      <c r="AI678" s="44"/>
      <c r="AJ678" s="36"/>
      <c r="AK678" s="28"/>
      <c r="AL678" s="29"/>
      <c r="AM678" s="24"/>
      <c r="AN678" s="25"/>
      <c r="AO678" s="49"/>
      <c r="AP678" s="49"/>
      <c r="AQ678" s="49"/>
      <c r="AR678" s="49"/>
      <c r="AS678" s="25"/>
      <c r="AT678" s="49"/>
      <c r="AU678" s="49"/>
      <c r="AV678" s="49"/>
      <c r="AW678" s="49"/>
      <c r="AX678" s="49"/>
      <c r="AY678" s="49"/>
    </row>
    <row r="679" spans="1:51" s="57" customFormat="1" x14ac:dyDescent="0.2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44"/>
      <c r="Z679" s="44"/>
      <c r="AA679" s="36"/>
      <c r="AB679" s="44"/>
      <c r="AC679" s="44"/>
      <c r="AD679" s="44"/>
      <c r="AE679" s="44"/>
      <c r="AF679" s="36"/>
      <c r="AG679" s="44"/>
      <c r="AH679" s="44"/>
      <c r="AI679" s="44"/>
      <c r="AJ679" s="36"/>
      <c r="AK679" s="28"/>
      <c r="AL679" s="29"/>
      <c r="AM679" s="24"/>
      <c r="AN679" s="25"/>
      <c r="AO679" s="49"/>
      <c r="AP679" s="49"/>
      <c r="AQ679" s="49"/>
      <c r="AR679" s="49"/>
      <c r="AS679" s="25"/>
      <c r="AT679" s="49"/>
      <c r="AU679" s="49"/>
      <c r="AV679" s="49"/>
      <c r="AW679" s="49"/>
      <c r="AX679" s="49"/>
      <c r="AY679" s="49"/>
    </row>
    <row r="680" spans="1:51" s="57" customFormat="1" x14ac:dyDescent="0.2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44"/>
      <c r="Z680" s="44"/>
      <c r="AA680" s="36"/>
      <c r="AB680" s="44"/>
      <c r="AC680" s="44"/>
      <c r="AD680" s="44"/>
      <c r="AE680" s="44"/>
      <c r="AF680" s="36"/>
      <c r="AG680" s="44"/>
      <c r="AH680" s="44"/>
      <c r="AI680" s="44"/>
      <c r="AJ680" s="36"/>
      <c r="AK680" s="28"/>
      <c r="AL680" s="29"/>
      <c r="AM680" s="24"/>
      <c r="AN680" s="25"/>
      <c r="AO680" s="49"/>
      <c r="AP680" s="49"/>
      <c r="AQ680" s="49"/>
      <c r="AR680" s="49"/>
      <c r="AS680" s="25"/>
      <c r="AT680" s="49"/>
      <c r="AU680" s="49"/>
      <c r="AV680" s="49"/>
      <c r="AW680" s="49"/>
      <c r="AX680" s="49"/>
      <c r="AY680" s="49"/>
    </row>
    <row r="681" spans="1:51" s="57" customFormat="1" x14ac:dyDescent="0.2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44"/>
      <c r="Z681" s="44"/>
      <c r="AA681" s="36"/>
      <c r="AB681" s="44"/>
      <c r="AC681" s="44"/>
      <c r="AD681" s="44"/>
      <c r="AE681" s="44"/>
      <c r="AF681" s="36"/>
      <c r="AG681" s="44"/>
      <c r="AH681" s="44"/>
      <c r="AI681" s="44"/>
      <c r="AJ681" s="36"/>
      <c r="AK681" s="28"/>
      <c r="AL681" s="29"/>
      <c r="AM681" s="24"/>
      <c r="AN681" s="25"/>
      <c r="AO681" s="49"/>
      <c r="AP681" s="49"/>
      <c r="AQ681" s="49"/>
      <c r="AR681" s="49"/>
      <c r="AS681" s="25"/>
      <c r="AT681" s="49"/>
      <c r="AU681" s="49"/>
      <c r="AV681" s="49"/>
      <c r="AW681" s="49"/>
      <c r="AX681" s="49"/>
      <c r="AY681" s="49"/>
    </row>
    <row r="682" spans="1:51" s="57" customFormat="1" x14ac:dyDescent="0.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44"/>
      <c r="Z682" s="44"/>
      <c r="AA682" s="36"/>
      <c r="AB682" s="44"/>
      <c r="AC682" s="44"/>
      <c r="AD682" s="44"/>
      <c r="AE682" s="44"/>
      <c r="AF682" s="36"/>
      <c r="AG682" s="44"/>
      <c r="AH682" s="44"/>
      <c r="AI682" s="44"/>
      <c r="AJ682" s="36"/>
      <c r="AK682" s="28"/>
      <c r="AL682" s="29"/>
      <c r="AM682" s="24"/>
      <c r="AN682" s="25"/>
      <c r="AO682" s="49"/>
      <c r="AP682" s="49"/>
      <c r="AQ682" s="49"/>
      <c r="AR682" s="49"/>
      <c r="AS682" s="25"/>
      <c r="AT682" s="49"/>
      <c r="AU682" s="49"/>
      <c r="AV682" s="49"/>
      <c r="AW682" s="49"/>
      <c r="AX682" s="49"/>
      <c r="AY682" s="49"/>
    </row>
    <row r="683" spans="1:51" s="57" customFormat="1" x14ac:dyDescent="0.2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44"/>
      <c r="Z683" s="44"/>
      <c r="AA683" s="36"/>
      <c r="AB683" s="44"/>
      <c r="AC683" s="44"/>
      <c r="AD683" s="44"/>
      <c r="AE683" s="44"/>
      <c r="AF683" s="36"/>
      <c r="AG683" s="44"/>
      <c r="AH683" s="44"/>
      <c r="AI683" s="44"/>
      <c r="AJ683" s="36"/>
      <c r="AK683" s="28"/>
      <c r="AL683" s="29"/>
      <c r="AM683" s="24"/>
      <c r="AN683" s="25"/>
      <c r="AO683" s="49"/>
      <c r="AP683" s="49"/>
      <c r="AQ683" s="49"/>
      <c r="AR683" s="49"/>
      <c r="AS683" s="25"/>
      <c r="AT683" s="49"/>
      <c r="AU683" s="49"/>
      <c r="AV683" s="49"/>
      <c r="AW683" s="49"/>
      <c r="AX683" s="49"/>
      <c r="AY683" s="49"/>
    </row>
    <row r="684" spans="1:51" s="57" customFormat="1" x14ac:dyDescent="0.2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44"/>
      <c r="Z684" s="44"/>
      <c r="AA684" s="36"/>
      <c r="AB684" s="44"/>
      <c r="AC684" s="44"/>
      <c r="AD684" s="44"/>
      <c r="AE684" s="44"/>
      <c r="AF684" s="36"/>
      <c r="AG684" s="44"/>
      <c r="AH684" s="44"/>
      <c r="AI684" s="44"/>
      <c r="AJ684" s="36"/>
      <c r="AK684" s="28"/>
      <c r="AL684" s="29"/>
      <c r="AM684" s="24"/>
      <c r="AN684" s="25"/>
      <c r="AO684" s="49"/>
      <c r="AP684" s="49"/>
      <c r="AQ684" s="49"/>
      <c r="AR684" s="49"/>
      <c r="AS684" s="25"/>
      <c r="AT684" s="49"/>
      <c r="AU684" s="49"/>
      <c r="AV684" s="49"/>
      <c r="AW684" s="49"/>
      <c r="AX684" s="49"/>
      <c r="AY684" s="49"/>
    </row>
    <row r="685" spans="1:51" s="57" customFormat="1" x14ac:dyDescent="0.2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44"/>
      <c r="Z685" s="44"/>
      <c r="AA685" s="36"/>
      <c r="AB685" s="44"/>
      <c r="AC685" s="44"/>
      <c r="AD685" s="44"/>
      <c r="AE685" s="44"/>
      <c r="AF685" s="36"/>
      <c r="AG685" s="44"/>
      <c r="AH685" s="44"/>
      <c r="AI685" s="44"/>
      <c r="AJ685" s="36"/>
      <c r="AK685" s="28"/>
      <c r="AL685" s="29"/>
      <c r="AM685" s="24"/>
      <c r="AN685" s="25"/>
      <c r="AO685" s="49"/>
      <c r="AP685" s="49"/>
      <c r="AQ685" s="49"/>
      <c r="AR685" s="49"/>
      <c r="AS685" s="25"/>
      <c r="AT685" s="49"/>
      <c r="AU685" s="49"/>
      <c r="AV685" s="49"/>
      <c r="AW685" s="49"/>
      <c r="AX685" s="49"/>
      <c r="AY685" s="49"/>
    </row>
    <row r="686" spans="1:51" s="57" customFormat="1" x14ac:dyDescent="0.2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44"/>
      <c r="Z686" s="44"/>
      <c r="AA686" s="36"/>
      <c r="AB686" s="44"/>
      <c r="AC686" s="44"/>
      <c r="AD686" s="44"/>
      <c r="AE686" s="44"/>
      <c r="AF686" s="36"/>
      <c r="AG686" s="44"/>
      <c r="AH686" s="44"/>
      <c r="AI686" s="44"/>
      <c r="AJ686" s="36"/>
      <c r="AK686" s="28"/>
      <c r="AL686" s="29"/>
      <c r="AM686" s="24"/>
      <c r="AN686" s="25"/>
      <c r="AO686" s="49"/>
      <c r="AP686" s="49"/>
      <c r="AQ686" s="49"/>
      <c r="AR686" s="49"/>
      <c r="AS686" s="25"/>
      <c r="AT686" s="49"/>
      <c r="AU686" s="49"/>
      <c r="AV686" s="49"/>
      <c r="AW686" s="49"/>
      <c r="AX686" s="49"/>
      <c r="AY686" s="49"/>
    </row>
    <row r="687" spans="1:51" s="57" customFormat="1" x14ac:dyDescent="0.2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44"/>
      <c r="Z687" s="44"/>
      <c r="AA687" s="36"/>
      <c r="AB687" s="44"/>
      <c r="AC687" s="44"/>
      <c r="AD687" s="44"/>
      <c r="AE687" s="44"/>
      <c r="AF687" s="36"/>
      <c r="AG687" s="44"/>
      <c r="AH687" s="44"/>
      <c r="AI687" s="44"/>
      <c r="AJ687" s="36"/>
      <c r="AK687" s="28"/>
      <c r="AL687" s="29"/>
      <c r="AM687" s="24"/>
      <c r="AN687" s="25"/>
      <c r="AO687" s="49"/>
      <c r="AP687" s="49"/>
      <c r="AQ687" s="49"/>
      <c r="AR687" s="49"/>
      <c r="AS687" s="25"/>
      <c r="AT687" s="49"/>
      <c r="AU687" s="49"/>
      <c r="AV687" s="49"/>
      <c r="AW687" s="49"/>
      <c r="AX687" s="49"/>
      <c r="AY687" s="49"/>
    </row>
    <row r="688" spans="1:51" s="57" customFormat="1" x14ac:dyDescent="0.2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44"/>
      <c r="Z688" s="44"/>
      <c r="AA688" s="36"/>
      <c r="AB688" s="44"/>
      <c r="AC688" s="44"/>
      <c r="AD688" s="44"/>
      <c r="AE688" s="44"/>
      <c r="AF688" s="36"/>
      <c r="AG688" s="44"/>
      <c r="AH688" s="44"/>
      <c r="AI688" s="44"/>
      <c r="AJ688" s="36"/>
      <c r="AK688" s="28"/>
      <c r="AL688" s="29"/>
      <c r="AM688" s="24"/>
      <c r="AN688" s="25"/>
      <c r="AO688" s="49"/>
      <c r="AP688" s="49"/>
      <c r="AQ688" s="49"/>
      <c r="AR688" s="49"/>
      <c r="AS688" s="25"/>
      <c r="AT688" s="49"/>
      <c r="AU688" s="49"/>
      <c r="AV688" s="49"/>
      <c r="AW688" s="49"/>
      <c r="AX688" s="49"/>
      <c r="AY688" s="49"/>
    </row>
    <row r="689" spans="1:51" s="57" customFormat="1" x14ac:dyDescent="0.2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44"/>
      <c r="Z689" s="44"/>
      <c r="AA689" s="36"/>
      <c r="AB689" s="44"/>
      <c r="AC689" s="44"/>
      <c r="AD689" s="44"/>
      <c r="AE689" s="44"/>
      <c r="AF689" s="36"/>
      <c r="AG689" s="44"/>
      <c r="AH689" s="44"/>
      <c r="AI689" s="44"/>
      <c r="AJ689" s="36"/>
      <c r="AK689" s="28"/>
      <c r="AL689" s="29"/>
      <c r="AM689" s="24"/>
      <c r="AN689" s="25"/>
      <c r="AO689" s="49"/>
      <c r="AP689" s="49"/>
      <c r="AQ689" s="49"/>
      <c r="AR689" s="49"/>
      <c r="AS689" s="25"/>
      <c r="AT689" s="49"/>
      <c r="AU689" s="49"/>
      <c r="AV689" s="49"/>
      <c r="AW689" s="49"/>
      <c r="AX689" s="49"/>
      <c r="AY689" s="49"/>
    </row>
    <row r="690" spans="1:51" s="57" customFormat="1" x14ac:dyDescent="0.2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44"/>
      <c r="Z690" s="44"/>
      <c r="AA690" s="36"/>
      <c r="AB690" s="44"/>
      <c r="AC690" s="44"/>
      <c r="AD690" s="44"/>
      <c r="AE690" s="44"/>
      <c r="AF690" s="36"/>
      <c r="AG690" s="44"/>
      <c r="AH690" s="44"/>
      <c r="AI690" s="44"/>
      <c r="AJ690" s="36"/>
      <c r="AK690" s="28"/>
      <c r="AL690" s="29"/>
      <c r="AM690" s="24"/>
      <c r="AN690" s="25"/>
      <c r="AO690" s="49"/>
      <c r="AP690" s="49"/>
      <c r="AQ690" s="49"/>
      <c r="AR690" s="49"/>
      <c r="AS690" s="25"/>
      <c r="AT690" s="49"/>
      <c r="AU690" s="49"/>
      <c r="AV690" s="49"/>
      <c r="AW690" s="49"/>
      <c r="AX690" s="49"/>
      <c r="AY690" s="49"/>
    </row>
    <row r="691" spans="1:51" s="57" customFormat="1" x14ac:dyDescent="0.2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44"/>
      <c r="Z691" s="44"/>
      <c r="AA691" s="36"/>
      <c r="AB691" s="44"/>
      <c r="AC691" s="44"/>
      <c r="AD691" s="44"/>
      <c r="AE691" s="44"/>
      <c r="AF691" s="36"/>
      <c r="AG691" s="44"/>
      <c r="AH691" s="44"/>
      <c r="AI691" s="44"/>
      <c r="AJ691" s="36"/>
      <c r="AK691" s="28"/>
      <c r="AL691" s="29"/>
      <c r="AM691" s="24"/>
      <c r="AN691" s="25"/>
      <c r="AO691" s="49"/>
      <c r="AP691" s="49"/>
      <c r="AQ691" s="49"/>
      <c r="AR691" s="49"/>
      <c r="AS691" s="25"/>
      <c r="AT691" s="49"/>
      <c r="AU691" s="49"/>
      <c r="AV691" s="49"/>
      <c r="AW691" s="49"/>
      <c r="AX691" s="49"/>
      <c r="AY691" s="49"/>
    </row>
    <row r="692" spans="1:51" s="57" customFormat="1" x14ac:dyDescent="0.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44"/>
      <c r="Z692" s="44"/>
      <c r="AA692" s="36"/>
      <c r="AB692" s="44"/>
      <c r="AC692" s="44"/>
      <c r="AD692" s="44"/>
      <c r="AE692" s="44"/>
      <c r="AF692" s="36"/>
      <c r="AG692" s="44"/>
      <c r="AH692" s="44"/>
      <c r="AI692" s="44"/>
      <c r="AJ692" s="36"/>
      <c r="AK692" s="28"/>
      <c r="AL692" s="29"/>
      <c r="AM692" s="24"/>
      <c r="AN692" s="25"/>
      <c r="AO692" s="49"/>
      <c r="AP692" s="49"/>
      <c r="AQ692" s="49"/>
      <c r="AR692" s="49"/>
      <c r="AS692" s="25"/>
      <c r="AT692" s="49"/>
      <c r="AU692" s="49"/>
      <c r="AV692" s="49"/>
      <c r="AW692" s="49"/>
      <c r="AX692" s="49"/>
      <c r="AY692" s="49"/>
    </row>
    <row r="693" spans="1:51" s="57" customFormat="1" x14ac:dyDescent="0.2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44"/>
      <c r="Z693" s="44"/>
      <c r="AA693" s="36"/>
      <c r="AB693" s="44"/>
      <c r="AC693" s="44"/>
      <c r="AD693" s="44"/>
      <c r="AE693" s="44"/>
      <c r="AF693" s="36"/>
      <c r="AG693" s="44"/>
      <c r="AH693" s="44"/>
      <c r="AI693" s="44"/>
      <c r="AJ693" s="36"/>
      <c r="AK693" s="28"/>
      <c r="AL693" s="29"/>
      <c r="AM693" s="24"/>
      <c r="AN693" s="25"/>
      <c r="AO693" s="49"/>
      <c r="AP693" s="49"/>
      <c r="AQ693" s="49"/>
      <c r="AR693" s="49"/>
      <c r="AS693" s="25"/>
      <c r="AT693" s="49"/>
      <c r="AU693" s="49"/>
      <c r="AV693" s="49"/>
      <c r="AW693" s="49"/>
      <c r="AX693" s="49"/>
      <c r="AY693" s="49"/>
    </row>
    <row r="694" spans="1:51" s="57" customFormat="1" x14ac:dyDescent="0.2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44"/>
      <c r="Z694" s="44"/>
      <c r="AA694" s="36"/>
      <c r="AB694" s="44"/>
      <c r="AC694" s="44"/>
      <c r="AD694" s="44"/>
      <c r="AE694" s="44"/>
      <c r="AF694" s="36"/>
      <c r="AG694" s="44"/>
      <c r="AH694" s="44"/>
      <c r="AI694" s="44"/>
      <c r="AJ694" s="36"/>
      <c r="AK694" s="28"/>
      <c r="AL694" s="29"/>
      <c r="AM694" s="24"/>
      <c r="AN694" s="25"/>
      <c r="AO694" s="49"/>
      <c r="AP694" s="49"/>
      <c r="AQ694" s="49"/>
      <c r="AR694" s="49"/>
      <c r="AS694" s="25"/>
      <c r="AT694" s="49"/>
      <c r="AU694" s="49"/>
      <c r="AV694" s="49"/>
      <c r="AW694" s="49"/>
      <c r="AX694" s="49"/>
      <c r="AY694" s="49"/>
    </row>
    <row r="695" spans="1:51" s="57" customFormat="1" x14ac:dyDescent="0.2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44"/>
      <c r="Z695" s="44"/>
      <c r="AA695" s="36"/>
      <c r="AB695" s="44"/>
      <c r="AC695" s="44"/>
      <c r="AD695" s="44"/>
      <c r="AE695" s="44"/>
      <c r="AF695" s="36"/>
      <c r="AG695" s="44"/>
      <c r="AH695" s="44"/>
      <c r="AI695" s="44"/>
      <c r="AJ695" s="36"/>
      <c r="AK695" s="28"/>
      <c r="AL695" s="29"/>
      <c r="AM695" s="24"/>
      <c r="AN695" s="25"/>
      <c r="AO695" s="49"/>
      <c r="AP695" s="49"/>
      <c r="AQ695" s="49"/>
      <c r="AR695" s="49"/>
      <c r="AS695" s="25"/>
      <c r="AT695" s="49"/>
      <c r="AU695" s="49"/>
      <c r="AV695" s="49"/>
      <c r="AW695" s="49"/>
      <c r="AX695" s="49"/>
      <c r="AY695" s="49"/>
    </row>
    <row r="696" spans="1:51" s="57" customFormat="1" x14ac:dyDescent="0.2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44"/>
      <c r="Z696" s="44"/>
      <c r="AA696" s="36"/>
      <c r="AB696" s="44"/>
      <c r="AC696" s="44"/>
      <c r="AD696" s="44"/>
      <c r="AE696" s="44"/>
      <c r="AF696" s="36"/>
      <c r="AG696" s="44"/>
      <c r="AH696" s="44"/>
      <c r="AI696" s="44"/>
      <c r="AJ696" s="36"/>
      <c r="AK696" s="28"/>
      <c r="AL696" s="29"/>
      <c r="AM696" s="24"/>
      <c r="AN696" s="25"/>
      <c r="AO696" s="49"/>
      <c r="AP696" s="49"/>
      <c r="AQ696" s="49"/>
      <c r="AR696" s="49"/>
      <c r="AS696" s="25"/>
      <c r="AT696" s="49"/>
      <c r="AU696" s="49"/>
      <c r="AV696" s="49"/>
      <c r="AW696" s="49"/>
      <c r="AX696" s="49"/>
      <c r="AY696" s="49"/>
    </row>
    <row r="697" spans="1:51" s="57" customFormat="1" x14ac:dyDescent="0.2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44"/>
      <c r="Z697" s="44"/>
      <c r="AA697" s="36"/>
      <c r="AB697" s="44"/>
      <c r="AC697" s="44"/>
      <c r="AD697" s="44"/>
      <c r="AE697" s="44"/>
      <c r="AF697" s="36"/>
      <c r="AG697" s="44"/>
      <c r="AH697" s="44"/>
      <c r="AI697" s="44"/>
      <c r="AJ697" s="36"/>
      <c r="AK697" s="28"/>
      <c r="AL697" s="29"/>
      <c r="AM697" s="24"/>
      <c r="AN697" s="25"/>
      <c r="AO697" s="49"/>
      <c r="AP697" s="49"/>
      <c r="AQ697" s="49"/>
      <c r="AR697" s="49"/>
      <c r="AS697" s="25"/>
      <c r="AT697" s="49"/>
      <c r="AU697" s="49"/>
      <c r="AV697" s="49"/>
      <c r="AW697" s="49"/>
      <c r="AX697" s="49"/>
      <c r="AY697" s="49"/>
    </row>
    <row r="698" spans="1:51" s="57" customFormat="1" x14ac:dyDescent="0.2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44"/>
      <c r="Z698" s="44"/>
      <c r="AA698" s="36"/>
      <c r="AB698" s="44"/>
      <c r="AC698" s="44"/>
      <c r="AD698" s="44"/>
      <c r="AE698" s="44"/>
      <c r="AF698" s="36"/>
      <c r="AG698" s="44"/>
      <c r="AH698" s="44"/>
      <c r="AI698" s="44"/>
      <c r="AJ698" s="36"/>
      <c r="AK698" s="28"/>
      <c r="AL698" s="29"/>
      <c r="AM698" s="24"/>
      <c r="AN698" s="25"/>
      <c r="AO698" s="49"/>
      <c r="AP698" s="49"/>
      <c r="AQ698" s="49"/>
      <c r="AR698" s="49"/>
      <c r="AS698" s="25"/>
      <c r="AT698" s="49"/>
      <c r="AU698" s="49"/>
      <c r="AV698" s="49"/>
      <c r="AW698" s="49"/>
      <c r="AX698" s="49"/>
      <c r="AY698" s="49"/>
    </row>
    <row r="699" spans="1:51" s="57" customFormat="1" x14ac:dyDescent="0.2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44"/>
      <c r="Z699" s="44"/>
      <c r="AA699" s="36"/>
      <c r="AB699" s="44"/>
      <c r="AC699" s="44"/>
      <c r="AD699" s="44"/>
      <c r="AE699" s="44"/>
      <c r="AF699" s="36"/>
      <c r="AG699" s="44"/>
      <c r="AH699" s="44"/>
      <c r="AI699" s="44"/>
      <c r="AJ699" s="36"/>
      <c r="AK699" s="28"/>
      <c r="AL699" s="29"/>
      <c r="AM699" s="24"/>
      <c r="AN699" s="25"/>
      <c r="AO699" s="49"/>
      <c r="AP699" s="49"/>
      <c r="AQ699" s="49"/>
      <c r="AR699" s="49"/>
      <c r="AS699" s="25"/>
      <c r="AT699" s="49"/>
      <c r="AU699" s="49"/>
      <c r="AV699" s="49"/>
      <c r="AW699" s="49"/>
      <c r="AX699" s="49"/>
      <c r="AY699" s="49"/>
    </row>
    <row r="700" spans="1:51" s="57" customFormat="1" x14ac:dyDescent="0.2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44"/>
      <c r="Z700" s="44"/>
      <c r="AA700" s="36"/>
      <c r="AB700" s="44"/>
      <c r="AC700" s="44"/>
      <c r="AD700" s="44"/>
      <c r="AE700" s="44"/>
      <c r="AF700" s="36"/>
      <c r="AG700" s="44"/>
      <c r="AH700" s="44"/>
      <c r="AI700" s="44"/>
      <c r="AJ700" s="36"/>
      <c r="AK700" s="28"/>
      <c r="AL700" s="29"/>
      <c r="AM700" s="24"/>
      <c r="AN700" s="25"/>
      <c r="AO700" s="49"/>
      <c r="AP700" s="49"/>
      <c r="AQ700" s="49"/>
      <c r="AR700" s="49"/>
      <c r="AS700" s="25"/>
      <c r="AT700" s="49"/>
      <c r="AU700" s="49"/>
      <c r="AV700" s="49"/>
      <c r="AW700" s="49"/>
      <c r="AX700" s="49"/>
      <c r="AY700" s="49"/>
    </row>
    <row r="701" spans="1:51" s="57" customFormat="1" x14ac:dyDescent="0.2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44"/>
      <c r="Z701" s="44"/>
      <c r="AA701" s="36"/>
      <c r="AB701" s="44"/>
      <c r="AC701" s="44"/>
      <c r="AD701" s="44"/>
      <c r="AE701" s="44"/>
      <c r="AF701" s="36"/>
      <c r="AG701" s="44"/>
      <c r="AH701" s="44"/>
      <c r="AI701" s="44"/>
      <c r="AJ701" s="36"/>
      <c r="AK701" s="28"/>
      <c r="AL701" s="29"/>
      <c r="AM701" s="24"/>
      <c r="AN701" s="25"/>
      <c r="AO701" s="49"/>
      <c r="AP701" s="49"/>
      <c r="AQ701" s="49"/>
      <c r="AR701" s="49"/>
      <c r="AS701" s="25"/>
      <c r="AT701" s="49"/>
      <c r="AU701" s="49"/>
      <c r="AV701" s="49"/>
      <c r="AW701" s="49"/>
      <c r="AX701" s="49"/>
      <c r="AY701" s="49"/>
    </row>
    <row r="702" spans="1:51" s="57" customFormat="1" x14ac:dyDescent="0.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44"/>
      <c r="Z702" s="44"/>
      <c r="AA702" s="36"/>
      <c r="AB702" s="44"/>
      <c r="AC702" s="44"/>
      <c r="AD702" s="44"/>
      <c r="AE702" s="44"/>
      <c r="AF702" s="36"/>
      <c r="AG702" s="44"/>
      <c r="AH702" s="44"/>
      <c r="AI702" s="44"/>
      <c r="AJ702" s="36"/>
      <c r="AK702" s="28"/>
      <c r="AL702" s="29"/>
      <c r="AM702" s="24"/>
      <c r="AN702" s="25"/>
      <c r="AO702" s="49"/>
      <c r="AP702" s="49"/>
      <c r="AQ702" s="49"/>
      <c r="AR702" s="49"/>
      <c r="AS702" s="25"/>
      <c r="AT702" s="49"/>
      <c r="AU702" s="49"/>
      <c r="AV702" s="49"/>
      <c r="AW702" s="49"/>
      <c r="AX702" s="49"/>
      <c r="AY702" s="49"/>
    </row>
    <row r="703" spans="1:51" s="57" customFormat="1" x14ac:dyDescent="0.2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44"/>
      <c r="Z703" s="44"/>
      <c r="AA703" s="36"/>
      <c r="AB703" s="44"/>
      <c r="AC703" s="44"/>
      <c r="AD703" s="44"/>
      <c r="AE703" s="44"/>
      <c r="AF703" s="36"/>
      <c r="AG703" s="44"/>
      <c r="AH703" s="44"/>
      <c r="AI703" s="44"/>
      <c r="AJ703" s="36"/>
      <c r="AK703" s="28"/>
      <c r="AL703" s="29"/>
      <c r="AM703" s="24"/>
      <c r="AN703" s="25"/>
      <c r="AO703" s="49"/>
      <c r="AP703" s="49"/>
      <c r="AQ703" s="49"/>
      <c r="AR703" s="49"/>
      <c r="AS703" s="25"/>
      <c r="AT703" s="49"/>
      <c r="AU703" s="49"/>
      <c r="AV703" s="49"/>
      <c r="AW703" s="49"/>
      <c r="AX703" s="49"/>
      <c r="AY703" s="49"/>
    </row>
    <row r="704" spans="1:51" s="57" customFormat="1" x14ac:dyDescent="0.2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44"/>
      <c r="Z704" s="44"/>
      <c r="AA704" s="36"/>
      <c r="AB704" s="44"/>
      <c r="AC704" s="44"/>
      <c r="AD704" s="44"/>
      <c r="AE704" s="44"/>
      <c r="AF704" s="36"/>
      <c r="AG704" s="44"/>
      <c r="AH704" s="44"/>
      <c r="AI704" s="44"/>
      <c r="AJ704" s="36"/>
      <c r="AK704" s="28"/>
      <c r="AL704" s="29"/>
      <c r="AM704" s="24"/>
      <c r="AN704" s="25"/>
      <c r="AO704" s="49"/>
      <c r="AP704" s="49"/>
      <c r="AQ704" s="49"/>
      <c r="AR704" s="49"/>
      <c r="AS704" s="25"/>
      <c r="AT704" s="49"/>
      <c r="AU704" s="49"/>
      <c r="AV704" s="49"/>
      <c r="AW704" s="49"/>
      <c r="AX704" s="49"/>
      <c r="AY704" s="49"/>
    </row>
    <row r="705" spans="1:51" s="57" customFormat="1" x14ac:dyDescent="0.2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44"/>
      <c r="Z705" s="44"/>
      <c r="AA705" s="36"/>
      <c r="AB705" s="44"/>
      <c r="AC705" s="44"/>
      <c r="AD705" s="44"/>
      <c r="AE705" s="44"/>
      <c r="AF705" s="36"/>
      <c r="AG705" s="44"/>
      <c r="AH705" s="44"/>
      <c r="AI705" s="44"/>
      <c r="AJ705" s="36"/>
      <c r="AK705" s="28"/>
      <c r="AL705" s="29"/>
      <c r="AM705" s="24"/>
      <c r="AN705" s="25"/>
      <c r="AO705" s="49"/>
      <c r="AP705" s="49"/>
      <c r="AQ705" s="49"/>
      <c r="AR705" s="49"/>
      <c r="AS705" s="25"/>
      <c r="AT705" s="49"/>
      <c r="AU705" s="49"/>
      <c r="AV705" s="49"/>
      <c r="AW705" s="49"/>
      <c r="AX705" s="49"/>
      <c r="AY705" s="49"/>
    </row>
    <row r="706" spans="1:51" s="57" customFormat="1" x14ac:dyDescent="0.2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44"/>
      <c r="Z706" s="44"/>
      <c r="AA706" s="36"/>
      <c r="AB706" s="44"/>
      <c r="AC706" s="44"/>
      <c r="AD706" s="44"/>
      <c r="AE706" s="44"/>
      <c r="AF706" s="36"/>
      <c r="AG706" s="44"/>
      <c r="AH706" s="44"/>
      <c r="AI706" s="44"/>
      <c r="AJ706" s="36"/>
      <c r="AK706" s="28"/>
      <c r="AL706" s="29"/>
      <c r="AM706" s="24"/>
      <c r="AN706" s="25"/>
      <c r="AO706" s="49"/>
      <c r="AP706" s="49"/>
      <c r="AQ706" s="49"/>
      <c r="AR706" s="49"/>
      <c r="AS706" s="25"/>
      <c r="AT706" s="49"/>
      <c r="AU706" s="49"/>
      <c r="AV706" s="49"/>
      <c r="AW706" s="49"/>
      <c r="AX706" s="49"/>
      <c r="AY706" s="49"/>
    </row>
    <row r="707" spans="1:51" s="57" customFormat="1" x14ac:dyDescent="0.2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44"/>
      <c r="Z707" s="44"/>
      <c r="AA707" s="36"/>
      <c r="AB707" s="44"/>
      <c r="AC707" s="44"/>
      <c r="AD707" s="44"/>
      <c r="AE707" s="44"/>
      <c r="AF707" s="36"/>
      <c r="AG707" s="44"/>
      <c r="AH707" s="44"/>
      <c r="AI707" s="44"/>
      <c r="AJ707" s="36"/>
      <c r="AK707" s="28"/>
      <c r="AL707" s="29"/>
      <c r="AM707" s="24"/>
      <c r="AN707" s="25"/>
      <c r="AO707" s="49"/>
      <c r="AP707" s="49"/>
      <c r="AQ707" s="49"/>
      <c r="AR707" s="49"/>
      <c r="AS707" s="25"/>
      <c r="AT707" s="49"/>
      <c r="AU707" s="49"/>
      <c r="AV707" s="49"/>
      <c r="AW707" s="49"/>
      <c r="AX707" s="49"/>
      <c r="AY707" s="49"/>
    </row>
    <row r="708" spans="1:51" s="57" customFormat="1" x14ac:dyDescent="0.2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44"/>
      <c r="Z708" s="44"/>
      <c r="AA708" s="36"/>
      <c r="AB708" s="44"/>
      <c r="AC708" s="44"/>
      <c r="AD708" s="44"/>
      <c r="AE708" s="44"/>
      <c r="AF708" s="36"/>
      <c r="AG708" s="44"/>
      <c r="AH708" s="44"/>
      <c r="AI708" s="44"/>
      <c r="AJ708" s="36"/>
      <c r="AK708" s="28"/>
      <c r="AL708" s="29"/>
      <c r="AM708" s="24"/>
      <c r="AN708" s="25"/>
      <c r="AO708" s="49"/>
      <c r="AP708" s="49"/>
      <c r="AQ708" s="49"/>
      <c r="AR708" s="49"/>
      <c r="AS708" s="25"/>
      <c r="AT708" s="49"/>
      <c r="AU708" s="49"/>
      <c r="AV708" s="49"/>
      <c r="AW708" s="49"/>
      <c r="AX708" s="49"/>
      <c r="AY708" s="49"/>
    </row>
    <row r="709" spans="1:51" s="57" customFormat="1" x14ac:dyDescent="0.2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44"/>
      <c r="Z709" s="44"/>
      <c r="AA709" s="36"/>
      <c r="AB709" s="44"/>
      <c r="AC709" s="44"/>
      <c r="AD709" s="44"/>
      <c r="AE709" s="44"/>
      <c r="AF709" s="36"/>
      <c r="AG709" s="44"/>
      <c r="AH709" s="44"/>
      <c r="AI709" s="44"/>
      <c r="AJ709" s="36"/>
      <c r="AK709" s="28"/>
      <c r="AL709" s="29"/>
      <c r="AM709" s="24"/>
      <c r="AN709" s="25"/>
      <c r="AO709" s="49"/>
      <c r="AP709" s="49"/>
      <c r="AQ709" s="49"/>
      <c r="AR709" s="49"/>
      <c r="AS709" s="25"/>
      <c r="AT709" s="49"/>
      <c r="AU709" s="49"/>
      <c r="AV709" s="49"/>
      <c r="AW709" s="49"/>
      <c r="AX709" s="49"/>
      <c r="AY709" s="49"/>
    </row>
    <row r="710" spans="1:51" s="57" customFormat="1" x14ac:dyDescent="0.2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44"/>
      <c r="Z710" s="44"/>
      <c r="AA710" s="36"/>
      <c r="AB710" s="44"/>
      <c r="AC710" s="44"/>
      <c r="AD710" s="44"/>
      <c r="AE710" s="44"/>
      <c r="AF710" s="36"/>
      <c r="AG710" s="44"/>
      <c r="AH710" s="44"/>
      <c r="AI710" s="44"/>
      <c r="AJ710" s="36"/>
      <c r="AK710" s="28"/>
      <c r="AL710" s="29"/>
      <c r="AM710" s="24"/>
      <c r="AN710" s="25"/>
      <c r="AO710" s="49"/>
      <c r="AP710" s="49"/>
      <c r="AQ710" s="49"/>
      <c r="AR710" s="49"/>
      <c r="AS710" s="25"/>
      <c r="AT710" s="49"/>
      <c r="AU710" s="49"/>
      <c r="AV710" s="49"/>
      <c r="AW710" s="49"/>
      <c r="AX710" s="49"/>
      <c r="AY710" s="49"/>
    </row>
    <row r="711" spans="1:51" s="57" customFormat="1" x14ac:dyDescent="0.2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44"/>
      <c r="Z711" s="44"/>
      <c r="AA711" s="36"/>
      <c r="AB711" s="44"/>
      <c r="AC711" s="44"/>
      <c r="AD711" s="44"/>
      <c r="AE711" s="44"/>
      <c r="AF711" s="36"/>
      <c r="AG711" s="44"/>
      <c r="AH711" s="44"/>
      <c r="AI711" s="44"/>
      <c r="AJ711" s="36"/>
      <c r="AK711" s="28"/>
      <c r="AL711" s="29"/>
      <c r="AM711" s="24"/>
      <c r="AN711" s="25"/>
      <c r="AO711" s="49"/>
      <c r="AP711" s="49"/>
      <c r="AQ711" s="49"/>
      <c r="AR711" s="49"/>
      <c r="AS711" s="25"/>
      <c r="AT711" s="49"/>
      <c r="AU711" s="49"/>
      <c r="AV711" s="49"/>
      <c r="AW711" s="49"/>
      <c r="AX711" s="49"/>
      <c r="AY711" s="49"/>
    </row>
    <row r="712" spans="1:51" s="57" customFormat="1" x14ac:dyDescent="0.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44"/>
      <c r="Z712" s="44"/>
      <c r="AA712" s="36"/>
      <c r="AB712" s="44"/>
      <c r="AC712" s="44"/>
      <c r="AD712" s="44"/>
      <c r="AE712" s="44"/>
      <c r="AF712" s="36"/>
      <c r="AG712" s="44"/>
      <c r="AH712" s="44"/>
      <c r="AI712" s="44"/>
      <c r="AJ712" s="36"/>
      <c r="AK712" s="28"/>
      <c r="AL712" s="29"/>
      <c r="AM712" s="24"/>
      <c r="AN712" s="25"/>
      <c r="AO712" s="49"/>
      <c r="AP712" s="49"/>
      <c r="AQ712" s="49"/>
      <c r="AR712" s="49"/>
      <c r="AS712" s="25"/>
      <c r="AT712" s="49"/>
      <c r="AU712" s="49"/>
      <c r="AV712" s="49"/>
      <c r="AW712" s="49"/>
      <c r="AX712" s="49"/>
      <c r="AY712" s="49"/>
    </row>
    <row r="713" spans="1:51" s="57" customFormat="1" x14ac:dyDescent="0.2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44"/>
      <c r="Z713" s="44"/>
      <c r="AA713" s="36"/>
      <c r="AB713" s="44"/>
      <c r="AC713" s="44"/>
      <c r="AD713" s="44"/>
      <c r="AE713" s="44"/>
      <c r="AF713" s="36"/>
      <c r="AG713" s="44"/>
      <c r="AH713" s="44"/>
      <c r="AI713" s="44"/>
      <c r="AJ713" s="36"/>
      <c r="AK713" s="28"/>
      <c r="AL713" s="29"/>
      <c r="AM713" s="24"/>
      <c r="AN713" s="25"/>
      <c r="AO713" s="49"/>
      <c r="AP713" s="49"/>
      <c r="AQ713" s="49"/>
      <c r="AR713" s="49"/>
      <c r="AS713" s="25"/>
      <c r="AT713" s="49"/>
      <c r="AU713" s="49"/>
      <c r="AV713" s="49"/>
      <c r="AW713" s="49"/>
      <c r="AX713" s="49"/>
      <c r="AY713" s="49"/>
    </row>
    <row r="714" spans="1:51" s="57" customFormat="1" x14ac:dyDescent="0.2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44"/>
      <c r="Z714" s="44"/>
      <c r="AA714" s="36"/>
      <c r="AB714" s="44"/>
      <c r="AC714" s="44"/>
      <c r="AD714" s="44"/>
      <c r="AE714" s="44"/>
      <c r="AF714" s="36"/>
      <c r="AG714" s="44"/>
      <c r="AH714" s="44"/>
      <c r="AI714" s="44"/>
      <c r="AJ714" s="36"/>
      <c r="AK714" s="28"/>
      <c r="AL714" s="29"/>
      <c r="AM714" s="24"/>
      <c r="AN714" s="25"/>
      <c r="AO714" s="49"/>
      <c r="AP714" s="49"/>
      <c r="AQ714" s="49"/>
      <c r="AR714" s="49"/>
      <c r="AS714" s="25"/>
      <c r="AT714" s="49"/>
      <c r="AU714" s="49"/>
      <c r="AV714" s="49"/>
      <c r="AW714" s="49"/>
      <c r="AX714" s="49"/>
      <c r="AY714" s="49"/>
    </row>
    <row r="715" spans="1:51" s="57" customFormat="1" x14ac:dyDescent="0.2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44"/>
      <c r="Z715" s="44"/>
      <c r="AA715" s="36"/>
      <c r="AB715" s="44"/>
      <c r="AC715" s="44"/>
      <c r="AD715" s="44"/>
      <c r="AE715" s="44"/>
      <c r="AF715" s="36"/>
      <c r="AG715" s="44"/>
      <c r="AH715" s="44"/>
      <c r="AI715" s="44"/>
      <c r="AJ715" s="36"/>
      <c r="AK715" s="28"/>
      <c r="AL715" s="29"/>
      <c r="AM715" s="24"/>
      <c r="AN715" s="25"/>
      <c r="AO715" s="49"/>
      <c r="AP715" s="49"/>
      <c r="AQ715" s="49"/>
      <c r="AR715" s="49"/>
      <c r="AS715" s="25"/>
      <c r="AT715" s="49"/>
      <c r="AU715" s="49"/>
      <c r="AV715" s="49"/>
      <c r="AW715" s="49"/>
      <c r="AX715" s="49"/>
      <c r="AY715" s="49"/>
    </row>
    <row r="716" spans="1:51" s="57" customFormat="1" x14ac:dyDescent="0.2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44"/>
      <c r="Z716" s="44"/>
      <c r="AA716" s="36"/>
      <c r="AB716" s="44"/>
      <c r="AC716" s="44"/>
      <c r="AD716" s="44"/>
      <c r="AE716" s="44"/>
      <c r="AF716" s="36"/>
      <c r="AG716" s="44"/>
      <c r="AH716" s="44"/>
      <c r="AI716" s="44"/>
      <c r="AJ716" s="36"/>
      <c r="AK716" s="28"/>
      <c r="AL716" s="29"/>
      <c r="AM716" s="24"/>
      <c r="AN716" s="25"/>
      <c r="AO716" s="49"/>
      <c r="AP716" s="49"/>
      <c r="AQ716" s="49"/>
      <c r="AR716" s="49"/>
      <c r="AS716" s="25"/>
      <c r="AT716" s="49"/>
      <c r="AU716" s="49"/>
      <c r="AV716" s="49"/>
      <c r="AW716" s="49"/>
      <c r="AX716" s="49"/>
      <c r="AY716" s="49"/>
    </row>
    <row r="717" spans="1:51" s="57" customFormat="1" x14ac:dyDescent="0.2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44"/>
      <c r="Z717" s="44"/>
      <c r="AA717" s="36"/>
      <c r="AB717" s="44"/>
      <c r="AC717" s="44"/>
      <c r="AD717" s="44"/>
      <c r="AE717" s="44"/>
      <c r="AF717" s="36"/>
      <c r="AG717" s="44"/>
      <c r="AH717" s="44"/>
      <c r="AI717" s="44"/>
      <c r="AJ717" s="36"/>
      <c r="AK717" s="28"/>
      <c r="AL717" s="29"/>
      <c r="AM717" s="24"/>
      <c r="AN717" s="25"/>
      <c r="AO717" s="49"/>
      <c r="AP717" s="49"/>
      <c r="AQ717" s="49"/>
      <c r="AR717" s="49"/>
      <c r="AS717" s="25"/>
      <c r="AT717" s="49"/>
      <c r="AU717" s="49"/>
      <c r="AV717" s="49"/>
      <c r="AW717" s="49"/>
      <c r="AX717" s="49"/>
      <c r="AY717" s="49"/>
    </row>
    <row r="718" spans="1:51" s="57" customFormat="1" x14ac:dyDescent="0.2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44"/>
      <c r="Z718" s="44"/>
      <c r="AA718" s="36"/>
      <c r="AB718" s="44"/>
      <c r="AC718" s="44"/>
      <c r="AD718" s="44"/>
      <c r="AE718" s="44"/>
      <c r="AF718" s="36"/>
      <c r="AG718" s="44"/>
      <c r="AH718" s="44"/>
      <c r="AI718" s="44"/>
      <c r="AJ718" s="36"/>
      <c r="AK718" s="28"/>
      <c r="AL718" s="29"/>
      <c r="AM718" s="24"/>
      <c r="AN718" s="25"/>
      <c r="AO718" s="49"/>
      <c r="AP718" s="49"/>
      <c r="AQ718" s="49"/>
      <c r="AR718" s="49"/>
      <c r="AS718" s="25"/>
      <c r="AT718" s="49"/>
      <c r="AU718" s="49"/>
      <c r="AV718" s="49"/>
      <c r="AW718" s="49"/>
      <c r="AX718" s="49"/>
      <c r="AY718" s="49"/>
    </row>
    <row r="719" spans="1:51" s="57" customFormat="1" x14ac:dyDescent="0.2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44"/>
      <c r="Z719" s="44"/>
      <c r="AA719" s="36"/>
      <c r="AB719" s="44"/>
      <c r="AC719" s="44"/>
      <c r="AD719" s="44"/>
      <c r="AE719" s="44"/>
      <c r="AF719" s="36"/>
      <c r="AG719" s="44"/>
      <c r="AH719" s="44"/>
      <c r="AI719" s="44"/>
      <c r="AJ719" s="36"/>
      <c r="AK719" s="28"/>
      <c r="AL719" s="29"/>
      <c r="AM719" s="24"/>
      <c r="AN719" s="25"/>
      <c r="AO719" s="49"/>
      <c r="AP719" s="49"/>
      <c r="AQ719" s="49"/>
      <c r="AR719" s="49"/>
      <c r="AS719" s="25"/>
      <c r="AT719" s="49"/>
      <c r="AU719" s="49"/>
      <c r="AV719" s="49"/>
      <c r="AW719" s="49"/>
      <c r="AX719" s="49"/>
      <c r="AY719" s="49"/>
    </row>
    <row r="720" spans="1:51" s="57" customFormat="1" x14ac:dyDescent="0.2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44"/>
      <c r="Z720" s="44"/>
      <c r="AA720" s="36"/>
      <c r="AB720" s="44"/>
      <c r="AC720" s="44"/>
      <c r="AD720" s="44"/>
      <c r="AE720" s="44"/>
      <c r="AF720" s="36"/>
      <c r="AG720" s="44"/>
      <c r="AH720" s="44"/>
      <c r="AI720" s="44"/>
      <c r="AJ720" s="36"/>
      <c r="AK720" s="28"/>
      <c r="AL720" s="29"/>
      <c r="AM720" s="24"/>
      <c r="AN720" s="25"/>
      <c r="AO720" s="49"/>
      <c r="AP720" s="49"/>
      <c r="AQ720" s="49"/>
      <c r="AR720" s="49"/>
      <c r="AS720" s="25"/>
      <c r="AT720" s="49"/>
      <c r="AU720" s="49"/>
      <c r="AV720" s="49"/>
      <c r="AW720" s="49"/>
      <c r="AX720" s="49"/>
      <c r="AY720" s="49"/>
    </row>
    <row r="721" spans="1:51" s="57" customFormat="1" x14ac:dyDescent="0.2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44"/>
      <c r="Z721" s="44"/>
      <c r="AA721" s="36"/>
      <c r="AB721" s="44"/>
      <c r="AC721" s="44"/>
      <c r="AD721" s="44"/>
      <c r="AE721" s="44"/>
      <c r="AF721" s="36"/>
      <c r="AG721" s="44"/>
      <c r="AH721" s="44"/>
      <c r="AI721" s="44"/>
      <c r="AJ721" s="36"/>
      <c r="AK721" s="28"/>
      <c r="AL721" s="29"/>
      <c r="AM721" s="24"/>
      <c r="AN721" s="25"/>
      <c r="AO721" s="49"/>
      <c r="AP721" s="49"/>
      <c r="AQ721" s="49"/>
      <c r="AR721" s="49"/>
      <c r="AS721" s="25"/>
      <c r="AT721" s="49"/>
      <c r="AU721" s="49"/>
      <c r="AV721" s="49"/>
      <c r="AW721" s="49"/>
      <c r="AX721" s="49"/>
      <c r="AY721" s="49"/>
    </row>
    <row r="722" spans="1:51" s="57" customFormat="1" x14ac:dyDescent="0.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44"/>
      <c r="Z722" s="44"/>
      <c r="AA722" s="36"/>
      <c r="AB722" s="44"/>
      <c r="AC722" s="44"/>
      <c r="AD722" s="44"/>
      <c r="AE722" s="44"/>
      <c r="AF722" s="36"/>
      <c r="AG722" s="44"/>
      <c r="AH722" s="44"/>
      <c r="AI722" s="44"/>
      <c r="AJ722" s="36"/>
      <c r="AK722" s="28"/>
      <c r="AL722" s="29"/>
      <c r="AM722" s="24"/>
      <c r="AN722" s="25"/>
      <c r="AO722" s="49"/>
      <c r="AP722" s="49"/>
      <c r="AQ722" s="49"/>
      <c r="AR722" s="49"/>
      <c r="AS722" s="25"/>
      <c r="AT722" s="49"/>
      <c r="AU722" s="49"/>
      <c r="AV722" s="49"/>
      <c r="AW722" s="49"/>
      <c r="AX722" s="49"/>
      <c r="AY722" s="49"/>
    </row>
    <row r="723" spans="1:51" s="57" customFormat="1" x14ac:dyDescent="0.2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44"/>
      <c r="Z723" s="44"/>
      <c r="AA723" s="36"/>
      <c r="AB723" s="44"/>
      <c r="AC723" s="44"/>
      <c r="AD723" s="44"/>
      <c r="AE723" s="44"/>
      <c r="AF723" s="36"/>
      <c r="AG723" s="44"/>
      <c r="AH723" s="44"/>
      <c r="AI723" s="44"/>
      <c r="AJ723" s="36"/>
      <c r="AK723" s="28"/>
      <c r="AL723" s="29"/>
      <c r="AM723" s="24"/>
      <c r="AN723" s="25"/>
      <c r="AO723" s="49"/>
      <c r="AP723" s="49"/>
      <c r="AQ723" s="49"/>
      <c r="AR723" s="49"/>
      <c r="AS723" s="25"/>
      <c r="AT723" s="49"/>
      <c r="AU723" s="49"/>
      <c r="AV723" s="49"/>
      <c r="AW723" s="49"/>
      <c r="AX723" s="49"/>
      <c r="AY723" s="49"/>
    </row>
    <row r="724" spans="1:51" s="57" customFormat="1" x14ac:dyDescent="0.2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44"/>
      <c r="Z724" s="44"/>
      <c r="AA724" s="36"/>
      <c r="AB724" s="44"/>
      <c r="AC724" s="44"/>
      <c r="AD724" s="44"/>
      <c r="AE724" s="44"/>
      <c r="AF724" s="36"/>
      <c r="AG724" s="44"/>
      <c r="AH724" s="44"/>
      <c r="AI724" s="44"/>
      <c r="AJ724" s="36"/>
      <c r="AK724" s="28"/>
      <c r="AL724" s="29"/>
      <c r="AM724" s="24"/>
      <c r="AN724" s="25"/>
      <c r="AO724" s="49"/>
      <c r="AP724" s="49"/>
      <c r="AQ724" s="49"/>
      <c r="AR724" s="49"/>
      <c r="AS724" s="25"/>
      <c r="AT724" s="49"/>
      <c r="AU724" s="49"/>
      <c r="AV724" s="49"/>
      <c r="AW724" s="49"/>
      <c r="AX724" s="49"/>
      <c r="AY724" s="49"/>
    </row>
    <row r="725" spans="1:51" s="57" customFormat="1" x14ac:dyDescent="0.2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44"/>
      <c r="Z725" s="44"/>
      <c r="AA725" s="36"/>
      <c r="AB725" s="44"/>
      <c r="AC725" s="44"/>
      <c r="AD725" s="44"/>
      <c r="AE725" s="44"/>
      <c r="AF725" s="36"/>
      <c r="AG725" s="44"/>
      <c r="AH725" s="44"/>
      <c r="AI725" s="44"/>
      <c r="AJ725" s="36"/>
      <c r="AK725" s="28"/>
      <c r="AL725" s="29"/>
      <c r="AM725" s="24"/>
      <c r="AN725" s="25"/>
      <c r="AO725" s="49"/>
      <c r="AP725" s="49"/>
      <c r="AQ725" s="49"/>
      <c r="AR725" s="49"/>
      <c r="AS725" s="25"/>
      <c r="AT725" s="49"/>
      <c r="AU725" s="49"/>
      <c r="AV725" s="49"/>
      <c r="AW725" s="49"/>
      <c r="AX725" s="49"/>
      <c r="AY725" s="49"/>
    </row>
    <row r="726" spans="1:51" s="57" customFormat="1" x14ac:dyDescent="0.2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44"/>
      <c r="Z726" s="44"/>
      <c r="AA726" s="36"/>
      <c r="AB726" s="44"/>
      <c r="AC726" s="44"/>
      <c r="AD726" s="44"/>
      <c r="AE726" s="44"/>
      <c r="AF726" s="36"/>
      <c r="AG726" s="44"/>
      <c r="AH726" s="44"/>
      <c r="AI726" s="44"/>
      <c r="AJ726" s="36"/>
      <c r="AK726" s="28"/>
      <c r="AL726" s="29"/>
      <c r="AM726" s="24"/>
      <c r="AN726" s="25"/>
      <c r="AO726" s="49"/>
      <c r="AP726" s="49"/>
      <c r="AQ726" s="49"/>
      <c r="AR726" s="49"/>
      <c r="AS726" s="25"/>
      <c r="AT726" s="49"/>
      <c r="AU726" s="49"/>
      <c r="AV726" s="49"/>
      <c r="AW726" s="49"/>
      <c r="AX726" s="49"/>
      <c r="AY726" s="49"/>
    </row>
    <row r="727" spans="1:51" s="57" customFormat="1" x14ac:dyDescent="0.2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44"/>
      <c r="Z727" s="44"/>
      <c r="AA727" s="36"/>
      <c r="AB727" s="44"/>
      <c r="AC727" s="44"/>
      <c r="AD727" s="44"/>
      <c r="AE727" s="44"/>
      <c r="AF727" s="36"/>
      <c r="AG727" s="44"/>
      <c r="AH727" s="44"/>
      <c r="AI727" s="44"/>
      <c r="AJ727" s="36"/>
      <c r="AK727" s="28"/>
      <c r="AL727" s="29"/>
      <c r="AM727" s="24"/>
      <c r="AN727" s="25"/>
      <c r="AO727" s="49"/>
      <c r="AP727" s="49"/>
      <c r="AQ727" s="49"/>
      <c r="AR727" s="49"/>
      <c r="AS727" s="25"/>
      <c r="AT727" s="49"/>
      <c r="AU727" s="49"/>
      <c r="AV727" s="49"/>
      <c r="AW727" s="49"/>
      <c r="AX727" s="49"/>
      <c r="AY727" s="49"/>
    </row>
    <row r="728" spans="1:51" s="57" customFormat="1" x14ac:dyDescent="0.2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44"/>
      <c r="Z728" s="44"/>
      <c r="AA728" s="36"/>
      <c r="AB728" s="44"/>
      <c r="AC728" s="44"/>
      <c r="AD728" s="44"/>
      <c r="AE728" s="44"/>
      <c r="AF728" s="36"/>
      <c r="AG728" s="44"/>
      <c r="AH728" s="44"/>
      <c r="AI728" s="44"/>
      <c r="AJ728" s="36"/>
      <c r="AK728" s="28"/>
      <c r="AL728" s="29"/>
      <c r="AM728" s="24"/>
      <c r="AN728" s="25"/>
      <c r="AO728" s="49"/>
      <c r="AP728" s="49"/>
      <c r="AQ728" s="49"/>
      <c r="AR728" s="49"/>
      <c r="AS728" s="25"/>
      <c r="AT728" s="49"/>
      <c r="AU728" s="49"/>
      <c r="AV728" s="49"/>
      <c r="AW728" s="49"/>
      <c r="AX728" s="49"/>
      <c r="AY728" s="49"/>
    </row>
    <row r="729" spans="1:51" s="57" customFormat="1" x14ac:dyDescent="0.2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44"/>
      <c r="Z729" s="44"/>
      <c r="AA729" s="36"/>
      <c r="AB729" s="44"/>
      <c r="AC729" s="44"/>
      <c r="AD729" s="44"/>
      <c r="AE729" s="44"/>
      <c r="AF729" s="36"/>
      <c r="AG729" s="44"/>
      <c r="AH729" s="44"/>
      <c r="AI729" s="44"/>
      <c r="AJ729" s="36"/>
      <c r="AK729" s="28"/>
      <c r="AL729" s="29"/>
      <c r="AM729" s="24"/>
      <c r="AN729" s="25"/>
      <c r="AO729" s="49"/>
      <c r="AP729" s="49"/>
      <c r="AQ729" s="49"/>
      <c r="AR729" s="49"/>
      <c r="AS729" s="25"/>
      <c r="AT729" s="49"/>
      <c r="AU729" s="49"/>
      <c r="AV729" s="49"/>
      <c r="AW729" s="49"/>
      <c r="AX729" s="49"/>
      <c r="AY729" s="49"/>
    </row>
    <row r="730" spans="1:51" s="57" customFormat="1" x14ac:dyDescent="0.2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44"/>
      <c r="Z730" s="44"/>
      <c r="AA730" s="36"/>
      <c r="AB730" s="44"/>
      <c r="AC730" s="44"/>
      <c r="AD730" s="44"/>
      <c r="AE730" s="44"/>
      <c r="AF730" s="36"/>
      <c r="AG730" s="44"/>
      <c r="AH730" s="44"/>
      <c r="AI730" s="44"/>
      <c r="AJ730" s="36"/>
      <c r="AK730" s="28"/>
      <c r="AL730" s="29"/>
      <c r="AM730" s="24"/>
      <c r="AN730" s="25"/>
      <c r="AO730" s="49"/>
      <c r="AP730" s="49"/>
      <c r="AQ730" s="49"/>
      <c r="AR730" s="49"/>
      <c r="AS730" s="25"/>
      <c r="AT730" s="49"/>
      <c r="AU730" s="49"/>
      <c r="AV730" s="49"/>
      <c r="AW730" s="49"/>
      <c r="AX730" s="49"/>
      <c r="AY730" s="49"/>
    </row>
    <row r="731" spans="1:51" s="57" customFormat="1" x14ac:dyDescent="0.2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44"/>
      <c r="Z731" s="44"/>
      <c r="AA731" s="36"/>
      <c r="AB731" s="44"/>
      <c r="AC731" s="44"/>
      <c r="AD731" s="44"/>
      <c r="AE731" s="44"/>
      <c r="AF731" s="36"/>
      <c r="AG731" s="44"/>
      <c r="AH731" s="44"/>
      <c r="AI731" s="44"/>
      <c r="AJ731" s="36"/>
      <c r="AK731" s="28"/>
      <c r="AL731" s="29"/>
      <c r="AM731" s="24"/>
      <c r="AN731" s="25"/>
      <c r="AO731" s="49"/>
      <c r="AP731" s="49"/>
      <c r="AQ731" s="49"/>
      <c r="AR731" s="49"/>
      <c r="AS731" s="25"/>
      <c r="AT731" s="49"/>
      <c r="AU731" s="49"/>
      <c r="AV731" s="49"/>
      <c r="AW731" s="49"/>
      <c r="AX731" s="49"/>
      <c r="AY731" s="49"/>
    </row>
    <row r="732" spans="1:51" s="57" customFormat="1" x14ac:dyDescent="0.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44"/>
      <c r="Z732" s="44"/>
      <c r="AA732" s="36"/>
      <c r="AB732" s="44"/>
      <c r="AC732" s="44"/>
      <c r="AD732" s="44"/>
      <c r="AE732" s="44"/>
      <c r="AF732" s="36"/>
      <c r="AG732" s="44"/>
      <c r="AH732" s="44"/>
      <c r="AI732" s="44"/>
      <c r="AJ732" s="36"/>
      <c r="AK732" s="28"/>
      <c r="AL732" s="29"/>
      <c r="AM732" s="24"/>
      <c r="AN732" s="25"/>
      <c r="AO732" s="49"/>
      <c r="AP732" s="49"/>
      <c r="AQ732" s="49"/>
      <c r="AR732" s="49"/>
      <c r="AS732" s="25"/>
      <c r="AT732" s="49"/>
      <c r="AU732" s="49"/>
      <c r="AV732" s="49"/>
      <c r="AW732" s="49"/>
      <c r="AX732" s="49"/>
      <c r="AY732" s="49"/>
    </row>
    <row r="733" spans="1:51" s="57" customFormat="1" x14ac:dyDescent="0.2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44"/>
      <c r="Z733" s="44"/>
      <c r="AA733" s="36"/>
      <c r="AB733" s="44"/>
      <c r="AC733" s="44"/>
      <c r="AD733" s="44"/>
      <c r="AE733" s="44"/>
      <c r="AF733" s="36"/>
      <c r="AG733" s="44"/>
      <c r="AH733" s="44"/>
      <c r="AI733" s="44"/>
      <c r="AJ733" s="36"/>
      <c r="AK733" s="28"/>
      <c r="AL733" s="29"/>
      <c r="AM733" s="24"/>
      <c r="AN733" s="25"/>
      <c r="AO733" s="49"/>
      <c r="AP733" s="49"/>
      <c r="AQ733" s="49"/>
      <c r="AR733" s="49"/>
      <c r="AS733" s="25"/>
      <c r="AT733" s="49"/>
      <c r="AU733" s="49"/>
      <c r="AV733" s="49"/>
      <c r="AW733" s="49"/>
      <c r="AX733" s="49"/>
      <c r="AY733" s="49"/>
    </row>
    <row r="734" spans="1:51" s="57" customFormat="1" x14ac:dyDescent="0.2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44"/>
      <c r="Z734" s="44"/>
      <c r="AA734" s="36"/>
      <c r="AB734" s="44"/>
      <c r="AC734" s="44"/>
      <c r="AD734" s="44"/>
      <c r="AE734" s="44"/>
      <c r="AF734" s="36"/>
      <c r="AG734" s="44"/>
      <c r="AH734" s="44"/>
      <c r="AI734" s="44"/>
      <c r="AJ734" s="36"/>
      <c r="AK734" s="28"/>
      <c r="AL734" s="29"/>
      <c r="AM734" s="24"/>
      <c r="AN734" s="25"/>
      <c r="AO734" s="49"/>
      <c r="AP734" s="49"/>
      <c r="AQ734" s="49"/>
      <c r="AR734" s="49"/>
      <c r="AS734" s="25"/>
      <c r="AT734" s="49"/>
      <c r="AU734" s="49"/>
      <c r="AV734" s="49"/>
      <c r="AW734" s="49"/>
      <c r="AX734" s="49"/>
      <c r="AY734" s="49"/>
    </row>
    <row r="735" spans="1:51" s="57" customFormat="1" x14ac:dyDescent="0.2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44"/>
      <c r="Z735" s="44"/>
      <c r="AA735" s="36"/>
      <c r="AB735" s="44"/>
      <c r="AC735" s="44"/>
      <c r="AD735" s="44"/>
      <c r="AE735" s="44"/>
      <c r="AF735" s="36"/>
      <c r="AG735" s="44"/>
      <c r="AH735" s="44"/>
      <c r="AI735" s="44"/>
      <c r="AJ735" s="36"/>
      <c r="AK735" s="28"/>
      <c r="AL735" s="29"/>
      <c r="AM735" s="24"/>
      <c r="AN735" s="25"/>
      <c r="AO735" s="49"/>
      <c r="AP735" s="49"/>
      <c r="AQ735" s="49"/>
      <c r="AR735" s="49"/>
      <c r="AS735" s="25"/>
      <c r="AT735" s="49"/>
      <c r="AU735" s="49"/>
      <c r="AV735" s="49"/>
      <c r="AW735" s="49"/>
      <c r="AX735" s="49"/>
      <c r="AY735" s="49"/>
    </row>
    <row r="736" spans="1:51" s="57" customFormat="1" x14ac:dyDescent="0.2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44"/>
      <c r="Z736" s="44"/>
      <c r="AA736" s="36"/>
      <c r="AB736" s="44"/>
      <c r="AC736" s="44"/>
      <c r="AD736" s="44"/>
      <c r="AE736" s="44"/>
      <c r="AF736" s="36"/>
      <c r="AG736" s="44"/>
      <c r="AH736" s="44"/>
      <c r="AI736" s="44"/>
      <c r="AJ736" s="36"/>
      <c r="AK736" s="28"/>
      <c r="AL736" s="29"/>
      <c r="AM736" s="24"/>
      <c r="AN736" s="25"/>
      <c r="AO736" s="49"/>
      <c r="AP736" s="49"/>
      <c r="AQ736" s="49"/>
      <c r="AR736" s="49"/>
      <c r="AS736" s="25"/>
      <c r="AT736" s="49"/>
      <c r="AU736" s="49"/>
      <c r="AV736" s="49"/>
      <c r="AW736" s="49"/>
      <c r="AX736" s="49"/>
      <c r="AY736" s="49"/>
    </row>
    <row r="737" spans="1:51" s="57" customFormat="1" x14ac:dyDescent="0.2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44"/>
      <c r="Z737" s="44"/>
      <c r="AA737" s="36"/>
      <c r="AB737" s="44"/>
      <c r="AC737" s="44"/>
      <c r="AD737" s="44"/>
      <c r="AE737" s="44"/>
      <c r="AF737" s="36"/>
      <c r="AG737" s="44"/>
      <c r="AH737" s="44"/>
      <c r="AI737" s="44"/>
      <c r="AJ737" s="36"/>
      <c r="AK737" s="28"/>
      <c r="AL737" s="29"/>
      <c r="AM737" s="24"/>
      <c r="AN737" s="25"/>
      <c r="AO737" s="49"/>
      <c r="AP737" s="49"/>
      <c r="AQ737" s="49"/>
      <c r="AR737" s="49"/>
      <c r="AS737" s="25"/>
      <c r="AT737" s="49"/>
      <c r="AU737" s="49"/>
      <c r="AV737" s="49"/>
      <c r="AW737" s="49"/>
      <c r="AX737" s="49"/>
      <c r="AY737" s="49"/>
    </row>
    <row r="738" spans="1:51" s="57" customFormat="1" x14ac:dyDescent="0.2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44"/>
      <c r="Z738" s="44"/>
      <c r="AA738" s="36"/>
      <c r="AB738" s="44"/>
      <c r="AC738" s="44"/>
      <c r="AD738" s="44"/>
      <c r="AE738" s="44"/>
      <c r="AF738" s="36"/>
      <c r="AG738" s="44"/>
      <c r="AH738" s="44"/>
      <c r="AI738" s="44"/>
      <c r="AJ738" s="36"/>
      <c r="AK738" s="28"/>
      <c r="AL738" s="29"/>
      <c r="AM738" s="24"/>
      <c r="AN738" s="25"/>
      <c r="AO738" s="49"/>
      <c r="AP738" s="49"/>
      <c r="AQ738" s="49"/>
      <c r="AR738" s="49"/>
      <c r="AS738" s="25"/>
      <c r="AT738" s="49"/>
      <c r="AU738" s="49"/>
      <c r="AV738" s="49"/>
      <c r="AW738" s="49"/>
      <c r="AX738" s="49"/>
      <c r="AY738" s="49"/>
    </row>
    <row r="739" spans="1:51" s="57" customFormat="1" x14ac:dyDescent="0.2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44"/>
      <c r="Z739" s="44"/>
      <c r="AA739" s="36"/>
      <c r="AB739" s="44"/>
      <c r="AC739" s="44"/>
      <c r="AD739" s="44"/>
      <c r="AE739" s="44"/>
      <c r="AF739" s="36"/>
      <c r="AG739" s="44"/>
      <c r="AH739" s="44"/>
      <c r="AI739" s="44"/>
      <c r="AJ739" s="36"/>
      <c r="AK739" s="28"/>
      <c r="AL739" s="29"/>
      <c r="AM739" s="24"/>
      <c r="AN739" s="25"/>
      <c r="AO739" s="49"/>
      <c r="AP739" s="49"/>
      <c r="AQ739" s="49"/>
      <c r="AR739" s="49"/>
      <c r="AS739" s="25"/>
      <c r="AT739" s="49"/>
      <c r="AU739" s="49"/>
      <c r="AV739" s="49"/>
      <c r="AW739" s="49"/>
      <c r="AX739" s="49"/>
      <c r="AY739" s="49"/>
    </row>
    <row r="740" spans="1:51" s="57" customFormat="1" x14ac:dyDescent="0.2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44"/>
      <c r="Z740" s="44"/>
      <c r="AA740" s="36"/>
      <c r="AB740" s="44"/>
      <c r="AC740" s="44"/>
      <c r="AD740" s="44"/>
      <c r="AE740" s="44"/>
      <c r="AF740" s="36"/>
      <c r="AG740" s="44"/>
      <c r="AH740" s="44"/>
      <c r="AI740" s="44"/>
      <c r="AJ740" s="36"/>
      <c r="AK740" s="28"/>
      <c r="AL740" s="29"/>
      <c r="AM740" s="24"/>
      <c r="AN740" s="25"/>
      <c r="AO740" s="49"/>
      <c r="AP740" s="49"/>
      <c r="AQ740" s="49"/>
      <c r="AR740" s="49"/>
      <c r="AS740" s="25"/>
      <c r="AT740" s="49"/>
      <c r="AU740" s="49"/>
      <c r="AV740" s="49"/>
      <c r="AW740" s="49"/>
      <c r="AX740" s="49"/>
      <c r="AY740" s="49"/>
    </row>
    <row r="741" spans="1:51" s="57" customFormat="1" x14ac:dyDescent="0.2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44"/>
      <c r="Z741" s="44"/>
      <c r="AA741" s="36"/>
      <c r="AB741" s="44"/>
      <c r="AC741" s="44"/>
      <c r="AD741" s="44"/>
      <c r="AE741" s="44"/>
      <c r="AF741" s="36"/>
      <c r="AG741" s="44"/>
      <c r="AH741" s="44"/>
      <c r="AI741" s="44"/>
      <c r="AJ741" s="36"/>
      <c r="AK741" s="28"/>
      <c r="AL741" s="29"/>
      <c r="AM741" s="24"/>
      <c r="AN741" s="25"/>
      <c r="AO741" s="49"/>
      <c r="AP741" s="49"/>
      <c r="AQ741" s="49"/>
      <c r="AR741" s="49"/>
      <c r="AS741" s="25"/>
      <c r="AT741" s="49"/>
      <c r="AU741" s="49"/>
      <c r="AV741" s="49"/>
      <c r="AW741" s="49"/>
      <c r="AX741" s="49"/>
      <c r="AY741" s="49"/>
    </row>
    <row r="742" spans="1:51" s="57" customFormat="1" x14ac:dyDescent="0.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44"/>
      <c r="Z742" s="44"/>
      <c r="AA742" s="36"/>
      <c r="AB742" s="44"/>
      <c r="AC742" s="44"/>
      <c r="AD742" s="44"/>
      <c r="AE742" s="44"/>
      <c r="AF742" s="36"/>
      <c r="AG742" s="44"/>
      <c r="AH742" s="44"/>
      <c r="AI742" s="44"/>
      <c r="AJ742" s="36"/>
      <c r="AK742" s="28"/>
      <c r="AL742" s="29"/>
      <c r="AM742" s="24"/>
      <c r="AN742" s="25"/>
      <c r="AO742" s="49"/>
      <c r="AP742" s="49"/>
      <c r="AQ742" s="49"/>
      <c r="AR742" s="49"/>
      <c r="AS742" s="25"/>
      <c r="AT742" s="49"/>
      <c r="AU742" s="49"/>
      <c r="AV742" s="49"/>
      <c r="AW742" s="49"/>
      <c r="AX742" s="49"/>
      <c r="AY742" s="49"/>
    </row>
    <row r="743" spans="1:51" s="57" customFormat="1" x14ac:dyDescent="0.2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44"/>
      <c r="Z743" s="44"/>
      <c r="AA743" s="36"/>
      <c r="AB743" s="44"/>
      <c r="AC743" s="44"/>
      <c r="AD743" s="44"/>
      <c r="AE743" s="44"/>
      <c r="AF743" s="36"/>
      <c r="AG743" s="44"/>
      <c r="AH743" s="44"/>
      <c r="AI743" s="44"/>
      <c r="AJ743" s="36"/>
      <c r="AK743" s="28"/>
      <c r="AL743" s="29"/>
      <c r="AM743" s="24"/>
      <c r="AN743" s="25"/>
      <c r="AO743" s="49"/>
      <c r="AP743" s="49"/>
      <c r="AQ743" s="49"/>
      <c r="AR743" s="49"/>
      <c r="AS743" s="25"/>
      <c r="AT743" s="49"/>
      <c r="AU743" s="49"/>
      <c r="AV743" s="49"/>
      <c r="AW743" s="49"/>
      <c r="AX743" s="49"/>
      <c r="AY743" s="49"/>
    </row>
    <row r="744" spans="1:51" s="57" customFormat="1" x14ac:dyDescent="0.2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44"/>
      <c r="Z744" s="44"/>
      <c r="AA744" s="36"/>
      <c r="AB744" s="44"/>
      <c r="AC744" s="44"/>
      <c r="AD744" s="44"/>
      <c r="AE744" s="44"/>
      <c r="AF744" s="36"/>
      <c r="AG744" s="44"/>
      <c r="AH744" s="44"/>
      <c r="AI744" s="44"/>
      <c r="AJ744" s="36"/>
      <c r="AK744" s="28"/>
      <c r="AL744" s="29"/>
      <c r="AM744" s="24"/>
      <c r="AN744" s="25"/>
      <c r="AO744" s="49"/>
      <c r="AP744" s="49"/>
      <c r="AQ744" s="49"/>
      <c r="AR744" s="49"/>
      <c r="AS744" s="25"/>
      <c r="AT744" s="49"/>
      <c r="AU744" s="49"/>
      <c r="AV744" s="49"/>
      <c r="AW744" s="49"/>
      <c r="AX744" s="49"/>
      <c r="AY744" s="49"/>
    </row>
    <row r="745" spans="1:51" s="57" customFormat="1" x14ac:dyDescent="0.2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44"/>
      <c r="Z745" s="44"/>
      <c r="AA745" s="36"/>
      <c r="AB745" s="44"/>
      <c r="AC745" s="44"/>
      <c r="AD745" s="44"/>
      <c r="AE745" s="44"/>
      <c r="AF745" s="36"/>
      <c r="AG745" s="44"/>
      <c r="AH745" s="44"/>
      <c r="AI745" s="44"/>
      <c r="AJ745" s="36"/>
      <c r="AK745" s="28"/>
      <c r="AL745" s="29"/>
      <c r="AM745" s="24"/>
      <c r="AN745" s="25"/>
      <c r="AO745" s="49"/>
      <c r="AP745" s="49"/>
      <c r="AQ745" s="49"/>
      <c r="AR745" s="49"/>
      <c r="AS745" s="25"/>
      <c r="AT745" s="49"/>
      <c r="AU745" s="49"/>
      <c r="AV745" s="49"/>
      <c r="AW745" s="49"/>
      <c r="AX745" s="49"/>
      <c r="AY745" s="49"/>
    </row>
    <row r="746" spans="1:51" s="57" customFormat="1" x14ac:dyDescent="0.2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44"/>
      <c r="Z746" s="44"/>
      <c r="AA746" s="36"/>
      <c r="AB746" s="44"/>
      <c r="AC746" s="44"/>
      <c r="AD746" s="44"/>
      <c r="AE746" s="44"/>
      <c r="AF746" s="36"/>
      <c r="AG746" s="44"/>
      <c r="AH746" s="44"/>
      <c r="AI746" s="44"/>
      <c r="AJ746" s="36"/>
      <c r="AK746" s="28"/>
      <c r="AL746" s="29"/>
      <c r="AM746" s="24"/>
      <c r="AN746" s="25"/>
      <c r="AO746" s="49"/>
      <c r="AP746" s="49"/>
      <c r="AQ746" s="49"/>
      <c r="AR746" s="49"/>
      <c r="AS746" s="25"/>
      <c r="AT746" s="49"/>
      <c r="AU746" s="49"/>
      <c r="AV746" s="49"/>
      <c r="AW746" s="49"/>
      <c r="AX746" s="49"/>
      <c r="AY746" s="49"/>
    </row>
    <row r="747" spans="1:51" s="57" customFormat="1" x14ac:dyDescent="0.2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44"/>
      <c r="Z747" s="44"/>
      <c r="AA747" s="36"/>
      <c r="AB747" s="44"/>
      <c r="AC747" s="44"/>
      <c r="AD747" s="44"/>
      <c r="AE747" s="44"/>
      <c r="AF747" s="36"/>
      <c r="AG747" s="44"/>
      <c r="AH747" s="44"/>
      <c r="AI747" s="44"/>
      <c r="AJ747" s="36"/>
      <c r="AK747" s="28"/>
      <c r="AL747" s="29"/>
      <c r="AM747" s="24"/>
      <c r="AN747" s="25"/>
      <c r="AO747" s="49"/>
      <c r="AP747" s="49"/>
      <c r="AQ747" s="49"/>
      <c r="AR747" s="49"/>
      <c r="AS747" s="25"/>
      <c r="AT747" s="49"/>
      <c r="AU747" s="49"/>
      <c r="AV747" s="49"/>
      <c r="AW747" s="49"/>
      <c r="AX747" s="49"/>
      <c r="AY747" s="49"/>
    </row>
    <row r="748" spans="1:51" s="57" customFormat="1" x14ac:dyDescent="0.2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44"/>
      <c r="Z748" s="44"/>
      <c r="AA748" s="36"/>
      <c r="AB748" s="44"/>
      <c r="AC748" s="44"/>
      <c r="AD748" s="44"/>
      <c r="AE748" s="44"/>
      <c r="AF748" s="36"/>
      <c r="AG748" s="44"/>
      <c r="AH748" s="44"/>
      <c r="AI748" s="44"/>
      <c r="AJ748" s="36"/>
      <c r="AK748" s="28"/>
      <c r="AL748" s="29"/>
      <c r="AM748" s="24"/>
      <c r="AN748" s="25"/>
      <c r="AO748" s="49"/>
      <c r="AP748" s="49"/>
      <c r="AQ748" s="49"/>
      <c r="AR748" s="49"/>
      <c r="AS748" s="25"/>
      <c r="AT748" s="49"/>
      <c r="AU748" s="49"/>
      <c r="AV748" s="49"/>
      <c r="AW748" s="49"/>
      <c r="AX748" s="49"/>
      <c r="AY748" s="49"/>
    </row>
    <row r="749" spans="1:51" s="57" customFormat="1" x14ac:dyDescent="0.2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44"/>
      <c r="Z749" s="44"/>
      <c r="AA749" s="36"/>
      <c r="AB749" s="44"/>
      <c r="AC749" s="44"/>
      <c r="AD749" s="44"/>
      <c r="AE749" s="44"/>
      <c r="AF749" s="36"/>
      <c r="AG749" s="44"/>
      <c r="AH749" s="44"/>
      <c r="AI749" s="44"/>
      <c r="AJ749" s="36"/>
      <c r="AK749" s="28"/>
      <c r="AL749" s="29"/>
      <c r="AM749" s="24"/>
      <c r="AN749" s="25"/>
      <c r="AO749" s="49"/>
      <c r="AP749" s="49"/>
      <c r="AQ749" s="49"/>
      <c r="AR749" s="49"/>
      <c r="AS749" s="25"/>
      <c r="AT749" s="49"/>
      <c r="AU749" s="49"/>
      <c r="AV749" s="49"/>
      <c r="AW749" s="49"/>
      <c r="AX749" s="49"/>
      <c r="AY749" s="49"/>
    </row>
    <row r="750" spans="1:51" s="57" customFormat="1" x14ac:dyDescent="0.2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44"/>
      <c r="Z750" s="44"/>
      <c r="AA750" s="36"/>
      <c r="AB750" s="44"/>
      <c r="AC750" s="44"/>
      <c r="AD750" s="44"/>
      <c r="AE750" s="44"/>
      <c r="AF750" s="36"/>
      <c r="AG750" s="44"/>
      <c r="AH750" s="44"/>
      <c r="AI750" s="44"/>
      <c r="AJ750" s="36"/>
      <c r="AK750" s="28"/>
      <c r="AL750" s="29"/>
      <c r="AM750" s="24"/>
      <c r="AN750" s="25"/>
      <c r="AO750" s="49"/>
      <c r="AP750" s="49"/>
      <c r="AQ750" s="49"/>
      <c r="AR750" s="49"/>
      <c r="AS750" s="25"/>
      <c r="AT750" s="49"/>
      <c r="AU750" s="49"/>
      <c r="AV750" s="49"/>
      <c r="AW750" s="49"/>
      <c r="AX750" s="49"/>
      <c r="AY750" s="49"/>
    </row>
    <row r="751" spans="1:51" s="57" customFormat="1" x14ac:dyDescent="0.2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44"/>
      <c r="Z751" s="44"/>
      <c r="AA751" s="36"/>
      <c r="AB751" s="44"/>
      <c r="AC751" s="44"/>
      <c r="AD751" s="44"/>
      <c r="AE751" s="44"/>
      <c r="AF751" s="36"/>
      <c r="AG751" s="44"/>
      <c r="AH751" s="44"/>
      <c r="AI751" s="44"/>
      <c r="AJ751" s="36"/>
      <c r="AK751" s="28"/>
      <c r="AL751" s="29"/>
      <c r="AM751" s="24"/>
      <c r="AN751" s="25"/>
      <c r="AO751" s="49"/>
      <c r="AP751" s="49"/>
      <c r="AQ751" s="49"/>
      <c r="AR751" s="49"/>
      <c r="AS751" s="25"/>
      <c r="AT751" s="49"/>
      <c r="AU751" s="49"/>
      <c r="AV751" s="49"/>
      <c r="AW751" s="49"/>
      <c r="AX751" s="49"/>
      <c r="AY751" s="49"/>
    </row>
    <row r="752" spans="1:51" s="57" customFormat="1" x14ac:dyDescent="0.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44"/>
      <c r="Z752" s="44"/>
      <c r="AA752" s="36"/>
      <c r="AB752" s="44"/>
      <c r="AC752" s="44"/>
      <c r="AD752" s="44"/>
      <c r="AE752" s="44"/>
      <c r="AF752" s="36"/>
      <c r="AG752" s="44"/>
      <c r="AH752" s="44"/>
      <c r="AI752" s="44"/>
      <c r="AJ752" s="36"/>
      <c r="AK752" s="28"/>
      <c r="AL752" s="29"/>
      <c r="AM752" s="24"/>
      <c r="AN752" s="25"/>
      <c r="AO752" s="49"/>
      <c r="AP752" s="49"/>
      <c r="AQ752" s="49"/>
      <c r="AR752" s="49"/>
      <c r="AS752" s="25"/>
      <c r="AT752" s="49"/>
      <c r="AU752" s="49"/>
      <c r="AV752" s="49"/>
      <c r="AW752" s="49"/>
      <c r="AX752" s="49"/>
      <c r="AY752" s="49"/>
    </row>
    <row r="753" spans="1:51" s="57" customFormat="1" x14ac:dyDescent="0.2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44"/>
      <c r="Z753" s="44"/>
      <c r="AA753" s="36"/>
      <c r="AB753" s="44"/>
      <c r="AC753" s="44"/>
      <c r="AD753" s="44"/>
      <c r="AE753" s="44"/>
      <c r="AF753" s="36"/>
      <c r="AG753" s="44"/>
      <c r="AH753" s="44"/>
      <c r="AI753" s="44"/>
      <c r="AJ753" s="36"/>
      <c r="AK753" s="28"/>
      <c r="AL753" s="29"/>
      <c r="AM753" s="24"/>
      <c r="AN753" s="25"/>
      <c r="AO753" s="49"/>
      <c r="AP753" s="49"/>
      <c r="AQ753" s="49"/>
      <c r="AR753" s="49"/>
      <c r="AS753" s="25"/>
      <c r="AT753" s="49"/>
      <c r="AU753" s="49"/>
      <c r="AV753" s="49"/>
      <c r="AW753" s="49"/>
      <c r="AX753" s="49"/>
      <c r="AY753" s="49"/>
    </row>
    <row r="754" spans="1:51" s="57" customFormat="1" x14ac:dyDescent="0.2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44"/>
      <c r="Z754" s="44"/>
      <c r="AA754" s="36"/>
      <c r="AB754" s="44"/>
      <c r="AC754" s="44"/>
      <c r="AD754" s="44"/>
      <c r="AE754" s="44"/>
      <c r="AF754" s="36"/>
      <c r="AG754" s="44"/>
      <c r="AH754" s="44"/>
      <c r="AI754" s="44"/>
      <c r="AJ754" s="36"/>
      <c r="AK754" s="28"/>
      <c r="AL754" s="29"/>
      <c r="AM754" s="24"/>
      <c r="AN754" s="25"/>
      <c r="AO754" s="49"/>
      <c r="AP754" s="49"/>
      <c r="AQ754" s="49"/>
      <c r="AR754" s="49"/>
      <c r="AS754" s="25"/>
      <c r="AT754" s="49"/>
      <c r="AU754" s="49"/>
      <c r="AV754" s="49"/>
      <c r="AW754" s="49"/>
      <c r="AX754" s="49"/>
      <c r="AY754" s="49"/>
    </row>
    <row r="755" spans="1:51" s="57" customFormat="1" x14ac:dyDescent="0.2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44"/>
      <c r="Z755" s="44"/>
      <c r="AA755" s="36"/>
      <c r="AB755" s="44"/>
      <c r="AC755" s="44"/>
      <c r="AD755" s="44"/>
      <c r="AE755" s="44"/>
      <c r="AF755" s="36"/>
      <c r="AG755" s="44"/>
      <c r="AH755" s="44"/>
      <c r="AI755" s="44"/>
      <c r="AJ755" s="36"/>
      <c r="AK755" s="28"/>
      <c r="AL755" s="29"/>
      <c r="AM755" s="24"/>
      <c r="AN755" s="25"/>
      <c r="AO755" s="49"/>
      <c r="AP755" s="49"/>
      <c r="AQ755" s="49"/>
      <c r="AR755" s="49"/>
      <c r="AS755" s="25"/>
      <c r="AT755" s="49"/>
      <c r="AU755" s="49"/>
      <c r="AV755" s="49"/>
      <c r="AW755" s="49"/>
      <c r="AX755" s="49"/>
      <c r="AY755" s="49"/>
    </row>
    <row r="756" spans="1:51" s="57" customFormat="1" x14ac:dyDescent="0.2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44"/>
      <c r="Z756" s="44"/>
      <c r="AA756" s="36"/>
      <c r="AB756" s="44"/>
      <c r="AC756" s="44"/>
      <c r="AD756" s="44"/>
      <c r="AE756" s="44"/>
      <c r="AF756" s="36"/>
      <c r="AG756" s="44"/>
      <c r="AH756" s="44"/>
      <c r="AI756" s="44"/>
      <c r="AJ756" s="36"/>
      <c r="AK756" s="28"/>
      <c r="AL756" s="29"/>
      <c r="AM756" s="24"/>
      <c r="AN756" s="25"/>
      <c r="AO756" s="49"/>
      <c r="AP756" s="49"/>
      <c r="AQ756" s="49"/>
      <c r="AR756" s="49"/>
      <c r="AS756" s="25"/>
      <c r="AT756" s="49"/>
      <c r="AU756" s="49"/>
      <c r="AV756" s="49"/>
      <c r="AW756" s="49"/>
      <c r="AX756" s="49"/>
      <c r="AY756" s="49"/>
    </row>
    <row r="757" spans="1:51" s="57" customFormat="1" x14ac:dyDescent="0.2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44"/>
      <c r="Z757" s="44"/>
      <c r="AA757" s="36"/>
      <c r="AB757" s="44"/>
      <c r="AC757" s="44"/>
      <c r="AD757" s="44"/>
      <c r="AE757" s="44"/>
      <c r="AF757" s="36"/>
      <c r="AG757" s="44"/>
      <c r="AH757" s="44"/>
      <c r="AI757" s="44"/>
      <c r="AJ757" s="36"/>
      <c r="AK757" s="28"/>
      <c r="AL757" s="29"/>
      <c r="AM757" s="24"/>
      <c r="AN757" s="25"/>
      <c r="AO757" s="49"/>
      <c r="AP757" s="49"/>
      <c r="AQ757" s="49"/>
      <c r="AR757" s="49"/>
      <c r="AS757" s="25"/>
      <c r="AT757" s="49"/>
      <c r="AU757" s="49"/>
      <c r="AV757" s="49"/>
      <c r="AW757" s="49"/>
      <c r="AX757" s="49"/>
      <c r="AY757" s="49"/>
    </row>
    <row r="758" spans="1:51" s="57" customFormat="1" x14ac:dyDescent="0.2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44"/>
      <c r="Z758" s="44"/>
      <c r="AA758" s="36"/>
      <c r="AB758" s="44"/>
      <c r="AC758" s="44"/>
      <c r="AD758" s="44"/>
      <c r="AE758" s="44"/>
      <c r="AF758" s="36"/>
      <c r="AG758" s="44"/>
      <c r="AH758" s="44"/>
      <c r="AI758" s="44"/>
      <c r="AJ758" s="36"/>
      <c r="AK758" s="28"/>
      <c r="AL758" s="29"/>
      <c r="AM758" s="24"/>
      <c r="AN758" s="25"/>
      <c r="AO758" s="49"/>
      <c r="AP758" s="49"/>
      <c r="AQ758" s="49"/>
      <c r="AR758" s="49"/>
      <c r="AS758" s="25"/>
      <c r="AT758" s="49"/>
      <c r="AU758" s="49"/>
      <c r="AV758" s="49"/>
      <c r="AW758" s="49"/>
      <c r="AX758" s="49"/>
      <c r="AY758" s="49"/>
    </row>
    <row r="759" spans="1:51" s="57" customFormat="1" x14ac:dyDescent="0.2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44"/>
      <c r="Z759" s="44"/>
      <c r="AA759" s="36"/>
      <c r="AB759" s="44"/>
      <c r="AC759" s="44"/>
      <c r="AD759" s="44"/>
      <c r="AE759" s="44"/>
      <c r="AF759" s="36"/>
      <c r="AG759" s="44"/>
      <c r="AH759" s="44"/>
      <c r="AI759" s="44"/>
      <c r="AJ759" s="36"/>
      <c r="AK759" s="28"/>
      <c r="AL759" s="29"/>
      <c r="AM759" s="24"/>
      <c r="AN759" s="25"/>
      <c r="AO759" s="49"/>
      <c r="AP759" s="49"/>
      <c r="AQ759" s="49"/>
      <c r="AR759" s="49"/>
      <c r="AS759" s="25"/>
      <c r="AT759" s="49"/>
      <c r="AU759" s="49"/>
      <c r="AV759" s="49"/>
      <c r="AW759" s="49"/>
      <c r="AX759" s="49"/>
      <c r="AY759" s="49"/>
    </row>
    <row r="760" spans="1:51" s="57" customFormat="1" x14ac:dyDescent="0.2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44"/>
      <c r="Z760" s="44"/>
      <c r="AA760" s="36"/>
      <c r="AB760" s="44"/>
      <c r="AC760" s="44"/>
      <c r="AD760" s="44"/>
      <c r="AE760" s="44"/>
      <c r="AF760" s="36"/>
      <c r="AG760" s="44"/>
      <c r="AH760" s="44"/>
      <c r="AI760" s="44"/>
      <c r="AJ760" s="36"/>
      <c r="AK760" s="28"/>
      <c r="AL760" s="29"/>
      <c r="AM760" s="24"/>
      <c r="AN760" s="25"/>
      <c r="AO760" s="49"/>
      <c r="AP760" s="49"/>
      <c r="AQ760" s="49"/>
      <c r="AR760" s="49"/>
      <c r="AS760" s="25"/>
      <c r="AT760" s="49"/>
      <c r="AU760" s="49"/>
      <c r="AV760" s="49"/>
      <c r="AW760" s="49"/>
      <c r="AX760" s="49"/>
      <c r="AY760" s="49"/>
    </row>
    <row r="761" spans="1:51" s="57" customFormat="1" x14ac:dyDescent="0.2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44"/>
      <c r="Z761" s="44"/>
      <c r="AA761" s="36"/>
      <c r="AB761" s="44"/>
      <c r="AC761" s="44"/>
      <c r="AD761" s="44"/>
      <c r="AE761" s="44"/>
      <c r="AF761" s="36"/>
      <c r="AG761" s="44"/>
      <c r="AH761" s="44"/>
      <c r="AI761" s="44"/>
      <c r="AJ761" s="36"/>
      <c r="AK761" s="28"/>
      <c r="AL761" s="29"/>
      <c r="AM761" s="24"/>
      <c r="AN761" s="25"/>
      <c r="AO761" s="49"/>
      <c r="AP761" s="49"/>
      <c r="AQ761" s="49"/>
      <c r="AR761" s="49"/>
      <c r="AS761" s="25"/>
      <c r="AT761" s="49"/>
      <c r="AU761" s="49"/>
      <c r="AV761" s="49"/>
      <c r="AW761" s="49"/>
      <c r="AX761" s="49"/>
      <c r="AY761" s="49"/>
    </row>
    <row r="762" spans="1:51" s="57" customFormat="1" x14ac:dyDescent="0.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44"/>
      <c r="Z762" s="44"/>
      <c r="AA762" s="36"/>
      <c r="AB762" s="44"/>
      <c r="AC762" s="44"/>
      <c r="AD762" s="44"/>
      <c r="AE762" s="44"/>
      <c r="AF762" s="36"/>
      <c r="AG762" s="44"/>
      <c r="AH762" s="44"/>
      <c r="AI762" s="44"/>
      <c r="AJ762" s="36"/>
      <c r="AK762" s="28"/>
      <c r="AL762" s="29"/>
      <c r="AM762" s="24"/>
      <c r="AN762" s="25"/>
      <c r="AO762" s="49"/>
      <c r="AP762" s="49"/>
      <c r="AQ762" s="49"/>
      <c r="AR762" s="49"/>
      <c r="AS762" s="25"/>
      <c r="AT762" s="49"/>
      <c r="AU762" s="49"/>
      <c r="AV762" s="49"/>
      <c r="AW762" s="49"/>
      <c r="AX762" s="49"/>
      <c r="AY762" s="49"/>
    </row>
    <row r="763" spans="1:51" s="57" customFormat="1" x14ac:dyDescent="0.2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44"/>
      <c r="Z763" s="44"/>
      <c r="AA763" s="36"/>
      <c r="AB763" s="44"/>
      <c r="AC763" s="44"/>
      <c r="AD763" s="44"/>
      <c r="AE763" s="44"/>
      <c r="AF763" s="36"/>
      <c r="AG763" s="44"/>
      <c r="AH763" s="44"/>
      <c r="AI763" s="44"/>
      <c r="AJ763" s="36"/>
      <c r="AK763" s="28"/>
      <c r="AL763" s="29"/>
      <c r="AM763" s="24"/>
      <c r="AN763" s="25"/>
      <c r="AO763" s="49"/>
      <c r="AP763" s="49"/>
      <c r="AQ763" s="49"/>
      <c r="AR763" s="49"/>
      <c r="AS763" s="25"/>
      <c r="AT763" s="49"/>
      <c r="AU763" s="49"/>
      <c r="AV763" s="49"/>
      <c r="AW763" s="49"/>
      <c r="AX763" s="49"/>
      <c r="AY763" s="49"/>
    </row>
    <row r="764" spans="1:51" s="57" customFormat="1" x14ac:dyDescent="0.2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44"/>
      <c r="Z764" s="44"/>
      <c r="AA764" s="36"/>
      <c r="AB764" s="44"/>
      <c r="AC764" s="44"/>
      <c r="AD764" s="44"/>
      <c r="AE764" s="44"/>
      <c r="AF764" s="36"/>
      <c r="AG764" s="44"/>
      <c r="AH764" s="44"/>
      <c r="AI764" s="44"/>
      <c r="AJ764" s="36"/>
      <c r="AK764" s="28"/>
      <c r="AL764" s="29"/>
      <c r="AM764" s="24"/>
      <c r="AN764" s="25"/>
      <c r="AO764" s="49"/>
      <c r="AP764" s="49"/>
      <c r="AQ764" s="49"/>
      <c r="AR764" s="49"/>
      <c r="AS764" s="25"/>
      <c r="AT764" s="49"/>
      <c r="AU764" s="49"/>
      <c r="AV764" s="49"/>
      <c r="AW764" s="49"/>
      <c r="AX764" s="49"/>
      <c r="AY764" s="49"/>
    </row>
    <row r="765" spans="1:51" s="57" customFormat="1" x14ac:dyDescent="0.2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44"/>
      <c r="Z765" s="44"/>
      <c r="AA765" s="36"/>
      <c r="AB765" s="44"/>
      <c r="AC765" s="44"/>
      <c r="AD765" s="44"/>
      <c r="AE765" s="44"/>
      <c r="AF765" s="36"/>
      <c r="AG765" s="44"/>
      <c r="AH765" s="44"/>
      <c r="AI765" s="44"/>
      <c r="AJ765" s="36"/>
      <c r="AK765" s="28"/>
      <c r="AL765" s="29"/>
      <c r="AM765" s="24"/>
      <c r="AN765" s="25"/>
      <c r="AO765" s="49"/>
      <c r="AP765" s="49"/>
      <c r="AQ765" s="49"/>
      <c r="AR765" s="49"/>
      <c r="AS765" s="25"/>
      <c r="AT765" s="49"/>
      <c r="AU765" s="49"/>
      <c r="AV765" s="49"/>
      <c r="AW765" s="49"/>
      <c r="AX765" s="49"/>
      <c r="AY765" s="49"/>
    </row>
    <row r="766" spans="1:51" s="57" customFormat="1" x14ac:dyDescent="0.2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44"/>
      <c r="Z766" s="44"/>
      <c r="AA766" s="36"/>
      <c r="AB766" s="44"/>
      <c r="AC766" s="44"/>
      <c r="AD766" s="44"/>
      <c r="AE766" s="44"/>
      <c r="AF766" s="36"/>
      <c r="AG766" s="44"/>
      <c r="AH766" s="44"/>
      <c r="AI766" s="44"/>
      <c r="AJ766" s="36"/>
      <c r="AK766" s="28"/>
      <c r="AL766" s="29"/>
      <c r="AM766" s="24"/>
      <c r="AN766" s="25"/>
      <c r="AO766" s="49"/>
      <c r="AP766" s="49"/>
      <c r="AQ766" s="49"/>
      <c r="AR766" s="49"/>
      <c r="AS766" s="25"/>
      <c r="AT766" s="49"/>
      <c r="AU766" s="49"/>
      <c r="AV766" s="49"/>
      <c r="AW766" s="49"/>
      <c r="AX766" s="49"/>
      <c r="AY766" s="49"/>
    </row>
    <row r="767" spans="1:51" s="57" customFormat="1" x14ac:dyDescent="0.2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44"/>
      <c r="Z767" s="44"/>
      <c r="AA767" s="36"/>
      <c r="AB767" s="44"/>
      <c r="AC767" s="44"/>
      <c r="AD767" s="44"/>
      <c r="AE767" s="44"/>
      <c r="AF767" s="36"/>
      <c r="AG767" s="44"/>
      <c r="AH767" s="44"/>
      <c r="AI767" s="44"/>
      <c r="AJ767" s="36"/>
      <c r="AK767" s="28"/>
      <c r="AL767" s="29"/>
      <c r="AM767" s="24"/>
      <c r="AN767" s="25"/>
      <c r="AO767" s="49"/>
      <c r="AP767" s="49"/>
      <c r="AQ767" s="49"/>
      <c r="AR767" s="49"/>
      <c r="AS767" s="25"/>
      <c r="AT767" s="49"/>
      <c r="AU767" s="49"/>
      <c r="AV767" s="49"/>
      <c r="AW767" s="49"/>
      <c r="AX767" s="49"/>
      <c r="AY767" s="49"/>
    </row>
    <row r="768" spans="1:51" s="57" customFormat="1" x14ac:dyDescent="0.2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44"/>
      <c r="Z768" s="44"/>
      <c r="AA768" s="36"/>
      <c r="AB768" s="44"/>
      <c r="AC768" s="44"/>
      <c r="AD768" s="44"/>
      <c r="AE768" s="44"/>
      <c r="AF768" s="36"/>
      <c r="AG768" s="44"/>
      <c r="AH768" s="44"/>
      <c r="AI768" s="44"/>
      <c r="AJ768" s="36"/>
      <c r="AK768" s="28"/>
      <c r="AL768" s="29"/>
      <c r="AM768" s="24"/>
      <c r="AN768" s="25"/>
      <c r="AO768" s="49"/>
      <c r="AP768" s="49"/>
      <c r="AQ768" s="49"/>
      <c r="AR768" s="49"/>
      <c r="AS768" s="25"/>
      <c r="AT768" s="49"/>
      <c r="AU768" s="49"/>
      <c r="AV768" s="49"/>
      <c r="AW768" s="49"/>
      <c r="AX768" s="49"/>
      <c r="AY768" s="49"/>
    </row>
    <row r="769" spans="1:51" s="57" customFormat="1" x14ac:dyDescent="0.2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44"/>
      <c r="Z769" s="44"/>
      <c r="AA769" s="36"/>
      <c r="AB769" s="44"/>
      <c r="AC769" s="44"/>
      <c r="AD769" s="44"/>
      <c r="AE769" s="44"/>
      <c r="AF769" s="36"/>
      <c r="AG769" s="44"/>
      <c r="AH769" s="44"/>
      <c r="AI769" s="44"/>
      <c r="AJ769" s="36"/>
      <c r="AK769" s="28"/>
      <c r="AL769" s="29"/>
      <c r="AM769" s="24"/>
      <c r="AN769" s="25"/>
      <c r="AO769" s="49"/>
      <c r="AP769" s="49"/>
      <c r="AQ769" s="49"/>
      <c r="AR769" s="49"/>
      <c r="AS769" s="25"/>
      <c r="AT769" s="49"/>
      <c r="AU769" s="49"/>
      <c r="AV769" s="49"/>
      <c r="AW769" s="49"/>
      <c r="AX769" s="49"/>
      <c r="AY769" s="49"/>
    </row>
    <row r="770" spans="1:51" s="57" customFormat="1" x14ac:dyDescent="0.2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44"/>
      <c r="Z770" s="44"/>
      <c r="AA770" s="36"/>
      <c r="AB770" s="44"/>
      <c r="AC770" s="44"/>
      <c r="AD770" s="44"/>
      <c r="AE770" s="44"/>
      <c r="AF770" s="36"/>
      <c r="AG770" s="44"/>
      <c r="AH770" s="44"/>
      <c r="AI770" s="44"/>
      <c r="AJ770" s="36"/>
      <c r="AK770" s="28"/>
      <c r="AL770" s="29"/>
      <c r="AM770" s="24"/>
      <c r="AN770" s="25"/>
      <c r="AO770" s="49"/>
      <c r="AP770" s="49"/>
      <c r="AQ770" s="49"/>
      <c r="AR770" s="49"/>
      <c r="AS770" s="25"/>
      <c r="AT770" s="49"/>
      <c r="AU770" s="49"/>
      <c r="AV770" s="49"/>
      <c r="AW770" s="49"/>
      <c r="AX770" s="49"/>
      <c r="AY770" s="49"/>
    </row>
    <row r="771" spans="1:51" s="57" customFormat="1" x14ac:dyDescent="0.2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44"/>
      <c r="Z771" s="44"/>
      <c r="AA771" s="36"/>
      <c r="AB771" s="44"/>
      <c r="AC771" s="44"/>
      <c r="AD771" s="44"/>
      <c r="AE771" s="44"/>
      <c r="AF771" s="36"/>
      <c r="AG771" s="44"/>
      <c r="AH771" s="44"/>
      <c r="AI771" s="44"/>
      <c r="AJ771" s="36"/>
      <c r="AK771" s="28"/>
      <c r="AL771" s="29"/>
      <c r="AM771" s="24"/>
      <c r="AN771" s="25"/>
      <c r="AO771" s="49"/>
      <c r="AP771" s="49"/>
      <c r="AQ771" s="49"/>
      <c r="AR771" s="49"/>
      <c r="AS771" s="25"/>
      <c r="AT771" s="49"/>
      <c r="AU771" s="49"/>
      <c r="AV771" s="49"/>
      <c r="AW771" s="49"/>
      <c r="AX771" s="49"/>
      <c r="AY771" s="49"/>
    </row>
    <row r="772" spans="1:51" s="57" customFormat="1" x14ac:dyDescent="0.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44"/>
      <c r="Z772" s="44"/>
      <c r="AA772" s="36"/>
      <c r="AB772" s="44"/>
      <c r="AC772" s="44"/>
      <c r="AD772" s="44"/>
      <c r="AE772" s="44"/>
      <c r="AF772" s="36"/>
      <c r="AG772" s="44"/>
      <c r="AH772" s="44"/>
      <c r="AI772" s="44"/>
      <c r="AJ772" s="36"/>
      <c r="AK772" s="28"/>
      <c r="AL772" s="29"/>
      <c r="AM772" s="24"/>
      <c r="AN772" s="25"/>
      <c r="AO772" s="49"/>
      <c r="AP772" s="49"/>
      <c r="AQ772" s="49"/>
      <c r="AR772" s="49"/>
      <c r="AS772" s="25"/>
      <c r="AT772" s="49"/>
      <c r="AU772" s="49"/>
      <c r="AV772" s="49"/>
      <c r="AW772" s="49"/>
      <c r="AX772" s="49"/>
      <c r="AY772" s="49"/>
    </row>
    <row r="773" spans="1:51" s="57" customFormat="1" x14ac:dyDescent="0.2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44"/>
      <c r="Z773" s="44"/>
      <c r="AA773" s="36"/>
      <c r="AB773" s="44"/>
      <c r="AC773" s="44"/>
      <c r="AD773" s="44"/>
      <c r="AE773" s="44"/>
      <c r="AF773" s="36"/>
      <c r="AG773" s="44"/>
      <c r="AH773" s="44"/>
      <c r="AI773" s="44"/>
      <c r="AJ773" s="36"/>
      <c r="AK773" s="28"/>
      <c r="AL773" s="29"/>
      <c r="AM773" s="24"/>
      <c r="AN773" s="25"/>
      <c r="AO773" s="49"/>
      <c r="AP773" s="49"/>
      <c r="AQ773" s="49"/>
      <c r="AR773" s="49"/>
      <c r="AS773" s="25"/>
      <c r="AT773" s="49"/>
      <c r="AU773" s="49"/>
      <c r="AV773" s="49"/>
      <c r="AW773" s="49"/>
      <c r="AX773" s="49"/>
      <c r="AY773" s="49"/>
    </row>
    <row r="774" spans="1:51" s="57" customFormat="1" x14ac:dyDescent="0.2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44"/>
      <c r="Z774" s="44"/>
      <c r="AA774" s="36"/>
      <c r="AB774" s="44"/>
      <c r="AC774" s="44"/>
      <c r="AD774" s="44"/>
      <c r="AE774" s="44"/>
      <c r="AF774" s="36"/>
      <c r="AG774" s="44"/>
      <c r="AH774" s="44"/>
      <c r="AI774" s="44"/>
      <c r="AJ774" s="36"/>
      <c r="AK774" s="28"/>
      <c r="AL774" s="29"/>
      <c r="AM774" s="24"/>
      <c r="AN774" s="25"/>
      <c r="AO774" s="49"/>
      <c r="AP774" s="49"/>
      <c r="AQ774" s="49"/>
      <c r="AR774" s="49"/>
      <c r="AS774" s="25"/>
      <c r="AT774" s="49"/>
      <c r="AU774" s="49"/>
      <c r="AV774" s="49"/>
      <c r="AW774" s="49"/>
      <c r="AX774" s="49"/>
      <c r="AY774" s="49"/>
    </row>
    <row r="775" spans="1:51" s="57" customFormat="1" x14ac:dyDescent="0.2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44"/>
      <c r="Z775" s="44"/>
      <c r="AA775" s="36"/>
      <c r="AB775" s="44"/>
      <c r="AC775" s="44"/>
      <c r="AD775" s="44"/>
      <c r="AE775" s="44"/>
      <c r="AF775" s="36"/>
      <c r="AG775" s="44"/>
      <c r="AH775" s="44"/>
      <c r="AI775" s="44"/>
      <c r="AJ775" s="36"/>
      <c r="AK775" s="28"/>
      <c r="AL775" s="29"/>
      <c r="AM775" s="24"/>
      <c r="AN775" s="25"/>
      <c r="AO775" s="49"/>
      <c r="AP775" s="49"/>
      <c r="AQ775" s="49"/>
      <c r="AR775" s="49"/>
      <c r="AS775" s="25"/>
      <c r="AT775" s="49"/>
      <c r="AU775" s="49"/>
      <c r="AV775" s="49"/>
      <c r="AW775" s="49"/>
      <c r="AX775" s="49"/>
      <c r="AY775" s="49"/>
    </row>
    <row r="776" spans="1:51" s="57" customFormat="1" x14ac:dyDescent="0.2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44"/>
      <c r="Z776" s="44"/>
      <c r="AA776" s="36"/>
      <c r="AB776" s="44"/>
      <c r="AC776" s="44"/>
      <c r="AD776" s="44"/>
      <c r="AE776" s="44"/>
      <c r="AF776" s="36"/>
      <c r="AG776" s="44"/>
      <c r="AH776" s="44"/>
      <c r="AI776" s="44"/>
      <c r="AJ776" s="36"/>
      <c r="AK776" s="28"/>
      <c r="AL776" s="29"/>
      <c r="AM776" s="24"/>
      <c r="AN776" s="25"/>
      <c r="AO776" s="49"/>
      <c r="AP776" s="49"/>
      <c r="AQ776" s="49"/>
      <c r="AR776" s="49"/>
      <c r="AS776" s="25"/>
      <c r="AT776" s="49"/>
      <c r="AU776" s="49"/>
      <c r="AV776" s="49"/>
      <c r="AW776" s="49"/>
      <c r="AX776" s="49"/>
      <c r="AY776" s="49"/>
    </row>
    <row r="777" spans="1:51" s="57" customFormat="1" x14ac:dyDescent="0.2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44"/>
      <c r="Z777" s="44"/>
      <c r="AA777" s="36"/>
      <c r="AB777" s="44"/>
      <c r="AC777" s="44"/>
      <c r="AD777" s="44"/>
      <c r="AE777" s="44"/>
      <c r="AF777" s="36"/>
      <c r="AG777" s="44"/>
      <c r="AH777" s="44"/>
      <c r="AI777" s="44"/>
      <c r="AJ777" s="36"/>
      <c r="AK777" s="28"/>
      <c r="AL777" s="29"/>
      <c r="AM777" s="24"/>
      <c r="AN777" s="25"/>
      <c r="AO777" s="49"/>
      <c r="AP777" s="49"/>
      <c r="AQ777" s="49"/>
      <c r="AR777" s="49"/>
      <c r="AS777" s="25"/>
      <c r="AT777" s="49"/>
      <c r="AU777" s="49"/>
      <c r="AV777" s="49"/>
      <c r="AW777" s="49"/>
      <c r="AX777" s="49"/>
      <c r="AY777" s="49"/>
    </row>
    <row r="778" spans="1:51" s="57" customFormat="1" x14ac:dyDescent="0.2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44"/>
      <c r="Z778" s="44"/>
      <c r="AA778" s="36"/>
      <c r="AB778" s="44"/>
      <c r="AC778" s="44"/>
      <c r="AD778" s="44"/>
      <c r="AE778" s="44"/>
      <c r="AF778" s="36"/>
      <c r="AG778" s="44"/>
      <c r="AH778" s="44"/>
      <c r="AI778" s="44"/>
      <c r="AJ778" s="36"/>
      <c r="AK778" s="28"/>
      <c r="AL778" s="29"/>
      <c r="AM778" s="24"/>
      <c r="AN778" s="25"/>
      <c r="AO778" s="49"/>
      <c r="AP778" s="49"/>
      <c r="AQ778" s="49"/>
      <c r="AR778" s="49"/>
      <c r="AS778" s="25"/>
      <c r="AT778" s="49"/>
      <c r="AU778" s="49"/>
      <c r="AV778" s="49"/>
      <c r="AW778" s="49"/>
      <c r="AX778" s="49"/>
      <c r="AY778" s="49"/>
    </row>
    <row r="779" spans="1:51" s="57" customFormat="1" x14ac:dyDescent="0.2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44"/>
      <c r="Z779" s="44"/>
      <c r="AA779" s="36"/>
      <c r="AB779" s="44"/>
      <c r="AC779" s="44"/>
      <c r="AD779" s="44"/>
      <c r="AE779" s="44"/>
      <c r="AF779" s="36"/>
      <c r="AG779" s="44"/>
      <c r="AH779" s="44"/>
      <c r="AI779" s="44"/>
      <c r="AJ779" s="36"/>
      <c r="AK779" s="28"/>
      <c r="AL779" s="29"/>
      <c r="AM779" s="24"/>
      <c r="AN779" s="25"/>
      <c r="AO779" s="49"/>
      <c r="AP779" s="49"/>
      <c r="AQ779" s="49"/>
      <c r="AR779" s="49"/>
      <c r="AS779" s="25"/>
      <c r="AT779" s="49"/>
      <c r="AU779" s="49"/>
      <c r="AV779" s="49"/>
      <c r="AW779" s="49"/>
      <c r="AX779" s="49"/>
      <c r="AY779" s="49"/>
    </row>
    <row r="780" spans="1:51" s="57" customFormat="1" x14ac:dyDescent="0.2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44"/>
      <c r="Z780" s="44"/>
      <c r="AA780" s="36"/>
      <c r="AB780" s="44"/>
      <c r="AC780" s="44"/>
      <c r="AD780" s="44"/>
      <c r="AE780" s="44"/>
      <c r="AF780" s="36"/>
      <c r="AG780" s="44"/>
      <c r="AH780" s="44"/>
      <c r="AI780" s="44"/>
      <c r="AJ780" s="36"/>
      <c r="AK780" s="28"/>
      <c r="AL780" s="29"/>
      <c r="AM780" s="24"/>
      <c r="AN780" s="25"/>
      <c r="AO780" s="49"/>
      <c r="AP780" s="49"/>
      <c r="AQ780" s="49"/>
      <c r="AR780" s="49"/>
      <c r="AS780" s="25"/>
      <c r="AT780" s="49"/>
      <c r="AU780" s="49"/>
      <c r="AV780" s="49"/>
      <c r="AW780" s="49"/>
      <c r="AX780" s="49"/>
      <c r="AY780" s="49"/>
    </row>
    <row r="781" spans="1:51" s="57" customFormat="1" x14ac:dyDescent="0.2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44"/>
      <c r="Z781" s="44"/>
      <c r="AA781" s="36"/>
      <c r="AB781" s="44"/>
      <c r="AC781" s="44"/>
      <c r="AD781" s="44"/>
      <c r="AE781" s="44"/>
      <c r="AF781" s="36"/>
      <c r="AG781" s="44"/>
      <c r="AH781" s="44"/>
      <c r="AI781" s="44"/>
      <c r="AJ781" s="36"/>
      <c r="AK781" s="28"/>
      <c r="AL781" s="29"/>
      <c r="AM781" s="24"/>
      <c r="AN781" s="25"/>
      <c r="AO781" s="49"/>
      <c r="AP781" s="49"/>
      <c r="AQ781" s="49"/>
      <c r="AR781" s="49"/>
      <c r="AS781" s="25"/>
      <c r="AT781" s="49"/>
      <c r="AU781" s="49"/>
      <c r="AV781" s="49"/>
      <c r="AW781" s="49"/>
      <c r="AX781" s="49"/>
      <c r="AY781" s="49"/>
    </row>
    <row r="782" spans="1:51" s="57" customFormat="1" x14ac:dyDescent="0.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44"/>
      <c r="Z782" s="44"/>
      <c r="AA782" s="36"/>
      <c r="AB782" s="44"/>
      <c r="AC782" s="44"/>
      <c r="AD782" s="44"/>
      <c r="AE782" s="44"/>
      <c r="AF782" s="36"/>
      <c r="AG782" s="44"/>
      <c r="AH782" s="44"/>
      <c r="AI782" s="44"/>
      <c r="AJ782" s="36"/>
      <c r="AK782" s="28"/>
      <c r="AL782" s="29"/>
      <c r="AM782" s="24"/>
      <c r="AN782" s="25"/>
      <c r="AO782" s="49"/>
      <c r="AP782" s="49"/>
      <c r="AQ782" s="49"/>
      <c r="AR782" s="49"/>
      <c r="AS782" s="49"/>
      <c r="AT782" s="49"/>
      <c r="AU782" s="25"/>
      <c r="AV782" s="24"/>
      <c r="AW782" s="49"/>
      <c r="AX782" s="49"/>
      <c r="AY782" s="49"/>
    </row>
    <row r="783" spans="1:51" s="57" customFormat="1" x14ac:dyDescent="0.2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44"/>
      <c r="Z783" s="44"/>
      <c r="AA783" s="36"/>
      <c r="AB783" s="44"/>
      <c r="AC783" s="44"/>
      <c r="AD783" s="44"/>
      <c r="AE783" s="44"/>
      <c r="AF783" s="36"/>
      <c r="AG783" s="44"/>
      <c r="AH783" s="44"/>
      <c r="AI783" s="44"/>
      <c r="AJ783" s="36"/>
      <c r="AK783" s="28"/>
      <c r="AL783" s="29"/>
      <c r="AM783" s="24"/>
      <c r="AN783" s="25"/>
      <c r="AO783" s="49"/>
      <c r="AP783" s="49"/>
      <c r="AQ783" s="49"/>
      <c r="AR783" s="49"/>
      <c r="AS783" s="49"/>
      <c r="AT783" s="49"/>
      <c r="AU783" s="25"/>
      <c r="AV783" s="24"/>
      <c r="AW783" s="49"/>
      <c r="AX783" s="49"/>
      <c r="AY783" s="49"/>
    </row>
    <row r="784" spans="1:51" s="57" customFormat="1" x14ac:dyDescent="0.2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44"/>
      <c r="Z784" s="44"/>
      <c r="AA784" s="36"/>
      <c r="AB784" s="44"/>
      <c r="AC784" s="44"/>
      <c r="AD784" s="44"/>
      <c r="AE784" s="44"/>
      <c r="AF784" s="36"/>
      <c r="AG784" s="44"/>
      <c r="AH784" s="44"/>
      <c r="AI784" s="44"/>
      <c r="AJ784" s="36"/>
      <c r="AK784" s="28"/>
      <c r="AL784" s="29"/>
      <c r="AM784" s="24"/>
      <c r="AN784" s="25"/>
      <c r="AO784" s="49"/>
      <c r="AP784" s="49"/>
      <c r="AQ784" s="49"/>
      <c r="AR784" s="49"/>
      <c r="AS784" s="49"/>
      <c r="AT784" s="49"/>
      <c r="AU784" s="25"/>
      <c r="AV784" s="24"/>
      <c r="AW784" s="49"/>
      <c r="AX784" s="49"/>
      <c r="AY784" s="49"/>
    </row>
    <row r="785" spans="1:51" s="57" customFormat="1" x14ac:dyDescent="0.2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44"/>
      <c r="Z785" s="44"/>
      <c r="AA785" s="36"/>
      <c r="AB785" s="44"/>
      <c r="AC785" s="44"/>
      <c r="AD785" s="44"/>
      <c r="AE785" s="44"/>
      <c r="AF785" s="36"/>
      <c r="AG785" s="44"/>
      <c r="AH785" s="44"/>
      <c r="AI785" s="44"/>
      <c r="AJ785" s="36"/>
      <c r="AK785" s="28"/>
      <c r="AL785" s="29"/>
      <c r="AM785" s="24"/>
      <c r="AN785" s="25"/>
      <c r="AO785" s="49"/>
      <c r="AP785" s="49"/>
      <c r="AQ785" s="49"/>
      <c r="AR785" s="49"/>
      <c r="AS785" s="49"/>
      <c r="AT785" s="49"/>
      <c r="AU785" s="25"/>
      <c r="AV785" s="24"/>
      <c r="AW785" s="49"/>
      <c r="AX785" s="49"/>
      <c r="AY785" s="49"/>
    </row>
    <row r="786" spans="1:51" s="57" customFormat="1" x14ac:dyDescent="0.2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44"/>
      <c r="Z786" s="44"/>
      <c r="AA786" s="36"/>
      <c r="AB786" s="44"/>
      <c r="AC786" s="44"/>
      <c r="AD786" s="44"/>
      <c r="AE786" s="44"/>
      <c r="AF786" s="36"/>
      <c r="AG786" s="44"/>
      <c r="AH786" s="44"/>
      <c r="AI786" s="44"/>
      <c r="AJ786" s="36"/>
      <c r="AK786" s="28"/>
      <c r="AL786" s="29"/>
      <c r="AM786" s="24"/>
      <c r="AN786" s="25"/>
      <c r="AO786" s="49"/>
      <c r="AP786" s="49"/>
      <c r="AQ786" s="49"/>
      <c r="AR786" s="49"/>
      <c r="AS786" s="49"/>
      <c r="AT786" s="49"/>
      <c r="AU786" s="25"/>
      <c r="AV786" s="24"/>
      <c r="AW786" s="49"/>
      <c r="AX786" s="49"/>
      <c r="AY786" s="49"/>
    </row>
    <row r="787" spans="1:51" s="57" customFormat="1" x14ac:dyDescent="0.2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44"/>
      <c r="Z787" s="44"/>
      <c r="AA787" s="36"/>
      <c r="AB787" s="44"/>
      <c r="AC787" s="44"/>
      <c r="AD787" s="44"/>
      <c r="AE787" s="44"/>
      <c r="AF787" s="36"/>
      <c r="AG787" s="44"/>
      <c r="AH787" s="44"/>
      <c r="AI787" s="44"/>
      <c r="AJ787" s="36"/>
      <c r="AK787" s="28"/>
      <c r="AL787" s="29"/>
      <c r="AM787" s="24"/>
      <c r="AN787" s="25"/>
      <c r="AO787" s="49"/>
      <c r="AP787" s="49"/>
      <c r="AQ787" s="49"/>
      <c r="AR787" s="49"/>
      <c r="AS787" s="49"/>
      <c r="AT787" s="49"/>
      <c r="AU787" s="25"/>
      <c r="AV787" s="24"/>
      <c r="AW787" s="49"/>
      <c r="AX787" s="49"/>
      <c r="AY787" s="49"/>
    </row>
    <row r="788" spans="1:51" s="57" customFormat="1" x14ac:dyDescent="0.2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44"/>
      <c r="Z788" s="44"/>
      <c r="AA788" s="36"/>
      <c r="AB788" s="44"/>
      <c r="AC788" s="44"/>
      <c r="AD788" s="44"/>
      <c r="AE788" s="44"/>
      <c r="AF788" s="36"/>
      <c r="AG788" s="44"/>
      <c r="AH788" s="44"/>
      <c r="AI788" s="44"/>
      <c r="AJ788" s="36"/>
      <c r="AK788" s="28"/>
      <c r="AL788" s="29"/>
      <c r="AM788" s="24"/>
      <c r="AN788" s="25"/>
      <c r="AO788" s="49"/>
      <c r="AP788" s="49"/>
      <c r="AQ788" s="49"/>
      <c r="AR788" s="49"/>
      <c r="AS788" s="49"/>
      <c r="AT788" s="49"/>
      <c r="AU788" s="25"/>
      <c r="AV788" s="24"/>
      <c r="AW788" s="49"/>
      <c r="AX788" s="49"/>
      <c r="AY788" s="49"/>
    </row>
    <row r="789" spans="1:51" s="57" customFormat="1" x14ac:dyDescent="0.2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44"/>
      <c r="Z789" s="44"/>
      <c r="AA789" s="36"/>
      <c r="AB789" s="44"/>
      <c r="AC789" s="44"/>
      <c r="AD789" s="44"/>
      <c r="AE789" s="44"/>
      <c r="AF789" s="36"/>
      <c r="AG789" s="44"/>
      <c r="AH789" s="44"/>
      <c r="AI789" s="44"/>
      <c r="AJ789" s="36"/>
      <c r="AK789" s="28"/>
      <c r="AL789" s="29"/>
      <c r="AM789" s="24"/>
      <c r="AN789" s="25"/>
      <c r="AO789" s="49"/>
      <c r="AP789" s="49"/>
      <c r="AQ789" s="49"/>
      <c r="AR789" s="49"/>
      <c r="AS789" s="49"/>
      <c r="AT789" s="49"/>
      <c r="AU789" s="25"/>
      <c r="AV789" s="24"/>
      <c r="AW789" s="49"/>
      <c r="AX789" s="49"/>
      <c r="AY789" s="49"/>
    </row>
    <row r="790" spans="1:51" s="57" customFormat="1" x14ac:dyDescent="0.2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44"/>
      <c r="Z790" s="44"/>
      <c r="AA790" s="36"/>
      <c r="AB790" s="44"/>
      <c r="AC790" s="44"/>
      <c r="AD790" s="44"/>
      <c r="AE790" s="44"/>
      <c r="AF790" s="36"/>
      <c r="AG790" s="44"/>
      <c r="AH790" s="44"/>
      <c r="AI790" s="44"/>
      <c r="AJ790" s="36"/>
      <c r="AK790" s="28"/>
      <c r="AL790" s="29"/>
      <c r="AM790" s="24"/>
      <c r="AN790" s="25"/>
      <c r="AO790" s="49"/>
      <c r="AP790" s="49"/>
      <c r="AQ790" s="49"/>
      <c r="AR790" s="49"/>
      <c r="AS790" s="49"/>
      <c r="AT790" s="49"/>
      <c r="AU790" s="25"/>
      <c r="AV790" s="24"/>
      <c r="AW790" s="49"/>
      <c r="AX790" s="49"/>
      <c r="AY790" s="49"/>
    </row>
    <row r="791" spans="1:51" s="57" customFormat="1" x14ac:dyDescent="0.2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44"/>
      <c r="Z791" s="44"/>
      <c r="AA791" s="36"/>
      <c r="AB791" s="44"/>
      <c r="AC791" s="44"/>
      <c r="AD791" s="44"/>
      <c r="AE791" s="44"/>
      <c r="AF791" s="36"/>
      <c r="AG791" s="44"/>
      <c r="AH791" s="44"/>
      <c r="AI791" s="44"/>
      <c r="AJ791" s="36"/>
      <c r="AK791" s="28"/>
      <c r="AL791" s="29"/>
      <c r="AM791" s="24"/>
      <c r="AN791" s="25"/>
      <c r="AO791" s="49"/>
      <c r="AP791" s="49"/>
      <c r="AQ791" s="49"/>
      <c r="AR791" s="49"/>
      <c r="AS791" s="49"/>
      <c r="AT791" s="49"/>
      <c r="AU791" s="25"/>
      <c r="AV791" s="24"/>
      <c r="AW791" s="49"/>
      <c r="AX791" s="49"/>
      <c r="AY791" s="49"/>
    </row>
    <row r="792" spans="1:51" s="57" customFormat="1" x14ac:dyDescent="0.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44"/>
      <c r="Z792" s="44"/>
      <c r="AA792" s="36"/>
      <c r="AB792" s="44"/>
      <c r="AC792" s="44"/>
      <c r="AD792" s="44"/>
      <c r="AE792" s="44"/>
      <c r="AF792" s="36"/>
      <c r="AG792" s="44"/>
      <c r="AH792" s="44"/>
      <c r="AI792" s="44"/>
      <c r="AJ792" s="36"/>
      <c r="AK792" s="28"/>
      <c r="AL792" s="29"/>
      <c r="AM792" s="24"/>
      <c r="AN792" s="25"/>
      <c r="AO792" s="49"/>
      <c r="AP792" s="49"/>
      <c r="AQ792" s="49"/>
      <c r="AR792" s="49"/>
      <c r="AS792" s="49"/>
      <c r="AT792" s="49"/>
      <c r="AU792" s="25"/>
      <c r="AV792" s="24"/>
      <c r="AW792" s="49"/>
      <c r="AX792" s="49"/>
      <c r="AY792" s="49"/>
    </row>
    <row r="793" spans="1:51" s="57" customFormat="1" x14ac:dyDescent="0.2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44"/>
      <c r="Z793" s="44"/>
      <c r="AA793" s="36"/>
      <c r="AB793" s="44"/>
      <c r="AC793" s="44"/>
      <c r="AD793" s="44"/>
      <c r="AE793" s="44"/>
      <c r="AF793" s="36"/>
      <c r="AG793" s="44"/>
      <c r="AH793" s="44"/>
      <c r="AI793" s="44"/>
      <c r="AJ793" s="36"/>
      <c r="AK793" s="28"/>
      <c r="AL793" s="29"/>
      <c r="AM793" s="24"/>
      <c r="AN793" s="25"/>
      <c r="AO793" s="49"/>
      <c r="AP793" s="49"/>
      <c r="AQ793" s="49"/>
      <c r="AR793" s="49"/>
      <c r="AS793" s="49"/>
      <c r="AT793" s="49"/>
      <c r="AU793" s="25"/>
      <c r="AV793" s="24"/>
      <c r="AW793" s="49"/>
      <c r="AX793" s="49"/>
      <c r="AY793" s="49"/>
    </row>
    <row r="794" spans="1:51" s="57" customFormat="1" x14ac:dyDescent="0.2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44"/>
      <c r="Z794" s="44"/>
      <c r="AA794" s="36"/>
      <c r="AB794" s="44"/>
      <c r="AC794" s="44"/>
      <c r="AD794" s="44"/>
      <c r="AE794" s="44"/>
      <c r="AF794" s="36"/>
      <c r="AG794" s="44"/>
      <c r="AH794" s="44"/>
      <c r="AI794" s="44"/>
      <c r="AJ794" s="36"/>
      <c r="AK794" s="28"/>
      <c r="AL794" s="29"/>
      <c r="AM794" s="24"/>
      <c r="AN794" s="25"/>
      <c r="AO794" s="49"/>
      <c r="AP794" s="49"/>
      <c r="AQ794" s="49"/>
      <c r="AR794" s="49"/>
      <c r="AS794" s="49"/>
      <c r="AT794" s="49"/>
      <c r="AU794" s="25"/>
      <c r="AV794" s="24"/>
      <c r="AW794" s="49"/>
      <c r="AX794" s="49"/>
      <c r="AY794" s="49"/>
    </row>
    <row r="795" spans="1:51" s="57" customFormat="1" x14ac:dyDescent="0.2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44"/>
      <c r="Z795" s="44"/>
      <c r="AA795" s="36"/>
      <c r="AB795" s="44"/>
      <c r="AC795" s="44"/>
      <c r="AD795" s="44"/>
      <c r="AE795" s="44"/>
      <c r="AF795" s="36"/>
      <c r="AG795" s="44"/>
      <c r="AH795" s="44"/>
      <c r="AI795" s="44"/>
      <c r="AJ795" s="36"/>
      <c r="AK795" s="28"/>
      <c r="AL795" s="29"/>
      <c r="AM795" s="24"/>
      <c r="AN795" s="25"/>
      <c r="AO795" s="49"/>
      <c r="AP795" s="49"/>
      <c r="AQ795" s="49"/>
      <c r="AR795" s="49"/>
      <c r="AS795" s="49"/>
      <c r="AT795" s="49"/>
      <c r="AU795" s="25"/>
      <c r="AV795" s="24"/>
      <c r="AW795" s="49"/>
      <c r="AX795" s="49"/>
      <c r="AY795" s="49"/>
    </row>
    <row r="796" spans="1:51" s="57" customFormat="1" x14ac:dyDescent="0.2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44"/>
      <c r="Z796" s="44"/>
      <c r="AA796" s="36"/>
      <c r="AB796" s="44"/>
      <c r="AC796" s="44"/>
      <c r="AD796" s="44"/>
      <c r="AE796" s="44"/>
      <c r="AF796" s="36"/>
      <c r="AG796" s="44"/>
      <c r="AH796" s="44"/>
      <c r="AI796" s="44"/>
      <c r="AJ796" s="36"/>
      <c r="AK796" s="28"/>
      <c r="AL796" s="29"/>
      <c r="AM796" s="24"/>
      <c r="AN796" s="25"/>
      <c r="AO796" s="49"/>
      <c r="AP796" s="49"/>
      <c r="AQ796" s="49"/>
      <c r="AR796" s="49"/>
      <c r="AS796" s="49"/>
      <c r="AT796" s="49"/>
      <c r="AU796" s="25"/>
      <c r="AV796" s="24"/>
      <c r="AW796" s="49"/>
      <c r="AX796" s="49"/>
      <c r="AY796" s="49"/>
    </row>
    <row r="797" spans="1:51" s="57" customFormat="1" x14ac:dyDescent="0.2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44"/>
      <c r="Z797" s="44"/>
      <c r="AA797" s="36"/>
      <c r="AB797" s="44"/>
      <c r="AC797" s="44"/>
      <c r="AD797" s="44"/>
      <c r="AE797" s="44"/>
      <c r="AF797" s="36"/>
      <c r="AG797" s="44"/>
      <c r="AH797" s="44"/>
      <c r="AI797" s="44"/>
      <c r="AJ797" s="36"/>
      <c r="AK797" s="28"/>
      <c r="AL797" s="29"/>
      <c r="AM797" s="24"/>
      <c r="AN797" s="25"/>
      <c r="AO797" s="49"/>
      <c r="AP797" s="49"/>
      <c r="AQ797" s="49"/>
      <c r="AR797" s="49"/>
      <c r="AS797" s="49"/>
      <c r="AT797" s="49"/>
      <c r="AU797" s="25"/>
      <c r="AV797" s="24"/>
      <c r="AW797" s="49"/>
      <c r="AX797" s="49"/>
      <c r="AY797" s="49"/>
    </row>
    <row r="798" spans="1:51" s="57" customFormat="1" x14ac:dyDescent="0.2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44"/>
      <c r="Z798" s="44"/>
      <c r="AA798" s="36"/>
      <c r="AB798" s="44"/>
      <c r="AC798" s="44"/>
      <c r="AD798" s="44"/>
      <c r="AE798" s="44"/>
      <c r="AF798" s="36"/>
      <c r="AG798" s="44"/>
      <c r="AH798" s="44"/>
      <c r="AI798" s="44"/>
      <c r="AJ798" s="36"/>
      <c r="AK798" s="28"/>
      <c r="AL798" s="29"/>
      <c r="AM798" s="24"/>
      <c r="AN798" s="25"/>
      <c r="AO798" s="49"/>
      <c r="AP798" s="49"/>
      <c r="AQ798" s="49"/>
      <c r="AR798" s="49"/>
      <c r="AS798" s="49"/>
      <c r="AT798" s="49"/>
      <c r="AU798" s="25"/>
      <c r="AV798" s="24"/>
      <c r="AW798" s="49"/>
      <c r="AX798" s="49"/>
      <c r="AY798" s="49"/>
    </row>
    <row r="799" spans="1:51" s="57" customFormat="1" x14ac:dyDescent="0.2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44"/>
      <c r="Z799" s="44"/>
      <c r="AA799" s="36"/>
      <c r="AB799" s="44"/>
      <c r="AC799" s="44"/>
      <c r="AD799" s="44"/>
      <c r="AE799" s="44"/>
      <c r="AF799" s="36"/>
      <c r="AG799" s="44"/>
      <c r="AH799" s="44"/>
      <c r="AI799" s="44"/>
      <c r="AJ799" s="36"/>
      <c r="AK799" s="28"/>
      <c r="AL799" s="29"/>
      <c r="AM799" s="24"/>
      <c r="AN799" s="25"/>
      <c r="AO799" s="49"/>
      <c r="AP799" s="49"/>
      <c r="AQ799" s="49"/>
      <c r="AR799" s="49"/>
      <c r="AS799" s="49"/>
      <c r="AT799" s="49"/>
      <c r="AU799" s="25"/>
      <c r="AV799" s="24"/>
      <c r="AW799" s="49"/>
      <c r="AX799" s="49"/>
      <c r="AY799" s="49"/>
    </row>
    <row r="800" spans="1:51" s="57" customFormat="1" x14ac:dyDescent="0.2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44"/>
      <c r="Z800" s="44"/>
      <c r="AA800" s="36"/>
      <c r="AB800" s="44"/>
      <c r="AC800" s="44"/>
      <c r="AD800" s="44"/>
      <c r="AE800" s="44"/>
      <c r="AF800" s="36"/>
      <c r="AG800" s="44"/>
      <c r="AH800" s="44"/>
      <c r="AI800" s="44"/>
      <c r="AJ800" s="36"/>
      <c r="AK800" s="28"/>
      <c r="AL800" s="29"/>
      <c r="AM800" s="24"/>
      <c r="AN800" s="25"/>
      <c r="AO800" s="49"/>
      <c r="AP800" s="49"/>
      <c r="AQ800" s="49"/>
      <c r="AR800" s="49"/>
      <c r="AS800" s="49"/>
      <c r="AT800" s="49"/>
      <c r="AU800" s="25"/>
      <c r="AV800" s="24"/>
      <c r="AW800" s="49"/>
      <c r="AX800" s="49"/>
      <c r="AY800" s="49"/>
    </row>
    <row r="801" spans="1:51" s="57" customFormat="1" x14ac:dyDescent="0.2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44"/>
      <c r="Z801" s="44"/>
      <c r="AA801" s="36"/>
      <c r="AB801" s="44"/>
      <c r="AC801" s="44"/>
      <c r="AD801" s="44"/>
      <c r="AE801" s="44"/>
      <c r="AF801" s="36"/>
      <c r="AG801" s="44"/>
      <c r="AH801" s="44"/>
      <c r="AI801" s="44"/>
      <c r="AJ801" s="36"/>
      <c r="AK801" s="28"/>
      <c r="AL801" s="29"/>
      <c r="AM801" s="24"/>
      <c r="AN801" s="25"/>
      <c r="AO801" s="49"/>
      <c r="AP801" s="49"/>
      <c r="AQ801" s="49"/>
      <c r="AR801" s="49"/>
      <c r="AS801" s="49"/>
      <c r="AT801" s="49"/>
      <c r="AU801" s="25"/>
      <c r="AV801" s="24"/>
      <c r="AW801" s="49"/>
      <c r="AX801" s="49"/>
      <c r="AY801" s="49"/>
    </row>
    <row r="802" spans="1:51" s="57" customFormat="1" x14ac:dyDescent="0.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44"/>
      <c r="Z802" s="44"/>
      <c r="AA802" s="36"/>
      <c r="AB802" s="44"/>
      <c r="AC802" s="44"/>
      <c r="AD802" s="44"/>
      <c r="AE802" s="44"/>
      <c r="AF802" s="36"/>
      <c r="AG802" s="44"/>
      <c r="AH802" s="44"/>
      <c r="AI802" s="44"/>
      <c r="AJ802" s="36"/>
      <c r="AK802" s="28"/>
      <c r="AL802" s="29"/>
      <c r="AM802" s="24"/>
      <c r="AN802" s="25"/>
      <c r="AO802" s="49"/>
      <c r="AP802" s="49"/>
      <c r="AQ802" s="49"/>
      <c r="AR802" s="49"/>
      <c r="AS802" s="49"/>
      <c r="AT802" s="49"/>
      <c r="AU802" s="25"/>
      <c r="AV802" s="24"/>
      <c r="AW802" s="49"/>
      <c r="AX802" s="49"/>
      <c r="AY802" s="49"/>
    </row>
    <row r="803" spans="1:51" s="57" customFormat="1" x14ac:dyDescent="0.2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44"/>
      <c r="Z803" s="44"/>
      <c r="AA803" s="36"/>
      <c r="AB803" s="44"/>
      <c r="AC803" s="44"/>
      <c r="AD803" s="44"/>
      <c r="AE803" s="44"/>
      <c r="AF803" s="36"/>
      <c r="AG803" s="44"/>
      <c r="AH803" s="44"/>
      <c r="AI803" s="44"/>
      <c r="AJ803" s="36"/>
      <c r="AK803" s="28"/>
      <c r="AL803" s="29"/>
      <c r="AM803" s="24"/>
      <c r="AN803" s="25"/>
      <c r="AO803" s="49"/>
      <c r="AP803" s="49"/>
      <c r="AQ803" s="49"/>
      <c r="AR803" s="49"/>
      <c r="AS803" s="49"/>
      <c r="AT803" s="49"/>
      <c r="AU803" s="25"/>
      <c r="AV803" s="24"/>
      <c r="AW803" s="49"/>
      <c r="AX803" s="49"/>
      <c r="AY803" s="49"/>
    </row>
    <row r="804" spans="1:51" s="57" customFormat="1" x14ac:dyDescent="0.2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44"/>
      <c r="Z804" s="44"/>
      <c r="AA804" s="36"/>
      <c r="AB804" s="44"/>
      <c r="AC804" s="44"/>
      <c r="AD804" s="44"/>
      <c r="AE804" s="44"/>
      <c r="AF804" s="36"/>
      <c r="AG804" s="44"/>
      <c r="AH804" s="44"/>
      <c r="AI804" s="44"/>
      <c r="AJ804" s="36"/>
      <c r="AK804" s="28"/>
      <c r="AL804" s="29"/>
      <c r="AM804" s="24"/>
      <c r="AN804" s="25"/>
      <c r="AO804" s="49"/>
      <c r="AP804" s="49"/>
      <c r="AQ804" s="49"/>
      <c r="AR804" s="49"/>
      <c r="AS804" s="49"/>
      <c r="AT804" s="49"/>
      <c r="AU804" s="25"/>
      <c r="AV804" s="24"/>
      <c r="AW804" s="49"/>
      <c r="AX804" s="49"/>
      <c r="AY804" s="49"/>
    </row>
    <row r="805" spans="1:51" s="57" customFormat="1" x14ac:dyDescent="0.2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44"/>
      <c r="Z805" s="44"/>
      <c r="AA805" s="36"/>
      <c r="AB805" s="44"/>
      <c r="AC805" s="44"/>
      <c r="AD805" s="44"/>
      <c r="AE805" s="44"/>
      <c r="AF805" s="36"/>
      <c r="AG805" s="44"/>
      <c r="AH805" s="44"/>
      <c r="AI805" s="44"/>
      <c r="AJ805" s="36"/>
      <c r="AK805" s="28"/>
      <c r="AL805" s="29"/>
      <c r="AM805" s="24"/>
      <c r="AN805" s="25"/>
      <c r="AO805" s="49"/>
      <c r="AP805" s="49"/>
      <c r="AQ805" s="49"/>
      <c r="AR805" s="49"/>
      <c r="AS805" s="49"/>
      <c r="AT805" s="49"/>
      <c r="AU805" s="25"/>
      <c r="AV805" s="24"/>
      <c r="AW805" s="49"/>
      <c r="AX805" s="49"/>
      <c r="AY805" s="49"/>
    </row>
    <row r="806" spans="1:51" s="57" customFormat="1" x14ac:dyDescent="0.2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44"/>
      <c r="Z806" s="44"/>
      <c r="AA806" s="36"/>
      <c r="AB806" s="44"/>
      <c r="AC806" s="44"/>
      <c r="AD806" s="44"/>
      <c r="AE806" s="44"/>
      <c r="AF806" s="36"/>
      <c r="AG806" s="44"/>
      <c r="AH806" s="44"/>
      <c r="AI806" s="44"/>
      <c r="AJ806" s="36"/>
      <c r="AK806" s="28"/>
      <c r="AL806" s="29"/>
      <c r="AM806" s="24"/>
      <c r="AN806" s="25"/>
      <c r="AO806" s="49"/>
      <c r="AP806" s="49"/>
      <c r="AQ806" s="49"/>
      <c r="AR806" s="49"/>
      <c r="AS806" s="49"/>
      <c r="AT806" s="49"/>
      <c r="AU806" s="25"/>
      <c r="AV806" s="24"/>
      <c r="AW806" s="49"/>
      <c r="AX806" s="49"/>
      <c r="AY806" s="49"/>
    </row>
    <row r="807" spans="1:51" s="57" customFormat="1" x14ac:dyDescent="0.2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44"/>
      <c r="Z807" s="44"/>
      <c r="AA807" s="36"/>
      <c r="AB807" s="44"/>
      <c r="AC807" s="44"/>
      <c r="AD807" s="44"/>
      <c r="AE807" s="44"/>
      <c r="AF807" s="36"/>
      <c r="AG807" s="44"/>
      <c r="AH807" s="44"/>
      <c r="AI807" s="44"/>
      <c r="AJ807" s="36"/>
      <c r="AK807" s="28"/>
      <c r="AL807" s="29"/>
      <c r="AM807" s="24"/>
      <c r="AN807" s="25"/>
      <c r="AO807" s="49"/>
      <c r="AP807" s="49"/>
      <c r="AQ807" s="49"/>
      <c r="AR807" s="49"/>
      <c r="AS807" s="49"/>
      <c r="AT807" s="49"/>
      <c r="AU807" s="25"/>
      <c r="AV807" s="24"/>
      <c r="AW807" s="49"/>
      <c r="AX807" s="49"/>
      <c r="AY807" s="49"/>
    </row>
    <row r="808" spans="1:51" s="57" customFormat="1" x14ac:dyDescent="0.2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44"/>
      <c r="Z808" s="44"/>
      <c r="AA808" s="36"/>
      <c r="AB808" s="44"/>
      <c r="AC808" s="44"/>
      <c r="AD808" s="44"/>
      <c r="AE808" s="44"/>
      <c r="AF808" s="36"/>
      <c r="AG808" s="44"/>
      <c r="AH808" s="44"/>
      <c r="AI808" s="44"/>
      <c r="AJ808" s="36"/>
      <c r="AK808" s="28"/>
      <c r="AL808" s="29"/>
      <c r="AM808" s="24"/>
      <c r="AN808" s="25"/>
      <c r="AO808" s="49"/>
      <c r="AP808" s="49"/>
      <c r="AQ808" s="49"/>
      <c r="AR808" s="49"/>
      <c r="AS808" s="49"/>
      <c r="AT808" s="49"/>
      <c r="AU808" s="25"/>
      <c r="AV808" s="24"/>
      <c r="AW808" s="49"/>
      <c r="AX808" s="49"/>
      <c r="AY808" s="49"/>
    </row>
    <row r="809" spans="1:51" s="57" customFormat="1" x14ac:dyDescent="0.2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44"/>
      <c r="Z809" s="44"/>
      <c r="AA809" s="36"/>
      <c r="AB809" s="44"/>
      <c r="AC809" s="44"/>
      <c r="AD809" s="44"/>
      <c r="AE809" s="44"/>
      <c r="AF809" s="36"/>
      <c r="AG809" s="44"/>
      <c r="AH809" s="44"/>
      <c r="AI809" s="44"/>
      <c r="AJ809" s="36"/>
      <c r="AK809" s="28"/>
      <c r="AL809" s="29"/>
      <c r="AM809" s="24"/>
      <c r="AN809" s="25"/>
      <c r="AO809" s="49"/>
      <c r="AP809" s="49"/>
      <c r="AQ809" s="49"/>
      <c r="AR809" s="49"/>
      <c r="AS809" s="49"/>
      <c r="AT809" s="49"/>
      <c r="AU809" s="25"/>
      <c r="AV809" s="24"/>
      <c r="AW809" s="49"/>
      <c r="AX809" s="49"/>
      <c r="AY809" s="49"/>
    </row>
    <row r="810" spans="1:51" s="57" customFormat="1" x14ac:dyDescent="0.2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44"/>
      <c r="Z810" s="44"/>
      <c r="AA810" s="36"/>
      <c r="AB810" s="44"/>
      <c r="AC810" s="44"/>
      <c r="AD810" s="44"/>
      <c r="AE810" s="44"/>
      <c r="AF810" s="36"/>
      <c r="AG810" s="44"/>
      <c r="AH810" s="44"/>
      <c r="AI810" s="44"/>
      <c r="AJ810" s="36"/>
      <c r="AK810" s="28"/>
      <c r="AL810" s="29"/>
      <c r="AM810" s="24"/>
      <c r="AN810" s="25"/>
      <c r="AO810" s="49"/>
      <c r="AP810" s="49"/>
      <c r="AQ810" s="49"/>
      <c r="AR810" s="49"/>
      <c r="AS810" s="49"/>
      <c r="AT810" s="49"/>
      <c r="AU810" s="25"/>
      <c r="AV810" s="24"/>
      <c r="AW810" s="49"/>
      <c r="AX810" s="49"/>
      <c r="AY810" s="49"/>
    </row>
    <row r="811" spans="1:51" s="57" customFormat="1" x14ac:dyDescent="0.2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44"/>
      <c r="Z811" s="44"/>
      <c r="AA811" s="36"/>
      <c r="AB811" s="44"/>
      <c r="AC811" s="44"/>
      <c r="AD811" s="44"/>
      <c r="AE811" s="44"/>
      <c r="AF811" s="36"/>
      <c r="AG811" s="44"/>
      <c r="AH811" s="44"/>
      <c r="AI811" s="44"/>
      <c r="AJ811" s="36"/>
      <c r="AK811" s="28"/>
      <c r="AL811" s="29"/>
      <c r="AM811" s="24"/>
      <c r="AN811" s="25"/>
      <c r="AO811" s="49"/>
      <c r="AP811" s="49"/>
      <c r="AQ811" s="49"/>
      <c r="AR811" s="49"/>
      <c r="AS811" s="49"/>
      <c r="AT811" s="49"/>
      <c r="AU811" s="25"/>
      <c r="AV811" s="24"/>
      <c r="AW811" s="49"/>
      <c r="AX811" s="49"/>
      <c r="AY811" s="49"/>
    </row>
    <row r="812" spans="1:51" s="57" customFormat="1" x14ac:dyDescent="0.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44"/>
      <c r="Z812" s="44"/>
      <c r="AA812" s="36"/>
      <c r="AB812" s="44"/>
      <c r="AC812" s="44"/>
      <c r="AD812" s="44"/>
      <c r="AE812" s="44"/>
      <c r="AF812" s="36"/>
      <c r="AG812" s="44"/>
      <c r="AH812" s="44"/>
      <c r="AI812" s="44"/>
      <c r="AJ812" s="36"/>
      <c r="AK812" s="28"/>
      <c r="AL812" s="29"/>
      <c r="AM812" s="24"/>
      <c r="AN812" s="25"/>
      <c r="AO812" s="49"/>
      <c r="AP812" s="49"/>
      <c r="AQ812" s="49"/>
      <c r="AR812" s="49"/>
      <c r="AS812" s="49"/>
      <c r="AT812" s="49"/>
      <c r="AU812" s="25"/>
      <c r="AV812" s="24"/>
      <c r="AW812" s="49"/>
      <c r="AX812" s="49"/>
      <c r="AY812" s="49"/>
    </row>
    <row r="813" spans="1:51" s="57" customFormat="1" x14ac:dyDescent="0.2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44"/>
      <c r="Z813" s="44"/>
      <c r="AA813" s="36"/>
      <c r="AB813" s="44"/>
      <c r="AC813" s="44"/>
      <c r="AD813" s="44"/>
      <c r="AE813" s="44"/>
      <c r="AF813" s="36"/>
      <c r="AG813" s="44"/>
      <c r="AH813" s="44"/>
      <c r="AI813" s="44"/>
      <c r="AJ813" s="36"/>
      <c r="AK813" s="28"/>
      <c r="AL813" s="29"/>
      <c r="AM813" s="24"/>
      <c r="AN813" s="25"/>
      <c r="AO813" s="49"/>
      <c r="AP813" s="49"/>
      <c r="AQ813" s="49"/>
      <c r="AR813" s="49"/>
      <c r="AS813" s="49"/>
      <c r="AT813" s="49"/>
      <c r="AU813" s="25"/>
      <c r="AV813" s="24"/>
      <c r="AW813" s="49"/>
      <c r="AX813" s="49"/>
      <c r="AY813" s="49"/>
    </row>
    <row r="814" spans="1:51" s="57" customFormat="1" x14ac:dyDescent="0.2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44"/>
      <c r="Z814" s="44"/>
      <c r="AA814" s="36"/>
      <c r="AB814" s="44"/>
      <c r="AC814" s="44"/>
      <c r="AD814" s="44"/>
      <c r="AE814" s="44"/>
      <c r="AF814" s="36"/>
      <c r="AG814" s="44"/>
      <c r="AH814" s="44"/>
      <c r="AI814" s="44"/>
      <c r="AJ814" s="36"/>
      <c r="AK814" s="28"/>
      <c r="AL814" s="29"/>
      <c r="AM814" s="24"/>
      <c r="AN814" s="25"/>
      <c r="AO814" s="49"/>
      <c r="AP814" s="49"/>
      <c r="AQ814" s="49"/>
      <c r="AR814" s="49"/>
      <c r="AS814" s="49"/>
      <c r="AT814" s="49"/>
      <c r="AU814" s="25"/>
      <c r="AV814" s="24"/>
      <c r="AW814" s="49"/>
      <c r="AX814" s="49"/>
      <c r="AY814" s="49"/>
    </row>
    <row r="815" spans="1:51" s="57" customFormat="1" x14ac:dyDescent="0.2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44"/>
      <c r="Z815" s="44"/>
      <c r="AA815" s="36"/>
      <c r="AB815" s="44"/>
      <c r="AC815" s="44"/>
      <c r="AD815" s="44"/>
      <c r="AE815" s="44"/>
      <c r="AF815" s="36"/>
      <c r="AG815" s="44"/>
      <c r="AH815" s="44"/>
      <c r="AI815" s="44"/>
      <c r="AJ815" s="36"/>
      <c r="AK815" s="28"/>
      <c r="AL815" s="29"/>
      <c r="AM815" s="24"/>
      <c r="AN815" s="25"/>
      <c r="AO815" s="49"/>
      <c r="AP815" s="49"/>
      <c r="AQ815" s="49"/>
      <c r="AR815" s="49"/>
      <c r="AS815" s="49"/>
      <c r="AT815" s="49"/>
      <c r="AU815" s="25"/>
      <c r="AV815" s="24"/>
      <c r="AW815" s="49"/>
      <c r="AX815" s="49"/>
      <c r="AY815" s="49"/>
    </row>
    <row r="816" spans="1:51" s="57" customFormat="1" x14ac:dyDescent="0.2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44"/>
      <c r="Z816" s="44"/>
      <c r="AA816" s="36"/>
      <c r="AB816" s="44"/>
      <c r="AC816" s="44"/>
      <c r="AD816" s="44"/>
      <c r="AE816" s="44"/>
      <c r="AF816" s="36"/>
      <c r="AG816" s="44"/>
      <c r="AH816" s="44"/>
      <c r="AI816" s="44"/>
      <c r="AJ816" s="36"/>
      <c r="AK816" s="28"/>
      <c r="AL816" s="29"/>
      <c r="AM816" s="24"/>
      <c r="AN816" s="25"/>
      <c r="AO816" s="49"/>
      <c r="AP816" s="49"/>
      <c r="AQ816" s="49"/>
      <c r="AR816" s="49"/>
      <c r="AS816" s="49"/>
      <c r="AT816" s="49"/>
      <c r="AU816" s="25"/>
      <c r="AV816" s="24"/>
      <c r="AW816" s="49"/>
      <c r="AX816" s="49"/>
      <c r="AY816" s="49"/>
    </row>
    <row r="817" spans="1:51" s="57" customFormat="1" x14ac:dyDescent="0.2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44"/>
      <c r="Z817" s="44"/>
      <c r="AA817" s="36"/>
      <c r="AB817" s="44"/>
      <c r="AC817" s="44"/>
      <c r="AD817" s="44"/>
      <c r="AE817" s="44"/>
      <c r="AF817" s="36"/>
      <c r="AG817" s="44"/>
      <c r="AH817" s="44"/>
      <c r="AI817" s="44"/>
      <c r="AJ817" s="36"/>
      <c r="AK817" s="28"/>
      <c r="AL817" s="29"/>
      <c r="AM817" s="24"/>
      <c r="AN817" s="25"/>
      <c r="AO817" s="49"/>
      <c r="AP817" s="49"/>
      <c r="AQ817" s="49"/>
      <c r="AR817" s="49"/>
      <c r="AS817" s="49"/>
      <c r="AT817" s="49"/>
      <c r="AU817" s="25"/>
      <c r="AV817" s="24"/>
      <c r="AW817" s="49"/>
      <c r="AX817" s="49"/>
      <c r="AY817" s="49"/>
    </row>
    <row r="818" spans="1:51" s="57" customFormat="1" x14ac:dyDescent="0.2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44"/>
      <c r="Z818" s="44"/>
      <c r="AA818" s="36"/>
      <c r="AB818" s="44"/>
      <c r="AC818" s="44"/>
      <c r="AD818" s="44"/>
      <c r="AE818" s="44"/>
      <c r="AF818" s="36"/>
      <c r="AG818" s="44"/>
      <c r="AH818" s="44"/>
      <c r="AI818" s="44"/>
      <c r="AJ818" s="36"/>
      <c r="AK818" s="28"/>
      <c r="AL818" s="29"/>
      <c r="AM818" s="24"/>
      <c r="AN818" s="25"/>
      <c r="AO818" s="49"/>
      <c r="AP818" s="49"/>
      <c r="AQ818" s="49"/>
      <c r="AR818" s="49"/>
      <c r="AS818" s="49"/>
      <c r="AT818" s="49"/>
      <c r="AU818" s="25"/>
      <c r="AV818" s="24"/>
      <c r="AW818" s="49"/>
      <c r="AX818" s="49"/>
      <c r="AY818" s="49"/>
    </row>
    <row r="819" spans="1:51" s="57" customFormat="1" x14ac:dyDescent="0.2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44"/>
      <c r="Z819" s="44"/>
      <c r="AA819" s="36"/>
      <c r="AB819" s="44"/>
      <c r="AC819" s="44"/>
      <c r="AD819" s="44"/>
      <c r="AE819" s="44"/>
      <c r="AF819" s="36"/>
      <c r="AG819" s="44"/>
      <c r="AH819" s="44"/>
      <c r="AI819" s="44"/>
      <c r="AJ819" s="36"/>
      <c r="AK819" s="28"/>
      <c r="AL819" s="29"/>
      <c r="AM819" s="24"/>
      <c r="AN819" s="25"/>
      <c r="AO819" s="49"/>
      <c r="AP819" s="49"/>
      <c r="AQ819" s="49"/>
      <c r="AR819" s="49"/>
      <c r="AS819" s="49"/>
      <c r="AT819" s="49"/>
      <c r="AU819" s="25"/>
      <c r="AV819" s="24"/>
      <c r="AW819" s="49"/>
      <c r="AX819" s="49"/>
      <c r="AY819" s="49"/>
    </row>
    <row r="820" spans="1:51" s="57" customFormat="1" x14ac:dyDescent="0.2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44"/>
      <c r="Z820" s="44"/>
      <c r="AA820" s="36"/>
      <c r="AB820" s="44"/>
      <c r="AC820" s="44"/>
      <c r="AD820" s="44"/>
      <c r="AE820" s="44"/>
      <c r="AF820" s="36"/>
      <c r="AG820" s="44"/>
      <c r="AH820" s="44"/>
      <c r="AI820" s="44"/>
      <c r="AJ820" s="36"/>
      <c r="AK820" s="28"/>
      <c r="AL820" s="29"/>
      <c r="AM820" s="24"/>
      <c r="AN820" s="25"/>
      <c r="AO820" s="49"/>
      <c r="AP820" s="49"/>
      <c r="AQ820" s="49"/>
      <c r="AR820" s="49"/>
      <c r="AS820" s="49"/>
      <c r="AT820" s="49"/>
      <c r="AU820" s="25"/>
      <c r="AV820" s="24"/>
      <c r="AW820" s="49"/>
      <c r="AX820" s="49"/>
      <c r="AY820" s="49"/>
    </row>
    <row r="821" spans="1:51" s="57" customFormat="1" x14ac:dyDescent="0.2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44"/>
      <c r="Z821" s="44"/>
      <c r="AA821" s="36"/>
      <c r="AB821" s="44"/>
      <c r="AC821" s="44"/>
      <c r="AD821" s="44"/>
      <c r="AE821" s="44"/>
      <c r="AF821" s="36"/>
      <c r="AG821" s="44"/>
      <c r="AH821" s="44"/>
      <c r="AI821" s="44"/>
      <c r="AJ821" s="36"/>
      <c r="AK821" s="28"/>
      <c r="AL821" s="29"/>
      <c r="AM821" s="24"/>
      <c r="AN821" s="25"/>
      <c r="AO821" s="49"/>
      <c r="AP821" s="49"/>
      <c r="AQ821" s="49"/>
      <c r="AR821" s="49"/>
      <c r="AS821" s="49"/>
      <c r="AT821" s="49"/>
      <c r="AU821" s="25"/>
      <c r="AV821" s="24"/>
      <c r="AW821" s="49"/>
      <c r="AX821" s="49"/>
      <c r="AY821" s="49"/>
    </row>
    <row r="822" spans="1:51" s="57" customFormat="1" x14ac:dyDescent="0.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44"/>
      <c r="Z822" s="44"/>
      <c r="AA822" s="36"/>
      <c r="AB822" s="44"/>
      <c r="AC822" s="44"/>
      <c r="AD822" s="44"/>
      <c r="AE822" s="44"/>
      <c r="AF822" s="36"/>
      <c r="AG822" s="44"/>
      <c r="AH822" s="44"/>
      <c r="AI822" s="44"/>
      <c r="AJ822" s="36"/>
      <c r="AK822" s="28"/>
      <c r="AL822" s="29"/>
      <c r="AM822" s="24"/>
      <c r="AN822" s="25"/>
      <c r="AO822" s="49"/>
      <c r="AP822" s="49"/>
      <c r="AQ822" s="49"/>
      <c r="AR822" s="49"/>
      <c r="AS822" s="49"/>
      <c r="AT822" s="49"/>
      <c r="AU822" s="25"/>
      <c r="AV822" s="24"/>
      <c r="AW822" s="49"/>
      <c r="AX822" s="49"/>
      <c r="AY822" s="49"/>
    </row>
    <row r="823" spans="1:51" s="57" customFormat="1" x14ac:dyDescent="0.2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44"/>
      <c r="Z823" s="44"/>
      <c r="AA823" s="36"/>
      <c r="AB823" s="44"/>
      <c r="AC823" s="44"/>
      <c r="AD823" s="44"/>
      <c r="AE823" s="44"/>
      <c r="AF823" s="36"/>
      <c r="AG823" s="44"/>
      <c r="AH823" s="44"/>
      <c r="AI823" s="44"/>
      <c r="AJ823" s="36"/>
      <c r="AK823" s="28"/>
      <c r="AL823" s="29"/>
      <c r="AM823" s="24"/>
      <c r="AN823" s="25"/>
      <c r="AO823" s="49"/>
      <c r="AP823" s="49"/>
      <c r="AQ823" s="49"/>
      <c r="AR823" s="49"/>
      <c r="AS823" s="49"/>
      <c r="AT823" s="49"/>
      <c r="AU823" s="25"/>
      <c r="AV823" s="24"/>
      <c r="AW823" s="49"/>
      <c r="AX823" s="49"/>
      <c r="AY823" s="49"/>
    </row>
    <row r="824" spans="1:51" s="57" customFormat="1" x14ac:dyDescent="0.2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44"/>
      <c r="Z824" s="44"/>
      <c r="AA824" s="36"/>
      <c r="AB824" s="44"/>
      <c r="AC824" s="44"/>
      <c r="AD824" s="44"/>
      <c r="AE824" s="44"/>
      <c r="AF824" s="36"/>
      <c r="AG824" s="44"/>
      <c r="AH824" s="44"/>
      <c r="AI824" s="44"/>
      <c r="AJ824" s="36"/>
      <c r="AK824" s="28"/>
      <c r="AL824" s="29"/>
      <c r="AM824" s="24"/>
      <c r="AN824" s="25"/>
      <c r="AO824" s="49"/>
      <c r="AP824" s="49"/>
      <c r="AQ824" s="49"/>
      <c r="AR824" s="49"/>
      <c r="AS824" s="49"/>
      <c r="AT824" s="49"/>
      <c r="AU824" s="25"/>
      <c r="AV824" s="24"/>
      <c r="AW824" s="49"/>
      <c r="AX824" s="49"/>
      <c r="AY824" s="49"/>
    </row>
    <row r="825" spans="1:51" s="57" customFormat="1" x14ac:dyDescent="0.2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44"/>
      <c r="Z825" s="44"/>
      <c r="AA825" s="36"/>
      <c r="AB825" s="44"/>
      <c r="AC825" s="44"/>
      <c r="AD825" s="44"/>
      <c r="AE825" s="44"/>
      <c r="AF825" s="36"/>
      <c r="AG825" s="44"/>
      <c r="AH825" s="44"/>
      <c r="AI825" s="44"/>
      <c r="AJ825" s="36"/>
      <c r="AK825" s="28"/>
      <c r="AL825" s="29"/>
      <c r="AM825" s="24"/>
      <c r="AN825" s="25"/>
      <c r="AO825" s="49"/>
      <c r="AP825" s="49"/>
      <c r="AQ825" s="49"/>
      <c r="AR825" s="49"/>
      <c r="AS825" s="49"/>
      <c r="AT825" s="49"/>
      <c r="AU825" s="25"/>
      <c r="AV825" s="24"/>
      <c r="AW825" s="49"/>
      <c r="AX825" s="49"/>
      <c r="AY825" s="49"/>
    </row>
    <row r="826" spans="1:51" s="57" customFormat="1" x14ac:dyDescent="0.2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44"/>
      <c r="Z826" s="44"/>
      <c r="AA826" s="36"/>
      <c r="AB826" s="44"/>
      <c r="AC826" s="44"/>
      <c r="AD826" s="44"/>
      <c r="AE826" s="44"/>
      <c r="AF826" s="36"/>
      <c r="AG826" s="44"/>
      <c r="AH826" s="44"/>
      <c r="AI826" s="44"/>
      <c r="AJ826" s="36"/>
      <c r="AK826" s="28"/>
      <c r="AL826" s="29"/>
      <c r="AM826" s="24"/>
      <c r="AN826" s="25"/>
      <c r="AO826" s="49"/>
      <c r="AP826" s="49"/>
      <c r="AQ826" s="49"/>
      <c r="AR826" s="49"/>
      <c r="AS826" s="49"/>
      <c r="AT826" s="49"/>
      <c r="AU826" s="25"/>
      <c r="AV826" s="24"/>
      <c r="AW826" s="49"/>
      <c r="AX826" s="49"/>
      <c r="AY826" s="49"/>
    </row>
    <row r="827" spans="1:51" s="57" customFormat="1" x14ac:dyDescent="0.2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44"/>
      <c r="Z827" s="44"/>
      <c r="AA827" s="36"/>
      <c r="AB827" s="44"/>
      <c r="AC827" s="44"/>
      <c r="AD827" s="44"/>
      <c r="AE827" s="44"/>
      <c r="AF827" s="36"/>
      <c r="AG827" s="44"/>
      <c r="AH827" s="44"/>
      <c r="AI827" s="44"/>
      <c r="AJ827" s="36"/>
      <c r="AK827" s="28"/>
      <c r="AL827" s="29"/>
      <c r="AM827" s="24"/>
      <c r="AN827" s="25"/>
      <c r="AO827" s="49"/>
      <c r="AP827" s="49"/>
      <c r="AQ827" s="49"/>
      <c r="AR827" s="49"/>
      <c r="AS827" s="49"/>
      <c r="AT827" s="49"/>
      <c r="AU827" s="25"/>
      <c r="AV827" s="24"/>
      <c r="AW827" s="49"/>
      <c r="AX827" s="49"/>
      <c r="AY827" s="49"/>
    </row>
    <row r="828" spans="1:51" s="57" customFormat="1" x14ac:dyDescent="0.2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44"/>
      <c r="Z828" s="44"/>
      <c r="AA828" s="36"/>
      <c r="AB828" s="44"/>
      <c r="AC828" s="44"/>
      <c r="AD828" s="44"/>
      <c r="AE828" s="44"/>
      <c r="AF828" s="36"/>
      <c r="AG828" s="44"/>
      <c r="AH828" s="44"/>
      <c r="AI828" s="44"/>
      <c r="AJ828" s="36"/>
      <c r="AK828" s="28"/>
      <c r="AL828" s="29"/>
      <c r="AM828" s="24"/>
      <c r="AN828" s="25"/>
      <c r="AO828" s="49"/>
      <c r="AP828" s="49"/>
      <c r="AQ828" s="49"/>
      <c r="AR828" s="49"/>
      <c r="AS828" s="49"/>
      <c r="AT828" s="49"/>
      <c r="AU828" s="25"/>
      <c r="AV828" s="24"/>
      <c r="AW828" s="49"/>
      <c r="AX828" s="49"/>
      <c r="AY828" s="49"/>
    </row>
    <row r="829" spans="1:51" s="57" customFormat="1" x14ac:dyDescent="0.2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44"/>
      <c r="Z829" s="44"/>
      <c r="AA829" s="36"/>
      <c r="AB829" s="44"/>
      <c r="AC829" s="44"/>
      <c r="AD829" s="44"/>
      <c r="AE829" s="44"/>
      <c r="AF829" s="36"/>
      <c r="AG829" s="44"/>
      <c r="AH829" s="44"/>
      <c r="AI829" s="44"/>
      <c r="AJ829" s="36"/>
      <c r="AK829" s="28"/>
      <c r="AL829" s="29"/>
      <c r="AM829" s="24"/>
      <c r="AN829" s="25"/>
      <c r="AO829" s="49"/>
      <c r="AP829" s="49"/>
      <c r="AQ829" s="49"/>
      <c r="AR829" s="49"/>
      <c r="AS829" s="49"/>
      <c r="AT829" s="49"/>
      <c r="AU829" s="25"/>
      <c r="AV829" s="24"/>
      <c r="AW829" s="49"/>
      <c r="AX829" s="49"/>
      <c r="AY829" s="49"/>
    </row>
    <row r="830" spans="1:51" s="57" customFormat="1" x14ac:dyDescent="0.2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44"/>
      <c r="Z830" s="44"/>
      <c r="AA830" s="36"/>
      <c r="AB830" s="44"/>
      <c r="AC830" s="44"/>
      <c r="AD830" s="44"/>
      <c r="AE830" s="44"/>
      <c r="AF830" s="36"/>
      <c r="AG830" s="44"/>
      <c r="AH830" s="44"/>
      <c r="AI830" s="44"/>
      <c r="AJ830" s="36"/>
      <c r="AK830" s="28"/>
      <c r="AL830" s="29"/>
      <c r="AM830" s="24"/>
      <c r="AN830" s="25"/>
      <c r="AO830" s="49"/>
      <c r="AP830" s="49"/>
      <c r="AQ830" s="49"/>
      <c r="AR830" s="49"/>
      <c r="AS830" s="49"/>
      <c r="AT830" s="49"/>
      <c r="AU830" s="25"/>
      <c r="AV830" s="24"/>
      <c r="AW830" s="49"/>
      <c r="AX830" s="49"/>
      <c r="AY830" s="49"/>
    </row>
    <row r="831" spans="1:51" s="57" customFormat="1" x14ac:dyDescent="0.2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44"/>
      <c r="Z831" s="44"/>
      <c r="AA831" s="36"/>
      <c r="AB831" s="44"/>
      <c r="AC831" s="44"/>
      <c r="AD831" s="44"/>
      <c r="AE831" s="44"/>
      <c r="AF831" s="36"/>
      <c r="AG831" s="44"/>
      <c r="AH831" s="44"/>
      <c r="AI831" s="44"/>
      <c r="AJ831" s="36"/>
      <c r="AK831" s="28"/>
      <c r="AL831" s="29"/>
      <c r="AM831" s="24"/>
      <c r="AN831" s="25"/>
      <c r="AO831" s="49"/>
      <c r="AP831" s="49"/>
      <c r="AQ831" s="49"/>
      <c r="AR831" s="49"/>
      <c r="AS831" s="49"/>
      <c r="AT831" s="49"/>
      <c r="AU831" s="25"/>
      <c r="AV831" s="24"/>
      <c r="AW831" s="49"/>
      <c r="AX831" s="49"/>
      <c r="AY831" s="49"/>
    </row>
    <row r="832" spans="1:51" s="57" customFormat="1" x14ac:dyDescent="0.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44"/>
      <c r="Z832" s="44"/>
      <c r="AA832" s="36"/>
      <c r="AB832" s="44"/>
      <c r="AC832" s="44"/>
      <c r="AD832" s="44"/>
      <c r="AE832" s="44"/>
      <c r="AF832" s="36"/>
      <c r="AG832" s="44"/>
      <c r="AH832" s="44"/>
      <c r="AI832" s="44"/>
      <c r="AJ832" s="36"/>
      <c r="AK832" s="28"/>
      <c r="AL832" s="29"/>
      <c r="AM832" s="24"/>
      <c r="AN832" s="25"/>
      <c r="AO832" s="49"/>
      <c r="AP832" s="49"/>
      <c r="AQ832" s="49"/>
      <c r="AR832" s="49"/>
      <c r="AS832" s="49"/>
      <c r="AT832" s="49"/>
      <c r="AU832" s="25"/>
      <c r="AV832" s="24"/>
      <c r="AW832" s="49"/>
      <c r="AX832" s="49"/>
      <c r="AY832" s="49"/>
    </row>
    <row r="833" spans="1:51" s="57" customFormat="1" x14ac:dyDescent="0.2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44"/>
      <c r="Z833" s="44"/>
      <c r="AA833" s="36"/>
      <c r="AB833" s="44"/>
      <c r="AC833" s="44"/>
      <c r="AD833" s="44"/>
      <c r="AE833" s="44"/>
      <c r="AF833" s="36"/>
      <c r="AG833" s="44"/>
      <c r="AH833" s="44"/>
      <c r="AI833" s="44"/>
      <c r="AJ833" s="36"/>
      <c r="AK833" s="28"/>
      <c r="AL833" s="29"/>
      <c r="AM833" s="24"/>
      <c r="AN833" s="25"/>
      <c r="AO833" s="49"/>
      <c r="AP833" s="49"/>
      <c r="AQ833" s="49"/>
      <c r="AR833" s="49"/>
      <c r="AS833" s="49"/>
      <c r="AT833" s="49"/>
      <c r="AU833" s="25"/>
      <c r="AV833" s="24"/>
      <c r="AW833" s="49"/>
      <c r="AX833" s="49"/>
      <c r="AY833" s="49"/>
    </row>
    <row r="834" spans="1:51" s="57" customFormat="1" x14ac:dyDescent="0.2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44"/>
      <c r="Z834" s="44"/>
      <c r="AA834" s="36"/>
      <c r="AB834" s="44"/>
      <c r="AC834" s="44"/>
      <c r="AD834" s="44"/>
      <c r="AE834" s="44"/>
      <c r="AF834" s="36"/>
      <c r="AG834" s="44"/>
      <c r="AH834" s="44"/>
      <c r="AI834" s="44"/>
      <c r="AJ834" s="36"/>
      <c r="AK834" s="28"/>
      <c r="AL834" s="29"/>
      <c r="AM834" s="24"/>
      <c r="AN834" s="25"/>
      <c r="AO834" s="49"/>
      <c r="AP834" s="49"/>
      <c r="AQ834" s="49"/>
      <c r="AR834" s="49"/>
      <c r="AS834" s="49"/>
      <c r="AT834" s="49"/>
      <c r="AU834" s="25"/>
      <c r="AV834" s="24"/>
      <c r="AW834" s="49"/>
      <c r="AX834" s="49"/>
      <c r="AY834" s="49"/>
    </row>
    <row r="835" spans="1:51" s="57" customFormat="1" x14ac:dyDescent="0.2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44"/>
      <c r="Z835" s="44"/>
      <c r="AA835" s="36"/>
      <c r="AB835" s="44"/>
      <c r="AC835" s="44"/>
      <c r="AD835" s="44"/>
      <c r="AE835" s="44"/>
      <c r="AF835" s="36"/>
      <c r="AG835" s="44"/>
      <c r="AH835" s="44"/>
      <c r="AI835" s="44"/>
      <c r="AJ835" s="36"/>
      <c r="AK835" s="28"/>
      <c r="AL835" s="29"/>
      <c r="AM835" s="24"/>
      <c r="AN835" s="25"/>
      <c r="AO835" s="49"/>
      <c r="AP835" s="49"/>
      <c r="AQ835" s="49"/>
      <c r="AR835" s="49"/>
      <c r="AS835" s="49"/>
      <c r="AT835" s="49"/>
      <c r="AU835" s="25"/>
      <c r="AV835" s="24"/>
      <c r="AW835" s="49"/>
      <c r="AX835" s="49"/>
      <c r="AY835" s="49"/>
    </row>
    <row r="836" spans="1:51" s="57" customFormat="1" x14ac:dyDescent="0.2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44"/>
      <c r="Z836" s="44"/>
      <c r="AA836" s="36"/>
      <c r="AB836" s="44"/>
      <c r="AC836" s="44"/>
      <c r="AD836" s="44"/>
      <c r="AE836" s="44"/>
      <c r="AF836" s="36"/>
      <c r="AG836" s="44"/>
      <c r="AH836" s="44"/>
      <c r="AI836" s="44"/>
      <c r="AJ836" s="36"/>
      <c r="AK836" s="28"/>
      <c r="AL836" s="29"/>
      <c r="AM836" s="24"/>
      <c r="AN836" s="25"/>
      <c r="AO836" s="49"/>
      <c r="AP836" s="49"/>
      <c r="AQ836" s="49"/>
      <c r="AR836" s="49"/>
      <c r="AS836" s="49"/>
      <c r="AT836" s="49"/>
      <c r="AU836" s="25"/>
      <c r="AV836" s="24"/>
      <c r="AW836" s="49"/>
      <c r="AX836" s="49"/>
      <c r="AY836" s="49"/>
    </row>
    <row r="837" spans="1:51" s="57" customFormat="1" x14ac:dyDescent="0.2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44"/>
      <c r="Z837" s="44"/>
      <c r="AA837" s="36"/>
      <c r="AB837" s="44"/>
      <c r="AC837" s="44"/>
      <c r="AD837" s="44"/>
      <c r="AE837" s="44"/>
      <c r="AF837" s="36"/>
      <c r="AG837" s="44"/>
      <c r="AH837" s="44"/>
      <c r="AI837" s="44"/>
      <c r="AJ837" s="36"/>
      <c r="AK837" s="28"/>
      <c r="AL837" s="29"/>
      <c r="AM837" s="24"/>
      <c r="AN837" s="25"/>
      <c r="AO837" s="49"/>
      <c r="AP837" s="49"/>
      <c r="AQ837" s="49"/>
      <c r="AR837" s="49"/>
      <c r="AS837" s="49"/>
      <c r="AT837" s="49"/>
      <c r="AU837" s="25"/>
      <c r="AV837" s="24"/>
      <c r="AW837" s="49"/>
      <c r="AX837" s="49"/>
      <c r="AY837" s="49"/>
    </row>
    <row r="838" spans="1:51" s="57" customFormat="1" x14ac:dyDescent="0.2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44"/>
      <c r="Z838" s="44"/>
      <c r="AA838" s="36"/>
      <c r="AB838" s="44"/>
      <c r="AC838" s="44"/>
      <c r="AD838" s="44"/>
      <c r="AE838" s="44"/>
      <c r="AF838" s="36"/>
      <c r="AG838" s="44"/>
      <c r="AH838" s="44"/>
      <c r="AI838" s="44"/>
      <c r="AJ838" s="36"/>
      <c r="AK838" s="28"/>
      <c r="AL838" s="29"/>
      <c r="AM838" s="24"/>
      <c r="AN838" s="25"/>
      <c r="AO838" s="49"/>
      <c r="AP838" s="49"/>
      <c r="AQ838" s="49"/>
      <c r="AR838" s="49"/>
      <c r="AS838" s="49"/>
      <c r="AT838" s="49"/>
      <c r="AU838" s="25"/>
      <c r="AV838" s="24"/>
      <c r="AW838" s="49"/>
      <c r="AX838" s="49"/>
      <c r="AY838" s="49"/>
    </row>
    <row r="839" spans="1:51" s="57" customFormat="1" x14ac:dyDescent="0.2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44"/>
      <c r="Z839" s="44"/>
      <c r="AA839" s="36"/>
      <c r="AB839" s="44"/>
      <c r="AC839" s="44"/>
      <c r="AD839" s="44"/>
      <c r="AE839" s="44"/>
      <c r="AF839" s="36"/>
      <c r="AG839" s="44"/>
      <c r="AH839" s="44"/>
      <c r="AI839" s="44"/>
      <c r="AJ839" s="36"/>
      <c r="AK839" s="28"/>
      <c r="AL839" s="29"/>
      <c r="AM839" s="24"/>
      <c r="AN839" s="25"/>
      <c r="AO839" s="49"/>
      <c r="AP839" s="49"/>
      <c r="AQ839" s="49"/>
      <c r="AR839" s="49"/>
      <c r="AS839" s="49"/>
      <c r="AT839" s="49"/>
      <c r="AU839" s="25"/>
      <c r="AV839" s="24"/>
      <c r="AW839" s="49"/>
      <c r="AX839" s="49"/>
      <c r="AY839" s="49"/>
    </row>
    <row r="840" spans="1:51" s="57" customFormat="1" x14ac:dyDescent="0.2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44"/>
      <c r="Z840" s="44"/>
      <c r="AA840" s="36"/>
      <c r="AB840" s="44"/>
      <c r="AC840" s="44"/>
      <c r="AD840" s="44"/>
      <c r="AE840" s="44"/>
      <c r="AF840" s="36"/>
      <c r="AG840" s="44"/>
      <c r="AH840" s="44"/>
      <c r="AI840" s="44"/>
      <c r="AJ840" s="36"/>
      <c r="AK840" s="28"/>
      <c r="AL840" s="29"/>
      <c r="AM840" s="24"/>
      <c r="AN840" s="25"/>
      <c r="AO840" s="49"/>
      <c r="AP840" s="49"/>
      <c r="AQ840" s="49"/>
      <c r="AR840" s="49"/>
      <c r="AS840" s="49"/>
      <c r="AT840" s="49"/>
      <c r="AU840" s="25"/>
      <c r="AV840" s="24"/>
      <c r="AW840" s="49"/>
      <c r="AX840" s="49"/>
      <c r="AY840" s="49"/>
    </row>
    <row r="841" spans="1:51" s="57" customFormat="1" x14ac:dyDescent="0.2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44"/>
      <c r="Z841" s="44"/>
      <c r="AA841" s="36"/>
      <c r="AB841" s="44"/>
      <c r="AC841" s="44"/>
      <c r="AD841" s="44"/>
      <c r="AE841" s="44"/>
      <c r="AF841" s="36"/>
      <c r="AG841" s="44"/>
      <c r="AH841" s="44"/>
      <c r="AI841" s="44"/>
      <c r="AJ841" s="36"/>
      <c r="AK841" s="28"/>
      <c r="AL841" s="29"/>
      <c r="AM841" s="24"/>
      <c r="AN841" s="25"/>
      <c r="AO841" s="49"/>
      <c r="AP841" s="49"/>
      <c r="AQ841" s="49"/>
      <c r="AR841" s="49"/>
      <c r="AS841" s="49"/>
      <c r="AT841" s="49"/>
      <c r="AU841" s="25"/>
      <c r="AV841" s="24"/>
      <c r="AW841" s="49"/>
      <c r="AX841" s="49"/>
      <c r="AY841" s="49"/>
    </row>
    <row r="842" spans="1:51" s="57" customFormat="1" x14ac:dyDescent="0.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44"/>
      <c r="Z842" s="44"/>
      <c r="AA842" s="36"/>
      <c r="AB842" s="44"/>
      <c r="AC842" s="44"/>
      <c r="AD842" s="44"/>
      <c r="AE842" s="44"/>
      <c r="AF842" s="36"/>
      <c r="AG842" s="44"/>
      <c r="AH842" s="44"/>
      <c r="AI842" s="44"/>
      <c r="AJ842" s="36"/>
      <c r="AK842" s="28"/>
      <c r="AL842" s="29"/>
      <c r="AM842" s="24"/>
      <c r="AN842" s="25"/>
      <c r="AO842" s="49"/>
      <c r="AP842" s="49"/>
      <c r="AQ842" s="49"/>
      <c r="AR842" s="49"/>
      <c r="AS842" s="49"/>
      <c r="AT842" s="49"/>
      <c r="AU842" s="25"/>
      <c r="AV842" s="24"/>
      <c r="AW842" s="49"/>
      <c r="AX842" s="49"/>
      <c r="AY842" s="49"/>
    </row>
    <row r="843" spans="1:51" s="57" customFormat="1" x14ac:dyDescent="0.2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44"/>
      <c r="Z843" s="44"/>
      <c r="AA843" s="36"/>
      <c r="AB843" s="44"/>
      <c r="AC843" s="44"/>
      <c r="AD843" s="44"/>
      <c r="AE843" s="44"/>
      <c r="AF843" s="36"/>
      <c r="AG843" s="44"/>
      <c r="AH843" s="44"/>
      <c r="AI843" s="44"/>
      <c r="AJ843" s="36"/>
      <c r="AK843" s="28"/>
      <c r="AL843" s="29"/>
      <c r="AM843" s="24"/>
      <c r="AN843" s="25"/>
      <c r="AO843" s="49"/>
      <c r="AP843" s="49"/>
      <c r="AQ843" s="49"/>
      <c r="AR843" s="49"/>
      <c r="AS843" s="49"/>
      <c r="AT843" s="49"/>
      <c r="AU843" s="25"/>
      <c r="AV843" s="24"/>
      <c r="AW843" s="49"/>
      <c r="AX843" s="49"/>
      <c r="AY843" s="49"/>
    </row>
    <row r="844" spans="1:51" s="57" customFormat="1" x14ac:dyDescent="0.2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44"/>
      <c r="Z844" s="44"/>
      <c r="AA844" s="36"/>
      <c r="AB844" s="44"/>
      <c r="AC844" s="44"/>
      <c r="AD844" s="44"/>
      <c r="AE844" s="44"/>
      <c r="AF844" s="36"/>
      <c r="AG844" s="44"/>
      <c r="AH844" s="44"/>
      <c r="AI844" s="44"/>
      <c r="AJ844" s="36"/>
      <c r="AK844" s="28"/>
      <c r="AL844" s="29"/>
      <c r="AM844" s="24"/>
      <c r="AN844" s="25"/>
      <c r="AO844" s="49"/>
      <c r="AP844" s="49"/>
      <c r="AQ844" s="49"/>
      <c r="AR844" s="49"/>
      <c r="AS844" s="49"/>
      <c r="AT844" s="49"/>
      <c r="AU844" s="25"/>
      <c r="AV844" s="24"/>
      <c r="AW844" s="49"/>
      <c r="AX844" s="49"/>
      <c r="AY844" s="49"/>
    </row>
    <row r="845" spans="1:51" s="57" customFormat="1" x14ac:dyDescent="0.2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44"/>
      <c r="Z845" s="44"/>
      <c r="AA845" s="36"/>
      <c r="AB845" s="44"/>
      <c r="AC845" s="44"/>
      <c r="AD845" s="44"/>
      <c r="AE845" s="44"/>
      <c r="AF845" s="36"/>
      <c r="AG845" s="44"/>
      <c r="AH845" s="44"/>
      <c r="AI845" s="44"/>
      <c r="AJ845" s="36"/>
      <c r="AK845" s="28"/>
      <c r="AL845" s="29"/>
      <c r="AM845" s="24"/>
      <c r="AN845" s="25"/>
      <c r="AO845" s="49"/>
      <c r="AP845" s="49"/>
      <c r="AQ845" s="49"/>
      <c r="AR845" s="49"/>
      <c r="AS845" s="49"/>
      <c r="AT845" s="49"/>
      <c r="AU845" s="25"/>
      <c r="AV845" s="24"/>
      <c r="AW845" s="49"/>
      <c r="AX845" s="49"/>
      <c r="AY845" s="49"/>
    </row>
    <row r="846" spans="1:51" s="57" customFormat="1" x14ac:dyDescent="0.2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44"/>
      <c r="Z846" s="44"/>
      <c r="AA846" s="36"/>
      <c r="AB846" s="44"/>
      <c r="AC846" s="44"/>
      <c r="AD846" s="44"/>
      <c r="AE846" s="44"/>
      <c r="AF846" s="36"/>
      <c r="AG846" s="44"/>
      <c r="AH846" s="44"/>
      <c r="AI846" s="44"/>
      <c r="AJ846" s="36"/>
      <c r="AK846" s="28"/>
      <c r="AL846" s="29"/>
      <c r="AM846" s="24"/>
      <c r="AN846" s="25"/>
      <c r="AO846" s="49"/>
      <c r="AP846" s="49"/>
      <c r="AQ846" s="49"/>
      <c r="AR846" s="49"/>
      <c r="AS846" s="49"/>
      <c r="AT846" s="49"/>
      <c r="AU846" s="25"/>
      <c r="AV846" s="24"/>
      <c r="AW846" s="49"/>
      <c r="AX846" s="49"/>
      <c r="AY846" s="49"/>
    </row>
    <row r="847" spans="1:51" s="57" customFormat="1" x14ac:dyDescent="0.2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44"/>
      <c r="Z847" s="44"/>
      <c r="AA847" s="36"/>
      <c r="AB847" s="44"/>
      <c r="AC847" s="44"/>
      <c r="AD847" s="44"/>
      <c r="AE847" s="44"/>
      <c r="AF847" s="36"/>
      <c r="AG847" s="44"/>
      <c r="AH847" s="44"/>
      <c r="AI847" s="44"/>
      <c r="AJ847" s="36"/>
      <c r="AK847" s="28"/>
      <c r="AL847" s="29"/>
      <c r="AM847" s="24"/>
      <c r="AN847" s="25"/>
      <c r="AO847" s="49"/>
      <c r="AP847" s="49"/>
      <c r="AQ847" s="49"/>
      <c r="AR847" s="49"/>
      <c r="AS847" s="49"/>
      <c r="AT847" s="49"/>
      <c r="AU847" s="25"/>
      <c r="AV847" s="24"/>
      <c r="AW847" s="49"/>
      <c r="AX847" s="49"/>
      <c r="AY847" s="49"/>
    </row>
    <row r="848" spans="1:51" s="57" customFormat="1" x14ac:dyDescent="0.2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44"/>
      <c r="Z848" s="44"/>
      <c r="AA848" s="36"/>
      <c r="AB848" s="44"/>
      <c r="AC848" s="44"/>
      <c r="AD848" s="44"/>
      <c r="AE848" s="44"/>
      <c r="AF848" s="36"/>
      <c r="AG848" s="44"/>
      <c r="AH848" s="44"/>
      <c r="AI848" s="44"/>
      <c r="AJ848" s="36"/>
      <c r="AK848" s="28"/>
      <c r="AL848" s="29"/>
      <c r="AM848" s="24"/>
      <c r="AN848" s="25"/>
      <c r="AO848" s="49"/>
      <c r="AP848" s="49"/>
      <c r="AQ848" s="49"/>
      <c r="AR848" s="49"/>
      <c r="AS848" s="49"/>
      <c r="AT848" s="49"/>
      <c r="AU848" s="25"/>
      <c r="AV848" s="24"/>
      <c r="AW848" s="49"/>
      <c r="AX848" s="49"/>
      <c r="AY848" s="49"/>
    </row>
    <row r="849" spans="1:51" s="57" customFormat="1" x14ac:dyDescent="0.2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44"/>
      <c r="Z849" s="44"/>
      <c r="AA849" s="36"/>
      <c r="AB849" s="44"/>
      <c r="AC849" s="44"/>
      <c r="AD849" s="44"/>
      <c r="AE849" s="44"/>
      <c r="AF849" s="36"/>
      <c r="AG849" s="44"/>
      <c r="AH849" s="44"/>
      <c r="AI849" s="44"/>
      <c r="AJ849" s="36"/>
      <c r="AK849" s="28"/>
      <c r="AL849" s="29"/>
      <c r="AM849" s="24"/>
      <c r="AN849" s="25"/>
      <c r="AO849" s="49"/>
      <c r="AP849" s="49"/>
      <c r="AQ849" s="49"/>
      <c r="AR849" s="49"/>
      <c r="AS849" s="49"/>
      <c r="AT849" s="49"/>
      <c r="AU849" s="25"/>
      <c r="AV849" s="24"/>
      <c r="AW849" s="49"/>
      <c r="AX849" s="49"/>
      <c r="AY849" s="49"/>
    </row>
    <row r="850" spans="1:51" s="57" customFormat="1" x14ac:dyDescent="0.2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44"/>
      <c r="Z850" s="44"/>
      <c r="AA850" s="36"/>
      <c r="AB850" s="44"/>
      <c r="AC850" s="44"/>
      <c r="AD850" s="44"/>
      <c r="AE850" s="44"/>
      <c r="AF850" s="36"/>
      <c r="AG850" s="44"/>
      <c r="AH850" s="44"/>
      <c r="AI850" s="44"/>
      <c r="AJ850" s="36"/>
      <c r="AK850" s="28"/>
      <c r="AL850" s="29"/>
      <c r="AM850" s="24"/>
      <c r="AN850" s="25"/>
      <c r="AO850" s="49"/>
      <c r="AP850" s="49"/>
      <c r="AQ850" s="49"/>
      <c r="AR850" s="49"/>
      <c r="AS850" s="49"/>
      <c r="AT850" s="49"/>
      <c r="AU850" s="25"/>
      <c r="AV850" s="24"/>
      <c r="AW850" s="49"/>
      <c r="AX850" s="49"/>
      <c r="AY850" s="49"/>
    </row>
    <row r="851" spans="1:51" s="57" customFormat="1" x14ac:dyDescent="0.2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44"/>
      <c r="Z851" s="44"/>
      <c r="AA851" s="36"/>
      <c r="AB851" s="44"/>
      <c r="AC851" s="44"/>
      <c r="AD851" s="44"/>
      <c r="AE851" s="44"/>
      <c r="AF851" s="36"/>
      <c r="AG851" s="44"/>
      <c r="AH851" s="44"/>
      <c r="AI851" s="44"/>
      <c r="AJ851" s="36"/>
      <c r="AK851" s="28"/>
      <c r="AL851" s="29"/>
      <c r="AM851" s="24"/>
      <c r="AN851" s="25"/>
      <c r="AO851" s="49"/>
      <c r="AP851" s="49"/>
      <c r="AQ851" s="49"/>
      <c r="AR851" s="49"/>
      <c r="AS851" s="49"/>
      <c r="AT851" s="49"/>
      <c r="AU851" s="25"/>
      <c r="AV851" s="24"/>
      <c r="AW851" s="49"/>
      <c r="AX851" s="49"/>
      <c r="AY851" s="49"/>
    </row>
    <row r="852" spans="1:51" s="57" customFormat="1" x14ac:dyDescent="0.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44"/>
      <c r="Z852" s="44"/>
      <c r="AA852" s="36"/>
      <c r="AB852" s="44"/>
      <c r="AC852" s="44"/>
      <c r="AD852" s="44"/>
      <c r="AE852" s="44"/>
      <c r="AF852" s="36"/>
      <c r="AG852" s="44"/>
      <c r="AH852" s="44"/>
      <c r="AI852" s="44"/>
      <c r="AJ852" s="36"/>
      <c r="AK852" s="28"/>
      <c r="AL852" s="29"/>
      <c r="AM852" s="24"/>
      <c r="AN852" s="25"/>
      <c r="AO852" s="49"/>
      <c r="AP852" s="49"/>
      <c r="AQ852" s="49"/>
      <c r="AR852" s="49"/>
      <c r="AS852" s="49"/>
      <c r="AT852" s="49"/>
      <c r="AU852" s="25"/>
      <c r="AV852" s="24"/>
      <c r="AW852" s="49"/>
      <c r="AX852" s="49"/>
      <c r="AY852" s="49"/>
    </row>
    <row r="853" spans="1:51" s="57" customFormat="1" x14ac:dyDescent="0.2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44"/>
      <c r="Z853" s="44"/>
      <c r="AA853" s="36"/>
      <c r="AB853" s="44"/>
      <c r="AC853" s="44"/>
      <c r="AD853" s="44"/>
      <c r="AE853" s="44"/>
      <c r="AF853" s="36"/>
      <c r="AG853" s="44"/>
      <c r="AH853" s="44"/>
      <c r="AI853" s="44"/>
      <c r="AJ853" s="36"/>
      <c r="AK853" s="28"/>
      <c r="AL853" s="29"/>
      <c r="AM853" s="24"/>
      <c r="AN853" s="25"/>
      <c r="AO853" s="49"/>
      <c r="AP853" s="49"/>
      <c r="AQ853" s="49"/>
      <c r="AR853" s="49"/>
      <c r="AS853" s="49"/>
      <c r="AT853" s="49"/>
      <c r="AU853" s="25"/>
      <c r="AV853" s="24"/>
      <c r="AW853" s="49"/>
      <c r="AX853" s="49"/>
      <c r="AY853" s="49"/>
    </row>
    <row r="854" spans="1:51" s="57" customFormat="1" x14ac:dyDescent="0.2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44"/>
      <c r="Z854" s="44"/>
      <c r="AA854" s="36"/>
      <c r="AB854" s="44"/>
      <c r="AC854" s="44"/>
      <c r="AD854" s="44"/>
      <c r="AE854" s="44"/>
      <c r="AF854" s="36"/>
      <c r="AG854" s="44"/>
      <c r="AH854" s="44"/>
      <c r="AI854" s="44"/>
      <c r="AJ854" s="36"/>
      <c r="AK854" s="28"/>
      <c r="AL854" s="29"/>
      <c r="AM854" s="24"/>
      <c r="AN854" s="25"/>
      <c r="AO854" s="49"/>
      <c r="AP854" s="49"/>
      <c r="AQ854" s="49"/>
      <c r="AR854" s="49"/>
      <c r="AS854" s="49"/>
      <c r="AT854" s="49"/>
      <c r="AU854" s="25"/>
      <c r="AV854" s="24"/>
      <c r="AW854" s="49"/>
      <c r="AX854" s="49"/>
      <c r="AY854" s="49"/>
    </row>
    <row r="855" spans="1:51" s="57" customFormat="1" x14ac:dyDescent="0.2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44"/>
      <c r="Z855" s="44"/>
      <c r="AA855" s="36"/>
      <c r="AB855" s="44"/>
      <c r="AC855" s="44"/>
      <c r="AD855" s="44"/>
      <c r="AE855" s="44"/>
      <c r="AF855" s="36"/>
      <c r="AG855" s="44"/>
      <c r="AH855" s="44"/>
      <c r="AI855" s="44"/>
      <c r="AJ855" s="36"/>
      <c r="AK855" s="28"/>
      <c r="AL855" s="29"/>
      <c r="AM855" s="24"/>
      <c r="AN855" s="25"/>
      <c r="AO855" s="49"/>
      <c r="AP855" s="49"/>
      <c r="AQ855" s="49"/>
      <c r="AR855" s="49"/>
      <c r="AS855" s="49"/>
      <c r="AT855" s="49"/>
      <c r="AU855" s="25"/>
      <c r="AV855" s="24"/>
      <c r="AW855" s="49"/>
      <c r="AX855" s="49"/>
      <c r="AY855" s="49"/>
    </row>
    <row r="856" spans="1:51" s="57" customFormat="1" x14ac:dyDescent="0.2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44"/>
      <c r="Z856" s="44"/>
      <c r="AA856" s="36"/>
      <c r="AB856" s="44"/>
      <c r="AC856" s="44"/>
      <c r="AD856" s="44"/>
      <c r="AE856" s="44"/>
      <c r="AF856" s="36"/>
      <c r="AG856" s="44"/>
      <c r="AH856" s="44"/>
      <c r="AI856" s="44"/>
      <c r="AJ856" s="36"/>
      <c r="AK856" s="28"/>
      <c r="AL856" s="29"/>
      <c r="AM856" s="24"/>
      <c r="AN856" s="25"/>
      <c r="AO856" s="49"/>
      <c r="AP856" s="49"/>
      <c r="AQ856" s="49"/>
      <c r="AR856" s="49"/>
      <c r="AS856" s="49"/>
      <c r="AT856" s="49"/>
      <c r="AU856" s="25"/>
      <c r="AV856" s="24"/>
      <c r="AW856" s="49"/>
      <c r="AX856" s="49"/>
      <c r="AY856" s="49"/>
    </row>
    <row r="857" spans="1:51" s="57" customFormat="1" x14ac:dyDescent="0.2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44"/>
      <c r="Z857" s="44"/>
      <c r="AA857" s="36"/>
      <c r="AB857" s="44"/>
      <c r="AC857" s="44"/>
      <c r="AD857" s="44"/>
      <c r="AE857" s="44"/>
      <c r="AF857" s="36"/>
      <c r="AG857" s="44"/>
      <c r="AH857" s="44"/>
      <c r="AI857" s="44"/>
      <c r="AJ857" s="36"/>
      <c r="AK857" s="28"/>
      <c r="AL857" s="29"/>
      <c r="AM857" s="24"/>
      <c r="AN857" s="25"/>
      <c r="AO857" s="49"/>
      <c r="AP857" s="49"/>
      <c r="AQ857" s="49"/>
      <c r="AR857" s="49"/>
      <c r="AS857" s="49"/>
      <c r="AT857" s="49"/>
      <c r="AU857" s="25"/>
      <c r="AV857" s="24"/>
      <c r="AW857" s="49"/>
      <c r="AX857" s="49"/>
      <c r="AY857" s="49"/>
    </row>
    <row r="858" spans="1:51" s="57" customFormat="1" x14ac:dyDescent="0.2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44"/>
      <c r="Z858" s="44"/>
      <c r="AA858" s="36"/>
      <c r="AB858" s="44"/>
      <c r="AC858" s="44"/>
      <c r="AD858" s="44"/>
      <c r="AE858" s="44"/>
      <c r="AF858" s="36"/>
      <c r="AG858" s="44"/>
      <c r="AH858" s="44"/>
      <c r="AI858" s="44"/>
      <c r="AJ858" s="36"/>
      <c r="AK858" s="28"/>
      <c r="AL858" s="29"/>
      <c r="AM858" s="24"/>
      <c r="AN858" s="25"/>
      <c r="AO858" s="49"/>
      <c r="AP858" s="49"/>
      <c r="AQ858" s="49"/>
      <c r="AR858" s="49"/>
      <c r="AS858" s="49"/>
      <c r="AT858" s="49"/>
      <c r="AU858" s="25"/>
      <c r="AV858" s="24"/>
      <c r="AW858" s="49"/>
      <c r="AX858" s="49"/>
      <c r="AY858" s="49"/>
    </row>
    <row r="859" spans="1:51" s="57" customFormat="1" x14ac:dyDescent="0.2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44"/>
      <c r="Z859" s="44"/>
      <c r="AA859" s="36"/>
      <c r="AB859" s="44"/>
      <c r="AC859" s="44"/>
      <c r="AD859" s="44"/>
      <c r="AE859" s="44"/>
      <c r="AF859" s="36"/>
      <c r="AG859" s="44"/>
      <c r="AH859" s="44"/>
      <c r="AI859" s="44"/>
      <c r="AJ859" s="36"/>
      <c r="AK859" s="28"/>
      <c r="AL859" s="29"/>
      <c r="AM859" s="24"/>
      <c r="AN859" s="25"/>
      <c r="AO859" s="49"/>
      <c r="AP859" s="49"/>
      <c r="AQ859" s="49"/>
      <c r="AR859" s="49"/>
      <c r="AS859" s="49"/>
      <c r="AT859" s="49"/>
      <c r="AU859" s="25"/>
      <c r="AV859" s="24"/>
      <c r="AW859" s="49"/>
      <c r="AX859" s="49"/>
      <c r="AY859" s="49"/>
    </row>
    <row r="860" spans="1:51" s="57" customFormat="1" x14ac:dyDescent="0.2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44"/>
      <c r="Z860" s="44"/>
      <c r="AA860" s="36"/>
      <c r="AB860" s="44"/>
      <c r="AC860" s="44"/>
      <c r="AD860" s="44"/>
      <c r="AE860" s="44"/>
      <c r="AF860" s="36"/>
      <c r="AG860" s="44"/>
      <c r="AH860" s="44"/>
      <c r="AI860" s="44"/>
      <c r="AJ860" s="36"/>
      <c r="AK860" s="28"/>
      <c r="AL860" s="29"/>
      <c r="AM860" s="24"/>
      <c r="AN860" s="25"/>
      <c r="AO860" s="49"/>
      <c r="AP860" s="49"/>
      <c r="AQ860" s="49"/>
      <c r="AR860" s="49"/>
      <c r="AS860" s="49"/>
      <c r="AT860" s="49"/>
      <c r="AU860" s="25"/>
      <c r="AV860" s="24"/>
      <c r="AW860" s="49"/>
      <c r="AX860" s="49"/>
      <c r="AY860" s="49"/>
    </row>
    <row r="861" spans="1:51" s="57" customFormat="1" x14ac:dyDescent="0.2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44"/>
      <c r="Z861" s="44"/>
      <c r="AA861" s="36"/>
      <c r="AB861" s="44"/>
      <c r="AC861" s="44"/>
      <c r="AD861" s="44"/>
      <c r="AE861" s="44"/>
      <c r="AF861" s="36"/>
      <c r="AG861" s="44"/>
      <c r="AH861" s="44"/>
      <c r="AI861" s="44"/>
      <c r="AJ861" s="36"/>
      <c r="AK861" s="28"/>
      <c r="AL861" s="29"/>
      <c r="AM861" s="24"/>
      <c r="AN861" s="25"/>
      <c r="AO861" s="49"/>
      <c r="AP861" s="49"/>
      <c r="AQ861" s="49"/>
      <c r="AR861" s="49"/>
      <c r="AS861" s="49"/>
      <c r="AT861" s="49"/>
      <c r="AU861" s="25"/>
      <c r="AV861" s="24"/>
      <c r="AW861" s="49"/>
      <c r="AX861" s="49"/>
      <c r="AY861" s="49"/>
    </row>
    <row r="862" spans="1:51" s="57" customFormat="1" x14ac:dyDescent="0.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44"/>
      <c r="Z862" s="44"/>
      <c r="AA862" s="36"/>
      <c r="AB862" s="44"/>
      <c r="AC862" s="44"/>
      <c r="AD862" s="44"/>
      <c r="AE862" s="44"/>
      <c r="AF862" s="36"/>
      <c r="AG862" s="44"/>
      <c r="AH862" s="44"/>
      <c r="AI862" s="44"/>
      <c r="AJ862" s="36"/>
      <c r="AK862" s="28"/>
      <c r="AL862" s="29"/>
      <c r="AM862" s="24"/>
      <c r="AN862" s="25"/>
      <c r="AO862" s="49"/>
      <c r="AP862" s="49"/>
      <c r="AQ862" s="49"/>
      <c r="AR862" s="49"/>
      <c r="AS862" s="49"/>
      <c r="AT862" s="49"/>
      <c r="AU862" s="25"/>
      <c r="AV862" s="24"/>
      <c r="AW862" s="49"/>
      <c r="AX862" s="49"/>
      <c r="AY862" s="49"/>
    </row>
    <row r="863" spans="1:51" s="57" customFormat="1" x14ac:dyDescent="0.2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44"/>
      <c r="Z863" s="44"/>
      <c r="AA863" s="36"/>
      <c r="AB863" s="44"/>
      <c r="AC863" s="44"/>
      <c r="AD863" s="44"/>
      <c r="AE863" s="44"/>
      <c r="AF863" s="36"/>
      <c r="AG863" s="44"/>
      <c r="AH863" s="44"/>
      <c r="AI863" s="44"/>
      <c r="AJ863" s="36"/>
      <c r="AK863" s="28"/>
      <c r="AL863" s="29"/>
      <c r="AM863" s="24"/>
      <c r="AN863" s="25"/>
      <c r="AO863" s="49"/>
      <c r="AP863" s="49"/>
      <c r="AQ863" s="49"/>
      <c r="AR863" s="49"/>
      <c r="AS863" s="49"/>
      <c r="AT863" s="49"/>
      <c r="AU863" s="25"/>
      <c r="AV863" s="24"/>
      <c r="AW863" s="49"/>
      <c r="AX863" s="49"/>
      <c r="AY863" s="49"/>
    </row>
    <row r="864" spans="1:51" s="57" customFormat="1" x14ac:dyDescent="0.2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44"/>
      <c r="Z864" s="44"/>
      <c r="AA864" s="36"/>
      <c r="AB864" s="44"/>
      <c r="AC864" s="44"/>
      <c r="AD864" s="44"/>
      <c r="AE864" s="44"/>
      <c r="AF864" s="36"/>
      <c r="AG864" s="44"/>
      <c r="AH864" s="44"/>
      <c r="AI864" s="44"/>
      <c r="AJ864" s="36"/>
      <c r="AK864" s="28"/>
      <c r="AL864" s="29"/>
      <c r="AM864" s="24"/>
      <c r="AN864" s="25"/>
      <c r="AO864" s="49"/>
      <c r="AP864" s="49"/>
      <c r="AQ864" s="49"/>
      <c r="AR864" s="49"/>
      <c r="AS864" s="49"/>
      <c r="AT864" s="49"/>
      <c r="AU864" s="25"/>
      <c r="AV864" s="24"/>
      <c r="AW864" s="49"/>
      <c r="AX864" s="49"/>
      <c r="AY864" s="49"/>
    </row>
    <row r="865" spans="1:51" s="57" customFormat="1" x14ac:dyDescent="0.2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44"/>
      <c r="Z865" s="44"/>
      <c r="AA865" s="36"/>
      <c r="AB865" s="44"/>
      <c r="AC865" s="44"/>
      <c r="AD865" s="44"/>
      <c r="AE865" s="44"/>
      <c r="AF865" s="36"/>
      <c r="AG865" s="44"/>
      <c r="AH865" s="44"/>
      <c r="AI865" s="44"/>
      <c r="AJ865" s="36"/>
      <c r="AK865" s="28"/>
      <c r="AL865" s="29"/>
      <c r="AM865" s="24"/>
      <c r="AN865" s="25"/>
      <c r="AO865" s="49"/>
      <c r="AP865" s="49"/>
      <c r="AQ865" s="49"/>
      <c r="AR865" s="49"/>
      <c r="AS865" s="49"/>
      <c r="AT865" s="49"/>
      <c r="AU865" s="25"/>
      <c r="AV865" s="24"/>
      <c r="AW865" s="49"/>
      <c r="AX865" s="49"/>
      <c r="AY865" s="49"/>
    </row>
    <row r="866" spans="1:51" s="57" customFormat="1" x14ac:dyDescent="0.2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44"/>
      <c r="Z866" s="44"/>
      <c r="AA866" s="36"/>
      <c r="AB866" s="44"/>
      <c r="AC866" s="44"/>
      <c r="AD866" s="44"/>
      <c r="AE866" s="44"/>
      <c r="AF866" s="36"/>
      <c r="AG866" s="44"/>
      <c r="AH866" s="44"/>
      <c r="AI866" s="44"/>
      <c r="AJ866" s="36"/>
      <c r="AK866" s="28"/>
      <c r="AL866" s="29"/>
      <c r="AM866" s="24"/>
      <c r="AN866" s="25"/>
      <c r="AO866" s="49"/>
      <c r="AP866" s="49"/>
      <c r="AQ866" s="49"/>
      <c r="AR866" s="49"/>
      <c r="AS866" s="49"/>
      <c r="AT866" s="49"/>
      <c r="AU866" s="25"/>
      <c r="AV866" s="24"/>
      <c r="AW866" s="49"/>
      <c r="AX866" s="49"/>
      <c r="AY866" s="49"/>
    </row>
    <row r="867" spans="1:51" s="57" customFormat="1" x14ac:dyDescent="0.2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44"/>
      <c r="Z867" s="44"/>
      <c r="AA867" s="36"/>
      <c r="AB867" s="44"/>
      <c r="AC867" s="44"/>
      <c r="AD867" s="44"/>
      <c r="AE867" s="44"/>
      <c r="AF867" s="36"/>
      <c r="AG867" s="44"/>
      <c r="AH867" s="44"/>
      <c r="AI867" s="44"/>
      <c r="AJ867" s="36"/>
      <c r="AK867" s="28"/>
      <c r="AL867" s="29"/>
      <c r="AM867" s="24"/>
      <c r="AN867" s="25"/>
      <c r="AO867" s="49"/>
      <c r="AP867" s="49"/>
      <c r="AQ867" s="49"/>
      <c r="AR867" s="49"/>
      <c r="AS867" s="49"/>
      <c r="AT867" s="49"/>
      <c r="AU867" s="25"/>
      <c r="AV867" s="24"/>
      <c r="AW867" s="49"/>
      <c r="AX867" s="49"/>
      <c r="AY867" s="49"/>
    </row>
    <row r="868" spans="1:51" s="57" customFormat="1" x14ac:dyDescent="0.2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44"/>
      <c r="Z868" s="44"/>
      <c r="AA868" s="36"/>
      <c r="AB868" s="44"/>
      <c r="AC868" s="44"/>
      <c r="AD868" s="44"/>
      <c r="AE868" s="44"/>
      <c r="AF868" s="36"/>
      <c r="AG868" s="44"/>
      <c r="AH868" s="44"/>
      <c r="AI868" s="44"/>
      <c r="AJ868" s="36"/>
      <c r="AK868" s="28"/>
      <c r="AL868" s="29"/>
      <c r="AM868" s="24"/>
      <c r="AN868" s="25"/>
      <c r="AO868" s="49"/>
      <c r="AP868" s="49"/>
      <c r="AQ868" s="49"/>
      <c r="AR868" s="49"/>
      <c r="AS868" s="49"/>
      <c r="AT868" s="49"/>
      <c r="AU868" s="25"/>
      <c r="AV868" s="24"/>
      <c r="AW868" s="49"/>
      <c r="AX868" s="49"/>
      <c r="AY868" s="49"/>
    </row>
    <row r="869" spans="1:51" s="57" customFormat="1" x14ac:dyDescent="0.2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44"/>
      <c r="Z869" s="44"/>
      <c r="AA869" s="36"/>
      <c r="AB869" s="44"/>
      <c r="AC869" s="44"/>
      <c r="AD869" s="44"/>
      <c r="AE869" s="44"/>
      <c r="AF869" s="36"/>
      <c r="AG869" s="44"/>
      <c r="AH869" s="44"/>
      <c r="AI869" s="44"/>
      <c r="AJ869" s="36"/>
      <c r="AK869" s="28"/>
      <c r="AL869" s="29"/>
      <c r="AM869" s="24"/>
      <c r="AN869" s="25"/>
      <c r="AO869" s="49"/>
      <c r="AP869" s="49"/>
      <c r="AQ869" s="49"/>
      <c r="AR869" s="49"/>
      <c r="AS869" s="49"/>
      <c r="AT869" s="49"/>
      <c r="AU869" s="25"/>
      <c r="AV869" s="24"/>
      <c r="AW869" s="49"/>
      <c r="AX869" s="49"/>
      <c r="AY869" s="49"/>
    </row>
    <row r="870" spans="1:51" s="57" customFormat="1" x14ac:dyDescent="0.2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44"/>
      <c r="Z870" s="44"/>
      <c r="AA870" s="36"/>
      <c r="AB870" s="44"/>
      <c r="AC870" s="44"/>
      <c r="AD870" s="44"/>
      <c r="AE870" s="44"/>
      <c r="AF870" s="36"/>
      <c r="AG870" s="44"/>
      <c r="AH870" s="44"/>
      <c r="AI870" s="44"/>
      <c r="AJ870" s="36"/>
      <c r="AK870" s="28"/>
      <c r="AL870" s="29"/>
      <c r="AM870" s="24"/>
      <c r="AN870" s="25"/>
      <c r="AO870" s="49"/>
      <c r="AP870" s="49"/>
      <c r="AQ870" s="49"/>
      <c r="AR870" s="49"/>
      <c r="AS870" s="49"/>
      <c r="AT870" s="49"/>
      <c r="AU870" s="25"/>
      <c r="AV870" s="24"/>
      <c r="AW870" s="49"/>
      <c r="AX870" s="49"/>
      <c r="AY870" s="49"/>
    </row>
    <row r="871" spans="1:51" s="57" customFormat="1" x14ac:dyDescent="0.2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44"/>
      <c r="Z871" s="44"/>
      <c r="AA871" s="36"/>
      <c r="AB871" s="44"/>
      <c r="AC871" s="44"/>
      <c r="AD871" s="44"/>
      <c r="AE871" s="44"/>
      <c r="AF871" s="36"/>
      <c r="AG871" s="44"/>
      <c r="AH871" s="44"/>
      <c r="AI871" s="44"/>
      <c r="AJ871" s="36"/>
      <c r="AK871" s="28"/>
      <c r="AL871" s="29"/>
      <c r="AM871" s="24"/>
      <c r="AN871" s="25"/>
      <c r="AO871" s="49"/>
      <c r="AP871" s="49"/>
      <c r="AQ871" s="49"/>
      <c r="AR871" s="49"/>
      <c r="AS871" s="49"/>
      <c r="AT871" s="49"/>
      <c r="AU871" s="25"/>
      <c r="AV871" s="24"/>
      <c r="AW871" s="49"/>
      <c r="AX871" s="49"/>
      <c r="AY871" s="49"/>
    </row>
    <row r="872" spans="1:51" s="57" customFormat="1" x14ac:dyDescent="0.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44"/>
      <c r="Z872" s="44"/>
      <c r="AA872" s="36"/>
      <c r="AB872" s="44"/>
      <c r="AC872" s="44"/>
      <c r="AD872" s="44"/>
      <c r="AE872" s="44"/>
      <c r="AF872" s="36"/>
      <c r="AG872" s="44"/>
      <c r="AH872" s="44"/>
      <c r="AI872" s="44"/>
      <c r="AJ872" s="36"/>
      <c r="AK872" s="28"/>
      <c r="AL872" s="29"/>
      <c r="AM872" s="24"/>
      <c r="AN872" s="25"/>
      <c r="AO872" s="49"/>
      <c r="AP872" s="49"/>
      <c r="AQ872" s="49"/>
      <c r="AR872" s="49"/>
      <c r="AS872" s="49"/>
      <c r="AT872" s="49"/>
      <c r="AU872" s="25"/>
      <c r="AV872" s="24"/>
      <c r="AW872" s="49"/>
      <c r="AX872" s="49"/>
      <c r="AY872" s="49"/>
    </row>
    <row r="873" spans="1:51" s="57" customFormat="1" x14ac:dyDescent="0.2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44"/>
      <c r="Z873" s="44"/>
      <c r="AA873" s="36"/>
      <c r="AB873" s="44"/>
      <c r="AC873" s="44"/>
      <c r="AD873" s="44"/>
      <c r="AE873" s="44"/>
      <c r="AF873" s="36"/>
      <c r="AG873" s="44"/>
      <c r="AH873" s="44"/>
      <c r="AI873" s="44"/>
      <c r="AJ873" s="36"/>
      <c r="AK873" s="28"/>
      <c r="AL873" s="29"/>
      <c r="AM873" s="24"/>
      <c r="AN873" s="25"/>
      <c r="AO873" s="49"/>
      <c r="AP873" s="49"/>
      <c r="AQ873" s="49"/>
      <c r="AR873" s="49"/>
      <c r="AS873" s="49"/>
      <c r="AT873" s="49"/>
      <c r="AU873" s="25"/>
      <c r="AV873" s="24"/>
      <c r="AW873" s="49"/>
      <c r="AX873" s="49"/>
      <c r="AY873" s="49"/>
    </row>
    <row r="874" spans="1:51" s="57" customFormat="1" x14ac:dyDescent="0.2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44"/>
      <c r="Z874" s="44"/>
      <c r="AA874" s="36"/>
      <c r="AB874" s="44"/>
      <c r="AC874" s="44"/>
      <c r="AD874" s="44"/>
      <c r="AE874" s="44"/>
      <c r="AF874" s="36"/>
      <c r="AG874" s="44"/>
      <c r="AH874" s="44"/>
      <c r="AI874" s="44"/>
      <c r="AJ874" s="36"/>
      <c r="AK874" s="28"/>
      <c r="AL874" s="29"/>
      <c r="AM874" s="24"/>
      <c r="AN874" s="25"/>
      <c r="AO874" s="49"/>
      <c r="AP874" s="49"/>
      <c r="AQ874" s="49"/>
      <c r="AR874" s="49"/>
      <c r="AS874" s="49"/>
      <c r="AT874" s="49"/>
      <c r="AU874" s="25"/>
      <c r="AV874" s="24"/>
      <c r="AW874" s="49"/>
      <c r="AX874" s="49"/>
      <c r="AY874" s="49"/>
    </row>
    <row r="875" spans="1:51" s="57" customFormat="1" x14ac:dyDescent="0.2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44"/>
      <c r="Z875" s="44"/>
      <c r="AA875" s="36"/>
      <c r="AB875" s="44"/>
      <c r="AC875" s="44"/>
      <c r="AD875" s="44"/>
      <c r="AE875" s="44"/>
      <c r="AF875" s="36"/>
      <c r="AG875" s="44"/>
      <c r="AH875" s="44"/>
      <c r="AI875" s="44"/>
      <c r="AJ875" s="36"/>
      <c r="AK875" s="28"/>
      <c r="AL875" s="29"/>
      <c r="AM875" s="24"/>
      <c r="AN875" s="25"/>
      <c r="AO875" s="49"/>
      <c r="AP875" s="49"/>
      <c r="AQ875" s="49"/>
      <c r="AR875" s="49"/>
      <c r="AS875" s="49"/>
      <c r="AT875" s="49"/>
      <c r="AU875" s="25"/>
      <c r="AV875" s="24"/>
      <c r="AW875" s="49"/>
      <c r="AX875" s="49"/>
      <c r="AY875" s="49"/>
    </row>
    <row r="876" spans="1:51" s="57" customFormat="1" x14ac:dyDescent="0.2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44"/>
      <c r="Z876" s="44"/>
      <c r="AA876" s="36"/>
      <c r="AB876" s="44"/>
      <c r="AC876" s="44"/>
      <c r="AD876" s="44"/>
      <c r="AE876" s="44"/>
      <c r="AF876" s="36"/>
      <c r="AG876" s="44"/>
      <c r="AH876" s="44"/>
      <c r="AI876" s="44"/>
      <c r="AJ876" s="36"/>
      <c r="AK876" s="28"/>
      <c r="AL876" s="29"/>
      <c r="AM876" s="24"/>
      <c r="AN876" s="25"/>
      <c r="AO876" s="49"/>
      <c r="AP876" s="49"/>
      <c r="AQ876" s="49"/>
      <c r="AR876" s="49"/>
      <c r="AS876" s="49"/>
      <c r="AT876" s="49"/>
      <c r="AU876" s="25"/>
      <c r="AV876" s="24"/>
      <c r="AW876" s="49"/>
      <c r="AX876" s="49"/>
      <c r="AY876" s="49"/>
    </row>
    <row r="877" spans="1:51" s="57" customFormat="1" x14ac:dyDescent="0.2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44"/>
      <c r="Z877" s="44"/>
      <c r="AA877" s="36"/>
      <c r="AB877" s="44"/>
      <c r="AC877" s="44"/>
      <c r="AD877" s="44"/>
      <c r="AE877" s="44"/>
      <c r="AF877" s="36"/>
      <c r="AG877" s="44"/>
      <c r="AH877" s="44"/>
      <c r="AI877" s="44"/>
      <c r="AJ877" s="36"/>
      <c r="AK877" s="28"/>
      <c r="AL877" s="29"/>
      <c r="AM877" s="24"/>
      <c r="AN877" s="25"/>
      <c r="AO877" s="49"/>
      <c r="AP877" s="49"/>
      <c r="AQ877" s="49"/>
      <c r="AR877" s="49"/>
      <c r="AS877" s="49"/>
      <c r="AT877" s="49"/>
      <c r="AU877" s="25"/>
      <c r="AV877" s="24"/>
      <c r="AW877" s="49"/>
      <c r="AX877" s="49"/>
      <c r="AY877" s="49"/>
    </row>
    <row r="878" spans="1:51" s="57" customFormat="1" x14ac:dyDescent="0.2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44"/>
      <c r="Z878" s="44"/>
      <c r="AA878" s="36"/>
      <c r="AB878" s="44"/>
      <c r="AC878" s="44"/>
      <c r="AD878" s="44"/>
      <c r="AE878" s="44"/>
      <c r="AF878" s="36"/>
      <c r="AG878" s="44"/>
      <c r="AH878" s="44"/>
      <c r="AI878" s="44"/>
      <c r="AJ878" s="36"/>
      <c r="AK878" s="28"/>
      <c r="AL878" s="29"/>
      <c r="AM878" s="24"/>
      <c r="AN878" s="25"/>
      <c r="AO878" s="49"/>
      <c r="AP878" s="49"/>
      <c r="AQ878" s="49"/>
      <c r="AR878" s="49"/>
      <c r="AS878" s="49"/>
      <c r="AT878" s="49"/>
      <c r="AU878" s="25"/>
      <c r="AV878" s="24"/>
      <c r="AW878" s="49"/>
      <c r="AX878" s="49"/>
      <c r="AY878" s="49"/>
    </row>
    <row r="879" spans="1:51" s="57" customFormat="1" x14ac:dyDescent="0.2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44"/>
      <c r="Z879" s="44"/>
      <c r="AA879" s="36"/>
      <c r="AB879" s="44"/>
      <c r="AC879" s="44"/>
      <c r="AD879" s="44"/>
      <c r="AE879" s="44"/>
      <c r="AF879" s="36"/>
      <c r="AG879" s="44"/>
      <c r="AH879" s="44"/>
      <c r="AI879" s="44"/>
      <c r="AJ879" s="36"/>
      <c r="AK879" s="28"/>
      <c r="AL879" s="29"/>
      <c r="AM879" s="24"/>
      <c r="AN879" s="25"/>
      <c r="AO879" s="49"/>
      <c r="AP879" s="49"/>
      <c r="AQ879" s="49"/>
      <c r="AR879" s="49"/>
      <c r="AS879" s="49"/>
      <c r="AT879" s="49"/>
      <c r="AU879" s="25"/>
      <c r="AV879" s="24"/>
      <c r="AW879" s="49"/>
      <c r="AX879" s="49"/>
      <c r="AY879" s="49"/>
    </row>
    <row r="880" spans="1:51" s="57" customFormat="1" x14ac:dyDescent="0.2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44"/>
      <c r="Z880" s="44"/>
      <c r="AA880" s="36"/>
      <c r="AB880" s="44"/>
      <c r="AC880" s="44"/>
      <c r="AD880" s="44"/>
      <c r="AE880" s="44"/>
      <c r="AF880" s="36"/>
      <c r="AG880" s="44"/>
      <c r="AH880" s="44"/>
      <c r="AI880" s="44"/>
      <c r="AJ880" s="36"/>
      <c r="AK880" s="28"/>
      <c r="AL880" s="29"/>
      <c r="AM880" s="24"/>
      <c r="AN880" s="25"/>
      <c r="AO880" s="49"/>
      <c r="AP880" s="49"/>
      <c r="AQ880" s="49"/>
      <c r="AR880" s="49"/>
      <c r="AS880" s="49"/>
      <c r="AT880" s="49"/>
      <c r="AU880" s="25"/>
      <c r="AV880" s="24"/>
      <c r="AW880" s="49"/>
      <c r="AX880" s="49"/>
      <c r="AY880" s="49"/>
    </row>
    <row r="881" spans="1:51" s="57" customFormat="1" x14ac:dyDescent="0.2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44"/>
      <c r="Z881" s="44"/>
      <c r="AA881" s="36"/>
      <c r="AB881" s="44"/>
      <c r="AC881" s="44"/>
      <c r="AD881" s="44"/>
      <c r="AE881" s="44"/>
      <c r="AF881" s="36"/>
      <c r="AG881" s="44"/>
      <c r="AH881" s="44"/>
      <c r="AI881" s="44"/>
      <c r="AJ881" s="36"/>
      <c r="AK881" s="28"/>
      <c r="AL881" s="29"/>
      <c r="AM881" s="24"/>
      <c r="AN881" s="25"/>
      <c r="AO881" s="49"/>
      <c r="AP881" s="49"/>
      <c r="AQ881" s="49"/>
      <c r="AR881" s="49"/>
      <c r="AS881" s="49"/>
      <c r="AT881" s="49"/>
      <c r="AU881" s="25"/>
      <c r="AV881" s="24"/>
      <c r="AW881" s="49"/>
      <c r="AX881" s="49"/>
      <c r="AY881" s="49"/>
    </row>
    <row r="882" spans="1:51" s="57" customFormat="1" x14ac:dyDescent="0.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44"/>
      <c r="Z882" s="44"/>
      <c r="AA882" s="36"/>
      <c r="AB882" s="44"/>
      <c r="AC882" s="44"/>
      <c r="AD882" s="44"/>
      <c r="AE882" s="44"/>
      <c r="AF882" s="36"/>
      <c r="AG882" s="44"/>
      <c r="AH882" s="44"/>
      <c r="AI882" s="44"/>
      <c r="AJ882" s="36"/>
      <c r="AK882" s="28"/>
      <c r="AL882" s="29"/>
      <c r="AM882" s="24"/>
      <c r="AN882" s="25"/>
      <c r="AO882" s="49"/>
      <c r="AP882" s="49"/>
      <c r="AQ882" s="49"/>
      <c r="AR882" s="49"/>
      <c r="AS882" s="49"/>
      <c r="AT882" s="49"/>
      <c r="AU882" s="25"/>
      <c r="AV882" s="24"/>
      <c r="AW882" s="49"/>
      <c r="AX882" s="49"/>
      <c r="AY882" s="49"/>
    </row>
    <row r="883" spans="1:51" s="57" customFormat="1" x14ac:dyDescent="0.2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44"/>
      <c r="Z883" s="44"/>
      <c r="AA883" s="36"/>
      <c r="AB883" s="44"/>
      <c r="AC883" s="44"/>
      <c r="AD883" s="44"/>
      <c r="AE883" s="44"/>
      <c r="AF883" s="36"/>
      <c r="AG883" s="44"/>
      <c r="AH883" s="44"/>
      <c r="AI883" s="44"/>
      <c r="AJ883" s="36"/>
      <c r="AK883" s="28"/>
      <c r="AL883" s="29"/>
      <c r="AM883" s="24"/>
      <c r="AN883" s="25"/>
      <c r="AO883" s="49"/>
      <c r="AP883" s="49"/>
      <c r="AQ883" s="49"/>
      <c r="AR883" s="49"/>
      <c r="AS883" s="49"/>
      <c r="AT883" s="49"/>
      <c r="AU883" s="25"/>
      <c r="AV883" s="24"/>
      <c r="AW883" s="49"/>
      <c r="AX883" s="49"/>
      <c r="AY883" s="49"/>
    </row>
    <row r="884" spans="1:51" s="57" customFormat="1" x14ac:dyDescent="0.2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44"/>
      <c r="Z884" s="44"/>
      <c r="AA884" s="36"/>
      <c r="AB884" s="44"/>
      <c r="AC884" s="44"/>
      <c r="AD884" s="44"/>
      <c r="AE884" s="44"/>
      <c r="AF884" s="36"/>
      <c r="AG884" s="44"/>
      <c r="AH884" s="44"/>
      <c r="AI884" s="44"/>
      <c r="AJ884" s="36"/>
      <c r="AK884" s="28"/>
      <c r="AL884" s="29"/>
      <c r="AM884" s="24"/>
      <c r="AN884" s="25"/>
      <c r="AO884" s="49"/>
      <c r="AP884" s="49"/>
      <c r="AQ884" s="49"/>
      <c r="AR884" s="49"/>
      <c r="AS884" s="49"/>
      <c r="AT884" s="49"/>
      <c r="AU884" s="25"/>
      <c r="AV884" s="24"/>
      <c r="AW884" s="49"/>
      <c r="AX884" s="49"/>
      <c r="AY884" s="49"/>
    </row>
    <row r="885" spans="1:51" s="57" customFormat="1" x14ac:dyDescent="0.2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44"/>
      <c r="Z885" s="44"/>
      <c r="AA885" s="36"/>
      <c r="AB885" s="44"/>
      <c r="AC885" s="44"/>
      <c r="AD885" s="44"/>
      <c r="AE885" s="44"/>
      <c r="AF885" s="36"/>
      <c r="AG885" s="44"/>
      <c r="AH885" s="44"/>
      <c r="AI885" s="44"/>
      <c r="AJ885" s="36"/>
      <c r="AK885" s="28"/>
      <c r="AL885" s="29"/>
      <c r="AM885" s="24"/>
      <c r="AN885" s="25"/>
      <c r="AO885" s="49"/>
      <c r="AP885" s="49"/>
      <c r="AQ885" s="49"/>
      <c r="AR885" s="49"/>
      <c r="AS885" s="49"/>
      <c r="AT885" s="49"/>
      <c r="AU885" s="25"/>
      <c r="AV885" s="24"/>
      <c r="AW885" s="49"/>
      <c r="AX885" s="49"/>
      <c r="AY885" s="49"/>
    </row>
    <row r="886" spans="1:51" s="57" customFormat="1" x14ac:dyDescent="0.2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44"/>
      <c r="Z886" s="44"/>
      <c r="AA886" s="36"/>
      <c r="AB886" s="44"/>
      <c r="AC886" s="44"/>
      <c r="AD886" s="44"/>
      <c r="AE886" s="44"/>
      <c r="AF886" s="36"/>
      <c r="AG886" s="44"/>
      <c r="AH886" s="44"/>
      <c r="AI886" s="44"/>
      <c r="AJ886" s="36"/>
      <c r="AK886" s="28"/>
      <c r="AL886" s="29"/>
      <c r="AM886" s="24"/>
      <c r="AN886" s="25"/>
      <c r="AO886" s="49"/>
      <c r="AP886" s="49"/>
      <c r="AQ886" s="49"/>
      <c r="AR886" s="49"/>
      <c r="AS886" s="49"/>
      <c r="AT886" s="49"/>
      <c r="AU886" s="25"/>
      <c r="AV886" s="24"/>
      <c r="AW886" s="49"/>
      <c r="AX886" s="49"/>
      <c r="AY886" s="49"/>
    </row>
    <row r="887" spans="1:51" s="57" customFormat="1" x14ac:dyDescent="0.2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44"/>
      <c r="Z887" s="44"/>
      <c r="AA887" s="36"/>
      <c r="AB887" s="44"/>
      <c r="AC887" s="44"/>
      <c r="AD887" s="44"/>
      <c r="AE887" s="44"/>
      <c r="AF887" s="36"/>
      <c r="AG887" s="44"/>
      <c r="AH887" s="44"/>
      <c r="AI887" s="44"/>
      <c r="AJ887" s="36"/>
      <c r="AK887" s="28"/>
      <c r="AL887" s="29"/>
      <c r="AM887" s="24"/>
      <c r="AN887" s="25"/>
      <c r="AO887" s="49"/>
      <c r="AP887" s="49"/>
      <c r="AQ887" s="49"/>
      <c r="AR887" s="49"/>
      <c r="AS887" s="49"/>
      <c r="AT887" s="49"/>
      <c r="AU887" s="25"/>
      <c r="AV887" s="24"/>
      <c r="AW887" s="49"/>
      <c r="AX887" s="49"/>
      <c r="AY887" s="49"/>
    </row>
    <row r="888" spans="1:51" s="57" customFormat="1" x14ac:dyDescent="0.2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44"/>
      <c r="Z888" s="44"/>
      <c r="AA888" s="36"/>
      <c r="AB888" s="44"/>
      <c r="AC888" s="44"/>
      <c r="AD888" s="44"/>
      <c r="AE888" s="44"/>
      <c r="AF888" s="36"/>
      <c r="AG888" s="44"/>
      <c r="AH888" s="44"/>
      <c r="AI888" s="44"/>
      <c r="AJ888" s="36"/>
      <c r="AK888" s="28"/>
      <c r="AL888" s="29"/>
      <c r="AM888" s="24"/>
      <c r="AN888" s="25"/>
      <c r="AO888" s="49"/>
      <c r="AP888" s="49"/>
      <c r="AQ888" s="49"/>
      <c r="AR888" s="49"/>
      <c r="AS888" s="49"/>
      <c r="AT888" s="49"/>
      <c r="AU888" s="25"/>
      <c r="AV888" s="24"/>
      <c r="AW888" s="49"/>
      <c r="AX888" s="49"/>
      <c r="AY888" s="49"/>
    </row>
    <row r="889" spans="1:51" s="57" customFormat="1" x14ac:dyDescent="0.2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44"/>
      <c r="Z889" s="44"/>
      <c r="AA889" s="36"/>
      <c r="AB889" s="44"/>
      <c r="AC889" s="44"/>
      <c r="AD889" s="44"/>
      <c r="AE889" s="44"/>
      <c r="AF889" s="36"/>
      <c r="AG889" s="44"/>
      <c r="AH889" s="44"/>
      <c r="AI889" s="44"/>
      <c r="AJ889" s="36"/>
      <c r="AK889" s="28"/>
      <c r="AL889" s="29"/>
      <c r="AM889" s="24"/>
      <c r="AN889" s="25"/>
      <c r="AO889" s="49"/>
      <c r="AP889" s="49"/>
      <c r="AQ889" s="49"/>
      <c r="AR889" s="49"/>
      <c r="AS889" s="49"/>
      <c r="AT889" s="49"/>
      <c r="AU889" s="25"/>
      <c r="AV889" s="24"/>
      <c r="AW889" s="49"/>
      <c r="AX889" s="49"/>
      <c r="AY889" s="49"/>
    </row>
    <row r="890" spans="1:51" s="57" customFormat="1" x14ac:dyDescent="0.2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44"/>
      <c r="Z890" s="44"/>
      <c r="AA890" s="36"/>
      <c r="AB890" s="44"/>
      <c r="AC890" s="44"/>
      <c r="AD890" s="44"/>
      <c r="AE890" s="44"/>
      <c r="AF890" s="36"/>
      <c r="AG890" s="44"/>
      <c r="AH890" s="44"/>
      <c r="AI890" s="44"/>
      <c r="AJ890" s="36"/>
      <c r="AK890" s="28"/>
      <c r="AL890" s="29"/>
      <c r="AM890" s="24"/>
      <c r="AN890" s="25"/>
      <c r="AO890" s="49"/>
      <c r="AP890" s="49"/>
      <c r="AQ890" s="49"/>
      <c r="AR890" s="49"/>
      <c r="AS890" s="49"/>
      <c r="AT890" s="49"/>
      <c r="AU890" s="25"/>
      <c r="AV890" s="24"/>
      <c r="AW890" s="49"/>
      <c r="AX890" s="49"/>
      <c r="AY890" s="49"/>
    </row>
    <row r="891" spans="1:51" s="57" customFormat="1" x14ac:dyDescent="0.2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44"/>
      <c r="Z891" s="44"/>
      <c r="AA891" s="36"/>
      <c r="AB891" s="44"/>
      <c r="AC891" s="44"/>
      <c r="AD891" s="44"/>
      <c r="AE891" s="44"/>
      <c r="AF891" s="36"/>
      <c r="AG891" s="44"/>
      <c r="AH891" s="44"/>
      <c r="AI891" s="44"/>
      <c r="AJ891" s="36"/>
      <c r="AK891" s="28"/>
      <c r="AL891" s="29"/>
      <c r="AM891" s="24"/>
      <c r="AN891" s="25"/>
      <c r="AO891" s="49"/>
      <c r="AP891" s="49"/>
      <c r="AQ891" s="49"/>
      <c r="AR891" s="49"/>
      <c r="AS891" s="49"/>
      <c r="AT891" s="49"/>
      <c r="AU891" s="25"/>
      <c r="AV891" s="24"/>
      <c r="AW891" s="49"/>
      <c r="AX891" s="49"/>
      <c r="AY891" s="49"/>
    </row>
    <row r="892" spans="1:51" s="57" customFormat="1" x14ac:dyDescent="0.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44"/>
      <c r="Z892" s="44"/>
      <c r="AA892" s="36"/>
      <c r="AB892" s="44"/>
      <c r="AC892" s="44"/>
      <c r="AD892" s="44"/>
      <c r="AE892" s="44"/>
      <c r="AF892" s="36"/>
      <c r="AG892" s="44"/>
      <c r="AH892" s="44"/>
      <c r="AI892" s="44"/>
      <c r="AJ892" s="36"/>
      <c r="AK892" s="28"/>
      <c r="AL892" s="29"/>
      <c r="AM892" s="24"/>
      <c r="AN892" s="25"/>
      <c r="AO892" s="49"/>
      <c r="AP892" s="49"/>
      <c r="AQ892" s="49"/>
      <c r="AR892" s="49"/>
      <c r="AS892" s="49"/>
      <c r="AT892" s="49"/>
      <c r="AU892" s="25"/>
      <c r="AV892" s="24"/>
      <c r="AW892" s="49"/>
      <c r="AX892" s="49"/>
      <c r="AY892" s="49"/>
    </row>
    <row r="893" spans="1:51" s="57" customFormat="1" x14ac:dyDescent="0.2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44"/>
      <c r="Z893" s="44"/>
      <c r="AA893" s="36"/>
      <c r="AB893" s="44"/>
      <c r="AC893" s="44"/>
      <c r="AD893" s="44"/>
      <c r="AE893" s="44"/>
      <c r="AF893" s="36"/>
      <c r="AG893" s="44"/>
      <c r="AH893" s="44"/>
      <c r="AI893" s="44"/>
      <c r="AJ893" s="36"/>
      <c r="AK893" s="28"/>
      <c r="AL893" s="29"/>
      <c r="AM893" s="24"/>
      <c r="AN893" s="25"/>
      <c r="AO893" s="49"/>
      <c r="AP893" s="49"/>
      <c r="AQ893" s="49"/>
      <c r="AR893" s="49"/>
      <c r="AS893" s="49"/>
      <c r="AT893" s="49"/>
      <c r="AU893" s="25"/>
      <c r="AV893" s="24"/>
      <c r="AW893" s="49"/>
      <c r="AX893" s="49"/>
      <c r="AY893" s="49"/>
    </row>
    <row r="894" spans="1:51" s="57" customFormat="1" x14ac:dyDescent="0.2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44"/>
      <c r="Z894" s="44"/>
      <c r="AA894" s="36"/>
      <c r="AB894" s="44"/>
      <c r="AC894" s="44"/>
      <c r="AD894" s="44"/>
      <c r="AE894" s="44"/>
      <c r="AF894" s="36"/>
      <c r="AG894" s="44"/>
      <c r="AH894" s="44"/>
      <c r="AI894" s="44"/>
      <c r="AJ894" s="36"/>
      <c r="AK894" s="28"/>
      <c r="AL894" s="29"/>
      <c r="AM894" s="24"/>
      <c r="AN894" s="25"/>
      <c r="AO894" s="49"/>
      <c r="AP894" s="49"/>
      <c r="AQ894" s="49"/>
      <c r="AR894" s="49"/>
      <c r="AS894" s="49"/>
      <c r="AT894" s="49"/>
      <c r="AU894" s="25"/>
      <c r="AV894" s="24"/>
      <c r="AW894" s="49"/>
      <c r="AX894" s="49"/>
      <c r="AY894" s="49"/>
    </row>
    <row r="895" spans="1:51" s="57" customFormat="1" x14ac:dyDescent="0.2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44"/>
      <c r="Z895" s="44"/>
      <c r="AA895" s="36"/>
      <c r="AB895" s="44"/>
      <c r="AC895" s="44"/>
      <c r="AD895" s="44"/>
      <c r="AE895" s="44"/>
      <c r="AF895" s="36"/>
      <c r="AG895" s="44"/>
      <c r="AH895" s="44"/>
      <c r="AI895" s="44"/>
      <c r="AJ895" s="36"/>
      <c r="AK895" s="28"/>
      <c r="AL895" s="29"/>
      <c r="AM895" s="24"/>
      <c r="AN895" s="25"/>
      <c r="AO895" s="49"/>
      <c r="AP895" s="49"/>
      <c r="AQ895" s="49"/>
      <c r="AR895" s="49"/>
      <c r="AS895" s="49"/>
      <c r="AT895" s="49"/>
      <c r="AU895" s="25"/>
      <c r="AV895" s="24"/>
      <c r="AW895" s="49"/>
      <c r="AX895" s="49"/>
      <c r="AY895" s="49"/>
    </row>
    <row r="896" spans="1:51" s="57" customFormat="1" x14ac:dyDescent="0.2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44"/>
      <c r="Z896" s="44"/>
      <c r="AA896" s="36"/>
      <c r="AB896" s="44"/>
      <c r="AC896" s="44"/>
      <c r="AD896" s="44"/>
      <c r="AE896" s="44"/>
      <c r="AF896" s="36"/>
      <c r="AG896" s="44"/>
      <c r="AH896" s="44"/>
      <c r="AI896" s="44"/>
      <c r="AJ896" s="36"/>
      <c r="AK896" s="28"/>
      <c r="AL896" s="29"/>
      <c r="AM896" s="24"/>
      <c r="AN896" s="25"/>
      <c r="AO896" s="49"/>
      <c r="AP896" s="49"/>
      <c r="AQ896" s="49"/>
      <c r="AR896" s="49"/>
      <c r="AS896" s="49"/>
      <c r="AT896" s="49"/>
      <c r="AU896" s="25"/>
      <c r="AV896" s="24"/>
      <c r="AW896" s="49"/>
      <c r="AX896" s="49"/>
      <c r="AY896" s="49"/>
    </row>
    <row r="897" spans="1:51" s="57" customFormat="1" x14ac:dyDescent="0.2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44"/>
      <c r="Z897" s="44"/>
      <c r="AA897" s="36"/>
      <c r="AB897" s="44"/>
      <c r="AC897" s="44"/>
      <c r="AD897" s="44"/>
      <c r="AE897" s="44"/>
      <c r="AF897" s="36"/>
      <c r="AG897" s="44"/>
      <c r="AH897" s="44"/>
      <c r="AI897" s="44"/>
      <c r="AJ897" s="36"/>
      <c r="AK897" s="28"/>
      <c r="AL897" s="29"/>
      <c r="AM897" s="24"/>
      <c r="AN897" s="25"/>
      <c r="AO897" s="49"/>
      <c r="AP897" s="49"/>
      <c r="AQ897" s="49"/>
      <c r="AR897" s="49"/>
      <c r="AS897" s="49"/>
      <c r="AT897" s="49"/>
      <c r="AU897" s="25"/>
      <c r="AV897" s="24"/>
      <c r="AW897" s="49"/>
      <c r="AX897" s="49"/>
      <c r="AY897" s="49"/>
    </row>
    <row r="898" spans="1:51" s="57" customFormat="1" x14ac:dyDescent="0.2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44"/>
      <c r="Z898" s="44"/>
      <c r="AA898" s="36"/>
      <c r="AB898" s="44"/>
      <c r="AC898" s="44"/>
      <c r="AD898" s="44"/>
      <c r="AE898" s="44"/>
      <c r="AF898" s="36"/>
      <c r="AG898" s="44"/>
      <c r="AH898" s="44"/>
      <c r="AI898" s="44"/>
      <c r="AJ898" s="36"/>
      <c r="AK898" s="28"/>
      <c r="AL898" s="29"/>
      <c r="AM898" s="24"/>
      <c r="AN898" s="25"/>
      <c r="AO898" s="49"/>
      <c r="AP898" s="49"/>
      <c r="AQ898" s="49"/>
      <c r="AR898" s="49"/>
      <c r="AS898" s="49"/>
      <c r="AT898" s="49"/>
      <c r="AU898" s="25"/>
      <c r="AV898" s="24"/>
      <c r="AW898" s="49"/>
      <c r="AX898" s="49"/>
      <c r="AY898" s="49"/>
    </row>
    <row r="899" spans="1:51" s="57" customFormat="1" x14ac:dyDescent="0.2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44"/>
      <c r="Z899" s="44"/>
      <c r="AA899" s="36"/>
      <c r="AB899" s="44"/>
      <c r="AC899" s="44"/>
      <c r="AD899" s="44"/>
      <c r="AE899" s="44"/>
      <c r="AF899" s="36"/>
      <c r="AG899" s="44"/>
      <c r="AH899" s="44"/>
      <c r="AI899" s="44"/>
      <c r="AJ899" s="36"/>
      <c r="AK899" s="28"/>
      <c r="AL899" s="29"/>
      <c r="AM899" s="24"/>
      <c r="AN899" s="25"/>
      <c r="AO899" s="49"/>
      <c r="AP899" s="49"/>
      <c r="AQ899" s="49"/>
      <c r="AR899" s="49"/>
      <c r="AS899" s="49"/>
      <c r="AT899" s="49"/>
      <c r="AU899" s="25"/>
      <c r="AV899" s="24"/>
      <c r="AW899" s="49"/>
      <c r="AX899" s="49"/>
      <c r="AY899" s="49"/>
    </row>
    <row r="900" spans="1:51" s="57" customFormat="1" x14ac:dyDescent="0.2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44"/>
      <c r="Z900" s="44"/>
      <c r="AA900" s="36"/>
      <c r="AB900" s="44"/>
      <c r="AC900" s="44"/>
      <c r="AD900" s="44"/>
      <c r="AE900" s="44"/>
      <c r="AF900" s="36"/>
      <c r="AG900" s="44"/>
      <c r="AH900" s="44"/>
      <c r="AI900" s="44"/>
      <c r="AJ900" s="36"/>
      <c r="AK900" s="28"/>
      <c r="AL900" s="29"/>
      <c r="AM900" s="24"/>
      <c r="AN900" s="25"/>
      <c r="AO900" s="49"/>
      <c r="AP900" s="49"/>
      <c r="AQ900" s="49"/>
      <c r="AR900" s="49"/>
      <c r="AS900" s="49"/>
      <c r="AT900" s="49"/>
      <c r="AU900" s="25"/>
      <c r="AV900" s="24"/>
      <c r="AW900" s="49"/>
      <c r="AX900" s="49"/>
      <c r="AY900" s="49"/>
    </row>
    <row r="901" spans="1:51" s="57" customFormat="1" x14ac:dyDescent="0.2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44"/>
      <c r="Z901" s="44"/>
      <c r="AA901" s="36"/>
      <c r="AB901" s="44"/>
      <c r="AC901" s="44"/>
      <c r="AD901" s="44"/>
      <c r="AE901" s="44"/>
      <c r="AF901" s="36"/>
      <c r="AG901" s="44"/>
      <c r="AH901" s="44"/>
      <c r="AI901" s="44"/>
      <c r="AJ901" s="36"/>
      <c r="AK901" s="28"/>
      <c r="AL901" s="29"/>
      <c r="AM901" s="24"/>
      <c r="AN901" s="25"/>
      <c r="AO901" s="49"/>
      <c r="AP901" s="49"/>
      <c r="AQ901" s="49"/>
      <c r="AR901" s="49"/>
      <c r="AS901" s="49"/>
      <c r="AT901" s="49"/>
      <c r="AU901" s="25"/>
      <c r="AV901" s="24"/>
      <c r="AW901" s="49"/>
      <c r="AX901" s="49"/>
      <c r="AY901" s="49"/>
    </row>
    <row r="902" spans="1:51" s="57" customFormat="1" x14ac:dyDescent="0.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44"/>
      <c r="Z902" s="44"/>
      <c r="AA902" s="36"/>
      <c r="AB902" s="44"/>
      <c r="AC902" s="44"/>
      <c r="AD902" s="44"/>
      <c r="AE902" s="44"/>
      <c r="AF902" s="36"/>
      <c r="AG902" s="44"/>
      <c r="AH902" s="44"/>
      <c r="AI902" s="44"/>
      <c r="AJ902" s="36"/>
      <c r="AK902" s="28"/>
      <c r="AL902" s="29"/>
      <c r="AM902" s="24"/>
      <c r="AN902" s="25"/>
      <c r="AO902" s="49"/>
      <c r="AP902" s="49"/>
      <c r="AQ902" s="49"/>
      <c r="AR902" s="49"/>
      <c r="AS902" s="49"/>
      <c r="AT902" s="49"/>
      <c r="AU902" s="25"/>
      <c r="AV902" s="24"/>
      <c r="AW902" s="49"/>
      <c r="AX902" s="49"/>
      <c r="AY902" s="49"/>
    </row>
    <row r="903" spans="1:51" s="57" customFormat="1" x14ac:dyDescent="0.2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44"/>
      <c r="Z903" s="44"/>
      <c r="AA903" s="36"/>
      <c r="AB903" s="44"/>
      <c r="AC903" s="44"/>
      <c r="AD903" s="44"/>
      <c r="AE903" s="44"/>
      <c r="AF903" s="36"/>
      <c r="AG903" s="44"/>
      <c r="AH903" s="44"/>
      <c r="AI903" s="44"/>
      <c r="AJ903" s="36"/>
      <c r="AK903" s="28"/>
      <c r="AL903" s="29"/>
      <c r="AM903" s="24"/>
      <c r="AN903" s="25"/>
      <c r="AO903" s="49"/>
      <c r="AP903" s="49"/>
      <c r="AQ903" s="49"/>
      <c r="AR903" s="49"/>
      <c r="AS903" s="49"/>
      <c r="AT903" s="49"/>
      <c r="AU903" s="25"/>
      <c r="AV903" s="24"/>
      <c r="AW903" s="49"/>
      <c r="AX903" s="49"/>
      <c r="AY903" s="49"/>
    </row>
    <row r="904" spans="1:51" s="57" customFormat="1" x14ac:dyDescent="0.2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44"/>
      <c r="Z904" s="44"/>
      <c r="AA904" s="36"/>
      <c r="AB904" s="44"/>
      <c r="AC904" s="44"/>
      <c r="AD904" s="44"/>
      <c r="AE904" s="44"/>
      <c r="AF904" s="36"/>
      <c r="AG904" s="44"/>
      <c r="AH904" s="44"/>
      <c r="AI904" s="44"/>
      <c r="AJ904" s="36"/>
      <c r="AK904" s="28"/>
      <c r="AL904" s="29"/>
      <c r="AM904" s="24"/>
      <c r="AN904" s="25"/>
      <c r="AO904" s="49"/>
      <c r="AP904" s="49"/>
      <c r="AQ904" s="49"/>
      <c r="AR904" s="49"/>
      <c r="AS904" s="49"/>
      <c r="AT904" s="49"/>
      <c r="AU904" s="25"/>
      <c r="AV904" s="24"/>
      <c r="AW904" s="49"/>
      <c r="AX904" s="49"/>
      <c r="AY904" s="49"/>
    </row>
    <row r="905" spans="1:51" s="57" customFormat="1" x14ac:dyDescent="0.2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44"/>
      <c r="Z905" s="44"/>
      <c r="AA905" s="36"/>
      <c r="AB905" s="44"/>
      <c r="AC905" s="44"/>
      <c r="AD905" s="44"/>
      <c r="AE905" s="44"/>
      <c r="AF905" s="36"/>
      <c r="AG905" s="44"/>
      <c r="AH905" s="44"/>
      <c r="AI905" s="44"/>
      <c r="AJ905" s="36"/>
      <c r="AK905" s="28"/>
      <c r="AL905" s="29"/>
      <c r="AM905" s="24"/>
      <c r="AN905" s="25"/>
      <c r="AO905" s="49"/>
      <c r="AP905" s="49"/>
      <c r="AQ905" s="49"/>
      <c r="AR905" s="49"/>
      <c r="AS905" s="49"/>
      <c r="AT905" s="49"/>
      <c r="AU905" s="25"/>
      <c r="AV905" s="24"/>
      <c r="AW905" s="49"/>
      <c r="AX905" s="49"/>
      <c r="AY905" s="49"/>
    </row>
    <row r="906" spans="1:51" s="57" customFormat="1" x14ac:dyDescent="0.2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44"/>
      <c r="Z906" s="44"/>
      <c r="AA906" s="36"/>
      <c r="AB906" s="44"/>
      <c r="AC906" s="44"/>
      <c r="AD906" s="44"/>
      <c r="AE906" s="44"/>
      <c r="AF906" s="36"/>
      <c r="AG906" s="44"/>
      <c r="AH906" s="44"/>
      <c r="AI906" s="44"/>
      <c r="AJ906" s="36"/>
      <c r="AK906" s="28"/>
      <c r="AL906" s="29"/>
      <c r="AM906" s="24"/>
      <c r="AN906" s="25"/>
      <c r="AO906" s="49"/>
      <c r="AP906" s="49"/>
      <c r="AQ906" s="49"/>
      <c r="AR906" s="49"/>
      <c r="AS906" s="49"/>
      <c r="AT906" s="49"/>
      <c r="AU906" s="25"/>
      <c r="AV906" s="24"/>
      <c r="AW906" s="49"/>
      <c r="AX906" s="49"/>
      <c r="AY906" s="49"/>
    </row>
    <row r="907" spans="1:51" s="57" customFormat="1" x14ac:dyDescent="0.2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44"/>
      <c r="Z907" s="44"/>
      <c r="AA907" s="36"/>
      <c r="AB907" s="44"/>
      <c r="AC907" s="44"/>
      <c r="AD907" s="44"/>
      <c r="AE907" s="44"/>
      <c r="AF907" s="36"/>
      <c r="AG907" s="44"/>
      <c r="AH907" s="44"/>
      <c r="AI907" s="44"/>
      <c r="AJ907" s="36"/>
      <c r="AK907" s="28"/>
      <c r="AL907" s="29"/>
      <c r="AM907" s="24"/>
      <c r="AN907" s="25"/>
      <c r="AO907" s="49"/>
      <c r="AP907" s="49"/>
      <c r="AQ907" s="49"/>
      <c r="AR907" s="49"/>
      <c r="AS907" s="49"/>
      <c r="AT907" s="49"/>
      <c r="AU907" s="25"/>
      <c r="AV907" s="24"/>
      <c r="AW907" s="49"/>
      <c r="AX907" s="49"/>
      <c r="AY907" s="49"/>
    </row>
    <row r="908" spans="1:51" s="57" customFormat="1" x14ac:dyDescent="0.2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44"/>
      <c r="Z908" s="44"/>
      <c r="AA908" s="36"/>
      <c r="AB908" s="44"/>
      <c r="AC908" s="44"/>
      <c r="AD908" s="44"/>
      <c r="AE908" s="44"/>
      <c r="AF908" s="36"/>
      <c r="AG908" s="44"/>
      <c r="AH908" s="44"/>
      <c r="AI908" s="44"/>
      <c r="AJ908" s="36"/>
      <c r="AK908" s="28"/>
      <c r="AL908" s="29"/>
      <c r="AM908" s="24"/>
      <c r="AN908" s="25"/>
      <c r="AO908" s="49"/>
      <c r="AP908" s="49"/>
      <c r="AQ908" s="49"/>
      <c r="AR908" s="49"/>
      <c r="AS908" s="49"/>
      <c r="AT908" s="49"/>
      <c r="AU908" s="25"/>
      <c r="AV908" s="24"/>
      <c r="AW908" s="49"/>
      <c r="AX908" s="49"/>
      <c r="AY908" s="49"/>
    </row>
    <row r="909" spans="1:51" s="57" customFormat="1" x14ac:dyDescent="0.2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44"/>
      <c r="Z909" s="44"/>
      <c r="AA909" s="36"/>
      <c r="AB909" s="44"/>
      <c r="AC909" s="44"/>
      <c r="AD909" s="44"/>
      <c r="AE909" s="44"/>
      <c r="AF909" s="36"/>
      <c r="AG909" s="44"/>
      <c r="AH909" s="44"/>
      <c r="AI909" s="44"/>
      <c r="AJ909" s="36"/>
      <c r="AK909" s="28"/>
      <c r="AL909" s="29"/>
      <c r="AM909" s="24"/>
      <c r="AN909" s="25"/>
      <c r="AO909" s="49"/>
      <c r="AP909" s="49"/>
      <c r="AQ909" s="49"/>
      <c r="AR909" s="49"/>
      <c r="AS909" s="49"/>
      <c r="AT909" s="49"/>
      <c r="AU909" s="25"/>
      <c r="AV909" s="24"/>
      <c r="AW909" s="49"/>
      <c r="AX909" s="49"/>
      <c r="AY909" s="49"/>
    </row>
    <row r="910" spans="1:51" s="57" customFormat="1" x14ac:dyDescent="0.2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44"/>
      <c r="Z910" s="44"/>
      <c r="AA910" s="36"/>
      <c r="AB910" s="44"/>
      <c r="AC910" s="44"/>
      <c r="AD910" s="44"/>
      <c r="AE910" s="44"/>
      <c r="AF910" s="36"/>
      <c r="AG910" s="44"/>
      <c r="AH910" s="44"/>
      <c r="AI910" s="44"/>
      <c r="AJ910" s="36"/>
      <c r="AK910" s="28"/>
      <c r="AL910" s="29"/>
      <c r="AM910" s="24"/>
      <c r="AN910" s="25"/>
      <c r="AO910" s="49"/>
      <c r="AP910" s="49"/>
      <c r="AQ910" s="49"/>
      <c r="AR910" s="49"/>
      <c r="AS910" s="49"/>
      <c r="AT910" s="49"/>
      <c r="AU910" s="25"/>
      <c r="AV910" s="24"/>
      <c r="AW910" s="49"/>
      <c r="AX910" s="49"/>
      <c r="AY910" s="49"/>
    </row>
    <row r="911" spans="1:51" s="57" customFormat="1" x14ac:dyDescent="0.2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44"/>
      <c r="Z911" s="44"/>
      <c r="AA911" s="36"/>
      <c r="AB911" s="44"/>
      <c r="AC911" s="44"/>
      <c r="AD911" s="44"/>
      <c r="AE911" s="44"/>
      <c r="AF911" s="36"/>
      <c r="AG911" s="44"/>
      <c r="AH911" s="44"/>
      <c r="AI911" s="44"/>
      <c r="AJ911" s="36"/>
      <c r="AK911" s="28"/>
      <c r="AL911" s="29"/>
      <c r="AM911" s="24"/>
      <c r="AN911" s="25"/>
      <c r="AO911" s="49"/>
      <c r="AP911" s="49"/>
      <c r="AQ911" s="49"/>
      <c r="AR911" s="49"/>
      <c r="AS911" s="49"/>
      <c r="AT911" s="49"/>
      <c r="AU911" s="25"/>
      <c r="AV911" s="24"/>
      <c r="AW911" s="49"/>
      <c r="AX911" s="49"/>
      <c r="AY911" s="49"/>
    </row>
    <row r="912" spans="1:51" s="57" customFormat="1" x14ac:dyDescent="0.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44"/>
      <c r="Z912" s="44"/>
      <c r="AA912" s="36"/>
      <c r="AB912" s="44"/>
      <c r="AC912" s="44"/>
      <c r="AD912" s="44"/>
      <c r="AE912" s="44"/>
      <c r="AF912" s="36"/>
      <c r="AG912" s="44"/>
      <c r="AH912" s="44"/>
      <c r="AI912" s="44"/>
      <c r="AJ912" s="36"/>
      <c r="AK912" s="28"/>
      <c r="AL912" s="29"/>
      <c r="AM912" s="24"/>
      <c r="AN912" s="25"/>
      <c r="AO912" s="49"/>
      <c r="AP912" s="49"/>
      <c r="AQ912" s="49"/>
      <c r="AR912" s="49"/>
      <c r="AS912" s="49"/>
      <c r="AT912" s="49"/>
      <c r="AU912" s="25"/>
      <c r="AV912" s="24"/>
      <c r="AW912" s="49"/>
      <c r="AX912" s="49"/>
      <c r="AY912" s="49"/>
    </row>
    <row r="913" spans="1:51" s="57" customFormat="1" x14ac:dyDescent="0.2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44"/>
      <c r="Z913" s="44"/>
      <c r="AA913" s="36"/>
      <c r="AB913" s="44"/>
      <c r="AC913" s="44"/>
      <c r="AD913" s="44"/>
      <c r="AE913" s="44"/>
      <c r="AF913" s="36"/>
      <c r="AG913" s="44"/>
      <c r="AH913" s="44"/>
      <c r="AI913" s="44"/>
      <c r="AJ913" s="36"/>
      <c r="AK913" s="28"/>
      <c r="AL913" s="29"/>
      <c r="AM913" s="24"/>
      <c r="AN913" s="25"/>
      <c r="AO913" s="49"/>
      <c r="AP913" s="49"/>
      <c r="AQ913" s="49"/>
      <c r="AR913" s="49"/>
      <c r="AS913" s="49"/>
      <c r="AT913" s="49"/>
      <c r="AU913" s="25"/>
      <c r="AV913" s="24"/>
      <c r="AW913" s="49"/>
      <c r="AX913" s="49"/>
      <c r="AY913" s="49"/>
    </row>
    <row r="914" spans="1:51" s="57" customFormat="1" x14ac:dyDescent="0.2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44"/>
      <c r="Z914" s="44"/>
      <c r="AA914" s="36"/>
      <c r="AB914" s="44"/>
      <c r="AC914" s="44"/>
      <c r="AD914" s="44"/>
      <c r="AE914" s="44"/>
      <c r="AF914" s="36"/>
      <c r="AG914" s="44"/>
      <c r="AH914" s="44"/>
      <c r="AI914" s="44"/>
      <c r="AJ914" s="36"/>
      <c r="AK914" s="28"/>
      <c r="AL914" s="29"/>
      <c r="AM914" s="24"/>
      <c r="AN914" s="25"/>
      <c r="AO914" s="49"/>
      <c r="AP914" s="49"/>
      <c r="AQ914" s="49"/>
      <c r="AR914" s="49"/>
      <c r="AS914" s="49"/>
      <c r="AT914" s="49"/>
      <c r="AU914" s="25"/>
      <c r="AV914" s="24"/>
      <c r="AW914" s="49"/>
      <c r="AX914" s="49"/>
      <c r="AY914" s="49"/>
    </row>
    <row r="915" spans="1:51" s="57" customFormat="1" x14ac:dyDescent="0.2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44"/>
      <c r="Z915" s="44"/>
      <c r="AA915" s="36"/>
      <c r="AB915" s="44"/>
      <c r="AC915" s="44"/>
      <c r="AD915" s="44"/>
      <c r="AE915" s="44"/>
      <c r="AF915" s="36"/>
      <c r="AG915" s="44"/>
      <c r="AH915" s="44"/>
      <c r="AI915" s="44"/>
      <c r="AJ915" s="36"/>
      <c r="AK915" s="28"/>
      <c r="AL915" s="29"/>
      <c r="AM915" s="24"/>
      <c r="AN915" s="25"/>
      <c r="AO915" s="49"/>
      <c r="AP915" s="49"/>
      <c r="AQ915" s="49"/>
      <c r="AR915" s="49"/>
      <c r="AS915" s="49"/>
      <c r="AT915" s="49"/>
      <c r="AU915" s="25"/>
      <c r="AV915" s="24"/>
      <c r="AW915" s="49"/>
      <c r="AX915" s="49"/>
      <c r="AY915" s="49"/>
    </row>
    <row r="916" spans="1:51" s="57" customFormat="1" x14ac:dyDescent="0.2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44"/>
      <c r="Z916" s="44"/>
      <c r="AA916" s="36"/>
      <c r="AB916" s="44"/>
      <c r="AC916" s="44"/>
      <c r="AD916" s="44"/>
      <c r="AE916" s="44"/>
      <c r="AF916" s="36"/>
      <c r="AG916" s="44"/>
      <c r="AH916" s="44"/>
      <c r="AI916" s="44"/>
      <c r="AJ916" s="36"/>
      <c r="AK916" s="28"/>
      <c r="AL916" s="29"/>
      <c r="AM916" s="24"/>
      <c r="AN916" s="25"/>
      <c r="AO916" s="49"/>
      <c r="AP916" s="49"/>
      <c r="AQ916" s="49"/>
      <c r="AR916" s="49"/>
      <c r="AS916" s="49"/>
      <c r="AT916" s="49"/>
      <c r="AU916" s="25"/>
      <c r="AV916" s="24"/>
      <c r="AW916" s="49"/>
      <c r="AX916" s="49"/>
      <c r="AY916" s="49"/>
    </row>
    <row r="917" spans="1:51" s="57" customFormat="1" x14ac:dyDescent="0.2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44"/>
      <c r="Z917" s="44"/>
      <c r="AA917" s="36"/>
      <c r="AB917" s="44"/>
      <c r="AC917" s="44"/>
      <c r="AD917" s="44"/>
      <c r="AE917" s="44"/>
      <c r="AF917" s="36"/>
      <c r="AG917" s="44"/>
      <c r="AH917" s="44"/>
      <c r="AI917" s="44"/>
      <c r="AJ917" s="36"/>
      <c r="AK917" s="28"/>
      <c r="AL917" s="29"/>
      <c r="AM917" s="24"/>
      <c r="AN917" s="25"/>
      <c r="AO917" s="49"/>
      <c r="AP917" s="49"/>
      <c r="AQ917" s="49"/>
      <c r="AR917" s="49"/>
      <c r="AS917" s="49"/>
      <c r="AT917" s="49"/>
      <c r="AU917" s="25"/>
      <c r="AV917" s="24"/>
      <c r="AW917" s="49"/>
      <c r="AX917" s="49"/>
      <c r="AY917" s="49"/>
    </row>
    <row r="918" spans="1:51" s="57" customFormat="1" x14ac:dyDescent="0.2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44"/>
      <c r="Z918" s="44"/>
      <c r="AA918" s="36"/>
      <c r="AB918" s="44"/>
      <c r="AC918" s="44"/>
      <c r="AD918" s="44"/>
      <c r="AE918" s="44"/>
      <c r="AF918" s="36"/>
      <c r="AG918" s="44"/>
      <c r="AH918" s="44"/>
      <c r="AI918" s="44"/>
      <c r="AJ918" s="36"/>
      <c r="AK918" s="28"/>
      <c r="AL918" s="29"/>
      <c r="AM918" s="24"/>
      <c r="AN918" s="25"/>
      <c r="AO918" s="49"/>
      <c r="AP918" s="49"/>
      <c r="AQ918" s="49"/>
      <c r="AR918" s="49"/>
      <c r="AS918" s="49"/>
      <c r="AT918" s="49"/>
      <c r="AU918" s="25"/>
      <c r="AV918" s="24"/>
      <c r="AW918" s="49"/>
      <c r="AX918" s="49"/>
      <c r="AY918" s="49"/>
    </row>
    <row r="919" spans="1:51" s="57" customFormat="1" x14ac:dyDescent="0.2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44"/>
      <c r="Z919" s="44"/>
      <c r="AA919" s="36"/>
      <c r="AB919" s="44"/>
      <c r="AC919" s="44"/>
      <c r="AD919" s="44"/>
      <c r="AE919" s="44"/>
      <c r="AF919" s="36"/>
      <c r="AG919" s="44"/>
      <c r="AH919" s="44"/>
      <c r="AI919" s="44"/>
      <c r="AJ919" s="36"/>
      <c r="AK919" s="28"/>
      <c r="AL919" s="29"/>
      <c r="AM919" s="24"/>
      <c r="AN919" s="25"/>
      <c r="AO919" s="49"/>
      <c r="AP919" s="49"/>
      <c r="AQ919" s="49"/>
      <c r="AR919" s="49"/>
      <c r="AS919" s="49"/>
      <c r="AT919" s="49"/>
      <c r="AU919" s="25"/>
      <c r="AV919" s="24"/>
      <c r="AW919" s="49"/>
      <c r="AX919" s="49"/>
      <c r="AY919" s="49"/>
    </row>
    <row r="920" spans="1:51" s="57" customFormat="1" x14ac:dyDescent="0.2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44"/>
      <c r="Z920" s="44"/>
      <c r="AA920" s="36"/>
      <c r="AB920" s="44"/>
      <c r="AC920" s="44"/>
      <c r="AD920" s="44"/>
      <c r="AE920" s="44"/>
      <c r="AF920" s="36"/>
      <c r="AG920" s="44"/>
      <c r="AH920" s="44"/>
      <c r="AI920" s="44"/>
      <c r="AJ920" s="36"/>
      <c r="AK920" s="28"/>
      <c r="AL920" s="29"/>
      <c r="AM920" s="24"/>
      <c r="AN920" s="25"/>
      <c r="AO920" s="49"/>
      <c r="AP920" s="49"/>
      <c r="AQ920" s="49"/>
      <c r="AR920" s="49"/>
      <c r="AS920" s="49"/>
      <c r="AT920" s="49"/>
      <c r="AU920" s="25"/>
      <c r="AV920" s="24"/>
      <c r="AW920" s="49"/>
      <c r="AX920" s="49"/>
      <c r="AY920" s="49"/>
    </row>
    <row r="921" spans="1:51" s="57" customFormat="1" x14ac:dyDescent="0.2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44"/>
      <c r="Z921" s="44"/>
      <c r="AA921" s="36"/>
      <c r="AB921" s="44"/>
      <c r="AC921" s="44"/>
      <c r="AD921" s="44"/>
      <c r="AE921" s="44"/>
      <c r="AF921" s="36"/>
      <c r="AG921" s="44"/>
      <c r="AH921" s="44"/>
      <c r="AI921" s="44"/>
      <c r="AJ921" s="36"/>
      <c r="AK921" s="28"/>
      <c r="AL921" s="29"/>
      <c r="AM921" s="24"/>
      <c r="AN921" s="25"/>
      <c r="AO921" s="49"/>
      <c r="AP921" s="49"/>
      <c r="AQ921" s="49"/>
      <c r="AR921" s="49"/>
      <c r="AS921" s="49"/>
      <c r="AT921" s="49"/>
      <c r="AU921" s="25"/>
      <c r="AV921" s="24"/>
      <c r="AW921" s="49"/>
      <c r="AX921" s="49"/>
      <c r="AY921" s="49"/>
    </row>
    <row r="922" spans="1:51" s="57" customFormat="1" x14ac:dyDescent="0.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44"/>
      <c r="Z922" s="44"/>
      <c r="AA922" s="36"/>
      <c r="AB922" s="44"/>
      <c r="AC922" s="44"/>
      <c r="AD922" s="44"/>
      <c r="AE922" s="44"/>
      <c r="AF922" s="36"/>
      <c r="AG922" s="44"/>
      <c r="AH922" s="44"/>
      <c r="AI922" s="44"/>
      <c r="AJ922" s="36"/>
      <c r="AK922" s="28"/>
      <c r="AL922" s="29"/>
      <c r="AM922" s="24"/>
      <c r="AN922" s="25"/>
      <c r="AO922" s="49"/>
      <c r="AP922" s="49"/>
      <c r="AQ922" s="49"/>
      <c r="AR922" s="49"/>
      <c r="AS922" s="49"/>
      <c r="AT922" s="49"/>
      <c r="AU922" s="25"/>
      <c r="AV922" s="24"/>
      <c r="AW922" s="49"/>
      <c r="AX922" s="49"/>
      <c r="AY922" s="49"/>
    </row>
    <row r="923" spans="1:51" s="57" customFormat="1" x14ac:dyDescent="0.2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44"/>
      <c r="Z923" s="44"/>
      <c r="AA923" s="36"/>
      <c r="AB923" s="44"/>
      <c r="AC923" s="44"/>
      <c r="AD923" s="44"/>
      <c r="AE923" s="44"/>
      <c r="AF923" s="36"/>
      <c r="AG923" s="44"/>
      <c r="AH923" s="44"/>
      <c r="AI923" s="44"/>
      <c r="AJ923" s="36"/>
      <c r="AK923" s="28"/>
      <c r="AL923" s="29"/>
      <c r="AM923" s="24"/>
      <c r="AN923" s="25"/>
      <c r="AO923" s="49"/>
      <c r="AP923" s="49"/>
      <c r="AQ923" s="49"/>
      <c r="AR923" s="49"/>
      <c r="AS923" s="49"/>
      <c r="AT923" s="49"/>
      <c r="AU923" s="25"/>
      <c r="AV923" s="24"/>
      <c r="AW923" s="49"/>
      <c r="AX923" s="49"/>
      <c r="AY923" s="49"/>
    </row>
    <row r="924" spans="1:51" s="57" customFormat="1" x14ac:dyDescent="0.2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44"/>
      <c r="Z924" s="44"/>
      <c r="AA924" s="36"/>
      <c r="AB924" s="44"/>
      <c r="AC924" s="44"/>
      <c r="AD924" s="44"/>
      <c r="AE924" s="44"/>
      <c r="AF924" s="36"/>
      <c r="AG924" s="44"/>
      <c r="AH924" s="44"/>
      <c r="AI924" s="44"/>
      <c r="AJ924" s="36"/>
      <c r="AK924" s="28"/>
      <c r="AL924" s="29"/>
      <c r="AM924" s="24"/>
      <c r="AN924" s="25"/>
      <c r="AO924" s="49"/>
      <c r="AP924" s="49"/>
      <c r="AQ924" s="49"/>
      <c r="AR924" s="49"/>
      <c r="AS924" s="49"/>
      <c r="AT924" s="49"/>
      <c r="AU924" s="25"/>
      <c r="AV924" s="24"/>
      <c r="AW924" s="49"/>
      <c r="AX924" s="49"/>
      <c r="AY924" s="49"/>
    </row>
    <row r="925" spans="1:51" s="57" customFormat="1" x14ac:dyDescent="0.2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44"/>
      <c r="Z925" s="44"/>
      <c r="AA925" s="36"/>
      <c r="AB925" s="44"/>
      <c r="AC925" s="44"/>
      <c r="AD925" s="44"/>
      <c r="AE925" s="44"/>
      <c r="AF925" s="36"/>
      <c r="AG925" s="44"/>
      <c r="AH925" s="44"/>
      <c r="AI925" s="44"/>
      <c r="AJ925" s="36"/>
      <c r="AK925" s="28"/>
      <c r="AL925" s="29"/>
      <c r="AM925" s="24"/>
      <c r="AN925" s="25"/>
      <c r="AO925" s="49"/>
      <c r="AP925" s="49"/>
      <c r="AQ925" s="49"/>
      <c r="AR925" s="49"/>
      <c r="AS925" s="49"/>
      <c r="AT925" s="49"/>
      <c r="AU925" s="25"/>
      <c r="AV925" s="24"/>
      <c r="AW925" s="49"/>
      <c r="AX925" s="49"/>
      <c r="AY925" s="49"/>
    </row>
    <row r="926" spans="1:51" s="57" customFormat="1" x14ac:dyDescent="0.2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44"/>
      <c r="Z926" s="44"/>
      <c r="AA926" s="36"/>
      <c r="AB926" s="44"/>
      <c r="AC926" s="44"/>
      <c r="AD926" s="44"/>
      <c r="AE926" s="44"/>
      <c r="AF926" s="36"/>
      <c r="AG926" s="44"/>
      <c r="AH926" s="44"/>
      <c r="AI926" s="44"/>
      <c r="AJ926" s="36"/>
      <c r="AK926" s="28"/>
      <c r="AL926" s="29"/>
      <c r="AM926" s="24"/>
      <c r="AN926" s="25"/>
      <c r="AO926" s="49"/>
      <c r="AP926" s="49"/>
      <c r="AQ926" s="49"/>
      <c r="AR926" s="49"/>
      <c r="AS926" s="49"/>
      <c r="AT926" s="49"/>
      <c r="AU926" s="25"/>
      <c r="AV926" s="24"/>
      <c r="AW926" s="49"/>
      <c r="AX926" s="49"/>
      <c r="AY926" s="49"/>
    </row>
    <row r="927" spans="1:51" s="57" customFormat="1" x14ac:dyDescent="0.2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44"/>
      <c r="Z927" s="44"/>
      <c r="AA927" s="36"/>
      <c r="AB927" s="44"/>
      <c r="AC927" s="44"/>
      <c r="AD927" s="44"/>
      <c r="AE927" s="44"/>
      <c r="AF927" s="36"/>
      <c r="AG927" s="44"/>
      <c r="AH927" s="44"/>
      <c r="AI927" s="44"/>
      <c r="AJ927" s="36"/>
      <c r="AK927" s="28"/>
      <c r="AL927" s="29"/>
      <c r="AM927" s="24"/>
      <c r="AN927" s="25"/>
      <c r="AO927" s="49"/>
      <c r="AP927" s="49"/>
      <c r="AQ927" s="49"/>
      <c r="AR927" s="49"/>
      <c r="AS927" s="49"/>
      <c r="AT927" s="49"/>
      <c r="AU927" s="25"/>
      <c r="AV927" s="24"/>
      <c r="AW927" s="49"/>
      <c r="AX927" s="49"/>
      <c r="AY927" s="49"/>
    </row>
    <row r="928" spans="1:51" s="57" customFormat="1" x14ac:dyDescent="0.2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44"/>
      <c r="Z928" s="44"/>
      <c r="AA928" s="36"/>
      <c r="AB928" s="44"/>
      <c r="AC928" s="44"/>
      <c r="AD928" s="44"/>
      <c r="AE928" s="44"/>
      <c r="AF928" s="36"/>
      <c r="AG928" s="44"/>
      <c r="AH928" s="44"/>
      <c r="AI928" s="44"/>
      <c r="AJ928" s="36"/>
      <c r="AK928" s="28"/>
      <c r="AL928" s="29"/>
      <c r="AM928" s="24"/>
      <c r="AN928" s="25"/>
      <c r="AO928" s="49"/>
      <c r="AP928" s="49"/>
      <c r="AQ928" s="49"/>
      <c r="AR928" s="49"/>
      <c r="AS928" s="49"/>
      <c r="AT928" s="49"/>
      <c r="AU928" s="25"/>
      <c r="AV928" s="24"/>
      <c r="AW928" s="49"/>
      <c r="AX928" s="49"/>
      <c r="AY928" s="49"/>
    </row>
    <row r="929" spans="1:51" s="57" customFormat="1" x14ac:dyDescent="0.2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44"/>
      <c r="Z929" s="44"/>
      <c r="AA929" s="36"/>
      <c r="AB929" s="44"/>
      <c r="AC929" s="44"/>
      <c r="AD929" s="44"/>
      <c r="AE929" s="44"/>
      <c r="AF929" s="36"/>
      <c r="AG929" s="44"/>
      <c r="AH929" s="44"/>
      <c r="AI929" s="44"/>
      <c r="AJ929" s="36"/>
      <c r="AK929" s="28"/>
      <c r="AL929" s="29"/>
      <c r="AM929" s="24"/>
      <c r="AN929" s="25"/>
      <c r="AO929" s="49"/>
      <c r="AP929" s="49"/>
      <c r="AQ929" s="49"/>
      <c r="AR929" s="49"/>
      <c r="AS929" s="49"/>
      <c r="AT929" s="49"/>
      <c r="AU929" s="25"/>
      <c r="AV929" s="24"/>
      <c r="AW929" s="49"/>
      <c r="AX929" s="49"/>
      <c r="AY929" s="49"/>
    </row>
    <row r="930" spans="1:51" s="57" customFormat="1" x14ac:dyDescent="0.2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44"/>
      <c r="Z930" s="44"/>
      <c r="AA930" s="36"/>
      <c r="AB930" s="44"/>
      <c r="AC930" s="44"/>
      <c r="AD930" s="44"/>
      <c r="AE930" s="44"/>
      <c r="AF930" s="36"/>
      <c r="AG930" s="44"/>
      <c r="AH930" s="44"/>
      <c r="AI930" s="44"/>
      <c r="AJ930" s="36"/>
      <c r="AK930" s="28"/>
      <c r="AL930" s="29"/>
      <c r="AM930" s="24"/>
      <c r="AN930" s="25"/>
      <c r="AO930" s="49"/>
      <c r="AP930" s="49"/>
      <c r="AQ930" s="49"/>
      <c r="AR930" s="49"/>
      <c r="AS930" s="49"/>
      <c r="AT930" s="49"/>
      <c r="AU930" s="25"/>
      <c r="AV930" s="24"/>
      <c r="AW930" s="49"/>
      <c r="AX930" s="49"/>
      <c r="AY930" s="49"/>
    </row>
    <row r="931" spans="1:51" s="57" customFormat="1" x14ac:dyDescent="0.2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44"/>
      <c r="Z931" s="44"/>
      <c r="AA931" s="36"/>
      <c r="AB931" s="44"/>
      <c r="AC931" s="44"/>
      <c r="AD931" s="44"/>
      <c r="AE931" s="44"/>
      <c r="AF931" s="36"/>
      <c r="AG931" s="44"/>
      <c r="AH931" s="44"/>
      <c r="AI931" s="44"/>
      <c r="AJ931" s="36"/>
      <c r="AK931" s="28"/>
      <c r="AL931" s="29"/>
      <c r="AM931" s="24"/>
      <c r="AN931" s="25"/>
      <c r="AO931" s="49"/>
      <c r="AP931" s="49"/>
      <c r="AQ931" s="49"/>
      <c r="AR931" s="49"/>
      <c r="AS931" s="49"/>
      <c r="AT931" s="49"/>
      <c r="AU931" s="25"/>
      <c r="AV931" s="24"/>
      <c r="AW931" s="49"/>
      <c r="AX931" s="49"/>
      <c r="AY931" s="49"/>
    </row>
    <row r="932" spans="1:51" s="57" customFormat="1" x14ac:dyDescent="0.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44"/>
      <c r="Z932" s="44"/>
      <c r="AA932" s="36"/>
      <c r="AB932" s="44"/>
      <c r="AC932" s="44"/>
      <c r="AD932" s="44"/>
      <c r="AE932" s="44"/>
      <c r="AF932" s="36"/>
      <c r="AG932" s="44"/>
      <c r="AH932" s="44"/>
      <c r="AI932" s="44"/>
      <c r="AJ932" s="36"/>
      <c r="AK932" s="28"/>
      <c r="AL932" s="29"/>
      <c r="AM932" s="24"/>
      <c r="AN932" s="25"/>
      <c r="AO932" s="49"/>
      <c r="AP932" s="49"/>
      <c r="AQ932" s="49"/>
      <c r="AR932" s="49"/>
      <c r="AS932" s="49"/>
      <c r="AT932" s="49"/>
      <c r="AU932" s="25"/>
      <c r="AV932" s="24"/>
      <c r="AW932" s="49"/>
      <c r="AX932" s="49"/>
      <c r="AY932" s="49"/>
    </row>
    <row r="933" spans="1:51" s="57" customFormat="1" x14ac:dyDescent="0.2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44"/>
      <c r="Z933" s="44"/>
      <c r="AA933" s="36"/>
      <c r="AB933" s="44"/>
      <c r="AC933" s="44"/>
      <c r="AD933" s="44"/>
      <c r="AE933" s="44"/>
      <c r="AF933" s="36"/>
      <c r="AG933" s="44"/>
      <c r="AH933" s="44"/>
      <c r="AI933" s="44"/>
      <c r="AJ933" s="36"/>
      <c r="AK933" s="28"/>
      <c r="AL933" s="29"/>
      <c r="AM933" s="24"/>
      <c r="AN933" s="25"/>
      <c r="AO933" s="49"/>
      <c r="AP933" s="49"/>
      <c r="AQ933" s="49"/>
      <c r="AR933" s="49"/>
      <c r="AS933" s="49"/>
      <c r="AT933" s="49"/>
      <c r="AU933" s="25"/>
      <c r="AV933" s="24"/>
      <c r="AW933" s="49"/>
      <c r="AX933" s="49"/>
      <c r="AY933" s="49"/>
    </row>
    <row r="934" spans="1:51" s="57" customFormat="1" x14ac:dyDescent="0.2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44"/>
      <c r="Z934" s="44"/>
      <c r="AA934" s="36"/>
      <c r="AB934" s="44"/>
      <c r="AC934" s="44"/>
      <c r="AD934" s="44"/>
      <c r="AE934" s="44"/>
      <c r="AF934" s="36"/>
      <c r="AG934" s="44"/>
      <c r="AH934" s="44"/>
      <c r="AI934" s="44"/>
      <c r="AJ934" s="36"/>
      <c r="AK934" s="28"/>
      <c r="AL934" s="29"/>
      <c r="AM934" s="24"/>
      <c r="AN934" s="25"/>
      <c r="AO934" s="49"/>
      <c r="AP934" s="49"/>
      <c r="AQ934" s="49"/>
      <c r="AR934" s="49"/>
      <c r="AS934" s="49"/>
      <c r="AT934" s="49"/>
      <c r="AU934" s="25"/>
      <c r="AV934" s="24"/>
      <c r="AW934" s="49"/>
      <c r="AX934" s="49"/>
      <c r="AY934" s="49"/>
    </row>
    <row r="935" spans="1:51" s="57" customFormat="1" x14ac:dyDescent="0.2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44"/>
      <c r="Z935" s="44"/>
      <c r="AA935" s="36"/>
      <c r="AB935" s="44"/>
      <c r="AC935" s="44"/>
      <c r="AD935" s="44"/>
      <c r="AE935" s="44"/>
      <c r="AF935" s="36"/>
      <c r="AG935" s="44"/>
      <c r="AH935" s="44"/>
      <c r="AI935" s="44"/>
      <c r="AJ935" s="36"/>
      <c r="AK935" s="28"/>
      <c r="AL935" s="29"/>
      <c r="AM935" s="24"/>
      <c r="AN935" s="25"/>
      <c r="AO935" s="49"/>
      <c r="AP935" s="49"/>
      <c r="AQ935" s="49"/>
      <c r="AR935" s="49"/>
      <c r="AS935" s="49"/>
      <c r="AT935" s="49"/>
      <c r="AU935" s="25"/>
      <c r="AV935" s="24"/>
      <c r="AW935" s="49"/>
      <c r="AX935" s="49"/>
      <c r="AY935" s="49"/>
    </row>
    <row r="936" spans="1:51" s="57" customFormat="1" x14ac:dyDescent="0.2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44"/>
      <c r="Z936" s="44"/>
      <c r="AA936" s="36"/>
      <c r="AB936" s="44"/>
      <c r="AC936" s="44"/>
      <c r="AD936" s="44"/>
      <c r="AE936" s="44"/>
      <c r="AF936" s="36"/>
      <c r="AG936" s="44"/>
      <c r="AH936" s="44"/>
      <c r="AI936" s="44"/>
      <c r="AJ936" s="36"/>
      <c r="AK936" s="28"/>
      <c r="AL936" s="29"/>
      <c r="AM936" s="24"/>
      <c r="AN936" s="25"/>
      <c r="AO936" s="49"/>
      <c r="AP936" s="49"/>
      <c r="AQ936" s="49"/>
      <c r="AR936" s="49"/>
      <c r="AS936" s="49"/>
      <c r="AT936" s="49"/>
      <c r="AU936" s="25"/>
      <c r="AV936" s="24"/>
      <c r="AW936" s="49"/>
      <c r="AX936" s="49"/>
      <c r="AY936" s="49"/>
    </row>
    <row r="937" spans="1:51" s="57" customFormat="1" x14ac:dyDescent="0.2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44"/>
      <c r="Z937" s="44"/>
      <c r="AA937" s="36"/>
      <c r="AB937" s="44"/>
      <c r="AC937" s="44"/>
      <c r="AD937" s="44"/>
      <c r="AE937" s="44"/>
      <c r="AF937" s="36"/>
      <c r="AG937" s="44"/>
      <c r="AH937" s="44"/>
      <c r="AI937" s="44"/>
      <c r="AJ937" s="36"/>
      <c r="AK937" s="28"/>
      <c r="AL937" s="29"/>
      <c r="AM937" s="24"/>
      <c r="AN937" s="25"/>
      <c r="AO937" s="49"/>
      <c r="AP937" s="49"/>
      <c r="AQ937" s="49"/>
      <c r="AR937" s="49"/>
      <c r="AS937" s="49"/>
      <c r="AT937" s="49"/>
      <c r="AU937" s="25"/>
      <c r="AV937" s="24"/>
      <c r="AW937" s="49"/>
      <c r="AX937" s="49"/>
      <c r="AY937" s="49"/>
    </row>
    <row r="938" spans="1:51" s="57" customFormat="1" x14ac:dyDescent="0.2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44"/>
      <c r="Z938" s="44"/>
      <c r="AA938" s="36"/>
      <c r="AB938" s="44"/>
      <c r="AC938" s="44"/>
      <c r="AD938" s="44"/>
      <c r="AE938" s="44"/>
      <c r="AF938" s="36"/>
      <c r="AG938" s="44"/>
      <c r="AH938" s="44"/>
      <c r="AI938" s="44"/>
      <c r="AJ938" s="36"/>
      <c r="AK938" s="28"/>
      <c r="AL938" s="29"/>
      <c r="AM938" s="24"/>
      <c r="AN938" s="25"/>
      <c r="AO938" s="49"/>
      <c r="AP938" s="49"/>
      <c r="AQ938" s="49"/>
      <c r="AR938" s="49"/>
      <c r="AS938" s="49"/>
      <c r="AT938" s="49"/>
      <c r="AU938" s="25"/>
      <c r="AV938" s="24"/>
      <c r="AW938" s="49"/>
      <c r="AX938" s="49"/>
      <c r="AY938" s="49"/>
    </row>
    <row r="939" spans="1:51" s="57" customFormat="1" x14ac:dyDescent="0.2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44"/>
      <c r="Z939" s="44"/>
      <c r="AA939" s="36"/>
      <c r="AB939" s="44"/>
      <c r="AC939" s="44"/>
      <c r="AD939" s="44"/>
      <c r="AE939" s="44"/>
      <c r="AF939" s="36"/>
      <c r="AG939" s="44"/>
      <c r="AH939" s="44"/>
      <c r="AI939" s="44"/>
      <c r="AJ939" s="36"/>
      <c r="AK939" s="28"/>
      <c r="AL939" s="29"/>
      <c r="AM939" s="24"/>
      <c r="AN939" s="25"/>
      <c r="AO939" s="49"/>
      <c r="AP939" s="49"/>
      <c r="AQ939" s="49"/>
      <c r="AR939" s="49"/>
      <c r="AS939" s="49"/>
      <c r="AT939" s="49"/>
      <c r="AU939" s="25"/>
      <c r="AV939" s="24"/>
      <c r="AW939" s="49"/>
      <c r="AX939" s="49"/>
      <c r="AY939" s="49"/>
    </row>
    <row r="940" spans="1:51" s="57" customFormat="1" x14ac:dyDescent="0.2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44"/>
      <c r="Z940" s="44"/>
      <c r="AA940" s="36"/>
      <c r="AB940" s="44"/>
      <c r="AC940" s="44"/>
      <c r="AD940" s="44"/>
      <c r="AE940" s="44"/>
      <c r="AF940" s="36"/>
      <c r="AG940" s="44"/>
      <c r="AH940" s="44"/>
      <c r="AI940" s="44"/>
      <c r="AJ940" s="36"/>
      <c r="AK940" s="28"/>
      <c r="AL940" s="29"/>
      <c r="AM940" s="24"/>
      <c r="AN940" s="25"/>
      <c r="AO940" s="49"/>
      <c r="AP940" s="49"/>
      <c r="AQ940" s="49"/>
      <c r="AR940" s="49"/>
      <c r="AS940" s="49"/>
      <c r="AT940" s="49"/>
      <c r="AU940" s="25"/>
      <c r="AV940" s="24"/>
      <c r="AW940" s="49"/>
      <c r="AX940" s="49"/>
      <c r="AY940" s="49"/>
    </row>
    <row r="941" spans="1:51" s="57" customFormat="1" x14ac:dyDescent="0.2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44"/>
      <c r="Z941" s="44"/>
      <c r="AA941" s="36"/>
      <c r="AB941" s="44"/>
      <c r="AC941" s="44"/>
      <c r="AD941" s="44"/>
      <c r="AE941" s="44"/>
      <c r="AF941" s="36"/>
      <c r="AG941" s="44"/>
      <c r="AH941" s="44"/>
      <c r="AI941" s="44"/>
      <c r="AJ941" s="36"/>
      <c r="AK941" s="28"/>
      <c r="AL941" s="29"/>
      <c r="AM941" s="24"/>
      <c r="AN941" s="25"/>
      <c r="AO941" s="49"/>
      <c r="AP941" s="49"/>
      <c r="AQ941" s="49"/>
      <c r="AR941" s="49"/>
      <c r="AS941" s="49"/>
      <c r="AT941" s="49"/>
      <c r="AU941" s="25"/>
      <c r="AV941" s="24"/>
      <c r="AW941" s="49"/>
      <c r="AX941" s="49"/>
      <c r="AY941" s="49"/>
    </row>
    <row r="942" spans="1:51" s="57" customFormat="1" x14ac:dyDescent="0.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44"/>
      <c r="Z942" s="44"/>
      <c r="AA942" s="36"/>
      <c r="AB942" s="44"/>
      <c r="AC942" s="44"/>
      <c r="AD942" s="44"/>
      <c r="AE942" s="44"/>
      <c r="AF942" s="36"/>
      <c r="AG942" s="44"/>
      <c r="AH942" s="44"/>
      <c r="AI942" s="44"/>
      <c r="AJ942" s="36"/>
      <c r="AK942" s="28"/>
      <c r="AL942" s="29"/>
      <c r="AM942" s="24"/>
      <c r="AN942" s="25"/>
      <c r="AO942" s="49"/>
      <c r="AP942" s="49"/>
      <c r="AQ942" s="49"/>
      <c r="AR942" s="49"/>
      <c r="AS942" s="49"/>
      <c r="AT942" s="49"/>
      <c r="AU942" s="25"/>
      <c r="AV942" s="24"/>
      <c r="AW942" s="49"/>
      <c r="AX942" s="49"/>
      <c r="AY942" s="49"/>
    </row>
    <row r="943" spans="1:51" s="57" customFormat="1" x14ac:dyDescent="0.2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44"/>
      <c r="Z943" s="44"/>
      <c r="AA943" s="36"/>
      <c r="AB943" s="44"/>
      <c r="AC943" s="44"/>
      <c r="AD943" s="44"/>
      <c r="AE943" s="44"/>
      <c r="AF943" s="36"/>
      <c r="AG943" s="44"/>
      <c r="AH943" s="44"/>
      <c r="AI943" s="44"/>
      <c r="AJ943" s="36"/>
      <c r="AK943" s="28"/>
      <c r="AL943" s="29"/>
      <c r="AM943" s="24"/>
      <c r="AN943" s="25"/>
      <c r="AO943" s="49"/>
      <c r="AP943" s="49"/>
      <c r="AQ943" s="49"/>
      <c r="AR943" s="49"/>
      <c r="AS943" s="49"/>
      <c r="AT943" s="49"/>
      <c r="AU943" s="25"/>
      <c r="AV943" s="24"/>
      <c r="AW943" s="49"/>
      <c r="AX943" s="49"/>
      <c r="AY943" s="49"/>
    </row>
    <row r="944" spans="1:51" s="57" customFormat="1" x14ac:dyDescent="0.2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44"/>
      <c r="Z944" s="44"/>
      <c r="AA944" s="36"/>
      <c r="AB944" s="44"/>
      <c r="AC944" s="44"/>
      <c r="AD944" s="44"/>
      <c r="AE944" s="44"/>
      <c r="AF944" s="36"/>
      <c r="AG944" s="44"/>
      <c r="AH944" s="44"/>
      <c r="AI944" s="44"/>
      <c r="AJ944" s="36"/>
      <c r="AK944" s="28"/>
      <c r="AL944" s="29"/>
      <c r="AM944" s="24"/>
      <c r="AN944" s="25"/>
      <c r="AO944" s="49"/>
      <c r="AP944" s="49"/>
      <c r="AQ944" s="49"/>
      <c r="AR944" s="49"/>
      <c r="AS944" s="49"/>
      <c r="AT944" s="49"/>
      <c r="AU944" s="25"/>
      <c r="AV944" s="24"/>
      <c r="AW944" s="49"/>
      <c r="AX944" s="49"/>
      <c r="AY944" s="49"/>
    </row>
    <row r="945" spans="1:51" s="57" customFormat="1" x14ac:dyDescent="0.2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44"/>
      <c r="Z945" s="44"/>
      <c r="AA945" s="36"/>
      <c r="AB945" s="44"/>
      <c r="AC945" s="44"/>
      <c r="AD945" s="44"/>
      <c r="AE945" s="44"/>
      <c r="AF945" s="36"/>
      <c r="AG945" s="44"/>
      <c r="AH945" s="44"/>
      <c r="AI945" s="44"/>
      <c r="AJ945" s="36"/>
      <c r="AK945" s="28"/>
      <c r="AL945" s="29"/>
      <c r="AM945" s="24"/>
      <c r="AN945" s="25"/>
      <c r="AO945" s="49"/>
      <c r="AP945" s="49"/>
      <c r="AQ945" s="49"/>
      <c r="AR945" s="49"/>
      <c r="AS945" s="49"/>
      <c r="AT945" s="49"/>
      <c r="AU945" s="25"/>
      <c r="AV945" s="24"/>
      <c r="AW945" s="49"/>
      <c r="AX945" s="49"/>
      <c r="AY945" s="49"/>
    </row>
    <row r="946" spans="1:51" s="57" customFormat="1" x14ac:dyDescent="0.2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44"/>
      <c r="Z946" s="44"/>
      <c r="AA946" s="36"/>
      <c r="AB946" s="44"/>
      <c r="AC946" s="44"/>
      <c r="AD946" s="44"/>
      <c r="AE946" s="44"/>
      <c r="AF946" s="36"/>
      <c r="AG946" s="44"/>
      <c r="AH946" s="44"/>
      <c r="AI946" s="44"/>
      <c r="AJ946" s="36"/>
      <c r="AK946" s="28"/>
      <c r="AL946" s="29"/>
      <c r="AM946" s="24"/>
      <c r="AN946" s="25"/>
      <c r="AO946" s="49"/>
      <c r="AP946" s="49"/>
      <c r="AQ946" s="49"/>
      <c r="AR946" s="49"/>
      <c r="AS946" s="49"/>
      <c r="AT946" s="49"/>
      <c r="AU946" s="25"/>
      <c r="AV946" s="24"/>
      <c r="AW946" s="49"/>
      <c r="AX946" s="49"/>
      <c r="AY946" s="49"/>
    </row>
    <row r="947" spans="1:51" s="57" customFormat="1" x14ac:dyDescent="0.2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44"/>
      <c r="Z947" s="44"/>
      <c r="AA947" s="36"/>
      <c r="AB947" s="44"/>
      <c r="AC947" s="44"/>
      <c r="AD947" s="44"/>
      <c r="AE947" s="44"/>
      <c r="AF947" s="36"/>
      <c r="AG947" s="44"/>
      <c r="AH947" s="44"/>
      <c r="AI947" s="44"/>
      <c r="AJ947" s="36"/>
      <c r="AK947" s="28"/>
      <c r="AL947" s="29"/>
      <c r="AM947" s="24"/>
      <c r="AN947" s="25"/>
      <c r="AO947" s="49"/>
      <c r="AP947" s="49"/>
      <c r="AQ947" s="49"/>
      <c r="AR947" s="49"/>
      <c r="AS947" s="49"/>
      <c r="AT947" s="49"/>
      <c r="AU947" s="25"/>
      <c r="AV947" s="24"/>
      <c r="AW947" s="49"/>
      <c r="AX947" s="49"/>
      <c r="AY947" s="49"/>
    </row>
    <row r="948" spans="1:51" s="57" customFormat="1" x14ac:dyDescent="0.2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44"/>
      <c r="Z948" s="44"/>
      <c r="AA948" s="36"/>
      <c r="AB948" s="44"/>
      <c r="AC948" s="44"/>
      <c r="AD948" s="44"/>
      <c r="AE948" s="44"/>
      <c r="AF948" s="36"/>
      <c r="AG948" s="44"/>
      <c r="AH948" s="44"/>
      <c r="AI948" s="44"/>
      <c r="AJ948" s="36"/>
      <c r="AK948" s="28"/>
      <c r="AL948" s="29"/>
      <c r="AM948" s="24"/>
      <c r="AN948" s="25"/>
      <c r="AO948" s="49"/>
      <c r="AP948" s="49"/>
      <c r="AQ948" s="49"/>
      <c r="AR948" s="49"/>
      <c r="AS948" s="49"/>
      <c r="AT948" s="49"/>
      <c r="AU948" s="25"/>
      <c r="AV948" s="24"/>
      <c r="AW948" s="49"/>
      <c r="AX948" s="49"/>
      <c r="AY948" s="49"/>
    </row>
    <row r="949" spans="1:51" s="57" customFormat="1" x14ac:dyDescent="0.2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44"/>
      <c r="Z949" s="44"/>
      <c r="AA949" s="36"/>
      <c r="AB949" s="44"/>
      <c r="AC949" s="44"/>
      <c r="AD949" s="44"/>
      <c r="AE949" s="44"/>
      <c r="AF949" s="36"/>
      <c r="AG949" s="44"/>
      <c r="AH949" s="44"/>
      <c r="AI949" s="44"/>
      <c r="AJ949" s="36"/>
      <c r="AK949" s="28"/>
      <c r="AL949" s="29"/>
      <c r="AM949" s="24"/>
      <c r="AN949" s="25"/>
      <c r="AO949" s="49"/>
      <c r="AP949" s="49"/>
      <c r="AQ949" s="49"/>
      <c r="AR949" s="49"/>
      <c r="AS949" s="49"/>
      <c r="AT949" s="49"/>
      <c r="AU949" s="25"/>
      <c r="AV949" s="24"/>
      <c r="AW949" s="49"/>
      <c r="AX949" s="49"/>
      <c r="AY949" s="49"/>
    </row>
    <row r="950" spans="1:51" s="57" customFormat="1" x14ac:dyDescent="0.2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44"/>
      <c r="Z950" s="44"/>
      <c r="AA950" s="36"/>
      <c r="AB950" s="44"/>
      <c r="AC950" s="44"/>
      <c r="AD950" s="44"/>
      <c r="AE950" s="44"/>
      <c r="AF950" s="36"/>
      <c r="AG950" s="44"/>
      <c r="AH950" s="44"/>
      <c r="AI950" s="44"/>
      <c r="AJ950" s="36"/>
      <c r="AK950" s="28"/>
      <c r="AL950" s="29"/>
      <c r="AM950" s="24"/>
      <c r="AN950" s="25"/>
      <c r="AO950" s="49"/>
      <c r="AP950" s="49"/>
      <c r="AQ950" s="49"/>
      <c r="AR950" s="49"/>
      <c r="AS950" s="49"/>
      <c r="AT950" s="49"/>
      <c r="AU950" s="25"/>
      <c r="AV950" s="24"/>
      <c r="AW950" s="49"/>
      <c r="AX950" s="49"/>
      <c r="AY950" s="49"/>
    </row>
    <row r="951" spans="1:51" s="57" customFormat="1" x14ac:dyDescent="0.2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44"/>
      <c r="Z951" s="44"/>
      <c r="AA951" s="36"/>
      <c r="AB951" s="44"/>
      <c r="AC951" s="44"/>
      <c r="AD951" s="44"/>
      <c r="AE951" s="44"/>
      <c r="AF951" s="36"/>
      <c r="AG951" s="44"/>
      <c r="AH951" s="44"/>
      <c r="AI951" s="44"/>
      <c r="AJ951" s="36"/>
      <c r="AK951" s="28"/>
      <c r="AL951" s="29"/>
      <c r="AM951" s="24"/>
      <c r="AN951" s="25"/>
      <c r="AO951" s="49"/>
      <c r="AP951" s="49"/>
      <c r="AQ951" s="49"/>
      <c r="AR951" s="49"/>
      <c r="AS951" s="49"/>
      <c r="AT951" s="49"/>
      <c r="AU951" s="25"/>
      <c r="AV951" s="24"/>
      <c r="AW951" s="49"/>
      <c r="AX951" s="49"/>
      <c r="AY951" s="49"/>
    </row>
    <row r="952" spans="1:51" s="57" customFormat="1" x14ac:dyDescent="0.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44"/>
      <c r="Z952" s="44"/>
      <c r="AA952" s="36"/>
      <c r="AB952" s="44"/>
      <c r="AC952" s="44"/>
      <c r="AD952" s="44"/>
      <c r="AE952" s="44"/>
      <c r="AF952" s="36"/>
      <c r="AG952" s="44"/>
      <c r="AH952" s="44"/>
      <c r="AI952" s="44"/>
      <c r="AJ952" s="36"/>
      <c r="AK952" s="28"/>
      <c r="AL952" s="29"/>
      <c r="AM952" s="24"/>
      <c r="AN952" s="25"/>
      <c r="AO952" s="49"/>
      <c r="AP952" s="49"/>
      <c r="AQ952" s="49"/>
      <c r="AR952" s="49"/>
      <c r="AS952" s="49"/>
      <c r="AT952" s="49"/>
      <c r="AU952" s="25"/>
      <c r="AV952" s="24"/>
      <c r="AW952" s="49"/>
      <c r="AX952" s="49"/>
      <c r="AY952" s="49"/>
    </row>
    <row r="953" spans="1:51" s="57" customFormat="1" x14ac:dyDescent="0.2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44"/>
      <c r="Z953" s="44"/>
      <c r="AA953" s="36"/>
      <c r="AB953" s="44"/>
      <c r="AC953" s="44"/>
      <c r="AD953" s="44"/>
      <c r="AE953" s="44"/>
      <c r="AF953" s="36"/>
      <c r="AG953" s="44"/>
      <c r="AH953" s="44"/>
      <c r="AI953" s="44"/>
      <c r="AJ953" s="36"/>
      <c r="AK953" s="28"/>
      <c r="AL953" s="29"/>
      <c r="AM953" s="24"/>
      <c r="AN953" s="25"/>
      <c r="AO953" s="49"/>
      <c r="AP953" s="49"/>
      <c r="AQ953" s="49"/>
      <c r="AR953" s="49"/>
      <c r="AS953" s="49"/>
      <c r="AT953" s="49"/>
      <c r="AU953" s="25"/>
      <c r="AV953" s="24"/>
      <c r="AW953" s="49"/>
      <c r="AX953" s="49"/>
      <c r="AY953" s="49"/>
    </row>
    <row r="954" spans="1:51" s="57" customFormat="1" x14ac:dyDescent="0.2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44"/>
      <c r="Z954" s="44"/>
      <c r="AA954" s="36"/>
      <c r="AB954" s="44"/>
      <c r="AC954" s="44"/>
      <c r="AD954" s="44"/>
      <c r="AE954" s="44"/>
      <c r="AF954" s="36"/>
      <c r="AG954" s="44"/>
      <c r="AH954" s="44"/>
      <c r="AI954" s="44"/>
      <c r="AJ954" s="36"/>
      <c r="AK954" s="28"/>
      <c r="AL954" s="29"/>
      <c r="AM954" s="24"/>
      <c r="AN954" s="25"/>
      <c r="AO954" s="49"/>
      <c r="AP954" s="49"/>
      <c r="AQ954" s="49"/>
      <c r="AR954" s="49"/>
      <c r="AS954" s="49"/>
      <c r="AT954" s="49"/>
      <c r="AU954" s="25"/>
      <c r="AV954" s="24"/>
      <c r="AW954" s="49"/>
      <c r="AX954" s="49"/>
      <c r="AY954" s="49"/>
    </row>
    <row r="955" spans="1:51" s="57" customFormat="1" x14ac:dyDescent="0.2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44"/>
      <c r="Z955" s="44"/>
      <c r="AA955" s="36"/>
      <c r="AB955" s="44"/>
      <c r="AC955" s="44"/>
      <c r="AD955" s="44"/>
      <c r="AE955" s="44"/>
      <c r="AF955" s="36"/>
      <c r="AG955" s="44"/>
      <c r="AH955" s="44"/>
      <c r="AI955" s="44"/>
      <c r="AJ955" s="36"/>
      <c r="AK955" s="28"/>
      <c r="AL955" s="29"/>
      <c r="AM955" s="24"/>
      <c r="AN955" s="25"/>
      <c r="AO955" s="49"/>
      <c r="AP955" s="49"/>
      <c r="AQ955" s="49"/>
      <c r="AR955" s="49"/>
      <c r="AS955" s="49"/>
      <c r="AT955" s="49"/>
      <c r="AU955" s="25"/>
      <c r="AV955" s="24"/>
      <c r="AW955" s="49"/>
      <c r="AX955" s="49"/>
      <c r="AY955" s="49"/>
    </row>
    <row r="956" spans="1:51" s="57" customFormat="1" x14ac:dyDescent="0.2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44"/>
      <c r="Z956" s="44"/>
      <c r="AA956" s="36"/>
      <c r="AB956" s="44"/>
      <c r="AC956" s="44"/>
      <c r="AD956" s="44"/>
      <c r="AE956" s="44"/>
      <c r="AF956" s="36"/>
      <c r="AG956" s="44"/>
      <c r="AH956" s="44"/>
      <c r="AI956" s="44"/>
      <c r="AJ956" s="36"/>
      <c r="AK956" s="28"/>
      <c r="AL956" s="29"/>
      <c r="AM956" s="24"/>
      <c r="AN956" s="25"/>
      <c r="AO956" s="49"/>
      <c r="AP956" s="49"/>
      <c r="AQ956" s="49"/>
      <c r="AR956" s="49"/>
      <c r="AS956" s="49"/>
      <c r="AT956" s="49"/>
      <c r="AU956" s="25"/>
      <c r="AV956" s="24"/>
      <c r="AW956" s="49"/>
      <c r="AX956" s="49"/>
      <c r="AY956" s="49"/>
    </row>
    <row r="957" spans="1:51" s="57" customFormat="1" x14ac:dyDescent="0.2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44"/>
      <c r="Z957" s="44"/>
      <c r="AA957" s="36"/>
      <c r="AB957" s="44"/>
      <c r="AC957" s="44"/>
      <c r="AD957" s="44"/>
      <c r="AE957" s="44"/>
      <c r="AF957" s="36"/>
      <c r="AG957" s="44"/>
      <c r="AH957" s="44"/>
      <c r="AI957" s="44"/>
      <c r="AJ957" s="36"/>
      <c r="AK957" s="28"/>
      <c r="AL957" s="29"/>
      <c r="AM957" s="24"/>
      <c r="AN957" s="25"/>
      <c r="AO957" s="49"/>
      <c r="AP957" s="49"/>
      <c r="AQ957" s="49"/>
      <c r="AR957" s="49"/>
      <c r="AS957" s="49"/>
      <c r="AT957" s="49"/>
      <c r="AU957" s="25"/>
      <c r="AV957" s="24"/>
      <c r="AW957" s="49"/>
      <c r="AX957" s="49"/>
      <c r="AY957" s="49"/>
    </row>
    <row r="958" spans="1:51" s="57" customFormat="1" x14ac:dyDescent="0.2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44"/>
      <c r="Z958" s="44"/>
      <c r="AA958" s="36"/>
      <c r="AB958" s="44"/>
      <c r="AC958" s="44"/>
      <c r="AD958" s="44"/>
      <c r="AE958" s="44"/>
      <c r="AF958" s="36"/>
      <c r="AG958" s="44"/>
      <c r="AH958" s="44"/>
      <c r="AI958" s="44"/>
      <c r="AJ958" s="36"/>
      <c r="AK958" s="28"/>
      <c r="AL958" s="29"/>
      <c r="AM958" s="24"/>
      <c r="AN958" s="25"/>
      <c r="AO958" s="49"/>
      <c r="AP958" s="49"/>
      <c r="AQ958" s="49"/>
      <c r="AR958" s="49"/>
      <c r="AS958" s="49"/>
      <c r="AT958" s="49"/>
      <c r="AU958" s="25"/>
      <c r="AV958" s="24"/>
      <c r="AW958" s="49"/>
      <c r="AX958" s="49"/>
      <c r="AY958" s="49"/>
    </row>
    <row r="959" spans="1:51" s="57" customFormat="1" x14ac:dyDescent="0.2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44"/>
      <c r="Z959" s="44"/>
      <c r="AA959" s="36"/>
      <c r="AB959" s="44"/>
      <c r="AC959" s="44"/>
      <c r="AD959" s="44"/>
      <c r="AE959" s="44"/>
      <c r="AF959" s="36"/>
      <c r="AG959" s="44"/>
      <c r="AH959" s="44"/>
      <c r="AI959" s="44"/>
      <c r="AJ959" s="36"/>
      <c r="AK959" s="28"/>
      <c r="AL959" s="29"/>
      <c r="AM959" s="24"/>
      <c r="AN959" s="25"/>
      <c r="AO959" s="49"/>
      <c r="AP959" s="49"/>
      <c r="AQ959" s="49"/>
      <c r="AR959" s="49"/>
      <c r="AS959" s="49"/>
      <c r="AT959" s="49"/>
      <c r="AU959" s="25"/>
      <c r="AV959" s="24"/>
      <c r="AW959" s="49"/>
      <c r="AX959" s="49"/>
      <c r="AY959" s="49"/>
    </row>
    <row r="960" spans="1:51" s="57" customFormat="1" x14ac:dyDescent="0.2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44"/>
      <c r="Z960" s="44"/>
      <c r="AA960" s="36"/>
      <c r="AB960" s="44"/>
      <c r="AC960" s="44"/>
      <c r="AD960" s="44"/>
      <c r="AE960" s="44"/>
      <c r="AF960" s="36"/>
      <c r="AG960" s="44"/>
      <c r="AH960" s="44"/>
      <c r="AI960" s="44"/>
      <c r="AJ960" s="36"/>
      <c r="AK960" s="28"/>
      <c r="AL960" s="29"/>
      <c r="AM960" s="24"/>
      <c r="AN960" s="25"/>
      <c r="AO960" s="49"/>
      <c r="AP960" s="49"/>
      <c r="AQ960" s="49"/>
      <c r="AR960" s="49"/>
      <c r="AS960" s="49"/>
      <c r="AT960" s="49"/>
      <c r="AU960" s="25"/>
      <c r="AV960" s="24"/>
      <c r="AW960" s="49"/>
      <c r="AX960" s="49"/>
      <c r="AY960" s="49"/>
    </row>
    <row r="961" spans="1:51" s="57" customFormat="1" x14ac:dyDescent="0.2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44"/>
      <c r="Z961" s="44"/>
      <c r="AA961" s="36"/>
      <c r="AB961" s="44"/>
      <c r="AC961" s="44"/>
      <c r="AD961" s="44"/>
      <c r="AE961" s="44"/>
      <c r="AF961" s="36"/>
      <c r="AG961" s="44"/>
      <c r="AH961" s="44"/>
      <c r="AI961" s="44"/>
      <c r="AJ961" s="36"/>
      <c r="AK961" s="28"/>
      <c r="AL961" s="29"/>
      <c r="AM961" s="24"/>
      <c r="AN961" s="25"/>
      <c r="AO961" s="49"/>
      <c r="AP961" s="49"/>
      <c r="AQ961" s="49"/>
      <c r="AR961" s="49"/>
      <c r="AS961" s="49"/>
      <c r="AT961" s="49"/>
      <c r="AU961" s="25"/>
      <c r="AV961" s="24"/>
      <c r="AW961" s="49"/>
      <c r="AX961" s="49"/>
      <c r="AY961" s="49"/>
    </row>
    <row r="962" spans="1:51" s="57" customFormat="1" x14ac:dyDescent="0.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44"/>
      <c r="Z962" s="44"/>
      <c r="AA962" s="36"/>
      <c r="AB962" s="44"/>
      <c r="AC962" s="44"/>
      <c r="AD962" s="44"/>
      <c r="AE962" s="44"/>
      <c r="AF962" s="36"/>
      <c r="AG962" s="44"/>
      <c r="AH962" s="44"/>
      <c r="AI962" s="44"/>
      <c r="AJ962" s="36"/>
      <c r="AK962" s="28"/>
      <c r="AL962" s="29"/>
      <c r="AM962" s="24"/>
      <c r="AN962" s="25"/>
      <c r="AO962" s="49"/>
      <c r="AP962" s="49"/>
      <c r="AQ962" s="49"/>
      <c r="AR962" s="49"/>
      <c r="AS962" s="49"/>
      <c r="AT962" s="49"/>
      <c r="AU962" s="25"/>
      <c r="AV962" s="24"/>
      <c r="AW962" s="49"/>
      <c r="AX962" s="49"/>
      <c r="AY962" s="49"/>
    </row>
    <row r="963" spans="1:51" s="57" customFormat="1" x14ac:dyDescent="0.2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44"/>
      <c r="Z963" s="44"/>
      <c r="AA963" s="36"/>
      <c r="AB963" s="44"/>
      <c r="AC963" s="44"/>
      <c r="AD963" s="44"/>
      <c r="AE963" s="44"/>
      <c r="AF963" s="36"/>
      <c r="AG963" s="44"/>
      <c r="AH963" s="44"/>
      <c r="AI963" s="44"/>
      <c r="AJ963" s="36"/>
      <c r="AK963" s="28"/>
      <c r="AL963" s="29"/>
      <c r="AM963" s="24"/>
      <c r="AN963" s="25"/>
      <c r="AO963" s="49"/>
      <c r="AP963" s="49"/>
      <c r="AQ963" s="49"/>
      <c r="AR963" s="49"/>
      <c r="AS963" s="49"/>
      <c r="AT963" s="49"/>
      <c r="AU963" s="25"/>
      <c r="AV963" s="24"/>
      <c r="AW963" s="49"/>
      <c r="AX963" s="49"/>
      <c r="AY963" s="49"/>
    </row>
    <row r="964" spans="1:51" s="57" customFormat="1" x14ac:dyDescent="0.2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44"/>
      <c r="Z964" s="44"/>
      <c r="AA964" s="36"/>
      <c r="AB964" s="44"/>
      <c r="AC964" s="44"/>
      <c r="AD964" s="44"/>
      <c r="AE964" s="44"/>
      <c r="AF964" s="36"/>
      <c r="AG964" s="44"/>
      <c r="AH964" s="44"/>
      <c r="AI964" s="44"/>
      <c r="AJ964" s="36"/>
      <c r="AK964" s="28"/>
      <c r="AL964" s="29"/>
      <c r="AM964" s="24"/>
      <c r="AN964" s="25"/>
      <c r="AO964" s="49"/>
      <c r="AP964" s="49"/>
      <c r="AQ964" s="49"/>
      <c r="AR964" s="49"/>
      <c r="AS964" s="49"/>
      <c r="AT964" s="49"/>
      <c r="AU964" s="25"/>
      <c r="AV964" s="24"/>
      <c r="AW964" s="49"/>
      <c r="AX964" s="49"/>
      <c r="AY964" s="49"/>
    </row>
    <row r="965" spans="1:51" s="57" customFormat="1" x14ac:dyDescent="0.2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44"/>
      <c r="Z965" s="44"/>
      <c r="AA965" s="36"/>
      <c r="AB965" s="44"/>
      <c r="AC965" s="44"/>
      <c r="AD965" s="44"/>
      <c r="AE965" s="44"/>
      <c r="AF965" s="36"/>
      <c r="AG965" s="44"/>
      <c r="AH965" s="44"/>
      <c r="AI965" s="44"/>
      <c r="AJ965" s="36"/>
      <c r="AK965" s="28"/>
      <c r="AL965" s="29"/>
      <c r="AM965" s="24"/>
      <c r="AN965" s="25"/>
      <c r="AO965" s="49"/>
      <c r="AP965" s="49"/>
      <c r="AQ965" s="49"/>
      <c r="AR965" s="49"/>
      <c r="AS965" s="49"/>
      <c r="AT965" s="49"/>
      <c r="AU965" s="25"/>
      <c r="AV965" s="24"/>
      <c r="AW965" s="49"/>
      <c r="AX965" s="49"/>
      <c r="AY965" s="49"/>
    </row>
    <row r="966" spans="1:51" s="57" customFormat="1" x14ac:dyDescent="0.2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44"/>
      <c r="Z966" s="44"/>
      <c r="AA966" s="36"/>
      <c r="AB966" s="44"/>
      <c r="AC966" s="44"/>
      <c r="AD966" s="44"/>
      <c r="AE966" s="44"/>
      <c r="AF966" s="36"/>
      <c r="AG966" s="44"/>
      <c r="AH966" s="44"/>
      <c r="AI966" s="44"/>
      <c r="AJ966" s="36"/>
      <c r="AK966" s="28"/>
      <c r="AL966" s="29"/>
      <c r="AM966" s="24"/>
      <c r="AN966" s="25"/>
      <c r="AO966" s="49"/>
      <c r="AP966" s="49"/>
      <c r="AQ966" s="49"/>
      <c r="AR966" s="49"/>
      <c r="AS966" s="49"/>
      <c r="AT966" s="49"/>
      <c r="AU966" s="25"/>
      <c r="AV966" s="24"/>
      <c r="AW966" s="49"/>
      <c r="AX966" s="49"/>
      <c r="AY966" s="49"/>
    </row>
    <row r="967" spans="1:51" s="57" customFormat="1" x14ac:dyDescent="0.2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44"/>
      <c r="Z967" s="44"/>
      <c r="AA967" s="36"/>
      <c r="AB967" s="44"/>
      <c r="AC967" s="44"/>
      <c r="AD967" s="44"/>
      <c r="AE967" s="44"/>
      <c r="AF967" s="36"/>
      <c r="AG967" s="44"/>
      <c r="AH967" s="44"/>
      <c r="AI967" s="44"/>
      <c r="AJ967" s="36"/>
      <c r="AK967" s="28"/>
      <c r="AL967" s="29"/>
      <c r="AM967" s="24"/>
      <c r="AN967" s="25"/>
      <c r="AO967" s="49"/>
      <c r="AP967" s="49"/>
      <c r="AQ967" s="49"/>
      <c r="AR967" s="49"/>
      <c r="AS967" s="49"/>
      <c r="AT967" s="49"/>
      <c r="AU967" s="25"/>
      <c r="AV967" s="24"/>
      <c r="AW967" s="49"/>
      <c r="AX967" s="49"/>
      <c r="AY967" s="49"/>
    </row>
    <row r="968" spans="1:51" s="57" customFormat="1" x14ac:dyDescent="0.2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44"/>
      <c r="Z968" s="44"/>
      <c r="AA968" s="36"/>
      <c r="AB968" s="44"/>
      <c r="AC968" s="44"/>
      <c r="AD968" s="44"/>
      <c r="AE968" s="44"/>
      <c r="AF968" s="36"/>
      <c r="AG968" s="44"/>
      <c r="AH968" s="44"/>
      <c r="AI968" s="44"/>
      <c r="AJ968" s="36"/>
      <c r="AK968" s="28"/>
      <c r="AL968" s="29"/>
      <c r="AM968" s="24"/>
      <c r="AN968" s="25"/>
      <c r="AO968" s="49"/>
      <c r="AP968" s="49"/>
      <c r="AQ968" s="49"/>
      <c r="AR968" s="49"/>
      <c r="AS968" s="49"/>
      <c r="AT968" s="49"/>
      <c r="AU968" s="25"/>
      <c r="AV968" s="24"/>
      <c r="AW968" s="49"/>
      <c r="AX968" s="49"/>
      <c r="AY968" s="49"/>
    </row>
    <row r="969" spans="1:51" s="57" customFormat="1" x14ac:dyDescent="0.2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44"/>
      <c r="Z969" s="44"/>
      <c r="AA969" s="36"/>
      <c r="AB969" s="44"/>
      <c r="AC969" s="44"/>
      <c r="AD969" s="44"/>
      <c r="AE969" s="44"/>
      <c r="AF969" s="36"/>
      <c r="AG969" s="44"/>
      <c r="AH969" s="44"/>
      <c r="AI969" s="44"/>
      <c r="AJ969" s="36"/>
      <c r="AK969" s="28"/>
      <c r="AL969" s="29"/>
      <c r="AM969" s="24"/>
      <c r="AN969" s="25"/>
      <c r="AO969" s="49"/>
      <c r="AP969" s="49"/>
      <c r="AQ969" s="49"/>
      <c r="AR969" s="49"/>
      <c r="AS969" s="49"/>
      <c r="AT969" s="49"/>
      <c r="AU969" s="25"/>
      <c r="AV969" s="24"/>
      <c r="AW969" s="49"/>
      <c r="AX969" s="49"/>
      <c r="AY969" s="49"/>
    </row>
    <row r="970" spans="1:51" s="57" customFormat="1" x14ac:dyDescent="0.2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44"/>
      <c r="Z970" s="44"/>
      <c r="AA970" s="36"/>
      <c r="AB970" s="44"/>
      <c r="AC970" s="44"/>
      <c r="AD970" s="44"/>
      <c r="AE970" s="44"/>
      <c r="AF970" s="36"/>
      <c r="AG970" s="44"/>
      <c r="AH970" s="44"/>
      <c r="AI970" s="44"/>
      <c r="AJ970" s="36"/>
      <c r="AK970" s="28"/>
      <c r="AL970" s="29"/>
      <c r="AM970" s="24"/>
      <c r="AN970" s="25"/>
      <c r="AO970" s="49"/>
      <c r="AP970" s="49"/>
      <c r="AQ970" s="49"/>
      <c r="AR970" s="49"/>
      <c r="AS970" s="49"/>
      <c r="AT970" s="49"/>
      <c r="AU970" s="25"/>
      <c r="AV970" s="24"/>
      <c r="AW970" s="49"/>
      <c r="AX970" s="49"/>
      <c r="AY970" s="49"/>
    </row>
    <row r="971" spans="1:51" s="57" customFormat="1" x14ac:dyDescent="0.2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44"/>
      <c r="Z971" s="44"/>
      <c r="AA971" s="36"/>
      <c r="AB971" s="44"/>
      <c r="AC971" s="44"/>
      <c r="AD971" s="44"/>
      <c r="AE971" s="44"/>
      <c r="AF971" s="36"/>
      <c r="AG971" s="44"/>
      <c r="AH971" s="44"/>
      <c r="AI971" s="44"/>
      <c r="AJ971" s="36"/>
      <c r="AK971" s="28"/>
      <c r="AL971" s="29"/>
      <c r="AM971" s="24"/>
      <c r="AN971" s="25"/>
      <c r="AO971" s="49"/>
      <c r="AP971" s="49"/>
      <c r="AQ971" s="49"/>
      <c r="AR971" s="49"/>
      <c r="AS971" s="49"/>
      <c r="AT971" s="49"/>
      <c r="AU971" s="25"/>
      <c r="AV971" s="24"/>
      <c r="AW971" s="49"/>
      <c r="AX971" s="49"/>
      <c r="AY971" s="49"/>
    </row>
    <row r="972" spans="1:51" s="57" customFormat="1" x14ac:dyDescent="0.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44"/>
      <c r="Z972" s="44"/>
      <c r="AA972" s="36"/>
      <c r="AB972" s="44"/>
      <c r="AC972" s="44"/>
      <c r="AD972" s="44"/>
      <c r="AE972" s="44"/>
      <c r="AF972" s="36"/>
      <c r="AG972" s="44"/>
      <c r="AH972" s="44"/>
      <c r="AI972" s="44"/>
      <c r="AJ972" s="36"/>
      <c r="AK972" s="28"/>
      <c r="AL972" s="29"/>
      <c r="AM972" s="24"/>
      <c r="AN972" s="25"/>
      <c r="AO972" s="49"/>
      <c r="AP972" s="49"/>
      <c r="AQ972" s="49"/>
      <c r="AR972" s="49"/>
      <c r="AS972" s="49"/>
      <c r="AT972" s="49"/>
      <c r="AU972" s="25"/>
      <c r="AV972" s="24"/>
      <c r="AW972" s="49"/>
      <c r="AX972" s="49"/>
      <c r="AY972" s="49"/>
    </row>
    <row r="973" spans="1:51" s="57" customFormat="1" x14ac:dyDescent="0.2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44"/>
      <c r="Z973" s="44"/>
      <c r="AA973" s="36"/>
      <c r="AB973" s="44"/>
      <c r="AC973" s="44"/>
      <c r="AD973" s="44"/>
      <c r="AE973" s="44"/>
      <c r="AF973" s="36"/>
      <c r="AG973" s="44"/>
      <c r="AH973" s="44"/>
      <c r="AI973" s="44"/>
      <c r="AJ973" s="36"/>
      <c r="AK973" s="28"/>
      <c r="AL973" s="29"/>
      <c r="AM973" s="24"/>
      <c r="AN973" s="25"/>
      <c r="AO973" s="49"/>
      <c r="AP973" s="49"/>
      <c r="AQ973" s="49"/>
      <c r="AR973" s="49"/>
      <c r="AS973" s="49"/>
      <c r="AT973" s="49"/>
      <c r="AU973" s="25"/>
      <c r="AV973" s="24"/>
      <c r="AW973" s="49"/>
      <c r="AX973" s="49"/>
      <c r="AY973" s="49"/>
    </row>
    <row r="974" spans="1:51" s="57" customFormat="1" x14ac:dyDescent="0.2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44"/>
      <c r="Z974" s="44"/>
      <c r="AA974" s="36"/>
      <c r="AB974" s="44"/>
      <c r="AC974" s="44"/>
      <c r="AD974" s="44"/>
      <c r="AE974" s="44"/>
      <c r="AF974" s="36"/>
      <c r="AG974" s="44"/>
      <c r="AH974" s="44"/>
      <c r="AI974" s="44"/>
      <c r="AJ974" s="36"/>
      <c r="AK974" s="28"/>
      <c r="AL974" s="29"/>
      <c r="AM974" s="24"/>
      <c r="AN974" s="25"/>
      <c r="AO974" s="49"/>
      <c r="AP974" s="49"/>
      <c r="AQ974" s="49"/>
      <c r="AR974" s="49"/>
      <c r="AS974" s="49"/>
      <c r="AT974" s="49"/>
      <c r="AU974" s="25"/>
      <c r="AV974" s="24"/>
      <c r="AW974" s="49"/>
      <c r="AX974" s="49"/>
      <c r="AY974" s="49"/>
    </row>
    <row r="975" spans="1:51" s="57" customFormat="1" x14ac:dyDescent="0.2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44"/>
      <c r="Z975" s="44"/>
      <c r="AA975" s="36"/>
      <c r="AB975" s="44"/>
      <c r="AC975" s="44"/>
      <c r="AD975" s="44"/>
      <c r="AE975" s="44"/>
      <c r="AF975" s="36"/>
      <c r="AG975" s="44"/>
      <c r="AH975" s="44"/>
      <c r="AI975" s="44"/>
      <c r="AJ975" s="36"/>
      <c r="AK975" s="28"/>
      <c r="AL975" s="29"/>
      <c r="AM975" s="24"/>
      <c r="AN975" s="25"/>
      <c r="AO975" s="49"/>
      <c r="AP975" s="49"/>
      <c r="AQ975" s="49"/>
      <c r="AR975" s="49"/>
      <c r="AS975" s="49"/>
      <c r="AT975" s="49"/>
      <c r="AU975" s="25"/>
      <c r="AV975" s="24"/>
      <c r="AW975" s="49"/>
      <c r="AX975" s="49"/>
      <c r="AY975" s="49"/>
    </row>
    <row r="976" spans="1:51" s="57" customFormat="1" x14ac:dyDescent="0.2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44"/>
      <c r="Z976" s="44"/>
      <c r="AA976" s="36"/>
      <c r="AB976" s="44"/>
      <c r="AC976" s="44"/>
      <c r="AD976" s="44"/>
      <c r="AE976" s="44"/>
      <c r="AF976" s="36"/>
      <c r="AG976" s="44"/>
      <c r="AH976" s="44"/>
      <c r="AI976" s="44"/>
      <c r="AJ976" s="36"/>
      <c r="AK976" s="28"/>
      <c r="AL976" s="29"/>
      <c r="AM976" s="24"/>
      <c r="AN976" s="25"/>
      <c r="AO976" s="49"/>
      <c r="AP976" s="49"/>
      <c r="AQ976" s="49"/>
      <c r="AR976" s="49"/>
      <c r="AS976" s="49"/>
      <c r="AT976" s="49"/>
      <c r="AU976" s="25"/>
      <c r="AV976" s="24"/>
      <c r="AW976" s="49"/>
      <c r="AX976" s="49"/>
      <c r="AY976" s="49"/>
    </row>
    <row r="977" spans="1:51" s="57" customFormat="1" x14ac:dyDescent="0.2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44"/>
      <c r="Z977" s="44"/>
      <c r="AA977" s="36"/>
      <c r="AB977" s="44"/>
      <c r="AC977" s="44"/>
      <c r="AD977" s="44"/>
      <c r="AE977" s="44"/>
      <c r="AF977" s="36"/>
      <c r="AG977" s="44"/>
      <c r="AH977" s="44"/>
      <c r="AI977" s="44"/>
      <c r="AJ977" s="36"/>
      <c r="AK977" s="28"/>
      <c r="AL977" s="29"/>
      <c r="AM977" s="24"/>
      <c r="AN977" s="25"/>
      <c r="AO977" s="49"/>
      <c r="AP977" s="49"/>
      <c r="AQ977" s="49"/>
      <c r="AR977" s="49"/>
      <c r="AS977" s="49"/>
      <c r="AT977" s="49"/>
      <c r="AU977" s="25"/>
      <c r="AV977" s="24"/>
      <c r="AW977" s="49"/>
      <c r="AX977" s="49"/>
      <c r="AY977" s="49"/>
    </row>
    <row r="978" spans="1:51" s="57" customFormat="1" x14ac:dyDescent="0.2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44"/>
      <c r="Z978" s="44"/>
      <c r="AA978" s="36"/>
      <c r="AB978" s="44"/>
      <c r="AC978" s="44"/>
      <c r="AD978" s="44"/>
      <c r="AE978" s="44"/>
      <c r="AF978" s="36"/>
      <c r="AG978" s="44"/>
      <c r="AH978" s="44"/>
      <c r="AI978" s="44"/>
      <c r="AJ978" s="36"/>
      <c r="AK978" s="28"/>
      <c r="AL978" s="29"/>
      <c r="AM978" s="24"/>
      <c r="AN978" s="25"/>
      <c r="AO978" s="49"/>
      <c r="AP978" s="49"/>
      <c r="AQ978" s="49"/>
      <c r="AR978" s="49"/>
      <c r="AS978" s="49"/>
      <c r="AT978" s="49"/>
      <c r="AU978" s="25"/>
      <c r="AV978" s="24"/>
      <c r="AW978" s="49"/>
      <c r="AX978" s="49"/>
      <c r="AY978" s="49"/>
    </row>
    <row r="979" spans="1:51" s="57" customFormat="1" x14ac:dyDescent="0.2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44"/>
      <c r="Z979" s="44"/>
      <c r="AA979" s="36"/>
      <c r="AB979" s="44"/>
      <c r="AC979" s="44"/>
      <c r="AD979" s="44"/>
      <c r="AE979" s="44"/>
      <c r="AF979" s="36"/>
      <c r="AG979" s="44"/>
      <c r="AH979" s="44"/>
      <c r="AI979" s="44"/>
      <c r="AJ979" s="36"/>
      <c r="AK979" s="28"/>
      <c r="AL979" s="29"/>
      <c r="AM979" s="24"/>
      <c r="AN979" s="25"/>
      <c r="AO979" s="49"/>
      <c r="AP979" s="49"/>
      <c r="AQ979" s="49"/>
      <c r="AR979" s="49"/>
      <c r="AS979" s="49"/>
      <c r="AT979" s="49"/>
      <c r="AU979" s="25"/>
      <c r="AV979" s="24"/>
      <c r="AW979" s="49"/>
      <c r="AX979" s="49"/>
      <c r="AY979" s="49"/>
    </row>
    <row r="980" spans="1:51" s="57" customFormat="1" x14ac:dyDescent="0.2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44"/>
      <c r="Z980" s="44"/>
      <c r="AA980" s="36"/>
      <c r="AB980" s="44"/>
      <c r="AC980" s="44"/>
      <c r="AD980" s="44"/>
      <c r="AE980" s="44"/>
      <c r="AF980" s="36"/>
      <c r="AG980" s="44"/>
      <c r="AH980" s="44"/>
      <c r="AI980" s="44"/>
      <c r="AJ980" s="36"/>
      <c r="AK980" s="28"/>
      <c r="AL980" s="29"/>
      <c r="AM980" s="24"/>
      <c r="AN980" s="25"/>
      <c r="AO980" s="49"/>
      <c r="AP980" s="49"/>
      <c r="AQ980" s="49"/>
      <c r="AR980" s="49"/>
      <c r="AS980" s="49"/>
      <c r="AT980" s="49"/>
      <c r="AU980" s="25"/>
      <c r="AV980" s="24"/>
      <c r="AW980" s="49"/>
      <c r="AX980" s="49"/>
      <c r="AY980" s="49"/>
    </row>
    <row r="981" spans="1:51" s="57" customFormat="1" x14ac:dyDescent="0.2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44"/>
      <c r="Z981" s="44"/>
      <c r="AA981" s="36"/>
      <c r="AB981" s="44"/>
      <c r="AC981" s="44"/>
      <c r="AD981" s="44"/>
      <c r="AE981" s="44"/>
      <c r="AF981" s="36"/>
      <c r="AG981" s="44"/>
      <c r="AH981" s="44"/>
      <c r="AI981" s="44"/>
      <c r="AJ981" s="36"/>
      <c r="AK981" s="28"/>
      <c r="AL981" s="29"/>
      <c r="AM981" s="24"/>
      <c r="AN981" s="25"/>
      <c r="AO981" s="49"/>
      <c r="AP981" s="49"/>
      <c r="AQ981" s="49"/>
      <c r="AR981" s="49"/>
      <c r="AS981" s="49"/>
      <c r="AT981" s="49"/>
      <c r="AU981" s="25"/>
      <c r="AV981" s="24"/>
      <c r="AW981" s="49"/>
      <c r="AX981" s="49"/>
      <c r="AY981" s="49"/>
    </row>
    <row r="982" spans="1:51" s="57" customFormat="1" x14ac:dyDescent="0.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44"/>
      <c r="Z982" s="44"/>
      <c r="AA982" s="36"/>
      <c r="AB982" s="44"/>
      <c r="AC982" s="44"/>
      <c r="AD982" s="44"/>
      <c r="AE982" s="44"/>
      <c r="AF982" s="36"/>
      <c r="AG982" s="44"/>
      <c r="AH982" s="44"/>
      <c r="AI982" s="44"/>
      <c r="AJ982" s="36"/>
      <c r="AK982" s="28"/>
      <c r="AL982" s="29"/>
      <c r="AM982" s="24"/>
      <c r="AN982" s="25"/>
      <c r="AO982" s="49"/>
      <c r="AP982" s="49"/>
      <c r="AQ982" s="49"/>
      <c r="AR982" s="49"/>
      <c r="AS982" s="49"/>
      <c r="AT982" s="49"/>
      <c r="AU982" s="25"/>
      <c r="AV982" s="24"/>
      <c r="AW982" s="49"/>
      <c r="AX982" s="49"/>
      <c r="AY982" s="49"/>
    </row>
    <row r="983" spans="1:51" s="57" customFormat="1" x14ac:dyDescent="0.2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44"/>
      <c r="Z983" s="44"/>
      <c r="AA983" s="36"/>
      <c r="AB983" s="44"/>
      <c r="AC983" s="44"/>
      <c r="AD983" s="44"/>
      <c r="AE983" s="44"/>
      <c r="AF983" s="36"/>
      <c r="AG983" s="44"/>
      <c r="AH983" s="44"/>
      <c r="AI983" s="44"/>
      <c r="AJ983" s="36"/>
      <c r="AK983" s="28"/>
      <c r="AL983" s="29"/>
      <c r="AM983" s="24"/>
      <c r="AN983" s="25"/>
      <c r="AO983" s="49"/>
      <c r="AP983" s="49"/>
      <c r="AQ983" s="49"/>
      <c r="AR983" s="49"/>
      <c r="AS983" s="49"/>
      <c r="AT983" s="49"/>
      <c r="AU983" s="25"/>
      <c r="AV983" s="24"/>
      <c r="AW983" s="49"/>
      <c r="AX983" s="49"/>
      <c r="AY983" s="49"/>
    </row>
    <row r="984" spans="1:51" s="57" customFormat="1" x14ac:dyDescent="0.2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44"/>
      <c r="Z984" s="44"/>
      <c r="AA984" s="36"/>
      <c r="AB984" s="44"/>
      <c r="AC984" s="44"/>
      <c r="AD984" s="44"/>
      <c r="AE984" s="44"/>
      <c r="AF984" s="36"/>
      <c r="AG984" s="44"/>
      <c r="AH984" s="44"/>
      <c r="AI984" s="44"/>
      <c r="AJ984" s="36"/>
      <c r="AK984" s="28"/>
      <c r="AL984" s="29"/>
      <c r="AM984" s="24"/>
      <c r="AN984" s="25"/>
      <c r="AO984" s="49"/>
      <c r="AP984" s="49"/>
      <c r="AQ984" s="49"/>
      <c r="AR984" s="49"/>
      <c r="AS984" s="49"/>
      <c r="AT984" s="49"/>
      <c r="AU984" s="25"/>
      <c r="AV984" s="24"/>
      <c r="AW984" s="49"/>
      <c r="AX984" s="49"/>
      <c r="AY984" s="49"/>
    </row>
    <row r="985" spans="1:51" s="57" customFormat="1" x14ac:dyDescent="0.2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44"/>
      <c r="Z985" s="44"/>
      <c r="AA985" s="36"/>
      <c r="AB985" s="44"/>
      <c r="AC985" s="44"/>
      <c r="AD985" s="44"/>
      <c r="AE985" s="44"/>
      <c r="AF985" s="36"/>
      <c r="AG985" s="44"/>
      <c r="AH985" s="44"/>
      <c r="AI985" s="44"/>
      <c r="AJ985" s="36"/>
      <c r="AK985" s="28"/>
      <c r="AL985" s="29"/>
      <c r="AM985" s="24"/>
      <c r="AN985" s="25"/>
      <c r="AO985" s="49"/>
      <c r="AP985" s="49"/>
      <c r="AQ985" s="49"/>
      <c r="AR985" s="49"/>
      <c r="AS985" s="49"/>
      <c r="AT985" s="49"/>
      <c r="AU985" s="25"/>
      <c r="AV985" s="24"/>
      <c r="AW985" s="49"/>
      <c r="AX985" s="49"/>
      <c r="AY985" s="49"/>
    </row>
    <row r="986" spans="1:51" s="57" customFormat="1" x14ac:dyDescent="0.2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44"/>
      <c r="Z986" s="44"/>
      <c r="AA986" s="36"/>
      <c r="AB986" s="44"/>
      <c r="AC986" s="44"/>
      <c r="AD986" s="44"/>
      <c r="AE986" s="44"/>
      <c r="AF986" s="36"/>
      <c r="AG986" s="44"/>
      <c r="AH986" s="44"/>
      <c r="AI986" s="44"/>
      <c r="AJ986" s="36"/>
      <c r="AK986" s="28"/>
      <c r="AL986" s="29"/>
      <c r="AM986" s="24"/>
      <c r="AN986" s="25"/>
      <c r="AO986" s="49"/>
      <c r="AP986" s="49"/>
      <c r="AQ986" s="49"/>
      <c r="AR986" s="49"/>
      <c r="AS986" s="49"/>
      <c r="AT986" s="49"/>
      <c r="AU986" s="25"/>
      <c r="AV986" s="24"/>
      <c r="AW986" s="49"/>
      <c r="AX986" s="49"/>
      <c r="AY986" s="49"/>
    </row>
    <row r="987" spans="1:51" s="57" customFormat="1" x14ac:dyDescent="0.2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44"/>
      <c r="Z987" s="44"/>
      <c r="AA987" s="36"/>
      <c r="AB987" s="44"/>
      <c r="AC987" s="44"/>
      <c r="AD987" s="44"/>
      <c r="AE987" s="44"/>
      <c r="AF987" s="36"/>
      <c r="AG987" s="44"/>
      <c r="AH987" s="44"/>
      <c r="AI987" s="44"/>
      <c r="AJ987" s="36"/>
      <c r="AK987" s="28"/>
      <c r="AL987" s="29"/>
      <c r="AM987" s="24"/>
      <c r="AN987" s="25"/>
      <c r="AO987" s="49"/>
      <c r="AP987" s="49"/>
      <c r="AQ987" s="49"/>
      <c r="AR987" s="49"/>
      <c r="AS987" s="49"/>
      <c r="AT987" s="49"/>
      <c r="AU987" s="25"/>
      <c r="AV987" s="24"/>
      <c r="AW987" s="49"/>
      <c r="AX987" s="49"/>
      <c r="AY987" s="49"/>
    </row>
    <row r="988" spans="1:51" s="57" customFormat="1" x14ac:dyDescent="0.2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44"/>
      <c r="Z988" s="44"/>
      <c r="AA988" s="36"/>
      <c r="AB988" s="44"/>
      <c r="AC988" s="44"/>
      <c r="AD988" s="44"/>
      <c r="AE988" s="44"/>
      <c r="AF988" s="36"/>
      <c r="AG988" s="44"/>
      <c r="AH988" s="44"/>
      <c r="AI988" s="44"/>
      <c r="AJ988" s="36"/>
      <c r="AK988" s="28"/>
      <c r="AL988" s="29"/>
      <c r="AM988" s="24"/>
      <c r="AN988" s="25"/>
      <c r="AO988" s="49"/>
      <c r="AP988" s="49"/>
      <c r="AQ988" s="49"/>
      <c r="AR988" s="49"/>
      <c r="AS988" s="49"/>
      <c r="AT988" s="49"/>
      <c r="AU988" s="25"/>
      <c r="AV988" s="24"/>
      <c r="AW988" s="49"/>
      <c r="AX988" s="49"/>
      <c r="AY988" s="49"/>
    </row>
    <row r="989" spans="1:51" s="57" customFormat="1" x14ac:dyDescent="0.2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44"/>
      <c r="Z989" s="44"/>
      <c r="AA989" s="36"/>
      <c r="AB989" s="44"/>
      <c r="AC989" s="44"/>
      <c r="AD989" s="44"/>
      <c r="AE989" s="44"/>
      <c r="AF989" s="36"/>
      <c r="AG989" s="44"/>
      <c r="AH989" s="44"/>
      <c r="AI989" s="44"/>
      <c r="AJ989" s="36"/>
      <c r="AK989" s="28"/>
      <c r="AL989" s="29"/>
      <c r="AM989" s="24"/>
      <c r="AN989" s="25"/>
      <c r="AO989" s="49"/>
      <c r="AP989" s="49"/>
      <c r="AQ989" s="49"/>
      <c r="AR989" s="49"/>
      <c r="AS989" s="49"/>
      <c r="AT989" s="49"/>
      <c r="AU989" s="25"/>
      <c r="AV989" s="24"/>
      <c r="AW989" s="49"/>
      <c r="AX989" s="49"/>
      <c r="AY989" s="49"/>
    </row>
    <row r="990" spans="1:51" s="57" customFormat="1" x14ac:dyDescent="0.2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44"/>
      <c r="Z990" s="44"/>
      <c r="AA990" s="36"/>
      <c r="AB990" s="44"/>
      <c r="AC990" s="44"/>
      <c r="AD990" s="44"/>
      <c r="AE990" s="44"/>
      <c r="AF990" s="36"/>
      <c r="AG990" s="44"/>
      <c r="AH990" s="44"/>
      <c r="AI990" s="44"/>
      <c r="AJ990" s="36"/>
      <c r="AK990" s="28"/>
      <c r="AL990" s="29"/>
      <c r="AM990" s="24"/>
      <c r="AN990" s="25"/>
      <c r="AO990" s="49"/>
      <c r="AP990" s="49"/>
      <c r="AQ990" s="49"/>
      <c r="AR990" s="49"/>
      <c r="AS990" s="49"/>
      <c r="AT990" s="49"/>
      <c r="AU990" s="25"/>
      <c r="AV990" s="24"/>
      <c r="AW990" s="49"/>
      <c r="AX990" s="49"/>
      <c r="AY990" s="49"/>
    </row>
    <row r="991" spans="1:51" s="57" customFormat="1" x14ac:dyDescent="0.2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44"/>
      <c r="Z991" s="44"/>
      <c r="AA991" s="36"/>
      <c r="AB991" s="44"/>
      <c r="AC991" s="44"/>
      <c r="AD991" s="44"/>
      <c r="AE991" s="44"/>
      <c r="AF991" s="36"/>
      <c r="AG991" s="44"/>
      <c r="AH991" s="44"/>
      <c r="AI991" s="44"/>
      <c r="AJ991" s="36"/>
      <c r="AK991" s="28"/>
      <c r="AL991" s="29"/>
      <c r="AM991" s="24"/>
      <c r="AN991" s="25"/>
      <c r="AO991" s="49"/>
      <c r="AP991" s="49"/>
      <c r="AQ991" s="49"/>
      <c r="AR991" s="49"/>
      <c r="AS991" s="49"/>
      <c r="AT991" s="49"/>
      <c r="AU991" s="25"/>
      <c r="AV991" s="24"/>
      <c r="AW991" s="49"/>
      <c r="AX991" s="49"/>
      <c r="AY991" s="49"/>
    </row>
    <row r="992" spans="1:51" s="57" customFormat="1" x14ac:dyDescent="0.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44"/>
      <c r="Z992" s="44"/>
      <c r="AA992" s="36"/>
      <c r="AB992" s="44"/>
      <c r="AC992" s="44"/>
      <c r="AD992" s="44"/>
      <c r="AE992" s="44"/>
      <c r="AF992" s="36"/>
      <c r="AG992" s="44"/>
      <c r="AH992" s="44"/>
      <c r="AI992" s="44"/>
      <c r="AJ992" s="36"/>
      <c r="AK992" s="28"/>
      <c r="AL992" s="29"/>
      <c r="AM992" s="24"/>
      <c r="AN992" s="25"/>
      <c r="AO992" s="49"/>
      <c r="AP992" s="49"/>
      <c r="AQ992" s="49"/>
      <c r="AR992" s="49"/>
      <c r="AS992" s="49"/>
      <c r="AT992" s="49"/>
      <c r="AU992" s="25"/>
      <c r="AV992" s="24"/>
      <c r="AW992" s="49"/>
      <c r="AX992" s="49"/>
      <c r="AY992" s="49"/>
    </row>
    <row r="993" spans="1:51" s="57" customFormat="1" x14ac:dyDescent="0.2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44"/>
      <c r="Z993" s="44"/>
      <c r="AA993" s="36"/>
      <c r="AB993" s="44"/>
      <c r="AC993" s="44"/>
      <c r="AD993" s="44"/>
      <c r="AE993" s="44"/>
      <c r="AF993" s="36"/>
      <c r="AG993" s="44"/>
      <c r="AH993" s="44"/>
      <c r="AI993" s="44"/>
      <c r="AJ993" s="36"/>
      <c r="AK993" s="28"/>
      <c r="AL993" s="29"/>
      <c r="AM993" s="24"/>
      <c r="AN993" s="25"/>
      <c r="AO993" s="49"/>
      <c r="AP993" s="49"/>
      <c r="AQ993" s="49"/>
      <c r="AR993" s="49"/>
      <c r="AS993" s="49"/>
      <c r="AT993" s="49"/>
      <c r="AU993" s="25"/>
      <c r="AV993" s="24"/>
      <c r="AW993" s="49"/>
      <c r="AX993" s="49"/>
      <c r="AY993" s="49"/>
    </row>
    <row r="994" spans="1:51" s="57" customFormat="1" x14ac:dyDescent="0.2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44"/>
      <c r="Z994" s="44"/>
      <c r="AA994" s="36"/>
      <c r="AB994" s="44"/>
      <c r="AC994" s="44"/>
      <c r="AD994" s="44"/>
      <c r="AE994" s="44"/>
      <c r="AF994" s="36"/>
      <c r="AG994" s="44"/>
      <c r="AH994" s="44"/>
      <c r="AI994" s="44"/>
      <c r="AJ994" s="36"/>
      <c r="AK994" s="28"/>
      <c r="AL994" s="29"/>
      <c r="AM994" s="24"/>
      <c r="AN994" s="25"/>
      <c r="AO994" s="49"/>
      <c r="AP994" s="49"/>
      <c r="AQ994" s="49"/>
      <c r="AR994" s="49"/>
      <c r="AS994" s="49"/>
      <c r="AT994" s="49"/>
      <c r="AU994" s="25"/>
      <c r="AV994" s="24"/>
      <c r="AW994" s="49"/>
      <c r="AX994" s="49"/>
      <c r="AY994" s="49"/>
    </row>
    <row r="995" spans="1:51" s="57" customFormat="1" x14ac:dyDescent="0.2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44"/>
      <c r="Z995" s="44"/>
      <c r="AA995" s="36"/>
      <c r="AB995" s="44"/>
      <c r="AC995" s="44"/>
      <c r="AD995" s="44"/>
      <c r="AE995" s="44"/>
      <c r="AF995" s="36"/>
      <c r="AG995" s="44"/>
      <c r="AH995" s="44"/>
      <c r="AI995" s="44"/>
      <c r="AJ995" s="36"/>
      <c r="AK995" s="28"/>
      <c r="AL995" s="29"/>
      <c r="AM995" s="24"/>
      <c r="AN995" s="25"/>
      <c r="AO995" s="49"/>
      <c r="AP995" s="49"/>
      <c r="AQ995" s="49"/>
      <c r="AR995" s="49"/>
      <c r="AS995" s="49"/>
      <c r="AT995" s="49"/>
      <c r="AU995" s="25"/>
      <c r="AV995" s="24"/>
      <c r="AW995" s="49"/>
      <c r="AX995" s="49"/>
      <c r="AY995" s="49"/>
    </row>
    <row r="996" spans="1:51" s="57" customFormat="1" x14ac:dyDescent="0.2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44"/>
      <c r="Z996" s="44"/>
      <c r="AA996" s="36"/>
      <c r="AB996" s="44"/>
      <c r="AC996" s="44"/>
      <c r="AD996" s="44"/>
      <c r="AE996" s="44"/>
      <c r="AF996" s="36"/>
      <c r="AG996" s="44"/>
      <c r="AH996" s="44"/>
      <c r="AI996" s="44"/>
      <c r="AJ996" s="36"/>
      <c r="AK996" s="28"/>
      <c r="AL996" s="29"/>
      <c r="AM996" s="24"/>
      <c r="AN996" s="25"/>
      <c r="AO996" s="49"/>
      <c r="AP996" s="49"/>
      <c r="AQ996" s="49"/>
      <c r="AR996" s="49"/>
      <c r="AS996" s="49"/>
      <c r="AT996" s="49"/>
      <c r="AU996" s="25"/>
      <c r="AV996" s="24"/>
      <c r="AW996" s="49"/>
      <c r="AX996" s="49"/>
      <c r="AY996" s="49"/>
    </row>
    <row r="997" spans="1:51" s="57" customFormat="1" x14ac:dyDescent="0.2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44"/>
      <c r="Z997" s="44"/>
      <c r="AA997" s="36"/>
      <c r="AB997" s="44"/>
      <c r="AC997" s="44"/>
      <c r="AD997" s="44"/>
      <c r="AE997" s="44"/>
      <c r="AF997" s="36"/>
      <c r="AG997" s="44"/>
      <c r="AH997" s="44"/>
      <c r="AI997" s="44"/>
      <c r="AJ997" s="36"/>
      <c r="AK997" s="28"/>
      <c r="AL997" s="29"/>
      <c r="AM997" s="24"/>
      <c r="AN997" s="25"/>
      <c r="AO997" s="49"/>
      <c r="AP997" s="49"/>
      <c r="AQ997" s="49"/>
      <c r="AR997" s="49"/>
      <c r="AS997" s="49"/>
      <c r="AT997" s="49"/>
      <c r="AU997" s="25"/>
      <c r="AV997" s="24"/>
      <c r="AW997" s="49"/>
      <c r="AX997" s="49"/>
      <c r="AY997" s="49"/>
    </row>
    <row r="998" spans="1:51" s="57" customFormat="1" x14ac:dyDescent="0.2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44"/>
      <c r="Z998" s="44"/>
      <c r="AA998" s="36"/>
      <c r="AB998" s="44"/>
      <c r="AC998" s="44"/>
      <c r="AD998" s="44"/>
      <c r="AE998" s="44"/>
      <c r="AF998" s="36"/>
      <c r="AG998" s="44"/>
      <c r="AH998" s="44"/>
      <c r="AI998" s="44"/>
      <c r="AJ998" s="36"/>
      <c r="AK998" s="28"/>
      <c r="AL998" s="29"/>
      <c r="AM998" s="24"/>
      <c r="AN998" s="25"/>
      <c r="AO998" s="49"/>
      <c r="AP998" s="49"/>
      <c r="AQ998" s="49"/>
      <c r="AR998" s="49"/>
      <c r="AS998" s="49"/>
      <c r="AT998" s="49"/>
      <c r="AU998" s="25"/>
      <c r="AV998" s="24"/>
      <c r="AW998" s="49"/>
      <c r="AX998" s="49"/>
      <c r="AY998" s="49"/>
    </row>
    <row r="999" spans="1:51" s="57" customFormat="1" x14ac:dyDescent="0.2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44"/>
      <c r="Z999" s="44"/>
      <c r="AA999" s="36"/>
      <c r="AB999" s="44"/>
      <c r="AC999" s="44"/>
      <c r="AD999" s="44"/>
      <c r="AE999" s="44"/>
      <c r="AF999" s="36"/>
      <c r="AG999" s="44"/>
      <c r="AH999" s="44"/>
      <c r="AI999" s="44"/>
      <c r="AJ999" s="36"/>
      <c r="AK999" s="28"/>
      <c r="AL999" s="29"/>
      <c r="AM999" s="24"/>
      <c r="AN999" s="25"/>
      <c r="AO999" s="49"/>
      <c r="AP999" s="49"/>
      <c r="AQ999" s="49"/>
      <c r="AR999" s="49"/>
      <c r="AS999" s="49"/>
      <c r="AT999" s="49"/>
      <c r="AU999" s="25"/>
      <c r="AV999" s="24"/>
      <c r="AW999" s="49"/>
      <c r="AX999" s="49"/>
      <c r="AY999" s="49"/>
    </row>
    <row r="1000" spans="1:51" x14ac:dyDescent="0.2">
      <c r="AK1000" s="28"/>
      <c r="AL1000" s="29"/>
      <c r="AM1000" s="24"/>
      <c r="AN1000" s="25"/>
      <c r="AO1000" s="49"/>
      <c r="AP1000" s="49"/>
      <c r="AQ1000" s="49"/>
      <c r="AR1000" s="49"/>
      <c r="AS1000" s="49"/>
      <c r="AT1000" s="49"/>
      <c r="AU1000" s="25"/>
      <c r="AV1000" s="24"/>
    </row>
    <row r="1001" spans="1:51" x14ac:dyDescent="0.2">
      <c r="AK1001" s="28"/>
      <c r="AL1001" s="29"/>
      <c r="AM1001" s="24"/>
      <c r="AN1001" s="25"/>
      <c r="AO1001" s="49"/>
      <c r="AP1001" s="49"/>
      <c r="AQ1001" s="49"/>
      <c r="AR1001" s="49"/>
      <c r="AS1001" s="49"/>
      <c r="AT1001" s="49"/>
      <c r="AU1001" s="25"/>
      <c r="AV1001" s="24"/>
    </row>
    <row r="1002" spans="1:51" x14ac:dyDescent="0.2">
      <c r="AK1002" s="28"/>
      <c r="AL1002" s="29"/>
      <c r="AM1002" s="24"/>
      <c r="AN1002" s="25"/>
      <c r="AO1002" s="49"/>
      <c r="AP1002" s="49"/>
      <c r="AQ1002" s="49"/>
      <c r="AR1002" s="49"/>
      <c r="AS1002" s="49"/>
      <c r="AT1002" s="49"/>
      <c r="AU1002" s="25"/>
      <c r="AV1002" s="24"/>
    </row>
    <row r="1003" spans="1:51" x14ac:dyDescent="0.2">
      <c r="AM1003" s="26"/>
      <c r="AN1003" s="27"/>
      <c r="AO1003" s="48"/>
      <c r="AP1003" s="48"/>
      <c r="AQ1003" s="48"/>
      <c r="AR1003" s="48"/>
      <c r="AS1003" s="48"/>
      <c r="AT1003" s="48"/>
    </row>
    <row r="1004" spans="1:51" x14ac:dyDescent="0.2">
      <c r="AM1004" s="26"/>
      <c r="AN1004" s="27"/>
      <c r="AO1004" s="48"/>
      <c r="AP1004" s="48"/>
      <c r="AQ1004" s="48"/>
      <c r="AR1004" s="48"/>
      <c r="AS1004" s="48"/>
      <c r="AT1004" s="48"/>
    </row>
    <row r="1005" spans="1:51" x14ac:dyDescent="0.2">
      <c r="AM1005" s="26"/>
      <c r="AN1005" s="27"/>
      <c r="AO1005" s="48"/>
      <c r="AP1005" s="48"/>
      <c r="AQ1005" s="48"/>
      <c r="AR1005" s="48"/>
      <c r="AS1005" s="48"/>
      <c r="AT1005" s="48"/>
    </row>
    <row r="1006" spans="1:51" x14ac:dyDescent="0.2">
      <c r="AM1006" s="26"/>
      <c r="AN1006" s="27"/>
      <c r="AO1006" s="48"/>
      <c r="AP1006" s="48"/>
      <c r="AQ1006" s="48"/>
      <c r="AR1006" s="48"/>
      <c r="AS1006" s="48"/>
      <c r="AT1006" s="48"/>
    </row>
    <row r="1007" spans="1:51" x14ac:dyDescent="0.2">
      <c r="AM1007" s="26"/>
      <c r="AN1007" s="27"/>
      <c r="AO1007" s="48"/>
      <c r="AP1007" s="48"/>
      <c r="AQ1007" s="48"/>
      <c r="AR1007" s="48"/>
      <c r="AS1007" s="48"/>
      <c r="AT1007" s="48"/>
    </row>
    <row r="1008" spans="1:51" x14ac:dyDescent="0.2">
      <c r="AM1008" s="26"/>
      <c r="AN1008" s="27"/>
      <c r="AO1008" s="48"/>
      <c r="AP1008" s="48"/>
      <c r="AQ1008" s="48"/>
      <c r="AR1008" s="48"/>
      <c r="AS1008" s="48"/>
      <c r="AT1008" s="48"/>
    </row>
    <row r="1009" spans="39:46" x14ac:dyDescent="0.2">
      <c r="AM1009" s="26"/>
      <c r="AN1009" s="27"/>
      <c r="AO1009" s="48"/>
      <c r="AP1009" s="48"/>
      <c r="AQ1009" s="48"/>
      <c r="AR1009" s="48"/>
      <c r="AS1009" s="48"/>
      <c r="AT1009" s="48"/>
    </row>
    <row r="1010" spans="39:46" x14ac:dyDescent="0.2">
      <c r="AM1010" s="26"/>
      <c r="AN1010" s="27"/>
      <c r="AO1010" s="48"/>
      <c r="AP1010" s="48"/>
      <c r="AQ1010" s="48"/>
      <c r="AR1010" s="48"/>
      <c r="AS1010" s="48"/>
      <c r="AT1010" s="48"/>
    </row>
    <row r="1011" spans="39:46" x14ac:dyDescent="0.2">
      <c r="AM1011" s="26"/>
      <c r="AN1011" s="27"/>
      <c r="AO1011" s="48"/>
      <c r="AP1011" s="48"/>
      <c r="AQ1011" s="48"/>
      <c r="AR1011" s="48"/>
      <c r="AS1011" s="48"/>
      <c r="AT1011" s="48"/>
    </row>
    <row r="1012" spans="39:46" x14ac:dyDescent="0.2">
      <c r="AM1012" s="26"/>
      <c r="AN1012" s="27"/>
      <c r="AO1012" s="48"/>
      <c r="AP1012" s="48"/>
      <c r="AQ1012" s="48"/>
      <c r="AR1012" s="48"/>
      <c r="AS1012" s="48"/>
      <c r="AT1012" s="48"/>
    </row>
    <row r="1013" spans="39:46" x14ac:dyDescent="0.2">
      <c r="AM1013" s="26"/>
      <c r="AN1013" s="27"/>
      <c r="AO1013" s="48"/>
      <c r="AP1013" s="48"/>
      <c r="AQ1013" s="48"/>
      <c r="AR1013" s="48"/>
      <c r="AS1013" s="48"/>
      <c r="AT1013" s="48"/>
    </row>
    <row r="1014" spans="39:46" x14ac:dyDescent="0.2">
      <c r="AM1014" s="26"/>
      <c r="AN1014" s="27"/>
      <c r="AO1014" s="48"/>
      <c r="AP1014" s="48"/>
      <c r="AQ1014" s="48"/>
      <c r="AR1014" s="48"/>
      <c r="AS1014" s="48"/>
      <c r="AT1014" s="48"/>
    </row>
    <row r="1015" spans="39:46" x14ac:dyDescent="0.2">
      <c r="AM1015" s="26"/>
      <c r="AN1015" s="27"/>
      <c r="AO1015" s="48"/>
      <c r="AP1015" s="48"/>
      <c r="AQ1015" s="48"/>
      <c r="AR1015" s="48"/>
      <c r="AS1015" s="48"/>
      <c r="AT1015" s="48"/>
    </row>
    <row r="1016" spans="39:46" x14ac:dyDescent="0.2">
      <c r="AM1016" s="26"/>
      <c r="AN1016" s="27"/>
      <c r="AO1016" s="48"/>
      <c r="AP1016" s="48"/>
      <c r="AQ1016" s="48"/>
      <c r="AR1016" s="48"/>
      <c r="AS1016" s="48"/>
      <c r="AT1016" s="48"/>
    </row>
    <row r="1017" spans="39:46" x14ac:dyDescent="0.2">
      <c r="AM1017" s="26"/>
      <c r="AN1017" s="27"/>
      <c r="AO1017" s="48"/>
      <c r="AP1017" s="48"/>
      <c r="AQ1017" s="48"/>
      <c r="AR1017" s="48"/>
      <c r="AS1017" s="48"/>
      <c r="AT1017" s="48"/>
    </row>
    <row r="1018" spans="39:46" x14ac:dyDescent="0.2">
      <c r="AM1018" s="26"/>
      <c r="AN1018" s="27"/>
      <c r="AO1018" s="48"/>
      <c r="AP1018" s="48"/>
      <c r="AQ1018" s="48"/>
      <c r="AR1018" s="48"/>
      <c r="AS1018" s="48"/>
      <c r="AT1018" s="48"/>
    </row>
    <row r="1019" spans="39:46" x14ac:dyDescent="0.2">
      <c r="AM1019" s="26"/>
      <c r="AN1019" s="27"/>
      <c r="AO1019" s="48"/>
      <c r="AP1019" s="48"/>
      <c r="AQ1019" s="48"/>
      <c r="AR1019" s="48"/>
      <c r="AS1019" s="48"/>
      <c r="AT1019" s="48"/>
    </row>
    <row r="1020" spans="39:46" x14ac:dyDescent="0.2">
      <c r="AM1020" s="26"/>
      <c r="AN1020" s="27"/>
      <c r="AO1020" s="48"/>
      <c r="AP1020" s="48"/>
      <c r="AQ1020" s="48"/>
      <c r="AR1020" s="48"/>
      <c r="AS1020" s="48"/>
      <c r="AT1020" s="48"/>
    </row>
    <row r="1021" spans="39:46" x14ac:dyDescent="0.2">
      <c r="AM1021" s="26"/>
      <c r="AN1021" s="27"/>
      <c r="AO1021" s="48"/>
      <c r="AP1021" s="48"/>
      <c r="AQ1021" s="48"/>
      <c r="AR1021" s="48"/>
      <c r="AS1021" s="48"/>
      <c r="AT1021" s="48"/>
    </row>
    <row r="1022" spans="39:46" x14ac:dyDescent="0.2">
      <c r="AM1022" s="26"/>
      <c r="AN1022" s="27"/>
      <c r="AO1022" s="48"/>
      <c r="AP1022" s="48"/>
      <c r="AQ1022" s="48"/>
      <c r="AR1022" s="48"/>
      <c r="AS1022" s="48"/>
      <c r="AT1022" s="48"/>
    </row>
    <row r="1023" spans="39:46" x14ac:dyDescent="0.2">
      <c r="AM1023" s="26"/>
      <c r="AN1023" s="27"/>
      <c r="AO1023" s="48"/>
      <c r="AP1023" s="48"/>
      <c r="AQ1023" s="48"/>
      <c r="AR1023" s="48"/>
      <c r="AS1023" s="48"/>
      <c r="AT1023" s="48"/>
    </row>
    <row r="1024" spans="39:46" x14ac:dyDescent="0.2">
      <c r="AM1024" s="26"/>
      <c r="AN1024" s="27"/>
      <c r="AO1024" s="48"/>
      <c r="AP1024" s="48"/>
      <c r="AQ1024" s="48"/>
      <c r="AR1024" s="48"/>
      <c r="AS1024" s="48"/>
      <c r="AT1024" s="48"/>
    </row>
    <row r="1025" spans="39:46" x14ac:dyDescent="0.2">
      <c r="AM1025" s="26"/>
      <c r="AN1025" s="27"/>
      <c r="AO1025" s="48"/>
      <c r="AP1025" s="48"/>
      <c r="AQ1025" s="48"/>
      <c r="AR1025" s="48"/>
      <c r="AS1025" s="48"/>
      <c r="AT1025" s="48"/>
    </row>
    <row r="1026" spans="39:46" x14ac:dyDescent="0.2">
      <c r="AM1026" s="26"/>
      <c r="AN1026" s="27"/>
      <c r="AO1026" s="48"/>
      <c r="AP1026" s="48"/>
      <c r="AQ1026" s="48"/>
      <c r="AR1026" s="48"/>
      <c r="AS1026" s="48"/>
      <c r="AT1026" s="48"/>
    </row>
    <row r="1027" spans="39:46" x14ac:dyDescent="0.2">
      <c r="AM1027" s="26"/>
      <c r="AN1027" s="27"/>
      <c r="AO1027" s="48"/>
      <c r="AP1027" s="48"/>
      <c r="AQ1027" s="48"/>
      <c r="AR1027" s="48"/>
      <c r="AS1027" s="48"/>
      <c r="AT1027" s="48"/>
    </row>
    <row r="1028" spans="39:46" x14ac:dyDescent="0.2">
      <c r="AM1028" s="26"/>
      <c r="AN1028" s="27"/>
      <c r="AO1028" s="48"/>
      <c r="AP1028" s="48"/>
      <c r="AQ1028" s="48"/>
      <c r="AR1028" s="48"/>
      <c r="AS1028" s="48"/>
      <c r="AT1028" s="48"/>
    </row>
    <row r="1029" spans="39:46" x14ac:dyDescent="0.2">
      <c r="AM1029" s="26"/>
      <c r="AN1029" s="27"/>
      <c r="AO1029" s="48"/>
      <c r="AP1029" s="48"/>
      <c r="AQ1029" s="48"/>
      <c r="AR1029" s="48"/>
      <c r="AS1029" s="48"/>
      <c r="AT1029" s="48"/>
    </row>
    <row r="1030" spans="39:46" x14ac:dyDescent="0.2">
      <c r="AM1030" s="26"/>
      <c r="AN1030" s="27"/>
      <c r="AO1030" s="48"/>
      <c r="AP1030" s="48"/>
      <c r="AQ1030" s="48"/>
      <c r="AR1030" s="48"/>
      <c r="AS1030" s="48"/>
      <c r="AT1030" s="48"/>
    </row>
    <row r="1031" spans="39:46" x14ac:dyDescent="0.2">
      <c r="AM1031" s="26"/>
      <c r="AN1031" s="27"/>
      <c r="AO1031" s="48"/>
      <c r="AP1031" s="48"/>
      <c r="AQ1031" s="48"/>
      <c r="AR1031" s="48"/>
      <c r="AS1031" s="48"/>
      <c r="AT1031" s="48"/>
    </row>
    <row r="1032" spans="39:46" x14ac:dyDescent="0.2">
      <c r="AM1032" s="26"/>
      <c r="AN1032" s="27"/>
      <c r="AO1032" s="48"/>
      <c r="AP1032" s="48"/>
      <c r="AQ1032" s="48"/>
      <c r="AR1032" s="48"/>
      <c r="AS1032" s="48"/>
      <c r="AT1032" s="48"/>
    </row>
    <row r="1033" spans="39:46" x14ac:dyDescent="0.2">
      <c r="AM1033" s="26"/>
      <c r="AN1033" s="27"/>
      <c r="AO1033" s="48"/>
      <c r="AP1033" s="48"/>
      <c r="AQ1033" s="48"/>
      <c r="AR1033" s="48"/>
      <c r="AS1033" s="48"/>
      <c r="AT1033" s="48"/>
    </row>
    <row r="1034" spans="39:46" x14ac:dyDescent="0.2">
      <c r="AM1034" s="26"/>
      <c r="AN1034" s="27"/>
      <c r="AO1034" s="48"/>
      <c r="AP1034" s="48"/>
      <c r="AQ1034" s="48"/>
      <c r="AR1034" s="48"/>
      <c r="AS1034" s="48"/>
      <c r="AT1034" s="48"/>
    </row>
    <row r="1035" spans="39:46" x14ac:dyDescent="0.2">
      <c r="AM1035" s="26"/>
      <c r="AN1035" s="27"/>
      <c r="AO1035" s="48"/>
      <c r="AP1035" s="48"/>
      <c r="AQ1035" s="48"/>
      <c r="AR1035" s="48"/>
      <c r="AS1035" s="48"/>
      <c r="AT1035" s="48"/>
    </row>
    <row r="1036" spans="39:46" x14ac:dyDescent="0.2">
      <c r="AM1036" s="26"/>
      <c r="AN1036" s="27"/>
      <c r="AO1036" s="48"/>
      <c r="AP1036" s="48"/>
      <c r="AQ1036" s="48"/>
      <c r="AR1036" s="48"/>
      <c r="AS1036" s="48"/>
      <c r="AT1036" s="48"/>
    </row>
    <row r="1037" spans="39:46" x14ac:dyDescent="0.2">
      <c r="AM1037" s="26"/>
      <c r="AN1037" s="27"/>
      <c r="AO1037" s="48"/>
      <c r="AP1037" s="48"/>
      <c r="AQ1037" s="48"/>
      <c r="AR1037" s="48"/>
      <c r="AS1037" s="48"/>
      <c r="AT1037" s="48"/>
    </row>
    <row r="1038" spans="39:46" x14ac:dyDescent="0.2">
      <c r="AM1038" s="26"/>
      <c r="AN1038" s="27"/>
      <c r="AO1038" s="48"/>
      <c r="AP1038" s="48"/>
      <c r="AQ1038" s="48"/>
      <c r="AR1038" s="48"/>
      <c r="AS1038" s="48"/>
      <c r="AT1038" s="48"/>
    </row>
    <row r="1039" spans="39:46" x14ac:dyDescent="0.2">
      <c r="AM1039" s="26"/>
      <c r="AN1039" s="27"/>
      <c r="AO1039" s="48"/>
      <c r="AP1039" s="48"/>
      <c r="AQ1039" s="48"/>
      <c r="AR1039" s="48"/>
      <c r="AS1039" s="48"/>
      <c r="AT1039" s="48"/>
    </row>
    <row r="1040" spans="39:46" x14ac:dyDescent="0.2">
      <c r="AM1040" s="26"/>
      <c r="AN1040" s="27"/>
      <c r="AO1040" s="48"/>
      <c r="AP1040" s="48"/>
      <c r="AQ1040" s="48"/>
      <c r="AR1040" s="48"/>
      <c r="AS1040" s="48"/>
      <c r="AT1040" s="48"/>
    </row>
    <row r="1041" spans="39:46" x14ac:dyDescent="0.2">
      <c r="AM1041" s="26"/>
      <c r="AN1041" s="27"/>
      <c r="AO1041" s="48"/>
      <c r="AP1041" s="48"/>
      <c r="AQ1041" s="48"/>
      <c r="AR1041" s="48"/>
      <c r="AS1041" s="48"/>
      <c r="AT1041" s="48"/>
    </row>
    <row r="1042" spans="39:46" x14ac:dyDescent="0.2">
      <c r="AM1042" s="26"/>
      <c r="AN1042" s="27"/>
      <c r="AO1042" s="48"/>
      <c r="AP1042" s="48"/>
      <c r="AQ1042" s="48"/>
      <c r="AR1042" s="48"/>
      <c r="AS1042" s="48"/>
      <c r="AT1042" s="48"/>
    </row>
    <row r="1043" spans="39:46" x14ac:dyDescent="0.2">
      <c r="AM1043" s="26"/>
      <c r="AN1043" s="27"/>
      <c r="AO1043" s="48"/>
      <c r="AP1043" s="48"/>
      <c r="AQ1043" s="48"/>
      <c r="AR1043" s="48"/>
      <c r="AS1043" s="48"/>
      <c r="AT1043" s="48"/>
    </row>
    <row r="1044" spans="39:46" x14ac:dyDescent="0.2">
      <c r="AM1044" s="26"/>
      <c r="AN1044" s="27"/>
      <c r="AO1044" s="48"/>
      <c r="AP1044" s="48"/>
      <c r="AQ1044" s="48"/>
      <c r="AR1044" s="48"/>
      <c r="AS1044" s="48"/>
      <c r="AT1044" s="48"/>
    </row>
    <row r="1045" spans="39:46" x14ac:dyDescent="0.2">
      <c r="AM1045" s="26"/>
      <c r="AN1045" s="27"/>
      <c r="AO1045" s="48"/>
      <c r="AP1045" s="48"/>
      <c r="AQ1045" s="48"/>
      <c r="AR1045" s="48"/>
      <c r="AS1045" s="48"/>
      <c r="AT1045" s="48"/>
    </row>
    <row r="1046" spans="39:46" x14ac:dyDescent="0.2">
      <c r="AM1046" s="26"/>
      <c r="AN1046" s="27"/>
      <c r="AO1046" s="48"/>
      <c r="AP1046" s="48"/>
      <c r="AQ1046" s="48"/>
      <c r="AR1046" s="48"/>
      <c r="AS1046" s="48"/>
      <c r="AT1046" s="48"/>
    </row>
    <row r="1047" spans="39:46" x14ac:dyDescent="0.2">
      <c r="AM1047" s="26"/>
      <c r="AN1047" s="27"/>
      <c r="AO1047" s="48"/>
      <c r="AP1047" s="48"/>
      <c r="AQ1047" s="48"/>
      <c r="AR1047" s="48"/>
      <c r="AS1047" s="48"/>
      <c r="AT1047" s="48"/>
    </row>
    <row r="1048" spans="39:46" x14ac:dyDescent="0.2">
      <c r="AM1048" s="26"/>
      <c r="AN1048" s="27"/>
      <c r="AO1048" s="48"/>
      <c r="AP1048" s="48"/>
      <c r="AQ1048" s="48"/>
      <c r="AR1048" s="48"/>
      <c r="AS1048" s="48"/>
      <c r="AT1048" s="48"/>
    </row>
    <row r="1049" spans="39:46" x14ac:dyDescent="0.2">
      <c r="AM1049" s="26"/>
      <c r="AN1049" s="27"/>
      <c r="AO1049" s="48"/>
      <c r="AP1049" s="48"/>
      <c r="AQ1049" s="48"/>
      <c r="AR1049" s="48"/>
      <c r="AS1049" s="48"/>
      <c r="AT1049" s="48"/>
    </row>
    <row r="1050" spans="39:46" x14ac:dyDescent="0.2">
      <c r="AM1050" s="26"/>
      <c r="AN1050" s="27"/>
      <c r="AO1050" s="48"/>
      <c r="AP1050" s="48"/>
      <c r="AQ1050" s="48"/>
      <c r="AR1050" s="48"/>
      <c r="AS1050" s="48"/>
      <c r="AT1050" s="48"/>
    </row>
    <row r="1051" spans="39:46" x14ac:dyDescent="0.2">
      <c r="AM1051" s="26"/>
      <c r="AN1051" s="27"/>
      <c r="AO1051" s="48"/>
      <c r="AP1051" s="48"/>
      <c r="AQ1051" s="48"/>
      <c r="AR1051" s="48"/>
      <c r="AS1051" s="48"/>
      <c r="AT1051" s="48"/>
    </row>
    <row r="1052" spans="39:46" x14ac:dyDescent="0.2">
      <c r="AM1052" s="26"/>
      <c r="AN1052" s="27"/>
      <c r="AO1052" s="48"/>
      <c r="AP1052" s="48"/>
      <c r="AQ1052" s="48"/>
      <c r="AR1052" s="48"/>
      <c r="AS1052" s="48"/>
      <c r="AT1052" s="48"/>
    </row>
    <row r="1053" spans="39:46" x14ac:dyDescent="0.2">
      <c r="AM1053" s="26"/>
      <c r="AN1053" s="27"/>
      <c r="AO1053" s="48"/>
      <c r="AP1053" s="48"/>
      <c r="AQ1053" s="48"/>
      <c r="AR1053" s="48"/>
      <c r="AS1053" s="48"/>
      <c r="AT1053" s="48"/>
    </row>
    <row r="1054" spans="39:46" x14ac:dyDescent="0.2">
      <c r="AM1054" s="26"/>
      <c r="AN1054" s="27"/>
      <c r="AO1054" s="48"/>
      <c r="AP1054" s="48"/>
      <c r="AQ1054" s="48"/>
      <c r="AR1054" s="48"/>
      <c r="AS1054" s="48"/>
      <c r="AT1054" s="48"/>
    </row>
    <row r="1055" spans="39:46" x14ac:dyDescent="0.2">
      <c r="AM1055" s="26"/>
      <c r="AN1055" s="27"/>
      <c r="AO1055" s="48"/>
      <c r="AP1055" s="48"/>
      <c r="AQ1055" s="48"/>
      <c r="AR1055" s="48"/>
      <c r="AS1055" s="48"/>
      <c r="AT1055" s="48"/>
    </row>
    <row r="1056" spans="39:46" x14ac:dyDescent="0.2">
      <c r="AM1056" s="26"/>
      <c r="AN1056" s="27"/>
      <c r="AO1056" s="48"/>
      <c r="AP1056" s="48"/>
      <c r="AQ1056" s="48"/>
      <c r="AR1056" s="48"/>
      <c r="AS1056" s="48"/>
      <c r="AT1056" s="48"/>
    </row>
    <row r="1057" spans="39:46" x14ac:dyDescent="0.2">
      <c r="AM1057" s="26"/>
      <c r="AN1057" s="27"/>
      <c r="AO1057" s="48"/>
      <c r="AP1057" s="48"/>
      <c r="AQ1057" s="48"/>
      <c r="AR1057" s="48"/>
      <c r="AS1057" s="48"/>
      <c r="AT1057" s="48"/>
    </row>
    <row r="1058" spans="39:46" x14ac:dyDescent="0.2">
      <c r="AM1058" s="26"/>
      <c r="AN1058" s="27"/>
      <c r="AO1058" s="48"/>
      <c r="AP1058" s="48"/>
      <c r="AQ1058" s="48"/>
      <c r="AR1058" s="48"/>
      <c r="AS1058" s="48"/>
      <c r="AT1058" s="48"/>
    </row>
    <row r="1059" spans="39:46" x14ac:dyDescent="0.2">
      <c r="AM1059" s="26"/>
      <c r="AN1059" s="27"/>
      <c r="AO1059" s="48"/>
      <c r="AP1059" s="48"/>
      <c r="AQ1059" s="48"/>
      <c r="AR1059" s="48"/>
      <c r="AS1059" s="48"/>
      <c r="AT1059" s="48"/>
    </row>
    <row r="1060" spans="39:46" x14ac:dyDescent="0.2">
      <c r="AM1060" s="26"/>
      <c r="AN1060" s="27"/>
      <c r="AO1060" s="48"/>
      <c r="AP1060" s="48"/>
      <c r="AQ1060" s="48"/>
      <c r="AR1060" s="48"/>
      <c r="AS1060" s="48"/>
      <c r="AT1060" s="48"/>
    </row>
    <row r="1061" spans="39:46" x14ac:dyDescent="0.2">
      <c r="AM1061" s="26"/>
      <c r="AN1061" s="27"/>
      <c r="AO1061" s="48"/>
      <c r="AP1061" s="48"/>
      <c r="AQ1061" s="48"/>
      <c r="AR1061" s="48"/>
      <c r="AS1061" s="48"/>
      <c r="AT1061" s="48"/>
    </row>
    <row r="1062" spans="39:46" x14ac:dyDescent="0.2">
      <c r="AM1062" s="26"/>
      <c r="AN1062" s="27"/>
      <c r="AO1062" s="48"/>
      <c r="AP1062" s="48"/>
      <c r="AQ1062" s="48"/>
      <c r="AR1062" s="48"/>
      <c r="AS1062" s="48"/>
      <c r="AT1062" s="48"/>
    </row>
    <row r="1063" spans="39:46" x14ac:dyDescent="0.2">
      <c r="AM1063" s="26"/>
      <c r="AN1063" s="27"/>
      <c r="AO1063" s="48"/>
      <c r="AP1063" s="48"/>
      <c r="AQ1063" s="48"/>
      <c r="AR1063" s="48"/>
      <c r="AS1063" s="48"/>
      <c r="AT1063" s="48"/>
    </row>
    <row r="1064" spans="39:46" x14ac:dyDescent="0.2">
      <c r="AM1064" s="26"/>
      <c r="AN1064" s="27"/>
      <c r="AO1064" s="48"/>
      <c r="AP1064" s="48"/>
      <c r="AQ1064" s="48"/>
      <c r="AR1064" s="48"/>
      <c r="AS1064" s="48"/>
      <c r="AT1064" s="48"/>
    </row>
    <row r="1065" spans="39:46" x14ac:dyDescent="0.2">
      <c r="AM1065" s="26"/>
      <c r="AN1065" s="27"/>
      <c r="AO1065" s="48"/>
      <c r="AP1065" s="48"/>
      <c r="AQ1065" s="48"/>
      <c r="AR1065" s="48"/>
      <c r="AS1065" s="48"/>
      <c r="AT1065" s="48"/>
    </row>
    <row r="1066" spans="39:46" x14ac:dyDescent="0.2">
      <c r="AM1066" s="26"/>
      <c r="AN1066" s="27"/>
      <c r="AO1066" s="48"/>
      <c r="AP1066" s="48"/>
      <c r="AQ1066" s="48"/>
      <c r="AR1066" s="48"/>
      <c r="AS1066" s="48"/>
      <c r="AT1066" s="48"/>
    </row>
    <row r="1067" spans="39:46" x14ac:dyDescent="0.2">
      <c r="AM1067" s="26"/>
      <c r="AN1067" s="27"/>
      <c r="AO1067" s="48"/>
      <c r="AP1067" s="48"/>
      <c r="AQ1067" s="48"/>
      <c r="AR1067" s="48"/>
      <c r="AS1067" s="48"/>
      <c r="AT1067" s="48"/>
    </row>
    <row r="1068" spans="39:46" x14ac:dyDescent="0.2">
      <c r="AM1068" s="26"/>
      <c r="AN1068" s="27"/>
      <c r="AO1068" s="48"/>
      <c r="AP1068" s="48"/>
      <c r="AQ1068" s="48"/>
      <c r="AR1068" s="48"/>
      <c r="AS1068" s="48"/>
      <c r="AT1068" s="48"/>
    </row>
    <row r="1069" spans="39:46" x14ac:dyDescent="0.2">
      <c r="AM1069" s="26"/>
      <c r="AN1069" s="27"/>
      <c r="AO1069" s="48"/>
      <c r="AP1069" s="48"/>
      <c r="AQ1069" s="48"/>
      <c r="AR1069" s="48"/>
      <c r="AS1069" s="48"/>
      <c r="AT1069" s="48"/>
    </row>
    <row r="1070" spans="39:46" x14ac:dyDescent="0.2">
      <c r="AM1070" s="26"/>
      <c r="AN1070" s="27"/>
      <c r="AO1070" s="48"/>
      <c r="AP1070" s="48"/>
      <c r="AQ1070" s="48"/>
      <c r="AR1070" s="48"/>
      <c r="AS1070" s="48"/>
      <c r="AT1070" s="48"/>
    </row>
    <row r="1071" spans="39:46" x14ac:dyDescent="0.2">
      <c r="AM1071" s="26"/>
      <c r="AN1071" s="27"/>
      <c r="AO1071" s="48"/>
      <c r="AP1071" s="48"/>
      <c r="AQ1071" s="48"/>
      <c r="AR1071" s="48"/>
      <c r="AS1071" s="48"/>
      <c r="AT1071" s="48"/>
    </row>
    <row r="1072" spans="39:46" x14ac:dyDescent="0.2">
      <c r="AM1072" s="26"/>
      <c r="AN1072" s="27"/>
      <c r="AO1072" s="48"/>
      <c r="AP1072" s="48"/>
      <c r="AQ1072" s="48"/>
      <c r="AR1072" s="48"/>
      <c r="AS1072" s="48"/>
      <c r="AT1072" s="48"/>
    </row>
    <row r="1073" spans="39:46" x14ac:dyDescent="0.2">
      <c r="AM1073" s="26"/>
      <c r="AN1073" s="27"/>
      <c r="AO1073" s="48"/>
      <c r="AP1073" s="48"/>
      <c r="AQ1073" s="48"/>
      <c r="AR1073" s="48"/>
      <c r="AS1073" s="48"/>
      <c r="AT1073" s="48"/>
    </row>
    <row r="1074" spans="39:46" x14ac:dyDescent="0.2">
      <c r="AM1074" s="26"/>
      <c r="AN1074" s="27"/>
      <c r="AO1074" s="48"/>
      <c r="AP1074" s="48"/>
      <c r="AQ1074" s="48"/>
      <c r="AR1074" s="48"/>
      <c r="AS1074" s="48"/>
      <c r="AT1074" s="48"/>
    </row>
    <row r="1075" spans="39:46" x14ac:dyDescent="0.2">
      <c r="AM1075" s="26"/>
      <c r="AN1075" s="27"/>
      <c r="AO1075" s="48"/>
      <c r="AP1075" s="48"/>
      <c r="AQ1075" s="48"/>
      <c r="AR1075" s="48"/>
      <c r="AS1075" s="48"/>
      <c r="AT1075" s="48"/>
    </row>
    <row r="1076" spans="39:46" x14ac:dyDescent="0.2">
      <c r="AM1076" s="26"/>
      <c r="AN1076" s="27"/>
      <c r="AO1076" s="48"/>
      <c r="AP1076" s="48"/>
      <c r="AQ1076" s="48"/>
      <c r="AR1076" s="48"/>
      <c r="AS1076" s="48"/>
      <c r="AT1076" s="48"/>
    </row>
    <row r="1077" spans="39:46" x14ac:dyDescent="0.2">
      <c r="AM1077" s="26"/>
      <c r="AN1077" s="27"/>
      <c r="AO1077" s="48"/>
      <c r="AP1077" s="48"/>
      <c r="AQ1077" s="48"/>
      <c r="AR1077" s="48"/>
      <c r="AS1077" s="48"/>
      <c r="AT1077" s="48"/>
    </row>
    <row r="1078" spans="39:46" x14ac:dyDescent="0.2">
      <c r="AM1078" s="26"/>
      <c r="AN1078" s="27"/>
      <c r="AO1078" s="48"/>
      <c r="AP1078" s="48"/>
      <c r="AQ1078" s="48"/>
      <c r="AR1078" s="48"/>
      <c r="AS1078" s="48"/>
      <c r="AT1078" s="48"/>
    </row>
    <row r="1079" spans="39:46" x14ac:dyDescent="0.2">
      <c r="AM1079" s="26"/>
      <c r="AN1079" s="27"/>
      <c r="AO1079" s="48"/>
      <c r="AP1079" s="48"/>
      <c r="AQ1079" s="48"/>
      <c r="AR1079" s="48"/>
      <c r="AS1079" s="48"/>
      <c r="AT1079" s="48"/>
    </row>
    <row r="1080" spans="39:46" x14ac:dyDescent="0.2">
      <c r="AM1080" s="26"/>
      <c r="AN1080" s="27"/>
      <c r="AO1080" s="48"/>
      <c r="AP1080" s="48"/>
      <c r="AQ1080" s="48"/>
      <c r="AR1080" s="48"/>
      <c r="AS1080" s="48"/>
      <c r="AT1080" s="48"/>
    </row>
    <row r="1081" spans="39:46" x14ac:dyDescent="0.2">
      <c r="AM1081" s="26"/>
      <c r="AN1081" s="27"/>
      <c r="AO1081" s="48"/>
      <c r="AP1081" s="48"/>
      <c r="AQ1081" s="48"/>
      <c r="AR1081" s="48"/>
      <c r="AS1081" s="48"/>
      <c r="AT1081" s="48"/>
    </row>
    <row r="1082" spans="39:46" x14ac:dyDescent="0.2">
      <c r="AM1082" s="26"/>
      <c r="AN1082" s="27"/>
      <c r="AO1082" s="48"/>
      <c r="AP1082" s="48"/>
      <c r="AQ1082" s="48"/>
      <c r="AR1082" s="48"/>
      <c r="AS1082" s="48"/>
      <c r="AT1082" s="48"/>
    </row>
    <row r="1083" spans="39:46" x14ac:dyDescent="0.2">
      <c r="AM1083" s="26"/>
      <c r="AN1083" s="27"/>
      <c r="AO1083" s="48"/>
      <c r="AP1083" s="48"/>
      <c r="AQ1083" s="48"/>
      <c r="AR1083" s="48"/>
      <c r="AS1083" s="48"/>
      <c r="AT1083" s="48"/>
    </row>
    <row r="1084" spans="39:46" x14ac:dyDescent="0.2">
      <c r="AM1084" s="26"/>
      <c r="AN1084" s="27"/>
      <c r="AO1084" s="48"/>
      <c r="AP1084" s="48"/>
      <c r="AQ1084" s="48"/>
      <c r="AR1084" s="48"/>
      <c r="AS1084" s="48"/>
      <c r="AT1084" s="48"/>
    </row>
    <row r="1085" spans="39:46" x14ac:dyDescent="0.2">
      <c r="AM1085" s="26"/>
      <c r="AN1085" s="27"/>
      <c r="AO1085" s="48"/>
      <c r="AP1085" s="48"/>
      <c r="AQ1085" s="48"/>
      <c r="AR1085" s="48"/>
      <c r="AS1085" s="48"/>
      <c r="AT1085" s="48"/>
    </row>
    <row r="1086" spans="39:46" x14ac:dyDescent="0.2">
      <c r="AM1086" s="26"/>
      <c r="AN1086" s="27"/>
      <c r="AO1086" s="48"/>
      <c r="AP1086" s="48"/>
      <c r="AQ1086" s="48"/>
      <c r="AR1086" s="48"/>
      <c r="AS1086" s="48"/>
      <c r="AT1086" s="48"/>
    </row>
    <row r="1087" spans="39:46" x14ac:dyDescent="0.2">
      <c r="AM1087" s="26"/>
      <c r="AN1087" s="27"/>
      <c r="AO1087" s="48"/>
      <c r="AP1087" s="48"/>
      <c r="AQ1087" s="48"/>
      <c r="AR1087" s="48"/>
      <c r="AS1087" s="48"/>
      <c r="AT1087" s="48"/>
    </row>
    <row r="1088" spans="39:46" x14ac:dyDescent="0.2">
      <c r="AM1088" s="26"/>
      <c r="AN1088" s="27"/>
      <c r="AO1088" s="48"/>
      <c r="AP1088" s="48"/>
      <c r="AQ1088" s="48"/>
      <c r="AR1088" s="48"/>
      <c r="AS1088" s="48"/>
      <c r="AT1088" s="48"/>
    </row>
    <row r="1089" spans="39:46" x14ac:dyDescent="0.2">
      <c r="AM1089" s="26"/>
      <c r="AN1089" s="27"/>
      <c r="AO1089" s="48"/>
      <c r="AP1089" s="48"/>
      <c r="AQ1089" s="48"/>
      <c r="AR1089" s="48"/>
      <c r="AS1089" s="48"/>
      <c r="AT1089" s="48"/>
    </row>
    <row r="1090" spans="39:46" x14ac:dyDescent="0.2">
      <c r="AM1090" s="26"/>
      <c r="AN1090" s="27"/>
      <c r="AO1090" s="48"/>
      <c r="AP1090" s="48"/>
      <c r="AQ1090" s="48"/>
      <c r="AR1090" s="48"/>
      <c r="AS1090" s="48"/>
      <c r="AT1090" s="48"/>
    </row>
    <row r="1091" spans="39:46" x14ac:dyDescent="0.2">
      <c r="AM1091" s="26"/>
      <c r="AN1091" s="27"/>
      <c r="AO1091" s="48"/>
      <c r="AP1091" s="48"/>
      <c r="AQ1091" s="48"/>
      <c r="AR1091" s="48"/>
      <c r="AS1091" s="48"/>
      <c r="AT1091" s="48"/>
    </row>
    <row r="1092" spans="39:46" x14ac:dyDescent="0.2">
      <c r="AM1092" s="26"/>
      <c r="AN1092" s="27"/>
      <c r="AO1092" s="48"/>
      <c r="AP1092" s="48"/>
      <c r="AQ1092" s="48"/>
      <c r="AR1092" s="48"/>
      <c r="AS1092" s="48"/>
      <c r="AT1092" s="48"/>
    </row>
    <row r="1093" spans="39:46" x14ac:dyDescent="0.2">
      <c r="AM1093" s="26"/>
      <c r="AN1093" s="27"/>
      <c r="AO1093" s="48"/>
      <c r="AP1093" s="48"/>
      <c r="AQ1093" s="48"/>
      <c r="AR1093" s="48"/>
      <c r="AS1093" s="48"/>
      <c r="AT1093" s="48"/>
    </row>
    <row r="1094" spans="39:46" x14ac:dyDescent="0.2">
      <c r="AM1094" s="26"/>
      <c r="AN1094" s="27"/>
      <c r="AO1094" s="48"/>
      <c r="AP1094" s="48"/>
      <c r="AQ1094" s="48"/>
      <c r="AR1094" s="48"/>
      <c r="AS1094" s="48"/>
      <c r="AT1094" s="48"/>
    </row>
    <row r="1095" spans="39:46" x14ac:dyDescent="0.2">
      <c r="AM1095" s="26"/>
      <c r="AN1095" s="27"/>
      <c r="AO1095" s="48"/>
      <c r="AP1095" s="48"/>
      <c r="AQ1095" s="48"/>
      <c r="AR1095" s="48"/>
      <c r="AS1095" s="48"/>
      <c r="AT1095" s="48"/>
    </row>
    <row r="1096" spans="39:46" x14ac:dyDescent="0.2">
      <c r="AM1096" s="26"/>
      <c r="AN1096" s="27"/>
      <c r="AO1096" s="48"/>
      <c r="AP1096" s="48"/>
      <c r="AQ1096" s="48"/>
      <c r="AR1096" s="48"/>
      <c r="AS1096" s="48"/>
      <c r="AT1096" s="48"/>
    </row>
    <row r="1097" spans="39:46" x14ac:dyDescent="0.2">
      <c r="AM1097" s="26"/>
      <c r="AN1097" s="27"/>
      <c r="AO1097" s="48"/>
      <c r="AP1097" s="48"/>
      <c r="AQ1097" s="48"/>
      <c r="AR1097" s="48"/>
      <c r="AS1097" s="48"/>
      <c r="AT1097" s="48"/>
    </row>
    <row r="1098" spans="39:46" x14ac:dyDescent="0.2">
      <c r="AM1098" s="26"/>
      <c r="AN1098" s="27"/>
      <c r="AO1098" s="48"/>
      <c r="AP1098" s="48"/>
      <c r="AQ1098" s="48"/>
      <c r="AR1098" s="48"/>
      <c r="AS1098" s="48"/>
      <c r="AT1098" s="48"/>
    </row>
    <row r="1099" spans="39:46" x14ac:dyDescent="0.2">
      <c r="AM1099" s="26"/>
      <c r="AN1099" s="27"/>
      <c r="AO1099" s="48"/>
      <c r="AP1099" s="48"/>
      <c r="AQ1099" s="48"/>
      <c r="AR1099" s="48"/>
      <c r="AS1099" s="48"/>
      <c r="AT1099" s="48"/>
    </row>
    <row r="1100" spans="39:46" x14ac:dyDescent="0.2">
      <c r="AM1100" s="26"/>
      <c r="AN1100" s="27"/>
      <c r="AO1100" s="48"/>
      <c r="AP1100" s="48"/>
      <c r="AQ1100" s="48"/>
      <c r="AR1100" s="48"/>
      <c r="AS1100" s="48"/>
      <c r="AT1100" s="48"/>
    </row>
    <row r="1101" spans="39:46" x14ac:dyDescent="0.2">
      <c r="AM1101" s="26"/>
      <c r="AN1101" s="27"/>
      <c r="AO1101" s="48"/>
      <c r="AP1101" s="48"/>
      <c r="AQ1101" s="48"/>
      <c r="AR1101" s="48"/>
      <c r="AS1101" s="48"/>
      <c r="AT1101" s="48"/>
    </row>
    <row r="1102" spans="39:46" x14ac:dyDescent="0.2">
      <c r="AM1102" s="26"/>
      <c r="AN1102" s="27"/>
      <c r="AO1102" s="48"/>
      <c r="AP1102" s="48"/>
      <c r="AQ1102" s="48"/>
      <c r="AR1102" s="48"/>
      <c r="AS1102" s="48"/>
      <c r="AT1102" s="48"/>
    </row>
    <row r="1103" spans="39:46" x14ac:dyDescent="0.2">
      <c r="AM1103" s="26"/>
      <c r="AN1103" s="27"/>
      <c r="AO1103" s="48"/>
      <c r="AP1103" s="48"/>
      <c r="AQ1103" s="48"/>
      <c r="AR1103" s="48"/>
      <c r="AS1103" s="48"/>
      <c r="AT1103" s="48"/>
    </row>
    <row r="1104" spans="39:46" x14ac:dyDescent="0.2">
      <c r="AM1104" s="26"/>
      <c r="AN1104" s="27"/>
      <c r="AO1104" s="48"/>
      <c r="AP1104" s="48"/>
      <c r="AQ1104" s="48"/>
      <c r="AR1104" s="48"/>
      <c r="AS1104" s="48"/>
      <c r="AT1104" s="48"/>
    </row>
    <row r="1105" spans="39:46" x14ac:dyDescent="0.2">
      <c r="AM1105" s="26"/>
      <c r="AN1105" s="27"/>
      <c r="AO1105" s="48"/>
      <c r="AP1105" s="48"/>
      <c r="AQ1105" s="48"/>
      <c r="AR1105" s="48"/>
      <c r="AS1105" s="48"/>
      <c r="AT1105" s="48"/>
    </row>
    <row r="1106" spans="39:46" x14ac:dyDescent="0.2">
      <c r="AM1106" s="26"/>
      <c r="AN1106" s="27"/>
      <c r="AO1106" s="48"/>
      <c r="AP1106" s="48"/>
      <c r="AQ1106" s="48"/>
      <c r="AR1106" s="48"/>
      <c r="AS1106" s="48"/>
      <c r="AT1106" s="48"/>
    </row>
    <row r="1107" spans="39:46" x14ac:dyDescent="0.2">
      <c r="AM1107" s="26"/>
      <c r="AN1107" s="27"/>
      <c r="AO1107" s="48"/>
      <c r="AP1107" s="48"/>
      <c r="AQ1107" s="48"/>
      <c r="AR1107" s="48"/>
      <c r="AS1107" s="48"/>
      <c r="AT1107" s="48"/>
    </row>
    <row r="1108" spans="39:46" x14ac:dyDescent="0.2">
      <c r="AM1108" s="26"/>
      <c r="AN1108" s="27"/>
      <c r="AO1108" s="48"/>
      <c r="AP1108" s="48"/>
      <c r="AQ1108" s="48"/>
      <c r="AR1108" s="48"/>
      <c r="AS1108" s="48"/>
      <c r="AT1108" s="48"/>
    </row>
    <row r="1109" spans="39:46" x14ac:dyDescent="0.2">
      <c r="AM1109" s="26"/>
      <c r="AN1109" s="27"/>
      <c r="AO1109" s="48"/>
      <c r="AP1109" s="48"/>
      <c r="AQ1109" s="48"/>
      <c r="AR1109" s="48"/>
      <c r="AS1109" s="48"/>
      <c r="AT1109" s="48"/>
    </row>
    <row r="1110" spans="39:46" x14ac:dyDescent="0.2">
      <c r="AM1110" s="26"/>
      <c r="AN1110" s="27"/>
      <c r="AO1110" s="48"/>
      <c r="AP1110" s="48"/>
      <c r="AQ1110" s="48"/>
      <c r="AR1110" s="48"/>
      <c r="AS1110" s="48"/>
      <c r="AT1110" s="48"/>
    </row>
    <row r="1111" spans="39:46" x14ac:dyDescent="0.2">
      <c r="AM1111" s="26"/>
      <c r="AN1111" s="27"/>
      <c r="AO1111" s="48"/>
      <c r="AP1111" s="48"/>
      <c r="AQ1111" s="48"/>
      <c r="AR1111" s="48"/>
      <c r="AS1111" s="48"/>
      <c r="AT1111" s="48"/>
    </row>
    <row r="1112" spans="39:46" x14ac:dyDescent="0.2">
      <c r="AM1112" s="26"/>
      <c r="AN1112" s="27"/>
      <c r="AO1112" s="48"/>
      <c r="AP1112" s="48"/>
      <c r="AQ1112" s="48"/>
      <c r="AR1112" s="48"/>
      <c r="AS1112" s="48"/>
      <c r="AT1112" s="48"/>
    </row>
    <row r="1113" spans="39:46" x14ac:dyDescent="0.2">
      <c r="AM1113" s="26"/>
      <c r="AN1113" s="27"/>
      <c r="AO1113" s="48"/>
      <c r="AP1113" s="48"/>
      <c r="AQ1113" s="48"/>
      <c r="AR1113" s="48"/>
      <c r="AS1113" s="48"/>
      <c r="AT1113" s="48"/>
    </row>
    <row r="1114" spans="39:46" x14ac:dyDescent="0.2">
      <c r="AM1114" s="26"/>
      <c r="AN1114" s="27"/>
      <c r="AO1114" s="48"/>
      <c r="AP1114" s="48"/>
      <c r="AQ1114" s="48"/>
      <c r="AR1114" s="48"/>
      <c r="AS1114" s="48"/>
      <c r="AT1114" s="48"/>
    </row>
    <row r="1115" spans="39:46" x14ac:dyDescent="0.2">
      <c r="AM1115" s="26"/>
      <c r="AN1115" s="27"/>
      <c r="AO1115" s="48"/>
      <c r="AP1115" s="48"/>
      <c r="AQ1115" s="48"/>
      <c r="AR1115" s="48"/>
      <c r="AS1115" s="48"/>
      <c r="AT1115" s="48"/>
    </row>
    <row r="1116" spans="39:46" x14ac:dyDescent="0.2">
      <c r="AM1116" s="26"/>
      <c r="AN1116" s="27"/>
      <c r="AO1116" s="48"/>
      <c r="AP1116" s="48"/>
      <c r="AQ1116" s="48"/>
      <c r="AR1116" s="48"/>
      <c r="AS1116" s="48"/>
      <c r="AT1116" s="48"/>
    </row>
    <row r="1117" spans="39:46" x14ac:dyDescent="0.2">
      <c r="AM1117" s="26"/>
      <c r="AN1117" s="27"/>
      <c r="AO1117" s="48"/>
      <c r="AP1117" s="48"/>
      <c r="AQ1117" s="48"/>
      <c r="AR1117" s="48"/>
      <c r="AS1117" s="48"/>
      <c r="AT1117" s="48"/>
    </row>
    <row r="1118" spans="39:46" x14ac:dyDescent="0.2">
      <c r="AM1118" s="26"/>
      <c r="AN1118" s="27"/>
      <c r="AO1118" s="48"/>
      <c r="AP1118" s="48"/>
      <c r="AQ1118" s="48"/>
      <c r="AR1118" s="48"/>
      <c r="AS1118" s="48"/>
      <c r="AT1118" s="48"/>
    </row>
    <row r="1119" spans="39:46" x14ac:dyDescent="0.2">
      <c r="AM1119" s="26"/>
      <c r="AN1119" s="27"/>
      <c r="AO1119" s="48"/>
      <c r="AP1119" s="48"/>
      <c r="AQ1119" s="48"/>
      <c r="AR1119" s="48"/>
      <c r="AS1119" s="48"/>
      <c r="AT1119" s="48"/>
    </row>
    <row r="1120" spans="39:46" x14ac:dyDescent="0.2">
      <c r="AM1120" s="26"/>
      <c r="AN1120" s="27"/>
      <c r="AO1120" s="48"/>
      <c r="AP1120" s="48"/>
      <c r="AQ1120" s="48"/>
      <c r="AR1120" s="48"/>
      <c r="AS1120" s="48"/>
      <c r="AT1120" s="48"/>
    </row>
    <row r="1121" spans="39:46" x14ac:dyDescent="0.2">
      <c r="AM1121" s="26"/>
      <c r="AN1121" s="27"/>
      <c r="AO1121" s="48"/>
      <c r="AP1121" s="48"/>
      <c r="AQ1121" s="48"/>
      <c r="AR1121" s="48"/>
      <c r="AS1121" s="48"/>
      <c r="AT1121" s="48"/>
    </row>
    <row r="1122" spans="39:46" x14ac:dyDescent="0.2">
      <c r="AM1122" s="26"/>
      <c r="AN1122" s="27"/>
      <c r="AO1122" s="48"/>
      <c r="AP1122" s="48"/>
      <c r="AQ1122" s="48"/>
      <c r="AR1122" s="48"/>
      <c r="AS1122" s="48"/>
      <c r="AT1122" s="48"/>
    </row>
    <row r="1123" spans="39:46" x14ac:dyDescent="0.2">
      <c r="AM1123" s="26"/>
      <c r="AN1123" s="27"/>
      <c r="AO1123" s="48"/>
      <c r="AP1123" s="48"/>
      <c r="AQ1123" s="48"/>
      <c r="AR1123" s="48"/>
      <c r="AS1123" s="48"/>
      <c r="AT1123" s="48"/>
    </row>
    <row r="1124" spans="39:46" x14ac:dyDescent="0.2">
      <c r="AM1124" s="26"/>
      <c r="AN1124" s="27"/>
      <c r="AO1124" s="48"/>
      <c r="AP1124" s="48"/>
      <c r="AQ1124" s="48"/>
      <c r="AR1124" s="48"/>
      <c r="AS1124" s="48"/>
      <c r="AT1124" s="48"/>
    </row>
    <row r="1125" spans="39:46" x14ac:dyDescent="0.2">
      <c r="AM1125" s="26"/>
      <c r="AN1125" s="27"/>
      <c r="AO1125" s="48"/>
      <c r="AP1125" s="48"/>
      <c r="AQ1125" s="48"/>
      <c r="AR1125" s="48"/>
      <c r="AS1125" s="48"/>
      <c r="AT1125" s="48"/>
    </row>
    <row r="1126" spans="39:46" x14ac:dyDescent="0.2">
      <c r="AM1126" s="26"/>
      <c r="AN1126" s="27"/>
      <c r="AO1126" s="48"/>
      <c r="AP1126" s="48"/>
      <c r="AQ1126" s="48"/>
      <c r="AR1126" s="48"/>
      <c r="AS1126" s="48"/>
      <c r="AT1126" s="48"/>
    </row>
    <row r="1127" spans="39:46" x14ac:dyDescent="0.2">
      <c r="AM1127" s="26"/>
      <c r="AN1127" s="27"/>
      <c r="AO1127" s="48"/>
      <c r="AP1127" s="48"/>
      <c r="AQ1127" s="48"/>
      <c r="AR1127" s="48"/>
      <c r="AS1127" s="48"/>
      <c r="AT1127" s="48"/>
    </row>
    <row r="1128" spans="39:46" x14ac:dyDescent="0.2">
      <c r="AM1128" s="26"/>
      <c r="AN1128" s="27"/>
      <c r="AO1128" s="48"/>
      <c r="AP1128" s="48"/>
      <c r="AQ1128" s="48"/>
      <c r="AR1128" s="48"/>
      <c r="AS1128" s="48"/>
      <c r="AT1128" s="48"/>
    </row>
    <row r="1129" spans="39:46" x14ac:dyDescent="0.2">
      <c r="AM1129" s="26"/>
      <c r="AN1129" s="27"/>
      <c r="AO1129" s="48"/>
      <c r="AP1129" s="48"/>
      <c r="AQ1129" s="48"/>
      <c r="AR1129" s="48"/>
      <c r="AS1129" s="48"/>
      <c r="AT1129" s="48"/>
    </row>
    <row r="1130" spans="39:46" x14ac:dyDescent="0.2">
      <c r="AM1130" s="26"/>
      <c r="AN1130" s="27"/>
      <c r="AO1130" s="48"/>
      <c r="AP1130" s="48"/>
      <c r="AQ1130" s="48"/>
      <c r="AR1130" s="48"/>
      <c r="AS1130" s="48"/>
      <c r="AT1130" s="48"/>
    </row>
    <row r="1131" spans="39:46" x14ac:dyDescent="0.2">
      <c r="AM1131" s="26"/>
      <c r="AN1131" s="27"/>
      <c r="AO1131" s="48"/>
      <c r="AP1131" s="48"/>
      <c r="AQ1131" s="48"/>
      <c r="AR1131" s="48"/>
      <c r="AS1131" s="48"/>
      <c r="AT1131" s="48"/>
    </row>
    <row r="1132" spans="39:46" x14ac:dyDescent="0.2">
      <c r="AM1132" s="26"/>
      <c r="AN1132" s="27"/>
      <c r="AO1132" s="48"/>
      <c r="AP1132" s="48"/>
      <c r="AQ1132" s="48"/>
      <c r="AR1132" s="48"/>
      <c r="AS1132" s="48"/>
      <c r="AT1132" s="48"/>
    </row>
    <row r="1133" spans="39:46" x14ac:dyDescent="0.2">
      <c r="AM1133" s="26"/>
      <c r="AN1133" s="27"/>
      <c r="AO1133" s="48"/>
      <c r="AP1133" s="48"/>
      <c r="AQ1133" s="48"/>
      <c r="AR1133" s="48"/>
      <c r="AS1133" s="48"/>
      <c r="AT1133" s="48"/>
    </row>
    <row r="1134" spans="39:46" x14ac:dyDescent="0.2">
      <c r="AM1134" s="26"/>
      <c r="AN1134" s="27"/>
      <c r="AO1134" s="48"/>
      <c r="AP1134" s="48"/>
      <c r="AQ1134" s="48"/>
      <c r="AR1134" s="48"/>
      <c r="AS1134" s="48"/>
      <c r="AT1134" s="48"/>
    </row>
    <row r="1135" spans="39:46" x14ac:dyDescent="0.2">
      <c r="AM1135" s="26"/>
      <c r="AN1135" s="27"/>
      <c r="AO1135" s="48"/>
      <c r="AP1135" s="48"/>
      <c r="AQ1135" s="48"/>
      <c r="AR1135" s="48"/>
      <c r="AS1135" s="48"/>
      <c r="AT1135" s="48"/>
    </row>
    <row r="1136" spans="39:46" x14ac:dyDescent="0.2">
      <c r="AM1136" s="26"/>
      <c r="AN1136" s="27"/>
      <c r="AO1136" s="48"/>
      <c r="AP1136" s="48"/>
      <c r="AQ1136" s="48"/>
      <c r="AR1136" s="48"/>
      <c r="AS1136" s="48"/>
      <c r="AT1136" s="48"/>
    </row>
    <row r="1137" spans="39:46" x14ac:dyDescent="0.2">
      <c r="AM1137" s="26"/>
      <c r="AN1137" s="27"/>
      <c r="AO1137" s="48"/>
      <c r="AP1137" s="48"/>
      <c r="AQ1137" s="48"/>
      <c r="AR1137" s="48"/>
      <c r="AS1137" s="48"/>
      <c r="AT1137" s="48"/>
    </row>
    <row r="1138" spans="39:46" x14ac:dyDescent="0.2">
      <c r="AM1138" s="26"/>
      <c r="AN1138" s="27"/>
      <c r="AO1138" s="48"/>
      <c r="AP1138" s="48"/>
      <c r="AQ1138" s="48"/>
      <c r="AR1138" s="48"/>
      <c r="AS1138" s="48"/>
      <c r="AT1138" s="48"/>
    </row>
    <row r="1139" spans="39:46" x14ac:dyDescent="0.2">
      <c r="AM1139" s="26"/>
      <c r="AN1139" s="27"/>
      <c r="AO1139" s="48"/>
      <c r="AP1139" s="48"/>
      <c r="AQ1139" s="48"/>
      <c r="AR1139" s="48"/>
      <c r="AS1139" s="48"/>
      <c r="AT1139" s="48"/>
    </row>
    <row r="1140" spans="39:46" x14ac:dyDescent="0.2">
      <c r="AM1140" s="26"/>
      <c r="AN1140" s="27"/>
      <c r="AO1140" s="48"/>
      <c r="AP1140" s="48"/>
      <c r="AQ1140" s="48"/>
      <c r="AR1140" s="48"/>
      <c r="AS1140" s="48"/>
      <c r="AT1140" s="48"/>
    </row>
    <row r="1141" spans="39:46" x14ac:dyDescent="0.2">
      <c r="AM1141" s="26"/>
      <c r="AN1141" s="27"/>
      <c r="AO1141" s="48"/>
      <c r="AP1141" s="48"/>
      <c r="AQ1141" s="48"/>
      <c r="AR1141" s="48"/>
      <c r="AS1141" s="48"/>
      <c r="AT1141" s="48"/>
    </row>
    <row r="1142" spans="39:46" x14ac:dyDescent="0.2">
      <c r="AM1142" s="26"/>
      <c r="AN1142" s="27"/>
      <c r="AO1142" s="48"/>
      <c r="AP1142" s="48"/>
      <c r="AQ1142" s="48"/>
      <c r="AR1142" s="48"/>
      <c r="AS1142" s="48"/>
      <c r="AT1142" s="48"/>
    </row>
    <row r="1143" spans="39:46" x14ac:dyDescent="0.2">
      <c r="AM1143" s="26"/>
      <c r="AN1143" s="27"/>
      <c r="AO1143" s="48"/>
      <c r="AP1143" s="48"/>
      <c r="AQ1143" s="48"/>
      <c r="AR1143" s="48"/>
      <c r="AS1143" s="48"/>
      <c r="AT1143" s="48"/>
    </row>
    <row r="1144" spans="39:46" x14ac:dyDescent="0.2">
      <c r="AM1144" s="26"/>
      <c r="AN1144" s="27"/>
      <c r="AO1144" s="48"/>
      <c r="AP1144" s="48"/>
      <c r="AQ1144" s="48"/>
      <c r="AR1144" s="48"/>
      <c r="AS1144" s="48"/>
      <c r="AT1144" s="48"/>
    </row>
    <row r="1145" spans="39:46" x14ac:dyDescent="0.2">
      <c r="AM1145" s="26"/>
      <c r="AN1145" s="27"/>
      <c r="AO1145" s="48"/>
      <c r="AP1145" s="48"/>
      <c r="AQ1145" s="48"/>
      <c r="AR1145" s="48"/>
      <c r="AS1145" s="48"/>
      <c r="AT1145" s="48"/>
    </row>
    <row r="1146" spans="39:46" x14ac:dyDescent="0.2">
      <c r="AM1146" s="26"/>
      <c r="AN1146" s="27"/>
      <c r="AO1146" s="48"/>
      <c r="AP1146" s="48"/>
      <c r="AQ1146" s="48"/>
      <c r="AR1146" s="48"/>
      <c r="AS1146" s="48"/>
      <c r="AT1146" s="48"/>
    </row>
    <row r="1147" spans="39:46" x14ac:dyDescent="0.2">
      <c r="AM1147" s="26"/>
      <c r="AN1147" s="27"/>
      <c r="AO1147" s="48"/>
      <c r="AP1147" s="48"/>
      <c r="AQ1147" s="48"/>
      <c r="AR1147" s="48"/>
      <c r="AS1147" s="48"/>
      <c r="AT1147" s="48"/>
    </row>
    <row r="1148" spans="39:46" x14ac:dyDescent="0.2">
      <c r="AM1148" s="26"/>
      <c r="AN1148" s="27"/>
      <c r="AO1148" s="48"/>
      <c r="AP1148" s="48"/>
      <c r="AQ1148" s="48"/>
      <c r="AR1148" s="48"/>
      <c r="AS1148" s="48"/>
      <c r="AT1148" s="48"/>
    </row>
    <row r="1149" spans="39:46" x14ac:dyDescent="0.2">
      <c r="AM1149" s="26"/>
      <c r="AN1149" s="27"/>
      <c r="AO1149" s="48"/>
      <c r="AP1149" s="48"/>
      <c r="AQ1149" s="48"/>
      <c r="AR1149" s="48"/>
      <c r="AS1149" s="48"/>
      <c r="AT1149" s="48"/>
    </row>
    <row r="1150" spans="39:46" x14ac:dyDescent="0.2">
      <c r="AM1150" s="26"/>
      <c r="AN1150" s="27"/>
      <c r="AO1150" s="48"/>
      <c r="AP1150" s="48"/>
      <c r="AQ1150" s="48"/>
      <c r="AR1150" s="48"/>
      <c r="AS1150" s="48"/>
      <c r="AT1150" s="48"/>
    </row>
    <row r="1151" spans="39:46" x14ac:dyDescent="0.2">
      <c r="AM1151" s="26"/>
      <c r="AN1151" s="27"/>
      <c r="AO1151" s="48"/>
      <c r="AP1151" s="48"/>
      <c r="AQ1151" s="48"/>
      <c r="AR1151" s="48"/>
      <c r="AS1151" s="48"/>
      <c r="AT1151" s="48"/>
    </row>
    <row r="1152" spans="39:46" x14ac:dyDescent="0.2">
      <c r="AM1152" s="26"/>
      <c r="AN1152" s="27"/>
      <c r="AO1152" s="48"/>
      <c r="AP1152" s="48"/>
      <c r="AQ1152" s="48"/>
      <c r="AR1152" s="48"/>
      <c r="AS1152" s="48"/>
      <c r="AT1152" s="48"/>
    </row>
    <row r="1153" spans="39:46" x14ac:dyDescent="0.2">
      <c r="AM1153" s="26"/>
      <c r="AN1153" s="27"/>
      <c r="AO1153" s="48"/>
      <c r="AP1153" s="48"/>
      <c r="AQ1153" s="48"/>
      <c r="AR1153" s="48"/>
      <c r="AS1153" s="48"/>
      <c r="AT1153" s="48"/>
    </row>
    <row r="1154" spans="39:46" x14ac:dyDescent="0.2">
      <c r="AM1154" s="26"/>
      <c r="AN1154" s="27"/>
      <c r="AO1154" s="48"/>
      <c r="AP1154" s="48"/>
      <c r="AQ1154" s="48"/>
      <c r="AR1154" s="48"/>
      <c r="AS1154" s="48"/>
      <c r="AT1154" s="48"/>
    </row>
    <row r="1155" spans="39:46" x14ac:dyDescent="0.2">
      <c r="AM1155" s="26"/>
      <c r="AN1155" s="27"/>
      <c r="AO1155" s="48"/>
      <c r="AP1155" s="48"/>
      <c r="AQ1155" s="48"/>
      <c r="AR1155" s="48"/>
      <c r="AS1155" s="48"/>
      <c r="AT1155" s="48"/>
    </row>
    <row r="1156" spans="39:46" x14ac:dyDescent="0.2">
      <c r="AM1156" s="26"/>
      <c r="AN1156" s="27"/>
      <c r="AO1156" s="48"/>
      <c r="AP1156" s="48"/>
      <c r="AQ1156" s="48"/>
      <c r="AR1156" s="48"/>
      <c r="AS1156" s="48"/>
      <c r="AT1156" s="48"/>
    </row>
    <row r="1157" spans="39:46" x14ac:dyDescent="0.2">
      <c r="AM1157" s="26"/>
      <c r="AN1157" s="27"/>
      <c r="AO1157" s="48"/>
      <c r="AP1157" s="48"/>
      <c r="AQ1157" s="48"/>
      <c r="AR1157" s="48"/>
      <c r="AS1157" s="48"/>
      <c r="AT1157" s="48"/>
    </row>
    <row r="1158" spans="39:46" x14ac:dyDescent="0.2">
      <c r="AM1158" s="26"/>
      <c r="AN1158" s="27"/>
      <c r="AO1158" s="48"/>
      <c r="AP1158" s="48"/>
      <c r="AQ1158" s="48"/>
      <c r="AR1158" s="48"/>
      <c r="AS1158" s="48"/>
      <c r="AT1158" s="48"/>
    </row>
    <row r="1159" spans="39:46" x14ac:dyDescent="0.2">
      <c r="AM1159" s="26"/>
      <c r="AN1159" s="27"/>
      <c r="AO1159" s="48"/>
      <c r="AP1159" s="48"/>
      <c r="AQ1159" s="48"/>
      <c r="AR1159" s="48"/>
      <c r="AS1159" s="48"/>
      <c r="AT1159" s="48"/>
    </row>
    <row r="1160" spans="39:46" x14ac:dyDescent="0.2">
      <c r="AM1160" s="26"/>
      <c r="AN1160" s="27"/>
      <c r="AO1160" s="48"/>
      <c r="AP1160" s="48"/>
      <c r="AQ1160" s="48"/>
      <c r="AR1160" s="48"/>
      <c r="AS1160" s="48"/>
      <c r="AT1160" s="48"/>
    </row>
    <row r="1161" spans="39:46" x14ac:dyDescent="0.2">
      <c r="AM1161" s="26"/>
      <c r="AN1161" s="27"/>
      <c r="AO1161" s="48"/>
      <c r="AP1161" s="48"/>
      <c r="AQ1161" s="48"/>
      <c r="AR1161" s="48"/>
      <c r="AS1161" s="48"/>
      <c r="AT1161" s="48"/>
    </row>
    <row r="1162" spans="39:46" x14ac:dyDescent="0.2">
      <c r="AM1162" s="26"/>
      <c r="AN1162" s="27"/>
      <c r="AO1162" s="48"/>
      <c r="AP1162" s="48"/>
      <c r="AQ1162" s="48"/>
      <c r="AR1162" s="48"/>
      <c r="AS1162" s="48"/>
      <c r="AT1162" s="48"/>
    </row>
    <row r="1163" spans="39:46" x14ac:dyDescent="0.2">
      <c r="AM1163" s="26"/>
      <c r="AN1163" s="27"/>
      <c r="AO1163" s="48"/>
      <c r="AP1163" s="48"/>
      <c r="AQ1163" s="48"/>
      <c r="AR1163" s="48"/>
      <c r="AS1163" s="48"/>
      <c r="AT1163" s="48"/>
    </row>
    <row r="1164" spans="39:46" x14ac:dyDescent="0.2">
      <c r="AM1164" s="26"/>
      <c r="AN1164" s="27"/>
      <c r="AO1164" s="48"/>
      <c r="AP1164" s="48"/>
      <c r="AQ1164" s="48"/>
      <c r="AR1164" s="48"/>
      <c r="AS1164" s="48"/>
      <c r="AT1164" s="48"/>
    </row>
    <row r="1165" spans="39:46" x14ac:dyDescent="0.2">
      <c r="AM1165" s="26"/>
      <c r="AN1165" s="27"/>
      <c r="AO1165" s="48"/>
      <c r="AP1165" s="48"/>
      <c r="AQ1165" s="48"/>
      <c r="AR1165" s="48"/>
      <c r="AS1165" s="48"/>
      <c r="AT1165" s="48"/>
    </row>
    <row r="1166" spans="39:46" x14ac:dyDescent="0.2">
      <c r="AM1166" s="26"/>
      <c r="AN1166" s="27"/>
      <c r="AO1166" s="48"/>
      <c r="AP1166" s="48"/>
      <c r="AQ1166" s="48"/>
      <c r="AR1166" s="48"/>
      <c r="AS1166" s="48"/>
      <c r="AT1166" s="48"/>
    </row>
    <row r="1167" spans="39:46" x14ac:dyDescent="0.2">
      <c r="AM1167" s="26"/>
      <c r="AN1167" s="27"/>
      <c r="AO1167" s="48"/>
      <c r="AP1167" s="48"/>
      <c r="AQ1167" s="48"/>
      <c r="AR1167" s="48"/>
      <c r="AS1167" s="48"/>
      <c r="AT1167" s="48"/>
    </row>
    <row r="1168" spans="39:46" x14ac:dyDescent="0.2">
      <c r="AM1168" s="26"/>
      <c r="AN1168" s="27"/>
      <c r="AO1168" s="48"/>
      <c r="AP1168" s="48"/>
      <c r="AQ1168" s="48"/>
      <c r="AR1168" s="48"/>
      <c r="AS1168" s="48"/>
      <c r="AT1168" s="48"/>
    </row>
    <row r="1169" spans="39:46" x14ac:dyDescent="0.2">
      <c r="AM1169" s="26"/>
      <c r="AN1169" s="27"/>
      <c r="AO1169" s="48"/>
      <c r="AP1169" s="48"/>
      <c r="AQ1169" s="48"/>
      <c r="AR1169" s="48"/>
      <c r="AS1169" s="48"/>
      <c r="AT1169" s="48"/>
    </row>
    <row r="1170" spans="39:46" x14ac:dyDescent="0.2">
      <c r="AM1170" s="26"/>
      <c r="AN1170" s="27"/>
      <c r="AO1170" s="48"/>
      <c r="AP1170" s="48"/>
      <c r="AQ1170" s="48"/>
      <c r="AR1170" s="48"/>
      <c r="AS1170" s="48"/>
      <c r="AT1170" s="48"/>
    </row>
    <row r="1171" spans="39:46" x14ac:dyDescent="0.2">
      <c r="AM1171" s="26"/>
      <c r="AN1171" s="27"/>
      <c r="AO1171" s="48"/>
      <c r="AP1171" s="48"/>
      <c r="AQ1171" s="48"/>
      <c r="AR1171" s="48"/>
      <c r="AS1171" s="48"/>
      <c r="AT1171" s="48"/>
    </row>
    <row r="1172" spans="39:46" x14ac:dyDescent="0.2">
      <c r="AM1172" s="26"/>
      <c r="AN1172" s="27"/>
      <c r="AO1172" s="48"/>
      <c r="AP1172" s="48"/>
      <c r="AQ1172" s="48"/>
      <c r="AR1172" s="48"/>
      <c r="AS1172" s="48"/>
      <c r="AT1172" s="48"/>
    </row>
    <row r="1173" spans="39:46" x14ac:dyDescent="0.2">
      <c r="AM1173" s="26"/>
      <c r="AN1173" s="27"/>
      <c r="AO1173" s="48"/>
      <c r="AP1173" s="48"/>
      <c r="AQ1173" s="48"/>
      <c r="AR1173" s="48"/>
      <c r="AS1173" s="48"/>
      <c r="AT1173" s="48"/>
    </row>
    <row r="1174" spans="39:46" x14ac:dyDescent="0.2">
      <c r="AM1174" s="26"/>
      <c r="AN1174" s="27"/>
      <c r="AO1174" s="48"/>
      <c r="AP1174" s="48"/>
      <c r="AQ1174" s="48"/>
      <c r="AR1174" s="48"/>
      <c r="AS1174" s="48"/>
      <c r="AT1174" s="48"/>
    </row>
    <row r="1175" spans="39:46" x14ac:dyDescent="0.2">
      <c r="AM1175" s="26"/>
      <c r="AN1175" s="27"/>
      <c r="AO1175" s="48"/>
      <c r="AP1175" s="48"/>
      <c r="AQ1175" s="48"/>
      <c r="AR1175" s="48"/>
      <c r="AS1175" s="48"/>
      <c r="AT1175" s="48"/>
    </row>
    <row r="1176" spans="39:46" x14ac:dyDescent="0.2">
      <c r="AM1176" s="26"/>
      <c r="AN1176" s="27"/>
      <c r="AO1176" s="48"/>
      <c r="AP1176" s="48"/>
      <c r="AQ1176" s="48"/>
      <c r="AR1176" s="48"/>
      <c r="AS1176" s="48"/>
      <c r="AT1176" s="48"/>
    </row>
    <row r="1177" spans="39:46" x14ac:dyDescent="0.2">
      <c r="AM1177" s="26"/>
      <c r="AN1177" s="27"/>
      <c r="AO1177" s="48"/>
      <c r="AP1177" s="48"/>
      <c r="AQ1177" s="48"/>
      <c r="AR1177" s="48"/>
      <c r="AS1177" s="48"/>
      <c r="AT1177" s="48"/>
    </row>
    <row r="1178" spans="39:46" x14ac:dyDescent="0.2">
      <c r="AM1178" s="26"/>
      <c r="AN1178" s="27"/>
      <c r="AO1178" s="48"/>
      <c r="AP1178" s="48"/>
      <c r="AQ1178" s="48"/>
      <c r="AR1178" s="48"/>
      <c r="AS1178" s="48"/>
      <c r="AT1178" s="48"/>
    </row>
    <row r="1179" spans="39:46" x14ac:dyDescent="0.2">
      <c r="AM1179" s="26"/>
      <c r="AN1179" s="27"/>
      <c r="AO1179" s="48"/>
      <c r="AP1179" s="48"/>
      <c r="AQ1179" s="48"/>
      <c r="AR1179" s="48"/>
      <c r="AS1179" s="48"/>
      <c r="AT1179" s="48"/>
    </row>
    <row r="1180" spans="39:46" x14ac:dyDescent="0.2">
      <c r="AM1180" s="26"/>
      <c r="AN1180" s="27"/>
      <c r="AO1180" s="48"/>
      <c r="AP1180" s="48"/>
      <c r="AQ1180" s="48"/>
      <c r="AR1180" s="48"/>
      <c r="AS1180" s="48"/>
      <c r="AT1180" s="48"/>
    </row>
    <row r="1181" spans="39:46" x14ac:dyDescent="0.2">
      <c r="AM1181" s="26"/>
      <c r="AN1181" s="27"/>
      <c r="AO1181" s="48"/>
      <c r="AP1181" s="48"/>
      <c r="AQ1181" s="48"/>
      <c r="AR1181" s="48"/>
      <c r="AS1181" s="48"/>
      <c r="AT1181" s="48"/>
    </row>
    <row r="1182" spans="39:46" x14ac:dyDescent="0.2">
      <c r="AM1182" s="26"/>
      <c r="AN1182" s="27"/>
      <c r="AO1182" s="48"/>
      <c r="AP1182" s="48"/>
      <c r="AQ1182" s="48"/>
      <c r="AR1182" s="48"/>
      <c r="AS1182" s="48"/>
      <c r="AT1182" s="48"/>
    </row>
    <row r="1183" spans="39:46" x14ac:dyDescent="0.2">
      <c r="AM1183" s="26"/>
      <c r="AN1183" s="27"/>
      <c r="AO1183" s="48"/>
      <c r="AP1183" s="48"/>
      <c r="AQ1183" s="48"/>
      <c r="AR1183" s="48"/>
      <c r="AS1183" s="48"/>
      <c r="AT1183" s="48"/>
    </row>
    <row r="1184" spans="39:46" x14ac:dyDescent="0.2">
      <c r="AM1184" s="26"/>
      <c r="AN1184" s="27"/>
      <c r="AO1184" s="48"/>
      <c r="AP1184" s="48"/>
      <c r="AQ1184" s="48"/>
      <c r="AR1184" s="48"/>
      <c r="AS1184" s="48"/>
      <c r="AT1184" s="48"/>
    </row>
    <row r="1185" spans="39:46" x14ac:dyDescent="0.2">
      <c r="AM1185" s="26"/>
      <c r="AN1185" s="27"/>
      <c r="AO1185" s="48"/>
      <c r="AP1185" s="48"/>
      <c r="AQ1185" s="48"/>
      <c r="AR1185" s="48"/>
      <c r="AS1185" s="48"/>
      <c r="AT1185" s="48"/>
    </row>
    <row r="1186" spans="39:46" x14ac:dyDescent="0.2">
      <c r="AM1186" s="26"/>
      <c r="AN1186" s="27"/>
      <c r="AO1186" s="48"/>
      <c r="AP1186" s="48"/>
      <c r="AQ1186" s="48"/>
      <c r="AR1186" s="48"/>
      <c r="AS1186" s="48"/>
      <c r="AT1186" s="48"/>
    </row>
    <row r="1187" spans="39:46" x14ac:dyDescent="0.2">
      <c r="AM1187" s="26"/>
      <c r="AN1187" s="27"/>
      <c r="AO1187" s="48"/>
      <c r="AP1187" s="48"/>
      <c r="AQ1187" s="48"/>
      <c r="AR1187" s="48"/>
      <c r="AS1187" s="48"/>
      <c r="AT1187" s="48"/>
    </row>
    <row r="1188" spans="39:46" x14ac:dyDescent="0.2">
      <c r="AM1188" s="26"/>
      <c r="AN1188" s="27"/>
      <c r="AO1188" s="48"/>
      <c r="AP1188" s="48"/>
      <c r="AQ1188" s="48"/>
      <c r="AR1188" s="48"/>
      <c r="AS1188" s="48"/>
      <c r="AT1188" s="48"/>
    </row>
    <row r="1189" spans="39:46" x14ac:dyDescent="0.2">
      <c r="AM1189" s="26"/>
      <c r="AN1189" s="27"/>
      <c r="AO1189" s="48"/>
      <c r="AP1189" s="48"/>
      <c r="AQ1189" s="48"/>
      <c r="AR1189" s="48"/>
      <c r="AS1189" s="48"/>
      <c r="AT1189" s="48"/>
    </row>
    <row r="1190" spans="39:46" x14ac:dyDescent="0.2">
      <c r="AM1190" s="26"/>
      <c r="AN1190" s="27"/>
      <c r="AO1190" s="48"/>
      <c r="AP1190" s="48"/>
      <c r="AQ1190" s="48"/>
      <c r="AR1190" s="48"/>
      <c r="AS1190" s="48"/>
      <c r="AT1190" s="48"/>
    </row>
    <row r="1191" spans="39:46" x14ac:dyDescent="0.2">
      <c r="AM1191" s="26"/>
      <c r="AN1191" s="27"/>
      <c r="AO1191" s="48"/>
      <c r="AP1191" s="48"/>
      <c r="AQ1191" s="48"/>
      <c r="AR1191" s="48"/>
      <c r="AS1191" s="48"/>
      <c r="AT1191" s="48"/>
    </row>
    <row r="1192" spans="39:46" x14ac:dyDescent="0.2">
      <c r="AM1192" s="26"/>
      <c r="AN1192" s="27"/>
      <c r="AO1192" s="48"/>
      <c r="AP1192" s="48"/>
      <c r="AQ1192" s="48"/>
      <c r="AR1192" s="48"/>
      <c r="AS1192" s="48"/>
      <c r="AT1192" s="48"/>
    </row>
    <row r="1193" spans="39:46" x14ac:dyDescent="0.2">
      <c r="AM1193" s="26"/>
      <c r="AN1193" s="27"/>
      <c r="AO1193" s="48"/>
      <c r="AP1193" s="48"/>
      <c r="AQ1193" s="48"/>
      <c r="AR1193" s="48"/>
      <c r="AS1193" s="48"/>
      <c r="AT1193" s="48"/>
    </row>
    <row r="1194" spans="39:46" x14ac:dyDescent="0.2">
      <c r="AM1194" s="26"/>
      <c r="AN1194" s="27"/>
      <c r="AO1194" s="48"/>
      <c r="AP1194" s="48"/>
      <c r="AQ1194" s="48"/>
      <c r="AR1194" s="48"/>
      <c r="AS1194" s="48"/>
      <c r="AT1194" s="48"/>
    </row>
    <row r="1195" spans="39:46" x14ac:dyDescent="0.2">
      <c r="AM1195" s="26"/>
      <c r="AN1195" s="27"/>
      <c r="AO1195" s="48"/>
      <c r="AP1195" s="48"/>
      <c r="AQ1195" s="48"/>
      <c r="AR1195" s="48"/>
      <c r="AS1195" s="48"/>
      <c r="AT1195" s="48"/>
    </row>
    <row r="1196" spans="39:46" x14ac:dyDescent="0.2">
      <c r="AM1196" s="26"/>
      <c r="AN1196" s="27"/>
      <c r="AO1196" s="48"/>
      <c r="AP1196" s="48"/>
      <c r="AQ1196" s="48"/>
      <c r="AR1196" s="48"/>
      <c r="AS1196" s="48"/>
      <c r="AT1196" s="48"/>
    </row>
    <row r="1197" spans="39:46" x14ac:dyDescent="0.2">
      <c r="AM1197" s="26"/>
      <c r="AN1197" s="27"/>
      <c r="AO1197" s="48"/>
      <c r="AP1197" s="48"/>
      <c r="AQ1197" s="48"/>
      <c r="AR1197" s="48"/>
      <c r="AS1197" s="48"/>
      <c r="AT1197" s="48"/>
    </row>
    <row r="1198" spans="39:46" x14ac:dyDescent="0.2">
      <c r="AM1198" s="26"/>
      <c r="AN1198" s="27"/>
      <c r="AO1198" s="48"/>
      <c r="AP1198" s="48"/>
      <c r="AQ1198" s="48"/>
      <c r="AR1198" s="48"/>
      <c r="AS1198" s="48"/>
      <c r="AT1198" s="48"/>
    </row>
    <row r="1199" spans="39:46" x14ac:dyDescent="0.2">
      <c r="AM1199" s="26"/>
      <c r="AN1199" s="27"/>
      <c r="AO1199" s="48"/>
      <c r="AP1199" s="48"/>
      <c r="AQ1199" s="48"/>
      <c r="AR1199" s="48"/>
      <c r="AS1199" s="48"/>
      <c r="AT1199" s="48"/>
    </row>
    <row r="1200" spans="39:46" x14ac:dyDescent="0.2">
      <c r="AM1200" s="26"/>
      <c r="AN1200" s="27"/>
      <c r="AO1200" s="48"/>
      <c r="AP1200" s="48"/>
      <c r="AQ1200" s="48"/>
      <c r="AR1200" s="48"/>
      <c r="AS1200" s="48"/>
      <c r="AT1200" s="48"/>
    </row>
    <row r="1201" spans="39:46" x14ac:dyDescent="0.2">
      <c r="AM1201" s="26"/>
      <c r="AN1201" s="27"/>
      <c r="AO1201" s="48"/>
      <c r="AP1201" s="48"/>
      <c r="AQ1201" s="48"/>
      <c r="AR1201" s="48"/>
      <c r="AS1201" s="48"/>
      <c r="AT1201" s="48"/>
    </row>
    <row r="1202" spans="39:46" x14ac:dyDescent="0.2">
      <c r="AM1202" s="26"/>
      <c r="AN1202" s="27"/>
      <c r="AO1202" s="48"/>
      <c r="AP1202" s="48"/>
      <c r="AQ1202" s="48"/>
      <c r="AR1202" s="48"/>
      <c r="AS1202" s="48"/>
      <c r="AT1202" s="48"/>
    </row>
    <row r="1203" spans="39:46" x14ac:dyDescent="0.2">
      <c r="AM1203" s="26"/>
      <c r="AN1203" s="27"/>
      <c r="AO1203" s="48"/>
      <c r="AP1203" s="48"/>
      <c r="AQ1203" s="48"/>
      <c r="AR1203" s="48"/>
      <c r="AS1203" s="48"/>
      <c r="AT1203" s="48"/>
    </row>
    <row r="1204" spans="39:46" x14ac:dyDescent="0.2">
      <c r="AM1204" s="26"/>
      <c r="AN1204" s="27"/>
      <c r="AO1204" s="48"/>
      <c r="AP1204" s="48"/>
      <c r="AQ1204" s="48"/>
      <c r="AR1204" s="48"/>
      <c r="AS1204" s="48"/>
      <c r="AT1204" s="48"/>
    </row>
    <row r="1205" spans="39:46" x14ac:dyDescent="0.2">
      <c r="AM1205" s="26"/>
      <c r="AN1205" s="27"/>
      <c r="AO1205" s="48"/>
      <c r="AP1205" s="48"/>
      <c r="AQ1205" s="48"/>
      <c r="AR1205" s="48"/>
      <c r="AS1205" s="48"/>
      <c r="AT1205" s="48"/>
    </row>
    <row r="1206" spans="39:46" x14ac:dyDescent="0.2">
      <c r="AM1206" s="26"/>
      <c r="AN1206" s="27"/>
      <c r="AO1206" s="48"/>
      <c r="AP1206" s="48"/>
      <c r="AQ1206" s="48"/>
      <c r="AR1206" s="48"/>
      <c r="AS1206" s="48"/>
      <c r="AT1206" s="48"/>
    </row>
    <row r="1207" spans="39:46" x14ac:dyDescent="0.2">
      <c r="AM1207" s="26"/>
      <c r="AN1207" s="27"/>
      <c r="AO1207" s="48"/>
      <c r="AP1207" s="48"/>
      <c r="AQ1207" s="48"/>
      <c r="AR1207" s="48"/>
      <c r="AS1207" s="48"/>
      <c r="AT1207" s="48"/>
    </row>
    <row r="1208" spans="39:46" x14ac:dyDescent="0.2">
      <c r="AM1208" s="26"/>
      <c r="AN1208" s="27"/>
      <c r="AO1208" s="48"/>
      <c r="AP1208" s="48"/>
      <c r="AQ1208" s="48"/>
      <c r="AR1208" s="48"/>
      <c r="AS1208" s="48"/>
      <c r="AT1208" s="48"/>
    </row>
    <row r="1209" spans="39:46" x14ac:dyDescent="0.2">
      <c r="AM1209" s="26"/>
      <c r="AN1209" s="27"/>
      <c r="AO1209" s="48"/>
      <c r="AP1209" s="48"/>
      <c r="AQ1209" s="48"/>
      <c r="AR1209" s="48"/>
      <c r="AS1209" s="48"/>
      <c r="AT1209" s="48"/>
    </row>
    <row r="1210" spans="39:46" x14ac:dyDescent="0.2">
      <c r="AM1210" s="26"/>
      <c r="AN1210" s="27"/>
      <c r="AO1210" s="48"/>
      <c r="AP1210" s="48"/>
      <c r="AQ1210" s="48"/>
      <c r="AR1210" s="48"/>
      <c r="AS1210" s="48"/>
      <c r="AT1210" s="48"/>
    </row>
    <row r="1211" spans="39:46" x14ac:dyDescent="0.2">
      <c r="AM1211" s="26"/>
      <c r="AN1211" s="27"/>
      <c r="AO1211" s="48"/>
      <c r="AP1211" s="48"/>
      <c r="AQ1211" s="48"/>
      <c r="AR1211" s="48"/>
      <c r="AS1211" s="48"/>
      <c r="AT1211" s="48"/>
    </row>
    <row r="1212" spans="39:46" x14ac:dyDescent="0.2">
      <c r="AM1212" s="26"/>
      <c r="AN1212" s="27"/>
      <c r="AO1212" s="48"/>
      <c r="AP1212" s="48"/>
      <c r="AQ1212" s="48"/>
      <c r="AR1212" s="48"/>
      <c r="AS1212" s="48"/>
      <c r="AT1212" s="48"/>
    </row>
    <row r="1213" spans="39:46" x14ac:dyDescent="0.2">
      <c r="AM1213" s="26"/>
      <c r="AN1213" s="27"/>
      <c r="AO1213" s="48"/>
      <c r="AP1213" s="48"/>
      <c r="AQ1213" s="48"/>
      <c r="AR1213" s="48"/>
      <c r="AS1213" s="48"/>
      <c r="AT1213" s="48"/>
    </row>
    <row r="1214" spans="39:46" x14ac:dyDescent="0.2">
      <c r="AM1214" s="26"/>
      <c r="AN1214" s="27"/>
      <c r="AO1214" s="48"/>
      <c r="AP1214" s="48"/>
      <c r="AQ1214" s="48"/>
      <c r="AR1214" s="48"/>
      <c r="AS1214" s="48"/>
      <c r="AT1214" s="48"/>
    </row>
    <row r="1215" spans="39:46" x14ac:dyDescent="0.2">
      <c r="AM1215" s="26"/>
      <c r="AN1215" s="27"/>
      <c r="AO1215" s="48"/>
      <c r="AP1215" s="48"/>
      <c r="AQ1215" s="48"/>
      <c r="AR1215" s="48"/>
      <c r="AS1215" s="48"/>
      <c r="AT1215" s="48"/>
    </row>
    <row r="1216" spans="39:46" x14ac:dyDescent="0.2">
      <c r="AM1216" s="26"/>
      <c r="AN1216" s="27"/>
      <c r="AO1216" s="48"/>
      <c r="AP1216" s="48"/>
      <c r="AQ1216" s="48"/>
      <c r="AR1216" s="48"/>
      <c r="AS1216" s="48"/>
      <c r="AT1216" s="48"/>
    </row>
    <row r="1217" spans="39:46" x14ac:dyDescent="0.2">
      <c r="AM1217" s="26"/>
      <c r="AN1217" s="27"/>
      <c r="AO1217" s="48"/>
      <c r="AP1217" s="48"/>
      <c r="AQ1217" s="48"/>
      <c r="AR1217" s="48"/>
      <c r="AS1217" s="48"/>
      <c r="AT1217" s="48"/>
    </row>
    <row r="1218" spans="39:46" x14ac:dyDescent="0.2">
      <c r="AM1218" s="26"/>
      <c r="AN1218" s="27"/>
      <c r="AO1218" s="48"/>
      <c r="AP1218" s="48"/>
      <c r="AQ1218" s="48"/>
      <c r="AR1218" s="48"/>
      <c r="AS1218" s="48"/>
      <c r="AT1218" s="48"/>
    </row>
    <row r="1219" spans="39:46" x14ac:dyDescent="0.2">
      <c r="AM1219" s="26"/>
      <c r="AN1219" s="27"/>
      <c r="AO1219" s="48"/>
      <c r="AP1219" s="48"/>
      <c r="AQ1219" s="48"/>
      <c r="AR1219" s="48"/>
      <c r="AS1219" s="48"/>
      <c r="AT1219" s="48"/>
    </row>
    <row r="1220" spans="39:46" x14ac:dyDescent="0.2">
      <c r="AM1220" s="26"/>
      <c r="AN1220" s="27"/>
      <c r="AO1220" s="48"/>
      <c r="AP1220" s="48"/>
      <c r="AQ1220" s="48"/>
      <c r="AR1220" s="48"/>
      <c r="AS1220" s="48"/>
      <c r="AT1220" s="48"/>
    </row>
    <row r="1221" spans="39:46" x14ac:dyDescent="0.2">
      <c r="AM1221" s="26"/>
      <c r="AN1221" s="27"/>
      <c r="AO1221" s="48"/>
      <c r="AP1221" s="48"/>
      <c r="AQ1221" s="48"/>
      <c r="AR1221" s="48"/>
      <c r="AS1221" s="48"/>
      <c r="AT1221" s="48"/>
    </row>
    <row r="1222" spans="39:46" x14ac:dyDescent="0.2">
      <c r="AM1222" s="26"/>
      <c r="AN1222" s="27"/>
      <c r="AO1222" s="48"/>
      <c r="AP1222" s="48"/>
      <c r="AQ1222" s="48"/>
      <c r="AR1222" s="48"/>
      <c r="AS1222" s="48"/>
      <c r="AT1222" s="48"/>
    </row>
    <row r="1223" spans="39:46" x14ac:dyDescent="0.2">
      <c r="AM1223" s="26"/>
      <c r="AN1223" s="27"/>
      <c r="AO1223" s="48"/>
      <c r="AP1223" s="48"/>
      <c r="AQ1223" s="48"/>
      <c r="AR1223" s="48"/>
      <c r="AS1223" s="48"/>
      <c r="AT1223" s="48"/>
    </row>
    <row r="1224" spans="39:46" x14ac:dyDescent="0.2">
      <c r="AM1224" s="26"/>
      <c r="AN1224" s="27"/>
      <c r="AO1224" s="48"/>
      <c r="AP1224" s="48"/>
      <c r="AQ1224" s="48"/>
      <c r="AR1224" s="48"/>
      <c r="AS1224" s="48"/>
      <c r="AT1224" s="48"/>
    </row>
    <row r="1225" spans="39:46" x14ac:dyDescent="0.2">
      <c r="AM1225" s="26"/>
      <c r="AN1225" s="27"/>
      <c r="AO1225" s="48"/>
      <c r="AP1225" s="48"/>
      <c r="AQ1225" s="48"/>
      <c r="AR1225" s="48"/>
      <c r="AS1225" s="48"/>
      <c r="AT1225" s="48"/>
    </row>
    <row r="1226" spans="39:46" x14ac:dyDescent="0.2">
      <c r="AM1226" s="26"/>
      <c r="AN1226" s="27"/>
      <c r="AO1226" s="48"/>
      <c r="AP1226" s="48"/>
      <c r="AQ1226" s="48"/>
      <c r="AR1226" s="48"/>
      <c r="AS1226" s="48"/>
      <c r="AT1226" s="48"/>
    </row>
    <row r="1227" spans="39:46" x14ac:dyDescent="0.2">
      <c r="AM1227" s="26"/>
      <c r="AN1227" s="27"/>
      <c r="AO1227" s="48"/>
      <c r="AP1227" s="48"/>
      <c r="AQ1227" s="48"/>
      <c r="AR1227" s="48"/>
      <c r="AS1227" s="48"/>
      <c r="AT1227" s="48"/>
    </row>
    <row r="1228" spans="39:46" x14ac:dyDescent="0.2">
      <c r="AM1228" s="26"/>
      <c r="AN1228" s="27"/>
      <c r="AO1228" s="48"/>
      <c r="AP1228" s="48"/>
      <c r="AQ1228" s="48"/>
      <c r="AR1228" s="48"/>
      <c r="AS1228" s="48"/>
      <c r="AT1228" s="48"/>
    </row>
    <row r="1229" spans="39:46" x14ac:dyDescent="0.2">
      <c r="AM1229" s="26"/>
      <c r="AN1229" s="27"/>
      <c r="AO1229" s="48"/>
      <c r="AP1229" s="48"/>
      <c r="AQ1229" s="48"/>
      <c r="AR1229" s="48"/>
      <c r="AS1229" s="48"/>
      <c r="AT1229" s="48"/>
    </row>
    <row r="1230" spans="39:46" x14ac:dyDescent="0.2">
      <c r="AM1230" s="26"/>
      <c r="AN1230" s="27"/>
      <c r="AO1230" s="48"/>
      <c r="AP1230" s="48"/>
      <c r="AQ1230" s="48"/>
      <c r="AR1230" s="48"/>
      <c r="AS1230" s="48"/>
      <c r="AT1230" s="48"/>
    </row>
    <row r="1231" spans="39:46" x14ac:dyDescent="0.2">
      <c r="AM1231" s="26"/>
      <c r="AN1231" s="27"/>
      <c r="AO1231" s="48"/>
      <c r="AP1231" s="48"/>
      <c r="AQ1231" s="48"/>
      <c r="AR1231" s="48"/>
      <c r="AS1231" s="48"/>
      <c r="AT1231" s="48"/>
    </row>
    <row r="1232" spans="39:46" x14ac:dyDescent="0.2">
      <c r="AM1232" s="26"/>
      <c r="AN1232" s="27"/>
      <c r="AO1232" s="48"/>
      <c r="AP1232" s="48"/>
      <c r="AQ1232" s="48"/>
      <c r="AR1232" s="48"/>
      <c r="AS1232" s="48"/>
      <c r="AT1232" s="48"/>
    </row>
    <row r="1233" spans="39:46" x14ac:dyDescent="0.2">
      <c r="AM1233" s="26"/>
      <c r="AN1233" s="27"/>
      <c r="AO1233" s="48"/>
      <c r="AP1233" s="48"/>
      <c r="AQ1233" s="48"/>
      <c r="AR1233" s="48"/>
      <c r="AS1233" s="48"/>
      <c r="AT1233" s="48"/>
    </row>
    <row r="1234" spans="39:46" x14ac:dyDescent="0.2">
      <c r="AM1234" s="26"/>
      <c r="AN1234" s="27"/>
      <c r="AO1234" s="48"/>
      <c r="AP1234" s="48"/>
      <c r="AQ1234" s="48"/>
      <c r="AR1234" s="48"/>
      <c r="AS1234" s="48"/>
      <c r="AT1234" s="48"/>
    </row>
    <row r="1235" spans="39:46" x14ac:dyDescent="0.2">
      <c r="AM1235" s="26"/>
      <c r="AN1235" s="27"/>
      <c r="AO1235" s="48"/>
      <c r="AP1235" s="48"/>
      <c r="AQ1235" s="48"/>
      <c r="AR1235" s="48"/>
      <c r="AS1235" s="48"/>
      <c r="AT1235" s="48"/>
    </row>
    <row r="1236" spans="39:46" x14ac:dyDescent="0.2">
      <c r="AM1236" s="26"/>
      <c r="AN1236" s="27"/>
      <c r="AO1236" s="48"/>
      <c r="AP1236" s="48"/>
      <c r="AQ1236" s="48"/>
      <c r="AR1236" s="48"/>
      <c r="AS1236" s="48"/>
      <c r="AT1236" s="48"/>
    </row>
    <row r="1237" spans="39:46" x14ac:dyDescent="0.2">
      <c r="AM1237" s="26"/>
      <c r="AN1237" s="27"/>
      <c r="AO1237" s="48"/>
      <c r="AP1237" s="48"/>
      <c r="AQ1237" s="48"/>
      <c r="AR1237" s="48"/>
      <c r="AS1237" s="48"/>
      <c r="AT1237" s="48"/>
    </row>
    <row r="1238" spans="39:46" x14ac:dyDescent="0.2">
      <c r="AM1238" s="26"/>
      <c r="AN1238" s="27"/>
      <c r="AO1238" s="48"/>
      <c r="AP1238" s="48"/>
      <c r="AQ1238" s="48"/>
      <c r="AR1238" s="48"/>
      <c r="AS1238" s="48"/>
      <c r="AT1238" s="48"/>
    </row>
    <row r="1239" spans="39:46" x14ac:dyDescent="0.2">
      <c r="AM1239" s="26"/>
      <c r="AN1239" s="27"/>
      <c r="AO1239" s="48"/>
      <c r="AP1239" s="48"/>
      <c r="AQ1239" s="48"/>
      <c r="AR1239" s="48"/>
      <c r="AS1239" s="48"/>
      <c r="AT1239" s="48"/>
    </row>
    <row r="1240" spans="39:46" x14ac:dyDescent="0.2">
      <c r="AM1240" s="26"/>
      <c r="AN1240" s="27"/>
      <c r="AO1240" s="48"/>
      <c r="AP1240" s="48"/>
      <c r="AQ1240" s="48"/>
      <c r="AR1240" s="48"/>
      <c r="AS1240" s="48"/>
      <c r="AT1240" s="48"/>
    </row>
    <row r="1241" spans="39:46" x14ac:dyDescent="0.2">
      <c r="AM1241" s="26"/>
      <c r="AN1241" s="27"/>
      <c r="AO1241" s="48"/>
      <c r="AP1241" s="48"/>
      <c r="AQ1241" s="48"/>
      <c r="AR1241" s="48"/>
      <c r="AS1241" s="48"/>
      <c r="AT1241" s="48"/>
    </row>
    <row r="1242" spans="39:46" x14ac:dyDescent="0.2">
      <c r="AM1242" s="26"/>
      <c r="AN1242" s="27"/>
      <c r="AO1242" s="48"/>
      <c r="AP1242" s="48"/>
      <c r="AQ1242" s="48"/>
      <c r="AR1242" s="48"/>
      <c r="AS1242" s="48"/>
      <c r="AT1242" s="48"/>
    </row>
    <row r="1243" spans="39:46" x14ac:dyDescent="0.2">
      <c r="AM1243" s="26"/>
      <c r="AN1243" s="27"/>
      <c r="AO1243" s="48"/>
      <c r="AP1243" s="48"/>
      <c r="AQ1243" s="48"/>
      <c r="AR1243" s="48"/>
      <c r="AS1243" s="48"/>
      <c r="AT1243" s="48"/>
    </row>
    <row r="1244" spans="39:46" x14ac:dyDescent="0.2">
      <c r="AM1244" s="26"/>
      <c r="AN1244" s="27"/>
      <c r="AO1244" s="48"/>
      <c r="AP1244" s="48"/>
      <c r="AQ1244" s="48"/>
      <c r="AR1244" s="48"/>
      <c r="AS1244" s="48"/>
      <c r="AT1244" s="48"/>
    </row>
    <row r="1245" spans="39:46" x14ac:dyDescent="0.2">
      <c r="AM1245" s="26"/>
      <c r="AN1245" s="27"/>
      <c r="AO1245" s="48"/>
      <c r="AP1245" s="48"/>
      <c r="AQ1245" s="48"/>
      <c r="AR1245" s="48"/>
      <c r="AS1245" s="48"/>
      <c r="AT1245" s="48"/>
    </row>
    <row r="1246" spans="39:46" x14ac:dyDescent="0.2">
      <c r="AM1246" s="26"/>
      <c r="AN1246" s="27"/>
      <c r="AO1246" s="48"/>
      <c r="AP1246" s="48"/>
      <c r="AQ1246" s="48"/>
      <c r="AR1246" s="48"/>
      <c r="AS1246" s="48"/>
      <c r="AT1246" s="48"/>
    </row>
    <row r="1247" spans="39:46" x14ac:dyDescent="0.2">
      <c r="AM1247" s="26"/>
      <c r="AN1247" s="27"/>
      <c r="AO1247" s="48"/>
      <c r="AP1247" s="48"/>
      <c r="AQ1247" s="48"/>
      <c r="AR1247" s="48"/>
      <c r="AS1247" s="48"/>
      <c r="AT1247" s="48"/>
    </row>
    <row r="1248" spans="39:46" x14ac:dyDescent="0.2">
      <c r="AM1248" s="26"/>
      <c r="AN1248" s="27"/>
      <c r="AO1248" s="48"/>
      <c r="AP1248" s="48"/>
      <c r="AQ1248" s="48"/>
      <c r="AR1248" s="48"/>
      <c r="AS1248" s="48"/>
      <c r="AT1248" s="48"/>
    </row>
    <row r="1249" spans="39:46" x14ac:dyDescent="0.2">
      <c r="AM1249" s="26"/>
      <c r="AN1249" s="27"/>
      <c r="AO1249" s="48"/>
      <c r="AP1249" s="48"/>
      <c r="AQ1249" s="48"/>
      <c r="AR1249" s="48"/>
      <c r="AS1249" s="48"/>
      <c r="AT1249" s="48"/>
    </row>
    <row r="1250" spans="39:46" x14ac:dyDescent="0.2">
      <c r="AM1250" s="26"/>
      <c r="AN1250" s="27"/>
      <c r="AO1250" s="48"/>
      <c r="AP1250" s="48"/>
      <c r="AQ1250" s="48"/>
      <c r="AR1250" s="48"/>
      <c r="AS1250" s="48"/>
      <c r="AT1250" s="48"/>
    </row>
    <row r="1251" spans="39:46" x14ac:dyDescent="0.2">
      <c r="AM1251" s="26"/>
      <c r="AN1251" s="27"/>
      <c r="AO1251" s="48"/>
      <c r="AP1251" s="48"/>
      <c r="AQ1251" s="48"/>
      <c r="AR1251" s="48"/>
      <c r="AS1251" s="48"/>
      <c r="AT1251" s="48"/>
    </row>
    <row r="1252" spans="39:46" x14ac:dyDescent="0.2">
      <c r="AM1252" s="26"/>
      <c r="AN1252" s="27"/>
      <c r="AO1252" s="48"/>
      <c r="AP1252" s="48"/>
      <c r="AQ1252" s="48"/>
      <c r="AR1252" s="48"/>
      <c r="AS1252" s="48"/>
      <c r="AT1252" s="48"/>
    </row>
    <row r="1253" spans="39:46" x14ac:dyDescent="0.2">
      <c r="AM1253" s="26"/>
      <c r="AN1253" s="27"/>
      <c r="AO1253" s="48"/>
      <c r="AP1253" s="48"/>
      <c r="AQ1253" s="48"/>
      <c r="AR1253" s="48"/>
      <c r="AS1253" s="48"/>
      <c r="AT1253" s="48"/>
    </row>
    <row r="1254" spans="39:46" x14ac:dyDescent="0.2">
      <c r="AM1254" s="26"/>
      <c r="AN1254" s="27"/>
      <c r="AO1254" s="48"/>
      <c r="AP1254" s="48"/>
      <c r="AQ1254" s="48"/>
      <c r="AR1254" s="48"/>
      <c r="AS1254" s="48"/>
      <c r="AT1254" s="48"/>
    </row>
    <row r="1255" spans="39:46" x14ac:dyDescent="0.2">
      <c r="AM1255" s="26"/>
      <c r="AN1255" s="27"/>
      <c r="AO1255" s="48"/>
      <c r="AP1255" s="48"/>
      <c r="AQ1255" s="48"/>
      <c r="AR1255" s="48"/>
      <c r="AS1255" s="48"/>
      <c r="AT1255" s="48"/>
    </row>
    <row r="1256" spans="39:46" x14ac:dyDescent="0.2">
      <c r="AM1256" s="26"/>
      <c r="AN1256" s="27"/>
      <c r="AO1256" s="48"/>
      <c r="AP1256" s="48"/>
      <c r="AQ1256" s="48"/>
      <c r="AR1256" s="48"/>
      <c r="AS1256" s="48"/>
      <c r="AT1256" s="48"/>
    </row>
    <row r="1257" spans="39:46" x14ac:dyDescent="0.2">
      <c r="AM1257" s="26"/>
      <c r="AN1257" s="27"/>
      <c r="AO1257" s="48"/>
      <c r="AP1257" s="48"/>
      <c r="AQ1257" s="48"/>
      <c r="AR1257" s="48"/>
      <c r="AS1257" s="48"/>
      <c r="AT1257" s="48"/>
    </row>
    <row r="1258" spans="39:46" x14ac:dyDescent="0.2">
      <c r="AM1258" s="26"/>
      <c r="AN1258" s="27"/>
      <c r="AO1258" s="48"/>
      <c r="AP1258" s="48"/>
      <c r="AQ1258" s="48"/>
      <c r="AR1258" s="48"/>
      <c r="AS1258" s="48"/>
      <c r="AT1258" s="48"/>
    </row>
    <row r="1259" spans="39:46" x14ac:dyDescent="0.2">
      <c r="AM1259" s="26"/>
      <c r="AN1259" s="27"/>
      <c r="AO1259" s="48"/>
      <c r="AP1259" s="48"/>
      <c r="AQ1259" s="48"/>
      <c r="AR1259" s="48"/>
      <c r="AS1259" s="48"/>
      <c r="AT1259" s="48"/>
    </row>
    <row r="1260" spans="39:46" x14ac:dyDescent="0.2">
      <c r="AM1260" s="26"/>
      <c r="AN1260" s="27"/>
      <c r="AO1260" s="48"/>
      <c r="AP1260" s="48"/>
      <c r="AQ1260" s="48"/>
      <c r="AR1260" s="48"/>
      <c r="AS1260" s="48"/>
      <c r="AT1260" s="48"/>
    </row>
    <row r="1261" spans="39:46" x14ac:dyDescent="0.2">
      <c r="AM1261" s="26"/>
      <c r="AN1261" s="27"/>
      <c r="AO1261" s="48"/>
      <c r="AP1261" s="48"/>
      <c r="AQ1261" s="48"/>
      <c r="AR1261" s="48"/>
      <c r="AS1261" s="48"/>
      <c r="AT1261" s="48"/>
    </row>
    <row r="1262" spans="39:46" x14ac:dyDescent="0.2">
      <c r="AM1262" s="26"/>
      <c r="AN1262" s="27"/>
      <c r="AO1262" s="48"/>
      <c r="AP1262" s="48"/>
      <c r="AQ1262" s="48"/>
      <c r="AR1262" s="48"/>
      <c r="AS1262" s="48"/>
      <c r="AT1262" s="48"/>
    </row>
    <row r="1263" spans="39:46" x14ac:dyDescent="0.2">
      <c r="AM1263" s="26"/>
      <c r="AN1263" s="27"/>
      <c r="AO1263" s="48"/>
      <c r="AP1263" s="48"/>
      <c r="AQ1263" s="48"/>
      <c r="AR1263" s="48"/>
      <c r="AS1263" s="48"/>
      <c r="AT1263" s="48"/>
    </row>
    <row r="1264" spans="39:46" x14ac:dyDescent="0.2">
      <c r="AM1264" s="26"/>
      <c r="AN1264" s="27"/>
      <c r="AO1264" s="48"/>
      <c r="AP1264" s="48"/>
      <c r="AQ1264" s="48"/>
      <c r="AR1264" s="48"/>
      <c r="AS1264" s="48"/>
      <c r="AT1264" s="48"/>
    </row>
    <row r="1265" spans="39:46" x14ac:dyDescent="0.2">
      <c r="AM1265" s="26"/>
      <c r="AN1265" s="27"/>
      <c r="AO1265" s="48"/>
      <c r="AP1265" s="48"/>
      <c r="AQ1265" s="48"/>
      <c r="AR1265" s="48"/>
      <c r="AS1265" s="48"/>
      <c r="AT1265" s="48"/>
    </row>
    <row r="1266" spans="39:46" x14ac:dyDescent="0.2">
      <c r="AM1266" s="26"/>
      <c r="AN1266" s="27"/>
      <c r="AO1266" s="48"/>
      <c r="AP1266" s="48"/>
      <c r="AQ1266" s="48"/>
      <c r="AR1266" s="48"/>
      <c r="AS1266" s="48"/>
      <c r="AT1266" s="48"/>
    </row>
    <row r="1267" spans="39:46" x14ac:dyDescent="0.2">
      <c r="AM1267" s="26"/>
      <c r="AN1267" s="27"/>
      <c r="AO1267" s="48"/>
      <c r="AP1267" s="48"/>
      <c r="AQ1267" s="48"/>
      <c r="AR1267" s="48"/>
      <c r="AS1267" s="48"/>
      <c r="AT1267" s="48"/>
    </row>
    <row r="1268" spans="39:46" x14ac:dyDescent="0.2">
      <c r="AM1268" s="26"/>
      <c r="AN1268" s="27"/>
      <c r="AO1268" s="48"/>
      <c r="AP1268" s="48"/>
      <c r="AQ1268" s="48"/>
      <c r="AR1268" s="48"/>
      <c r="AS1268" s="48"/>
      <c r="AT1268" s="48"/>
    </row>
    <row r="1269" spans="39:46" x14ac:dyDescent="0.2">
      <c r="AM1269" s="26"/>
      <c r="AN1269" s="27"/>
      <c r="AO1269" s="48"/>
      <c r="AP1269" s="48"/>
      <c r="AQ1269" s="48"/>
      <c r="AR1269" s="48"/>
      <c r="AS1269" s="48"/>
      <c r="AT1269" s="48"/>
    </row>
    <row r="1270" spans="39:46" x14ac:dyDescent="0.2">
      <c r="AM1270" s="26"/>
      <c r="AN1270" s="27"/>
      <c r="AO1270" s="48"/>
      <c r="AP1270" s="48"/>
      <c r="AQ1270" s="48"/>
      <c r="AR1270" s="48"/>
      <c r="AS1270" s="48"/>
      <c r="AT1270" s="48"/>
    </row>
    <row r="1271" spans="39:46" x14ac:dyDescent="0.2">
      <c r="AM1271" s="26"/>
      <c r="AN1271" s="27"/>
      <c r="AO1271" s="48"/>
      <c r="AP1271" s="48"/>
      <c r="AQ1271" s="48"/>
      <c r="AR1271" s="48"/>
      <c r="AS1271" s="48"/>
      <c r="AT1271" s="48"/>
    </row>
    <row r="1272" spans="39:46" x14ac:dyDescent="0.2">
      <c r="AM1272" s="26"/>
      <c r="AN1272" s="27"/>
      <c r="AO1272" s="48"/>
      <c r="AP1272" s="48"/>
      <c r="AQ1272" s="48"/>
      <c r="AR1272" s="48"/>
      <c r="AS1272" s="48"/>
      <c r="AT1272" s="48"/>
    </row>
    <row r="1273" spans="39:46" x14ac:dyDescent="0.2">
      <c r="AM1273" s="26"/>
      <c r="AN1273" s="27"/>
      <c r="AO1273" s="48"/>
      <c r="AP1273" s="48"/>
      <c r="AQ1273" s="48"/>
      <c r="AR1273" s="48"/>
      <c r="AS1273" s="48"/>
      <c r="AT1273" s="48"/>
    </row>
    <row r="1274" spans="39:46" x14ac:dyDescent="0.2">
      <c r="AM1274" s="26"/>
      <c r="AN1274" s="27"/>
      <c r="AO1274" s="48"/>
      <c r="AP1274" s="48"/>
      <c r="AQ1274" s="48"/>
      <c r="AR1274" s="48"/>
      <c r="AS1274" s="48"/>
      <c r="AT1274" s="48"/>
    </row>
    <row r="1275" spans="39:46" x14ac:dyDescent="0.2">
      <c r="AM1275" s="26"/>
      <c r="AN1275" s="27"/>
      <c r="AO1275" s="48"/>
      <c r="AP1275" s="48"/>
      <c r="AQ1275" s="48"/>
      <c r="AR1275" s="48"/>
      <c r="AS1275" s="48"/>
      <c r="AT1275" s="48"/>
    </row>
    <row r="1276" spans="39:46" x14ac:dyDescent="0.2">
      <c r="AM1276" s="26"/>
      <c r="AN1276" s="27"/>
      <c r="AO1276" s="48"/>
      <c r="AP1276" s="48"/>
      <c r="AQ1276" s="48"/>
      <c r="AR1276" s="48"/>
      <c r="AS1276" s="48"/>
      <c r="AT1276" s="48"/>
    </row>
    <row r="1277" spans="39:46" x14ac:dyDescent="0.2">
      <c r="AM1277" s="26"/>
      <c r="AN1277" s="27"/>
      <c r="AO1277" s="48"/>
      <c r="AP1277" s="48"/>
      <c r="AQ1277" s="48"/>
      <c r="AR1277" s="48"/>
      <c r="AS1277" s="48"/>
      <c r="AT1277" s="48"/>
    </row>
    <row r="1278" spans="39:46" x14ac:dyDescent="0.2">
      <c r="AM1278" s="26"/>
      <c r="AN1278" s="27"/>
      <c r="AO1278" s="48"/>
      <c r="AP1278" s="48"/>
      <c r="AQ1278" s="48"/>
      <c r="AR1278" s="48"/>
      <c r="AS1278" s="48"/>
      <c r="AT1278" s="48"/>
    </row>
    <row r="1279" spans="39:46" x14ac:dyDescent="0.2">
      <c r="AM1279" s="26"/>
      <c r="AN1279" s="27"/>
      <c r="AO1279" s="48"/>
      <c r="AP1279" s="48"/>
      <c r="AQ1279" s="48"/>
      <c r="AR1279" s="48"/>
      <c r="AS1279" s="48"/>
      <c r="AT1279" s="48"/>
    </row>
    <row r="1280" spans="39:46" x14ac:dyDescent="0.2">
      <c r="AM1280" s="26"/>
      <c r="AN1280" s="27"/>
      <c r="AO1280" s="48"/>
      <c r="AP1280" s="48"/>
      <c r="AQ1280" s="48"/>
      <c r="AR1280" s="48"/>
      <c r="AS1280" s="48"/>
      <c r="AT1280" s="48"/>
    </row>
    <row r="1281" spans="39:46" x14ac:dyDescent="0.2">
      <c r="AM1281" s="26"/>
      <c r="AN1281" s="27"/>
      <c r="AO1281" s="48"/>
      <c r="AP1281" s="48"/>
      <c r="AQ1281" s="48"/>
      <c r="AR1281" s="48"/>
      <c r="AS1281" s="48"/>
      <c r="AT1281" s="48"/>
    </row>
    <row r="1282" spans="39:46" x14ac:dyDescent="0.2">
      <c r="AM1282" s="26"/>
      <c r="AN1282" s="27"/>
      <c r="AO1282" s="48"/>
      <c r="AP1282" s="48"/>
      <c r="AQ1282" s="48"/>
      <c r="AR1282" s="48"/>
      <c r="AS1282" s="48"/>
      <c r="AT1282" s="48"/>
    </row>
    <row r="1283" spans="39:46" x14ac:dyDescent="0.2">
      <c r="AM1283" s="26"/>
      <c r="AN1283" s="27"/>
      <c r="AO1283" s="48"/>
      <c r="AP1283" s="48"/>
      <c r="AQ1283" s="48"/>
      <c r="AR1283" s="48"/>
      <c r="AS1283" s="48"/>
      <c r="AT1283" s="48"/>
    </row>
    <row r="1284" spans="39:46" x14ac:dyDescent="0.2">
      <c r="AM1284" s="26"/>
      <c r="AN1284" s="27"/>
      <c r="AO1284" s="48"/>
      <c r="AP1284" s="48"/>
      <c r="AQ1284" s="48"/>
      <c r="AR1284" s="48"/>
      <c r="AS1284" s="48"/>
      <c r="AT1284" s="48"/>
    </row>
    <row r="1285" spans="39:46" x14ac:dyDescent="0.2">
      <c r="AM1285" s="26"/>
      <c r="AN1285" s="27"/>
      <c r="AO1285" s="48"/>
      <c r="AP1285" s="48"/>
      <c r="AQ1285" s="48"/>
      <c r="AR1285" s="48"/>
      <c r="AS1285" s="48"/>
      <c r="AT1285" s="48"/>
    </row>
    <row r="1286" spans="39:46" x14ac:dyDescent="0.2">
      <c r="AM1286" s="26"/>
      <c r="AN1286" s="27"/>
      <c r="AO1286" s="48"/>
      <c r="AP1286" s="48"/>
      <c r="AQ1286" s="48"/>
      <c r="AR1286" s="48"/>
      <c r="AS1286" s="48"/>
      <c r="AT1286" s="48"/>
    </row>
    <row r="1287" spans="39:46" x14ac:dyDescent="0.2">
      <c r="AM1287" s="26"/>
      <c r="AN1287" s="27"/>
      <c r="AO1287" s="48"/>
      <c r="AP1287" s="48"/>
      <c r="AQ1287" s="48"/>
      <c r="AR1287" s="48"/>
      <c r="AS1287" s="48"/>
      <c r="AT1287" s="48"/>
    </row>
    <row r="1288" spans="39:46" x14ac:dyDescent="0.2">
      <c r="AM1288" s="26"/>
      <c r="AN1288" s="27"/>
      <c r="AO1288" s="48"/>
      <c r="AP1288" s="48"/>
      <c r="AQ1288" s="48"/>
      <c r="AR1288" s="48"/>
      <c r="AS1288" s="48"/>
      <c r="AT1288" s="48"/>
    </row>
    <row r="1289" spans="39:46" x14ac:dyDescent="0.2">
      <c r="AM1289" s="26"/>
      <c r="AN1289" s="27"/>
      <c r="AO1289" s="48"/>
      <c r="AP1289" s="48"/>
      <c r="AQ1289" s="48"/>
      <c r="AR1289" s="48"/>
      <c r="AS1289" s="48"/>
      <c r="AT1289" s="48"/>
    </row>
    <row r="1290" spans="39:46" x14ac:dyDescent="0.2">
      <c r="AM1290" s="26"/>
      <c r="AN1290" s="27"/>
      <c r="AO1290" s="48"/>
      <c r="AP1290" s="48"/>
      <c r="AQ1290" s="48"/>
      <c r="AR1290" s="48"/>
      <c r="AS1290" s="48"/>
      <c r="AT1290" s="48"/>
    </row>
    <row r="1291" spans="39:46" x14ac:dyDescent="0.2">
      <c r="AM1291" s="26"/>
      <c r="AN1291" s="27"/>
      <c r="AO1291" s="48"/>
      <c r="AP1291" s="48"/>
      <c r="AQ1291" s="48"/>
      <c r="AR1291" s="48"/>
      <c r="AS1291" s="48"/>
      <c r="AT1291" s="48"/>
    </row>
    <row r="1292" spans="39:46" x14ac:dyDescent="0.2">
      <c r="AM1292" s="26"/>
      <c r="AN1292" s="27"/>
      <c r="AO1292" s="48"/>
      <c r="AP1292" s="48"/>
      <c r="AQ1292" s="48"/>
      <c r="AR1292" s="48"/>
      <c r="AS1292" s="48"/>
      <c r="AT1292" s="48"/>
    </row>
    <row r="1293" spans="39:46" x14ac:dyDescent="0.2">
      <c r="AM1293" s="26"/>
      <c r="AN1293" s="27"/>
      <c r="AO1293" s="48"/>
      <c r="AP1293" s="48"/>
      <c r="AQ1293" s="48"/>
      <c r="AR1293" s="48"/>
      <c r="AS1293" s="48"/>
      <c r="AT1293" s="48"/>
    </row>
    <row r="1294" spans="39:46" x14ac:dyDescent="0.2">
      <c r="AM1294" s="26"/>
      <c r="AN1294" s="27"/>
      <c r="AO1294" s="48"/>
      <c r="AP1294" s="48"/>
      <c r="AQ1294" s="48"/>
      <c r="AR1294" s="48"/>
      <c r="AS1294" s="48"/>
      <c r="AT1294" s="48"/>
    </row>
    <row r="1295" spans="39:46" x14ac:dyDescent="0.2">
      <c r="AM1295" s="26"/>
      <c r="AN1295" s="27"/>
      <c r="AO1295" s="48"/>
      <c r="AP1295" s="48"/>
      <c r="AQ1295" s="48"/>
      <c r="AR1295" s="48"/>
      <c r="AS1295" s="48"/>
      <c r="AT1295" s="48"/>
    </row>
    <row r="1296" spans="39:46" x14ac:dyDescent="0.2">
      <c r="AM1296" s="26"/>
      <c r="AN1296" s="27"/>
      <c r="AO1296" s="48"/>
      <c r="AP1296" s="48"/>
      <c r="AQ1296" s="48"/>
      <c r="AR1296" s="48"/>
      <c r="AS1296" s="48"/>
      <c r="AT1296" s="48"/>
    </row>
    <row r="1297" spans="39:46" x14ac:dyDescent="0.2">
      <c r="AM1297" s="26"/>
      <c r="AN1297" s="27"/>
      <c r="AO1297" s="48"/>
      <c r="AP1297" s="48"/>
      <c r="AQ1297" s="48"/>
      <c r="AR1297" s="48"/>
      <c r="AS1297" s="48"/>
      <c r="AT1297" s="48"/>
    </row>
    <row r="1298" spans="39:46" x14ac:dyDescent="0.2">
      <c r="AM1298" s="26"/>
      <c r="AN1298" s="27"/>
      <c r="AO1298" s="48"/>
      <c r="AP1298" s="48"/>
      <c r="AQ1298" s="48"/>
      <c r="AR1298" s="48"/>
      <c r="AS1298" s="48"/>
      <c r="AT1298" s="48"/>
    </row>
    <row r="1299" spans="39:46" x14ac:dyDescent="0.2">
      <c r="AM1299" s="26"/>
      <c r="AN1299" s="27"/>
      <c r="AO1299" s="48"/>
      <c r="AP1299" s="48"/>
      <c r="AQ1299" s="48"/>
      <c r="AR1299" s="48"/>
      <c r="AS1299" s="48"/>
      <c r="AT1299" s="48"/>
    </row>
    <row r="1300" spans="39:46" x14ac:dyDescent="0.2">
      <c r="AM1300" s="26"/>
      <c r="AN1300" s="27"/>
      <c r="AO1300" s="48"/>
      <c r="AP1300" s="48"/>
      <c r="AQ1300" s="48"/>
      <c r="AR1300" s="48"/>
      <c r="AS1300" s="48"/>
      <c r="AT1300" s="48"/>
    </row>
    <row r="1301" spans="39:46" x14ac:dyDescent="0.2">
      <c r="AM1301" s="26"/>
      <c r="AN1301" s="27"/>
      <c r="AO1301" s="48"/>
      <c r="AP1301" s="48"/>
      <c r="AQ1301" s="48"/>
      <c r="AR1301" s="48"/>
      <c r="AS1301" s="48"/>
      <c r="AT1301" s="48"/>
    </row>
    <row r="1302" spans="39:46" x14ac:dyDescent="0.2">
      <c r="AM1302" s="26"/>
      <c r="AN1302" s="27"/>
      <c r="AO1302" s="48"/>
      <c r="AP1302" s="48"/>
      <c r="AQ1302" s="48"/>
      <c r="AR1302" s="48"/>
      <c r="AS1302" s="48"/>
      <c r="AT1302" s="48"/>
    </row>
    <row r="1303" spans="39:46" x14ac:dyDescent="0.2">
      <c r="AM1303" s="26"/>
      <c r="AN1303" s="27"/>
      <c r="AO1303" s="48"/>
      <c r="AP1303" s="48"/>
      <c r="AQ1303" s="48"/>
      <c r="AR1303" s="48"/>
      <c r="AS1303" s="48"/>
      <c r="AT1303" s="48"/>
    </row>
    <row r="1304" spans="39:46" x14ac:dyDescent="0.2">
      <c r="AM1304" s="26"/>
      <c r="AN1304" s="27"/>
      <c r="AO1304" s="48"/>
      <c r="AP1304" s="48"/>
      <c r="AQ1304" s="48"/>
      <c r="AR1304" s="48"/>
      <c r="AS1304" s="48"/>
      <c r="AT1304" s="48"/>
    </row>
    <row r="1305" spans="39:46" x14ac:dyDescent="0.2">
      <c r="AM1305" s="26"/>
      <c r="AN1305" s="27"/>
      <c r="AO1305" s="48"/>
      <c r="AP1305" s="48"/>
      <c r="AQ1305" s="48"/>
      <c r="AR1305" s="48"/>
      <c r="AS1305" s="48"/>
      <c r="AT1305" s="48"/>
    </row>
    <row r="1306" spans="39:46" x14ac:dyDescent="0.2">
      <c r="AM1306" s="26"/>
      <c r="AN1306" s="27"/>
      <c r="AO1306" s="48"/>
      <c r="AP1306" s="48"/>
      <c r="AQ1306" s="48"/>
      <c r="AR1306" s="48"/>
      <c r="AS1306" s="48"/>
      <c r="AT1306" s="48"/>
    </row>
    <row r="1307" spans="39:46" x14ac:dyDescent="0.2">
      <c r="AM1307" s="26"/>
      <c r="AN1307" s="27"/>
      <c r="AO1307" s="48"/>
      <c r="AP1307" s="48"/>
      <c r="AQ1307" s="48"/>
      <c r="AR1307" s="48"/>
      <c r="AS1307" s="48"/>
      <c r="AT1307" s="48"/>
    </row>
    <row r="1308" spans="39:46" x14ac:dyDescent="0.2">
      <c r="AM1308" s="26"/>
      <c r="AN1308" s="27"/>
      <c r="AO1308" s="48"/>
      <c r="AP1308" s="48"/>
      <c r="AQ1308" s="48"/>
      <c r="AR1308" s="48"/>
      <c r="AS1308" s="48"/>
      <c r="AT1308" s="48"/>
    </row>
    <row r="1309" spans="39:46" x14ac:dyDescent="0.2">
      <c r="AM1309" s="26"/>
      <c r="AN1309" s="27"/>
      <c r="AO1309" s="48"/>
      <c r="AP1309" s="48"/>
      <c r="AQ1309" s="48"/>
      <c r="AR1309" s="48"/>
      <c r="AS1309" s="48"/>
      <c r="AT1309" s="48"/>
    </row>
    <row r="1310" spans="39:46" x14ac:dyDescent="0.2">
      <c r="AM1310" s="26"/>
      <c r="AN1310" s="27"/>
      <c r="AO1310" s="48"/>
      <c r="AP1310" s="48"/>
      <c r="AQ1310" s="48"/>
      <c r="AR1310" s="48"/>
      <c r="AS1310" s="48"/>
      <c r="AT1310" s="48"/>
    </row>
    <row r="1311" spans="39:46" x14ac:dyDescent="0.2">
      <c r="AM1311" s="26"/>
      <c r="AN1311" s="27"/>
      <c r="AO1311" s="48"/>
      <c r="AP1311" s="48"/>
      <c r="AQ1311" s="48"/>
      <c r="AR1311" s="48"/>
      <c r="AS1311" s="48"/>
      <c r="AT1311" s="48"/>
    </row>
    <row r="1312" spans="39:46" x14ac:dyDescent="0.2">
      <c r="AM1312" s="26"/>
      <c r="AN1312" s="27"/>
      <c r="AO1312" s="48"/>
      <c r="AP1312" s="48"/>
      <c r="AQ1312" s="48"/>
      <c r="AR1312" s="48"/>
      <c r="AS1312" s="48"/>
      <c r="AT1312" s="48"/>
    </row>
    <row r="1313" spans="39:46" x14ac:dyDescent="0.2">
      <c r="AM1313" s="26"/>
      <c r="AN1313" s="27"/>
      <c r="AO1313" s="48"/>
      <c r="AP1313" s="48"/>
      <c r="AQ1313" s="48"/>
      <c r="AR1313" s="48"/>
      <c r="AS1313" s="48"/>
      <c r="AT1313" s="48"/>
    </row>
    <row r="1314" spans="39:46" x14ac:dyDescent="0.2">
      <c r="AM1314" s="26"/>
      <c r="AN1314" s="27"/>
      <c r="AO1314" s="48"/>
      <c r="AP1314" s="48"/>
      <c r="AQ1314" s="48"/>
      <c r="AR1314" s="48"/>
      <c r="AS1314" s="48"/>
      <c r="AT1314" s="48"/>
    </row>
    <row r="1315" spans="39:46" x14ac:dyDescent="0.2">
      <c r="AM1315" s="26"/>
      <c r="AN1315" s="27"/>
      <c r="AO1315" s="48"/>
      <c r="AP1315" s="48"/>
      <c r="AQ1315" s="48"/>
      <c r="AR1315" s="48"/>
      <c r="AS1315" s="48"/>
      <c r="AT1315" s="48"/>
    </row>
    <row r="1316" spans="39:46" x14ac:dyDescent="0.2">
      <c r="AM1316" s="26"/>
      <c r="AN1316" s="27"/>
      <c r="AO1316" s="48"/>
      <c r="AP1316" s="48"/>
      <c r="AQ1316" s="48"/>
      <c r="AR1316" s="48"/>
      <c r="AS1316" s="48"/>
      <c r="AT1316" s="48"/>
    </row>
    <row r="1317" spans="39:46" x14ac:dyDescent="0.2">
      <c r="AM1317" s="26"/>
      <c r="AN1317" s="27"/>
      <c r="AO1317" s="48"/>
      <c r="AP1317" s="48"/>
      <c r="AQ1317" s="48"/>
      <c r="AR1317" s="48"/>
      <c r="AS1317" s="48"/>
      <c r="AT1317" s="48"/>
    </row>
    <row r="1318" spans="39:46" x14ac:dyDescent="0.2">
      <c r="AM1318" s="26"/>
      <c r="AN1318" s="27"/>
      <c r="AO1318" s="48"/>
      <c r="AP1318" s="48"/>
      <c r="AQ1318" s="48"/>
      <c r="AR1318" s="48"/>
      <c r="AS1318" s="48"/>
      <c r="AT1318" s="48"/>
    </row>
    <row r="1319" spans="39:46" x14ac:dyDescent="0.2">
      <c r="AM1319" s="26"/>
      <c r="AN1319" s="27"/>
      <c r="AO1319" s="48"/>
      <c r="AP1319" s="48"/>
      <c r="AQ1319" s="48"/>
      <c r="AR1319" s="48"/>
      <c r="AS1319" s="48"/>
      <c r="AT1319" s="48"/>
    </row>
    <row r="1320" spans="39:46" x14ac:dyDescent="0.2">
      <c r="AM1320" s="26"/>
      <c r="AN1320" s="27"/>
      <c r="AO1320" s="48"/>
      <c r="AP1320" s="48"/>
      <c r="AQ1320" s="48"/>
      <c r="AR1320" s="48"/>
      <c r="AS1320" s="48"/>
      <c r="AT1320" s="48"/>
    </row>
    <row r="1321" spans="39:46" x14ac:dyDescent="0.2">
      <c r="AM1321" s="26"/>
      <c r="AN1321" s="27"/>
      <c r="AO1321" s="48"/>
      <c r="AP1321" s="48"/>
      <c r="AQ1321" s="48"/>
      <c r="AR1321" s="48"/>
      <c r="AS1321" s="48"/>
      <c r="AT1321" s="48"/>
    </row>
    <row r="1322" spans="39:46" x14ac:dyDescent="0.2">
      <c r="AM1322" s="26"/>
      <c r="AN1322" s="27"/>
      <c r="AO1322" s="48"/>
      <c r="AP1322" s="48"/>
      <c r="AQ1322" s="48"/>
      <c r="AR1322" s="48"/>
      <c r="AS1322" s="48"/>
      <c r="AT1322" s="48"/>
    </row>
    <row r="1323" spans="39:46" x14ac:dyDescent="0.2">
      <c r="AM1323" s="26"/>
      <c r="AN1323" s="27"/>
      <c r="AO1323" s="48"/>
      <c r="AP1323" s="48"/>
      <c r="AQ1323" s="48"/>
      <c r="AR1323" s="48"/>
      <c r="AS1323" s="48"/>
      <c r="AT1323" s="48"/>
    </row>
    <row r="1324" spans="39:46" x14ac:dyDescent="0.2">
      <c r="AM1324" s="26"/>
      <c r="AN1324" s="27"/>
      <c r="AO1324" s="48"/>
      <c r="AP1324" s="48"/>
      <c r="AQ1324" s="48"/>
      <c r="AR1324" s="48"/>
      <c r="AS1324" s="48"/>
      <c r="AT1324" s="48"/>
    </row>
    <row r="1325" spans="39:46" x14ac:dyDescent="0.2">
      <c r="AM1325" s="26"/>
      <c r="AN1325" s="27"/>
      <c r="AO1325" s="48"/>
      <c r="AP1325" s="48"/>
      <c r="AQ1325" s="48"/>
      <c r="AR1325" s="48"/>
      <c r="AS1325" s="48"/>
      <c r="AT1325" s="48"/>
    </row>
    <row r="1326" spans="39:46" x14ac:dyDescent="0.2">
      <c r="AM1326" s="26"/>
      <c r="AN1326" s="27"/>
      <c r="AO1326" s="48"/>
      <c r="AP1326" s="48"/>
      <c r="AQ1326" s="48"/>
      <c r="AR1326" s="48"/>
      <c r="AS1326" s="48"/>
      <c r="AT1326" s="48"/>
    </row>
    <row r="1327" spans="39:46" x14ac:dyDescent="0.2">
      <c r="AM1327" s="26"/>
      <c r="AN1327" s="27"/>
      <c r="AO1327" s="48"/>
      <c r="AP1327" s="48"/>
      <c r="AQ1327" s="48"/>
      <c r="AR1327" s="48"/>
      <c r="AS1327" s="48"/>
      <c r="AT1327" s="48"/>
    </row>
    <row r="1328" spans="39:46" x14ac:dyDescent="0.2">
      <c r="AM1328" s="26"/>
      <c r="AN1328" s="27"/>
      <c r="AO1328" s="48"/>
      <c r="AP1328" s="48"/>
      <c r="AQ1328" s="48"/>
      <c r="AR1328" s="48"/>
      <c r="AS1328" s="48"/>
      <c r="AT1328" s="48"/>
    </row>
    <row r="1329" spans="39:46" x14ac:dyDescent="0.2">
      <c r="AM1329" s="26"/>
      <c r="AN1329" s="27"/>
      <c r="AO1329" s="48"/>
      <c r="AP1329" s="48"/>
      <c r="AQ1329" s="48"/>
      <c r="AR1329" s="48"/>
      <c r="AS1329" s="48"/>
      <c r="AT1329" s="48"/>
    </row>
    <row r="1330" spans="39:46" x14ac:dyDescent="0.2">
      <c r="AM1330" s="26"/>
      <c r="AN1330" s="27"/>
      <c r="AO1330" s="48"/>
      <c r="AP1330" s="48"/>
      <c r="AQ1330" s="48"/>
      <c r="AR1330" s="48"/>
      <c r="AS1330" s="48"/>
      <c r="AT1330" s="48"/>
    </row>
    <row r="1331" spans="39:46" x14ac:dyDescent="0.2">
      <c r="AM1331" s="26"/>
      <c r="AN1331" s="27"/>
      <c r="AO1331" s="48"/>
      <c r="AP1331" s="48"/>
      <c r="AQ1331" s="48"/>
      <c r="AR1331" s="48"/>
      <c r="AS1331" s="48"/>
      <c r="AT1331" s="48"/>
    </row>
    <row r="1332" spans="39:46" x14ac:dyDescent="0.2">
      <c r="AM1332" s="26"/>
      <c r="AN1332" s="27"/>
      <c r="AO1332" s="48"/>
      <c r="AP1332" s="48"/>
      <c r="AQ1332" s="48"/>
      <c r="AR1332" s="48"/>
      <c r="AS1332" s="48"/>
      <c r="AT1332" s="48"/>
    </row>
    <row r="1333" spans="39:46" x14ac:dyDescent="0.2">
      <c r="AM1333" s="26"/>
      <c r="AN1333" s="27"/>
      <c r="AO1333" s="48"/>
      <c r="AP1333" s="48"/>
      <c r="AQ1333" s="48"/>
      <c r="AR1333" s="48"/>
      <c r="AS1333" s="48"/>
      <c r="AT1333" s="48"/>
    </row>
    <row r="1334" spans="39:46" x14ac:dyDescent="0.2">
      <c r="AM1334" s="26"/>
      <c r="AN1334" s="27"/>
      <c r="AO1334" s="48"/>
      <c r="AP1334" s="48"/>
      <c r="AQ1334" s="48"/>
      <c r="AR1334" s="48"/>
      <c r="AS1334" s="48"/>
      <c r="AT1334" s="48"/>
    </row>
    <row r="1335" spans="39:46" x14ac:dyDescent="0.2">
      <c r="AM1335" s="26"/>
      <c r="AN1335" s="27"/>
      <c r="AO1335" s="48"/>
      <c r="AP1335" s="48"/>
      <c r="AQ1335" s="48"/>
      <c r="AR1335" s="48"/>
      <c r="AS1335" s="48"/>
      <c r="AT1335" s="48"/>
    </row>
    <row r="1336" spans="39:46" x14ac:dyDescent="0.2">
      <c r="AM1336" s="26"/>
      <c r="AN1336" s="27"/>
      <c r="AO1336" s="48"/>
      <c r="AP1336" s="48"/>
      <c r="AQ1336" s="48"/>
      <c r="AR1336" s="48"/>
      <c r="AS1336" s="48"/>
      <c r="AT1336" s="48"/>
    </row>
    <row r="1337" spans="39:46" x14ac:dyDescent="0.2">
      <c r="AM1337" s="26"/>
      <c r="AN1337" s="27"/>
      <c r="AO1337" s="48"/>
      <c r="AP1337" s="48"/>
      <c r="AQ1337" s="48"/>
      <c r="AR1337" s="48"/>
      <c r="AS1337" s="48"/>
      <c r="AT1337" s="48"/>
    </row>
    <row r="1338" spans="39:46" x14ac:dyDescent="0.2">
      <c r="AM1338" s="26"/>
      <c r="AN1338" s="27"/>
      <c r="AO1338" s="48"/>
      <c r="AP1338" s="48"/>
      <c r="AQ1338" s="48"/>
      <c r="AR1338" s="48"/>
      <c r="AS1338" s="48"/>
      <c r="AT1338" s="48"/>
    </row>
    <row r="1339" spans="39:46" x14ac:dyDescent="0.2">
      <c r="AM1339" s="26"/>
      <c r="AN1339" s="27"/>
      <c r="AO1339" s="48"/>
      <c r="AP1339" s="48"/>
      <c r="AQ1339" s="48"/>
      <c r="AR1339" s="48"/>
      <c r="AS1339" s="48"/>
      <c r="AT1339" s="48"/>
    </row>
    <row r="1340" spans="39:46" x14ac:dyDescent="0.2">
      <c r="AM1340" s="26"/>
      <c r="AN1340" s="27"/>
      <c r="AO1340" s="48"/>
      <c r="AP1340" s="48"/>
      <c r="AQ1340" s="48"/>
      <c r="AR1340" s="48"/>
      <c r="AS1340" s="48"/>
      <c r="AT1340" s="48"/>
    </row>
    <row r="1341" spans="39:46" x14ac:dyDescent="0.2">
      <c r="AM1341" s="26"/>
      <c r="AN1341" s="27"/>
      <c r="AO1341" s="48"/>
      <c r="AP1341" s="48"/>
      <c r="AQ1341" s="48"/>
      <c r="AR1341" s="48"/>
      <c r="AS1341" s="48"/>
      <c r="AT1341" s="48"/>
    </row>
    <row r="1342" spans="39:46" x14ac:dyDescent="0.2">
      <c r="AM1342" s="26"/>
      <c r="AN1342" s="27"/>
      <c r="AO1342" s="48"/>
      <c r="AP1342" s="48"/>
      <c r="AQ1342" s="48"/>
      <c r="AR1342" s="48"/>
      <c r="AS1342" s="48"/>
      <c r="AT1342" s="48"/>
    </row>
    <row r="1343" spans="39:46" x14ac:dyDescent="0.2">
      <c r="AM1343" s="26"/>
      <c r="AN1343" s="27"/>
      <c r="AO1343" s="48"/>
      <c r="AP1343" s="48"/>
      <c r="AQ1343" s="48"/>
      <c r="AR1343" s="48"/>
      <c r="AS1343" s="48"/>
      <c r="AT1343" s="48"/>
    </row>
    <row r="1344" spans="39:46" x14ac:dyDescent="0.2">
      <c r="AM1344" s="26"/>
      <c r="AN1344" s="27"/>
      <c r="AO1344" s="48"/>
      <c r="AP1344" s="48"/>
      <c r="AQ1344" s="48"/>
      <c r="AR1344" s="48"/>
      <c r="AS1344" s="48"/>
      <c r="AT1344" s="48"/>
    </row>
    <row r="1345" spans="39:46" x14ac:dyDescent="0.2">
      <c r="AM1345" s="26"/>
      <c r="AN1345" s="27"/>
      <c r="AO1345" s="48"/>
      <c r="AP1345" s="48"/>
      <c r="AQ1345" s="48"/>
      <c r="AR1345" s="48"/>
      <c r="AS1345" s="48"/>
      <c r="AT1345" s="48"/>
    </row>
    <row r="1346" spans="39:46" x14ac:dyDescent="0.2">
      <c r="AM1346" s="26"/>
      <c r="AN1346" s="27"/>
      <c r="AO1346" s="48"/>
      <c r="AP1346" s="48"/>
      <c r="AQ1346" s="48"/>
      <c r="AR1346" s="48"/>
      <c r="AS1346" s="48"/>
      <c r="AT1346" s="48"/>
    </row>
    <row r="1347" spans="39:46" x14ac:dyDescent="0.2">
      <c r="AM1347" s="26"/>
      <c r="AN1347" s="27"/>
      <c r="AO1347" s="48"/>
      <c r="AP1347" s="48"/>
      <c r="AQ1347" s="48"/>
      <c r="AR1347" s="48"/>
      <c r="AS1347" s="48"/>
      <c r="AT1347" s="48"/>
    </row>
    <row r="1348" spans="39:46" x14ac:dyDescent="0.2">
      <c r="AM1348" s="26"/>
      <c r="AN1348" s="27"/>
      <c r="AO1348" s="48"/>
      <c r="AP1348" s="48"/>
      <c r="AQ1348" s="48"/>
      <c r="AR1348" s="48"/>
      <c r="AS1348" s="48"/>
      <c r="AT1348" s="48"/>
    </row>
    <row r="1349" spans="39:46" x14ac:dyDescent="0.2">
      <c r="AM1349" s="26"/>
      <c r="AN1349" s="27"/>
      <c r="AO1349" s="48"/>
      <c r="AP1349" s="48"/>
      <c r="AQ1349" s="48"/>
      <c r="AR1349" s="48"/>
      <c r="AS1349" s="48"/>
      <c r="AT1349" s="48"/>
    </row>
    <row r="1350" spans="39:46" x14ac:dyDescent="0.2">
      <c r="AM1350" s="26"/>
      <c r="AN1350" s="27"/>
      <c r="AO1350" s="48"/>
      <c r="AP1350" s="48"/>
      <c r="AQ1350" s="48"/>
      <c r="AR1350" s="48"/>
      <c r="AS1350" s="48"/>
      <c r="AT1350" s="48"/>
    </row>
    <row r="1351" spans="39:46" x14ac:dyDescent="0.2">
      <c r="AM1351" s="26"/>
      <c r="AN1351" s="27"/>
      <c r="AO1351" s="48"/>
      <c r="AP1351" s="48"/>
      <c r="AQ1351" s="48"/>
      <c r="AR1351" s="48"/>
      <c r="AS1351" s="48"/>
      <c r="AT1351" s="48"/>
    </row>
    <row r="1352" spans="39:46" x14ac:dyDescent="0.2">
      <c r="AM1352" s="26"/>
      <c r="AN1352" s="27"/>
      <c r="AO1352" s="48"/>
      <c r="AP1352" s="48"/>
      <c r="AQ1352" s="48"/>
      <c r="AR1352" s="48"/>
      <c r="AS1352" s="48"/>
      <c r="AT1352" s="48"/>
    </row>
    <row r="1353" spans="39:46" x14ac:dyDescent="0.2">
      <c r="AM1353" s="26"/>
      <c r="AN1353" s="27"/>
      <c r="AO1353" s="48"/>
      <c r="AP1353" s="48"/>
      <c r="AQ1353" s="48"/>
      <c r="AR1353" s="48"/>
      <c r="AS1353" s="48"/>
      <c r="AT1353" s="48"/>
    </row>
    <row r="1354" spans="39:46" x14ac:dyDescent="0.2">
      <c r="AM1354" s="26"/>
      <c r="AN1354" s="27"/>
      <c r="AO1354" s="48"/>
      <c r="AP1354" s="48"/>
      <c r="AQ1354" s="48"/>
      <c r="AR1354" s="48"/>
      <c r="AS1354" s="48"/>
      <c r="AT1354" s="48"/>
    </row>
    <row r="1355" spans="39:46" x14ac:dyDescent="0.2">
      <c r="AM1355" s="26"/>
      <c r="AN1355" s="27"/>
      <c r="AO1355" s="48"/>
      <c r="AP1355" s="48"/>
      <c r="AQ1355" s="48"/>
      <c r="AR1355" s="48"/>
      <c r="AS1355" s="48"/>
      <c r="AT1355" s="48"/>
    </row>
    <row r="1356" spans="39:46" x14ac:dyDescent="0.2">
      <c r="AM1356" s="26"/>
      <c r="AN1356" s="27"/>
      <c r="AO1356" s="48"/>
      <c r="AP1356" s="48"/>
      <c r="AQ1356" s="48"/>
      <c r="AR1356" s="48"/>
      <c r="AS1356" s="48"/>
      <c r="AT1356" s="48"/>
    </row>
    <row r="1357" spans="39:46" x14ac:dyDescent="0.2">
      <c r="AM1357" s="26"/>
      <c r="AN1357" s="27"/>
      <c r="AO1357" s="48"/>
      <c r="AP1357" s="48"/>
      <c r="AQ1357" s="48"/>
      <c r="AR1357" s="48"/>
      <c r="AS1357" s="48"/>
      <c r="AT1357" s="48"/>
    </row>
    <row r="1358" spans="39:46" x14ac:dyDescent="0.2">
      <c r="AM1358" s="26"/>
      <c r="AN1358" s="27"/>
      <c r="AO1358" s="48"/>
      <c r="AP1358" s="48"/>
      <c r="AQ1358" s="48"/>
      <c r="AR1358" s="48"/>
      <c r="AS1358" s="48"/>
      <c r="AT1358" s="48"/>
    </row>
    <row r="1359" spans="39:46" x14ac:dyDescent="0.2">
      <c r="AM1359" s="26"/>
      <c r="AN1359" s="27"/>
      <c r="AO1359" s="48"/>
      <c r="AP1359" s="48"/>
      <c r="AQ1359" s="48"/>
      <c r="AR1359" s="48"/>
      <c r="AS1359" s="48"/>
      <c r="AT1359" s="48"/>
    </row>
    <row r="1360" spans="39:46" x14ac:dyDescent="0.2">
      <c r="AM1360" s="26"/>
      <c r="AN1360" s="27"/>
      <c r="AO1360" s="48"/>
      <c r="AP1360" s="48"/>
      <c r="AQ1360" s="48"/>
      <c r="AR1360" s="48"/>
      <c r="AS1360" s="48"/>
      <c r="AT1360" s="48"/>
    </row>
    <row r="1361" spans="39:46" x14ac:dyDescent="0.2">
      <c r="AM1361" s="26"/>
      <c r="AN1361" s="27"/>
      <c r="AO1361" s="48"/>
      <c r="AP1361" s="48"/>
      <c r="AQ1361" s="48"/>
      <c r="AR1361" s="48"/>
      <c r="AS1361" s="48"/>
      <c r="AT1361" s="48"/>
    </row>
    <row r="1362" spans="39:46" x14ac:dyDescent="0.2">
      <c r="AM1362" s="26"/>
      <c r="AN1362" s="27"/>
      <c r="AO1362" s="48"/>
      <c r="AP1362" s="48"/>
      <c r="AQ1362" s="48"/>
      <c r="AR1362" s="48"/>
      <c r="AS1362" s="48"/>
      <c r="AT1362" s="48"/>
    </row>
    <row r="1363" spans="39:46" x14ac:dyDescent="0.2">
      <c r="AM1363" s="26"/>
      <c r="AN1363" s="27"/>
      <c r="AO1363" s="48"/>
      <c r="AP1363" s="48"/>
      <c r="AQ1363" s="48"/>
      <c r="AR1363" s="48"/>
      <c r="AS1363" s="48"/>
      <c r="AT1363" s="48"/>
    </row>
    <row r="1364" spans="39:46" x14ac:dyDescent="0.2">
      <c r="AM1364" s="26"/>
      <c r="AN1364" s="27"/>
      <c r="AO1364" s="48"/>
      <c r="AP1364" s="48"/>
      <c r="AQ1364" s="48"/>
      <c r="AR1364" s="48"/>
      <c r="AS1364" s="48"/>
      <c r="AT1364" s="48"/>
    </row>
    <row r="1365" spans="39:46" x14ac:dyDescent="0.2">
      <c r="AM1365" s="26"/>
      <c r="AN1365" s="27"/>
      <c r="AO1365" s="48"/>
      <c r="AP1365" s="48"/>
      <c r="AQ1365" s="48"/>
      <c r="AR1365" s="48"/>
      <c r="AS1365" s="48"/>
      <c r="AT1365" s="48"/>
    </row>
    <row r="1366" spans="39:46" x14ac:dyDescent="0.2">
      <c r="AM1366" s="26"/>
      <c r="AN1366" s="27"/>
      <c r="AO1366" s="48"/>
      <c r="AP1366" s="48"/>
      <c r="AQ1366" s="48"/>
      <c r="AR1366" s="48"/>
      <c r="AS1366" s="48"/>
      <c r="AT1366" s="48"/>
    </row>
    <row r="1367" spans="39:46" x14ac:dyDescent="0.2">
      <c r="AM1367" s="26"/>
      <c r="AN1367" s="27"/>
      <c r="AO1367" s="48"/>
      <c r="AP1367" s="48"/>
      <c r="AQ1367" s="48"/>
      <c r="AR1367" s="48"/>
      <c r="AS1367" s="48"/>
      <c r="AT1367" s="48"/>
    </row>
    <row r="1368" spans="39:46" x14ac:dyDescent="0.2">
      <c r="AM1368" s="26"/>
      <c r="AN1368" s="27"/>
      <c r="AO1368" s="48"/>
      <c r="AP1368" s="48"/>
      <c r="AQ1368" s="48"/>
      <c r="AR1368" s="48"/>
      <c r="AS1368" s="48"/>
      <c r="AT1368" s="48"/>
    </row>
    <row r="1369" spans="39:46" x14ac:dyDescent="0.2">
      <c r="AM1369" s="26"/>
      <c r="AN1369" s="27"/>
      <c r="AO1369" s="48"/>
      <c r="AP1369" s="48"/>
      <c r="AQ1369" s="48"/>
      <c r="AR1369" s="48"/>
      <c r="AS1369" s="48"/>
      <c r="AT1369" s="48"/>
    </row>
    <row r="1370" spans="39:46" x14ac:dyDescent="0.2">
      <c r="AM1370" s="26"/>
      <c r="AN1370" s="27"/>
      <c r="AO1370" s="48"/>
      <c r="AP1370" s="48"/>
      <c r="AQ1370" s="48"/>
      <c r="AR1370" s="48"/>
      <c r="AS1370" s="48"/>
      <c r="AT1370" s="48"/>
    </row>
    <row r="1371" spans="39:46" x14ac:dyDescent="0.2">
      <c r="AM1371" s="26"/>
      <c r="AN1371" s="27"/>
      <c r="AO1371" s="48"/>
      <c r="AP1371" s="48"/>
      <c r="AQ1371" s="48"/>
      <c r="AR1371" s="48"/>
      <c r="AS1371" s="48"/>
      <c r="AT1371" s="48"/>
    </row>
    <row r="1372" spans="39:46" x14ac:dyDescent="0.2">
      <c r="AM1372" s="26"/>
      <c r="AN1372" s="27"/>
      <c r="AO1372" s="48"/>
      <c r="AP1372" s="48"/>
      <c r="AQ1372" s="48"/>
      <c r="AR1372" s="48"/>
      <c r="AS1372" s="48"/>
      <c r="AT1372" s="48"/>
    </row>
    <row r="1373" spans="39:46" x14ac:dyDescent="0.2">
      <c r="AM1373" s="26"/>
      <c r="AN1373" s="27"/>
      <c r="AO1373" s="48"/>
      <c r="AP1373" s="48"/>
      <c r="AQ1373" s="48"/>
      <c r="AR1373" s="48"/>
      <c r="AS1373" s="48"/>
      <c r="AT1373" s="48"/>
    </row>
    <row r="1374" spans="39:46" x14ac:dyDescent="0.2">
      <c r="AM1374" s="26"/>
      <c r="AN1374" s="27"/>
      <c r="AO1374" s="48"/>
      <c r="AP1374" s="48"/>
      <c r="AQ1374" s="48"/>
      <c r="AR1374" s="48"/>
      <c r="AS1374" s="48"/>
      <c r="AT1374" s="48"/>
    </row>
    <row r="1375" spans="39:46" x14ac:dyDescent="0.2">
      <c r="AM1375" s="26"/>
      <c r="AN1375" s="27"/>
      <c r="AO1375" s="48"/>
      <c r="AP1375" s="48"/>
      <c r="AQ1375" s="48"/>
      <c r="AR1375" s="48"/>
      <c r="AS1375" s="48"/>
      <c r="AT1375" s="48"/>
    </row>
    <row r="1376" spans="39:46" x14ac:dyDescent="0.2">
      <c r="AM1376" s="26"/>
      <c r="AN1376" s="27"/>
      <c r="AO1376" s="48"/>
      <c r="AP1376" s="48"/>
      <c r="AQ1376" s="48"/>
      <c r="AR1376" s="48"/>
      <c r="AS1376" s="48"/>
      <c r="AT1376" s="48"/>
    </row>
    <row r="1377" spans="39:46" x14ac:dyDescent="0.2">
      <c r="AM1377" s="26"/>
      <c r="AN1377" s="27"/>
      <c r="AO1377" s="48"/>
      <c r="AP1377" s="48"/>
      <c r="AQ1377" s="48"/>
      <c r="AR1377" s="48"/>
      <c r="AS1377" s="48"/>
      <c r="AT1377" s="48"/>
    </row>
    <row r="1378" spans="39:46" x14ac:dyDescent="0.2">
      <c r="AM1378" s="26"/>
      <c r="AN1378" s="27"/>
      <c r="AO1378" s="48"/>
      <c r="AP1378" s="48"/>
      <c r="AQ1378" s="48"/>
      <c r="AR1378" s="48"/>
      <c r="AS1378" s="48"/>
      <c r="AT1378" s="48"/>
    </row>
    <row r="1379" spans="39:46" x14ac:dyDescent="0.2">
      <c r="AM1379" s="26"/>
      <c r="AN1379" s="27"/>
      <c r="AO1379" s="48"/>
      <c r="AP1379" s="48"/>
      <c r="AQ1379" s="48"/>
      <c r="AR1379" s="48"/>
      <c r="AS1379" s="48"/>
      <c r="AT1379" s="48"/>
    </row>
    <row r="1380" spans="39:46" x14ac:dyDescent="0.2">
      <c r="AM1380" s="26"/>
      <c r="AN1380" s="27"/>
      <c r="AO1380" s="48"/>
      <c r="AP1380" s="48"/>
      <c r="AQ1380" s="48"/>
      <c r="AR1380" s="48"/>
      <c r="AS1380" s="48"/>
      <c r="AT1380" s="48"/>
    </row>
    <row r="1381" spans="39:46" x14ac:dyDescent="0.2">
      <c r="AM1381" s="26"/>
      <c r="AN1381" s="27"/>
      <c r="AO1381" s="48"/>
      <c r="AP1381" s="48"/>
      <c r="AQ1381" s="48"/>
      <c r="AR1381" s="48"/>
      <c r="AS1381" s="48"/>
      <c r="AT1381" s="48"/>
    </row>
    <row r="1382" spans="39:46" x14ac:dyDescent="0.2">
      <c r="AM1382" s="26"/>
      <c r="AN1382" s="27"/>
      <c r="AO1382" s="48"/>
      <c r="AP1382" s="48"/>
      <c r="AQ1382" s="48"/>
      <c r="AR1382" s="48"/>
      <c r="AS1382" s="48"/>
      <c r="AT1382" s="48"/>
    </row>
    <row r="1383" spans="39:46" x14ac:dyDescent="0.2">
      <c r="AM1383" s="26"/>
      <c r="AN1383" s="27"/>
      <c r="AO1383" s="48"/>
      <c r="AP1383" s="48"/>
      <c r="AQ1383" s="48"/>
      <c r="AR1383" s="48"/>
      <c r="AS1383" s="48"/>
      <c r="AT1383" s="48"/>
    </row>
    <row r="1384" spans="39:46" x14ac:dyDescent="0.2">
      <c r="AM1384" s="26"/>
      <c r="AN1384" s="27"/>
      <c r="AO1384" s="48"/>
      <c r="AP1384" s="48"/>
      <c r="AQ1384" s="48"/>
      <c r="AR1384" s="48"/>
      <c r="AS1384" s="48"/>
      <c r="AT1384" s="48"/>
    </row>
    <row r="1385" spans="39:46" x14ac:dyDescent="0.2">
      <c r="AM1385" s="26"/>
      <c r="AN1385" s="27"/>
      <c r="AO1385" s="48"/>
      <c r="AP1385" s="48"/>
      <c r="AQ1385" s="48"/>
      <c r="AR1385" s="48"/>
      <c r="AS1385" s="48"/>
      <c r="AT1385" s="48"/>
    </row>
    <row r="1386" spans="39:46" x14ac:dyDescent="0.2">
      <c r="AM1386" s="26"/>
      <c r="AN1386" s="27"/>
      <c r="AO1386" s="48"/>
      <c r="AP1386" s="48"/>
      <c r="AQ1386" s="48"/>
      <c r="AR1386" s="48"/>
      <c r="AS1386" s="48"/>
      <c r="AT1386" s="48"/>
    </row>
    <row r="1387" spans="39:46" x14ac:dyDescent="0.2">
      <c r="AM1387" s="26"/>
      <c r="AN1387" s="27"/>
      <c r="AO1387" s="48"/>
      <c r="AP1387" s="48"/>
      <c r="AQ1387" s="48"/>
      <c r="AR1387" s="48"/>
      <c r="AS1387" s="48"/>
      <c r="AT1387" s="48"/>
    </row>
    <row r="1388" spans="39:46" x14ac:dyDescent="0.2">
      <c r="AM1388" s="26"/>
      <c r="AN1388" s="27"/>
      <c r="AO1388" s="48"/>
      <c r="AP1388" s="48"/>
      <c r="AQ1388" s="48"/>
      <c r="AR1388" s="48"/>
      <c r="AS1388" s="48"/>
      <c r="AT1388" s="48"/>
    </row>
    <row r="1389" spans="39:46" x14ac:dyDescent="0.2">
      <c r="AM1389" s="26"/>
      <c r="AN1389" s="27"/>
      <c r="AO1389" s="48"/>
      <c r="AP1389" s="48"/>
      <c r="AQ1389" s="48"/>
      <c r="AR1389" s="48"/>
      <c r="AS1389" s="48"/>
      <c r="AT1389" s="48"/>
    </row>
    <row r="1390" spans="39:46" x14ac:dyDescent="0.2">
      <c r="AM1390" s="26"/>
      <c r="AN1390" s="27"/>
      <c r="AO1390" s="48"/>
      <c r="AP1390" s="48"/>
      <c r="AQ1390" s="48"/>
      <c r="AR1390" s="48"/>
      <c r="AS1390" s="48"/>
      <c r="AT1390" s="48"/>
    </row>
    <row r="1391" spans="39:46" x14ac:dyDescent="0.2">
      <c r="AM1391" s="26"/>
      <c r="AN1391" s="27"/>
      <c r="AO1391" s="48"/>
      <c r="AP1391" s="48"/>
      <c r="AQ1391" s="48"/>
      <c r="AR1391" s="48"/>
      <c r="AS1391" s="48"/>
      <c r="AT1391" s="48"/>
    </row>
    <row r="1392" spans="39:46" x14ac:dyDescent="0.2">
      <c r="AM1392" s="26"/>
      <c r="AN1392" s="27"/>
      <c r="AO1392" s="48"/>
      <c r="AP1392" s="48"/>
      <c r="AQ1392" s="48"/>
      <c r="AR1392" s="48"/>
      <c r="AS1392" s="48"/>
      <c r="AT1392" s="48"/>
    </row>
    <row r="1393" spans="39:46" x14ac:dyDescent="0.2">
      <c r="AM1393" s="26"/>
      <c r="AN1393" s="27"/>
      <c r="AO1393" s="48"/>
      <c r="AP1393" s="48"/>
      <c r="AQ1393" s="48"/>
      <c r="AR1393" s="48"/>
      <c r="AS1393" s="48"/>
      <c r="AT1393" s="48"/>
    </row>
    <row r="1394" spans="39:46" x14ac:dyDescent="0.2">
      <c r="AM1394" s="26"/>
      <c r="AN1394" s="27"/>
      <c r="AO1394" s="48"/>
      <c r="AP1394" s="48"/>
      <c r="AQ1394" s="48"/>
      <c r="AR1394" s="48"/>
      <c r="AS1394" s="48"/>
      <c r="AT1394" s="48"/>
    </row>
    <row r="1395" spans="39:46" x14ac:dyDescent="0.2">
      <c r="AM1395" s="26"/>
      <c r="AN1395" s="27"/>
      <c r="AO1395" s="48"/>
      <c r="AP1395" s="48"/>
      <c r="AQ1395" s="48"/>
      <c r="AR1395" s="48"/>
      <c r="AS1395" s="48"/>
      <c r="AT1395" s="48"/>
    </row>
    <row r="1396" spans="39:46" x14ac:dyDescent="0.2">
      <c r="AM1396" s="26"/>
      <c r="AN1396" s="27"/>
      <c r="AO1396" s="48"/>
      <c r="AP1396" s="48"/>
      <c r="AQ1396" s="48"/>
      <c r="AR1396" s="48"/>
      <c r="AS1396" s="48"/>
      <c r="AT1396" s="48"/>
    </row>
    <row r="1397" spans="39:46" x14ac:dyDescent="0.2">
      <c r="AM1397" s="26"/>
      <c r="AN1397" s="27"/>
      <c r="AO1397" s="48"/>
      <c r="AP1397" s="48"/>
      <c r="AQ1397" s="48"/>
      <c r="AR1397" s="48"/>
      <c r="AS1397" s="48"/>
      <c r="AT1397" s="48"/>
    </row>
    <row r="1398" spans="39:46" x14ac:dyDescent="0.2">
      <c r="AM1398" s="26"/>
      <c r="AN1398" s="27"/>
      <c r="AO1398" s="48"/>
      <c r="AP1398" s="48"/>
      <c r="AQ1398" s="48"/>
      <c r="AR1398" s="48"/>
      <c r="AS1398" s="48"/>
      <c r="AT1398" s="48"/>
    </row>
    <row r="1399" spans="39:46" x14ac:dyDescent="0.2">
      <c r="AM1399" s="26"/>
      <c r="AN1399" s="27"/>
      <c r="AO1399" s="48"/>
      <c r="AP1399" s="48"/>
      <c r="AQ1399" s="48"/>
      <c r="AR1399" s="48"/>
      <c r="AS1399" s="48"/>
      <c r="AT1399" s="48"/>
    </row>
    <row r="1400" spans="39:46" x14ac:dyDescent="0.2">
      <c r="AM1400" s="26"/>
      <c r="AN1400" s="27"/>
      <c r="AO1400" s="48"/>
      <c r="AP1400" s="48"/>
      <c r="AQ1400" s="48"/>
      <c r="AR1400" s="48"/>
      <c r="AS1400" s="48"/>
      <c r="AT1400" s="48"/>
    </row>
    <row r="1401" spans="39:46" x14ac:dyDescent="0.2">
      <c r="AM1401" s="26"/>
      <c r="AN1401" s="27"/>
      <c r="AO1401" s="48"/>
      <c r="AP1401" s="48"/>
      <c r="AQ1401" s="48"/>
      <c r="AR1401" s="48"/>
      <c r="AS1401" s="48"/>
      <c r="AT1401" s="48"/>
    </row>
    <row r="1402" spans="39:46" x14ac:dyDescent="0.2">
      <c r="AM1402" s="26"/>
      <c r="AN1402" s="27"/>
      <c r="AO1402" s="48"/>
      <c r="AP1402" s="48"/>
      <c r="AQ1402" s="48"/>
      <c r="AR1402" s="48"/>
      <c r="AS1402" s="48"/>
      <c r="AT1402" s="48"/>
    </row>
    <row r="1403" spans="39:46" x14ac:dyDescent="0.2">
      <c r="AM1403" s="26"/>
      <c r="AN1403" s="27"/>
      <c r="AO1403" s="48"/>
      <c r="AP1403" s="48"/>
      <c r="AQ1403" s="48"/>
      <c r="AR1403" s="48"/>
      <c r="AS1403" s="48"/>
      <c r="AT1403" s="48"/>
    </row>
    <row r="1404" spans="39:46" x14ac:dyDescent="0.2">
      <c r="AM1404" s="26"/>
      <c r="AN1404" s="27"/>
      <c r="AO1404" s="48"/>
      <c r="AP1404" s="48"/>
      <c r="AQ1404" s="48"/>
      <c r="AR1404" s="48"/>
      <c r="AS1404" s="48"/>
      <c r="AT1404" s="48"/>
    </row>
    <row r="1405" spans="39:46" x14ac:dyDescent="0.2">
      <c r="AM1405" s="26"/>
      <c r="AN1405" s="27"/>
      <c r="AO1405" s="48"/>
      <c r="AP1405" s="48"/>
      <c r="AQ1405" s="48"/>
      <c r="AR1405" s="48"/>
      <c r="AS1405" s="48"/>
      <c r="AT1405" s="48"/>
    </row>
    <row r="1406" spans="39:46" x14ac:dyDescent="0.2">
      <c r="AM1406" s="26"/>
      <c r="AN1406" s="27"/>
      <c r="AO1406" s="48"/>
      <c r="AP1406" s="48"/>
      <c r="AQ1406" s="48"/>
      <c r="AR1406" s="48"/>
      <c r="AS1406" s="48"/>
      <c r="AT1406" s="48"/>
    </row>
    <row r="1407" spans="39:46" x14ac:dyDescent="0.2">
      <c r="AM1407" s="26"/>
      <c r="AN1407" s="27"/>
      <c r="AO1407" s="48"/>
      <c r="AP1407" s="48"/>
      <c r="AQ1407" s="48"/>
      <c r="AR1407" s="48"/>
      <c r="AS1407" s="48"/>
      <c r="AT1407" s="48"/>
    </row>
    <row r="1408" spans="39:46" x14ac:dyDescent="0.2">
      <c r="AM1408" s="26"/>
      <c r="AN1408" s="27"/>
      <c r="AO1408" s="48"/>
      <c r="AP1408" s="48"/>
      <c r="AQ1408" s="48"/>
      <c r="AR1408" s="48"/>
      <c r="AS1408" s="48"/>
      <c r="AT1408" s="48"/>
    </row>
    <row r="1409" spans="39:46" x14ac:dyDescent="0.2">
      <c r="AM1409" s="26"/>
      <c r="AN1409" s="27"/>
      <c r="AO1409" s="48"/>
      <c r="AP1409" s="48"/>
      <c r="AQ1409" s="48"/>
      <c r="AR1409" s="48"/>
      <c r="AS1409" s="48"/>
      <c r="AT1409" s="48"/>
    </row>
    <row r="1410" spans="39:46" x14ac:dyDescent="0.2">
      <c r="AM1410" s="26"/>
      <c r="AN1410" s="27"/>
      <c r="AO1410" s="48"/>
      <c r="AP1410" s="48"/>
      <c r="AQ1410" s="48"/>
      <c r="AR1410" s="48"/>
      <c r="AS1410" s="48"/>
      <c r="AT1410" s="48"/>
    </row>
    <row r="1411" spans="39:46" x14ac:dyDescent="0.2">
      <c r="AM1411" s="26"/>
      <c r="AN1411" s="27"/>
      <c r="AO1411" s="48"/>
      <c r="AP1411" s="48"/>
      <c r="AQ1411" s="48"/>
      <c r="AR1411" s="48"/>
      <c r="AS1411" s="48"/>
      <c r="AT1411" s="48"/>
    </row>
    <row r="1412" spans="39:46" x14ac:dyDescent="0.2">
      <c r="AM1412" s="26"/>
      <c r="AN1412" s="27"/>
      <c r="AO1412" s="48"/>
      <c r="AP1412" s="48"/>
      <c r="AQ1412" s="48"/>
      <c r="AR1412" s="48"/>
      <c r="AS1412" s="48"/>
      <c r="AT1412" s="48"/>
    </row>
    <row r="1413" spans="39:46" x14ac:dyDescent="0.2">
      <c r="AM1413" s="26"/>
      <c r="AN1413" s="27"/>
      <c r="AO1413" s="48"/>
      <c r="AP1413" s="48"/>
      <c r="AQ1413" s="48"/>
      <c r="AR1413" s="48"/>
      <c r="AS1413" s="48"/>
      <c r="AT1413" s="48"/>
    </row>
    <row r="1414" spans="39:46" x14ac:dyDescent="0.2">
      <c r="AM1414" s="26"/>
      <c r="AN1414" s="27"/>
      <c r="AO1414" s="48"/>
      <c r="AP1414" s="48"/>
      <c r="AQ1414" s="48"/>
      <c r="AR1414" s="48"/>
      <c r="AS1414" s="48"/>
      <c r="AT1414" s="48"/>
    </row>
    <row r="1415" spans="39:46" x14ac:dyDescent="0.2">
      <c r="AM1415" s="26"/>
      <c r="AN1415" s="27"/>
      <c r="AO1415" s="48"/>
      <c r="AP1415" s="48"/>
      <c r="AQ1415" s="48"/>
      <c r="AR1415" s="48"/>
      <c r="AS1415" s="48"/>
      <c r="AT1415" s="48"/>
    </row>
    <row r="1416" spans="39:46" x14ac:dyDescent="0.2">
      <c r="AM1416" s="26"/>
      <c r="AN1416" s="27"/>
      <c r="AO1416" s="48"/>
      <c r="AP1416" s="48"/>
      <c r="AQ1416" s="48"/>
      <c r="AR1416" s="48"/>
      <c r="AS1416" s="48"/>
      <c r="AT1416" s="48"/>
    </row>
    <row r="1417" spans="39:46" x14ac:dyDescent="0.2">
      <c r="AM1417" s="26"/>
      <c r="AN1417" s="27"/>
      <c r="AO1417" s="48"/>
      <c r="AP1417" s="48"/>
      <c r="AQ1417" s="48"/>
      <c r="AR1417" s="48"/>
      <c r="AS1417" s="48"/>
      <c r="AT1417" s="48"/>
    </row>
    <row r="1418" spans="39:46" x14ac:dyDescent="0.2">
      <c r="AM1418" s="26"/>
      <c r="AN1418" s="27"/>
      <c r="AO1418" s="48"/>
      <c r="AP1418" s="48"/>
      <c r="AQ1418" s="48"/>
      <c r="AR1418" s="48"/>
      <c r="AS1418" s="48"/>
      <c r="AT1418" s="48"/>
    </row>
    <row r="1419" spans="39:46" x14ac:dyDescent="0.2">
      <c r="AM1419" s="26"/>
      <c r="AN1419" s="27"/>
      <c r="AO1419" s="48"/>
      <c r="AP1419" s="48"/>
      <c r="AQ1419" s="48"/>
      <c r="AR1419" s="48"/>
      <c r="AS1419" s="48"/>
      <c r="AT1419" s="48"/>
    </row>
    <row r="1420" spans="39:46" x14ac:dyDescent="0.2">
      <c r="AM1420" s="26"/>
      <c r="AN1420" s="27"/>
      <c r="AO1420" s="48"/>
      <c r="AP1420" s="48"/>
      <c r="AQ1420" s="48"/>
      <c r="AR1420" s="48"/>
      <c r="AS1420" s="48"/>
      <c r="AT1420" s="48"/>
    </row>
    <row r="1421" spans="39:46" x14ac:dyDescent="0.2">
      <c r="AM1421" s="26"/>
      <c r="AN1421" s="27"/>
      <c r="AO1421" s="48"/>
      <c r="AP1421" s="48"/>
      <c r="AQ1421" s="48"/>
      <c r="AR1421" s="48"/>
      <c r="AS1421" s="48"/>
      <c r="AT1421" s="48"/>
    </row>
    <row r="1422" spans="39:46" x14ac:dyDescent="0.2">
      <c r="AM1422" s="26"/>
      <c r="AN1422" s="27"/>
      <c r="AO1422" s="48"/>
      <c r="AP1422" s="48"/>
      <c r="AQ1422" s="48"/>
      <c r="AR1422" s="48"/>
      <c r="AS1422" s="48"/>
      <c r="AT1422" s="48"/>
    </row>
    <row r="1423" spans="39:46" x14ac:dyDescent="0.2">
      <c r="AM1423" s="26"/>
      <c r="AN1423" s="27"/>
      <c r="AO1423" s="48"/>
      <c r="AP1423" s="48"/>
      <c r="AQ1423" s="48"/>
      <c r="AR1423" s="48"/>
      <c r="AS1423" s="48"/>
      <c r="AT1423" s="48"/>
    </row>
    <row r="1424" spans="39:46" x14ac:dyDescent="0.2">
      <c r="AM1424" s="26"/>
      <c r="AN1424" s="27"/>
      <c r="AO1424" s="48"/>
      <c r="AP1424" s="48"/>
      <c r="AQ1424" s="48"/>
      <c r="AR1424" s="48"/>
      <c r="AS1424" s="48"/>
      <c r="AT1424" s="48"/>
    </row>
    <row r="1425" spans="39:46" x14ac:dyDescent="0.2">
      <c r="AM1425" s="26"/>
      <c r="AN1425" s="27"/>
      <c r="AO1425" s="48"/>
      <c r="AP1425" s="48"/>
      <c r="AQ1425" s="48"/>
      <c r="AR1425" s="48"/>
      <c r="AS1425" s="48"/>
      <c r="AT1425" s="48"/>
    </row>
    <row r="1426" spans="39:46" x14ac:dyDescent="0.2">
      <c r="AM1426" s="26"/>
      <c r="AN1426" s="27"/>
      <c r="AO1426" s="48"/>
      <c r="AP1426" s="48"/>
      <c r="AQ1426" s="48"/>
      <c r="AR1426" s="48"/>
      <c r="AS1426" s="48"/>
      <c r="AT1426" s="48"/>
    </row>
    <row r="1427" spans="39:46" x14ac:dyDescent="0.2">
      <c r="AM1427" s="26"/>
      <c r="AN1427" s="27"/>
      <c r="AO1427" s="48"/>
      <c r="AP1427" s="48"/>
      <c r="AQ1427" s="48"/>
      <c r="AR1427" s="48"/>
      <c r="AS1427" s="48"/>
      <c r="AT1427" s="48"/>
    </row>
    <row r="1428" spans="39:46" x14ac:dyDescent="0.2">
      <c r="AM1428" s="26"/>
      <c r="AN1428" s="27"/>
      <c r="AO1428" s="48"/>
      <c r="AP1428" s="48"/>
      <c r="AQ1428" s="48"/>
      <c r="AR1428" s="48"/>
      <c r="AS1428" s="48"/>
      <c r="AT1428" s="48"/>
    </row>
    <row r="1429" spans="39:46" x14ac:dyDescent="0.2">
      <c r="AM1429" s="26"/>
      <c r="AN1429" s="27"/>
      <c r="AO1429" s="48"/>
      <c r="AP1429" s="48"/>
      <c r="AQ1429" s="48"/>
      <c r="AR1429" s="48"/>
      <c r="AS1429" s="48"/>
      <c r="AT1429" s="48"/>
    </row>
    <row r="1430" spans="39:46" x14ac:dyDescent="0.2">
      <c r="AM1430" s="26"/>
      <c r="AN1430" s="27"/>
      <c r="AO1430" s="48"/>
      <c r="AP1430" s="48"/>
      <c r="AQ1430" s="48"/>
      <c r="AR1430" s="48"/>
      <c r="AS1430" s="48"/>
      <c r="AT1430" s="48"/>
    </row>
    <row r="1431" spans="39:46" x14ac:dyDescent="0.2">
      <c r="AM1431" s="26"/>
      <c r="AN1431" s="27"/>
      <c r="AO1431" s="48"/>
      <c r="AP1431" s="48"/>
      <c r="AQ1431" s="48"/>
      <c r="AR1431" s="48"/>
      <c r="AS1431" s="48"/>
      <c r="AT1431" s="48"/>
    </row>
    <row r="1432" spans="39:46" x14ac:dyDescent="0.2">
      <c r="AM1432" s="26"/>
      <c r="AN1432" s="27"/>
      <c r="AO1432" s="48"/>
      <c r="AP1432" s="48"/>
      <c r="AQ1432" s="48"/>
      <c r="AR1432" s="48"/>
      <c r="AS1432" s="48"/>
      <c r="AT1432" s="48"/>
    </row>
    <row r="1433" spans="39:46" x14ac:dyDescent="0.2">
      <c r="AM1433" s="26"/>
      <c r="AN1433" s="27"/>
      <c r="AO1433" s="48"/>
      <c r="AP1433" s="48"/>
      <c r="AQ1433" s="48"/>
      <c r="AR1433" s="48"/>
      <c r="AS1433" s="48"/>
      <c r="AT1433" s="48"/>
    </row>
    <row r="1434" spans="39:46" x14ac:dyDescent="0.2">
      <c r="AM1434" s="26"/>
      <c r="AN1434" s="27"/>
      <c r="AO1434" s="48"/>
      <c r="AP1434" s="48"/>
      <c r="AQ1434" s="48"/>
      <c r="AR1434" s="48"/>
      <c r="AS1434" s="48"/>
      <c r="AT1434" s="48"/>
    </row>
    <row r="1435" spans="39:46" x14ac:dyDescent="0.2">
      <c r="AM1435" s="26"/>
      <c r="AN1435" s="27"/>
      <c r="AO1435" s="48"/>
      <c r="AP1435" s="48"/>
      <c r="AQ1435" s="48"/>
      <c r="AR1435" s="48"/>
      <c r="AS1435" s="48"/>
      <c r="AT1435" s="48"/>
    </row>
    <row r="1436" spans="39:46" x14ac:dyDescent="0.2">
      <c r="AM1436" s="26"/>
      <c r="AN1436" s="27"/>
      <c r="AO1436" s="48"/>
      <c r="AP1436" s="48"/>
      <c r="AQ1436" s="48"/>
      <c r="AR1436" s="48"/>
      <c r="AS1436" s="48"/>
      <c r="AT1436" s="48"/>
    </row>
    <row r="1437" spans="39:46" x14ac:dyDescent="0.2">
      <c r="AM1437" s="26"/>
      <c r="AN1437" s="27"/>
      <c r="AO1437" s="48"/>
      <c r="AP1437" s="48"/>
      <c r="AQ1437" s="48"/>
      <c r="AR1437" s="48"/>
      <c r="AS1437" s="48"/>
      <c r="AT1437" s="48"/>
    </row>
    <row r="1438" spans="39:46" x14ac:dyDescent="0.2">
      <c r="AM1438" s="26"/>
      <c r="AN1438" s="27"/>
      <c r="AO1438" s="48"/>
      <c r="AP1438" s="48"/>
      <c r="AQ1438" s="48"/>
      <c r="AR1438" s="48"/>
      <c r="AS1438" s="48"/>
      <c r="AT1438" s="48"/>
    </row>
    <row r="1439" spans="39:46" x14ac:dyDescent="0.2">
      <c r="AM1439" s="26"/>
      <c r="AN1439" s="27"/>
      <c r="AO1439" s="48"/>
      <c r="AP1439" s="48"/>
      <c r="AQ1439" s="48"/>
      <c r="AR1439" s="48"/>
      <c r="AS1439" s="48"/>
      <c r="AT1439" s="48"/>
    </row>
    <row r="1440" spans="39:46" x14ac:dyDescent="0.2">
      <c r="AM1440" s="26"/>
      <c r="AN1440" s="27"/>
      <c r="AO1440" s="48"/>
      <c r="AP1440" s="48"/>
      <c r="AQ1440" s="48"/>
      <c r="AR1440" s="48"/>
      <c r="AS1440" s="48"/>
      <c r="AT1440" s="48"/>
    </row>
    <row r="1441" spans="39:46" x14ac:dyDescent="0.2">
      <c r="AM1441" s="26"/>
      <c r="AN1441" s="27"/>
      <c r="AO1441" s="48"/>
      <c r="AP1441" s="48"/>
      <c r="AQ1441" s="48"/>
      <c r="AR1441" s="48"/>
      <c r="AS1441" s="48"/>
      <c r="AT1441" s="48"/>
    </row>
    <row r="1442" spans="39:46" x14ac:dyDescent="0.2">
      <c r="AM1442" s="26"/>
      <c r="AN1442" s="27"/>
      <c r="AO1442" s="48"/>
      <c r="AP1442" s="48"/>
      <c r="AQ1442" s="48"/>
      <c r="AR1442" s="48"/>
      <c r="AS1442" s="48"/>
      <c r="AT1442" s="48"/>
    </row>
    <row r="1443" spans="39:46" x14ac:dyDescent="0.2">
      <c r="AM1443" s="26"/>
      <c r="AN1443" s="27"/>
      <c r="AO1443" s="48"/>
      <c r="AP1443" s="48"/>
      <c r="AQ1443" s="48"/>
      <c r="AR1443" s="48"/>
      <c r="AS1443" s="48"/>
      <c r="AT1443" s="48"/>
    </row>
    <row r="1444" spans="39:46" x14ac:dyDescent="0.2">
      <c r="AM1444" s="26"/>
      <c r="AN1444" s="27"/>
      <c r="AO1444" s="48"/>
      <c r="AP1444" s="48"/>
      <c r="AQ1444" s="48"/>
      <c r="AR1444" s="48"/>
      <c r="AS1444" s="48"/>
      <c r="AT1444" s="48"/>
    </row>
    <row r="1445" spans="39:46" x14ac:dyDescent="0.2">
      <c r="AM1445" s="26"/>
      <c r="AN1445" s="27"/>
      <c r="AO1445" s="48"/>
      <c r="AP1445" s="48"/>
      <c r="AQ1445" s="48"/>
      <c r="AR1445" s="48"/>
      <c r="AS1445" s="48"/>
      <c r="AT1445" s="48"/>
    </row>
    <row r="1446" spans="39:46" x14ac:dyDescent="0.2">
      <c r="AM1446" s="26"/>
      <c r="AN1446" s="27"/>
      <c r="AO1446" s="48"/>
      <c r="AP1446" s="48"/>
      <c r="AQ1446" s="48"/>
      <c r="AR1446" s="48"/>
      <c r="AS1446" s="48"/>
      <c r="AT1446" s="48"/>
    </row>
    <row r="1447" spans="39:46" x14ac:dyDescent="0.2">
      <c r="AM1447" s="26"/>
      <c r="AN1447" s="27"/>
      <c r="AO1447" s="48"/>
      <c r="AP1447" s="48"/>
      <c r="AQ1447" s="48"/>
      <c r="AR1447" s="48"/>
      <c r="AS1447" s="48"/>
      <c r="AT1447" s="48"/>
    </row>
    <row r="1448" spans="39:46" x14ac:dyDescent="0.2">
      <c r="AM1448" s="26"/>
      <c r="AN1448" s="27"/>
      <c r="AO1448" s="48"/>
      <c r="AP1448" s="48"/>
      <c r="AQ1448" s="48"/>
      <c r="AR1448" s="48"/>
      <c r="AS1448" s="48"/>
      <c r="AT1448" s="48"/>
    </row>
    <row r="1449" spans="39:46" x14ac:dyDescent="0.2">
      <c r="AM1449" s="26"/>
      <c r="AN1449" s="27"/>
      <c r="AO1449" s="48"/>
      <c r="AP1449" s="48"/>
      <c r="AQ1449" s="48"/>
      <c r="AR1449" s="48"/>
      <c r="AS1449" s="48"/>
      <c r="AT1449" s="48"/>
    </row>
    <row r="1450" spans="39:46" x14ac:dyDescent="0.2">
      <c r="AM1450" s="26"/>
      <c r="AN1450" s="27"/>
      <c r="AO1450" s="48"/>
      <c r="AP1450" s="48"/>
      <c r="AQ1450" s="48"/>
      <c r="AR1450" s="48"/>
      <c r="AS1450" s="48"/>
      <c r="AT1450" s="48"/>
    </row>
    <row r="1451" spans="39:46" x14ac:dyDescent="0.2">
      <c r="AM1451" s="26"/>
      <c r="AN1451" s="27"/>
      <c r="AO1451" s="48"/>
      <c r="AP1451" s="48"/>
      <c r="AQ1451" s="48"/>
      <c r="AR1451" s="48"/>
      <c r="AS1451" s="48"/>
      <c r="AT1451" s="48"/>
    </row>
    <row r="1452" spans="39:46" x14ac:dyDescent="0.2">
      <c r="AM1452" s="26"/>
      <c r="AN1452" s="27"/>
      <c r="AO1452" s="48"/>
      <c r="AP1452" s="48"/>
      <c r="AQ1452" s="48"/>
      <c r="AR1452" s="48"/>
      <c r="AS1452" s="48"/>
      <c r="AT1452" s="48"/>
    </row>
    <row r="1453" spans="39:46" x14ac:dyDescent="0.2">
      <c r="AM1453" s="26"/>
      <c r="AN1453" s="27"/>
      <c r="AO1453" s="48"/>
      <c r="AP1453" s="48"/>
      <c r="AQ1453" s="48"/>
      <c r="AR1453" s="48"/>
      <c r="AS1453" s="48"/>
      <c r="AT1453" s="48"/>
    </row>
    <row r="1454" spans="39:46" x14ac:dyDescent="0.2">
      <c r="AM1454" s="26"/>
      <c r="AN1454" s="27"/>
      <c r="AO1454" s="48"/>
      <c r="AP1454" s="48"/>
      <c r="AQ1454" s="48"/>
      <c r="AR1454" s="48"/>
      <c r="AS1454" s="48"/>
      <c r="AT1454" s="48"/>
    </row>
    <row r="1455" spans="39:46" x14ac:dyDescent="0.2">
      <c r="AM1455" s="26"/>
      <c r="AN1455" s="27"/>
      <c r="AO1455" s="48"/>
      <c r="AP1455" s="48"/>
      <c r="AQ1455" s="48"/>
      <c r="AR1455" s="48"/>
      <c r="AS1455" s="48"/>
      <c r="AT1455" s="48"/>
    </row>
    <row r="1456" spans="39:46" x14ac:dyDescent="0.2">
      <c r="AM1456" s="26"/>
      <c r="AN1456" s="27"/>
      <c r="AO1456" s="48"/>
      <c r="AP1456" s="48"/>
      <c r="AQ1456" s="48"/>
      <c r="AR1456" s="48"/>
      <c r="AS1456" s="48"/>
      <c r="AT1456" s="48"/>
    </row>
    <row r="1457" spans="39:46" x14ac:dyDescent="0.2">
      <c r="AM1457" s="26"/>
      <c r="AN1457" s="27"/>
      <c r="AO1457" s="48"/>
      <c r="AP1457" s="48"/>
      <c r="AQ1457" s="48"/>
      <c r="AR1457" s="48"/>
      <c r="AS1457" s="48"/>
      <c r="AT1457" s="48"/>
    </row>
    <row r="1458" spans="39:46" x14ac:dyDescent="0.2">
      <c r="AM1458" s="26"/>
      <c r="AN1458" s="27"/>
      <c r="AO1458" s="48"/>
      <c r="AP1458" s="48"/>
      <c r="AQ1458" s="48"/>
      <c r="AR1458" s="48"/>
      <c r="AS1458" s="48"/>
      <c r="AT1458" s="48"/>
    </row>
    <row r="1459" spans="39:46" x14ac:dyDescent="0.2">
      <c r="AM1459" s="26"/>
      <c r="AN1459" s="27"/>
      <c r="AO1459" s="48"/>
      <c r="AP1459" s="48"/>
      <c r="AQ1459" s="48"/>
      <c r="AR1459" s="48"/>
      <c r="AS1459" s="48"/>
      <c r="AT1459" s="48"/>
    </row>
    <row r="1460" spans="39:46" x14ac:dyDescent="0.2">
      <c r="AM1460" s="26"/>
      <c r="AN1460" s="27"/>
      <c r="AO1460" s="48"/>
      <c r="AP1460" s="48"/>
      <c r="AQ1460" s="48"/>
      <c r="AR1460" s="48"/>
      <c r="AS1460" s="48"/>
      <c r="AT1460" s="48"/>
    </row>
    <row r="1461" spans="39:46" x14ac:dyDescent="0.2">
      <c r="AM1461" s="26"/>
      <c r="AN1461" s="27"/>
      <c r="AO1461" s="48"/>
      <c r="AP1461" s="48"/>
      <c r="AQ1461" s="48"/>
      <c r="AR1461" s="48"/>
      <c r="AS1461" s="48"/>
      <c r="AT1461" s="48"/>
    </row>
    <row r="1462" spans="39:46" x14ac:dyDescent="0.2">
      <c r="AM1462" s="26"/>
      <c r="AN1462" s="27"/>
      <c r="AO1462" s="48"/>
      <c r="AP1462" s="48"/>
      <c r="AQ1462" s="48"/>
      <c r="AR1462" s="48"/>
      <c r="AS1462" s="48"/>
      <c r="AT1462" s="48"/>
    </row>
    <row r="1463" spans="39:46" x14ac:dyDescent="0.2">
      <c r="AM1463" s="26"/>
      <c r="AN1463" s="27"/>
      <c r="AO1463" s="48"/>
      <c r="AP1463" s="48"/>
      <c r="AQ1463" s="48"/>
      <c r="AR1463" s="48"/>
      <c r="AS1463" s="48"/>
      <c r="AT1463" s="48"/>
    </row>
    <row r="1464" spans="39:46" x14ac:dyDescent="0.2">
      <c r="AM1464" s="26"/>
      <c r="AN1464" s="27"/>
      <c r="AO1464" s="48"/>
      <c r="AP1464" s="48"/>
      <c r="AQ1464" s="48"/>
      <c r="AR1464" s="48"/>
      <c r="AS1464" s="48"/>
      <c r="AT1464" s="48"/>
    </row>
    <row r="1465" spans="39:46" x14ac:dyDescent="0.2">
      <c r="AM1465" s="26"/>
      <c r="AN1465" s="27"/>
      <c r="AO1465" s="48"/>
      <c r="AP1465" s="48"/>
      <c r="AQ1465" s="48"/>
      <c r="AR1465" s="48"/>
      <c r="AS1465" s="48"/>
      <c r="AT1465" s="48"/>
    </row>
    <row r="1466" spans="39:46" x14ac:dyDescent="0.2">
      <c r="AM1466" s="26"/>
      <c r="AN1466" s="27"/>
      <c r="AO1466" s="48"/>
      <c r="AP1466" s="48"/>
      <c r="AQ1466" s="48"/>
      <c r="AR1466" s="48"/>
      <c r="AS1466" s="48"/>
      <c r="AT1466" s="48"/>
    </row>
    <row r="1467" spans="39:46" x14ac:dyDescent="0.2">
      <c r="AM1467" s="26"/>
      <c r="AN1467" s="27"/>
      <c r="AO1467" s="48"/>
      <c r="AP1467" s="48"/>
      <c r="AQ1467" s="48"/>
      <c r="AR1467" s="48"/>
      <c r="AS1467" s="48"/>
      <c r="AT1467" s="48"/>
    </row>
    <row r="1468" spans="39:46" x14ac:dyDescent="0.2">
      <c r="AM1468" s="26"/>
      <c r="AN1468" s="27"/>
      <c r="AO1468" s="48"/>
      <c r="AP1468" s="48"/>
      <c r="AQ1468" s="48"/>
      <c r="AR1468" s="48"/>
      <c r="AS1468" s="48"/>
      <c r="AT1468" s="48"/>
    </row>
    <row r="1469" spans="39:46" x14ac:dyDescent="0.2">
      <c r="AM1469" s="26"/>
      <c r="AN1469" s="27"/>
      <c r="AO1469" s="48"/>
      <c r="AP1469" s="48"/>
      <c r="AQ1469" s="48"/>
      <c r="AR1469" s="48"/>
      <c r="AS1469" s="48"/>
      <c r="AT1469" s="48"/>
    </row>
    <row r="1470" spans="39:46" x14ac:dyDescent="0.2">
      <c r="AM1470" s="26"/>
      <c r="AN1470" s="27"/>
      <c r="AO1470" s="48"/>
      <c r="AP1470" s="48"/>
      <c r="AQ1470" s="48"/>
      <c r="AR1470" s="48"/>
      <c r="AS1470" s="48"/>
      <c r="AT1470" s="48"/>
    </row>
    <row r="1471" spans="39:46" x14ac:dyDescent="0.2">
      <c r="AM1471" s="26"/>
      <c r="AN1471" s="27"/>
      <c r="AO1471" s="48"/>
      <c r="AP1471" s="48"/>
      <c r="AQ1471" s="48"/>
      <c r="AR1471" s="48"/>
      <c r="AS1471" s="48"/>
      <c r="AT1471" s="48"/>
    </row>
    <row r="1472" spans="39:46" x14ac:dyDescent="0.2">
      <c r="AM1472" s="26"/>
      <c r="AN1472" s="27"/>
      <c r="AO1472" s="48"/>
      <c r="AP1472" s="48"/>
      <c r="AQ1472" s="48"/>
      <c r="AR1472" s="48"/>
      <c r="AS1472" s="48"/>
      <c r="AT1472" s="48"/>
    </row>
    <row r="1473" spans="39:46" x14ac:dyDescent="0.2">
      <c r="AM1473" s="26"/>
      <c r="AN1473" s="27"/>
      <c r="AO1473" s="48"/>
      <c r="AP1473" s="48"/>
      <c r="AQ1473" s="48"/>
      <c r="AR1473" s="48"/>
      <c r="AS1473" s="48"/>
      <c r="AT1473" s="48"/>
    </row>
    <row r="1474" spans="39:46" x14ac:dyDescent="0.2">
      <c r="AM1474" s="26"/>
      <c r="AN1474" s="27"/>
      <c r="AO1474" s="48"/>
      <c r="AP1474" s="48"/>
      <c r="AQ1474" s="48"/>
      <c r="AR1474" s="48"/>
      <c r="AS1474" s="48"/>
      <c r="AT1474" s="48"/>
    </row>
    <row r="1475" spans="39:46" x14ac:dyDescent="0.2">
      <c r="AM1475" s="26"/>
      <c r="AN1475" s="27"/>
      <c r="AO1475" s="48"/>
      <c r="AP1475" s="48"/>
      <c r="AQ1475" s="48"/>
      <c r="AR1475" s="48"/>
      <c r="AS1475" s="48"/>
      <c r="AT1475" s="48"/>
    </row>
    <row r="1476" spans="39:46" x14ac:dyDescent="0.2">
      <c r="AM1476" s="26"/>
      <c r="AN1476" s="27"/>
      <c r="AO1476" s="48"/>
      <c r="AP1476" s="48"/>
      <c r="AQ1476" s="48"/>
      <c r="AR1476" s="48"/>
      <c r="AS1476" s="48"/>
      <c r="AT1476" s="48"/>
    </row>
    <row r="1477" spans="39:46" x14ac:dyDescent="0.2">
      <c r="AM1477" s="26"/>
      <c r="AN1477" s="27"/>
      <c r="AO1477" s="48"/>
      <c r="AP1477" s="48"/>
      <c r="AQ1477" s="48"/>
      <c r="AR1477" s="48"/>
      <c r="AS1477" s="48"/>
      <c r="AT1477" s="48"/>
    </row>
    <row r="1478" spans="39:46" x14ac:dyDescent="0.2">
      <c r="AM1478" s="26"/>
      <c r="AN1478" s="27"/>
      <c r="AO1478" s="48"/>
      <c r="AP1478" s="48"/>
      <c r="AQ1478" s="48"/>
      <c r="AR1478" s="48"/>
      <c r="AS1478" s="48"/>
      <c r="AT1478" s="48"/>
    </row>
    <row r="1479" spans="39:46" x14ac:dyDescent="0.2">
      <c r="AM1479" s="26"/>
      <c r="AN1479" s="27"/>
      <c r="AO1479" s="48"/>
      <c r="AP1479" s="48"/>
      <c r="AQ1479" s="48"/>
      <c r="AR1479" s="48"/>
      <c r="AS1479" s="48"/>
      <c r="AT1479" s="48"/>
    </row>
    <row r="1480" spans="39:46" x14ac:dyDescent="0.2">
      <c r="AM1480" s="26"/>
      <c r="AN1480" s="27"/>
      <c r="AO1480" s="48"/>
      <c r="AP1480" s="48"/>
      <c r="AQ1480" s="48"/>
      <c r="AR1480" s="48"/>
      <c r="AS1480" s="48"/>
      <c r="AT1480" s="48"/>
    </row>
    <row r="1481" spans="39:46" x14ac:dyDescent="0.2">
      <c r="AM1481" s="26"/>
      <c r="AN1481" s="27"/>
      <c r="AO1481" s="48"/>
      <c r="AP1481" s="48"/>
      <c r="AQ1481" s="48"/>
      <c r="AR1481" s="48"/>
      <c r="AS1481" s="48"/>
      <c r="AT1481" s="48"/>
    </row>
    <row r="1482" spans="39:46" x14ac:dyDescent="0.2">
      <c r="AM1482" s="26"/>
      <c r="AN1482" s="27"/>
      <c r="AO1482" s="48"/>
      <c r="AP1482" s="48"/>
      <c r="AQ1482" s="48"/>
      <c r="AR1482" s="48"/>
      <c r="AS1482" s="48"/>
      <c r="AT1482" s="48"/>
    </row>
    <row r="1483" spans="39:46" x14ac:dyDescent="0.2">
      <c r="AM1483" s="26"/>
      <c r="AN1483" s="27"/>
      <c r="AO1483" s="48"/>
      <c r="AP1483" s="48"/>
      <c r="AQ1483" s="48"/>
      <c r="AR1483" s="48"/>
      <c r="AS1483" s="48"/>
      <c r="AT1483" s="48"/>
    </row>
    <row r="1484" spans="39:46" x14ac:dyDescent="0.2">
      <c r="AM1484" s="26"/>
      <c r="AN1484" s="27"/>
      <c r="AO1484" s="48"/>
      <c r="AP1484" s="48"/>
      <c r="AQ1484" s="48"/>
      <c r="AR1484" s="48"/>
      <c r="AS1484" s="48"/>
      <c r="AT1484" s="48"/>
    </row>
    <row r="1485" spans="39:46" x14ac:dyDescent="0.2">
      <c r="AM1485" s="26"/>
      <c r="AN1485" s="27"/>
      <c r="AO1485" s="48"/>
      <c r="AP1485" s="48"/>
      <c r="AQ1485" s="48"/>
      <c r="AR1485" s="48"/>
      <c r="AS1485" s="48"/>
      <c r="AT1485" s="48"/>
    </row>
    <row r="1486" spans="39:46" x14ac:dyDescent="0.2">
      <c r="AM1486" s="26"/>
      <c r="AN1486" s="27"/>
      <c r="AO1486" s="48"/>
      <c r="AP1486" s="48"/>
      <c r="AQ1486" s="48"/>
      <c r="AR1486" s="48"/>
      <c r="AS1486" s="48"/>
      <c r="AT1486" s="48"/>
    </row>
    <row r="1487" spans="39:46" x14ac:dyDescent="0.2">
      <c r="AM1487" s="26"/>
      <c r="AN1487" s="27"/>
      <c r="AO1487" s="48"/>
      <c r="AP1487" s="48"/>
      <c r="AQ1487" s="48"/>
      <c r="AR1487" s="48"/>
      <c r="AS1487" s="48"/>
      <c r="AT1487" s="48"/>
    </row>
    <row r="1488" spans="39:46" x14ac:dyDescent="0.2">
      <c r="AM1488" s="26"/>
      <c r="AN1488" s="27"/>
      <c r="AO1488" s="48"/>
      <c r="AP1488" s="48"/>
      <c r="AQ1488" s="48"/>
      <c r="AR1488" s="48"/>
      <c r="AS1488" s="48"/>
      <c r="AT1488" s="48"/>
    </row>
    <row r="1489" spans="39:46" x14ac:dyDescent="0.2">
      <c r="AM1489" s="26"/>
      <c r="AN1489" s="27"/>
      <c r="AO1489" s="48"/>
      <c r="AP1489" s="48"/>
      <c r="AQ1489" s="48"/>
      <c r="AR1489" s="48"/>
      <c r="AS1489" s="48"/>
      <c r="AT1489" s="48"/>
    </row>
    <row r="1490" spans="39:46" x14ac:dyDescent="0.2">
      <c r="AM1490" s="26"/>
      <c r="AN1490" s="27"/>
      <c r="AO1490" s="48"/>
      <c r="AP1490" s="48"/>
      <c r="AQ1490" s="48"/>
      <c r="AR1490" s="48"/>
      <c r="AS1490" s="48"/>
      <c r="AT1490" s="48"/>
    </row>
    <row r="1491" spans="39:46" x14ac:dyDescent="0.2">
      <c r="AM1491" s="26"/>
      <c r="AN1491" s="27"/>
      <c r="AO1491" s="48"/>
      <c r="AP1491" s="48"/>
      <c r="AQ1491" s="48"/>
      <c r="AR1491" s="48"/>
      <c r="AS1491" s="48"/>
      <c r="AT1491" s="48"/>
    </row>
    <row r="1492" spans="39:46" x14ac:dyDescent="0.2">
      <c r="AM1492" s="26"/>
      <c r="AN1492" s="27"/>
      <c r="AO1492" s="48"/>
      <c r="AP1492" s="48"/>
      <c r="AQ1492" s="48"/>
      <c r="AR1492" s="48"/>
      <c r="AS1492" s="48"/>
      <c r="AT1492" s="48"/>
    </row>
    <row r="1493" spans="39:46" x14ac:dyDescent="0.2">
      <c r="AM1493" s="26"/>
      <c r="AN1493" s="27"/>
      <c r="AO1493" s="48"/>
      <c r="AP1493" s="48"/>
      <c r="AQ1493" s="48"/>
      <c r="AR1493" s="48"/>
      <c r="AS1493" s="48"/>
      <c r="AT1493" s="48"/>
    </row>
    <row r="1494" spans="39:46" x14ac:dyDescent="0.2">
      <c r="AM1494" s="26"/>
      <c r="AN1494" s="27"/>
      <c r="AO1494" s="48"/>
      <c r="AP1494" s="48"/>
      <c r="AQ1494" s="48"/>
      <c r="AR1494" s="48"/>
      <c r="AS1494" s="48"/>
      <c r="AT1494" s="48"/>
    </row>
    <row r="1495" spans="39:46" x14ac:dyDescent="0.2">
      <c r="AM1495" s="26"/>
      <c r="AN1495" s="27"/>
      <c r="AO1495" s="48"/>
      <c r="AP1495" s="48"/>
      <c r="AQ1495" s="48"/>
      <c r="AR1495" s="48"/>
      <c r="AS1495" s="48"/>
      <c r="AT1495" s="48"/>
    </row>
    <row r="1496" spans="39:46" x14ac:dyDescent="0.2">
      <c r="AM1496" s="26"/>
      <c r="AN1496" s="27"/>
      <c r="AO1496" s="48"/>
      <c r="AP1496" s="48"/>
      <c r="AQ1496" s="48"/>
      <c r="AR1496" s="48"/>
      <c r="AS1496" s="48"/>
      <c r="AT1496" s="48"/>
    </row>
    <row r="1497" spans="39:46" x14ac:dyDescent="0.2">
      <c r="AM1497" s="26"/>
      <c r="AN1497" s="27"/>
      <c r="AO1497" s="48"/>
      <c r="AP1497" s="48"/>
      <c r="AQ1497" s="48"/>
      <c r="AR1497" s="48"/>
      <c r="AS1497" s="48"/>
      <c r="AT1497" s="48"/>
    </row>
    <row r="1498" spans="39:46" x14ac:dyDescent="0.2">
      <c r="AM1498" s="26"/>
      <c r="AN1498" s="27"/>
      <c r="AO1498" s="48"/>
      <c r="AP1498" s="48"/>
      <c r="AQ1498" s="48"/>
      <c r="AR1498" s="48"/>
      <c r="AS1498" s="48"/>
      <c r="AT1498" s="48"/>
    </row>
    <row r="1499" spans="39:46" x14ac:dyDescent="0.2">
      <c r="AM1499" s="26"/>
      <c r="AN1499" s="27"/>
      <c r="AO1499" s="48"/>
      <c r="AP1499" s="48"/>
      <c r="AQ1499" s="48"/>
      <c r="AR1499" s="48"/>
      <c r="AS1499" s="48"/>
      <c r="AT1499" s="48"/>
    </row>
    <row r="1500" spans="39:46" x14ac:dyDescent="0.2">
      <c r="AM1500" s="26"/>
      <c r="AN1500" s="27"/>
      <c r="AO1500" s="48"/>
      <c r="AP1500" s="48"/>
      <c r="AQ1500" s="48"/>
      <c r="AR1500" s="48"/>
      <c r="AS1500" s="48"/>
      <c r="AT1500" s="48"/>
    </row>
    <row r="1501" spans="39:46" x14ac:dyDescent="0.2">
      <c r="AM1501" s="26"/>
      <c r="AN1501" s="27"/>
      <c r="AO1501" s="48"/>
      <c r="AP1501" s="48"/>
      <c r="AQ1501" s="48"/>
      <c r="AR1501" s="48"/>
      <c r="AS1501" s="48"/>
      <c r="AT1501" s="48"/>
    </row>
    <row r="1502" spans="39:46" x14ac:dyDescent="0.2">
      <c r="AM1502" s="26"/>
      <c r="AN1502" s="27"/>
      <c r="AO1502" s="48"/>
      <c r="AP1502" s="48"/>
      <c r="AQ1502" s="48"/>
      <c r="AR1502" s="48"/>
      <c r="AS1502" s="48"/>
      <c r="AT1502" s="48"/>
    </row>
    <row r="1503" spans="39:46" x14ac:dyDescent="0.2">
      <c r="AM1503" s="26"/>
      <c r="AN1503" s="27"/>
      <c r="AO1503" s="48"/>
      <c r="AP1503" s="48"/>
      <c r="AQ1503" s="48"/>
      <c r="AR1503" s="48"/>
      <c r="AS1503" s="48"/>
      <c r="AT1503" s="48"/>
    </row>
    <row r="1504" spans="39:46" x14ac:dyDescent="0.2">
      <c r="AM1504" s="26"/>
      <c r="AN1504" s="27"/>
      <c r="AO1504" s="48"/>
      <c r="AP1504" s="48"/>
      <c r="AQ1504" s="48"/>
      <c r="AR1504" s="48"/>
      <c r="AS1504" s="48"/>
      <c r="AT1504" s="48"/>
    </row>
    <row r="1505" spans="39:46" x14ac:dyDescent="0.2">
      <c r="AM1505" s="26"/>
      <c r="AN1505" s="27"/>
      <c r="AO1505" s="48"/>
      <c r="AP1505" s="48"/>
      <c r="AQ1505" s="48"/>
      <c r="AR1505" s="48"/>
      <c r="AS1505" s="48"/>
      <c r="AT1505" s="48"/>
    </row>
    <row r="1506" spans="39:46" x14ac:dyDescent="0.2">
      <c r="AM1506" s="26"/>
      <c r="AN1506" s="27"/>
      <c r="AO1506" s="48"/>
      <c r="AP1506" s="48"/>
      <c r="AQ1506" s="48"/>
      <c r="AR1506" s="48"/>
      <c r="AS1506" s="48"/>
      <c r="AT1506" s="48"/>
    </row>
    <row r="1507" spans="39:46" x14ac:dyDescent="0.2">
      <c r="AM1507" s="26"/>
      <c r="AN1507" s="27"/>
      <c r="AO1507" s="48"/>
      <c r="AP1507" s="48"/>
      <c r="AQ1507" s="48"/>
      <c r="AR1507" s="48"/>
      <c r="AS1507" s="48"/>
      <c r="AT1507" s="48"/>
    </row>
    <row r="1508" spans="39:46" x14ac:dyDescent="0.2">
      <c r="AM1508" s="26"/>
      <c r="AN1508" s="27"/>
      <c r="AO1508" s="48"/>
      <c r="AP1508" s="48"/>
      <c r="AQ1508" s="48"/>
      <c r="AR1508" s="48"/>
      <c r="AS1508" s="48"/>
      <c r="AT1508" s="48"/>
    </row>
    <row r="1509" spans="39:46" x14ac:dyDescent="0.2">
      <c r="AM1509" s="26"/>
      <c r="AN1509" s="27"/>
      <c r="AO1509" s="48"/>
      <c r="AP1509" s="48"/>
      <c r="AQ1509" s="48"/>
      <c r="AR1509" s="48"/>
      <c r="AS1509" s="48"/>
      <c r="AT1509" s="48"/>
    </row>
    <row r="1510" spans="39:46" x14ac:dyDescent="0.2">
      <c r="AM1510" s="26"/>
      <c r="AN1510" s="27"/>
      <c r="AO1510" s="48"/>
      <c r="AP1510" s="48"/>
      <c r="AQ1510" s="48"/>
      <c r="AR1510" s="48"/>
      <c r="AS1510" s="48"/>
      <c r="AT1510" s="48"/>
    </row>
    <row r="1511" spans="39:46" x14ac:dyDescent="0.2">
      <c r="AM1511" s="26"/>
      <c r="AN1511" s="27"/>
      <c r="AO1511" s="48"/>
      <c r="AP1511" s="48"/>
      <c r="AQ1511" s="48"/>
      <c r="AR1511" s="48"/>
      <c r="AS1511" s="48"/>
      <c r="AT1511" s="48"/>
    </row>
    <row r="1512" spans="39:46" x14ac:dyDescent="0.2">
      <c r="AM1512" s="26"/>
      <c r="AN1512" s="27"/>
      <c r="AO1512" s="48"/>
      <c r="AP1512" s="48"/>
      <c r="AQ1512" s="48"/>
      <c r="AR1512" s="48"/>
      <c r="AS1512" s="48"/>
      <c r="AT1512" s="48"/>
    </row>
    <row r="1513" spans="39:46" x14ac:dyDescent="0.2">
      <c r="AM1513" s="26"/>
      <c r="AN1513" s="27"/>
      <c r="AO1513" s="48"/>
      <c r="AP1513" s="48"/>
      <c r="AQ1513" s="48"/>
      <c r="AR1513" s="48"/>
      <c r="AS1513" s="48"/>
      <c r="AT1513" s="48"/>
    </row>
    <row r="1514" spans="39:46" x14ac:dyDescent="0.2">
      <c r="AM1514" s="26"/>
      <c r="AN1514" s="27"/>
      <c r="AO1514" s="48"/>
      <c r="AP1514" s="48"/>
      <c r="AQ1514" s="48"/>
      <c r="AR1514" s="48"/>
      <c r="AS1514" s="48"/>
      <c r="AT1514" s="48"/>
    </row>
    <row r="1515" spans="39:46" x14ac:dyDescent="0.2">
      <c r="AM1515" s="26"/>
      <c r="AN1515" s="27"/>
      <c r="AO1515" s="48"/>
      <c r="AP1515" s="48"/>
      <c r="AQ1515" s="48"/>
      <c r="AR1515" s="48"/>
      <c r="AS1515" s="48"/>
      <c r="AT1515" s="48"/>
    </row>
    <row r="1516" spans="39:46" x14ac:dyDescent="0.2">
      <c r="AM1516" s="26"/>
      <c r="AN1516" s="27"/>
      <c r="AO1516" s="48"/>
      <c r="AP1516" s="48"/>
      <c r="AQ1516" s="48"/>
      <c r="AR1516" s="48"/>
      <c r="AS1516" s="48"/>
      <c r="AT1516" s="48"/>
    </row>
    <row r="1517" spans="39:46" x14ac:dyDescent="0.2">
      <c r="AM1517" s="26"/>
      <c r="AN1517" s="27"/>
      <c r="AO1517" s="48"/>
      <c r="AP1517" s="48"/>
      <c r="AQ1517" s="48"/>
      <c r="AR1517" s="48"/>
      <c r="AS1517" s="48"/>
      <c r="AT1517" s="48"/>
    </row>
    <row r="1518" spans="39:46" x14ac:dyDescent="0.2">
      <c r="AM1518" s="26"/>
      <c r="AN1518" s="27"/>
      <c r="AO1518" s="48"/>
      <c r="AP1518" s="48"/>
      <c r="AQ1518" s="48"/>
      <c r="AR1518" s="48"/>
      <c r="AS1518" s="48"/>
      <c r="AT1518" s="48"/>
    </row>
    <row r="1519" spans="39:46" x14ac:dyDescent="0.2">
      <c r="AM1519" s="26"/>
      <c r="AN1519" s="27"/>
      <c r="AO1519" s="48"/>
      <c r="AP1519" s="48"/>
      <c r="AQ1519" s="48"/>
      <c r="AR1519" s="48"/>
      <c r="AS1519" s="48"/>
      <c r="AT1519" s="48"/>
    </row>
    <row r="1520" spans="39:46" x14ac:dyDescent="0.2">
      <c r="AM1520" s="26"/>
      <c r="AN1520" s="27"/>
      <c r="AO1520" s="48"/>
      <c r="AP1520" s="48"/>
      <c r="AQ1520" s="48"/>
      <c r="AR1520" s="48"/>
      <c r="AS1520" s="48"/>
      <c r="AT1520" s="48"/>
    </row>
    <row r="1521" spans="39:46" x14ac:dyDescent="0.2">
      <c r="AM1521" s="26"/>
      <c r="AN1521" s="27"/>
      <c r="AO1521" s="48"/>
      <c r="AP1521" s="48"/>
      <c r="AQ1521" s="48"/>
      <c r="AR1521" s="48"/>
      <c r="AS1521" s="48"/>
      <c r="AT1521" s="48"/>
    </row>
    <row r="1522" spans="39:46" x14ac:dyDescent="0.2">
      <c r="AM1522" s="26"/>
      <c r="AN1522" s="27"/>
      <c r="AO1522" s="48"/>
      <c r="AP1522" s="48"/>
      <c r="AQ1522" s="48"/>
      <c r="AR1522" s="48"/>
      <c r="AS1522" s="48"/>
      <c r="AT1522" s="48"/>
    </row>
    <row r="1523" spans="39:46" x14ac:dyDescent="0.2">
      <c r="AM1523" s="26"/>
      <c r="AN1523" s="27"/>
      <c r="AO1523" s="48"/>
      <c r="AP1523" s="48"/>
      <c r="AQ1523" s="48"/>
      <c r="AR1523" s="48"/>
      <c r="AS1523" s="48"/>
      <c r="AT1523" s="48"/>
    </row>
    <row r="1524" spans="39:46" x14ac:dyDescent="0.2">
      <c r="AM1524" s="26"/>
      <c r="AN1524" s="27"/>
      <c r="AO1524" s="48"/>
      <c r="AP1524" s="48"/>
      <c r="AQ1524" s="48"/>
      <c r="AR1524" s="48"/>
      <c r="AS1524" s="48"/>
      <c r="AT1524" s="48"/>
    </row>
    <row r="1525" spans="39:46" x14ac:dyDescent="0.2">
      <c r="AM1525" s="26"/>
      <c r="AN1525" s="27"/>
      <c r="AO1525" s="48"/>
      <c r="AP1525" s="48"/>
      <c r="AQ1525" s="48"/>
      <c r="AR1525" s="48"/>
      <c r="AS1525" s="48"/>
      <c r="AT1525" s="48"/>
    </row>
    <row r="1526" spans="39:46" x14ac:dyDescent="0.2">
      <c r="AM1526" s="26"/>
      <c r="AN1526" s="27"/>
      <c r="AO1526" s="48"/>
      <c r="AP1526" s="48"/>
      <c r="AQ1526" s="48"/>
      <c r="AR1526" s="48"/>
      <c r="AS1526" s="48"/>
      <c r="AT1526" s="48"/>
    </row>
    <row r="1527" spans="39:46" x14ac:dyDescent="0.2">
      <c r="AM1527" s="26"/>
      <c r="AN1527" s="27"/>
      <c r="AO1527" s="48"/>
      <c r="AP1527" s="48"/>
      <c r="AQ1527" s="48"/>
      <c r="AR1527" s="48"/>
      <c r="AS1527" s="48"/>
      <c r="AT1527" s="48"/>
    </row>
    <row r="1528" spans="39:46" x14ac:dyDescent="0.2">
      <c r="AM1528" s="26"/>
      <c r="AN1528" s="27"/>
      <c r="AO1528" s="48"/>
      <c r="AP1528" s="48"/>
      <c r="AQ1528" s="48"/>
      <c r="AR1528" s="48"/>
      <c r="AS1528" s="48"/>
      <c r="AT1528" s="48"/>
    </row>
    <row r="1529" spans="39:46" x14ac:dyDescent="0.2">
      <c r="AM1529" s="26"/>
      <c r="AN1529" s="27"/>
      <c r="AO1529" s="48"/>
      <c r="AP1529" s="48"/>
      <c r="AQ1529" s="48"/>
      <c r="AR1529" s="48"/>
      <c r="AS1529" s="48"/>
      <c r="AT1529" s="48"/>
    </row>
    <row r="1530" spans="39:46" x14ac:dyDescent="0.2">
      <c r="AM1530" s="26"/>
      <c r="AN1530" s="27"/>
      <c r="AO1530" s="48"/>
      <c r="AP1530" s="48"/>
      <c r="AQ1530" s="48"/>
      <c r="AR1530" s="48"/>
      <c r="AS1530" s="48"/>
      <c r="AT1530" s="48"/>
    </row>
    <row r="1531" spans="39:46" x14ac:dyDescent="0.2">
      <c r="AM1531" s="26"/>
      <c r="AN1531" s="27"/>
      <c r="AO1531" s="48"/>
      <c r="AP1531" s="48"/>
      <c r="AQ1531" s="48"/>
      <c r="AR1531" s="48"/>
      <c r="AS1531" s="48"/>
      <c r="AT1531" s="48"/>
    </row>
    <row r="1532" spans="39:46" x14ac:dyDescent="0.2">
      <c r="AM1532" s="26"/>
      <c r="AN1532" s="27"/>
      <c r="AO1532" s="48"/>
      <c r="AP1532" s="48"/>
      <c r="AQ1532" s="48"/>
      <c r="AR1532" s="48"/>
      <c r="AS1532" s="48"/>
      <c r="AT1532" s="48"/>
    </row>
    <row r="1533" spans="39:46" x14ac:dyDescent="0.2">
      <c r="AM1533" s="26"/>
      <c r="AN1533" s="27"/>
      <c r="AO1533" s="48"/>
      <c r="AP1533" s="48"/>
      <c r="AQ1533" s="48"/>
      <c r="AR1533" s="48"/>
      <c r="AS1533" s="48"/>
      <c r="AT1533" s="48"/>
    </row>
    <row r="1534" spans="39:46" x14ac:dyDescent="0.2">
      <c r="AM1534" s="26"/>
      <c r="AN1534" s="27"/>
      <c r="AO1534" s="48"/>
      <c r="AP1534" s="48"/>
      <c r="AQ1534" s="48"/>
      <c r="AR1534" s="48"/>
      <c r="AS1534" s="48"/>
      <c r="AT1534" s="48"/>
    </row>
    <row r="1535" spans="39:46" x14ac:dyDescent="0.2">
      <c r="AM1535" s="26"/>
      <c r="AN1535" s="27"/>
      <c r="AO1535" s="48"/>
      <c r="AP1535" s="48"/>
      <c r="AQ1535" s="48"/>
      <c r="AR1535" s="48"/>
      <c r="AS1535" s="48"/>
      <c r="AT1535" s="48"/>
    </row>
    <row r="1536" spans="39:46" x14ac:dyDescent="0.2">
      <c r="AM1536" s="26"/>
      <c r="AN1536" s="27"/>
      <c r="AO1536" s="48"/>
      <c r="AP1536" s="48"/>
      <c r="AQ1536" s="48"/>
      <c r="AR1536" s="48"/>
      <c r="AS1536" s="48"/>
      <c r="AT1536" s="48"/>
    </row>
    <row r="1537" spans="39:46" x14ac:dyDescent="0.2">
      <c r="AM1537" s="26"/>
      <c r="AN1537" s="27"/>
      <c r="AO1537" s="48"/>
      <c r="AP1537" s="48"/>
      <c r="AQ1537" s="48"/>
      <c r="AR1537" s="48"/>
      <c r="AS1537" s="48"/>
      <c r="AT1537" s="48"/>
    </row>
    <row r="1538" spans="39:46" x14ac:dyDescent="0.2">
      <c r="AM1538" s="26"/>
      <c r="AN1538" s="27"/>
      <c r="AO1538" s="48"/>
      <c r="AP1538" s="48"/>
      <c r="AQ1538" s="48"/>
      <c r="AR1538" s="48"/>
      <c r="AS1538" s="48"/>
      <c r="AT1538" s="48"/>
    </row>
    <row r="1539" spans="39:46" x14ac:dyDescent="0.2">
      <c r="AM1539" s="26"/>
      <c r="AN1539" s="27"/>
      <c r="AO1539" s="48"/>
      <c r="AP1539" s="48"/>
      <c r="AQ1539" s="48"/>
      <c r="AR1539" s="48"/>
      <c r="AS1539" s="48"/>
      <c r="AT1539" s="48"/>
    </row>
    <row r="1540" spans="39:46" x14ac:dyDescent="0.2">
      <c r="AM1540" s="26"/>
      <c r="AN1540" s="27"/>
      <c r="AO1540" s="48"/>
      <c r="AP1540" s="48"/>
      <c r="AQ1540" s="48"/>
      <c r="AR1540" s="48"/>
      <c r="AS1540" s="48"/>
      <c r="AT1540" s="48"/>
    </row>
    <row r="1541" spans="39:46" x14ac:dyDescent="0.2">
      <c r="AM1541" s="26"/>
      <c r="AN1541" s="27"/>
      <c r="AO1541" s="48"/>
      <c r="AP1541" s="48"/>
      <c r="AQ1541" s="48"/>
      <c r="AR1541" s="48"/>
      <c r="AS1541" s="48"/>
      <c r="AT1541" s="48"/>
    </row>
    <row r="1542" spans="39:46" x14ac:dyDescent="0.2">
      <c r="AM1542" s="26"/>
      <c r="AN1542" s="27"/>
      <c r="AO1542" s="48"/>
      <c r="AP1542" s="48"/>
      <c r="AQ1542" s="48"/>
      <c r="AR1542" s="48"/>
      <c r="AS1542" s="48"/>
      <c r="AT1542" s="48"/>
    </row>
    <row r="1543" spans="39:46" x14ac:dyDescent="0.2">
      <c r="AM1543" s="26"/>
      <c r="AN1543" s="27"/>
      <c r="AO1543" s="48"/>
      <c r="AP1543" s="48"/>
      <c r="AQ1543" s="48"/>
      <c r="AR1543" s="48"/>
      <c r="AS1543" s="48"/>
      <c r="AT1543" s="48"/>
    </row>
    <row r="1544" spans="39:46" x14ac:dyDescent="0.2">
      <c r="AM1544" s="26"/>
      <c r="AN1544" s="27"/>
      <c r="AO1544" s="48"/>
      <c r="AP1544" s="48"/>
      <c r="AQ1544" s="48"/>
      <c r="AR1544" s="48"/>
      <c r="AS1544" s="48"/>
      <c r="AT1544" s="48"/>
    </row>
    <row r="1545" spans="39:46" x14ac:dyDescent="0.2">
      <c r="AM1545" s="26"/>
      <c r="AN1545" s="27"/>
      <c r="AO1545" s="48"/>
      <c r="AP1545" s="48"/>
      <c r="AQ1545" s="48"/>
      <c r="AR1545" s="48"/>
      <c r="AS1545" s="48"/>
      <c r="AT1545" s="48"/>
    </row>
    <row r="1546" spans="39:46" x14ac:dyDescent="0.2">
      <c r="AM1546" s="26"/>
      <c r="AN1546" s="27"/>
      <c r="AO1546" s="48"/>
      <c r="AP1546" s="48"/>
      <c r="AQ1546" s="48"/>
      <c r="AR1546" s="48"/>
      <c r="AS1546" s="48"/>
      <c r="AT1546" s="48"/>
    </row>
    <row r="1547" spans="39:46" x14ac:dyDescent="0.2">
      <c r="AM1547" s="26"/>
      <c r="AN1547" s="27"/>
      <c r="AO1547" s="48"/>
      <c r="AP1547" s="48"/>
      <c r="AQ1547" s="48"/>
      <c r="AR1547" s="48"/>
      <c r="AS1547" s="48"/>
      <c r="AT1547" s="48"/>
    </row>
    <row r="1548" spans="39:46" x14ac:dyDescent="0.2">
      <c r="AM1548" s="26"/>
      <c r="AN1548" s="27"/>
      <c r="AO1548" s="48"/>
      <c r="AP1548" s="48"/>
      <c r="AQ1548" s="48"/>
      <c r="AR1548" s="48"/>
      <c r="AS1548" s="48"/>
      <c r="AT1548" s="48"/>
    </row>
    <row r="1549" spans="39:46" x14ac:dyDescent="0.2">
      <c r="AM1549" s="26"/>
      <c r="AN1549" s="27"/>
      <c r="AO1549" s="48"/>
      <c r="AP1549" s="48"/>
      <c r="AQ1549" s="48"/>
      <c r="AR1549" s="48"/>
      <c r="AS1549" s="48"/>
      <c r="AT1549" s="48"/>
    </row>
    <row r="1550" spans="39:46" x14ac:dyDescent="0.2">
      <c r="AM1550" s="26"/>
      <c r="AN1550" s="27"/>
      <c r="AO1550" s="48"/>
      <c r="AP1550" s="48"/>
      <c r="AQ1550" s="48"/>
      <c r="AR1550" s="48"/>
      <c r="AS1550" s="48"/>
      <c r="AT1550" s="48"/>
    </row>
    <row r="1551" spans="39:46" x14ac:dyDescent="0.2">
      <c r="AM1551" s="26"/>
      <c r="AN1551" s="27"/>
      <c r="AO1551" s="48"/>
      <c r="AP1551" s="48"/>
      <c r="AQ1551" s="48"/>
      <c r="AR1551" s="48"/>
      <c r="AS1551" s="48"/>
      <c r="AT1551" s="48"/>
    </row>
    <row r="1552" spans="39:46" x14ac:dyDescent="0.2">
      <c r="AM1552" s="26"/>
      <c r="AN1552" s="27"/>
      <c r="AO1552" s="48"/>
      <c r="AP1552" s="48"/>
      <c r="AQ1552" s="48"/>
      <c r="AR1552" s="48"/>
      <c r="AS1552" s="48"/>
      <c r="AT1552" s="48"/>
    </row>
    <row r="1553" spans="39:46" x14ac:dyDescent="0.2">
      <c r="AM1553" s="26"/>
      <c r="AN1553" s="27"/>
      <c r="AO1553" s="48"/>
      <c r="AP1553" s="48"/>
      <c r="AQ1553" s="48"/>
      <c r="AR1553" s="48"/>
      <c r="AS1553" s="48"/>
      <c r="AT1553" s="48"/>
    </row>
    <row r="1554" spans="39:46" x14ac:dyDescent="0.2">
      <c r="AM1554" s="26"/>
      <c r="AN1554" s="27"/>
      <c r="AO1554" s="48"/>
      <c r="AP1554" s="48"/>
      <c r="AQ1554" s="48"/>
      <c r="AR1554" s="48"/>
      <c r="AS1554" s="48"/>
      <c r="AT1554" s="48"/>
    </row>
    <row r="1555" spans="39:46" x14ac:dyDescent="0.2">
      <c r="AM1555" s="26"/>
      <c r="AN1555" s="27"/>
      <c r="AO1555" s="48"/>
      <c r="AP1555" s="48"/>
      <c r="AQ1555" s="48"/>
      <c r="AR1555" s="48"/>
      <c r="AS1555" s="48"/>
      <c r="AT1555" s="48"/>
    </row>
    <row r="1556" spans="39:46" x14ac:dyDescent="0.2">
      <c r="AM1556" s="26"/>
      <c r="AN1556" s="27"/>
      <c r="AO1556" s="48"/>
      <c r="AP1556" s="48"/>
      <c r="AQ1556" s="48"/>
      <c r="AR1556" s="48"/>
      <c r="AS1556" s="48"/>
      <c r="AT1556" s="48"/>
    </row>
    <row r="1557" spans="39:46" x14ac:dyDescent="0.2">
      <c r="AM1557" s="26"/>
      <c r="AN1557" s="27"/>
      <c r="AO1557" s="48"/>
      <c r="AP1557" s="48"/>
      <c r="AQ1557" s="48"/>
      <c r="AR1557" s="48"/>
      <c r="AS1557" s="48"/>
      <c r="AT1557" s="48"/>
    </row>
    <row r="1558" spans="39:46" x14ac:dyDescent="0.2">
      <c r="AM1558" s="26"/>
      <c r="AN1558" s="27"/>
      <c r="AO1558" s="48"/>
      <c r="AP1558" s="48"/>
      <c r="AQ1558" s="48"/>
      <c r="AR1558" s="48"/>
      <c r="AS1558" s="48"/>
      <c r="AT1558" s="48"/>
    </row>
    <row r="1559" spans="39:46" x14ac:dyDescent="0.2">
      <c r="AM1559" s="26"/>
      <c r="AN1559" s="27"/>
      <c r="AO1559" s="48"/>
      <c r="AP1559" s="48"/>
      <c r="AQ1559" s="48"/>
      <c r="AR1559" s="48"/>
      <c r="AS1559" s="48"/>
      <c r="AT1559" s="48"/>
    </row>
    <row r="1560" spans="39:46" x14ac:dyDescent="0.2">
      <c r="AM1560" s="26"/>
      <c r="AN1560" s="27"/>
      <c r="AO1560" s="48"/>
      <c r="AP1560" s="48"/>
      <c r="AQ1560" s="48"/>
      <c r="AR1560" s="48"/>
      <c r="AS1560" s="48"/>
      <c r="AT1560" s="48"/>
    </row>
    <row r="1561" spans="39:46" x14ac:dyDescent="0.2">
      <c r="AM1561" s="26"/>
      <c r="AN1561" s="27"/>
      <c r="AO1561" s="48"/>
      <c r="AP1561" s="48"/>
      <c r="AQ1561" s="48"/>
      <c r="AR1561" s="48"/>
      <c r="AS1561" s="48"/>
      <c r="AT1561" s="48"/>
    </row>
    <row r="1562" spans="39:46" x14ac:dyDescent="0.2">
      <c r="AM1562" s="26"/>
      <c r="AN1562" s="27"/>
      <c r="AO1562" s="48"/>
      <c r="AP1562" s="48"/>
      <c r="AQ1562" s="48"/>
      <c r="AR1562" s="48"/>
      <c r="AS1562" s="48"/>
      <c r="AT1562" s="48"/>
    </row>
    <row r="1563" spans="39:46" x14ac:dyDescent="0.2">
      <c r="AM1563" s="26"/>
      <c r="AN1563" s="27"/>
      <c r="AO1563" s="48"/>
      <c r="AP1563" s="48"/>
      <c r="AQ1563" s="48"/>
      <c r="AR1563" s="48"/>
      <c r="AS1563" s="48"/>
      <c r="AT1563" s="48"/>
    </row>
    <row r="1564" spans="39:46" x14ac:dyDescent="0.2">
      <c r="AM1564" s="26"/>
      <c r="AN1564" s="27"/>
      <c r="AO1564" s="48"/>
      <c r="AP1564" s="48"/>
      <c r="AQ1564" s="48"/>
      <c r="AR1564" s="48"/>
      <c r="AS1564" s="48"/>
      <c r="AT1564" s="48"/>
    </row>
    <row r="1565" spans="39:46" x14ac:dyDescent="0.2">
      <c r="AM1565" s="26"/>
      <c r="AN1565" s="27"/>
      <c r="AO1565" s="48"/>
      <c r="AP1565" s="48"/>
      <c r="AQ1565" s="48"/>
      <c r="AR1565" s="48"/>
      <c r="AS1565" s="48"/>
      <c r="AT1565" s="48"/>
    </row>
    <row r="1566" spans="39:46" x14ac:dyDescent="0.2">
      <c r="AM1566" s="26"/>
      <c r="AN1566" s="27"/>
      <c r="AO1566" s="48"/>
      <c r="AP1566" s="48"/>
      <c r="AQ1566" s="48"/>
      <c r="AR1566" s="48"/>
      <c r="AS1566" s="48"/>
      <c r="AT1566" s="48"/>
    </row>
    <row r="1567" spans="39:46" x14ac:dyDescent="0.2">
      <c r="AM1567" s="26"/>
      <c r="AN1567" s="27"/>
      <c r="AO1567" s="48"/>
      <c r="AP1567" s="48"/>
      <c r="AQ1567" s="48"/>
      <c r="AR1567" s="48"/>
      <c r="AS1567" s="48"/>
      <c r="AT1567" s="48"/>
    </row>
    <row r="1568" spans="39:46" x14ac:dyDescent="0.2">
      <c r="AM1568" s="26"/>
      <c r="AN1568" s="27"/>
      <c r="AO1568" s="48"/>
      <c r="AP1568" s="48"/>
      <c r="AQ1568" s="48"/>
      <c r="AR1568" s="48"/>
      <c r="AS1568" s="48"/>
      <c r="AT1568" s="48"/>
    </row>
    <row r="1569" spans="39:46" x14ac:dyDescent="0.2">
      <c r="AM1569" s="26"/>
      <c r="AN1569" s="27"/>
      <c r="AO1569" s="48"/>
      <c r="AP1569" s="48"/>
      <c r="AQ1569" s="48"/>
      <c r="AR1569" s="48"/>
      <c r="AS1569" s="48"/>
      <c r="AT1569" s="48"/>
    </row>
    <row r="1570" spans="39:46" x14ac:dyDescent="0.2">
      <c r="AM1570" s="26"/>
      <c r="AN1570" s="27"/>
      <c r="AO1570" s="48"/>
      <c r="AP1570" s="48"/>
      <c r="AQ1570" s="48"/>
      <c r="AR1570" s="48"/>
      <c r="AS1570" s="48"/>
      <c r="AT1570" s="48"/>
    </row>
    <row r="1571" spans="39:46" x14ac:dyDescent="0.2">
      <c r="AM1571" s="26"/>
      <c r="AN1571" s="27"/>
      <c r="AO1571" s="48"/>
      <c r="AP1571" s="48"/>
      <c r="AQ1571" s="48"/>
      <c r="AR1571" s="48"/>
      <c r="AS1571" s="48"/>
      <c r="AT1571" s="48"/>
    </row>
    <row r="1572" spans="39:46" x14ac:dyDescent="0.2">
      <c r="AM1572" s="26"/>
      <c r="AN1572" s="27"/>
      <c r="AO1572" s="48"/>
      <c r="AP1572" s="48"/>
      <c r="AQ1572" s="48"/>
      <c r="AR1572" s="48"/>
      <c r="AS1572" s="48"/>
      <c r="AT1572" s="48"/>
    </row>
    <row r="1573" spans="39:46" x14ac:dyDescent="0.2">
      <c r="AM1573" s="26"/>
      <c r="AN1573" s="27"/>
      <c r="AO1573" s="48"/>
      <c r="AP1573" s="48"/>
      <c r="AQ1573" s="48"/>
      <c r="AR1573" s="48"/>
      <c r="AS1573" s="48"/>
      <c r="AT1573" s="48"/>
    </row>
    <row r="1574" spans="39:46" x14ac:dyDescent="0.2">
      <c r="AM1574" s="26"/>
      <c r="AN1574" s="27"/>
      <c r="AO1574" s="48"/>
      <c r="AP1574" s="48"/>
      <c r="AQ1574" s="48"/>
      <c r="AR1574" s="48"/>
      <c r="AS1574" s="48"/>
      <c r="AT1574" s="48"/>
    </row>
    <row r="1575" spans="39:46" x14ac:dyDescent="0.2">
      <c r="AM1575" s="26"/>
      <c r="AN1575" s="27"/>
      <c r="AO1575" s="48"/>
      <c r="AP1575" s="48"/>
      <c r="AQ1575" s="48"/>
      <c r="AR1575" s="48"/>
      <c r="AS1575" s="48"/>
      <c r="AT1575" s="48"/>
    </row>
    <row r="1576" spans="39:46" x14ac:dyDescent="0.2">
      <c r="AM1576" s="26"/>
      <c r="AN1576" s="27"/>
      <c r="AO1576" s="48"/>
      <c r="AP1576" s="48"/>
      <c r="AQ1576" s="48"/>
      <c r="AR1576" s="48"/>
      <c r="AS1576" s="48"/>
      <c r="AT1576" s="48"/>
    </row>
    <row r="1577" spans="39:46" x14ac:dyDescent="0.2">
      <c r="AM1577" s="26"/>
      <c r="AN1577" s="27"/>
      <c r="AO1577" s="48"/>
      <c r="AP1577" s="48"/>
      <c r="AQ1577" s="48"/>
      <c r="AR1577" s="48"/>
      <c r="AS1577" s="48"/>
      <c r="AT1577" s="48"/>
    </row>
    <row r="1578" spans="39:46" x14ac:dyDescent="0.2">
      <c r="AM1578" s="26"/>
      <c r="AN1578" s="27"/>
      <c r="AO1578" s="48"/>
      <c r="AP1578" s="48"/>
      <c r="AQ1578" s="48"/>
      <c r="AR1578" s="48"/>
      <c r="AS1578" s="48"/>
      <c r="AT1578" s="48"/>
    </row>
    <row r="1579" spans="39:46" x14ac:dyDescent="0.2">
      <c r="AM1579" s="26"/>
      <c r="AN1579" s="27"/>
      <c r="AO1579" s="48"/>
      <c r="AP1579" s="48"/>
      <c r="AQ1579" s="48"/>
      <c r="AR1579" s="48"/>
      <c r="AS1579" s="48"/>
      <c r="AT1579" s="48"/>
    </row>
    <row r="1580" spans="39:46" x14ac:dyDescent="0.2">
      <c r="AM1580" s="26"/>
      <c r="AN1580" s="27"/>
      <c r="AO1580" s="48"/>
      <c r="AP1580" s="48"/>
      <c r="AQ1580" s="48"/>
      <c r="AR1580" s="48"/>
      <c r="AS1580" s="48"/>
      <c r="AT1580" s="48"/>
    </row>
    <row r="1581" spans="39:46" x14ac:dyDescent="0.2">
      <c r="AM1581" s="26"/>
      <c r="AN1581" s="27"/>
      <c r="AO1581" s="48"/>
      <c r="AP1581" s="48"/>
      <c r="AQ1581" s="48"/>
      <c r="AR1581" s="48"/>
      <c r="AS1581" s="48"/>
      <c r="AT1581" s="48"/>
    </row>
    <row r="1582" spans="39:46" x14ac:dyDescent="0.2">
      <c r="AM1582" s="26"/>
      <c r="AN1582" s="27"/>
      <c r="AO1582" s="48"/>
      <c r="AP1582" s="48"/>
      <c r="AQ1582" s="48"/>
      <c r="AR1582" s="48"/>
      <c r="AS1582" s="48"/>
      <c r="AT1582" s="48"/>
    </row>
    <row r="1583" spans="39:46" x14ac:dyDescent="0.2">
      <c r="AM1583" s="26"/>
      <c r="AN1583" s="27"/>
      <c r="AO1583" s="48"/>
      <c r="AP1583" s="48"/>
      <c r="AQ1583" s="48"/>
      <c r="AR1583" s="48"/>
      <c r="AS1583" s="48"/>
      <c r="AT1583" s="48"/>
    </row>
    <row r="1584" spans="39:46" x14ac:dyDescent="0.2">
      <c r="AM1584" s="26"/>
      <c r="AN1584" s="27"/>
      <c r="AO1584" s="48"/>
      <c r="AP1584" s="48"/>
      <c r="AQ1584" s="48"/>
      <c r="AR1584" s="48"/>
      <c r="AS1584" s="48"/>
      <c r="AT1584" s="48"/>
    </row>
    <row r="1585" spans="39:46" x14ac:dyDescent="0.2">
      <c r="AM1585" s="26"/>
      <c r="AN1585" s="27"/>
      <c r="AO1585" s="48"/>
      <c r="AP1585" s="48"/>
      <c r="AQ1585" s="48"/>
      <c r="AR1585" s="48"/>
      <c r="AS1585" s="48"/>
      <c r="AT1585" s="48"/>
    </row>
    <row r="1586" spans="39:46" x14ac:dyDescent="0.2">
      <c r="AM1586" s="26"/>
      <c r="AN1586" s="27"/>
      <c r="AO1586" s="48"/>
      <c r="AP1586" s="48"/>
      <c r="AQ1586" s="48"/>
      <c r="AR1586" s="48"/>
      <c r="AS1586" s="48"/>
      <c r="AT1586" s="48"/>
    </row>
    <row r="1587" spans="39:46" x14ac:dyDescent="0.2">
      <c r="AM1587" s="26"/>
      <c r="AN1587" s="27"/>
      <c r="AO1587" s="48"/>
      <c r="AP1587" s="48"/>
      <c r="AQ1587" s="48"/>
      <c r="AR1587" s="48"/>
      <c r="AS1587" s="48"/>
      <c r="AT1587" s="48"/>
    </row>
    <row r="1588" spans="39:46" x14ac:dyDescent="0.2">
      <c r="AM1588" s="26"/>
      <c r="AN1588" s="27"/>
      <c r="AO1588" s="48"/>
      <c r="AP1588" s="48"/>
      <c r="AQ1588" s="48"/>
      <c r="AR1588" s="48"/>
      <c r="AS1588" s="48"/>
      <c r="AT1588" s="48"/>
    </row>
    <row r="1589" spans="39:46" x14ac:dyDescent="0.2">
      <c r="AM1589" s="26"/>
      <c r="AN1589" s="27"/>
      <c r="AO1589" s="48"/>
      <c r="AP1589" s="48"/>
      <c r="AQ1589" s="48"/>
      <c r="AR1589" s="48"/>
      <c r="AS1589" s="48"/>
      <c r="AT1589" s="48"/>
    </row>
    <row r="1590" spans="39:46" x14ac:dyDescent="0.2">
      <c r="AM1590" s="26"/>
      <c r="AN1590" s="27"/>
      <c r="AO1590" s="48"/>
      <c r="AP1590" s="48"/>
      <c r="AQ1590" s="48"/>
      <c r="AR1590" s="48"/>
      <c r="AS1590" s="48"/>
      <c r="AT1590" s="48"/>
    </row>
    <row r="1591" spans="39:46" x14ac:dyDescent="0.2">
      <c r="AM1591" s="26"/>
      <c r="AN1591" s="27"/>
      <c r="AO1591" s="48"/>
      <c r="AP1591" s="48"/>
      <c r="AQ1591" s="48"/>
      <c r="AR1591" s="48"/>
      <c r="AS1591" s="48"/>
      <c r="AT1591" s="48"/>
    </row>
    <row r="1592" spans="39:46" x14ac:dyDescent="0.2">
      <c r="AM1592" s="26"/>
      <c r="AN1592" s="27"/>
      <c r="AO1592" s="48"/>
      <c r="AP1592" s="48"/>
      <c r="AQ1592" s="48"/>
      <c r="AR1592" s="48"/>
      <c r="AS1592" s="48"/>
      <c r="AT1592" s="48"/>
    </row>
    <row r="1593" spans="39:46" x14ac:dyDescent="0.2">
      <c r="AM1593" s="26"/>
      <c r="AN1593" s="27"/>
      <c r="AO1593" s="48"/>
      <c r="AP1593" s="48"/>
      <c r="AQ1593" s="48"/>
      <c r="AR1593" s="48"/>
      <c r="AS1593" s="48"/>
      <c r="AT1593" s="48"/>
    </row>
    <row r="1594" spans="39:46" x14ac:dyDescent="0.2">
      <c r="AM1594" s="26"/>
      <c r="AN1594" s="27"/>
      <c r="AO1594" s="48"/>
      <c r="AP1594" s="48"/>
      <c r="AQ1594" s="48"/>
      <c r="AR1594" s="48"/>
      <c r="AS1594" s="48"/>
      <c r="AT1594" s="48"/>
    </row>
    <row r="1595" spans="39:46" x14ac:dyDescent="0.2">
      <c r="AM1595" s="26"/>
      <c r="AN1595" s="27"/>
      <c r="AO1595" s="48"/>
      <c r="AP1595" s="48"/>
      <c r="AQ1595" s="48"/>
      <c r="AR1595" s="48"/>
      <c r="AS1595" s="48"/>
      <c r="AT1595" s="48"/>
    </row>
    <row r="1596" spans="39:46" x14ac:dyDescent="0.2">
      <c r="AM1596" s="26"/>
      <c r="AN1596" s="27"/>
      <c r="AO1596" s="48"/>
      <c r="AP1596" s="48"/>
      <c r="AQ1596" s="48"/>
      <c r="AR1596" s="48"/>
      <c r="AS1596" s="48"/>
      <c r="AT1596" s="48"/>
    </row>
    <row r="1597" spans="39:46" x14ac:dyDescent="0.2">
      <c r="AM1597" s="26"/>
      <c r="AN1597" s="27"/>
      <c r="AO1597" s="48"/>
      <c r="AP1597" s="48"/>
      <c r="AQ1597" s="48"/>
      <c r="AR1597" s="48"/>
      <c r="AS1597" s="48"/>
      <c r="AT1597" s="48"/>
    </row>
    <row r="1598" spans="39:46" x14ac:dyDescent="0.2">
      <c r="AM1598" s="26"/>
      <c r="AN1598" s="27"/>
      <c r="AO1598" s="48"/>
      <c r="AP1598" s="48"/>
      <c r="AQ1598" s="48"/>
      <c r="AR1598" s="48"/>
      <c r="AS1598" s="48"/>
      <c r="AT1598" s="48"/>
    </row>
    <row r="1599" spans="39:46" x14ac:dyDescent="0.2">
      <c r="AM1599" s="26"/>
      <c r="AN1599" s="27"/>
      <c r="AO1599" s="48"/>
      <c r="AP1599" s="48"/>
      <c r="AQ1599" s="48"/>
      <c r="AR1599" s="48"/>
      <c r="AS1599" s="48"/>
      <c r="AT1599" s="48"/>
    </row>
    <row r="1600" spans="39:46" x14ac:dyDescent="0.2">
      <c r="AM1600" s="26"/>
      <c r="AN1600" s="27"/>
      <c r="AO1600" s="48"/>
      <c r="AP1600" s="48"/>
      <c r="AQ1600" s="48"/>
      <c r="AR1600" s="48"/>
      <c r="AS1600" s="48"/>
      <c r="AT1600" s="48"/>
    </row>
    <row r="1601" spans="39:46" x14ac:dyDescent="0.2">
      <c r="AM1601" s="26"/>
      <c r="AN1601" s="27"/>
      <c r="AO1601" s="48"/>
      <c r="AP1601" s="48"/>
      <c r="AQ1601" s="48"/>
      <c r="AR1601" s="48"/>
      <c r="AS1601" s="48"/>
      <c r="AT1601" s="48"/>
    </row>
    <row r="1602" spans="39:46" x14ac:dyDescent="0.2">
      <c r="AM1602" s="26"/>
      <c r="AN1602" s="27"/>
      <c r="AO1602" s="48"/>
      <c r="AP1602" s="48"/>
      <c r="AQ1602" s="48"/>
      <c r="AR1602" s="48"/>
      <c r="AS1602" s="48"/>
      <c r="AT1602" s="48"/>
    </row>
    <row r="1603" spans="39:46" x14ac:dyDescent="0.2">
      <c r="AM1603" s="26"/>
      <c r="AN1603" s="27"/>
      <c r="AO1603" s="48"/>
      <c r="AP1603" s="48"/>
      <c r="AQ1603" s="48"/>
      <c r="AR1603" s="48"/>
      <c r="AS1603" s="48"/>
      <c r="AT1603" s="48"/>
    </row>
    <row r="1604" spans="39:46" x14ac:dyDescent="0.2">
      <c r="AM1604" s="26"/>
      <c r="AN1604" s="27"/>
      <c r="AO1604" s="48"/>
      <c r="AP1604" s="48"/>
      <c r="AQ1604" s="48"/>
      <c r="AR1604" s="48"/>
      <c r="AS1604" s="48"/>
      <c r="AT1604" s="48"/>
    </row>
    <row r="1605" spans="39:46" x14ac:dyDescent="0.2">
      <c r="AM1605" s="26"/>
      <c r="AN1605" s="27"/>
      <c r="AO1605" s="48"/>
      <c r="AP1605" s="48"/>
      <c r="AQ1605" s="48"/>
      <c r="AR1605" s="48"/>
      <c r="AS1605" s="48"/>
      <c r="AT1605" s="48"/>
    </row>
    <row r="1606" spans="39:46" x14ac:dyDescent="0.2">
      <c r="AM1606" s="26"/>
      <c r="AN1606" s="27"/>
      <c r="AO1606" s="48"/>
      <c r="AP1606" s="48"/>
      <c r="AQ1606" s="48"/>
      <c r="AR1606" s="48"/>
      <c r="AS1606" s="48"/>
      <c r="AT1606" s="48"/>
    </row>
    <row r="1607" spans="39:46" x14ac:dyDescent="0.2">
      <c r="AM1607" s="26"/>
      <c r="AN1607" s="27"/>
      <c r="AO1607" s="48"/>
      <c r="AP1607" s="48"/>
      <c r="AQ1607" s="48"/>
      <c r="AR1607" s="48"/>
      <c r="AS1607" s="48"/>
      <c r="AT1607" s="48"/>
    </row>
    <row r="1608" spans="39:46" x14ac:dyDescent="0.2">
      <c r="AM1608" s="26"/>
      <c r="AN1608" s="27"/>
      <c r="AO1608" s="48"/>
      <c r="AP1608" s="48"/>
      <c r="AQ1608" s="48"/>
      <c r="AR1608" s="48"/>
      <c r="AS1608" s="48"/>
      <c r="AT1608" s="48"/>
    </row>
    <row r="1609" spans="39:46" x14ac:dyDescent="0.2">
      <c r="AM1609" s="26"/>
      <c r="AN1609" s="27"/>
      <c r="AO1609" s="48"/>
      <c r="AP1609" s="48"/>
      <c r="AQ1609" s="48"/>
      <c r="AR1609" s="48"/>
      <c r="AS1609" s="48"/>
      <c r="AT1609" s="48"/>
    </row>
    <row r="1610" spans="39:46" x14ac:dyDescent="0.2">
      <c r="AM1610" s="26"/>
      <c r="AN1610" s="27"/>
      <c r="AO1610" s="48"/>
      <c r="AP1610" s="48"/>
      <c r="AQ1610" s="48"/>
      <c r="AR1610" s="48"/>
      <c r="AS1610" s="48"/>
      <c r="AT1610" s="48"/>
    </row>
    <row r="1611" spans="39:46" x14ac:dyDescent="0.2">
      <c r="AM1611" s="26"/>
      <c r="AN1611" s="27"/>
      <c r="AO1611" s="48"/>
      <c r="AP1611" s="48"/>
      <c r="AQ1611" s="48"/>
      <c r="AR1611" s="48"/>
      <c r="AS1611" s="48"/>
      <c r="AT1611" s="48"/>
    </row>
    <row r="1612" spans="39:46" x14ac:dyDescent="0.2">
      <c r="AM1612" s="26"/>
      <c r="AN1612" s="27"/>
      <c r="AO1612" s="48"/>
      <c r="AP1612" s="48"/>
      <c r="AQ1612" s="48"/>
      <c r="AR1612" s="48"/>
      <c r="AS1612" s="48"/>
      <c r="AT1612" s="48"/>
    </row>
    <row r="1613" spans="39:46" x14ac:dyDescent="0.2">
      <c r="AM1613" s="26"/>
      <c r="AN1613" s="27"/>
      <c r="AO1613" s="48"/>
      <c r="AP1613" s="48"/>
      <c r="AQ1613" s="48"/>
      <c r="AR1613" s="48"/>
      <c r="AS1613" s="48"/>
      <c r="AT1613" s="48"/>
    </row>
    <row r="1614" spans="39:46" x14ac:dyDescent="0.2">
      <c r="AM1614" s="26"/>
      <c r="AN1614" s="27"/>
      <c r="AO1614" s="48"/>
      <c r="AP1614" s="48"/>
      <c r="AQ1614" s="48"/>
      <c r="AR1614" s="48"/>
      <c r="AS1614" s="48"/>
      <c r="AT1614" s="48"/>
    </row>
    <row r="1615" spans="39:46" x14ac:dyDescent="0.2">
      <c r="AM1615" s="26"/>
      <c r="AN1615" s="27"/>
      <c r="AO1615" s="48"/>
      <c r="AP1615" s="48"/>
      <c r="AQ1615" s="48"/>
      <c r="AR1615" s="48"/>
      <c r="AS1615" s="48"/>
      <c r="AT1615" s="48"/>
    </row>
    <row r="1616" spans="39:46" x14ac:dyDescent="0.2">
      <c r="AM1616" s="26"/>
      <c r="AN1616" s="27"/>
      <c r="AO1616" s="48"/>
      <c r="AP1616" s="48"/>
      <c r="AQ1616" s="48"/>
      <c r="AR1616" s="48"/>
      <c r="AS1616" s="48"/>
      <c r="AT1616" s="48"/>
    </row>
    <row r="1617" spans="39:46" x14ac:dyDescent="0.2">
      <c r="AM1617" s="26"/>
      <c r="AN1617" s="27"/>
      <c r="AO1617" s="48"/>
      <c r="AP1617" s="48"/>
      <c r="AQ1617" s="48"/>
      <c r="AR1617" s="48"/>
      <c r="AS1617" s="48"/>
      <c r="AT1617" s="48"/>
    </row>
    <row r="1618" spans="39:46" x14ac:dyDescent="0.2">
      <c r="AM1618" s="26"/>
      <c r="AN1618" s="27"/>
      <c r="AO1618" s="48"/>
      <c r="AP1618" s="48"/>
      <c r="AQ1618" s="48"/>
      <c r="AR1618" s="48"/>
      <c r="AS1618" s="48"/>
      <c r="AT1618" s="48"/>
    </row>
    <row r="1619" spans="39:46" x14ac:dyDescent="0.2">
      <c r="AM1619" s="26"/>
      <c r="AN1619" s="27"/>
      <c r="AO1619" s="48"/>
      <c r="AP1619" s="48"/>
      <c r="AQ1619" s="48"/>
      <c r="AR1619" s="48"/>
      <c r="AS1619" s="48"/>
      <c r="AT1619" s="48"/>
    </row>
    <row r="1620" spans="39:46" x14ac:dyDescent="0.2">
      <c r="AM1620" s="26"/>
      <c r="AN1620" s="27"/>
      <c r="AO1620" s="48"/>
      <c r="AP1620" s="48"/>
      <c r="AQ1620" s="48"/>
      <c r="AR1620" s="48"/>
      <c r="AS1620" s="48"/>
      <c r="AT1620" s="48"/>
    </row>
    <row r="1621" spans="39:46" x14ac:dyDescent="0.2">
      <c r="AM1621" s="26"/>
      <c r="AN1621" s="27"/>
      <c r="AO1621" s="48"/>
      <c r="AP1621" s="48"/>
      <c r="AQ1621" s="48"/>
      <c r="AR1621" s="48"/>
      <c r="AS1621" s="48"/>
      <c r="AT1621" s="48"/>
    </row>
    <row r="1622" spans="39:46" x14ac:dyDescent="0.2">
      <c r="AM1622" s="26"/>
      <c r="AN1622" s="27"/>
      <c r="AO1622" s="48"/>
      <c r="AP1622" s="48"/>
      <c r="AQ1622" s="48"/>
      <c r="AR1622" s="48"/>
      <c r="AS1622" s="48"/>
      <c r="AT1622" s="48"/>
    </row>
    <row r="1623" spans="39:46" x14ac:dyDescent="0.2">
      <c r="AM1623" s="26"/>
      <c r="AN1623" s="27"/>
      <c r="AO1623" s="48"/>
      <c r="AP1623" s="48"/>
      <c r="AQ1623" s="48"/>
      <c r="AR1623" s="48"/>
      <c r="AS1623" s="48"/>
      <c r="AT1623" s="48"/>
    </row>
    <row r="1624" spans="39:46" x14ac:dyDescent="0.2">
      <c r="AM1624" s="26"/>
      <c r="AN1624" s="27"/>
      <c r="AO1624" s="48"/>
      <c r="AP1624" s="48"/>
      <c r="AQ1624" s="48"/>
      <c r="AR1624" s="48"/>
      <c r="AS1624" s="48"/>
      <c r="AT1624" s="48"/>
    </row>
    <row r="1625" spans="39:46" x14ac:dyDescent="0.2">
      <c r="AM1625" s="26"/>
      <c r="AN1625" s="27"/>
      <c r="AO1625" s="48"/>
      <c r="AP1625" s="48"/>
      <c r="AQ1625" s="48"/>
      <c r="AR1625" s="48"/>
      <c r="AS1625" s="48"/>
      <c r="AT1625" s="48"/>
    </row>
    <row r="1626" spans="39:46" x14ac:dyDescent="0.2">
      <c r="AM1626" s="26"/>
      <c r="AN1626" s="27"/>
      <c r="AO1626" s="48"/>
      <c r="AP1626" s="48"/>
      <c r="AQ1626" s="48"/>
      <c r="AR1626" s="48"/>
      <c r="AS1626" s="48"/>
      <c r="AT1626" s="48"/>
    </row>
    <row r="1627" spans="39:46" x14ac:dyDescent="0.2">
      <c r="AM1627" s="26"/>
      <c r="AN1627" s="27"/>
      <c r="AO1627" s="48"/>
      <c r="AP1627" s="48"/>
      <c r="AQ1627" s="48"/>
      <c r="AR1627" s="48"/>
      <c r="AS1627" s="48"/>
      <c r="AT1627" s="48"/>
    </row>
    <row r="1628" spans="39:46" x14ac:dyDescent="0.2">
      <c r="AM1628" s="26"/>
      <c r="AN1628" s="27"/>
      <c r="AO1628" s="48"/>
      <c r="AP1628" s="48"/>
      <c r="AQ1628" s="48"/>
      <c r="AR1628" s="48"/>
      <c r="AS1628" s="48"/>
      <c r="AT1628" s="48"/>
    </row>
    <row r="1629" spans="39:46" x14ac:dyDescent="0.2">
      <c r="AM1629" s="26"/>
      <c r="AN1629" s="27"/>
      <c r="AO1629" s="48"/>
      <c r="AP1629" s="48"/>
      <c r="AQ1629" s="48"/>
      <c r="AR1629" s="48"/>
      <c r="AS1629" s="48"/>
      <c r="AT1629" s="48"/>
    </row>
    <row r="1630" spans="39:46" x14ac:dyDescent="0.2">
      <c r="AM1630" s="26"/>
      <c r="AN1630" s="27"/>
      <c r="AO1630" s="48"/>
      <c r="AP1630" s="48"/>
      <c r="AQ1630" s="48"/>
      <c r="AR1630" s="48"/>
      <c r="AS1630" s="48"/>
      <c r="AT1630" s="48"/>
    </row>
    <row r="1631" spans="39:46" x14ac:dyDescent="0.2">
      <c r="AM1631" s="26"/>
      <c r="AN1631" s="27"/>
      <c r="AO1631" s="48"/>
      <c r="AP1631" s="48"/>
      <c r="AQ1631" s="48"/>
      <c r="AR1631" s="48"/>
      <c r="AS1631" s="48"/>
      <c r="AT1631" s="48"/>
    </row>
    <row r="1632" spans="39:46" x14ac:dyDescent="0.2">
      <c r="AM1632" s="26"/>
      <c r="AN1632" s="27"/>
      <c r="AO1632" s="48"/>
      <c r="AP1632" s="48"/>
      <c r="AQ1632" s="48"/>
      <c r="AR1632" s="48"/>
      <c r="AS1632" s="48"/>
      <c r="AT1632" s="48"/>
    </row>
    <row r="1633" spans="39:46" x14ac:dyDescent="0.2">
      <c r="AM1633" s="26"/>
      <c r="AN1633" s="27"/>
      <c r="AO1633" s="48"/>
      <c r="AP1633" s="48"/>
      <c r="AQ1633" s="48"/>
      <c r="AR1633" s="48"/>
      <c r="AS1633" s="48"/>
      <c r="AT1633" s="48"/>
    </row>
    <row r="1634" spans="39:46" x14ac:dyDescent="0.2">
      <c r="AM1634" s="26"/>
      <c r="AN1634" s="27"/>
      <c r="AO1634" s="48"/>
      <c r="AP1634" s="48"/>
      <c r="AQ1634" s="48"/>
      <c r="AR1634" s="48"/>
      <c r="AS1634" s="48"/>
      <c r="AT1634" s="48"/>
    </row>
    <row r="1635" spans="39:46" x14ac:dyDescent="0.2">
      <c r="AM1635" s="26"/>
      <c r="AN1635" s="27"/>
      <c r="AO1635" s="48"/>
      <c r="AP1635" s="48"/>
      <c r="AQ1635" s="48"/>
      <c r="AR1635" s="48"/>
      <c r="AS1635" s="48"/>
      <c r="AT1635" s="48"/>
    </row>
    <row r="1636" spans="39:46" x14ac:dyDescent="0.2">
      <c r="AM1636" s="26"/>
      <c r="AN1636" s="27"/>
      <c r="AO1636" s="48"/>
      <c r="AP1636" s="48"/>
      <c r="AQ1636" s="48"/>
      <c r="AR1636" s="48"/>
      <c r="AS1636" s="48"/>
      <c r="AT1636" s="48"/>
    </row>
    <row r="1637" spans="39:46" x14ac:dyDescent="0.2">
      <c r="AM1637" s="26"/>
      <c r="AN1637" s="27"/>
      <c r="AO1637" s="48"/>
      <c r="AP1637" s="48"/>
      <c r="AQ1637" s="48"/>
      <c r="AR1637" s="48"/>
      <c r="AS1637" s="48"/>
      <c r="AT1637" s="48"/>
    </row>
    <row r="1638" spans="39:46" x14ac:dyDescent="0.2">
      <c r="AM1638" s="26"/>
      <c r="AN1638" s="27"/>
      <c r="AO1638" s="48"/>
      <c r="AP1638" s="48"/>
      <c r="AQ1638" s="48"/>
      <c r="AR1638" s="48"/>
      <c r="AS1638" s="48"/>
      <c r="AT1638" s="48"/>
    </row>
    <row r="1639" spans="39:46" x14ac:dyDescent="0.2">
      <c r="AM1639" s="26"/>
      <c r="AN1639" s="27"/>
      <c r="AO1639" s="48"/>
      <c r="AP1639" s="48"/>
      <c r="AQ1639" s="48"/>
      <c r="AR1639" s="48"/>
      <c r="AS1639" s="48"/>
      <c r="AT1639" s="48"/>
    </row>
    <row r="1640" spans="39:46" x14ac:dyDescent="0.2">
      <c r="AM1640" s="26"/>
      <c r="AN1640" s="27"/>
      <c r="AO1640" s="48"/>
      <c r="AP1640" s="48"/>
      <c r="AQ1640" s="48"/>
      <c r="AR1640" s="48"/>
      <c r="AS1640" s="48"/>
      <c r="AT1640" s="48"/>
    </row>
    <row r="1641" spans="39:46" x14ac:dyDescent="0.2">
      <c r="AM1641" s="26"/>
      <c r="AN1641" s="27"/>
      <c r="AO1641" s="48"/>
      <c r="AP1641" s="48"/>
      <c r="AQ1641" s="48"/>
      <c r="AR1641" s="48"/>
      <c r="AS1641" s="48"/>
      <c r="AT1641" s="48"/>
    </row>
    <row r="1642" spans="39:46" x14ac:dyDescent="0.2">
      <c r="AM1642" s="26"/>
      <c r="AN1642" s="27"/>
      <c r="AO1642" s="48"/>
      <c r="AP1642" s="48"/>
      <c r="AQ1642" s="48"/>
      <c r="AR1642" s="48"/>
      <c r="AS1642" s="48"/>
      <c r="AT1642" s="48"/>
    </row>
    <row r="1643" spans="39:46" x14ac:dyDescent="0.2">
      <c r="AM1643" s="26"/>
      <c r="AN1643" s="27"/>
      <c r="AO1643" s="48"/>
      <c r="AP1643" s="48"/>
      <c r="AQ1643" s="48"/>
      <c r="AR1643" s="48"/>
      <c r="AS1643" s="48"/>
      <c r="AT1643" s="48"/>
    </row>
    <row r="1644" spans="39:46" x14ac:dyDescent="0.2">
      <c r="AM1644" s="26"/>
      <c r="AN1644" s="27"/>
      <c r="AO1644" s="48"/>
      <c r="AP1644" s="48"/>
      <c r="AQ1644" s="48"/>
      <c r="AR1644" s="48"/>
      <c r="AS1644" s="48"/>
      <c r="AT1644" s="48"/>
    </row>
    <row r="1645" spans="39:46" x14ac:dyDescent="0.2">
      <c r="AM1645" s="26"/>
      <c r="AN1645" s="27"/>
      <c r="AO1645" s="48"/>
      <c r="AP1645" s="48"/>
      <c r="AQ1645" s="48"/>
      <c r="AR1645" s="48"/>
      <c r="AS1645" s="48"/>
      <c r="AT1645" s="48"/>
    </row>
    <row r="1646" spans="39:46" x14ac:dyDescent="0.2">
      <c r="AM1646" s="26"/>
      <c r="AN1646" s="27"/>
      <c r="AO1646" s="48"/>
      <c r="AP1646" s="48"/>
      <c r="AQ1646" s="48"/>
      <c r="AR1646" s="48"/>
      <c r="AS1646" s="48"/>
      <c r="AT1646" s="48"/>
    </row>
    <row r="1647" spans="39:46" x14ac:dyDescent="0.2">
      <c r="AM1647" s="26"/>
      <c r="AN1647" s="27"/>
      <c r="AO1647" s="48"/>
      <c r="AP1647" s="48"/>
      <c r="AQ1647" s="48"/>
      <c r="AR1647" s="48"/>
      <c r="AS1647" s="48"/>
      <c r="AT1647" s="48"/>
    </row>
    <row r="1648" spans="39:46" x14ac:dyDescent="0.2">
      <c r="AM1648" s="26"/>
      <c r="AN1648" s="27"/>
      <c r="AO1648" s="48"/>
      <c r="AP1648" s="48"/>
      <c r="AQ1648" s="48"/>
      <c r="AR1648" s="48"/>
      <c r="AS1648" s="48"/>
      <c r="AT1648" s="48"/>
    </row>
    <row r="1649" spans="39:46" x14ac:dyDescent="0.2">
      <c r="AM1649" s="26"/>
      <c r="AN1649" s="27"/>
      <c r="AO1649" s="48"/>
      <c r="AP1649" s="48"/>
      <c r="AQ1649" s="48"/>
      <c r="AR1649" s="48"/>
      <c r="AS1649" s="48"/>
      <c r="AT1649" s="48"/>
    </row>
    <row r="1650" spans="39:46" x14ac:dyDescent="0.2">
      <c r="AM1650" s="26"/>
      <c r="AN1650" s="27"/>
      <c r="AO1650" s="48"/>
      <c r="AP1650" s="48"/>
      <c r="AQ1650" s="48"/>
      <c r="AR1650" s="48"/>
      <c r="AS1650" s="48"/>
      <c r="AT1650" s="48"/>
    </row>
    <row r="1651" spans="39:46" x14ac:dyDescent="0.2">
      <c r="AM1651" s="26"/>
      <c r="AN1651" s="27"/>
      <c r="AO1651" s="48"/>
      <c r="AP1651" s="48"/>
      <c r="AQ1651" s="48"/>
      <c r="AR1651" s="48"/>
      <c r="AS1651" s="48"/>
      <c r="AT1651" s="48"/>
    </row>
    <row r="1652" spans="39:46" x14ac:dyDescent="0.2">
      <c r="AM1652" s="26"/>
      <c r="AN1652" s="27"/>
      <c r="AO1652" s="48"/>
      <c r="AP1652" s="48"/>
      <c r="AQ1652" s="48"/>
      <c r="AR1652" s="48"/>
      <c r="AS1652" s="48"/>
      <c r="AT1652" s="48"/>
    </row>
    <row r="1653" spans="39:46" x14ac:dyDescent="0.2">
      <c r="AM1653" s="26"/>
      <c r="AN1653" s="27"/>
      <c r="AO1653" s="48"/>
      <c r="AP1653" s="48"/>
      <c r="AQ1653" s="48"/>
      <c r="AR1653" s="48"/>
      <c r="AS1653" s="48"/>
      <c r="AT1653" s="48"/>
    </row>
    <row r="1654" spans="39:46" x14ac:dyDescent="0.2">
      <c r="AM1654" s="26"/>
      <c r="AN1654" s="27"/>
      <c r="AO1654" s="48"/>
      <c r="AP1654" s="48"/>
      <c r="AQ1654" s="48"/>
      <c r="AR1654" s="48"/>
      <c r="AS1654" s="48"/>
      <c r="AT1654" s="48"/>
    </row>
    <row r="1655" spans="39:46" x14ac:dyDescent="0.2">
      <c r="AM1655" s="26"/>
      <c r="AN1655" s="27"/>
      <c r="AO1655" s="48"/>
      <c r="AP1655" s="48"/>
      <c r="AQ1655" s="48"/>
      <c r="AR1655" s="48"/>
      <c r="AS1655" s="48"/>
      <c r="AT1655" s="48"/>
    </row>
    <row r="1656" spans="39:46" x14ac:dyDescent="0.2">
      <c r="AM1656" s="26"/>
      <c r="AN1656" s="27"/>
      <c r="AO1656" s="48"/>
      <c r="AP1656" s="48"/>
      <c r="AQ1656" s="48"/>
      <c r="AR1656" s="48"/>
      <c r="AS1656" s="48"/>
      <c r="AT1656" s="48"/>
    </row>
    <row r="1657" spans="39:46" x14ac:dyDescent="0.2">
      <c r="AM1657" s="26"/>
      <c r="AN1657" s="27"/>
      <c r="AO1657" s="48"/>
      <c r="AP1657" s="48"/>
      <c r="AQ1657" s="48"/>
      <c r="AR1657" s="48"/>
      <c r="AS1657" s="48"/>
      <c r="AT1657" s="48"/>
    </row>
    <row r="1658" spans="39:46" x14ac:dyDescent="0.2">
      <c r="AM1658" s="26"/>
      <c r="AN1658" s="27"/>
      <c r="AO1658" s="48"/>
      <c r="AP1658" s="48"/>
      <c r="AQ1658" s="48"/>
      <c r="AR1658" s="48"/>
      <c r="AS1658" s="48"/>
      <c r="AT1658" s="48"/>
    </row>
    <row r="1659" spans="39:46" x14ac:dyDescent="0.2">
      <c r="AM1659" s="26"/>
      <c r="AN1659" s="27"/>
      <c r="AO1659" s="48"/>
      <c r="AP1659" s="48"/>
      <c r="AQ1659" s="48"/>
      <c r="AR1659" s="48"/>
      <c r="AS1659" s="48"/>
      <c r="AT1659" s="48"/>
    </row>
    <row r="1660" spans="39:46" x14ac:dyDescent="0.2">
      <c r="AM1660" s="26"/>
      <c r="AN1660" s="27"/>
      <c r="AO1660" s="48"/>
      <c r="AP1660" s="48"/>
      <c r="AQ1660" s="48"/>
      <c r="AR1660" s="48"/>
      <c r="AS1660" s="48"/>
      <c r="AT1660" s="48"/>
    </row>
    <row r="1661" spans="39:46" x14ac:dyDescent="0.2">
      <c r="AM1661" s="26"/>
      <c r="AN1661" s="27"/>
      <c r="AO1661" s="48"/>
      <c r="AP1661" s="48"/>
      <c r="AQ1661" s="48"/>
      <c r="AR1661" s="48"/>
      <c r="AS1661" s="48"/>
      <c r="AT1661" s="48"/>
    </row>
    <row r="1662" spans="39:46" x14ac:dyDescent="0.2">
      <c r="AM1662" s="26"/>
      <c r="AN1662" s="27"/>
      <c r="AO1662" s="48"/>
      <c r="AP1662" s="48"/>
      <c r="AQ1662" s="48"/>
      <c r="AR1662" s="48"/>
      <c r="AS1662" s="48"/>
      <c r="AT1662" s="48"/>
    </row>
    <row r="1663" spans="39:46" x14ac:dyDescent="0.2">
      <c r="AM1663" s="26"/>
      <c r="AN1663" s="27"/>
      <c r="AO1663" s="48"/>
      <c r="AP1663" s="48"/>
      <c r="AQ1663" s="48"/>
      <c r="AR1663" s="48"/>
      <c r="AS1663" s="48"/>
      <c r="AT1663" s="48"/>
    </row>
    <row r="1664" spans="39:46" x14ac:dyDescent="0.2">
      <c r="AM1664" s="26"/>
      <c r="AN1664" s="27"/>
      <c r="AO1664" s="48"/>
      <c r="AP1664" s="48"/>
      <c r="AQ1664" s="48"/>
      <c r="AR1664" s="48"/>
      <c r="AS1664" s="48"/>
      <c r="AT1664" s="48"/>
    </row>
    <row r="1665" spans="39:46" x14ac:dyDescent="0.2">
      <c r="AM1665" s="26"/>
      <c r="AN1665" s="27"/>
      <c r="AO1665" s="48"/>
      <c r="AP1665" s="48"/>
      <c r="AQ1665" s="48"/>
      <c r="AR1665" s="48"/>
      <c r="AS1665" s="48"/>
      <c r="AT1665" s="48"/>
    </row>
    <row r="1666" spans="39:46" x14ac:dyDescent="0.2">
      <c r="AM1666" s="26"/>
      <c r="AN1666" s="27"/>
      <c r="AO1666" s="48"/>
      <c r="AP1666" s="48"/>
      <c r="AQ1666" s="48"/>
      <c r="AR1666" s="48"/>
      <c r="AS1666" s="48"/>
      <c r="AT1666" s="48"/>
    </row>
    <row r="1667" spans="39:46" x14ac:dyDescent="0.2">
      <c r="AM1667" s="26"/>
      <c r="AN1667" s="27"/>
      <c r="AO1667" s="48"/>
      <c r="AP1667" s="48"/>
      <c r="AQ1667" s="48"/>
      <c r="AR1667" s="48"/>
      <c r="AS1667" s="48"/>
      <c r="AT1667" s="48"/>
    </row>
    <row r="1668" spans="39:46" x14ac:dyDescent="0.2">
      <c r="AM1668" s="26"/>
      <c r="AN1668" s="27"/>
      <c r="AO1668" s="48"/>
      <c r="AP1668" s="48"/>
      <c r="AQ1668" s="48"/>
      <c r="AR1668" s="48"/>
      <c r="AS1668" s="48"/>
      <c r="AT1668" s="48"/>
    </row>
    <row r="1669" spans="39:46" x14ac:dyDescent="0.2">
      <c r="AM1669" s="26"/>
      <c r="AN1669" s="27"/>
      <c r="AO1669" s="48"/>
      <c r="AP1669" s="48"/>
      <c r="AQ1669" s="48"/>
      <c r="AR1669" s="48"/>
      <c r="AS1669" s="48"/>
      <c r="AT1669" s="48"/>
    </row>
    <row r="1670" spans="39:46" x14ac:dyDescent="0.2">
      <c r="AM1670" s="26"/>
      <c r="AN1670" s="27"/>
      <c r="AO1670" s="48"/>
      <c r="AP1670" s="48"/>
      <c r="AQ1670" s="48"/>
      <c r="AR1670" s="48"/>
      <c r="AS1670" s="48"/>
      <c r="AT1670" s="48"/>
    </row>
    <row r="1671" spans="39:46" x14ac:dyDescent="0.2">
      <c r="AM1671" s="26"/>
      <c r="AN1671" s="27"/>
      <c r="AO1671" s="48"/>
      <c r="AP1671" s="48"/>
      <c r="AQ1671" s="48"/>
      <c r="AR1671" s="48"/>
      <c r="AS1671" s="48"/>
      <c r="AT1671" s="48"/>
    </row>
    <row r="1672" spans="39:46" x14ac:dyDescent="0.2">
      <c r="AM1672" s="26"/>
      <c r="AN1672" s="27"/>
      <c r="AO1672" s="48"/>
      <c r="AP1672" s="48"/>
      <c r="AQ1672" s="48"/>
      <c r="AR1672" s="48"/>
      <c r="AS1672" s="48"/>
      <c r="AT1672" s="48"/>
    </row>
    <row r="1673" spans="39:46" x14ac:dyDescent="0.2">
      <c r="AM1673" s="26"/>
      <c r="AN1673" s="27"/>
      <c r="AO1673" s="48"/>
      <c r="AP1673" s="48"/>
      <c r="AQ1673" s="48"/>
      <c r="AR1673" s="48"/>
      <c r="AS1673" s="48"/>
      <c r="AT1673" s="48"/>
    </row>
    <row r="1674" spans="39:46" x14ac:dyDescent="0.2">
      <c r="AM1674" s="26"/>
      <c r="AN1674" s="27"/>
      <c r="AO1674" s="48"/>
      <c r="AP1674" s="48"/>
      <c r="AQ1674" s="48"/>
      <c r="AR1674" s="48"/>
      <c r="AS1674" s="48"/>
      <c r="AT1674" s="48"/>
    </row>
    <row r="1675" spans="39:46" x14ac:dyDescent="0.2">
      <c r="AM1675" s="26"/>
      <c r="AN1675" s="27"/>
      <c r="AO1675" s="48"/>
      <c r="AP1675" s="48"/>
      <c r="AQ1675" s="48"/>
      <c r="AR1675" s="48"/>
      <c r="AS1675" s="48"/>
      <c r="AT1675" s="48"/>
    </row>
    <row r="1676" spans="39:46" x14ac:dyDescent="0.2">
      <c r="AM1676" s="26"/>
      <c r="AN1676" s="27"/>
      <c r="AO1676" s="48"/>
      <c r="AP1676" s="48"/>
      <c r="AQ1676" s="48"/>
      <c r="AR1676" s="48"/>
      <c r="AS1676" s="48"/>
      <c r="AT1676" s="48"/>
    </row>
    <row r="1677" spans="39:46" x14ac:dyDescent="0.2">
      <c r="AM1677" s="26"/>
      <c r="AN1677" s="27"/>
      <c r="AO1677" s="48"/>
      <c r="AP1677" s="48"/>
      <c r="AQ1677" s="48"/>
      <c r="AR1677" s="48"/>
      <c r="AS1677" s="48"/>
      <c r="AT1677" s="48"/>
    </row>
    <row r="1678" spans="39:46" x14ac:dyDescent="0.2">
      <c r="AM1678" s="26"/>
      <c r="AN1678" s="27"/>
      <c r="AO1678" s="48"/>
      <c r="AP1678" s="48"/>
      <c r="AQ1678" s="48"/>
      <c r="AR1678" s="48"/>
      <c r="AS1678" s="48"/>
      <c r="AT1678" s="48"/>
    </row>
    <row r="1679" spans="39:46" x14ac:dyDescent="0.2">
      <c r="AM1679" s="26"/>
      <c r="AN1679" s="27"/>
      <c r="AO1679" s="48"/>
      <c r="AP1679" s="48"/>
      <c r="AQ1679" s="48"/>
      <c r="AR1679" s="48"/>
      <c r="AS1679" s="48"/>
      <c r="AT1679" s="48"/>
    </row>
    <row r="1680" spans="39:46" x14ac:dyDescent="0.2">
      <c r="AM1680" s="26"/>
      <c r="AN1680" s="27"/>
      <c r="AO1680" s="48"/>
      <c r="AP1680" s="48"/>
      <c r="AQ1680" s="48"/>
      <c r="AR1680" s="48"/>
      <c r="AS1680" s="48"/>
      <c r="AT1680" s="48"/>
    </row>
    <row r="1681" spans="39:46" x14ac:dyDescent="0.2">
      <c r="AM1681" s="26"/>
      <c r="AN1681" s="27"/>
      <c r="AO1681" s="48"/>
      <c r="AP1681" s="48"/>
      <c r="AQ1681" s="48"/>
      <c r="AR1681" s="48"/>
      <c r="AS1681" s="48"/>
      <c r="AT1681" s="48"/>
    </row>
    <row r="1682" spans="39:46" x14ac:dyDescent="0.2">
      <c r="AM1682" s="26"/>
      <c r="AN1682" s="27"/>
      <c r="AO1682" s="48"/>
      <c r="AP1682" s="48"/>
      <c r="AQ1682" s="48"/>
      <c r="AR1682" s="48"/>
      <c r="AS1682" s="48"/>
      <c r="AT1682" s="48"/>
    </row>
    <row r="1683" spans="39:46" x14ac:dyDescent="0.2">
      <c r="AM1683" s="26"/>
      <c r="AN1683" s="27"/>
      <c r="AO1683" s="48"/>
      <c r="AP1683" s="48"/>
      <c r="AQ1683" s="48"/>
      <c r="AR1683" s="48"/>
      <c r="AS1683" s="48"/>
      <c r="AT1683" s="48"/>
    </row>
    <row r="1684" spans="39:46" x14ac:dyDescent="0.2">
      <c r="AM1684" s="26"/>
      <c r="AN1684" s="27"/>
      <c r="AO1684" s="48"/>
      <c r="AP1684" s="48"/>
      <c r="AQ1684" s="48"/>
      <c r="AR1684" s="48"/>
      <c r="AS1684" s="48"/>
      <c r="AT1684" s="48"/>
    </row>
    <row r="1685" spans="39:46" x14ac:dyDescent="0.2">
      <c r="AM1685" s="26"/>
      <c r="AN1685" s="27"/>
      <c r="AO1685" s="48"/>
      <c r="AP1685" s="48"/>
      <c r="AQ1685" s="48"/>
      <c r="AR1685" s="48"/>
      <c r="AS1685" s="48"/>
      <c r="AT1685" s="48"/>
    </row>
    <row r="1686" spans="39:46" x14ac:dyDescent="0.2">
      <c r="AM1686" s="26"/>
      <c r="AN1686" s="27"/>
      <c r="AO1686" s="48"/>
      <c r="AP1686" s="48"/>
      <c r="AQ1686" s="48"/>
      <c r="AR1686" s="48"/>
      <c r="AS1686" s="48"/>
      <c r="AT1686" s="48"/>
    </row>
    <row r="1687" spans="39:46" x14ac:dyDescent="0.2">
      <c r="AM1687" s="26"/>
      <c r="AN1687" s="27"/>
      <c r="AO1687" s="48"/>
      <c r="AP1687" s="48"/>
      <c r="AQ1687" s="48"/>
      <c r="AR1687" s="48"/>
      <c r="AS1687" s="48"/>
      <c r="AT1687" s="48"/>
    </row>
    <row r="1688" spans="39:46" x14ac:dyDescent="0.2">
      <c r="AM1688" s="26"/>
      <c r="AN1688" s="27"/>
      <c r="AO1688" s="48"/>
      <c r="AP1688" s="48"/>
      <c r="AQ1688" s="48"/>
      <c r="AR1688" s="48"/>
      <c r="AS1688" s="48"/>
      <c r="AT1688" s="48"/>
    </row>
    <row r="1689" spans="39:46" x14ac:dyDescent="0.2">
      <c r="AM1689" s="26"/>
      <c r="AN1689" s="27"/>
      <c r="AO1689" s="48"/>
      <c r="AP1689" s="48"/>
      <c r="AQ1689" s="48"/>
      <c r="AR1689" s="48"/>
      <c r="AS1689" s="48"/>
      <c r="AT1689" s="48"/>
    </row>
    <row r="1690" spans="39:46" x14ac:dyDescent="0.2">
      <c r="AM1690" s="26"/>
      <c r="AN1690" s="27"/>
      <c r="AO1690" s="48"/>
      <c r="AP1690" s="48"/>
      <c r="AQ1690" s="48"/>
      <c r="AR1690" s="48"/>
      <c r="AS1690" s="48"/>
      <c r="AT1690" s="48"/>
    </row>
    <row r="1691" spans="39:46" x14ac:dyDescent="0.2">
      <c r="AM1691" s="26"/>
      <c r="AN1691" s="27"/>
      <c r="AO1691" s="48"/>
      <c r="AP1691" s="48"/>
      <c r="AQ1691" s="48"/>
      <c r="AR1691" s="48"/>
      <c r="AS1691" s="48"/>
      <c r="AT1691" s="48"/>
    </row>
    <row r="1692" spans="39:46" x14ac:dyDescent="0.2">
      <c r="AM1692" s="26"/>
      <c r="AN1692" s="27"/>
      <c r="AO1692" s="48"/>
      <c r="AP1692" s="48"/>
      <c r="AQ1692" s="48"/>
      <c r="AR1692" s="48"/>
      <c r="AS1692" s="48"/>
      <c r="AT1692" s="48"/>
    </row>
    <row r="1693" spans="39:46" x14ac:dyDescent="0.2">
      <c r="AM1693" s="26"/>
      <c r="AN1693" s="27"/>
      <c r="AO1693" s="48"/>
      <c r="AP1693" s="48"/>
      <c r="AQ1693" s="48"/>
      <c r="AR1693" s="48"/>
      <c r="AS1693" s="48"/>
      <c r="AT1693" s="48"/>
    </row>
    <row r="1694" spans="39:46" x14ac:dyDescent="0.2">
      <c r="AM1694" s="26"/>
      <c r="AN1694" s="27"/>
      <c r="AO1694" s="48"/>
      <c r="AP1694" s="48"/>
      <c r="AQ1694" s="48"/>
      <c r="AR1694" s="48"/>
      <c r="AS1694" s="48"/>
      <c r="AT1694" s="48"/>
    </row>
    <row r="1695" spans="39:46" x14ac:dyDescent="0.2">
      <c r="AM1695" s="26"/>
      <c r="AN1695" s="27"/>
      <c r="AO1695" s="48"/>
      <c r="AP1695" s="48"/>
      <c r="AQ1695" s="48"/>
      <c r="AR1695" s="48"/>
      <c r="AS1695" s="48"/>
      <c r="AT1695" s="48"/>
    </row>
    <row r="1696" spans="39:46" x14ac:dyDescent="0.2">
      <c r="AM1696" s="26"/>
      <c r="AN1696" s="27"/>
      <c r="AO1696" s="48"/>
      <c r="AP1696" s="48"/>
      <c r="AQ1696" s="48"/>
      <c r="AR1696" s="48"/>
      <c r="AS1696" s="48"/>
      <c r="AT1696" s="48"/>
    </row>
    <row r="1697" spans="39:46" x14ac:dyDescent="0.2">
      <c r="AM1697" s="26"/>
      <c r="AN1697" s="27"/>
      <c r="AO1697" s="48"/>
      <c r="AP1697" s="48"/>
      <c r="AQ1697" s="48"/>
      <c r="AR1697" s="48"/>
      <c r="AS1697" s="48"/>
      <c r="AT1697" s="48"/>
    </row>
    <row r="1698" spans="39:46" x14ac:dyDescent="0.2">
      <c r="AM1698" s="26"/>
      <c r="AN1698" s="27"/>
      <c r="AO1698" s="48"/>
      <c r="AP1698" s="48"/>
      <c r="AQ1698" s="48"/>
      <c r="AR1698" s="48"/>
      <c r="AS1698" s="48"/>
      <c r="AT1698" s="48"/>
    </row>
    <row r="1699" spans="39:46" x14ac:dyDescent="0.2">
      <c r="AM1699" s="26"/>
      <c r="AN1699" s="27"/>
      <c r="AO1699" s="48"/>
      <c r="AP1699" s="48"/>
      <c r="AQ1699" s="48"/>
      <c r="AR1699" s="48"/>
      <c r="AS1699" s="48"/>
      <c r="AT1699" s="48"/>
    </row>
    <row r="1700" spans="39:46" x14ac:dyDescent="0.2">
      <c r="AM1700" s="26"/>
      <c r="AN1700" s="27"/>
      <c r="AO1700" s="48"/>
      <c r="AP1700" s="48"/>
      <c r="AQ1700" s="48"/>
      <c r="AR1700" s="48"/>
      <c r="AS1700" s="48"/>
      <c r="AT1700" s="48"/>
    </row>
    <row r="1701" spans="39:46" x14ac:dyDescent="0.2">
      <c r="AM1701" s="26"/>
      <c r="AN1701" s="27"/>
      <c r="AO1701" s="48"/>
      <c r="AP1701" s="48"/>
      <c r="AQ1701" s="48"/>
      <c r="AR1701" s="48"/>
      <c r="AS1701" s="48"/>
      <c r="AT1701" s="48"/>
    </row>
    <row r="1702" spans="39:46" x14ac:dyDescent="0.2">
      <c r="AM1702" s="26"/>
      <c r="AN1702" s="27"/>
      <c r="AO1702" s="48"/>
      <c r="AP1702" s="48"/>
      <c r="AQ1702" s="48"/>
      <c r="AR1702" s="48"/>
      <c r="AS1702" s="48"/>
      <c r="AT1702" s="48"/>
    </row>
    <row r="1703" spans="39:46" x14ac:dyDescent="0.2">
      <c r="AM1703" s="26"/>
      <c r="AN1703" s="27"/>
      <c r="AO1703" s="48"/>
      <c r="AP1703" s="48"/>
      <c r="AQ1703" s="48"/>
      <c r="AR1703" s="48"/>
      <c r="AS1703" s="48"/>
      <c r="AT1703" s="48"/>
    </row>
    <row r="1704" spans="39:46" x14ac:dyDescent="0.2">
      <c r="AM1704" s="26"/>
      <c r="AN1704" s="27"/>
      <c r="AO1704" s="48"/>
      <c r="AP1704" s="48"/>
      <c r="AQ1704" s="48"/>
      <c r="AR1704" s="48"/>
      <c r="AS1704" s="48"/>
      <c r="AT1704" s="48"/>
    </row>
    <row r="1705" spans="39:46" x14ac:dyDescent="0.2">
      <c r="AM1705" s="26"/>
      <c r="AN1705" s="27"/>
      <c r="AO1705" s="48"/>
      <c r="AP1705" s="48"/>
      <c r="AQ1705" s="48"/>
      <c r="AR1705" s="48"/>
      <c r="AS1705" s="48"/>
      <c r="AT1705" s="48"/>
    </row>
    <row r="1706" spans="39:46" x14ac:dyDescent="0.2">
      <c r="AM1706" s="26"/>
      <c r="AN1706" s="27"/>
      <c r="AO1706" s="48"/>
      <c r="AP1706" s="48"/>
      <c r="AQ1706" s="48"/>
      <c r="AR1706" s="48"/>
      <c r="AS1706" s="48"/>
      <c r="AT1706" s="48"/>
    </row>
    <row r="1707" spans="39:46" x14ac:dyDescent="0.2">
      <c r="AM1707" s="26"/>
      <c r="AN1707" s="27"/>
      <c r="AO1707" s="48"/>
      <c r="AP1707" s="48"/>
      <c r="AQ1707" s="48"/>
      <c r="AR1707" s="48"/>
      <c r="AS1707" s="48"/>
      <c r="AT1707" s="48"/>
    </row>
    <row r="1708" spans="39:46" x14ac:dyDescent="0.2">
      <c r="AM1708" s="26"/>
      <c r="AN1708" s="27"/>
      <c r="AO1708" s="48"/>
      <c r="AP1708" s="48"/>
      <c r="AQ1708" s="48"/>
      <c r="AR1708" s="48"/>
      <c r="AS1708" s="48"/>
      <c r="AT1708" s="48"/>
    </row>
    <row r="1709" spans="39:46" x14ac:dyDescent="0.2">
      <c r="AM1709" s="26"/>
      <c r="AN1709" s="27"/>
      <c r="AO1709" s="48"/>
      <c r="AP1709" s="48"/>
      <c r="AQ1709" s="48"/>
      <c r="AR1709" s="48"/>
      <c r="AS1709" s="48"/>
      <c r="AT1709" s="48"/>
    </row>
    <row r="1710" spans="39:46" x14ac:dyDescent="0.2">
      <c r="AM1710" s="26"/>
      <c r="AN1710" s="27"/>
      <c r="AO1710" s="48"/>
      <c r="AP1710" s="48"/>
      <c r="AQ1710" s="48"/>
      <c r="AR1710" s="48"/>
      <c r="AS1710" s="48"/>
      <c r="AT1710" s="48"/>
    </row>
    <row r="1711" spans="39:46" x14ac:dyDescent="0.2">
      <c r="AM1711" s="26"/>
      <c r="AN1711" s="27"/>
      <c r="AO1711" s="48"/>
      <c r="AP1711" s="48"/>
      <c r="AQ1711" s="48"/>
      <c r="AR1711" s="48"/>
      <c r="AS1711" s="48"/>
      <c r="AT1711" s="48"/>
    </row>
    <row r="1712" spans="39:46" x14ac:dyDescent="0.2">
      <c r="AM1712" s="26"/>
      <c r="AN1712" s="27"/>
      <c r="AO1712" s="48"/>
      <c r="AP1712" s="48"/>
      <c r="AQ1712" s="48"/>
      <c r="AR1712" s="48"/>
      <c r="AS1712" s="48"/>
      <c r="AT1712" s="48"/>
    </row>
    <row r="1713" spans="39:46" x14ac:dyDescent="0.2">
      <c r="AM1713" s="26"/>
      <c r="AN1713" s="27"/>
      <c r="AO1713" s="48"/>
      <c r="AP1713" s="48"/>
      <c r="AQ1713" s="48"/>
      <c r="AR1713" s="48"/>
      <c r="AS1713" s="48"/>
      <c r="AT1713" s="48"/>
    </row>
    <row r="1714" spans="39:46" x14ac:dyDescent="0.2">
      <c r="AM1714" s="26"/>
      <c r="AN1714" s="27"/>
      <c r="AO1714" s="48"/>
      <c r="AP1714" s="48"/>
      <c r="AQ1714" s="48"/>
      <c r="AR1714" s="48"/>
      <c r="AS1714" s="48"/>
      <c r="AT1714" s="48"/>
    </row>
    <row r="1715" spans="39:46" x14ac:dyDescent="0.2">
      <c r="AM1715" s="26"/>
      <c r="AN1715" s="27"/>
      <c r="AO1715" s="48"/>
      <c r="AP1715" s="48"/>
      <c r="AQ1715" s="48"/>
      <c r="AR1715" s="48"/>
      <c r="AS1715" s="48"/>
      <c r="AT1715" s="48"/>
    </row>
    <row r="1716" spans="39:46" x14ac:dyDescent="0.2">
      <c r="AM1716" s="26"/>
      <c r="AN1716" s="27"/>
      <c r="AO1716" s="48"/>
      <c r="AP1716" s="48"/>
      <c r="AQ1716" s="48"/>
      <c r="AR1716" s="48"/>
      <c r="AS1716" s="48"/>
      <c r="AT1716" s="48"/>
    </row>
    <row r="1717" spans="39:46" x14ac:dyDescent="0.2">
      <c r="AM1717" s="26"/>
      <c r="AN1717" s="27"/>
      <c r="AO1717" s="48"/>
      <c r="AP1717" s="48"/>
      <c r="AQ1717" s="48"/>
      <c r="AR1717" s="48"/>
      <c r="AS1717" s="48"/>
      <c r="AT1717" s="48"/>
    </row>
    <row r="1718" spans="39:46" x14ac:dyDescent="0.2">
      <c r="AM1718" s="26"/>
      <c r="AN1718" s="27"/>
      <c r="AO1718" s="48"/>
      <c r="AP1718" s="48"/>
      <c r="AQ1718" s="48"/>
      <c r="AR1718" s="48"/>
      <c r="AS1718" s="48"/>
      <c r="AT1718" s="48"/>
    </row>
    <row r="1719" spans="39:46" x14ac:dyDescent="0.2">
      <c r="AM1719" s="26"/>
      <c r="AN1719" s="27"/>
      <c r="AO1719" s="48"/>
      <c r="AP1719" s="48"/>
      <c r="AQ1719" s="48"/>
      <c r="AR1719" s="48"/>
      <c r="AS1719" s="48"/>
      <c r="AT1719" s="48"/>
    </row>
    <row r="1720" spans="39:46" x14ac:dyDescent="0.2">
      <c r="AM1720" s="26"/>
      <c r="AN1720" s="27"/>
      <c r="AO1720" s="48"/>
      <c r="AP1720" s="48"/>
      <c r="AQ1720" s="48"/>
      <c r="AR1720" s="48"/>
      <c r="AS1720" s="48"/>
      <c r="AT1720" s="48"/>
    </row>
    <row r="1721" spans="39:46" x14ac:dyDescent="0.2">
      <c r="AM1721" s="26"/>
      <c r="AN1721" s="27"/>
      <c r="AO1721" s="48"/>
      <c r="AP1721" s="48"/>
      <c r="AQ1721" s="48"/>
      <c r="AR1721" s="48"/>
      <c r="AS1721" s="48"/>
      <c r="AT1721" s="48"/>
    </row>
    <row r="1722" spans="39:46" x14ac:dyDescent="0.2">
      <c r="AM1722" s="26"/>
      <c r="AN1722" s="27"/>
      <c r="AO1722" s="48"/>
      <c r="AP1722" s="48"/>
      <c r="AQ1722" s="48"/>
      <c r="AR1722" s="48"/>
      <c r="AS1722" s="48"/>
      <c r="AT1722" s="48"/>
    </row>
    <row r="1723" spans="39:46" x14ac:dyDescent="0.2">
      <c r="AM1723" s="26"/>
      <c r="AN1723" s="27"/>
      <c r="AO1723" s="48"/>
      <c r="AP1723" s="48"/>
      <c r="AQ1723" s="48"/>
      <c r="AR1723" s="48"/>
      <c r="AS1723" s="48"/>
      <c r="AT1723" s="48"/>
    </row>
    <row r="1724" spans="39:46" x14ac:dyDescent="0.2">
      <c r="AM1724" s="26"/>
      <c r="AN1724" s="27"/>
      <c r="AO1724" s="48"/>
      <c r="AP1724" s="48"/>
      <c r="AQ1724" s="48"/>
      <c r="AR1724" s="48"/>
      <c r="AS1724" s="48"/>
      <c r="AT1724" s="48"/>
    </row>
    <row r="1725" spans="39:46" x14ac:dyDescent="0.2">
      <c r="AM1725" s="26"/>
      <c r="AN1725" s="27"/>
      <c r="AO1725" s="48"/>
      <c r="AP1725" s="48"/>
      <c r="AQ1725" s="48"/>
      <c r="AR1725" s="48"/>
      <c r="AS1725" s="48"/>
      <c r="AT1725" s="48"/>
    </row>
    <row r="1726" spans="39:46" x14ac:dyDescent="0.2">
      <c r="AM1726" s="26"/>
      <c r="AN1726" s="27"/>
      <c r="AO1726" s="48"/>
      <c r="AP1726" s="48"/>
      <c r="AQ1726" s="48"/>
      <c r="AR1726" s="48"/>
      <c r="AS1726" s="48"/>
      <c r="AT1726" s="48"/>
    </row>
    <row r="1727" spans="39:46" x14ac:dyDescent="0.2">
      <c r="AM1727" s="26"/>
      <c r="AN1727" s="27"/>
      <c r="AO1727" s="48"/>
      <c r="AP1727" s="48"/>
      <c r="AQ1727" s="48"/>
      <c r="AR1727" s="48"/>
      <c r="AS1727" s="48"/>
      <c r="AT1727" s="48"/>
    </row>
    <row r="1728" spans="39:46" x14ac:dyDescent="0.2">
      <c r="AM1728" s="26"/>
      <c r="AN1728" s="27"/>
      <c r="AO1728" s="48"/>
      <c r="AP1728" s="48"/>
      <c r="AQ1728" s="48"/>
      <c r="AR1728" s="48"/>
      <c r="AS1728" s="48"/>
      <c r="AT1728" s="48"/>
    </row>
    <row r="1729" spans="39:46" x14ac:dyDescent="0.2">
      <c r="AM1729" s="26"/>
      <c r="AN1729" s="27"/>
      <c r="AO1729" s="48"/>
      <c r="AP1729" s="48"/>
      <c r="AQ1729" s="48"/>
      <c r="AR1729" s="48"/>
      <c r="AS1729" s="48"/>
      <c r="AT1729" s="48"/>
    </row>
    <row r="1730" spans="39:46" x14ac:dyDescent="0.2">
      <c r="AM1730" s="26"/>
      <c r="AN1730" s="27"/>
      <c r="AO1730" s="48"/>
      <c r="AP1730" s="48"/>
      <c r="AQ1730" s="48"/>
      <c r="AR1730" s="48"/>
      <c r="AS1730" s="48"/>
      <c r="AT1730" s="48"/>
    </row>
    <row r="1731" spans="39:46" x14ac:dyDescent="0.2">
      <c r="AM1731" s="26"/>
      <c r="AN1731" s="27"/>
      <c r="AO1731" s="48"/>
      <c r="AP1731" s="48"/>
      <c r="AQ1731" s="48"/>
      <c r="AR1731" s="48"/>
      <c r="AS1731" s="48"/>
      <c r="AT1731" s="48"/>
    </row>
    <row r="1732" spans="39:46" x14ac:dyDescent="0.2">
      <c r="AM1732" s="26"/>
      <c r="AN1732" s="27"/>
      <c r="AO1732" s="48"/>
      <c r="AP1732" s="48"/>
      <c r="AQ1732" s="48"/>
      <c r="AR1732" s="48"/>
      <c r="AS1732" s="48"/>
      <c r="AT1732" s="48"/>
    </row>
    <row r="1733" spans="39:46" x14ac:dyDescent="0.2">
      <c r="AM1733" s="26"/>
      <c r="AN1733" s="27"/>
      <c r="AO1733" s="48"/>
      <c r="AP1733" s="48"/>
      <c r="AQ1733" s="48"/>
      <c r="AR1733" s="48"/>
      <c r="AS1733" s="48"/>
      <c r="AT1733" s="48"/>
    </row>
    <row r="1734" spans="39:46" x14ac:dyDescent="0.2">
      <c r="AM1734" s="26"/>
      <c r="AN1734" s="27"/>
      <c r="AO1734" s="48"/>
      <c r="AP1734" s="48"/>
      <c r="AQ1734" s="48"/>
      <c r="AR1734" s="48"/>
      <c r="AS1734" s="48"/>
      <c r="AT1734" s="48"/>
    </row>
    <row r="1735" spans="39:46" x14ac:dyDescent="0.2">
      <c r="AM1735" s="26"/>
      <c r="AN1735" s="27"/>
      <c r="AO1735" s="48"/>
      <c r="AP1735" s="48"/>
      <c r="AQ1735" s="48"/>
      <c r="AR1735" s="48"/>
      <c r="AS1735" s="48"/>
      <c r="AT1735" s="48"/>
    </row>
    <row r="1736" spans="39:46" x14ac:dyDescent="0.2">
      <c r="AM1736" s="26"/>
      <c r="AN1736" s="27"/>
      <c r="AO1736" s="48"/>
      <c r="AP1736" s="48"/>
      <c r="AQ1736" s="48"/>
      <c r="AR1736" s="48"/>
      <c r="AS1736" s="48"/>
      <c r="AT1736" s="48"/>
    </row>
    <row r="1737" spans="39:46" x14ac:dyDescent="0.2">
      <c r="AM1737" s="26"/>
      <c r="AN1737" s="27"/>
      <c r="AO1737" s="48"/>
      <c r="AP1737" s="48"/>
      <c r="AQ1737" s="48"/>
      <c r="AR1737" s="48"/>
      <c r="AS1737" s="48"/>
      <c r="AT1737" s="48"/>
    </row>
    <row r="1738" spans="39:46" x14ac:dyDescent="0.2">
      <c r="AM1738" s="26"/>
      <c r="AN1738" s="27"/>
      <c r="AO1738" s="48"/>
      <c r="AP1738" s="48"/>
      <c r="AQ1738" s="48"/>
      <c r="AR1738" s="48"/>
      <c r="AS1738" s="48"/>
      <c r="AT1738" s="48"/>
    </row>
    <row r="1739" spans="39:46" x14ac:dyDescent="0.2">
      <c r="AM1739" s="26"/>
      <c r="AN1739" s="27"/>
      <c r="AO1739" s="48"/>
      <c r="AP1739" s="48"/>
      <c r="AQ1739" s="48"/>
      <c r="AR1739" s="48"/>
      <c r="AS1739" s="48"/>
      <c r="AT1739" s="48"/>
    </row>
    <row r="1740" spans="39:46" x14ac:dyDescent="0.2">
      <c r="AM1740" s="26"/>
      <c r="AN1740" s="27"/>
      <c r="AO1740" s="48"/>
      <c r="AP1740" s="48"/>
      <c r="AQ1740" s="48"/>
      <c r="AR1740" s="48"/>
      <c r="AS1740" s="48"/>
      <c r="AT1740" s="48"/>
    </row>
    <row r="1741" spans="39:46" x14ac:dyDescent="0.2">
      <c r="AM1741" s="26"/>
      <c r="AN1741" s="27"/>
      <c r="AO1741" s="48"/>
      <c r="AP1741" s="48"/>
      <c r="AQ1741" s="48"/>
      <c r="AR1741" s="48"/>
      <c r="AS1741" s="48"/>
      <c r="AT1741" s="48"/>
    </row>
    <row r="1742" spans="39:46" x14ac:dyDescent="0.2">
      <c r="AM1742" s="26"/>
      <c r="AN1742" s="27"/>
      <c r="AO1742" s="48"/>
      <c r="AP1742" s="48"/>
      <c r="AQ1742" s="48"/>
      <c r="AR1742" s="48"/>
      <c r="AS1742" s="48"/>
      <c r="AT1742" s="48"/>
    </row>
    <row r="1743" spans="39:46" x14ac:dyDescent="0.2">
      <c r="AM1743" s="26"/>
      <c r="AN1743" s="27"/>
      <c r="AO1743" s="48"/>
      <c r="AP1743" s="48"/>
      <c r="AQ1743" s="48"/>
      <c r="AR1743" s="48"/>
      <c r="AS1743" s="48"/>
      <c r="AT1743" s="48"/>
    </row>
    <row r="1744" spans="39:46" x14ac:dyDescent="0.2">
      <c r="AM1744" s="26"/>
      <c r="AN1744" s="27"/>
      <c r="AO1744" s="48"/>
      <c r="AP1744" s="48"/>
      <c r="AQ1744" s="48"/>
      <c r="AR1744" s="48"/>
      <c r="AS1744" s="48"/>
      <c r="AT1744" s="48"/>
    </row>
    <row r="1745" spans="39:46" x14ac:dyDescent="0.2">
      <c r="AM1745" s="26"/>
      <c r="AN1745" s="27"/>
      <c r="AO1745" s="48"/>
      <c r="AP1745" s="48"/>
      <c r="AQ1745" s="48"/>
      <c r="AR1745" s="48"/>
      <c r="AS1745" s="48"/>
      <c r="AT1745" s="48"/>
    </row>
    <row r="1746" spans="39:46" x14ac:dyDescent="0.2">
      <c r="AM1746" s="26"/>
      <c r="AN1746" s="27"/>
      <c r="AO1746" s="48"/>
      <c r="AP1746" s="48"/>
      <c r="AQ1746" s="48"/>
      <c r="AR1746" s="48"/>
      <c r="AS1746" s="48"/>
      <c r="AT1746" s="48"/>
    </row>
    <row r="1747" spans="39:46" x14ac:dyDescent="0.2">
      <c r="AM1747" s="26"/>
      <c r="AN1747" s="27"/>
      <c r="AO1747" s="48"/>
      <c r="AP1747" s="48"/>
      <c r="AQ1747" s="48"/>
      <c r="AR1747" s="48"/>
      <c r="AS1747" s="48"/>
      <c r="AT1747" s="48"/>
    </row>
    <row r="1748" spans="39:46" x14ac:dyDescent="0.2">
      <c r="AM1748" s="26"/>
      <c r="AN1748" s="27"/>
      <c r="AO1748" s="48"/>
      <c r="AP1748" s="48"/>
      <c r="AQ1748" s="48"/>
      <c r="AR1748" s="48"/>
      <c r="AS1748" s="48"/>
      <c r="AT1748" s="48"/>
    </row>
    <row r="1749" spans="39:46" x14ac:dyDescent="0.2">
      <c r="AM1749" s="26"/>
      <c r="AN1749" s="27"/>
      <c r="AO1749" s="48"/>
      <c r="AP1749" s="48"/>
      <c r="AQ1749" s="48"/>
      <c r="AR1749" s="48"/>
      <c r="AS1749" s="48"/>
      <c r="AT1749" s="48"/>
    </row>
    <row r="1750" spans="39:46" x14ac:dyDescent="0.2">
      <c r="AM1750" s="26"/>
      <c r="AN1750" s="27"/>
      <c r="AO1750" s="48"/>
      <c r="AP1750" s="48"/>
      <c r="AQ1750" s="48"/>
      <c r="AR1750" s="48"/>
      <c r="AS1750" s="48"/>
      <c r="AT1750" s="48"/>
    </row>
    <row r="1751" spans="39:46" x14ac:dyDescent="0.2">
      <c r="AM1751" s="26"/>
      <c r="AN1751" s="27"/>
      <c r="AO1751" s="48"/>
      <c r="AP1751" s="48"/>
      <c r="AQ1751" s="48"/>
      <c r="AR1751" s="48"/>
      <c r="AS1751" s="48"/>
      <c r="AT1751" s="48"/>
    </row>
    <row r="1752" spans="39:46" x14ac:dyDescent="0.2">
      <c r="AM1752" s="26"/>
      <c r="AN1752" s="27"/>
      <c r="AO1752" s="48"/>
      <c r="AP1752" s="48"/>
      <c r="AQ1752" s="48"/>
      <c r="AR1752" s="48"/>
      <c r="AS1752" s="48"/>
      <c r="AT1752" s="48"/>
    </row>
    <row r="1753" spans="39:46" x14ac:dyDescent="0.2">
      <c r="AM1753" s="26"/>
      <c r="AN1753" s="27"/>
      <c r="AO1753" s="48"/>
      <c r="AP1753" s="48"/>
      <c r="AQ1753" s="48"/>
      <c r="AR1753" s="48"/>
      <c r="AS1753" s="48"/>
      <c r="AT1753" s="48"/>
    </row>
    <row r="1754" spans="39:46" x14ac:dyDescent="0.2">
      <c r="AM1754" s="26"/>
      <c r="AN1754" s="27"/>
      <c r="AO1754" s="48"/>
      <c r="AP1754" s="48"/>
      <c r="AQ1754" s="48"/>
      <c r="AR1754" s="48"/>
      <c r="AS1754" s="48"/>
      <c r="AT1754" s="48"/>
    </row>
    <row r="1755" spans="39:46" x14ac:dyDescent="0.2">
      <c r="AM1755" s="26"/>
      <c r="AN1755" s="27"/>
      <c r="AO1755" s="48"/>
      <c r="AP1755" s="48"/>
      <c r="AQ1755" s="48"/>
      <c r="AR1755" s="48"/>
      <c r="AS1755" s="48"/>
      <c r="AT1755" s="48"/>
    </row>
    <row r="1756" spans="39:46" x14ac:dyDescent="0.2">
      <c r="AM1756" s="26"/>
      <c r="AN1756" s="27"/>
      <c r="AO1756" s="48"/>
      <c r="AP1756" s="48"/>
      <c r="AQ1756" s="48"/>
      <c r="AR1756" s="48"/>
      <c r="AS1756" s="48"/>
      <c r="AT1756" s="48"/>
    </row>
    <row r="1757" spans="39:46" x14ac:dyDescent="0.2">
      <c r="AM1757" s="26"/>
      <c r="AN1757" s="27"/>
      <c r="AO1757" s="48"/>
      <c r="AP1757" s="48"/>
      <c r="AQ1757" s="48"/>
      <c r="AR1757" s="48"/>
      <c r="AS1757" s="48"/>
      <c r="AT1757" s="48"/>
    </row>
    <row r="1758" spans="39:46" x14ac:dyDescent="0.2">
      <c r="AM1758" s="26"/>
      <c r="AN1758" s="27"/>
      <c r="AO1758" s="48"/>
      <c r="AP1758" s="48"/>
      <c r="AQ1758" s="48"/>
      <c r="AR1758" s="48"/>
      <c r="AS1758" s="48"/>
      <c r="AT1758" s="48"/>
    </row>
    <row r="1759" spans="39:46" x14ac:dyDescent="0.2">
      <c r="AM1759" s="26"/>
      <c r="AN1759" s="27"/>
      <c r="AO1759" s="48"/>
      <c r="AP1759" s="48"/>
      <c r="AQ1759" s="48"/>
      <c r="AR1759" s="48"/>
      <c r="AS1759" s="48"/>
      <c r="AT1759" s="48"/>
    </row>
    <row r="1760" spans="39:46" x14ac:dyDescent="0.2">
      <c r="AM1760" s="26"/>
      <c r="AN1760" s="27"/>
      <c r="AO1760" s="48"/>
      <c r="AP1760" s="48"/>
      <c r="AQ1760" s="48"/>
      <c r="AR1760" s="48"/>
      <c r="AS1760" s="48"/>
      <c r="AT1760" s="48"/>
    </row>
    <row r="1761" spans="39:46" x14ac:dyDescent="0.2">
      <c r="AM1761" s="26"/>
      <c r="AN1761" s="27"/>
      <c r="AO1761" s="48"/>
      <c r="AP1761" s="48"/>
      <c r="AQ1761" s="48"/>
      <c r="AR1761" s="48"/>
      <c r="AS1761" s="48"/>
      <c r="AT1761" s="48"/>
    </row>
    <row r="1762" spans="39:46" x14ac:dyDescent="0.2">
      <c r="AM1762" s="26"/>
      <c r="AN1762" s="27"/>
      <c r="AO1762" s="48"/>
      <c r="AP1762" s="48"/>
      <c r="AQ1762" s="48"/>
      <c r="AR1762" s="48"/>
      <c r="AS1762" s="48"/>
      <c r="AT1762" s="48"/>
    </row>
    <row r="1763" spans="39:46" x14ac:dyDescent="0.2">
      <c r="AM1763" s="26"/>
      <c r="AN1763" s="27"/>
      <c r="AO1763" s="48"/>
      <c r="AP1763" s="48"/>
      <c r="AQ1763" s="48"/>
      <c r="AR1763" s="48"/>
      <c r="AS1763" s="48"/>
      <c r="AT1763" s="48"/>
    </row>
    <row r="1764" spans="39:46" x14ac:dyDescent="0.2">
      <c r="AM1764" s="26"/>
      <c r="AN1764" s="27"/>
      <c r="AO1764" s="48"/>
      <c r="AP1764" s="48"/>
      <c r="AQ1764" s="48"/>
      <c r="AR1764" s="48"/>
      <c r="AS1764" s="48"/>
      <c r="AT1764" s="48"/>
    </row>
    <row r="1765" spans="39:46" x14ac:dyDescent="0.2">
      <c r="AM1765" s="26"/>
      <c r="AN1765" s="27"/>
      <c r="AO1765" s="48"/>
      <c r="AP1765" s="48"/>
      <c r="AQ1765" s="48"/>
      <c r="AR1765" s="48"/>
      <c r="AS1765" s="48"/>
      <c r="AT1765" s="48"/>
    </row>
    <row r="1766" spans="39:46" x14ac:dyDescent="0.2">
      <c r="AM1766" s="26"/>
      <c r="AN1766" s="27"/>
      <c r="AO1766" s="48"/>
      <c r="AP1766" s="48"/>
      <c r="AQ1766" s="48"/>
      <c r="AR1766" s="48"/>
      <c r="AS1766" s="48"/>
      <c r="AT1766" s="48"/>
    </row>
    <row r="1767" spans="39:46" x14ac:dyDescent="0.2">
      <c r="AM1767" s="26"/>
      <c r="AN1767" s="27"/>
      <c r="AO1767" s="48"/>
      <c r="AP1767" s="48"/>
      <c r="AQ1767" s="48"/>
      <c r="AR1767" s="48"/>
      <c r="AS1767" s="48"/>
      <c r="AT1767" s="48"/>
    </row>
    <row r="1768" spans="39:46" x14ac:dyDescent="0.2">
      <c r="AM1768" s="26"/>
      <c r="AN1768" s="27"/>
      <c r="AO1768" s="48"/>
      <c r="AP1768" s="48"/>
      <c r="AQ1768" s="48"/>
      <c r="AR1768" s="48"/>
      <c r="AS1768" s="48"/>
      <c r="AT1768" s="48"/>
    </row>
    <row r="1769" spans="39:46" x14ac:dyDescent="0.2">
      <c r="AM1769" s="26"/>
      <c r="AN1769" s="27"/>
      <c r="AO1769" s="48"/>
      <c r="AP1769" s="48"/>
      <c r="AQ1769" s="48"/>
      <c r="AR1769" s="48"/>
      <c r="AS1769" s="48"/>
      <c r="AT1769" s="48"/>
    </row>
    <row r="1770" spans="39:46" x14ac:dyDescent="0.2">
      <c r="AM1770" s="26"/>
      <c r="AN1770" s="27"/>
      <c r="AO1770" s="48"/>
      <c r="AP1770" s="48"/>
      <c r="AQ1770" s="48"/>
      <c r="AR1770" s="48"/>
      <c r="AS1770" s="48"/>
      <c r="AT1770" s="48"/>
    </row>
    <row r="1771" spans="39:46" x14ac:dyDescent="0.2">
      <c r="AM1771" s="26"/>
      <c r="AN1771" s="27"/>
      <c r="AO1771" s="48"/>
      <c r="AP1771" s="48"/>
      <c r="AQ1771" s="48"/>
      <c r="AR1771" s="48"/>
      <c r="AS1771" s="48"/>
      <c r="AT1771" s="48"/>
    </row>
    <row r="1772" spans="39:46" x14ac:dyDescent="0.2">
      <c r="AM1772" s="26"/>
      <c r="AN1772" s="27"/>
      <c r="AO1772" s="48"/>
      <c r="AP1772" s="48"/>
      <c r="AQ1772" s="48"/>
      <c r="AR1772" s="48"/>
      <c r="AS1772" s="48"/>
      <c r="AT1772" s="48"/>
    </row>
    <row r="1773" spans="39:46" x14ac:dyDescent="0.2">
      <c r="AM1773" s="26"/>
      <c r="AN1773" s="27"/>
      <c r="AO1773" s="48"/>
      <c r="AP1773" s="48"/>
      <c r="AQ1773" s="48"/>
      <c r="AR1773" s="48"/>
      <c r="AS1773" s="48"/>
      <c r="AT1773" s="48"/>
    </row>
    <row r="1774" spans="39:46" x14ac:dyDescent="0.2">
      <c r="AM1774" s="26"/>
      <c r="AN1774" s="27"/>
      <c r="AO1774" s="48"/>
      <c r="AP1774" s="48"/>
      <c r="AQ1774" s="48"/>
      <c r="AR1774" s="48"/>
      <c r="AS1774" s="48"/>
      <c r="AT1774" s="48"/>
    </row>
    <row r="1775" spans="39:46" x14ac:dyDescent="0.2">
      <c r="AM1775" s="26"/>
      <c r="AN1775" s="27"/>
      <c r="AO1775" s="48"/>
      <c r="AP1775" s="48"/>
      <c r="AQ1775" s="48"/>
      <c r="AR1775" s="48"/>
      <c r="AS1775" s="48"/>
      <c r="AT1775" s="48"/>
    </row>
    <row r="1776" spans="39:46" x14ac:dyDescent="0.2">
      <c r="AM1776" s="26"/>
      <c r="AN1776" s="27"/>
      <c r="AO1776" s="48"/>
      <c r="AP1776" s="48"/>
      <c r="AQ1776" s="48"/>
      <c r="AR1776" s="48"/>
      <c r="AS1776" s="48"/>
      <c r="AT1776" s="48"/>
    </row>
    <row r="1777" spans="39:46" x14ac:dyDescent="0.2">
      <c r="AM1777" s="26"/>
      <c r="AN1777" s="27"/>
      <c r="AO1777" s="48"/>
      <c r="AP1777" s="48"/>
      <c r="AQ1777" s="48"/>
      <c r="AR1777" s="48"/>
      <c r="AS1777" s="48"/>
      <c r="AT1777" s="48"/>
    </row>
    <row r="1778" spans="39:46" x14ac:dyDescent="0.2">
      <c r="AM1778" s="26"/>
      <c r="AN1778" s="27"/>
      <c r="AO1778" s="48"/>
      <c r="AP1778" s="48"/>
      <c r="AQ1778" s="48"/>
      <c r="AR1778" s="48"/>
      <c r="AS1778" s="48"/>
      <c r="AT1778" s="48"/>
    </row>
    <row r="1779" spans="39:46" x14ac:dyDescent="0.2">
      <c r="AM1779" s="26"/>
      <c r="AN1779" s="27"/>
      <c r="AO1779" s="48"/>
      <c r="AP1779" s="48"/>
      <c r="AQ1779" s="48"/>
      <c r="AR1779" s="48"/>
      <c r="AS1779" s="48"/>
      <c r="AT1779" s="48"/>
    </row>
    <row r="1780" spans="39:46" x14ac:dyDescent="0.2">
      <c r="AM1780" s="26"/>
      <c r="AN1780" s="27"/>
      <c r="AO1780" s="48"/>
      <c r="AP1780" s="48"/>
      <c r="AQ1780" s="48"/>
      <c r="AR1780" s="48"/>
      <c r="AS1780" s="48"/>
      <c r="AT1780" s="48"/>
    </row>
    <row r="1781" spans="39:46" x14ac:dyDescent="0.2">
      <c r="AM1781" s="26"/>
      <c r="AN1781" s="27"/>
      <c r="AO1781" s="48"/>
      <c r="AP1781" s="48"/>
      <c r="AQ1781" s="48"/>
      <c r="AR1781" s="48"/>
      <c r="AS1781" s="48"/>
      <c r="AT1781" s="48"/>
    </row>
    <row r="1782" spans="39:46" x14ac:dyDescent="0.2">
      <c r="AM1782" s="26"/>
      <c r="AN1782" s="27"/>
      <c r="AO1782" s="48"/>
      <c r="AP1782" s="48"/>
      <c r="AQ1782" s="48"/>
      <c r="AR1782" s="48"/>
      <c r="AS1782" s="48"/>
      <c r="AT1782" s="48"/>
    </row>
    <row r="1783" spans="39:46" x14ac:dyDescent="0.2">
      <c r="AM1783" s="26"/>
      <c r="AN1783" s="27"/>
      <c r="AO1783" s="48"/>
      <c r="AP1783" s="48"/>
      <c r="AQ1783" s="48"/>
      <c r="AR1783" s="48"/>
      <c r="AS1783" s="48"/>
      <c r="AT1783" s="48"/>
    </row>
    <row r="1784" spans="39:46" x14ac:dyDescent="0.2">
      <c r="AM1784" s="26"/>
      <c r="AN1784" s="27"/>
      <c r="AO1784" s="48"/>
      <c r="AP1784" s="48"/>
      <c r="AQ1784" s="48"/>
      <c r="AR1784" s="48"/>
      <c r="AS1784" s="48"/>
      <c r="AT1784" s="48"/>
    </row>
    <row r="1785" spans="39:46" x14ac:dyDescent="0.2">
      <c r="AM1785" s="26"/>
      <c r="AN1785" s="27"/>
      <c r="AO1785" s="48"/>
      <c r="AP1785" s="48"/>
      <c r="AQ1785" s="48"/>
      <c r="AR1785" s="48"/>
      <c r="AS1785" s="48"/>
      <c r="AT1785" s="48"/>
    </row>
    <row r="1786" spans="39:46" x14ac:dyDescent="0.2">
      <c r="AM1786" s="26"/>
      <c r="AN1786" s="27"/>
      <c r="AO1786" s="48"/>
      <c r="AP1786" s="48"/>
      <c r="AQ1786" s="48"/>
      <c r="AR1786" s="48"/>
      <c r="AS1786" s="48"/>
      <c r="AT1786" s="48"/>
    </row>
    <row r="1787" spans="39:46" x14ac:dyDescent="0.2">
      <c r="AM1787" s="26"/>
      <c r="AN1787" s="27"/>
      <c r="AO1787" s="48"/>
      <c r="AP1787" s="48"/>
      <c r="AQ1787" s="48"/>
      <c r="AR1787" s="48"/>
      <c r="AS1787" s="48"/>
      <c r="AT1787" s="48"/>
    </row>
    <row r="1788" spans="39:46" x14ac:dyDescent="0.2">
      <c r="AM1788" s="26"/>
      <c r="AN1788" s="27"/>
      <c r="AO1788" s="48"/>
      <c r="AP1788" s="48"/>
      <c r="AQ1788" s="48"/>
      <c r="AR1788" s="48"/>
      <c r="AS1788" s="48"/>
      <c r="AT1788" s="48"/>
    </row>
    <row r="1789" spans="39:46" x14ac:dyDescent="0.2">
      <c r="AM1789" s="26"/>
      <c r="AN1789" s="27"/>
      <c r="AO1789" s="48"/>
      <c r="AP1789" s="48"/>
      <c r="AQ1789" s="48"/>
      <c r="AR1789" s="48"/>
      <c r="AS1789" s="48"/>
      <c r="AT1789" s="48"/>
    </row>
    <row r="1790" spans="39:46" x14ac:dyDescent="0.2">
      <c r="AM1790" s="26"/>
      <c r="AN1790" s="27"/>
      <c r="AO1790" s="48"/>
      <c r="AP1790" s="48"/>
      <c r="AQ1790" s="48"/>
      <c r="AR1790" s="48"/>
      <c r="AS1790" s="48"/>
      <c r="AT1790" s="48"/>
    </row>
    <row r="1791" spans="39:46" x14ac:dyDescent="0.2">
      <c r="AM1791" s="26"/>
      <c r="AN1791" s="27"/>
      <c r="AO1791" s="48"/>
      <c r="AP1791" s="48"/>
      <c r="AQ1791" s="48"/>
      <c r="AR1791" s="48"/>
      <c r="AS1791" s="48"/>
      <c r="AT1791" s="48"/>
    </row>
    <row r="1792" spans="39:46" x14ac:dyDescent="0.2">
      <c r="AM1792" s="26"/>
      <c r="AN1792" s="27"/>
      <c r="AO1792" s="48"/>
      <c r="AP1792" s="48"/>
      <c r="AQ1792" s="48"/>
      <c r="AR1792" s="48"/>
      <c r="AS1792" s="48"/>
      <c r="AT1792" s="48"/>
    </row>
    <row r="1793" spans="39:46" x14ac:dyDescent="0.2">
      <c r="AM1793" s="26"/>
      <c r="AN1793" s="27"/>
      <c r="AO1793" s="48"/>
      <c r="AP1793" s="48"/>
      <c r="AQ1793" s="48"/>
      <c r="AR1793" s="48"/>
      <c r="AS1793" s="48"/>
      <c r="AT1793" s="48"/>
    </row>
    <row r="1794" spans="39:46" x14ac:dyDescent="0.2">
      <c r="AM1794" s="26"/>
      <c r="AN1794" s="27"/>
      <c r="AO1794" s="48"/>
      <c r="AP1794" s="48"/>
      <c r="AQ1794" s="48"/>
      <c r="AR1794" s="48"/>
      <c r="AS1794" s="48"/>
      <c r="AT1794" s="48"/>
    </row>
    <row r="1795" spans="39:46" x14ac:dyDescent="0.2">
      <c r="AM1795" s="26"/>
      <c r="AN1795" s="27"/>
      <c r="AO1795" s="48"/>
      <c r="AP1795" s="48"/>
      <c r="AQ1795" s="48"/>
      <c r="AR1795" s="48"/>
      <c r="AS1795" s="48"/>
      <c r="AT1795" s="48"/>
    </row>
    <row r="1796" spans="39:46" x14ac:dyDescent="0.2">
      <c r="AM1796" s="26"/>
      <c r="AN1796" s="27"/>
      <c r="AO1796" s="48"/>
      <c r="AP1796" s="48"/>
      <c r="AQ1796" s="48"/>
      <c r="AR1796" s="48"/>
      <c r="AS1796" s="48"/>
      <c r="AT1796" s="48"/>
    </row>
    <row r="1797" spans="39:46" x14ac:dyDescent="0.2">
      <c r="AM1797" s="26"/>
      <c r="AN1797" s="27"/>
      <c r="AO1797" s="48"/>
      <c r="AP1797" s="48"/>
      <c r="AQ1797" s="48"/>
      <c r="AR1797" s="48"/>
      <c r="AS1797" s="48"/>
      <c r="AT1797" s="48"/>
    </row>
    <row r="1798" spans="39:46" x14ac:dyDescent="0.2">
      <c r="AM1798" s="26"/>
      <c r="AN1798" s="27"/>
      <c r="AO1798" s="48"/>
      <c r="AP1798" s="48"/>
      <c r="AQ1798" s="48"/>
      <c r="AR1798" s="48"/>
      <c r="AS1798" s="48"/>
      <c r="AT1798" s="48"/>
    </row>
    <row r="1799" spans="39:46" x14ac:dyDescent="0.2">
      <c r="AM1799" s="26"/>
      <c r="AN1799" s="27"/>
      <c r="AO1799" s="48"/>
      <c r="AP1799" s="48"/>
      <c r="AQ1799" s="48"/>
      <c r="AR1799" s="48"/>
      <c r="AS1799" s="48"/>
      <c r="AT1799" s="48"/>
    </row>
    <row r="1800" spans="39:46" x14ac:dyDescent="0.2">
      <c r="AM1800" s="26"/>
      <c r="AN1800" s="27"/>
      <c r="AO1800" s="48"/>
      <c r="AP1800" s="48"/>
      <c r="AQ1800" s="48"/>
      <c r="AR1800" s="48"/>
      <c r="AS1800" s="48"/>
      <c r="AT1800" s="48"/>
    </row>
    <row r="1801" spans="39:46" x14ac:dyDescent="0.2">
      <c r="AM1801" s="26"/>
      <c r="AN1801" s="27"/>
      <c r="AO1801" s="48"/>
      <c r="AP1801" s="48"/>
      <c r="AQ1801" s="48"/>
      <c r="AR1801" s="48"/>
      <c r="AS1801" s="48"/>
      <c r="AT1801" s="48"/>
    </row>
    <row r="1802" spans="39:46" x14ac:dyDescent="0.2">
      <c r="AM1802" s="26"/>
      <c r="AN1802" s="27"/>
      <c r="AO1802" s="48"/>
      <c r="AP1802" s="48"/>
      <c r="AQ1802" s="48"/>
      <c r="AR1802" s="48"/>
      <c r="AS1802" s="48"/>
      <c r="AT1802" s="48"/>
    </row>
    <row r="1803" spans="39:46" x14ac:dyDescent="0.2">
      <c r="AM1803" s="26"/>
      <c r="AN1803" s="27"/>
      <c r="AO1803" s="48"/>
      <c r="AP1803" s="48"/>
      <c r="AQ1803" s="48"/>
      <c r="AR1803" s="48"/>
      <c r="AS1803" s="48"/>
      <c r="AT1803" s="48"/>
    </row>
    <row r="1804" spans="39:46" x14ac:dyDescent="0.2">
      <c r="AM1804" s="26"/>
      <c r="AN1804" s="27"/>
      <c r="AO1804" s="48"/>
      <c r="AP1804" s="48"/>
      <c r="AQ1804" s="48"/>
      <c r="AR1804" s="48"/>
      <c r="AS1804" s="48"/>
      <c r="AT1804" s="48"/>
    </row>
    <row r="1805" spans="39:46" x14ac:dyDescent="0.2">
      <c r="AM1805" s="26"/>
      <c r="AN1805" s="27"/>
      <c r="AO1805" s="48"/>
      <c r="AP1805" s="48"/>
      <c r="AQ1805" s="48"/>
      <c r="AR1805" s="48"/>
      <c r="AS1805" s="48"/>
      <c r="AT1805" s="48"/>
    </row>
    <row r="1806" spans="39:46" x14ac:dyDescent="0.2">
      <c r="AM1806" s="26"/>
      <c r="AN1806" s="27"/>
      <c r="AO1806" s="48"/>
      <c r="AP1806" s="48"/>
      <c r="AQ1806" s="48"/>
      <c r="AR1806" s="48"/>
      <c r="AS1806" s="48"/>
      <c r="AT1806" s="48"/>
    </row>
    <row r="1807" spans="39:46" x14ac:dyDescent="0.2">
      <c r="AM1807" s="26"/>
      <c r="AN1807" s="27"/>
      <c r="AO1807" s="48"/>
      <c r="AP1807" s="48"/>
      <c r="AQ1807" s="48"/>
      <c r="AR1807" s="48"/>
      <c r="AS1807" s="48"/>
      <c r="AT1807" s="48"/>
    </row>
    <row r="1808" spans="39:46" x14ac:dyDescent="0.2">
      <c r="AM1808" s="26"/>
      <c r="AN1808" s="27"/>
      <c r="AO1808" s="48"/>
      <c r="AP1808" s="48"/>
      <c r="AQ1808" s="48"/>
      <c r="AR1808" s="48"/>
      <c r="AS1808" s="48"/>
      <c r="AT1808" s="48"/>
    </row>
    <row r="1809" spans="39:46" x14ac:dyDescent="0.2">
      <c r="AM1809" s="26"/>
      <c r="AN1809" s="27"/>
      <c r="AO1809" s="48"/>
      <c r="AP1809" s="48"/>
      <c r="AQ1809" s="48"/>
      <c r="AR1809" s="48"/>
      <c r="AS1809" s="48"/>
      <c r="AT1809" s="48"/>
    </row>
    <row r="1810" spans="39:46" x14ac:dyDescent="0.2">
      <c r="AM1810" s="26"/>
      <c r="AN1810" s="27"/>
      <c r="AO1810" s="48"/>
      <c r="AP1810" s="48"/>
      <c r="AQ1810" s="48"/>
      <c r="AR1810" s="48"/>
      <c r="AS1810" s="48"/>
      <c r="AT1810" s="48"/>
    </row>
    <row r="1811" spans="39:46" x14ac:dyDescent="0.2">
      <c r="AM1811" s="26"/>
      <c r="AN1811" s="27"/>
      <c r="AO1811" s="48"/>
      <c r="AP1811" s="48"/>
      <c r="AQ1811" s="48"/>
      <c r="AR1811" s="48"/>
      <c r="AS1811" s="48"/>
      <c r="AT1811" s="48"/>
    </row>
    <row r="1812" spans="39:46" x14ac:dyDescent="0.2">
      <c r="AM1812" s="26"/>
      <c r="AN1812" s="27"/>
      <c r="AO1812" s="48"/>
      <c r="AP1812" s="48"/>
      <c r="AQ1812" s="48"/>
      <c r="AR1812" s="48"/>
      <c r="AS1812" s="48"/>
      <c r="AT1812" s="48"/>
    </row>
    <row r="1813" spans="39:46" x14ac:dyDescent="0.2">
      <c r="AM1813" s="26"/>
      <c r="AN1813" s="27"/>
      <c r="AO1813" s="48"/>
      <c r="AP1813" s="48"/>
      <c r="AQ1813" s="48"/>
      <c r="AR1813" s="48"/>
      <c r="AS1813" s="48"/>
      <c r="AT1813" s="48"/>
    </row>
    <row r="1814" spans="39:46" x14ac:dyDescent="0.2">
      <c r="AM1814" s="26"/>
      <c r="AN1814" s="27"/>
      <c r="AO1814" s="48"/>
      <c r="AP1814" s="48"/>
      <c r="AQ1814" s="48"/>
      <c r="AR1814" s="48"/>
      <c r="AS1814" s="48"/>
      <c r="AT1814" s="48"/>
    </row>
    <row r="1815" spans="39:46" x14ac:dyDescent="0.2">
      <c r="AM1815" s="26"/>
      <c r="AN1815" s="27"/>
      <c r="AO1815" s="48"/>
      <c r="AP1815" s="48"/>
      <c r="AQ1815" s="48"/>
      <c r="AR1815" s="48"/>
      <c r="AS1815" s="48"/>
      <c r="AT1815" s="48"/>
    </row>
    <row r="1816" spans="39:46" x14ac:dyDescent="0.2">
      <c r="AM1816" s="26"/>
      <c r="AN1816" s="27"/>
      <c r="AO1816" s="48"/>
      <c r="AP1816" s="48"/>
      <c r="AQ1816" s="48"/>
      <c r="AR1816" s="48"/>
      <c r="AS1816" s="48"/>
      <c r="AT1816" s="48"/>
    </row>
    <row r="1817" spans="39:46" x14ac:dyDescent="0.2">
      <c r="AM1817" s="26"/>
      <c r="AN1817" s="27"/>
      <c r="AO1817" s="48"/>
      <c r="AP1817" s="48"/>
      <c r="AQ1817" s="48"/>
      <c r="AR1817" s="48"/>
      <c r="AS1817" s="48"/>
      <c r="AT1817" s="48"/>
    </row>
    <row r="1818" spans="39:46" x14ac:dyDescent="0.2">
      <c r="AM1818" s="26"/>
      <c r="AN1818" s="27"/>
      <c r="AO1818" s="48"/>
      <c r="AP1818" s="48"/>
      <c r="AQ1818" s="48"/>
      <c r="AR1818" s="48"/>
      <c r="AS1818" s="48"/>
      <c r="AT1818" s="48"/>
    </row>
    <row r="1819" spans="39:46" x14ac:dyDescent="0.2">
      <c r="AM1819" s="26"/>
      <c r="AN1819" s="27"/>
      <c r="AO1819" s="48"/>
      <c r="AP1819" s="48"/>
      <c r="AQ1819" s="48"/>
      <c r="AR1819" s="48"/>
      <c r="AS1819" s="48"/>
      <c r="AT1819" s="48"/>
    </row>
    <row r="1820" spans="39:46" x14ac:dyDescent="0.2">
      <c r="AM1820" s="26"/>
      <c r="AN1820" s="27"/>
      <c r="AO1820" s="48"/>
      <c r="AP1820" s="48"/>
      <c r="AQ1820" s="48"/>
      <c r="AR1820" s="48"/>
      <c r="AS1820" s="48"/>
      <c r="AT1820" s="48"/>
    </row>
    <row r="1821" spans="39:46" x14ac:dyDescent="0.2">
      <c r="AM1821" s="26"/>
      <c r="AN1821" s="27"/>
      <c r="AO1821" s="48"/>
      <c r="AP1821" s="48"/>
      <c r="AQ1821" s="48"/>
      <c r="AR1821" s="48"/>
      <c r="AS1821" s="48"/>
      <c r="AT1821" s="48"/>
    </row>
    <row r="1822" spans="39:46" x14ac:dyDescent="0.2">
      <c r="AM1822" s="26"/>
      <c r="AN1822" s="27"/>
      <c r="AO1822" s="48"/>
      <c r="AP1822" s="48"/>
      <c r="AQ1822" s="48"/>
      <c r="AR1822" s="48"/>
      <c r="AS1822" s="48"/>
      <c r="AT1822" s="48"/>
    </row>
    <row r="1823" spans="39:46" x14ac:dyDescent="0.2">
      <c r="AM1823" s="26"/>
      <c r="AN1823" s="27"/>
      <c r="AO1823" s="48"/>
      <c r="AP1823" s="48"/>
      <c r="AQ1823" s="48"/>
      <c r="AR1823" s="48"/>
      <c r="AS1823" s="48"/>
      <c r="AT1823" s="48"/>
    </row>
    <row r="1824" spans="39:46" x14ac:dyDescent="0.2">
      <c r="AM1824" s="26"/>
      <c r="AN1824" s="27"/>
      <c r="AO1824" s="48"/>
      <c r="AP1824" s="48"/>
      <c r="AQ1824" s="48"/>
      <c r="AR1824" s="48"/>
      <c r="AS1824" s="48"/>
      <c r="AT1824" s="48"/>
    </row>
    <row r="1825" spans="39:46" x14ac:dyDescent="0.2">
      <c r="AM1825" s="26"/>
      <c r="AN1825" s="27"/>
      <c r="AO1825" s="48"/>
      <c r="AP1825" s="48"/>
      <c r="AQ1825" s="48"/>
      <c r="AR1825" s="48"/>
      <c r="AS1825" s="48"/>
      <c r="AT1825" s="48"/>
    </row>
    <row r="1826" spans="39:46" x14ac:dyDescent="0.2">
      <c r="AM1826" s="26"/>
      <c r="AN1826" s="27"/>
      <c r="AO1826" s="48"/>
      <c r="AP1826" s="48"/>
      <c r="AQ1826" s="48"/>
      <c r="AR1826" s="48"/>
      <c r="AS1826" s="48"/>
      <c r="AT1826" s="48"/>
    </row>
    <row r="1827" spans="39:46" x14ac:dyDescent="0.2">
      <c r="AM1827" s="26"/>
      <c r="AN1827" s="27"/>
      <c r="AO1827" s="48"/>
      <c r="AP1827" s="48"/>
      <c r="AQ1827" s="48"/>
      <c r="AR1827" s="48"/>
      <c r="AS1827" s="48"/>
      <c r="AT1827" s="48"/>
    </row>
    <row r="1828" spans="39:46" x14ac:dyDescent="0.2">
      <c r="AM1828" s="26"/>
      <c r="AN1828" s="27"/>
      <c r="AO1828" s="48"/>
      <c r="AP1828" s="48"/>
      <c r="AQ1828" s="48"/>
      <c r="AR1828" s="48"/>
      <c r="AS1828" s="48"/>
      <c r="AT1828" s="48"/>
    </row>
    <row r="1829" spans="39:46" x14ac:dyDescent="0.2">
      <c r="AM1829" s="26"/>
      <c r="AN1829" s="27"/>
      <c r="AO1829" s="48"/>
      <c r="AP1829" s="48"/>
      <c r="AQ1829" s="48"/>
      <c r="AR1829" s="48"/>
      <c r="AS1829" s="48"/>
      <c r="AT1829" s="48"/>
    </row>
    <row r="1830" spans="39:46" x14ac:dyDescent="0.2">
      <c r="AM1830" s="26"/>
      <c r="AN1830" s="27"/>
      <c r="AO1830" s="48"/>
      <c r="AP1830" s="48"/>
      <c r="AQ1830" s="48"/>
      <c r="AR1830" s="48"/>
      <c r="AS1830" s="48"/>
      <c r="AT1830" s="48"/>
    </row>
    <row r="1831" spans="39:46" x14ac:dyDescent="0.2">
      <c r="AM1831" s="26"/>
      <c r="AN1831" s="27"/>
      <c r="AO1831" s="48"/>
      <c r="AP1831" s="48"/>
      <c r="AQ1831" s="48"/>
      <c r="AR1831" s="48"/>
      <c r="AS1831" s="48"/>
      <c r="AT1831" s="48"/>
    </row>
    <row r="1832" spans="39:46" x14ac:dyDescent="0.2">
      <c r="AM1832" s="26"/>
      <c r="AN1832" s="27"/>
      <c r="AO1832" s="48"/>
      <c r="AP1832" s="48"/>
      <c r="AQ1832" s="48"/>
      <c r="AR1832" s="48"/>
      <c r="AS1832" s="48"/>
      <c r="AT1832" s="48"/>
    </row>
    <row r="1833" spans="39:46" x14ac:dyDescent="0.2">
      <c r="AM1833" s="26"/>
      <c r="AN1833" s="27"/>
      <c r="AO1833" s="48"/>
      <c r="AP1833" s="48"/>
      <c r="AQ1833" s="48"/>
      <c r="AR1833" s="48"/>
      <c r="AS1833" s="48"/>
      <c r="AT1833" s="48"/>
    </row>
    <row r="1834" spans="39:46" x14ac:dyDescent="0.2">
      <c r="AM1834" s="26"/>
      <c r="AN1834" s="27"/>
      <c r="AO1834" s="48"/>
      <c r="AP1834" s="48"/>
      <c r="AQ1834" s="48"/>
      <c r="AR1834" s="48"/>
      <c r="AS1834" s="48"/>
      <c r="AT1834" s="48"/>
    </row>
    <row r="1835" spans="39:46" x14ac:dyDescent="0.2">
      <c r="AM1835" s="26"/>
      <c r="AN1835" s="27"/>
      <c r="AO1835" s="48"/>
      <c r="AP1835" s="48"/>
      <c r="AQ1835" s="48"/>
      <c r="AR1835" s="48"/>
      <c r="AS1835" s="48"/>
      <c r="AT1835" s="48"/>
    </row>
    <row r="1836" spans="39:46" x14ac:dyDescent="0.2">
      <c r="AM1836" s="26"/>
      <c r="AN1836" s="27"/>
      <c r="AO1836" s="48"/>
      <c r="AP1836" s="48"/>
      <c r="AQ1836" s="48"/>
      <c r="AR1836" s="48"/>
      <c r="AS1836" s="48"/>
      <c r="AT1836" s="48"/>
    </row>
    <row r="1837" spans="39:46" x14ac:dyDescent="0.2">
      <c r="AM1837" s="26"/>
      <c r="AN1837" s="27"/>
      <c r="AO1837" s="48"/>
      <c r="AP1837" s="48"/>
      <c r="AQ1837" s="48"/>
      <c r="AR1837" s="48"/>
      <c r="AS1837" s="48"/>
      <c r="AT1837" s="48"/>
    </row>
    <row r="1838" spans="39:46" x14ac:dyDescent="0.2">
      <c r="AM1838" s="26"/>
      <c r="AN1838" s="27"/>
      <c r="AO1838" s="48"/>
      <c r="AP1838" s="48"/>
      <c r="AQ1838" s="48"/>
      <c r="AR1838" s="48"/>
      <c r="AS1838" s="48"/>
      <c r="AT1838" s="48"/>
    </row>
    <row r="1839" spans="39:46" x14ac:dyDescent="0.2">
      <c r="AM1839" s="26"/>
      <c r="AN1839" s="27"/>
      <c r="AO1839" s="48"/>
      <c r="AP1839" s="48"/>
      <c r="AQ1839" s="48"/>
      <c r="AR1839" s="48"/>
      <c r="AS1839" s="48"/>
      <c r="AT1839" s="48"/>
    </row>
    <row r="1840" spans="39:46" x14ac:dyDescent="0.2">
      <c r="AM1840" s="26"/>
      <c r="AN1840" s="27"/>
      <c r="AO1840" s="48"/>
      <c r="AP1840" s="48"/>
      <c r="AQ1840" s="48"/>
      <c r="AR1840" s="48"/>
      <c r="AS1840" s="48"/>
      <c r="AT1840" s="48"/>
    </row>
    <row r="1841" spans="39:46" x14ac:dyDescent="0.2">
      <c r="AM1841" s="26"/>
      <c r="AN1841" s="27"/>
      <c r="AO1841" s="48"/>
      <c r="AP1841" s="48"/>
      <c r="AQ1841" s="48"/>
      <c r="AR1841" s="48"/>
      <c r="AS1841" s="48"/>
      <c r="AT1841" s="48"/>
    </row>
    <row r="1842" spans="39:46" x14ac:dyDescent="0.2">
      <c r="AM1842" s="26"/>
      <c r="AN1842" s="27"/>
      <c r="AO1842" s="48"/>
      <c r="AP1842" s="48"/>
      <c r="AQ1842" s="48"/>
      <c r="AR1842" s="48"/>
      <c r="AS1842" s="48"/>
      <c r="AT1842" s="48"/>
    </row>
    <row r="1843" spans="39:46" x14ac:dyDescent="0.2">
      <c r="AM1843" s="26"/>
      <c r="AN1843" s="27"/>
      <c r="AO1843" s="48"/>
      <c r="AP1843" s="48"/>
      <c r="AQ1843" s="48"/>
      <c r="AR1843" s="48"/>
      <c r="AS1843" s="48"/>
      <c r="AT1843" s="48"/>
    </row>
    <row r="1844" spans="39:46" x14ac:dyDescent="0.2">
      <c r="AM1844" s="26"/>
      <c r="AN1844" s="27"/>
      <c r="AO1844" s="48"/>
      <c r="AP1844" s="48"/>
      <c r="AQ1844" s="48"/>
      <c r="AR1844" s="48"/>
      <c r="AS1844" s="48"/>
      <c r="AT1844" s="48"/>
    </row>
    <row r="1845" spans="39:46" x14ac:dyDescent="0.2">
      <c r="AM1845" s="26"/>
      <c r="AN1845" s="27"/>
      <c r="AO1845" s="48"/>
      <c r="AP1845" s="48"/>
      <c r="AQ1845" s="48"/>
      <c r="AR1845" s="48"/>
      <c r="AS1845" s="48"/>
      <c r="AT1845" s="48"/>
    </row>
    <row r="1846" spans="39:46" x14ac:dyDescent="0.2">
      <c r="AM1846" s="26"/>
      <c r="AN1846" s="27"/>
      <c r="AO1846" s="48"/>
      <c r="AP1846" s="48"/>
      <c r="AQ1846" s="48"/>
      <c r="AR1846" s="48"/>
      <c r="AS1846" s="48"/>
      <c r="AT1846" s="48"/>
    </row>
    <row r="1847" spans="39:46" x14ac:dyDescent="0.2">
      <c r="AM1847" s="26"/>
      <c r="AN1847" s="27"/>
      <c r="AO1847" s="48"/>
      <c r="AP1847" s="48"/>
      <c r="AQ1847" s="48"/>
      <c r="AR1847" s="48"/>
      <c r="AS1847" s="48"/>
      <c r="AT1847" s="48"/>
    </row>
    <row r="1848" spans="39:46" x14ac:dyDescent="0.2">
      <c r="AM1848" s="26"/>
      <c r="AN1848" s="27"/>
      <c r="AO1848" s="48"/>
      <c r="AP1848" s="48"/>
      <c r="AQ1848" s="48"/>
      <c r="AR1848" s="48"/>
      <c r="AS1848" s="48"/>
      <c r="AT1848" s="48"/>
    </row>
    <row r="1849" spans="39:46" x14ac:dyDescent="0.2">
      <c r="AM1849" s="26"/>
      <c r="AN1849" s="27"/>
      <c r="AO1849" s="48"/>
      <c r="AP1849" s="48"/>
      <c r="AQ1849" s="48"/>
      <c r="AR1849" s="48"/>
      <c r="AS1849" s="48"/>
      <c r="AT1849" s="48"/>
    </row>
    <row r="1850" spans="39:46" x14ac:dyDescent="0.2">
      <c r="AM1850" s="26"/>
      <c r="AN1850" s="27"/>
      <c r="AO1850" s="48"/>
      <c r="AP1850" s="48"/>
      <c r="AQ1850" s="48"/>
      <c r="AR1850" s="48"/>
      <c r="AS1850" s="48"/>
      <c r="AT1850" s="48"/>
    </row>
    <row r="1851" spans="39:46" x14ac:dyDescent="0.2">
      <c r="AM1851" s="26"/>
      <c r="AN1851" s="27"/>
      <c r="AO1851" s="48"/>
      <c r="AP1851" s="48"/>
      <c r="AQ1851" s="48"/>
      <c r="AR1851" s="48"/>
      <c r="AS1851" s="48"/>
      <c r="AT1851" s="48"/>
    </row>
    <row r="1852" spans="39:46" x14ac:dyDescent="0.2">
      <c r="AM1852" s="26"/>
      <c r="AN1852" s="27"/>
      <c r="AO1852" s="48"/>
      <c r="AP1852" s="48"/>
      <c r="AQ1852" s="48"/>
      <c r="AR1852" s="48"/>
      <c r="AS1852" s="48"/>
      <c r="AT1852" s="48"/>
    </row>
    <row r="1853" spans="39:46" x14ac:dyDescent="0.2">
      <c r="AM1853" s="26"/>
      <c r="AN1853" s="27"/>
      <c r="AO1853" s="48"/>
      <c r="AP1853" s="48"/>
      <c r="AQ1853" s="48"/>
      <c r="AR1853" s="48"/>
      <c r="AS1853" s="48"/>
      <c r="AT1853" s="48"/>
    </row>
    <row r="1854" spans="39:46" x14ac:dyDescent="0.2">
      <c r="AM1854" s="26"/>
      <c r="AN1854" s="27"/>
      <c r="AO1854" s="48"/>
      <c r="AP1854" s="48"/>
      <c r="AQ1854" s="48"/>
      <c r="AR1854" s="48"/>
      <c r="AS1854" s="48"/>
      <c r="AT1854" s="48"/>
    </row>
    <row r="1855" spans="39:46" x14ac:dyDescent="0.2">
      <c r="AM1855" s="26"/>
      <c r="AN1855" s="27"/>
      <c r="AO1855" s="48"/>
      <c r="AP1855" s="48"/>
      <c r="AQ1855" s="48"/>
      <c r="AR1855" s="48"/>
      <c r="AS1855" s="48"/>
      <c r="AT1855" s="48"/>
    </row>
    <row r="1856" spans="39:46" x14ac:dyDescent="0.2">
      <c r="AM1856" s="26"/>
      <c r="AN1856" s="27"/>
      <c r="AO1856" s="48"/>
      <c r="AP1856" s="48"/>
      <c r="AQ1856" s="48"/>
      <c r="AR1856" s="48"/>
      <c r="AS1856" s="48"/>
      <c r="AT1856" s="48"/>
    </row>
    <row r="1857" spans="39:46" x14ac:dyDescent="0.2">
      <c r="AM1857" s="26"/>
      <c r="AN1857" s="27"/>
      <c r="AO1857" s="48"/>
      <c r="AP1857" s="48"/>
      <c r="AQ1857" s="48"/>
      <c r="AR1857" s="48"/>
      <c r="AS1857" s="48"/>
      <c r="AT1857" s="48"/>
    </row>
    <row r="1858" spans="39:46" x14ac:dyDescent="0.2">
      <c r="AM1858" s="26"/>
      <c r="AN1858" s="27"/>
      <c r="AO1858" s="48"/>
      <c r="AP1858" s="48"/>
      <c r="AQ1858" s="48"/>
      <c r="AR1858" s="48"/>
      <c r="AS1858" s="48"/>
      <c r="AT1858" s="48"/>
    </row>
    <row r="1859" spans="39:46" x14ac:dyDescent="0.2">
      <c r="AM1859" s="26"/>
      <c r="AN1859" s="27"/>
      <c r="AO1859" s="48"/>
      <c r="AP1859" s="48"/>
      <c r="AQ1859" s="48"/>
      <c r="AR1859" s="48"/>
      <c r="AS1859" s="48"/>
      <c r="AT1859" s="48"/>
    </row>
    <row r="1860" spans="39:46" x14ac:dyDescent="0.2">
      <c r="AM1860" s="26"/>
      <c r="AN1860" s="27"/>
      <c r="AO1860" s="48"/>
      <c r="AP1860" s="48"/>
      <c r="AQ1860" s="48"/>
      <c r="AR1860" s="48"/>
      <c r="AS1860" s="48"/>
      <c r="AT1860" s="48"/>
    </row>
    <row r="1861" spans="39:46" x14ac:dyDescent="0.2">
      <c r="AM1861" s="26"/>
      <c r="AN1861" s="27"/>
      <c r="AO1861" s="48"/>
      <c r="AP1861" s="48"/>
      <c r="AQ1861" s="48"/>
      <c r="AR1861" s="48"/>
      <c r="AS1861" s="48"/>
      <c r="AT1861" s="48"/>
    </row>
    <row r="1862" spans="39:46" x14ac:dyDescent="0.2">
      <c r="AM1862" s="26"/>
      <c r="AN1862" s="27"/>
      <c r="AO1862" s="48"/>
      <c r="AP1862" s="48"/>
      <c r="AQ1862" s="48"/>
      <c r="AR1862" s="48"/>
      <c r="AS1862" s="48"/>
      <c r="AT1862" s="48"/>
    </row>
    <row r="1863" spans="39:46" x14ac:dyDescent="0.2">
      <c r="AM1863" s="26"/>
      <c r="AN1863" s="27"/>
      <c r="AO1863" s="48"/>
      <c r="AP1863" s="48"/>
      <c r="AQ1863" s="48"/>
      <c r="AR1863" s="48"/>
      <c r="AS1863" s="48"/>
      <c r="AT1863" s="48"/>
    </row>
    <row r="1864" spans="39:46" x14ac:dyDescent="0.2">
      <c r="AM1864" s="26"/>
      <c r="AN1864" s="27"/>
      <c r="AO1864" s="48"/>
      <c r="AP1864" s="48"/>
      <c r="AQ1864" s="48"/>
      <c r="AR1864" s="48"/>
      <c r="AS1864" s="48"/>
      <c r="AT1864" s="48"/>
    </row>
    <row r="1865" spans="39:46" x14ac:dyDescent="0.2">
      <c r="AM1865" s="26"/>
      <c r="AN1865" s="27"/>
      <c r="AO1865" s="48"/>
      <c r="AP1865" s="48"/>
      <c r="AQ1865" s="48"/>
      <c r="AR1865" s="48"/>
      <c r="AS1865" s="48"/>
      <c r="AT1865" s="48"/>
    </row>
    <row r="1866" spans="39:46" x14ac:dyDescent="0.2">
      <c r="AM1866" s="26"/>
      <c r="AN1866" s="27"/>
      <c r="AO1866" s="48"/>
      <c r="AP1866" s="48"/>
      <c r="AQ1866" s="48"/>
      <c r="AR1866" s="48"/>
      <c r="AS1866" s="48"/>
      <c r="AT1866" s="48"/>
    </row>
    <row r="1867" spans="39:46" x14ac:dyDescent="0.2">
      <c r="AM1867" s="26"/>
      <c r="AN1867" s="27"/>
      <c r="AO1867" s="48"/>
      <c r="AP1867" s="48"/>
      <c r="AQ1867" s="48"/>
      <c r="AR1867" s="48"/>
      <c r="AS1867" s="48"/>
      <c r="AT1867" s="48"/>
    </row>
    <row r="1868" spans="39:46" x14ac:dyDescent="0.2">
      <c r="AM1868" s="26"/>
      <c r="AN1868" s="27"/>
      <c r="AO1868" s="48"/>
      <c r="AP1868" s="48"/>
      <c r="AQ1868" s="48"/>
      <c r="AR1868" s="48"/>
      <c r="AS1868" s="48"/>
      <c r="AT1868" s="48"/>
    </row>
    <row r="1869" spans="39:46" x14ac:dyDescent="0.2">
      <c r="AM1869" s="26"/>
      <c r="AN1869" s="27"/>
      <c r="AO1869" s="48"/>
      <c r="AP1869" s="48"/>
      <c r="AQ1869" s="48"/>
      <c r="AR1869" s="48"/>
      <c r="AS1869" s="48"/>
      <c r="AT1869" s="48"/>
    </row>
    <row r="1870" spans="39:46" x14ac:dyDescent="0.2">
      <c r="AM1870" s="26"/>
      <c r="AN1870" s="27"/>
      <c r="AO1870" s="48"/>
      <c r="AP1870" s="48"/>
      <c r="AQ1870" s="48"/>
      <c r="AR1870" s="48"/>
      <c r="AS1870" s="48"/>
      <c r="AT1870" s="48"/>
    </row>
    <row r="1871" spans="39:46" x14ac:dyDescent="0.2">
      <c r="AM1871" s="26"/>
      <c r="AN1871" s="27"/>
      <c r="AO1871" s="48"/>
      <c r="AP1871" s="48"/>
      <c r="AQ1871" s="48"/>
      <c r="AR1871" s="48"/>
      <c r="AS1871" s="48"/>
      <c r="AT1871" s="48"/>
    </row>
    <row r="1872" spans="39:46" x14ac:dyDescent="0.2">
      <c r="AM1872" s="26"/>
      <c r="AN1872" s="27"/>
      <c r="AO1872" s="48"/>
      <c r="AP1872" s="48"/>
      <c r="AQ1872" s="48"/>
      <c r="AR1872" s="48"/>
      <c r="AS1872" s="48"/>
      <c r="AT1872" s="48"/>
    </row>
    <row r="1873" spans="39:46" x14ac:dyDescent="0.2">
      <c r="AM1873" s="26"/>
      <c r="AN1873" s="27"/>
      <c r="AO1873" s="48"/>
      <c r="AP1873" s="48"/>
      <c r="AQ1873" s="48"/>
      <c r="AR1873" s="48"/>
      <c r="AS1873" s="48"/>
      <c r="AT1873" s="48"/>
    </row>
    <row r="1874" spans="39:46" x14ac:dyDescent="0.2">
      <c r="AM1874" s="26"/>
      <c r="AN1874" s="27"/>
      <c r="AO1874" s="48"/>
      <c r="AP1874" s="48"/>
      <c r="AQ1874" s="48"/>
      <c r="AR1874" s="48"/>
      <c r="AS1874" s="48"/>
      <c r="AT1874" s="48"/>
    </row>
    <row r="1875" spans="39:46" x14ac:dyDescent="0.2">
      <c r="AM1875" s="26"/>
      <c r="AN1875" s="27"/>
      <c r="AO1875" s="48"/>
      <c r="AP1875" s="48"/>
      <c r="AQ1875" s="48"/>
      <c r="AR1875" s="48"/>
      <c r="AS1875" s="48"/>
      <c r="AT1875" s="48"/>
    </row>
    <row r="1876" spans="39:46" x14ac:dyDescent="0.2">
      <c r="AM1876" s="26"/>
      <c r="AN1876" s="27"/>
      <c r="AO1876" s="48"/>
      <c r="AP1876" s="48"/>
      <c r="AQ1876" s="48"/>
      <c r="AR1876" s="48"/>
      <c r="AS1876" s="48"/>
      <c r="AT1876" s="48"/>
    </row>
    <row r="1877" spans="39:46" x14ac:dyDescent="0.2">
      <c r="AM1877" s="26"/>
      <c r="AN1877" s="27"/>
      <c r="AO1877" s="48"/>
      <c r="AP1877" s="48"/>
      <c r="AQ1877" s="48"/>
      <c r="AR1877" s="48"/>
      <c r="AS1877" s="48"/>
      <c r="AT1877" s="48"/>
    </row>
    <row r="1878" spans="39:46" x14ac:dyDescent="0.2">
      <c r="AM1878" s="26"/>
      <c r="AN1878" s="27"/>
      <c r="AO1878" s="48"/>
      <c r="AP1878" s="48"/>
      <c r="AQ1878" s="48"/>
      <c r="AR1878" s="48"/>
      <c r="AS1878" s="48"/>
      <c r="AT1878" s="48"/>
    </row>
    <row r="1879" spans="39:46" x14ac:dyDescent="0.2">
      <c r="AM1879" s="26"/>
      <c r="AN1879" s="27"/>
      <c r="AO1879" s="48"/>
      <c r="AP1879" s="48"/>
      <c r="AQ1879" s="48"/>
      <c r="AR1879" s="48"/>
      <c r="AS1879" s="48"/>
      <c r="AT1879" s="48"/>
    </row>
    <row r="1880" spans="39:46" x14ac:dyDescent="0.2">
      <c r="AM1880" s="26"/>
      <c r="AN1880" s="27"/>
      <c r="AO1880" s="48"/>
      <c r="AP1880" s="48"/>
      <c r="AQ1880" s="48"/>
      <c r="AR1880" s="48"/>
      <c r="AS1880" s="48"/>
      <c r="AT1880" s="48"/>
    </row>
    <row r="1881" spans="39:46" x14ac:dyDescent="0.2">
      <c r="AM1881" s="26"/>
      <c r="AN1881" s="27"/>
      <c r="AO1881" s="48"/>
      <c r="AP1881" s="48"/>
      <c r="AQ1881" s="48"/>
      <c r="AR1881" s="48"/>
      <c r="AS1881" s="48"/>
      <c r="AT1881" s="48"/>
    </row>
    <row r="1882" spans="39:46" x14ac:dyDescent="0.2">
      <c r="AM1882" s="26"/>
      <c r="AN1882" s="27"/>
      <c r="AO1882" s="48"/>
      <c r="AP1882" s="48"/>
      <c r="AQ1882" s="48"/>
      <c r="AR1882" s="48"/>
      <c r="AS1882" s="48"/>
      <c r="AT1882" s="48"/>
    </row>
    <row r="1883" spans="39:46" x14ac:dyDescent="0.2">
      <c r="AM1883" s="26"/>
      <c r="AN1883" s="27"/>
      <c r="AO1883" s="48"/>
      <c r="AP1883" s="48"/>
      <c r="AQ1883" s="48"/>
      <c r="AR1883" s="48"/>
      <c r="AS1883" s="48"/>
      <c r="AT1883" s="48"/>
    </row>
    <row r="1884" spans="39:46" x14ac:dyDescent="0.2">
      <c r="AM1884" s="26"/>
      <c r="AN1884" s="27"/>
      <c r="AO1884" s="48"/>
      <c r="AP1884" s="48"/>
      <c r="AQ1884" s="48"/>
      <c r="AR1884" s="48"/>
      <c r="AS1884" s="48"/>
      <c r="AT1884" s="48"/>
    </row>
    <row r="1885" spans="39:46" x14ac:dyDescent="0.2">
      <c r="AM1885" s="26"/>
      <c r="AN1885" s="27"/>
      <c r="AO1885" s="48"/>
      <c r="AP1885" s="48"/>
      <c r="AQ1885" s="48"/>
      <c r="AR1885" s="48"/>
      <c r="AS1885" s="48"/>
      <c r="AT1885" s="48"/>
    </row>
    <row r="1886" spans="39:46" x14ac:dyDescent="0.2">
      <c r="AM1886" s="26"/>
      <c r="AN1886" s="27"/>
      <c r="AO1886" s="48"/>
      <c r="AP1886" s="48"/>
      <c r="AQ1886" s="48"/>
      <c r="AR1886" s="48"/>
      <c r="AS1886" s="48"/>
      <c r="AT1886" s="48"/>
    </row>
    <row r="1887" spans="39:46" x14ac:dyDescent="0.2">
      <c r="AM1887" s="26"/>
      <c r="AN1887" s="27"/>
      <c r="AO1887" s="48"/>
      <c r="AP1887" s="48"/>
      <c r="AQ1887" s="48"/>
      <c r="AR1887" s="48"/>
      <c r="AS1887" s="48"/>
      <c r="AT1887" s="48"/>
    </row>
    <row r="1888" spans="39:46" x14ac:dyDescent="0.2">
      <c r="AM1888" s="26"/>
      <c r="AN1888" s="27"/>
      <c r="AO1888" s="48"/>
      <c r="AP1888" s="48"/>
      <c r="AQ1888" s="48"/>
      <c r="AR1888" s="48"/>
      <c r="AS1888" s="48"/>
      <c r="AT1888" s="48"/>
    </row>
    <row r="1889" spans="39:46" x14ac:dyDescent="0.2">
      <c r="AM1889" s="26"/>
      <c r="AN1889" s="27"/>
      <c r="AO1889" s="48"/>
      <c r="AP1889" s="48"/>
      <c r="AQ1889" s="48"/>
      <c r="AR1889" s="48"/>
      <c r="AS1889" s="48"/>
      <c r="AT1889" s="48"/>
    </row>
    <row r="1890" spans="39:46" x14ac:dyDescent="0.2">
      <c r="AM1890" s="26"/>
      <c r="AN1890" s="27"/>
      <c r="AO1890" s="48"/>
      <c r="AP1890" s="48"/>
      <c r="AQ1890" s="48"/>
      <c r="AR1890" s="48"/>
      <c r="AS1890" s="48"/>
      <c r="AT1890" s="48"/>
    </row>
    <row r="1891" spans="39:46" x14ac:dyDescent="0.2">
      <c r="AM1891" s="26"/>
      <c r="AN1891" s="27"/>
      <c r="AO1891" s="48"/>
      <c r="AP1891" s="48"/>
      <c r="AQ1891" s="48"/>
      <c r="AR1891" s="48"/>
      <c r="AS1891" s="48"/>
      <c r="AT1891" s="48"/>
    </row>
    <row r="1892" spans="39:46" x14ac:dyDescent="0.2">
      <c r="AM1892" s="26"/>
      <c r="AN1892" s="27"/>
      <c r="AO1892" s="48"/>
      <c r="AP1892" s="48"/>
      <c r="AQ1892" s="48"/>
      <c r="AR1892" s="48"/>
      <c r="AS1892" s="48"/>
      <c r="AT1892" s="48"/>
    </row>
    <row r="1893" spans="39:46" x14ac:dyDescent="0.2">
      <c r="AM1893" s="26"/>
      <c r="AN1893" s="27"/>
      <c r="AO1893" s="48"/>
      <c r="AP1893" s="48"/>
      <c r="AQ1893" s="48"/>
      <c r="AR1893" s="48"/>
      <c r="AS1893" s="48"/>
      <c r="AT1893" s="48"/>
    </row>
    <row r="1894" spans="39:46" x14ac:dyDescent="0.2">
      <c r="AM1894" s="26"/>
      <c r="AN1894" s="27"/>
      <c r="AO1894" s="48"/>
      <c r="AP1894" s="48"/>
      <c r="AQ1894" s="48"/>
      <c r="AR1894" s="48"/>
      <c r="AS1894" s="48"/>
      <c r="AT1894" s="48"/>
    </row>
    <row r="1895" spans="39:46" x14ac:dyDescent="0.2">
      <c r="AM1895" s="26"/>
      <c r="AN1895" s="27"/>
      <c r="AO1895" s="48"/>
      <c r="AP1895" s="48"/>
      <c r="AQ1895" s="48"/>
      <c r="AR1895" s="48"/>
      <c r="AS1895" s="48"/>
      <c r="AT1895" s="48"/>
    </row>
    <row r="1896" spans="39:46" x14ac:dyDescent="0.2">
      <c r="AM1896" s="26"/>
      <c r="AN1896" s="27"/>
      <c r="AO1896" s="48"/>
      <c r="AP1896" s="48"/>
      <c r="AQ1896" s="48"/>
      <c r="AR1896" s="48"/>
      <c r="AS1896" s="48"/>
      <c r="AT1896" s="48"/>
    </row>
    <row r="1897" spans="39:46" x14ac:dyDescent="0.2">
      <c r="AM1897" s="26"/>
      <c r="AN1897" s="27"/>
      <c r="AO1897" s="48"/>
      <c r="AP1897" s="48"/>
      <c r="AQ1897" s="48"/>
      <c r="AR1897" s="48"/>
      <c r="AS1897" s="48"/>
      <c r="AT1897" s="48"/>
    </row>
    <row r="1898" spans="39:46" x14ac:dyDescent="0.2">
      <c r="AM1898" s="26"/>
      <c r="AN1898" s="27"/>
      <c r="AO1898" s="48"/>
      <c r="AP1898" s="48"/>
      <c r="AQ1898" s="48"/>
      <c r="AR1898" s="48"/>
      <c r="AS1898" s="48"/>
      <c r="AT1898" s="48"/>
    </row>
    <row r="1899" spans="39:46" x14ac:dyDescent="0.2">
      <c r="AM1899" s="26"/>
      <c r="AN1899" s="27"/>
      <c r="AO1899" s="48"/>
      <c r="AP1899" s="48"/>
      <c r="AQ1899" s="48"/>
      <c r="AR1899" s="48"/>
      <c r="AS1899" s="48"/>
      <c r="AT1899" s="48"/>
    </row>
    <row r="1900" spans="39:46" x14ac:dyDescent="0.2">
      <c r="AM1900" s="26"/>
      <c r="AN1900" s="27"/>
      <c r="AO1900" s="48"/>
      <c r="AP1900" s="48"/>
      <c r="AQ1900" s="48"/>
      <c r="AR1900" s="48"/>
      <c r="AS1900" s="48"/>
      <c r="AT1900" s="48"/>
    </row>
    <row r="1901" spans="39:46" x14ac:dyDescent="0.2">
      <c r="AM1901" s="26"/>
      <c r="AN1901" s="27"/>
      <c r="AO1901" s="48"/>
      <c r="AP1901" s="48"/>
      <c r="AQ1901" s="48"/>
      <c r="AR1901" s="48"/>
      <c r="AS1901" s="48"/>
      <c r="AT1901" s="48"/>
    </row>
    <row r="1902" spans="39:46" x14ac:dyDescent="0.2">
      <c r="AM1902" s="26"/>
      <c r="AN1902" s="27"/>
      <c r="AO1902" s="48"/>
      <c r="AP1902" s="48"/>
      <c r="AQ1902" s="48"/>
      <c r="AR1902" s="48"/>
      <c r="AS1902" s="48"/>
      <c r="AT1902" s="48"/>
    </row>
    <row r="1903" spans="39:46" x14ac:dyDescent="0.2">
      <c r="AM1903" s="26"/>
      <c r="AN1903" s="27"/>
      <c r="AO1903" s="48"/>
      <c r="AP1903" s="48"/>
      <c r="AQ1903" s="48"/>
      <c r="AR1903" s="48"/>
      <c r="AS1903" s="48"/>
      <c r="AT1903" s="48"/>
    </row>
    <row r="1904" spans="39:46" x14ac:dyDescent="0.2">
      <c r="AM1904" s="26"/>
      <c r="AN1904" s="27"/>
      <c r="AO1904" s="48"/>
      <c r="AP1904" s="48"/>
      <c r="AQ1904" s="48"/>
      <c r="AR1904" s="48"/>
      <c r="AS1904" s="48"/>
      <c r="AT1904" s="48"/>
    </row>
    <row r="1905" spans="39:46" x14ac:dyDescent="0.2">
      <c r="AM1905" s="26"/>
      <c r="AN1905" s="27"/>
      <c r="AO1905" s="48"/>
      <c r="AP1905" s="48"/>
      <c r="AQ1905" s="48"/>
      <c r="AR1905" s="48"/>
      <c r="AS1905" s="48"/>
      <c r="AT1905" s="48"/>
    </row>
    <row r="1906" spans="39:46" x14ac:dyDescent="0.2">
      <c r="AM1906" s="26"/>
      <c r="AN1906" s="27"/>
      <c r="AO1906" s="48"/>
      <c r="AP1906" s="48"/>
      <c r="AQ1906" s="48"/>
      <c r="AR1906" s="48"/>
      <c r="AS1906" s="48"/>
      <c r="AT1906" s="48"/>
    </row>
    <row r="1907" spans="39:46" x14ac:dyDescent="0.2">
      <c r="AM1907" s="26"/>
      <c r="AN1907" s="27"/>
      <c r="AO1907" s="48"/>
      <c r="AP1907" s="48"/>
      <c r="AQ1907" s="48"/>
      <c r="AR1907" s="48"/>
      <c r="AS1907" s="48"/>
      <c r="AT1907" s="48"/>
    </row>
    <row r="1908" spans="39:46" x14ac:dyDescent="0.2">
      <c r="AM1908" s="26"/>
      <c r="AN1908" s="27"/>
      <c r="AO1908" s="48"/>
      <c r="AP1908" s="48"/>
      <c r="AQ1908" s="48"/>
      <c r="AR1908" s="48"/>
      <c r="AS1908" s="48"/>
      <c r="AT1908" s="48"/>
    </row>
    <row r="1909" spans="39:46" x14ac:dyDescent="0.2">
      <c r="AM1909" s="26"/>
      <c r="AN1909" s="27"/>
      <c r="AO1909" s="48"/>
      <c r="AP1909" s="48"/>
      <c r="AQ1909" s="48"/>
      <c r="AR1909" s="48"/>
      <c r="AS1909" s="48"/>
      <c r="AT1909" s="48"/>
    </row>
    <row r="1910" spans="39:46" x14ac:dyDescent="0.2">
      <c r="AM1910" s="26"/>
      <c r="AN1910" s="27"/>
      <c r="AO1910" s="48"/>
      <c r="AP1910" s="48"/>
      <c r="AQ1910" s="48"/>
      <c r="AR1910" s="48"/>
      <c r="AS1910" s="48"/>
      <c r="AT1910" s="48"/>
    </row>
    <row r="1911" spans="39:46" x14ac:dyDescent="0.2">
      <c r="AM1911" s="26"/>
      <c r="AN1911" s="27"/>
      <c r="AO1911" s="48"/>
      <c r="AP1911" s="48"/>
      <c r="AQ1911" s="48"/>
      <c r="AR1911" s="48"/>
      <c r="AS1911" s="48"/>
      <c r="AT1911" s="48"/>
    </row>
    <row r="1912" spans="39:46" x14ac:dyDescent="0.2">
      <c r="AM1912" s="26"/>
      <c r="AN1912" s="27"/>
      <c r="AO1912" s="48"/>
      <c r="AP1912" s="48"/>
      <c r="AQ1912" s="48"/>
      <c r="AR1912" s="48"/>
      <c r="AS1912" s="48"/>
      <c r="AT1912" s="48"/>
    </row>
    <row r="1913" spans="39:46" x14ac:dyDescent="0.2">
      <c r="AM1913" s="26"/>
      <c r="AN1913" s="27"/>
      <c r="AO1913" s="48"/>
      <c r="AP1913" s="48"/>
      <c r="AQ1913" s="48"/>
      <c r="AR1913" s="48"/>
      <c r="AS1913" s="48"/>
      <c r="AT1913" s="48"/>
    </row>
    <row r="1914" spans="39:46" x14ac:dyDescent="0.2">
      <c r="AM1914" s="26"/>
      <c r="AN1914" s="27"/>
      <c r="AO1914" s="48"/>
      <c r="AP1914" s="48"/>
      <c r="AQ1914" s="48"/>
      <c r="AR1914" s="48"/>
      <c r="AS1914" s="48"/>
      <c r="AT1914" s="48"/>
    </row>
    <row r="1915" spans="39:46" x14ac:dyDescent="0.2">
      <c r="AM1915" s="26"/>
      <c r="AN1915" s="27"/>
      <c r="AO1915" s="48"/>
      <c r="AP1915" s="48"/>
      <c r="AQ1915" s="48"/>
      <c r="AR1915" s="48"/>
      <c r="AS1915" s="48"/>
      <c r="AT1915" s="48"/>
    </row>
    <row r="1916" spans="39:46" x14ac:dyDescent="0.2">
      <c r="AM1916" s="26"/>
      <c r="AN1916" s="27"/>
      <c r="AO1916" s="48"/>
      <c r="AP1916" s="48"/>
      <c r="AQ1916" s="48"/>
      <c r="AR1916" s="48"/>
      <c r="AS1916" s="48"/>
      <c r="AT1916" s="48"/>
    </row>
    <row r="1917" spans="39:46" x14ac:dyDescent="0.2">
      <c r="AM1917" s="26"/>
      <c r="AN1917" s="27"/>
      <c r="AO1917" s="48"/>
      <c r="AP1917" s="48"/>
      <c r="AQ1917" s="48"/>
      <c r="AR1917" s="48"/>
      <c r="AS1917" s="48"/>
      <c r="AT1917" s="48"/>
    </row>
    <row r="1918" spans="39:46" x14ac:dyDescent="0.2">
      <c r="AM1918" s="26"/>
      <c r="AN1918" s="27"/>
      <c r="AO1918" s="48"/>
      <c r="AP1918" s="48"/>
      <c r="AQ1918" s="48"/>
      <c r="AR1918" s="48"/>
      <c r="AS1918" s="48"/>
      <c r="AT1918" s="48"/>
    </row>
    <row r="1919" spans="39:46" x14ac:dyDescent="0.2">
      <c r="AM1919" s="26"/>
      <c r="AN1919" s="27"/>
      <c r="AO1919" s="48"/>
      <c r="AP1919" s="48"/>
      <c r="AQ1919" s="48"/>
      <c r="AR1919" s="48"/>
      <c r="AS1919" s="48"/>
      <c r="AT1919" s="48"/>
    </row>
    <row r="1920" spans="39:46" x14ac:dyDescent="0.2">
      <c r="AM1920" s="26"/>
      <c r="AN1920" s="27"/>
      <c r="AO1920" s="48"/>
      <c r="AP1920" s="48"/>
      <c r="AQ1920" s="48"/>
      <c r="AR1920" s="48"/>
      <c r="AS1920" s="48"/>
      <c r="AT1920" s="48"/>
    </row>
    <row r="1921" spans="39:46" x14ac:dyDescent="0.2">
      <c r="AM1921" s="26"/>
      <c r="AN1921" s="27"/>
      <c r="AO1921" s="48"/>
      <c r="AP1921" s="48"/>
      <c r="AQ1921" s="48"/>
      <c r="AR1921" s="48"/>
      <c r="AS1921" s="48"/>
      <c r="AT1921" s="48"/>
    </row>
    <row r="1922" spans="39:46" x14ac:dyDescent="0.2">
      <c r="AM1922" s="26"/>
      <c r="AN1922" s="27"/>
      <c r="AO1922" s="48"/>
      <c r="AP1922" s="48"/>
      <c r="AQ1922" s="48"/>
      <c r="AR1922" s="48"/>
      <c r="AS1922" s="48"/>
      <c r="AT1922" s="48"/>
    </row>
    <row r="1923" spans="39:46" x14ac:dyDescent="0.2">
      <c r="AM1923" s="26"/>
      <c r="AN1923" s="27"/>
      <c r="AO1923" s="48"/>
      <c r="AP1923" s="48"/>
      <c r="AQ1923" s="48"/>
      <c r="AR1923" s="48"/>
      <c r="AS1923" s="48"/>
      <c r="AT1923" s="48"/>
    </row>
    <row r="1924" spans="39:46" x14ac:dyDescent="0.2">
      <c r="AM1924" s="26"/>
      <c r="AN1924" s="27"/>
      <c r="AO1924" s="48"/>
      <c r="AP1924" s="48"/>
      <c r="AQ1924" s="48"/>
      <c r="AR1924" s="48"/>
      <c r="AS1924" s="48"/>
      <c r="AT1924" s="48"/>
    </row>
    <row r="1925" spans="39:46" x14ac:dyDescent="0.2">
      <c r="AM1925" s="26"/>
      <c r="AN1925" s="27"/>
      <c r="AO1925" s="48"/>
      <c r="AP1925" s="48"/>
      <c r="AQ1925" s="48"/>
      <c r="AR1925" s="48"/>
      <c r="AS1925" s="48"/>
      <c r="AT1925" s="48"/>
    </row>
    <row r="1926" spans="39:46" x14ac:dyDescent="0.2">
      <c r="AM1926" s="26"/>
      <c r="AN1926" s="27"/>
      <c r="AO1926" s="48"/>
      <c r="AP1926" s="48"/>
      <c r="AQ1926" s="48"/>
      <c r="AR1926" s="48"/>
      <c r="AS1926" s="48"/>
      <c r="AT1926" s="48"/>
    </row>
    <row r="1927" spans="39:46" x14ac:dyDescent="0.2">
      <c r="AM1927" s="26"/>
      <c r="AN1927" s="27"/>
      <c r="AO1927" s="48"/>
      <c r="AP1927" s="48"/>
      <c r="AQ1927" s="48"/>
      <c r="AR1927" s="48"/>
      <c r="AS1927" s="48"/>
      <c r="AT1927" s="48"/>
    </row>
    <row r="1928" spans="39:46" x14ac:dyDescent="0.2">
      <c r="AM1928" s="26"/>
      <c r="AN1928" s="27"/>
      <c r="AO1928" s="48"/>
      <c r="AP1928" s="48"/>
      <c r="AQ1928" s="48"/>
      <c r="AR1928" s="48"/>
      <c r="AS1928" s="48"/>
      <c r="AT1928" s="48"/>
    </row>
    <row r="1929" spans="39:46" x14ac:dyDescent="0.2">
      <c r="AM1929" s="26"/>
      <c r="AN1929" s="27"/>
      <c r="AO1929" s="48"/>
      <c r="AP1929" s="48"/>
      <c r="AQ1929" s="48"/>
      <c r="AR1929" s="48"/>
      <c r="AS1929" s="48"/>
      <c r="AT1929" s="48"/>
    </row>
    <row r="1930" spans="39:46" x14ac:dyDescent="0.2">
      <c r="AM1930" s="26"/>
      <c r="AN1930" s="27"/>
      <c r="AO1930" s="48"/>
      <c r="AP1930" s="48"/>
      <c r="AQ1930" s="48"/>
      <c r="AR1930" s="48"/>
      <c r="AS1930" s="48"/>
      <c r="AT1930" s="48"/>
    </row>
    <row r="1931" spans="39:46" x14ac:dyDescent="0.2">
      <c r="AM1931" s="26"/>
      <c r="AN1931" s="27"/>
      <c r="AO1931" s="48"/>
      <c r="AP1931" s="48"/>
      <c r="AQ1931" s="48"/>
      <c r="AR1931" s="48"/>
      <c r="AS1931" s="48"/>
      <c r="AT1931" s="48"/>
    </row>
    <row r="1932" spans="39:46" x14ac:dyDescent="0.2">
      <c r="AM1932" s="26"/>
      <c r="AN1932" s="27"/>
      <c r="AO1932" s="48"/>
      <c r="AP1932" s="48"/>
      <c r="AQ1932" s="48"/>
      <c r="AR1932" s="48"/>
      <c r="AS1932" s="48"/>
      <c r="AT1932" s="48"/>
    </row>
    <row r="1933" spans="39:46" x14ac:dyDescent="0.2">
      <c r="AM1933" s="26"/>
      <c r="AN1933" s="27"/>
      <c r="AO1933" s="48"/>
      <c r="AP1933" s="48"/>
      <c r="AQ1933" s="48"/>
      <c r="AR1933" s="48"/>
      <c r="AS1933" s="48"/>
      <c r="AT1933" s="48"/>
    </row>
    <row r="1934" spans="39:46" x14ac:dyDescent="0.2">
      <c r="AM1934" s="26"/>
      <c r="AN1934" s="27"/>
      <c r="AO1934" s="48"/>
      <c r="AP1934" s="48"/>
      <c r="AQ1934" s="48"/>
      <c r="AR1934" s="48"/>
      <c r="AS1934" s="48"/>
      <c r="AT1934" s="48"/>
    </row>
    <row r="1935" spans="39:46" x14ac:dyDescent="0.2">
      <c r="AM1935" s="26"/>
      <c r="AN1935" s="27"/>
      <c r="AO1935" s="48"/>
      <c r="AP1935" s="48"/>
      <c r="AQ1935" s="48"/>
      <c r="AR1935" s="48"/>
      <c r="AS1935" s="48"/>
      <c r="AT1935" s="48"/>
    </row>
    <row r="1936" spans="39:46" x14ac:dyDescent="0.2">
      <c r="AM1936" s="26"/>
      <c r="AN1936" s="27"/>
      <c r="AO1936" s="48"/>
      <c r="AP1936" s="48"/>
      <c r="AQ1936" s="48"/>
      <c r="AR1936" s="48"/>
      <c r="AS1936" s="48"/>
      <c r="AT1936" s="48"/>
    </row>
    <row r="1937" spans="39:46" x14ac:dyDescent="0.2">
      <c r="AM1937" s="26"/>
      <c r="AN1937" s="27"/>
      <c r="AO1937" s="48"/>
      <c r="AP1937" s="48"/>
      <c r="AQ1937" s="48"/>
      <c r="AR1937" s="48"/>
      <c r="AS1937" s="48"/>
      <c r="AT1937" s="48"/>
    </row>
    <row r="1938" spans="39:46" x14ac:dyDescent="0.2">
      <c r="AM1938" s="26"/>
      <c r="AN1938" s="27"/>
      <c r="AO1938" s="48"/>
      <c r="AP1938" s="48"/>
      <c r="AQ1938" s="48"/>
      <c r="AR1938" s="48"/>
      <c r="AS1938" s="48"/>
      <c r="AT1938" s="48"/>
    </row>
    <row r="1939" spans="39:46" x14ac:dyDescent="0.2">
      <c r="AM1939" s="26"/>
      <c r="AN1939" s="27"/>
      <c r="AO1939" s="48"/>
      <c r="AP1939" s="48"/>
      <c r="AQ1939" s="48"/>
      <c r="AR1939" s="48"/>
      <c r="AS1939" s="48"/>
      <c r="AT1939" s="48"/>
    </row>
    <row r="1940" spans="39:46" x14ac:dyDescent="0.2">
      <c r="AM1940" s="26"/>
      <c r="AN1940" s="27"/>
      <c r="AO1940" s="48"/>
      <c r="AP1940" s="48"/>
      <c r="AQ1940" s="48"/>
      <c r="AR1940" s="48"/>
      <c r="AS1940" s="48"/>
      <c r="AT1940" s="48"/>
    </row>
    <row r="1941" spans="39:46" x14ac:dyDescent="0.2">
      <c r="AM1941" s="26"/>
      <c r="AN1941" s="27"/>
      <c r="AO1941" s="48"/>
      <c r="AP1941" s="48"/>
      <c r="AQ1941" s="48"/>
      <c r="AR1941" s="48"/>
      <c r="AS1941" s="48"/>
      <c r="AT1941" s="48"/>
    </row>
    <row r="1942" spans="39:46" x14ac:dyDescent="0.2">
      <c r="AM1942" s="26"/>
      <c r="AN1942" s="27"/>
      <c r="AO1942" s="48"/>
      <c r="AP1942" s="48"/>
      <c r="AQ1942" s="48"/>
      <c r="AR1942" s="48"/>
      <c r="AS1942" s="48"/>
      <c r="AT1942" s="48"/>
    </row>
    <row r="1943" spans="39:46" x14ac:dyDescent="0.2">
      <c r="AM1943" s="26"/>
      <c r="AN1943" s="27"/>
      <c r="AO1943" s="48"/>
      <c r="AP1943" s="48"/>
      <c r="AQ1943" s="48"/>
      <c r="AR1943" s="48"/>
      <c r="AS1943" s="48"/>
      <c r="AT1943" s="48"/>
    </row>
    <row r="1944" spans="39:46" x14ac:dyDescent="0.2">
      <c r="AM1944" s="26"/>
      <c r="AN1944" s="27"/>
      <c r="AO1944" s="48"/>
      <c r="AP1944" s="48"/>
      <c r="AQ1944" s="48"/>
      <c r="AR1944" s="48"/>
      <c r="AS1944" s="48"/>
      <c r="AT1944" s="48"/>
    </row>
    <row r="1945" spans="39:46" x14ac:dyDescent="0.2">
      <c r="AM1945" s="26"/>
      <c r="AN1945" s="27"/>
      <c r="AO1945" s="48"/>
      <c r="AP1945" s="48"/>
      <c r="AQ1945" s="48"/>
      <c r="AR1945" s="48"/>
      <c r="AS1945" s="48"/>
      <c r="AT1945" s="48"/>
    </row>
    <row r="1946" spans="39:46" x14ac:dyDescent="0.2">
      <c r="AM1946" s="26"/>
      <c r="AN1946" s="27"/>
      <c r="AO1946" s="48"/>
      <c r="AP1946" s="48"/>
      <c r="AQ1946" s="48"/>
      <c r="AR1946" s="48"/>
      <c r="AS1946" s="48"/>
      <c r="AT1946" s="48"/>
    </row>
    <row r="1947" spans="39:46" x14ac:dyDescent="0.2">
      <c r="AM1947" s="26"/>
      <c r="AN1947" s="27"/>
      <c r="AO1947" s="48"/>
      <c r="AP1947" s="48"/>
      <c r="AQ1947" s="48"/>
      <c r="AR1947" s="48"/>
      <c r="AS1947" s="48"/>
      <c r="AT1947" s="48"/>
    </row>
    <row r="1948" spans="39:46" x14ac:dyDescent="0.2">
      <c r="AM1948" s="26"/>
      <c r="AN1948" s="27"/>
      <c r="AO1948" s="48"/>
      <c r="AP1948" s="48"/>
      <c r="AQ1948" s="48"/>
      <c r="AR1948" s="48"/>
      <c r="AS1948" s="48"/>
      <c r="AT1948" s="48"/>
    </row>
    <row r="1949" spans="39:46" x14ac:dyDescent="0.2">
      <c r="AM1949" s="26"/>
      <c r="AN1949" s="27"/>
      <c r="AO1949" s="48"/>
      <c r="AP1949" s="48"/>
      <c r="AQ1949" s="48"/>
      <c r="AR1949" s="48"/>
      <c r="AS1949" s="48"/>
      <c r="AT1949" s="48"/>
    </row>
    <row r="1950" spans="39:46" x14ac:dyDescent="0.2">
      <c r="AM1950" s="26"/>
      <c r="AN1950" s="27"/>
      <c r="AO1950" s="48"/>
      <c r="AP1950" s="48"/>
      <c r="AQ1950" s="48"/>
      <c r="AR1950" s="48"/>
      <c r="AS1950" s="48"/>
      <c r="AT1950" s="48"/>
    </row>
    <row r="1951" spans="39:46" x14ac:dyDescent="0.2">
      <c r="AM1951" s="26"/>
      <c r="AN1951" s="27"/>
      <c r="AO1951" s="48"/>
      <c r="AP1951" s="48"/>
      <c r="AQ1951" s="48"/>
      <c r="AR1951" s="48"/>
      <c r="AS1951" s="48"/>
      <c r="AT1951" s="48"/>
    </row>
    <row r="1952" spans="39:46" x14ac:dyDescent="0.2">
      <c r="AM1952" s="26"/>
      <c r="AN1952" s="27"/>
      <c r="AO1952" s="48"/>
      <c r="AP1952" s="48"/>
      <c r="AQ1952" s="48"/>
      <c r="AR1952" s="48"/>
      <c r="AS1952" s="48"/>
      <c r="AT1952" s="48"/>
    </row>
    <row r="1953" spans="39:46" x14ac:dyDescent="0.2">
      <c r="AM1953" s="26"/>
      <c r="AN1953" s="27"/>
      <c r="AO1953" s="48"/>
      <c r="AP1953" s="48"/>
      <c r="AQ1953" s="48"/>
      <c r="AR1953" s="48"/>
      <c r="AS1953" s="48"/>
      <c r="AT1953" s="48"/>
    </row>
    <row r="1954" spans="39:46" x14ac:dyDescent="0.2">
      <c r="AM1954" s="26"/>
      <c r="AN1954" s="27"/>
      <c r="AO1954" s="48"/>
      <c r="AP1954" s="48"/>
      <c r="AQ1954" s="48"/>
      <c r="AR1954" s="48"/>
      <c r="AS1954" s="48"/>
      <c r="AT1954" s="48"/>
    </row>
    <row r="1955" spans="39:46" x14ac:dyDescent="0.2">
      <c r="AM1955" s="26"/>
      <c r="AN1955" s="27"/>
      <c r="AO1955" s="48"/>
      <c r="AP1955" s="48"/>
      <c r="AQ1955" s="48"/>
      <c r="AR1955" s="48"/>
      <c r="AS1955" s="48"/>
      <c r="AT1955" s="48"/>
    </row>
    <row r="1956" spans="39:46" x14ac:dyDescent="0.2">
      <c r="AM1956" s="26"/>
      <c r="AN1956" s="27"/>
      <c r="AO1956" s="48"/>
      <c r="AP1956" s="48"/>
      <c r="AQ1956" s="48"/>
      <c r="AR1956" s="48"/>
      <c r="AS1956" s="48"/>
      <c r="AT1956" s="48"/>
    </row>
    <row r="1957" spans="39:46" x14ac:dyDescent="0.2">
      <c r="AM1957" s="26"/>
      <c r="AN1957" s="27"/>
      <c r="AO1957" s="48"/>
      <c r="AP1957" s="48"/>
      <c r="AQ1957" s="48"/>
      <c r="AR1957" s="48"/>
      <c r="AS1957" s="48"/>
      <c r="AT1957" s="48"/>
    </row>
    <row r="1958" spans="39:46" x14ac:dyDescent="0.2">
      <c r="AM1958" s="26"/>
      <c r="AN1958" s="27"/>
      <c r="AO1958" s="48"/>
      <c r="AP1958" s="48"/>
      <c r="AQ1958" s="48"/>
      <c r="AR1958" s="48"/>
      <c r="AS1958" s="48"/>
      <c r="AT1958" s="48"/>
    </row>
    <row r="1959" spans="39:46" x14ac:dyDescent="0.2">
      <c r="AM1959" s="26"/>
      <c r="AN1959" s="27"/>
      <c r="AO1959" s="48"/>
      <c r="AP1959" s="48"/>
      <c r="AQ1959" s="48"/>
      <c r="AR1959" s="48"/>
      <c r="AS1959" s="48"/>
      <c r="AT1959" s="48"/>
    </row>
    <row r="1960" spans="39:46" x14ac:dyDescent="0.2">
      <c r="AM1960" s="26"/>
      <c r="AN1960" s="27"/>
      <c r="AO1960" s="48"/>
      <c r="AP1960" s="48"/>
      <c r="AQ1960" s="48"/>
      <c r="AR1960" s="48"/>
      <c r="AS1960" s="48"/>
      <c r="AT1960" s="48"/>
    </row>
    <row r="1961" spans="39:46" x14ac:dyDescent="0.2">
      <c r="AM1961" s="26"/>
      <c r="AN1961" s="27"/>
      <c r="AO1961" s="48"/>
      <c r="AP1961" s="48"/>
      <c r="AQ1961" s="48"/>
      <c r="AR1961" s="48"/>
      <c r="AS1961" s="48"/>
      <c r="AT1961" s="48"/>
    </row>
    <row r="1962" spans="39:46" x14ac:dyDescent="0.2">
      <c r="AM1962" s="26"/>
      <c r="AN1962" s="27"/>
      <c r="AO1962" s="48"/>
      <c r="AP1962" s="48"/>
      <c r="AQ1962" s="48"/>
      <c r="AR1962" s="48"/>
      <c r="AS1962" s="48"/>
      <c r="AT1962" s="48"/>
    </row>
    <row r="1963" spans="39:46" x14ac:dyDescent="0.2">
      <c r="AM1963" s="26"/>
      <c r="AN1963" s="27"/>
      <c r="AO1963" s="48"/>
      <c r="AP1963" s="48"/>
      <c r="AQ1963" s="48"/>
      <c r="AR1963" s="48"/>
      <c r="AS1963" s="48"/>
      <c r="AT1963" s="48"/>
    </row>
    <row r="1964" spans="39:46" x14ac:dyDescent="0.2">
      <c r="AM1964" s="26"/>
      <c r="AN1964" s="27"/>
      <c r="AO1964" s="48"/>
      <c r="AP1964" s="48"/>
      <c r="AQ1964" s="48"/>
      <c r="AR1964" s="48"/>
      <c r="AS1964" s="48"/>
      <c r="AT1964" s="48"/>
    </row>
    <row r="1965" spans="39:46" x14ac:dyDescent="0.2">
      <c r="AM1965" s="26"/>
      <c r="AN1965" s="27"/>
      <c r="AO1965" s="48"/>
      <c r="AP1965" s="48"/>
      <c r="AQ1965" s="48"/>
      <c r="AR1965" s="48"/>
      <c r="AS1965" s="48"/>
      <c r="AT1965" s="48"/>
    </row>
    <row r="1966" spans="39:46" x14ac:dyDescent="0.2">
      <c r="AM1966" s="26"/>
      <c r="AN1966" s="27"/>
      <c r="AO1966" s="48"/>
      <c r="AP1966" s="48"/>
      <c r="AQ1966" s="48"/>
      <c r="AR1966" s="48"/>
      <c r="AS1966" s="48"/>
      <c r="AT1966" s="48"/>
    </row>
    <row r="1967" spans="39:46" x14ac:dyDescent="0.2">
      <c r="AM1967" s="26"/>
      <c r="AN1967" s="27"/>
      <c r="AO1967" s="48"/>
      <c r="AP1967" s="48"/>
      <c r="AQ1967" s="48"/>
      <c r="AR1967" s="48"/>
      <c r="AS1967" s="48"/>
      <c r="AT1967" s="48"/>
    </row>
    <row r="1968" spans="39:46" x14ac:dyDescent="0.2">
      <c r="AM1968" s="26"/>
      <c r="AN1968" s="27"/>
      <c r="AO1968" s="48"/>
      <c r="AP1968" s="48"/>
      <c r="AQ1968" s="48"/>
      <c r="AR1968" s="48"/>
      <c r="AS1968" s="48"/>
      <c r="AT1968" s="48"/>
    </row>
    <row r="1969" spans="39:46" x14ac:dyDescent="0.2">
      <c r="AM1969" s="26"/>
      <c r="AN1969" s="27"/>
      <c r="AO1969" s="48"/>
      <c r="AP1969" s="48"/>
      <c r="AQ1969" s="48"/>
      <c r="AR1969" s="48"/>
      <c r="AS1969" s="48"/>
      <c r="AT1969" s="48"/>
    </row>
    <row r="1970" spans="39:46" x14ac:dyDescent="0.2">
      <c r="AM1970" s="26"/>
      <c r="AN1970" s="27"/>
      <c r="AO1970" s="48"/>
      <c r="AP1970" s="48"/>
      <c r="AQ1970" s="48"/>
      <c r="AR1970" s="48"/>
      <c r="AS1970" s="48"/>
      <c r="AT1970" s="48"/>
    </row>
    <row r="1971" spans="39:46" x14ac:dyDescent="0.2">
      <c r="AM1971" s="26"/>
      <c r="AN1971" s="27"/>
      <c r="AO1971" s="48"/>
      <c r="AP1971" s="48"/>
      <c r="AQ1971" s="48"/>
      <c r="AR1971" s="48"/>
      <c r="AS1971" s="48"/>
      <c r="AT1971" s="48"/>
    </row>
    <row r="1972" spans="39:46" x14ac:dyDescent="0.2">
      <c r="AM1972" s="26"/>
      <c r="AN1972" s="27"/>
      <c r="AO1972" s="48"/>
      <c r="AP1972" s="48"/>
      <c r="AQ1972" s="48"/>
      <c r="AR1972" s="48"/>
      <c r="AS1972" s="48"/>
      <c r="AT1972" s="48"/>
    </row>
    <row r="1973" spans="39:46" x14ac:dyDescent="0.2">
      <c r="AM1973" s="26"/>
      <c r="AN1973" s="27"/>
      <c r="AO1973" s="48"/>
      <c r="AP1973" s="48"/>
      <c r="AQ1973" s="48"/>
      <c r="AR1973" s="48"/>
      <c r="AS1973" s="48"/>
      <c r="AT1973" s="48"/>
    </row>
    <row r="1974" spans="39:46" x14ac:dyDescent="0.2">
      <c r="AM1974" s="26"/>
      <c r="AN1974" s="27"/>
      <c r="AO1974" s="48"/>
      <c r="AP1974" s="48"/>
      <c r="AQ1974" s="48"/>
      <c r="AR1974" s="48"/>
      <c r="AS1974" s="48"/>
      <c r="AT1974" s="48"/>
    </row>
    <row r="1975" spans="39:46" x14ac:dyDescent="0.2">
      <c r="AM1975" s="26"/>
      <c r="AN1975" s="27"/>
      <c r="AO1975" s="48"/>
      <c r="AP1975" s="48"/>
      <c r="AQ1975" s="48"/>
      <c r="AR1975" s="48"/>
      <c r="AS1975" s="48"/>
      <c r="AT1975" s="48"/>
    </row>
    <row r="1976" spans="39:46" x14ac:dyDescent="0.2">
      <c r="AM1976" s="26"/>
      <c r="AN1976" s="27"/>
      <c r="AO1976" s="48"/>
      <c r="AP1976" s="48"/>
      <c r="AQ1976" s="48"/>
      <c r="AR1976" s="48"/>
      <c r="AS1976" s="48"/>
      <c r="AT1976" s="48"/>
    </row>
    <row r="1977" spans="39:46" x14ac:dyDescent="0.2">
      <c r="AM1977" s="26"/>
      <c r="AN1977" s="27"/>
      <c r="AO1977" s="48"/>
      <c r="AP1977" s="48"/>
      <c r="AQ1977" s="48"/>
      <c r="AR1977" s="48"/>
      <c r="AS1977" s="48"/>
      <c r="AT1977" s="48"/>
    </row>
    <row r="1978" spans="39:46" x14ac:dyDescent="0.2">
      <c r="AM1978" s="26"/>
      <c r="AN1978" s="27"/>
      <c r="AO1978" s="48"/>
      <c r="AP1978" s="48"/>
      <c r="AQ1978" s="48"/>
      <c r="AR1978" s="48"/>
      <c r="AS1978" s="48"/>
      <c r="AT1978" s="48"/>
    </row>
    <row r="1979" spans="39:46" x14ac:dyDescent="0.2">
      <c r="AM1979" s="26"/>
      <c r="AN1979" s="27"/>
      <c r="AO1979" s="48"/>
      <c r="AP1979" s="48"/>
      <c r="AQ1979" s="48"/>
      <c r="AR1979" s="48"/>
      <c r="AS1979" s="48"/>
      <c r="AT1979" s="48"/>
    </row>
    <row r="1980" spans="39:46" x14ac:dyDescent="0.2">
      <c r="AM1980" s="26"/>
      <c r="AN1980" s="27"/>
      <c r="AO1980" s="48"/>
      <c r="AP1980" s="48"/>
      <c r="AQ1980" s="48"/>
      <c r="AR1980" s="48"/>
      <c r="AS1980" s="48"/>
      <c r="AT1980" s="48"/>
    </row>
    <row r="1981" spans="39:46" x14ac:dyDescent="0.2">
      <c r="AM1981" s="26"/>
      <c r="AN1981" s="27"/>
      <c r="AO1981" s="48"/>
      <c r="AP1981" s="48"/>
      <c r="AQ1981" s="48"/>
      <c r="AR1981" s="48"/>
      <c r="AS1981" s="48"/>
      <c r="AT1981" s="48"/>
    </row>
    <row r="1982" spans="39:46" x14ac:dyDescent="0.2">
      <c r="AM1982" s="26"/>
      <c r="AN1982" s="27"/>
      <c r="AO1982" s="48"/>
      <c r="AP1982" s="48"/>
      <c r="AQ1982" s="48"/>
      <c r="AR1982" s="48"/>
      <c r="AS1982" s="48"/>
      <c r="AT1982" s="48"/>
    </row>
    <row r="1983" spans="39:46" x14ac:dyDescent="0.2">
      <c r="AM1983" s="26"/>
      <c r="AN1983" s="27"/>
      <c r="AO1983" s="48"/>
      <c r="AP1983" s="48"/>
      <c r="AQ1983" s="48"/>
      <c r="AR1983" s="48"/>
      <c r="AS1983" s="48"/>
      <c r="AT1983" s="48"/>
    </row>
    <row r="1984" spans="39:46" x14ac:dyDescent="0.2">
      <c r="AM1984" s="26"/>
      <c r="AN1984" s="27"/>
      <c r="AO1984" s="48"/>
      <c r="AP1984" s="48"/>
      <c r="AQ1984" s="48"/>
      <c r="AR1984" s="48"/>
      <c r="AS1984" s="48"/>
      <c r="AT1984" s="48"/>
    </row>
    <row r="1985" spans="39:46" x14ac:dyDescent="0.2">
      <c r="AM1985" s="26"/>
      <c r="AN1985" s="27"/>
      <c r="AO1985" s="48"/>
      <c r="AP1985" s="48"/>
      <c r="AQ1985" s="48"/>
      <c r="AR1985" s="48"/>
      <c r="AS1985" s="48"/>
      <c r="AT1985" s="48"/>
    </row>
    <row r="1986" spans="39:46" x14ac:dyDescent="0.2">
      <c r="AM1986" s="26"/>
      <c r="AN1986" s="27"/>
      <c r="AO1986" s="48"/>
      <c r="AP1986" s="48"/>
      <c r="AQ1986" s="48"/>
      <c r="AR1986" s="48"/>
      <c r="AS1986" s="48"/>
      <c r="AT1986" s="48"/>
    </row>
    <row r="1987" spans="39:46" x14ac:dyDescent="0.2">
      <c r="AM1987" s="26"/>
      <c r="AN1987" s="27"/>
      <c r="AO1987" s="48"/>
      <c r="AP1987" s="48"/>
      <c r="AQ1987" s="48"/>
      <c r="AR1987" s="48"/>
      <c r="AS1987" s="48"/>
      <c r="AT1987" s="48"/>
    </row>
    <row r="1988" spans="39:46" x14ac:dyDescent="0.2">
      <c r="AM1988" s="26"/>
      <c r="AN1988" s="27"/>
      <c r="AO1988" s="48"/>
      <c r="AP1988" s="48"/>
      <c r="AQ1988" s="48"/>
      <c r="AR1988" s="48"/>
      <c r="AS1988" s="48"/>
      <c r="AT1988" s="48"/>
    </row>
    <row r="1989" spans="39:46" x14ac:dyDescent="0.2">
      <c r="AM1989" s="26"/>
      <c r="AN1989" s="27"/>
      <c r="AO1989" s="48"/>
      <c r="AP1989" s="48"/>
      <c r="AQ1989" s="48"/>
      <c r="AR1989" s="48"/>
      <c r="AS1989" s="48"/>
      <c r="AT1989" s="48"/>
    </row>
    <row r="1990" spans="39:46" x14ac:dyDescent="0.2">
      <c r="AM1990" s="26"/>
      <c r="AN1990" s="27"/>
      <c r="AO1990" s="48"/>
      <c r="AP1990" s="48"/>
      <c r="AQ1990" s="48"/>
      <c r="AR1990" s="48"/>
      <c r="AS1990" s="48"/>
      <c r="AT1990" s="48"/>
    </row>
    <row r="1991" spans="39:46" x14ac:dyDescent="0.2">
      <c r="AM1991" s="26"/>
      <c r="AN1991" s="27"/>
      <c r="AO1991" s="48"/>
      <c r="AP1991" s="48"/>
      <c r="AQ1991" s="48"/>
      <c r="AR1991" s="48"/>
      <c r="AS1991" s="48"/>
      <c r="AT1991" s="48"/>
    </row>
    <row r="1992" spans="39:46" x14ac:dyDescent="0.2">
      <c r="AM1992" s="26"/>
      <c r="AN1992" s="27"/>
      <c r="AO1992" s="48"/>
      <c r="AP1992" s="48"/>
      <c r="AQ1992" s="48"/>
      <c r="AR1992" s="48"/>
      <c r="AS1992" s="48"/>
      <c r="AT1992" s="48"/>
    </row>
    <row r="1993" spans="39:46" x14ac:dyDescent="0.2">
      <c r="AM1993" s="26"/>
      <c r="AN1993" s="27"/>
      <c r="AO1993" s="48"/>
      <c r="AP1993" s="48"/>
      <c r="AQ1993" s="48"/>
      <c r="AR1993" s="48"/>
      <c r="AS1993" s="48"/>
      <c r="AT1993" s="48"/>
    </row>
    <row r="1994" spans="39:46" x14ac:dyDescent="0.2">
      <c r="AM1994" s="26"/>
      <c r="AN1994" s="27"/>
      <c r="AO1994" s="48"/>
      <c r="AP1994" s="48"/>
      <c r="AQ1994" s="48"/>
      <c r="AR1994" s="48"/>
      <c r="AS1994" s="48"/>
      <c r="AT1994" s="48"/>
    </row>
    <row r="1995" spans="39:46" x14ac:dyDescent="0.2">
      <c r="AM1995" s="26"/>
      <c r="AN1995" s="27"/>
      <c r="AO1995" s="48"/>
      <c r="AP1995" s="48"/>
      <c r="AQ1995" s="48"/>
      <c r="AR1995" s="48"/>
      <c r="AS1995" s="48"/>
      <c r="AT1995" s="48"/>
    </row>
    <row r="1996" spans="39:46" x14ac:dyDescent="0.2">
      <c r="AM1996" s="26"/>
      <c r="AN1996" s="27"/>
      <c r="AO1996" s="48"/>
      <c r="AP1996" s="48"/>
      <c r="AQ1996" s="48"/>
      <c r="AR1996" s="48"/>
      <c r="AS1996" s="48"/>
      <c r="AT1996" s="48"/>
    </row>
    <row r="1997" spans="39:46" x14ac:dyDescent="0.2">
      <c r="AM1997" s="26"/>
      <c r="AN1997" s="27"/>
      <c r="AO1997" s="48"/>
      <c r="AP1997" s="48"/>
      <c r="AQ1997" s="48"/>
      <c r="AR1997" s="48"/>
      <c r="AS1997" s="48"/>
      <c r="AT1997" s="48"/>
    </row>
    <row r="1998" spans="39:46" x14ac:dyDescent="0.2">
      <c r="AM1998" s="26"/>
      <c r="AN1998" s="27"/>
      <c r="AO1998" s="48"/>
      <c r="AP1998" s="48"/>
      <c r="AQ1998" s="48"/>
      <c r="AR1998" s="48"/>
      <c r="AS1998" s="48"/>
      <c r="AT1998" s="48"/>
    </row>
    <row r="1999" spans="39:46" x14ac:dyDescent="0.2">
      <c r="AM1999" s="26"/>
      <c r="AN1999" s="27"/>
      <c r="AO1999" s="48"/>
      <c r="AP1999" s="48"/>
      <c r="AQ1999" s="48"/>
      <c r="AR1999" s="48"/>
      <c r="AS1999" s="48"/>
      <c r="AT1999" s="48"/>
    </row>
    <row r="2000" spans="39:46" x14ac:dyDescent="0.2">
      <c r="AM2000" s="26"/>
      <c r="AN2000" s="27"/>
      <c r="AO2000" s="48"/>
      <c r="AP2000" s="48"/>
      <c r="AQ2000" s="48"/>
      <c r="AR2000" s="48"/>
      <c r="AS2000" s="48"/>
      <c r="AT2000" s="48"/>
    </row>
    <row r="2001" spans="39:46" x14ac:dyDescent="0.2">
      <c r="AM2001" s="26"/>
      <c r="AN2001" s="27"/>
      <c r="AO2001" s="48"/>
      <c r="AP2001" s="48"/>
      <c r="AQ2001" s="48"/>
      <c r="AR2001" s="48"/>
      <c r="AS2001" s="48"/>
      <c r="AT2001" s="48"/>
    </row>
    <row r="2002" spans="39:46" x14ac:dyDescent="0.2">
      <c r="AM2002" s="26"/>
      <c r="AN2002" s="27"/>
      <c r="AO2002" s="48"/>
      <c r="AP2002" s="48"/>
      <c r="AQ2002" s="48"/>
      <c r="AR2002" s="48"/>
      <c r="AS2002" s="48"/>
      <c r="AT2002" s="48"/>
    </row>
    <row r="2003" spans="39:46" x14ac:dyDescent="0.2">
      <c r="AM2003" s="26"/>
      <c r="AN2003" s="27"/>
      <c r="AO2003" s="48"/>
      <c r="AP2003" s="48"/>
      <c r="AQ2003" s="48"/>
      <c r="AR2003" s="48"/>
      <c r="AS2003" s="48"/>
      <c r="AT2003" s="48"/>
    </row>
    <row r="2004" spans="39:46" x14ac:dyDescent="0.2">
      <c r="AM2004" s="26"/>
      <c r="AN2004" s="27"/>
      <c r="AO2004" s="48"/>
      <c r="AP2004" s="48"/>
      <c r="AQ2004" s="48"/>
      <c r="AR2004" s="48"/>
      <c r="AS2004" s="48"/>
      <c r="AT2004" s="48"/>
    </row>
    <row r="2005" spans="39:46" x14ac:dyDescent="0.2">
      <c r="AM2005" s="26"/>
      <c r="AN2005" s="27"/>
      <c r="AO2005" s="48"/>
      <c r="AP2005" s="48"/>
      <c r="AQ2005" s="48"/>
      <c r="AR2005" s="48"/>
      <c r="AS2005" s="48"/>
      <c r="AT2005" s="48"/>
    </row>
    <row r="2006" spans="39:46" x14ac:dyDescent="0.2">
      <c r="AM2006" s="26"/>
      <c r="AN2006" s="27"/>
      <c r="AO2006" s="48"/>
      <c r="AP2006" s="48"/>
      <c r="AQ2006" s="48"/>
      <c r="AR2006" s="48"/>
      <c r="AS2006" s="48"/>
      <c r="AT2006" s="48"/>
    </row>
    <row r="2007" spans="39:46" x14ac:dyDescent="0.2">
      <c r="AM2007" s="26"/>
      <c r="AN2007" s="27"/>
      <c r="AO2007" s="48"/>
      <c r="AP2007" s="48"/>
      <c r="AQ2007" s="48"/>
      <c r="AR2007" s="48"/>
      <c r="AS2007" s="48"/>
      <c r="AT2007" s="48"/>
    </row>
    <row r="2008" spans="39:46" x14ac:dyDescent="0.2">
      <c r="AM2008" s="26"/>
      <c r="AN2008" s="27"/>
      <c r="AO2008" s="48"/>
      <c r="AP2008" s="48"/>
      <c r="AQ2008" s="48"/>
      <c r="AR2008" s="48"/>
      <c r="AS2008" s="48"/>
      <c r="AT2008" s="48"/>
    </row>
    <row r="2009" spans="39:46" x14ac:dyDescent="0.2">
      <c r="AM2009" s="26"/>
      <c r="AN2009" s="27"/>
      <c r="AO2009" s="48"/>
      <c r="AP2009" s="48"/>
      <c r="AQ2009" s="48"/>
      <c r="AR2009" s="48"/>
      <c r="AS2009" s="48"/>
      <c r="AT2009" s="48"/>
    </row>
    <row r="2010" spans="39:46" x14ac:dyDescent="0.2">
      <c r="AM2010" s="26"/>
      <c r="AN2010" s="27"/>
      <c r="AO2010" s="48"/>
      <c r="AP2010" s="48"/>
      <c r="AQ2010" s="48"/>
      <c r="AR2010" s="48"/>
      <c r="AS2010" s="48"/>
      <c r="AT2010" s="48"/>
    </row>
    <row r="2011" spans="39:46" x14ac:dyDescent="0.2">
      <c r="AM2011" s="26"/>
      <c r="AN2011" s="27"/>
      <c r="AO2011" s="48"/>
      <c r="AP2011" s="48"/>
      <c r="AQ2011" s="48"/>
      <c r="AR2011" s="48"/>
      <c r="AS2011" s="48"/>
      <c r="AT2011" s="48"/>
    </row>
    <row r="2012" spans="39:46" x14ac:dyDescent="0.2">
      <c r="AM2012" s="26"/>
      <c r="AN2012" s="27"/>
      <c r="AO2012" s="48"/>
      <c r="AP2012" s="48"/>
      <c r="AQ2012" s="48"/>
      <c r="AR2012" s="48"/>
      <c r="AS2012" s="48"/>
      <c r="AT2012" s="48"/>
    </row>
    <row r="2013" spans="39:46" x14ac:dyDescent="0.2">
      <c r="AM2013" s="26"/>
      <c r="AN2013" s="27"/>
      <c r="AO2013" s="48"/>
      <c r="AP2013" s="48"/>
      <c r="AQ2013" s="48"/>
      <c r="AR2013" s="48"/>
      <c r="AS2013" s="48"/>
      <c r="AT2013" s="48"/>
    </row>
    <row r="2014" spans="39:46" x14ac:dyDescent="0.2">
      <c r="AM2014" s="26"/>
      <c r="AN2014" s="27"/>
      <c r="AO2014" s="48"/>
      <c r="AP2014" s="48"/>
      <c r="AQ2014" s="48"/>
      <c r="AR2014" s="48"/>
      <c r="AS2014" s="48"/>
      <c r="AT2014" s="48"/>
    </row>
    <row r="2015" spans="39:46" x14ac:dyDescent="0.2">
      <c r="AM2015" s="26"/>
      <c r="AN2015" s="27"/>
      <c r="AO2015" s="48"/>
      <c r="AP2015" s="48"/>
      <c r="AQ2015" s="48"/>
      <c r="AR2015" s="48"/>
      <c r="AS2015" s="48"/>
      <c r="AT2015" s="48"/>
    </row>
    <row r="2016" spans="39:46" x14ac:dyDescent="0.2">
      <c r="AM2016" s="26"/>
      <c r="AN2016" s="27"/>
      <c r="AO2016" s="48"/>
      <c r="AP2016" s="48"/>
      <c r="AQ2016" s="48"/>
      <c r="AR2016" s="48"/>
      <c r="AS2016" s="48"/>
      <c r="AT2016" s="48"/>
    </row>
  </sheetData>
  <sheetProtection algorithmName="SHA-512" hashValue="QcPWSpjr/QSmQ+CDF6GPpiHJSAt1rUMO/Z63rypyBRG1glrFA9zO//2Uo3ZsAicLw5nIhX9CzhlMr8Kp6HQzug==" saltValue="CTJvSmXe1uq+ZAK/r7mtRQ==" spinCount="100000" sheet="1" objects="1" scenarios="1" formatCells="0" formatColumns="0" formatRows="0"/>
  <protectedRanges>
    <protectedRange sqref="AU7:AV506" name="ชื่อและรหัสธนาคาร"/>
    <protectedRange sqref="A7:AI506" name="วางงบ"/>
  </protectedRanges>
  <mergeCells count="31">
    <mergeCell ref="AG5:AI5"/>
    <mergeCell ref="AK5:AK6"/>
    <mergeCell ref="AL5:AL6"/>
    <mergeCell ref="AU514:AV514"/>
    <mergeCell ref="AN5:AN6"/>
    <mergeCell ref="AO5:AP5"/>
    <mergeCell ref="AQ5:AR5"/>
    <mergeCell ref="AS5:AT5"/>
    <mergeCell ref="AU5:AU6"/>
    <mergeCell ref="AV5:AV6"/>
    <mergeCell ref="U5:W5"/>
    <mergeCell ref="Y5:Y6"/>
    <mergeCell ref="Z5:Z6"/>
    <mergeCell ref="AB5:AC5"/>
    <mergeCell ref="AD5:AE5"/>
    <mergeCell ref="M5:M6"/>
    <mergeCell ref="A1:K3"/>
    <mergeCell ref="M1:W3"/>
    <mergeCell ref="Y1:AI3"/>
    <mergeCell ref="AK1:AV1"/>
    <mergeCell ref="AK2:AV2"/>
    <mergeCell ref="AK3:AV3"/>
    <mergeCell ref="A5:A6"/>
    <mergeCell ref="B5:B6"/>
    <mergeCell ref="D5:E5"/>
    <mergeCell ref="F5:G5"/>
    <mergeCell ref="I5:K5"/>
    <mergeCell ref="AM5:AM6"/>
    <mergeCell ref="N5:N6"/>
    <mergeCell ref="P5:Q5"/>
    <mergeCell ref="R5:S5"/>
  </mergeCells>
  <conditionalFormatting sqref="AO515:AT515">
    <cfRule type="cellIs" dxfId="14" priority="4" operator="equal">
      <formula>0</formula>
    </cfRule>
    <cfRule type="cellIs" dxfId="13" priority="5" operator="notEqual">
      <formula>0</formula>
    </cfRule>
  </conditionalFormatting>
  <conditionalFormatting sqref="AN7:AN506">
    <cfRule type="beginsWith" dxfId="12" priority="1" operator="beginsWith" text="เงินฝากประจำ">
      <formula>LEFT(AN7,LEN("เงินฝากประจำ"))="เงินฝากประจำ"</formula>
    </cfRule>
    <cfRule type="beginsWith" dxfId="11" priority="2" operator="beginsWith" text="เงินฝากกระแส">
      <formula>LEFT(AN7,LEN("เงินฝากกระแส"))="เงินฝากกระแส"</formula>
    </cfRule>
    <cfRule type="beginsWith" dxfId="10" priority="3" operator="beginsWith" text="เงินฝากออมทรัพย์">
      <formula>LEFT(AN7,LEN("เงินฝากออมทรัพย์"))="เงินฝากออมทรัพย์"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Q503"/>
  <sheetViews>
    <sheetView zoomScale="70" zoomScaleNormal="70" workbookViewId="0">
      <selection activeCell="C1" sqref="C1"/>
    </sheetView>
  </sheetViews>
  <sheetFormatPr defaultColWidth="9" defaultRowHeight="23.25" x14ac:dyDescent="0.2"/>
  <cols>
    <col min="1" max="1" width="25.625" style="89" customWidth="1"/>
    <col min="2" max="2" width="25.625" style="90" customWidth="1"/>
    <col min="3" max="3" width="9.625" style="1" customWidth="1"/>
    <col min="4" max="5" width="9.625" style="88" customWidth="1"/>
    <col min="6" max="13" width="17.625" style="88" customWidth="1"/>
    <col min="14" max="16384" width="9" style="88"/>
  </cols>
  <sheetData>
    <row r="1" spans="1:17" ht="22.5" customHeight="1" thickTop="1" thickBot="1" x14ac:dyDescent="0.25">
      <c r="A1" s="155" t="s">
        <v>9</v>
      </c>
      <c r="B1" s="155" t="s">
        <v>8</v>
      </c>
      <c r="D1" s="162" t="s">
        <v>17</v>
      </c>
      <c r="E1" s="162"/>
      <c r="F1" s="158" t="s">
        <v>2</v>
      </c>
      <c r="G1" s="158"/>
      <c r="H1" s="158" t="s">
        <v>12</v>
      </c>
      <c r="I1" s="158"/>
      <c r="J1" s="102"/>
      <c r="K1" s="158" t="s">
        <v>5</v>
      </c>
      <c r="L1" s="158"/>
      <c r="M1" s="158"/>
      <c r="N1" s="46"/>
    </row>
    <row r="2" spans="1:17" ht="24.75" thickTop="1" thickBot="1" x14ac:dyDescent="0.25">
      <c r="A2" s="156"/>
      <c r="B2" s="156"/>
      <c r="D2" s="162"/>
      <c r="E2" s="162"/>
      <c r="F2" s="9" t="s">
        <v>3</v>
      </c>
      <c r="G2" s="9" t="s">
        <v>4</v>
      </c>
      <c r="H2" s="9" t="s">
        <v>3</v>
      </c>
      <c r="I2" s="9" t="s">
        <v>4</v>
      </c>
      <c r="J2" s="133"/>
      <c r="K2" s="9" t="s">
        <v>3</v>
      </c>
      <c r="L2" s="134"/>
      <c r="M2" s="9" t="s">
        <v>4</v>
      </c>
      <c r="N2" s="46"/>
    </row>
    <row r="3" spans="1:17" ht="24.75" thickTop="1" thickBot="1" x14ac:dyDescent="0.25">
      <c r="A3" s="89" t="str">
        <f>'จัดรูปแบบ 2'!A3</f>
        <v>เงินสดในมือ</v>
      </c>
      <c r="B3" s="90" t="str">
        <f>'จัดรูปแบบ 2'!B3</f>
        <v>1101010101.001</v>
      </c>
      <c r="C3" s="84"/>
      <c r="D3" s="185" t="s">
        <v>32</v>
      </c>
      <c r="E3" s="185"/>
      <c r="F3" s="116">
        <f>'จัดรูปแบบ 1'!F3</f>
        <v>144991140.69</v>
      </c>
      <c r="G3" s="116">
        <f>'จัดรูปแบบ 1'!G3</f>
        <v>144991140.69</v>
      </c>
      <c r="H3" s="116">
        <f>'จัดรูปแบบ 1'!H3</f>
        <v>42258611.950000003</v>
      </c>
      <c r="I3" s="116">
        <f>'จัดรูปแบบ 1'!I3</f>
        <v>42258611.950000003</v>
      </c>
      <c r="J3" s="107"/>
      <c r="K3" s="116">
        <f>'จัดรูปแบบ 1'!K3</f>
        <v>150192961.28</v>
      </c>
      <c r="L3" s="107"/>
      <c r="M3" s="116">
        <f>'จัดรูปแบบ 1'!M3</f>
        <v>150192961.28</v>
      </c>
      <c r="N3" s="50"/>
      <c r="O3" s="48"/>
      <c r="P3" s="48"/>
      <c r="Q3" s="48"/>
    </row>
    <row r="4" spans="1:17" ht="24.75" thickTop="1" thickBot="1" x14ac:dyDescent="0.25">
      <c r="A4" s="89" t="str">
        <f>'จัดรูปแบบ 2'!A4</f>
        <v>เงินฝากกระทรวงการคลัง</v>
      </c>
      <c r="B4" s="90" t="str">
        <f>'จัดรูปแบบ 2'!B4</f>
        <v>1101020501.001</v>
      </c>
      <c r="C4" s="84"/>
      <c r="D4" s="186" t="s">
        <v>33</v>
      </c>
      <c r="E4" s="186"/>
      <c r="F4" s="106">
        <f>'จัดรูปแบบ 1'!F4</f>
        <v>150192961.28</v>
      </c>
      <c r="G4" s="106">
        <f>'จัดรูปแบบ 1'!G4</f>
        <v>150192961.28</v>
      </c>
      <c r="H4" s="106">
        <f>'จัดรูปแบบ 1'!H4</f>
        <v>20568713.68</v>
      </c>
      <c r="I4" s="106">
        <f>'จัดรูปแบบ 1'!I4</f>
        <v>20568713.68</v>
      </c>
      <c r="J4" s="107"/>
      <c r="K4" s="106">
        <f>'จัดรูปแบบ 1'!K4</f>
        <v>156327325.31</v>
      </c>
      <c r="L4" s="107"/>
      <c r="M4" s="106">
        <f>'จัดรูปแบบ 1'!M4</f>
        <v>156327325.31</v>
      </c>
      <c r="N4" s="50"/>
      <c r="O4" s="48"/>
      <c r="P4" s="48"/>
      <c r="Q4" s="48"/>
    </row>
    <row r="5" spans="1:17" ht="24.75" thickTop="1" thickBot="1" x14ac:dyDescent="0.25">
      <c r="A5" s="89" t="str">
        <f>'จัดรูปแบบ 2'!A5</f>
        <v>เงินฝากกระแสรายวันที่สถาบันการเงิน (913-6-00974-1)</v>
      </c>
      <c r="B5" s="90" t="str">
        <f>'จัดรูปแบบ 2'!B5</f>
        <v>1101030101.001</v>
      </c>
      <c r="C5" s="85"/>
      <c r="D5" s="186" t="s">
        <v>34</v>
      </c>
      <c r="E5" s="186"/>
      <c r="F5" s="106">
        <f>'จัดรูปแบบ 1'!F5</f>
        <v>156327325.31</v>
      </c>
      <c r="G5" s="106">
        <f>'จัดรูปแบบ 1'!G5</f>
        <v>156327325.31</v>
      </c>
      <c r="H5" s="106">
        <f>'จัดรูปแบบ 1'!H5</f>
        <v>19697603.34</v>
      </c>
      <c r="I5" s="106">
        <f>'จัดรูปแบบ 1'!I5</f>
        <v>19697603.34</v>
      </c>
      <c r="J5" s="116"/>
      <c r="K5" s="106">
        <f>'จัดรูปแบบ 1'!K5</f>
        <v>157923477.13999999</v>
      </c>
      <c r="L5" s="116"/>
      <c r="M5" s="106">
        <f>'จัดรูปแบบ 1'!M5</f>
        <v>157923477.13999999</v>
      </c>
      <c r="N5" s="50"/>
      <c r="O5" s="48"/>
      <c r="P5" s="48"/>
      <c r="Q5" s="48"/>
    </row>
    <row r="6" spans="1:17" ht="22.5" customHeight="1" thickTop="1" thickBot="1" x14ac:dyDescent="0.25">
      <c r="A6" s="89" t="str">
        <f>'จัดรูปแบบ 2'!A6</f>
        <v>เงินฝากกระแสรายวันที่สถาบันการเงิน (913-6-00998-9)</v>
      </c>
      <c r="B6" s="90" t="str">
        <f>'จัดรูปแบบ 2'!B6</f>
        <v>1101030101.001</v>
      </c>
      <c r="C6" s="84"/>
      <c r="D6" s="183" t="s">
        <v>55</v>
      </c>
      <c r="E6" s="183"/>
      <c r="F6" s="116">
        <f>'จัดรูปแบบ 2'!F6</f>
        <v>157923477.13999999</v>
      </c>
      <c r="G6" s="116">
        <f>'จัดรูปแบบ 2'!G6</f>
        <v>157923477.13999999</v>
      </c>
      <c r="H6" s="116">
        <f>'จัดรูปแบบ 2'!H6</f>
        <v>18795749.18</v>
      </c>
      <c r="I6" s="116">
        <f>'จัดรูปแบบ 2'!I6</f>
        <v>18795749.18</v>
      </c>
      <c r="J6" s="107"/>
      <c r="K6" s="116">
        <f>'จัดรูปแบบ 2'!K6</f>
        <v>164389278.19999999</v>
      </c>
      <c r="L6" s="107"/>
      <c r="M6" s="116">
        <f>'จัดรูปแบบ 2'!M6</f>
        <v>164389278.19999999</v>
      </c>
      <c r="N6" s="46"/>
    </row>
    <row r="7" spans="1:17" ht="22.5" customHeight="1" thickTop="1" thickBot="1" x14ac:dyDescent="0.25">
      <c r="A7" s="89" t="str">
        <f>'จัดรูปแบบ 2'!A7</f>
        <v>เงินฝากออมทรัพย์ที่สถาบันการเงิน (013452408683)</v>
      </c>
      <c r="B7" s="90" t="str">
        <f>'จัดรูปแบบ 2'!B7</f>
        <v>1101030102.001</v>
      </c>
      <c r="C7" s="84"/>
      <c r="D7" s="184" t="s">
        <v>56</v>
      </c>
      <c r="E7" s="184"/>
      <c r="F7" s="106">
        <f>'จัดรูปแบบ 2'!F7</f>
        <v>164389278.19999999</v>
      </c>
      <c r="G7" s="106">
        <f>'จัดรูปแบบ 2'!G7</f>
        <v>164389278.19999999</v>
      </c>
      <c r="H7" s="106">
        <f>'จัดรูปแบบ 2'!H7</f>
        <v>13791316.09</v>
      </c>
      <c r="I7" s="106">
        <f>'จัดรูปแบบ 2'!I7</f>
        <v>13791316.09</v>
      </c>
      <c r="J7" s="107"/>
      <c r="K7" s="106">
        <f>'จัดรูปแบบ 2'!K7</f>
        <v>167165418.80000001</v>
      </c>
      <c r="L7" s="107"/>
      <c r="M7" s="106">
        <f>'จัดรูปแบบ 2'!M7</f>
        <v>167165418.80000001</v>
      </c>
      <c r="N7" s="46"/>
    </row>
    <row r="8" spans="1:17" ht="24.75" thickTop="1" thickBot="1" x14ac:dyDescent="0.25">
      <c r="A8" s="89" t="str">
        <f>'จัดรูปแบบ 2'!A8</f>
        <v>เงินฝากออมทรัพย์ที่สถาบันการเงิน (013452428346)</v>
      </c>
      <c r="B8" s="90" t="str">
        <f>'จัดรูปแบบ 2'!B8</f>
        <v>1101030102.001</v>
      </c>
      <c r="C8" s="84"/>
      <c r="D8" s="184" t="s">
        <v>57</v>
      </c>
      <c r="E8" s="184"/>
      <c r="F8" s="106">
        <f>'จัดรูปแบบ 2'!F8</f>
        <v>167165418.80000001</v>
      </c>
      <c r="G8" s="106">
        <f>'จัดรูปแบบ 2'!G8</f>
        <v>167165418.80000001</v>
      </c>
      <c r="H8" s="106">
        <f>'จัดรูปแบบ 2'!H8</f>
        <v>41188977.07</v>
      </c>
      <c r="I8" s="106">
        <f>'จัดรูปแบบ 2'!I8</f>
        <v>41188977.07</v>
      </c>
      <c r="J8" s="116"/>
      <c r="K8" s="106">
        <f>'จัดรูปแบบ 2'!K8</f>
        <v>169959576.77000001</v>
      </c>
      <c r="L8" s="116"/>
      <c r="M8" s="106">
        <f>'จัดรูปแบบ 2'!M8</f>
        <v>169959576.77000001</v>
      </c>
      <c r="N8" s="46"/>
    </row>
    <row r="9" spans="1:17" ht="22.5" customHeight="1" thickTop="1" thickBot="1" x14ac:dyDescent="0.25">
      <c r="A9" s="89" t="str">
        <f>'จัดรูปแบบ 2'!A9</f>
        <v>เงินฝากออมทรัพย์ที่สถาบันการเงิน (013452433690)</v>
      </c>
      <c r="B9" s="90" t="str">
        <f>'จัดรูปแบบ 2'!B9</f>
        <v>1101030102.001</v>
      </c>
      <c r="C9" s="84"/>
      <c r="D9" s="189" t="s">
        <v>59</v>
      </c>
      <c r="E9" s="189"/>
      <c r="F9" s="117"/>
      <c r="G9" s="117"/>
      <c r="H9" s="117"/>
      <c r="I9" s="117"/>
      <c r="J9" s="103"/>
      <c r="K9" s="117"/>
      <c r="L9" s="103"/>
      <c r="M9" s="117"/>
      <c r="N9" s="46"/>
    </row>
    <row r="10" spans="1:17" ht="24.75" thickTop="1" thickBot="1" x14ac:dyDescent="0.25">
      <c r="A10" s="89" t="str">
        <f>'จัดรูปแบบ 2'!A10</f>
        <v>เงินฝากออมทรัพย์ที่สถาบันการเงิน (913-0-46222-3)</v>
      </c>
      <c r="B10" s="90" t="str">
        <f>'จัดรูปแบบ 2'!B10</f>
        <v>1101030102.001</v>
      </c>
      <c r="C10" s="84"/>
      <c r="D10" s="188" t="s">
        <v>61</v>
      </c>
      <c r="E10" s="188"/>
      <c r="F10" s="105"/>
      <c r="G10" s="105"/>
      <c r="H10" s="105"/>
      <c r="I10" s="105"/>
      <c r="J10" s="103"/>
      <c r="K10" s="105"/>
      <c r="L10" s="103"/>
      <c r="M10" s="105"/>
      <c r="N10" s="46"/>
    </row>
    <row r="11" spans="1:17" ht="24.75" thickTop="1" thickBot="1" x14ac:dyDescent="0.25">
      <c r="A11" s="89" t="str">
        <f>'จัดรูปแบบ 2'!A11</f>
        <v>เงินฝากออมทรัพย์ที่สถาบันการเงิน (913-1-31499-6)</v>
      </c>
      <c r="B11" s="90" t="str">
        <f>'จัดรูปแบบ 2'!B11</f>
        <v>1101030102.001</v>
      </c>
      <c r="C11" s="84"/>
      <c r="D11" s="188" t="s">
        <v>60</v>
      </c>
      <c r="E11" s="188"/>
      <c r="F11" s="105"/>
      <c r="G11" s="105"/>
      <c r="H11" s="105"/>
      <c r="I11" s="105"/>
      <c r="J11" s="104"/>
      <c r="K11" s="105"/>
      <c r="L11" s="104"/>
      <c r="M11" s="105"/>
      <c r="N11" s="46"/>
    </row>
    <row r="12" spans="1:17" ht="24.75" thickTop="1" thickBot="1" x14ac:dyDescent="0.25">
      <c r="A12" s="89" t="str">
        <f>'จัดรูปแบบ 2'!A12</f>
        <v>เงินฝากออมทรัพย์ที่สถาบันการเงิน (913-1-33422-9)</v>
      </c>
      <c r="B12" s="90" t="str">
        <f>'จัดรูปแบบ 2'!B12</f>
        <v>1101030102.001</v>
      </c>
      <c r="D12" s="46"/>
      <c r="E12" s="51" t="s">
        <v>15</v>
      </c>
      <c r="F12" s="52"/>
      <c r="G12" s="46"/>
      <c r="H12" s="46"/>
      <c r="I12" s="46"/>
      <c r="J12" s="46"/>
      <c r="K12" s="46"/>
      <c r="L12" s="46"/>
      <c r="M12" s="46"/>
      <c r="N12" s="46"/>
    </row>
    <row r="13" spans="1:17" ht="24" thickTop="1" x14ac:dyDescent="0.2">
      <c r="A13" s="89" t="str">
        <f>'จัดรูปแบบ 2'!A13</f>
        <v>เงินฝากไม่มีรายตัว (300000060115)</v>
      </c>
      <c r="B13" s="90" t="str">
        <f>'จัดรูปแบบ 2'!B13</f>
        <v>1101030199.001</v>
      </c>
      <c r="D13" s="46"/>
      <c r="E13" s="91" t="s">
        <v>14</v>
      </c>
      <c r="F13" s="92" t="s">
        <v>99</v>
      </c>
      <c r="G13" s="92"/>
      <c r="H13" s="92"/>
      <c r="I13" s="92"/>
      <c r="J13" s="92"/>
      <c r="K13" s="92"/>
      <c r="L13" s="92"/>
      <c r="M13" s="93"/>
      <c r="N13" s="46"/>
    </row>
    <row r="14" spans="1:17" ht="24" thickBot="1" x14ac:dyDescent="0.25">
      <c r="A14" s="89" t="str">
        <f>'จัดรูปแบบ 2'!A14</f>
        <v>เงินฝากไม่มีรายตัว (310000790657)</v>
      </c>
      <c r="B14" s="90" t="str">
        <f>'จัดรูปแบบ 2'!B14</f>
        <v>1101030199.001</v>
      </c>
      <c r="D14" s="46"/>
      <c r="E14" s="94"/>
      <c r="F14" s="95" t="s">
        <v>31</v>
      </c>
      <c r="G14" s="95"/>
      <c r="H14" s="53" t="s">
        <v>62</v>
      </c>
      <c r="I14" s="95" t="s">
        <v>30</v>
      </c>
      <c r="J14" s="95"/>
      <c r="K14" s="95"/>
      <c r="L14" s="95"/>
      <c r="M14" s="96"/>
      <c r="N14" s="46"/>
    </row>
    <row r="15" spans="1:17" ht="24.75" thickTop="1" thickBot="1" x14ac:dyDescent="0.25">
      <c r="A15" s="89" t="str">
        <f>'จัดรูปแบบ 2'!A15</f>
        <v>ลูกหนี้เงินยืม</v>
      </c>
      <c r="B15" s="90" t="str">
        <f>'จัดรูปแบบ 2'!B15</f>
        <v>1102010102.001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7" ht="24" thickTop="1" x14ac:dyDescent="0.2">
      <c r="A16" s="89" t="str">
        <f>'จัดรูปแบบ 2'!A16</f>
        <v>เงินให้กู้ยืมระยะสั้น-เงินทุนโครงการเศรษฐกิจชุมชน</v>
      </c>
      <c r="B16" s="90" t="str">
        <f>'จัดรูปแบบ 2'!B16</f>
        <v>1102030102.001</v>
      </c>
      <c r="C16" s="2"/>
      <c r="D16" s="54" t="s">
        <v>16</v>
      </c>
      <c r="E16" s="91" t="s">
        <v>7</v>
      </c>
      <c r="F16" s="92" t="s">
        <v>7763</v>
      </c>
      <c r="G16" s="92"/>
      <c r="H16" s="92"/>
      <c r="I16" s="92"/>
      <c r="J16" s="92"/>
      <c r="K16" s="92"/>
      <c r="L16" s="92"/>
      <c r="M16" s="93"/>
      <c r="N16" s="46"/>
    </row>
    <row r="17" spans="1:14" x14ac:dyDescent="0.2">
      <c r="A17" s="89" t="str">
        <f>'จัดรูปแบบ 2'!A17</f>
        <v>ลูกหนี้ค่าสินค้าและบริการ - บุคคลภายนอก</v>
      </c>
      <c r="B17" s="90" t="str">
        <f>'จัดรูปแบบ 2'!B17</f>
        <v>1102050102.001</v>
      </c>
      <c r="D17" s="55"/>
      <c r="E17" s="97"/>
      <c r="F17" s="88" t="s">
        <v>93</v>
      </c>
      <c r="M17" s="98"/>
      <c r="N17" s="46"/>
    </row>
    <row r="18" spans="1:14" ht="24" thickBot="1" x14ac:dyDescent="0.25">
      <c r="A18" s="89" t="str">
        <f>'จัดรูปแบบ 2'!A18</f>
        <v>รายได้ค้างรับ - หน่วยงานภาครัฐ</v>
      </c>
      <c r="B18" s="90" t="str">
        <f>'จัดรูปแบบ 2'!B18</f>
        <v>1102050106.001</v>
      </c>
      <c r="D18" s="55"/>
      <c r="E18" s="97"/>
      <c r="F18" s="88" t="s">
        <v>91</v>
      </c>
      <c r="I18" s="122" t="s">
        <v>62</v>
      </c>
      <c r="J18" s="88" t="s">
        <v>30</v>
      </c>
      <c r="M18" s="98"/>
      <c r="N18" s="46"/>
    </row>
    <row r="19" spans="1:14" ht="24" thickTop="1" x14ac:dyDescent="0.2">
      <c r="A19" s="89" t="str">
        <f>'จัดรูปแบบ 2'!A19</f>
        <v>รายได้ค้างรับ - บุคคลภายนอก</v>
      </c>
      <c r="B19" s="90" t="str">
        <f>'จัดรูปแบบ 2'!B19</f>
        <v>1102050107.001</v>
      </c>
      <c r="D19" s="55"/>
      <c r="E19" s="120"/>
      <c r="F19" s="120"/>
      <c r="G19" s="120"/>
      <c r="H19" s="120"/>
      <c r="I19" s="120"/>
      <c r="J19" s="120"/>
      <c r="K19" s="120"/>
      <c r="L19" s="120"/>
      <c r="M19" s="120"/>
      <c r="N19" s="46"/>
    </row>
    <row r="20" spans="1:14" x14ac:dyDescent="0.2">
      <c r="A20" s="89" t="str">
        <f>'จัดรูปแบบ 2'!A20</f>
        <v>ค่าเผื่อหนี้สงสัยจะสูญ - ลูกหนี้ค่าสินค้าและบริการ</v>
      </c>
      <c r="B20" s="90" t="str">
        <f>'จัดรูปแบบ 2'!B20</f>
        <v>1102050123.001</v>
      </c>
      <c r="D20" s="121"/>
    </row>
    <row r="21" spans="1:14" x14ac:dyDescent="0.2">
      <c r="A21" s="89" t="str">
        <f>'จัดรูปแบบ 2'!A21</f>
        <v>ค่าเผื่อหนี้สงสัยจะสูญ - ลูกหนี้ภาษีบำรุงท้องที่</v>
      </c>
      <c r="B21" s="90" t="str">
        <f>'จัดรูปแบบ 2'!B21</f>
        <v>1102050123.003</v>
      </c>
      <c r="D21" s="121"/>
    </row>
    <row r="22" spans="1:14" x14ac:dyDescent="0.2">
      <c r="A22" s="89" t="str">
        <f>'จัดรูปแบบ 2'!A22</f>
        <v>รายได้เงินอุดหนุนค้างรับ</v>
      </c>
      <c r="B22" s="90" t="str">
        <f>'จัดรูปแบบ 2'!B22</f>
        <v>1102050193.001</v>
      </c>
      <c r="D22" s="121"/>
    </row>
    <row r="23" spans="1:14" x14ac:dyDescent="0.2">
      <c r="A23" s="89" t="str">
        <f>'จัดรูปแบบ 2'!A23</f>
        <v>ลูกหนี้ - ภาษีบำรุงท้องที่</v>
      </c>
      <c r="B23" s="90" t="str">
        <f>'จัดรูปแบบ 2'!B23</f>
        <v>1102050194.002</v>
      </c>
      <c r="D23" s="121"/>
    </row>
    <row r="24" spans="1:14" x14ac:dyDescent="0.2">
      <c r="A24" s="89" t="str">
        <f>'จัดรูปแบบ 2'!A24</f>
        <v>ลูกหนี้ - ภาษีที่ดินและสิ่งปลูกสร้าง</v>
      </c>
      <c r="B24" s="90" t="str">
        <f>'จัดรูปแบบ 2'!B24</f>
        <v>1102050194.004</v>
      </c>
      <c r="D24" s="121"/>
    </row>
    <row r="25" spans="1:14" x14ac:dyDescent="0.2">
      <c r="A25" s="89" t="str">
        <f>'จัดรูปแบบ 2'!A25</f>
        <v>ลูกหนี้อื่น - บุคคลภายนอก</v>
      </c>
      <c r="B25" s="90" t="str">
        <f>'จัดรูปแบบ 2'!B25</f>
        <v>1102050194.999</v>
      </c>
      <c r="D25" s="121"/>
    </row>
    <row r="26" spans="1:14" x14ac:dyDescent="0.2">
      <c r="A26" s="89" t="str">
        <f>'จัดรูปแบบ 2'!A26</f>
        <v>สินค้าเพื่อการบริจาค</v>
      </c>
      <c r="B26" s="90" t="str">
        <f>'จัดรูปแบบ 2'!B26</f>
        <v>1105010103.002</v>
      </c>
      <c r="C26" s="3"/>
    </row>
    <row r="27" spans="1:14" x14ac:dyDescent="0.2">
      <c r="A27" s="89" t="str">
        <f>'จัดรูปแบบ 2'!A27</f>
        <v>วัสดุคงคลัง</v>
      </c>
      <c r="B27" s="90" t="str">
        <f>'จัดรูปแบบ 2'!B27</f>
        <v>1105010105.001</v>
      </c>
      <c r="C27" s="108"/>
    </row>
    <row r="28" spans="1:14" x14ac:dyDescent="0.2">
      <c r="A28" s="89" t="str">
        <f>'จัดรูปแบบ 2'!A28</f>
        <v>เงินฝากเงินทุนส่งเสริมกิจการเทศบาล</v>
      </c>
      <c r="B28" s="90" t="str">
        <f>'จัดรูปแบบ 2'!B28</f>
        <v>1203020199.002</v>
      </c>
      <c r="C28" s="108"/>
    </row>
    <row r="29" spans="1:14" x14ac:dyDescent="0.2">
      <c r="A29" s="89" t="str">
        <f>'จัดรูปแบบ 2'!A29</f>
        <v>ที่ดิน</v>
      </c>
      <c r="B29" s="90" t="str">
        <f>'จัดรูปแบบ 2'!B29</f>
        <v>1204010101.001</v>
      </c>
      <c r="C29" s="108"/>
    </row>
    <row r="30" spans="1:14" x14ac:dyDescent="0.2">
      <c r="A30" s="89" t="str">
        <f>'จัดรูปแบบ 2'!A30</f>
        <v>อาคารสำนักงาน</v>
      </c>
      <c r="B30" s="90" t="str">
        <f>'จัดรูปแบบ 2'!B30</f>
        <v>1205020101.001</v>
      </c>
      <c r="C30" s="108"/>
    </row>
    <row r="31" spans="1:14" x14ac:dyDescent="0.2">
      <c r="A31" s="89" t="str">
        <f>'จัดรูปแบบ 2'!A31</f>
        <v>ค่าเสื่อมราคาสะสมอาคารสำนักงาน</v>
      </c>
      <c r="B31" s="90" t="str">
        <f>'จัดรูปแบบ 2'!B31</f>
        <v>1205020103.001</v>
      </c>
      <c r="C31" s="108"/>
    </row>
    <row r="32" spans="1:14" x14ac:dyDescent="0.2">
      <c r="A32" s="89" t="str">
        <f>'จัดรูปแบบ 2'!A32</f>
        <v>อาคารเพื่อประโยชน์อื่น</v>
      </c>
      <c r="B32" s="90" t="str">
        <f>'จัดรูปแบบ 2'!B32</f>
        <v>1205030101.001</v>
      </c>
      <c r="C32" s="108"/>
    </row>
    <row r="33" spans="1:3" x14ac:dyDescent="0.2">
      <c r="A33" s="89" t="str">
        <f>'จัดรูปแบบ 2'!A33</f>
        <v>ค่าเสื่อมราคาสะสมอาคารเพื่อประโยชน์อื่น</v>
      </c>
      <c r="B33" s="90" t="str">
        <f>'จัดรูปแบบ 2'!B33</f>
        <v>1205030103.001</v>
      </c>
      <c r="C33" s="108"/>
    </row>
    <row r="34" spans="1:3" x14ac:dyDescent="0.2">
      <c r="A34" s="89" t="str">
        <f>'จัดรูปแบบ 2'!A34</f>
        <v>สิ่งปลูกสร้าง</v>
      </c>
      <c r="B34" s="90" t="str">
        <f>'จัดรูปแบบ 2'!B34</f>
        <v>1205040101.001</v>
      </c>
      <c r="C34" s="108"/>
    </row>
    <row r="35" spans="1:3" x14ac:dyDescent="0.2">
      <c r="A35" s="89" t="str">
        <f>'จัดรูปแบบ 2'!A35</f>
        <v>ค่าเสื่อมราคาสะสมสิ่งปลูกสร้าง</v>
      </c>
      <c r="B35" s="90" t="str">
        <f>'จัดรูปแบบ 2'!B35</f>
        <v>1205040103.001</v>
      </c>
      <c r="C35" s="108"/>
    </row>
    <row r="36" spans="1:3" x14ac:dyDescent="0.2">
      <c r="A36" s="89" t="str">
        <f>'จัดรูปแบบ 2'!A36</f>
        <v>ครุภัณฑ์สำนักงาน</v>
      </c>
      <c r="B36" s="90" t="str">
        <f>'จัดรูปแบบ 2'!B36</f>
        <v>1206010101.001</v>
      </c>
      <c r="C36" s="108"/>
    </row>
    <row r="37" spans="1:3" x14ac:dyDescent="0.2">
      <c r="A37" s="89" t="str">
        <f>'จัดรูปแบบ 2'!A37</f>
        <v>ค่าเสื่อมราคาสะสมครุภัณฑ์สำนักงาน</v>
      </c>
      <c r="B37" s="90" t="str">
        <f>'จัดรูปแบบ 2'!B37</f>
        <v>1206010103.001</v>
      </c>
      <c r="C37" s="108"/>
    </row>
    <row r="38" spans="1:3" x14ac:dyDescent="0.2">
      <c r="A38" s="89" t="str">
        <f>'จัดรูปแบบ 2'!A38</f>
        <v>ครุภัณฑ์ยานพาหนะและขนส่ง</v>
      </c>
      <c r="B38" s="90" t="str">
        <f>'จัดรูปแบบ 2'!B38</f>
        <v>1206020101.001</v>
      </c>
      <c r="C38" s="108"/>
    </row>
    <row r="39" spans="1:3" x14ac:dyDescent="0.2">
      <c r="A39" s="89" t="str">
        <f>'จัดรูปแบบ 2'!A39</f>
        <v>ค่าเสื่อมราคาสะสมครุภัณฑ์ยานพาหนะและขนส่ง</v>
      </c>
      <c r="B39" s="90" t="str">
        <f>'จัดรูปแบบ 2'!B39</f>
        <v>1206020103.001</v>
      </c>
      <c r="C39" s="108"/>
    </row>
    <row r="40" spans="1:3" x14ac:dyDescent="0.2">
      <c r="A40" s="89" t="str">
        <f>'จัดรูปแบบ 2'!A40</f>
        <v>ครุภัณฑ์ไฟฟ้าและวิทยุ</v>
      </c>
      <c r="B40" s="90" t="str">
        <f>'จัดรูปแบบ 2'!B40</f>
        <v>1206030101.001</v>
      </c>
      <c r="C40" s="108"/>
    </row>
    <row r="41" spans="1:3" x14ac:dyDescent="0.2">
      <c r="A41" s="89" t="str">
        <f>'จัดรูปแบบ 2'!A41</f>
        <v>ค่าเสื่อมราคาสะสมครุภัณฑ์ไฟฟ้าและวิทยุ</v>
      </c>
      <c r="B41" s="90" t="str">
        <f>'จัดรูปแบบ 2'!B41</f>
        <v>1206030103.001</v>
      </c>
      <c r="C41" s="108"/>
    </row>
    <row r="42" spans="1:3" x14ac:dyDescent="0.2">
      <c r="A42" s="89" t="str">
        <f>'จัดรูปแบบ 2'!A42</f>
        <v>ครุภัณฑ์โฆษณาและเผยแพร่</v>
      </c>
      <c r="B42" s="90" t="str">
        <f>'จัดรูปแบบ 2'!B42</f>
        <v>1206040101.001</v>
      </c>
      <c r="C42" s="108"/>
    </row>
    <row r="43" spans="1:3" x14ac:dyDescent="0.2">
      <c r="A43" s="89" t="str">
        <f>'จัดรูปแบบ 2'!A43</f>
        <v>ค่าเสื่อมราคาสะสมครุภัณฑ์โฆษณาและเผยแพร่</v>
      </c>
      <c r="B43" s="90" t="str">
        <f>'จัดรูปแบบ 2'!B43</f>
        <v>1206040103.001</v>
      </c>
      <c r="C43" s="108"/>
    </row>
    <row r="44" spans="1:3" x14ac:dyDescent="0.2">
      <c r="A44" s="89" t="str">
        <f>'จัดรูปแบบ 2'!A44</f>
        <v>ครุภัณฑ์การเกษตร</v>
      </c>
      <c r="B44" s="90" t="str">
        <f>'จัดรูปแบบ 2'!B44</f>
        <v>1206050101.001</v>
      </c>
      <c r="C44" s="108"/>
    </row>
    <row r="45" spans="1:3" x14ac:dyDescent="0.2">
      <c r="A45" s="89" t="str">
        <f>'จัดรูปแบบ 2'!A45</f>
        <v>ค่าเสื่อมราคาสะสมครุภัณฑ์การเกษตร</v>
      </c>
      <c r="B45" s="90" t="str">
        <f>'จัดรูปแบบ 2'!B45</f>
        <v>1206050103.001</v>
      </c>
      <c r="C45" s="108"/>
    </row>
    <row r="46" spans="1:3" x14ac:dyDescent="0.2">
      <c r="A46" s="89" t="str">
        <f>'จัดรูปแบบ 2'!A46</f>
        <v>ครุภัณฑ์ก่อสร้าง</v>
      </c>
      <c r="B46" s="90" t="str">
        <f>'จัดรูปแบบ 2'!B46</f>
        <v>1206070101.001</v>
      </c>
      <c r="C46" s="108"/>
    </row>
    <row r="47" spans="1:3" x14ac:dyDescent="0.2">
      <c r="A47" s="89" t="str">
        <f>'จัดรูปแบบ 2'!A47</f>
        <v>ค่าเสื่อมราคาสะสมครุภัณฑ์ก่อสร้าง</v>
      </c>
      <c r="B47" s="90" t="str">
        <f>'จัดรูปแบบ 2'!B47</f>
        <v>1206070103.001</v>
      </c>
      <c r="C47" s="108"/>
    </row>
    <row r="48" spans="1:3" x14ac:dyDescent="0.2">
      <c r="A48" s="89" t="str">
        <f>'จัดรูปแบบ 2'!A48</f>
        <v>ครุภัณฑ์สำรวจ</v>
      </c>
      <c r="B48" s="90" t="str">
        <f>'จัดรูปแบบ 2'!B48</f>
        <v>1206080101.001</v>
      </c>
      <c r="C48" s="108"/>
    </row>
    <row r="49" spans="1:3" x14ac:dyDescent="0.2">
      <c r="A49" s="89" t="str">
        <f>'จัดรูปแบบ 2'!A49</f>
        <v>ค่าเสื่อมราคาสะสมครุภัณฑ์สำรวจ</v>
      </c>
      <c r="B49" s="90" t="str">
        <f>'จัดรูปแบบ 2'!B49</f>
        <v>1206080103.001</v>
      </c>
      <c r="C49" s="108"/>
    </row>
    <row r="50" spans="1:3" x14ac:dyDescent="0.2">
      <c r="A50" s="89" t="str">
        <f>'จัดรูปแบบ 2'!A50</f>
        <v>ครุภัณฑ์คอมพิวเตอร์</v>
      </c>
      <c r="B50" s="90" t="str">
        <f>'จัดรูปแบบ 2'!B50</f>
        <v>1206100101.001</v>
      </c>
      <c r="C50" s="108"/>
    </row>
    <row r="51" spans="1:3" x14ac:dyDescent="0.2">
      <c r="A51" s="89" t="str">
        <f>'จัดรูปแบบ 2'!A51</f>
        <v>ค่าเสื่อมราคาสะสมครุภัณฑ์คอมพิวเตอร์</v>
      </c>
      <c r="B51" s="90" t="str">
        <f>'จัดรูปแบบ 2'!B51</f>
        <v>1206100103.001</v>
      </c>
      <c r="C51" s="108"/>
    </row>
    <row r="52" spans="1:3" x14ac:dyDescent="0.2">
      <c r="A52" s="89" t="str">
        <f>'จัดรูปแบบ 2'!A52</f>
        <v>ถนน</v>
      </c>
      <c r="B52" s="90" t="str">
        <f>'จัดรูปแบบ 2'!B52</f>
        <v>1208010101.001</v>
      </c>
      <c r="C52" s="108"/>
    </row>
    <row r="53" spans="1:3" x14ac:dyDescent="0.2">
      <c r="A53" s="89" t="str">
        <f>'จัดรูปแบบ 2'!A53</f>
        <v>ค่าเสื่อมราคาสะสมถนน</v>
      </c>
      <c r="B53" s="90" t="str">
        <f>'จัดรูปแบบ 2'!B53</f>
        <v>1208010103.001</v>
      </c>
      <c r="C53" s="108"/>
    </row>
    <row r="54" spans="1:3" x14ac:dyDescent="0.2">
      <c r="A54" s="89" t="str">
        <f>'จัดรูปแบบ 2'!A54</f>
        <v>สินทรัพย์โครงสร้างพื้นฐานอื่น</v>
      </c>
      <c r="B54" s="90" t="str">
        <f>'จัดรูปแบบ 2'!B54</f>
        <v>1208050101.001</v>
      </c>
      <c r="C54" s="108"/>
    </row>
    <row r="55" spans="1:3" x14ac:dyDescent="0.2">
      <c r="A55" s="89" t="str">
        <f>'จัดรูปแบบ 2'!A55</f>
        <v>ค่าเสื่อมราคาสะสมสินทรัพย์โครงสร้างพื้นฐานอื่น</v>
      </c>
      <c r="B55" s="90" t="str">
        <f>'จัดรูปแบบ 2'!B55</f>
        <v>1208050103.001</v>
      </c>
      <c r="C55" s="108"/>
    </row>
    <row r="56" spans="1:3" x14ac:dyDescent="0.2">
      <c r="A56" s="89" t="str">
        <f>'จัดรูปแบบ 2'!A56</f>
        <v>งานระหว่างก่อสร้าง</v>
      </c>
      <c r="B56" s="90" t="str">
        <f>'จัดรูปแบบ 2'!B56</f>
        <v>1211010101.001</v>
      </c>
      <c r="C56" s="108"/>
    </row>
    <row r="57" spans="1:3" x14ac:dyDescent="0.2">
      <c r="A57" s="89" t="str">
        <f>'จัดรูปแบบ 2'!A57</f>
        <v>สินทรัพย์รอการโอน</v>
      </c>
      <c r="B57" s="90" t="str">
        <f>'จัดรูปแบบ 2'!B57</f>
        <v>1213010105.001</v>
      </c>
      <c r="C57" s="108"/>
    </row>
    <row r="58" spans="1:3" x14ac:dyDescent="0.2">
      <c r="A58" s="89" t="str">
        <f>'จัดรูปแบบ 2'!A58</f>
        <v>เจ้าหนี้การค้า - หน่วยงานภาครัฐ</v>
      </c>
      <c r="B58" s="90" t="str">
        <f>'จัดรูปแบบ 2'!B58</f>
        <v>2101010101.001</v>
      </c>
      <c r="C58" s="108"/>
    </row>
    <row r="59" spans="1:3" x14ac:dyDescent="0.2">
      <c r="A59" s="89" t="str">
        <f>'จัดรูปแบบ 2'!A59</f>
        <v>เจ้าหนี้การค้า - บุคคลภายนอก</v>
      </c>
      <c r="B59" s="90" t="str">
        <f>'จัดรูปแบบ 2'!B59</f>
        <v>2101010102.001</v>
      </c>
      <c r="C59" s="108"/>
    </row>
    <row r="60" spans="1:3" x14ac:dyDescent="0.2">
      <c r="A60" s="89" t="str">
        <f>'จัดรูปแบบ 2'!A60</f>
        <v>เจ้าหนี้อื่น - หน่วยงานภาครัฐ</v>
      </c>
      <c r="B60" s="90" t="str">
        <f>'จัดรูปแบบ 2'!B60</f>
        <v>2101020198.999</v>
      </c>
      <c r="C60" s="108"/>
    </row>
    <row r="61" spans="1:3" x14ac:dyDescent="0.2">
      <c r="A61" s="89" t="str">
        <f>'จัดรูปแบบ 2'!A61</f>
        <v>ค่าสาธารณูปโภคค้างจ่าย</v>
      </c>
      <c r="B61" s="90" t="str">
        <f>'จัดรูปแบบ 2'!B61</f>
        <v>2102040101.001</v>
      </c>
      <c r="C61" s="108"/>
    </row>
    <row r="62" spans="1:3" x14ac:dyDescent="0.2">
      <c r="A62" s="89" t="str">
        <f>'จัดรูปแบบ 2'!A62</f>
        <v>ภาษีหัก ณ ที่จ่ายรอนำส่ง - ภาษีเงินได้บุคคลธรรมดา</v>
      </c>
      <c r="B62" s="90" t="str">
        <f>'จัดรูปแบบ 2'!B62</f>
        <v>2102040103.001</v>
      </c>
      <c r="C62" s="108"/>
    </row>
    <row r="63" spans="1:3" x14ac:dyDescent="0.2">
      <c r="A63" s="89" t="str">
        <f>'จัดรูปแบบ 2'!A63</f>
        <v>ภาษีหัก ณ ที่จ่ายรอนำส่ง - ภาษีเงินได้บุคคลธรรมดา ภ.ง.ด.1</v>
      </c>
      <c r="B63" s="90" t="str">
        <f>'จัดรูปแบบ 2'!B63</f>
        <v>2102040104.001</v>
      </c>
      <c r="C63" s="108"/>
    </row>
    <row r="64" spans="1:3" x14ac:dyDescent="0.2">
      <c r="A64" s="89" t="str">
        <f>'จัดรูปแบบ 2'!A64</f>
        <v>ภาษีหัก ณ ที่จ่ายรอนำส่ง - ภาษีเงินได้นิติบุคคลจากบุคคลภายนอก</v>
      </c>
      <c r="B64" s="90" t="str">
        <f>'จัดรูปแบบ 2'!B64</f>
        <v>2102040106.001</v>
      </c>
      <c r="C64" s="108"/>
    </row>
    <row r="65" spans="1:3" x14ac:dyDescent="0.2">
      <c r="A65" s="89" t="str">
        <f>'จัดรูปแบบ 2'!A65</f>
        <v>ใบสำคัญค้างจ่ายอื่น</v>
      </c>
      <c r="B65" s="90" t="str">
        <f>'จัดรูปแบบ 2'!B65</f>
        <v>2102040110.001</v>
      </c>
      <c r="C65" s="108"/>
    </row>
    <row r="66" spans="1:3" x14ac:dyDescent="0.2">
      <c r="A66" s="89" t="str">
        <f>'จัดรูปแบบ 2'!A66</f>
        <v>ค่าใช้จ่ายค้างจ่ายอื่น - บุคคลภายนอก</v>
      </c>
      <c r="B66" s="90" t="str">
        <f>'จัดรูปแบบ 2'!B66</f>
        <v>2102040199.999</v>
      </c>
      <c r="C66" s="108"/>
    </row>
    <row r="67" spans="1:3" x14ac:dyDescent="0.2">
      <c r="A67" s="89" t="str">
        <f>'จัดรูปแบบ 2'!A67</f>
        <v>เงินรับฝากรอคืนแผ่นดิน</v>
      </c>
      <c r="B67" s="90" t="str">
        <f>'จัดรูปแบบ 2'!B67</f>
        <v>2104010101.001</v>
      </c>
      <c r="C67" s="108"/>
    </row>
    <row r="68" spans="1:3" x14ac:dyDescent="0.2">
      <c r="A68" s="89" t="str">
        <f>'จัดรูปแบบ 2'!A68</f>
        <v>ส่วนของเงินกู้ระยะยาวที่ถึงกำหนดชำระภายใน 1 ปี - เงินทุนส่งเสริมกิจการเทศบาล</v>
      </c>
      <c r="B68" s="90" t="str">
        <f>'จัดรูปแบบ 2'!B68</f>
        <v>2110010202.011</v>
      </c>
      <c r="C68" s="108"/>
    </row>
    <row r="69" spans="1:3" x14ac:dyDescent="0.2">
      <c r="A69" s="89" t="str">
        <f>'จัดรูปแบบ 2'!A69</f>
        <v>เงินรับฝาก ก.บ.ท.</v>
      </c>
      <c r="B69" s="90" t="str">
        <f>'จัดรูปแบบ 2'!B69</f>
        <v>2111020199.001</v>
      </c>
      <c r="C69" s="108"/>
    </row>
    <row r="70" spans="1:3" x14ac:dyDescent="0.2">
      <c r="A70" s="89" t="str">
        <f>'จัดรูปแบบ 2'!A70</f>
        <v>เงินรับฝากประกันสังคม</v>
      </c>
      <c r="B70" s="90" t="str">
        <f>'จัดรูปแบบ 2'!B70</f>
        <v>2111020199.004</v>
      </c>
      <c r="C70" s="108"/>
    </row>
    <row r="71" spans="1:3" x14ac:dyDescent="0.2">
      <c r="A71" s="89" t="str">
        <f>'จัดรูปแบบ 2'!A71</f>
        <v>เงินรับฝากค่าใช้จ่ายอื่น</v>
      </c>
      <c r="B71" s="90" t="str">
        <f>'จัดรูปแบบ 2'!B71</f>
        <v>2111020199.005</v>
      </c>
      <c r="C71" s="108"/>
    </row>
    <row r="72" spans="1:3" x14ac:dyDescent="0.2">
      <c r="A72" s="89" t="str">
        <f>'จัดรูปแบบ 2'!A72</f>
        <v>เงินรับฝากค่าใช้จ่ายในการจัดเก็บภาษีบำรุงท้องที่ 5%</v>
      </c>
      <c r="B72" s="90" t="str">
        <f>'จัดรูปแบบ 2'!B72</f>
        <v>2111020199.008</v>
      </c>
      <c r="C72" s="108"/>
    </row>
    <row r="73" spans="1:3" x14ac:dyDescent="0.2">
      <c r="A73" s="89" t="str">
        <f>'จัดรูปแบบ 2'!A73</f>
        <v>เงินรับฝากส่วนลดในการจัดเก็บภาษีบำรุงท้องที่ 6%</v>
      </c>
      <c r="B73" s="90" t="str">
        <f>'จัดรูปแบบ 2'!B73</f>
        <v>2111020199.009</v>
      </c>
      <c r="C73" s="108"/>
    </row>
    <row r="74" spans="1:3" x14ac:dyDescent="0.2">
      <c r="A74" s="89" t="str">
        <f>'จัดรูปแบบ 2'!A74</f>
        <v>เงินรับฝากอื่น - ระยะสั้น เงินโครงการเศรษฐกิจชุมชนที่ 1</v>
      </c>
      <c r="B74" s="90" t="str">
        <f>'จัดรูปแบบ 2'!B74</f>
        <v>2111020199.999</v>
      </c>
      <c r="C74" s="108"/>
    </row>
    <row r="75" spans="1:3" x14ac:dyDescent="0.2">
      <c r="A75" s="89" t="str">
        <f>'จัดรูปแบบ 2'!A75</f>
        <v>เงินรับฝากอื่น - ระยะสั้น เงินกองทุนหมุนเวียน อบต.</v>
      </c>
      <c r="B75" s="90" t="str">
        <f>'จัดรูปแบบ 2'!B75</f>
        <v>2111020199.999</v>
      </c>
      <c r="C75" s="108"/>
    </row>
    <row r="76" spans="1:3" x14ac:dyDescent="0.2">
      <c r="A76" s="89" t="str">
        <f>'จัดรูปแบบ 2'!A76</f>
        <v>เงินรับฝากอื่น - ระยะสั้น เงินประกันมาตรวัดน้ำ</v>
      </c>
      <c r="B76" s="90" t="str">
        <f>'จัดรูปแบบ 2'!B76</f>
        <v>2111020199.999</v>
      </c>
      <c r="C76" s="108"/>
    </row>
    <row r="77" spans="1:3" x14ac:dyDescent="0.2">
      <c r="A77" s="89" t="str">
        <f>'จัดรูปแบบ 2'!A77</f>
        <v>เงินรับฝากอื่น - ระยะสั้น เงินรับฝาก - ค่าเบี้ยยังชีพผู้สูงอายุ</v>
      </c>
      <c r="B77" s="90" t="str">
        <f>'จัดรูปแบบ 2'!B77</f>
        <v>2111020199.999</v>
      </c>
      <c r="C77" s="108"/>
    </row>
    <row r="78" spans="1:3" x14ac:dyDescent="0.2">
      <c r="A78" s="89" t="str">
        <f>'จัดรูปแบบ 2'!A78</f>
        <v>เงินรับฝากอื่น - ระยะสั้น เงินรับฝาก - ค่าขายแบบแปลน</v>
      </c>
      <c r="B78" s="90" t="str">
        <f>'จัดรูปแบบ 2'!B78</f>
        <v>2111020199.999</v>
      </c>
      <c r="C78" s="108"/>
    </row>
    <row r="79" spans="1:3" x14ac:dyDescent="0.2">
      <c r="A79" s="89" t="str">
        <f>'จัดรูปแบบ 2'!A79</f>
        <v>เงินรับฝากอื่น - ระยะสั้น เงินรับฝาก - ค่ารักษาพยาบาล</v>
      </c>
      <c r="B79" s="90" t="str">
        <f>'จัดรูปแบบ 2'!B79</f>
        <v>2111020199.999</v>
      </c>
      <c r="C79" s="108"/>
    </row>
    <row r="80" spans="1:3" x14ac:dyDescent="0.2">
      <c r="A80" s="89" t="str">
        <f>'จัดรูปแบบ 2'!A80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B80" s="90" t="str">
        <f>'จัดรูปแบบ 2'!B80</f>
        <v>2111020199.999</v>
      </c>
      <c r="C80" s="108"/>
    </row>
    <row r="81" spans="1:3" x14ac:dyDescent="0.2">
      <c r="A81" s="89" t="str">
        <f>'จัดรูปแบบ 2'!A81</f>
        <v>เงินรับฝากอื่น - ระยะสั้น รายได้รอคืนกรมส่งเสริมการปกครองท้องถิ่น</v>
      </c>
      <c r="B81" s="90" t="str">
        <f>'จัดรูปแบบ 2'!B81</f>
        <v>2111020199.999</v>
      </c>
      <c r="C81" s="108"/>
    </row>
    <row r="82" spans="1:3" x14ac:dyDescent="0.2">
      <c r="A82" s="89" t="str">
        <f>'จัดรูปแบบ 2'!A82</f>
        <v>เงินรับฝากอื่น - ระยะสั้น เงินรับฝาก - ค่าตอบแทนเจ้าหน้าที่ตัวแทนสหกรณ์ฯ</v>
      </c>
      <c r="B82" s="90" t="str">
        <f>'จัดรูปแบบ 2'!B82</f>
        <v>2111020199.999</v>
      </c>
      <c r="C82" s="108"/>
    </row>
    <row r="83" spans="1:3" x14ac:dyDescent="0.2">
      <c r="A83" s="89" t="str">
        <f>'จัดรูปแบบ 2'!A83</f>
        <v>เงินรับฝากอื่น - ระยะสั้น เงินรับฝาก - เงินปันผลและเงินเฉลี่ยคืน (สหกรณ์ออมทรัพย์พนักงานเทศบาล)</v>
      </c>
      <c r="B83" s="90" t="str">
        <f>'จัดรูปแบบ 2'!B83</f>
        <v>2111020199.999</v>
      </c>
      <c r="C83" s="108"/>
    </row>
    <row r="84" spans="1:3" x14ac:dyDescent="0.2">
      <c r="A84" s="89" t="str">
        <f>'จัดรูปแบบ 2'!A84</f>
        <v>เงินรับฝากอื่น - ระยะสั้น เงินช่วยเหลือพิเศษผู้สูงอายุ</v>
      </c>
      <c r="B84" s="90" t="str">
        <f>'จัดรูปแบบ 2'!B84</f>
        <v>2111020199.999</v>
      </c>
      <c r="C84" s="108"/>
    </row>
    <row r="85" spans="1:3" x14ac:dyDescent="0.2">
      <c r="A85" s="89" t="str">
        <f>'จัดรูปแบบ 2'!A85</f>
        <v>เงินประกันสัญญา - ระยะสั้น</v>
      </c>
      <c r="B85" s="90" t="str">
        <f>'จัดรูปแบบ 2'!B85</f>
        <v>2112010101.001</v>
      </c>
      <c r="C85" s="108"/>
    </row>
    <row r="86" spans="1:3" x14ac:dyDescent="0.2">
      <c r="A86" s="89" t="str">
        <f>'จัดรูปแบบ 2'!A86</f>
        <v>เงินเกินบัญชี</v>
      </c>
      <c r="B86" s="90" t="str">
        <f>'จัดรูปแบบ 2'!B86</f>
        <v>2116010199.002</v>
      </c>
      <c r="C86" s="108"/>
    </row>
    <row r="87" spans="1:3" x14ac:dyDescent="0.2">
      <c r="A87" s="89" t="str">
        <f>'จัดรูปแบบ 2'!A87</f>
        <v>เงินกู้เงินทุนส่งเสริมกิจการเทศบาล - ระยะยาว</v>
      </c>
      <c r="B87" s="90" t="str">
        <f>'จัดรูปแบบ 2'!B87</f>
        <v>2206010202.005</v>
      </c>
      <c r="C87" s="108"/>
    </row>
    <row r="88" spans="1:3" x14ac:dyDescent="0.2">
      <c r="A88" s="89" t="str">
        <f>'จัดรูปแบบ 2'!A88</f>
        <v>เงินรับฝากเงินทุนโครงการเศรษฐกิจชุมชน - ระยะยาว</v>
      </c>
      <c r="B88" s="90" t="str">
        <f>'จัดรูปแบบ 2'!B88</f>
        <v>2207020102.001</v>
      </c>
      <c r="C88" s="108"/>
    </row>
    <row r="89" spans="1:3" x14ac:dyDescent="0.2">
      <c r="A89" s="89" t="str">
        <f>'จัดรูปแบบ 2'!A89</f>
        <v>เงินประกันสัญญา - ระยะยาว</v>
      </c>
      <c r="B89" s="90" t="str">
        <f>'จัดรูปแบบ 2'!B89</f>
        <v>2208010101.001</v>
      </c>
      <c r="C89" s="108"/>
    </row>
    <row r="90" spans="1:3" x14ac:dyDescent="0.2">
      <c r="A90" s="89" t="str">
        <f>'จัดรูปแบบ 2'!A90</f>
        <v>รายได้รอการรับรู้ - ระยะยาว</v>
      </c>
      <c r="B90" s="90" t="str">
        <f>'จัดรูปแบบ 2'!B90</f>
        <v>2213010101.001</v>
      </c>
      <c r="C90" s="108"/>
    </row>
    <row r="91" spans="1:3" x14ac:dyDescent="0.2">
      <c r="A91" s="89" t="str">
        <f>'จัดรูปแบบ 2'!A91</f>
        <v>เงินสะสม</v>
      </c>
      <c r="B91" s="90" t="str">
        <f>'จัดรูปแบบ 2'!B91</f>
        <v>3102010101.001</v>
      </c>
      <c r="C91" s="108"/>
    </row>
    <row r="92" spans="1:3" x14ac:dyDescent="0.2">
      <c r="A92" s="89" t="str">
        <f>'จัดรูปแบบ 2'!A92</f>
        <v>เงินทุนสำรองเงินสะสม</v>
      </c>
      <c r="B92" s="90" t="str">
        <f>'จัดรูปแบบ 2'!B92</f>
        <v>3102010101.002</v>
      </c>
      <c r="C92" s="108"/>
    </row>
    <row r="93" spans="1:3" x14ac:dyDescent="0.2">
      <c r="A93" s="89" t="str">
        <f>'จัดรูปแบบ 2'!A93</f>
        <v>รายได้ภาษีบำรุงท้องที่</v>
      </c>
      <c r="B93" s="90" t="str">
        <f>'จัดรูปแบบ 2'!B93</f>
        <v>4401010102.001</v>
      </c>
      <c r="C93" s="108"/>
    </row>
    <row r="94" spans="1:3" x14ac:dyDescent="0.2">
      <c r="A94" s="89" t="str">
        <f>'จัดรูปแบบ 2'!A94</f>
        <v>รายได้ภาษีป้าย</v>
      </c>
      <c r="B94" s="90" t="str">
        <f>'จัดรูปแบบ 2'!B94</f>
        <v>4401010103.001</v>
      </c>
      <c r="C94" s="108"/>
    </row>
    <row r="95" spans="1:3" x14ac:dyDescent="0.2">
      <c r="A95" s="89" t="str">
        <f>'จัดรูปแบบ 2'!A95</f>
        <v>รายได้ภาษีที่ดินและสิ่งปลูกสร้าง</v>
      </c>
      <c r="B95" s="90" t="str">
        <f>'จัดรูปแบบ 2'!B95</f>
        <v>4401010104.001</v>
      </c>
      <c r="C95" s="108"/>
    </row>
    <row r="96" spans="1:3" x14ac:dyDescent="0.2">
      <c r="A96" s="89" t="str">
        <f>'จัดรูปแบบ 2'!A96</f>
        <v>รายได้อากรรังนกอีแอ่น</v>
      </c>
      <c r="B96" s="90" t="str">
        <f>'จัดรูปแบบ 2'!B96</f>
        <v>4401020102.001</v>
      </c>
      <c r="C96" s="108"/>
    </row>
    <row r="97" spans="1:3" x14ac:dyDescent="0.2">
      <c r="A97" s="89" t="str">
        <f>'จัดรูปแบบ 2'!A97</f>
        <v>รายได้ค่าธรรมเนียมเกี่ยวกับการควบคุมอาคาร</v>
      </c>
      <c r="B97" s="90" t="str">
        <f>'จัดรูปแบบ 2'!B97</f>
        <v>4401030105.001</v>
      </c>
      <c r="C97" s="108"/>
    </row>
    <row r="98" spans="1:3" x14ac:dyDescent="0.2">
      <c r="A98" s="89" t="str">
        <f>'จัดรูปแบบ 2'!A98</f>
        <v>รายได้ค่าธรรมเนียมเกี่ยวกับทะเบียนพาณิชย์</v>
      </c>
      <c r="B98" s="90" t="str">
        <f>'จัดรูปแบบ 2'!B98</f>
        <v>4401030127.001</v>
      </c>
      <c r="C98" s="108"/>
    </row>
    <row r="99" spans="1:3" x14ac:dyDescent="0.2">
      <c r="A99" s="89" t="str">
        <f>'จัดรูปแบบ 2'!A99</f>
        <v>รายได้ค่าธรรมเนียมอื่น</v>
      </c>
      <c r="B99" s="90" t="str">
        <f>'จัดรูปแบบ 2'!B99</f>
        <v>4401030199.001</v>
      </c>
      <c r="C99" s="108"/>
    </row>
    <row r="100" spans="1:3" x14ac:dyDescent="0.2">
      <c r="A100" s="89" t="str">
        <f>'จัดรูปแบบ 2'!A100</f>
        <v>รายได้ค่าปรับอื่น</v>
      </c>
      <c r="B100" s="90" t="str">
        <f>'จัดรูปแบบ 2'!B100</f>
        <v>4401040199.001</v>
      </c>
      <c r="C100" s="108"/>
    </row>
    <row r="101" spans="1:3" x14ac:dyDescent="0.2">
      <c r="A101" s="89" t="str">
        <f>'จัดรูปแบบ 2'!A101</f>
        <v>รายได้ค่าใบอนุญาตประกอบการค้าสำหรับกิจการที่เป็นอันตรายต่อสุขภาพ</v>
      </c>
      <c r="B101" s="90" t="str">
        <f>'จัดรูปแบบ 2'!B101</f>
        <v>4401050103.001</v>
      </c>
      <c r="C101" s="108"/>
    </row>
    <row r="102" spans="1:3" x14ac:dyDescent="0.2">
      <c r="A102" s="89" t="str">
        <f>'จัดรูปแบบ 2'!A102</f>
        <v>รายได้ค่าใบอนุญาตเกี่ยวกับการควบคุมอาคาร</v>
      </c>
      <c r="B102" s="90" t="str">
        <f>'จัดรูปแบบ 2'!B102</f>
        <v>4401050107.001</v>
      </c>
      <c r="C102" s="108"/>
    </row>
    <row r="103" spans="1:3" x14ac:dyDescent="0.2">
      <c r="A103" s="89" t="str">
        <f>'จัดรูปแบบ 2'!A103</f>
        <v>รายได้ค่าใบอนุญาตเกี่ยวกับการโฆษณาโดยใช้เครื่องขยายเสียง</v>
      </c>
      <c r="B103" s="90" t="str">
        <f>'จัดรูปแบบ 2'!B103</f>
        <v>4401050108.001</v>
      </c>
      <c r="C103" s="108"/>
    </row>
    <row r="104" spans="1:3" x14ac:dyDescent="0.2">
      <c r="A104" s="89" t="str">
        <f>'จัดรูปแบบ 2'!A104</f>
        <v>รายได้ดอกเบี้ยเงินฝากที่สถาบันการเงิน</v>
      </c>
      <c r="B104" s="90" t="str">
        <f>'จัดรูปแบบ 2'!B104</f>
        <v>4401070101.001</v>
      </c>
      <c r="C104" s="108"/>
    </row>
    <row r="105" spans="1:3" x14ac:dyDescent="0.2">
      <c r="A105" s="89" t="str">
        <f>'จัดรูปแบบ 2'!A105</f>
        <v>รายได้ดอกเบี้ยเงินลงทุน</v>
      </c>
      <c r="B105" s="90" t="str">
        <f>'จัดรูปแบบ 2'!B105</f>
        <v>4401070102.001</v>
      </c>
      <c r="C105" s="108"/>
    </row>
    <row r="106" spans="1:3" x14ac:dyDescent="0.2">
      <c r="A106" s="89" t="str">
        <f>'จัดรูปแบบ 2'!A106</f>
        <v>รายได้จากประปา</v>
      </c>
      <c r="B106" s="90" t="str">
        <f>'จัดรูปแบบ 2'!B106</f>
        <v>4401090101.001</v>
      </c>
      <c r="C106" s="108"/>
    </row>
    <row r="107" spans="1:3" x14ac:dyDescent="0.2">
      <c r="A107" s="89" t="str">
        <f>'จัดรูปแบบ 2'!A107</f>
        <v>รายได้ค่าขายเอกสารจัดซื้อจัดจ้าง</v>
      </c>
      <c r="B107" s="90" t="str">
        <f>'จัดรูปแบบ 2'!B107</f>
        <v>4401100105.001</v>
      </c>
      <c r="C107" s="108"/>
    </row>
    <row r="108" spans="1:3" x14ac:dyDescent="0.2">
      <c r="A108" s="89" t="str">
        <f>'จัดรูปแบบ 2'!A108</f>
        <v>รายได้จากการขายครุภัณฑ์</v>
      </c>
      <c r="B108" s="90" t="str">
        <f>'จัดรูปแบบ 2'!B108</f>
        <v>4401100110.001</v>
      </c>
      <c r="C108" s="108"/>
    </row>
    <row r="109" spans="1:3" x14ac:dyDescent="0.2">
      <c r="A109" s="89" t="str">
        <f>'จัดรูปแบบ 2'!A109</f>
        <v>รายได้เบ็ดเตล็ดอื่น ๆ</v>
      </c>
      <c r="B109" s="90" t="str">
        <f>'จัดรูปแบบ 2'!B109</f>
        <v>4401100199.001</v>
      </c>
      <c r="C109" s="108"/>
    </row>
    <row r="110" spans="1:3" x14ac:dyDescent="0.2">
      <c r="A110" s="89" t="str">
        <f>'จัดรูปแบบ 2'!A110</f>
        <v>รายได้ภาษีรถยนต์</v>
      </c>
      <c r="B110" s="90" t="str">
        <f>'จัดรูปแบบ 2'!B110</f>
        <v>4402010101.001</v>
      </c>
      <c r="C110" s="108"/>
    </row>
    <row r="111" spans="1:3" x14ac:dyDescent="0.2">
      <c r="A111" s="89" t="str">
        <f>'จัดรูปแบบ 2'!A111</f>
        <v>รายได้ภาษีมูลค่าเพิ่มตาม พ.ร.บ.กำหนดแผนฯ</v>
      </c>
      <c r="B111" s="90" t="str">
        <f>'จัดรูปแบบ 2'!B111</f>
        <v>4402010102.001</v>
      </c>
      <c r="C111" s="108"/>
    </row>
    <row r="112" spans="1:3" x14ac:dyDescent="0.2">
      <c r="A112" s="89" t="str">
        <f>'จัดรูปแบบ 2'!A112</f>
        <v>รายได้ภาษีมูลค่าเพิ่มตาม พ.ร.บ.จัดสรรรายได้ฯ</v>
      </c>
      <c r="B112" s="90" t="str">
        <f>'จัดรูปแบบ 2'!B112</f>
        <v>4402010104.001</v>
      </c>
      <c r="C112" s="108"/>
    </row>
    <row r="113" spans="1:3" x14ac:dyDescent="0.2">
      <c r="A113" s="89" t="str">
        <f>'จัดรูปแบบ 2'!A113</f>
        <v>รายได้ภาษีธุรกิจเฉพาะ</v>
      </c>
      <c r="B113" s="90" t="str">
        <f>'จัดรูปแบบ 2'!B113</f>
        <v>4402010105.001</v>
      </c>
      <c r="C113" s="108"/>
    </row>
    <row r="114" spans="1:3" x14ac:dyDescent="0.2">
      <c r="A114" s="89" t="str">
        <f>'จัดรูปแบบ 2'!A114</f>
        <v>รายได้ภาษีสรรพสามิต</v>
      </c>
      <c r="B114" s="90" t="str">
        <f>'จัดรูปแบบ 2'!B114</f>
        <v>4402010106.001</v>
      </c>
      <c r="C114" s="108"/>
    </row>
    <row r="115" spans="1:3" x14ac:dyDescent="0.2">
      <c r="A115" s="89" t="str">
        <f>'จัดรูปแบบ 2'!A115</f>
        <v>รายได้ค่าภาคหลวงแร่</v>
      </c>
      <c r="B115" s="90" t="str">
        <f>'จัดรูปแบบ 2'!B115</f>
        <v>4402010110.001</v>
      </c>
      <c r="C115" s="108"/>
    </row>
    <row r="116" spans="1:3" x14ac:dyDescent="0.2">
      <c r="A116" s="89" t="str">
        <f>'จัดรูปแบบ 2'!A116</f>
        <v>รายได้ค่าภาคหลวงปิโตรเลียม</v>
      </c>
      <c r="B116" s="90" t="str">
        <f>'จัดรูปแบบ 2'!B116</f>
        <v>4402010111.001</v>
      </c>
      <c r="C116" s="108"/>
    </row>
    <row r="117" spans="1:3" x14ac:dyDescent="0.2">
      <c r="A117" s="89" t="str">
        <f>'จัดรูปแบบ 2'!A117</f>
        <v>รายได้ค่าธรรมเนียมจดทะเบียนสิทธิและนิติกรรมตามประมวลกฎหมายที่ดิน</v>
      </c>
      <c r="B117" s="90" t="str">
        <f>'จัดรูปแบบ 2'!B117</f>
        <v>4402010113.001</v>
      </c>
      <c r="C117" s="108"/>
    </row>
    <row r="118" spans="1:3" x14ac:dyDescent="0.2">
      <c r="A118" s="89" t="str">
        <f>'จัดรูปแบบ 2'!A118</f>
        <v>ภาษีจัดสรรอื่นๆ</v>
      </c>
      <c r="B118" s="90" t="str">
        <f>'จัดรูปแบบ 2'!B118</f>
        <v>4402010199.999</v>
      </c>
      <c r="C118" s="108"/>
    </row>
    <row r="119" spans="1:3" x14ac:dyDescent="0.2">
      <c r="A119" s="89" t="str">
        <f>'จัดรูปแบบ 2'!A119</f>
        <v>รายได้เงินอุดหนุนทั่วไป</v>
      </c>
      <c r="B119" s="90" t="str">
        <f>'จัดรูปแบบ 2'!B119</f>
        <v>4403010101.001</v>
      </c>
      <c r="C119" s="108"/>
    </row>
    <row r="120" spans="1:3" x14ac:dyDescent="0.2">
      <c r="A120" s="89" t="str">
        <f>'จัดรูปแบบ 2'!A120</f>
        <v>รายได้เงินอุดหนุนเฉพาะกิจ</v>
      </c>
      <c r="B120" s="90" t="str">
        <f>'จัดรูปแบบ 2'!B120</f>
        <v>4403010104.001</v>
      </c>
      <c r="C120" s="108"/>
    </row>
    <row r="121" spans="1:3" x14ac:dyDescent="0.2">
      <c r="A121" s="89" t="str">
        <f>'จัดรูปแบบ 2'!A121</f>
        <v>เงินเดือน</v>
      </c>
      <c r="B121" s="90" t="str">
        <f>'จัดรูปแบบ 2'!B121</f>
        <v>5101010101.001</v>
      </c>
      <c r="C121" s="108"/>
    </row>
    <row r="122" spans="1:3" x14ac:dyDescent="0.2">
      <c r="A122" s="89" t="str">
        <f>'จัดรูปแบบ 2'!A122</f>
        <v>เงินประจำตำแหน่ง</v>
      </c>
      <c r="B122" s="90" t="str">
        <f>'จัดรูปแบบ 2'!B122</f>
        <v>5101010103.001</v>
      </c>
      <c r="C122" s="108"/>
    </row>
    <row r="123" spans="1:3" x14ac:dyDescent="0.2">
      <c r="A123" s="89" t="str">
        <f>'จัดรูปแบบ 2'!A123</f>
        <v>ค่าล่วงเวลา</v>
      </c>
      <c r="B123" s="90" t="str">
        <f>'จัดรูปแบบ 2'!B123</f>
        <v>5101010108.001</v>
      </c>
      <c r="C123" s="108"/>
    </row>
    <row r="124" spans="1:3" x14ac:dyDescent="0.2">
      <c r="A124" s="89" t="str">
        <f>'จัดรูปแบบ 2'!A124</f>
        <v>ค่าจ้าง</v>
      </c>
      <c r="B124" s="90" t="str">
        <f>'จัดรูปแบบ 2'!B124</f>
        <v>5101010113.001</v>
      </c>
      <c r="C124" s="108"/>
    </row>
    <row r="125" spans="1:3" x14ac:dyDescent="0.2">
      <c r="A125" s="89" t="str">
        <f>'จัดรูปแบบ 2'!A125</f>
        <v>เงินเดือน (ฝ่ายการเมือง)</v>
      </c>
      <c r="B125" s="90" t="str">
        <f>'จัดรูปแบบ 2'!B125</f>
        <v>5101010199.001</v>
      </c>
      <c r="C125" s="108"/>
    </row>
    <row r="126" spans="1:3" x14ac:dyDescent="0.2">
      <c r="A126" s="89" t="str">
        <f>'จัดรูปแบบ 2'!A126</f>
        <v>เงินสมทบกองทุนประกันสังคม</v>
      </c>
      <c r="B126" s="90" t="str">
        <f>'จัดรูปแบบ 2'!B126</f>
        <v>5101020106.001</v>
      </c>
      <c r="C126" s="108"/>
    </row>
    <row r="127" spans="1:3" x14ac:dyDescent="0.2">
      <c r="A127" s="89" t="str">
        <f>'จัดรูปแบบ 2'!A127</f>
        <v>ค่าเช่าบ้าน</v>
      </c>
      <c r="B127" s="90" t="str">
        <f>'จัดรูปแบบ 2'!B127</f>
        <v>5101020108.001</v>
      </c>
      <c r="C127" s="108"/>
    </row>
    <row r="128" spans="1:3" x14ac:dyDescent="0.2">
      <c r="A128" s="89" t="str">
        <f>'จัดรูปแบบ 2'!A128</f>
        <v>เงินเพิ่ม</v>
      </c>
      <c r="B128" s="90" t="str">
        <f>'จัดรูปแบบ 2'!B128</f>
        <v>5101020114.001</v>
      </c>
      <c r="C128" s="108"/>
    </row>
    <row r="129" spans="1:3" x14ac:dyDescent="0.2">
      <c r="A129" s="89" t="str">
        <f>'จัดรูปแบบ 2'!A129</f>
        <v>เงินสมทบ กบท.</v>
      </c>
      <c r="B129" s="90" t="str">
        <f>'จัดรูปแบบ 2'!B129</f>
        <v>5101020199.001</v>
      </c>
      <c r="C129" s="108"/>
    </row>
    <row r="130" spans="1:3" x14ac:dyDescent="0.2">
      <c r="A130" s="89" t="str">
        <f>'จัดรูปแบบ 2'!A130</f>
        <v>เงินสมทบกองทุนเงินทดแทน</v>
      </c>
      <c r="B130" s="90" t="str">
        <f>'จัดรูปแบบ 2'!B130</f>
        <v>5101020199.002</v>
      </c>
      <c r="C130" s="108"/>
    </row>
    <row r="131" spans="1:3" x14ac:dyDescent="0.2">
      <c r="A131" s="89" t="str">
        <f>'จัดรูปแบบ 2'!A131</f>
        <v>เงินช่วยการศึกษาบุตร</v>
      </c>
      <c r="B131" s="90" t="str">
        <f>'จัดรูปแบบ 2'!B131</f>
        <v>5101030101.001</v>
      </c>
      <c r="C131" s="108"/>
    </row>
    <row r="132" spans="1:3" x14ac:dyDescent="0.2">
      <c r="A132" s="89" t="str">
        <f>'จัดรูปแบบ 2'!A132</f>
        <v>ค่าใช้จ่ายด้านการฝึกอบรม- ในประเทศ</v>
      </c>
      <c r="B132" s="90" t="str">
        <f>'จัดรูปแบบ 2'!B132</f>
        <v>5102010199.001</v>
      </c>
      <c r="C132" s="108"/>
    </row>
    <row r="133" spans="1:3" x14ac:dyDescent="0.2">
      <c r="A133" s="89" t="str">
        <f>'จัดรูปแบบ 2'!A133</f>
        <v>ค่าเบี้ยเลี้ยง - ในประเทศ</v>
      </c>
      <c r="B133" s="90" t="str">
        <f>'จัดรูปแบบ 2'!B133</f>
        <v>5103010102.001</v>
      </c>
      <c r="C133" s="108"/>
    </row>
    <row r="134" spans="1:3" x14ac:dyDescent="0.2">
      <c r="A134" s="89" t="str">
        <f>'จัดรูปแบบ 2'!A134</f>
        <v>ค่าที่พัก - ในประเทศ</v>
      </c>
      <c r="B134" s="90" t="str">
        <f>'จัดรูปแบบ 2'!B134</f>
        <v>5103010103.001</v>
      </c>
      <c r="C134" s="108"/>
    </row>
    <row r="135" spans="1:3" x14ac:dyDescent="0.2">
      <c r="A135" s="89" t="str">
        <f>'จัดรูปแบบ 2'!A135</f>
        <v>ค่าใช้จ่ายเดินทางไปราชการ - ในประเทศ</v>
      </c>
      <c r="B135" s="90" t="str">
        <f>'จัดรูปแบบ 2'!B135</f>
        <v>5103010199.001</v>
      </c>
      <c r="C135" s="108"/>
    </row>
    <row r="136" spans="1:3" x14ac:dyDescent="0.2">
      <c r="A136" s="89" t="str">
        <f>'จัดรูปแบบ 2'!A136</f>
        <v>ค่าวัสดุใช้ไป</v>
      </c>
      <c r="B136" s="90" t="str">
        <f>'จัดรูปแบบ 2'!B136</f>
        <v>5104010104.001</v>
      </c>
      <c r="C136" s="108"/>
    </row>
    <row r="137" spans="1:3" x14ac:dyDescent="0.2">
      <c r="A137" s="89" t="str">
        <f>'จัดรูปแบบ 2'!A137</f>
        <v>ค่าซ่อมแซมและบำรุงรักษา</v>
      </c>
      <c r="B137" s="90" t="str">
        <f>'จัดรูปแบบ 2'!B137</f>
        <v>5104010107.001</v>
      </c>
      <c r="C137" s="108"/>
    </row>
    <row r="138" spans="1:3" x14ac:dyDescent="0.2">
      <c r="A138" s="89" t="str">
        <f>'จัดรูปแบบ 2'!A138</f>
        <v>ค่าเชื้อเพลิง</v>
      </c>
      <c r="B138" s="90" t="str">
        <f>'จัดรูปแบบ 2'!B138</f>
        <v>5104010110.001</v>
      </c>
      <c r="C138" s="108"/>
    </row>
    <row r="139" spans="1:3" x14ac:dyDescent="0.2">
      <c r="A139" s="89" t="str">
        <f>'จัดรูปแบบ 2'!A139</f>
        <v>ค่าจ้างเหมาบริการ - บุคคลภายนอก</v>
      </c>
      <c r="B139" s="90" t="str">
        <f>'จัดรูปแบบ 2'!B139</f>
        <v>5104010112.001</v>
      </c>
      <c r="C139" s="108"/>
    </row>
    <row r="140" spans="1:3" x14ac:dyDescent="0.2">
      <c r="A140" s="89" t="str">
        <f>'จัดรูปแบบ 2'!A140</f>
        <v>ค่าไฟฟ้า</v>
      </c>
      <c r="B140" s="90" t="str">
        <f>'จัดรูปแบบ 2'!B140</f>
        <v>5104020101.001</v>
      </c>
      <c r="C140" s="108"/>
    </row>
    <row r="141" spans="1:3" x14ac:dyDescent="0.2">
      <c r="A141" s="89" t="str">
        <f>'จัดรูปแบบ 2'!A141</f>
        <v>ค่าโทรศัพท์</v>
      </c>
      <c r="B141" s="90" t="str">
        <f>'จัดรูปแบบ 2'!B141</f>
        <v>5104020105.001</v>
      </c>
      <c r="C141" s="108"/>
    </row>
    <row r="142" spans="1:3" x14ac:dyDescent="0.2">
      <c r="A142" s="89" t="str">
        <f>'จัดรูปแบบ 2'!A142</f>
        <v>ค่าบริการสื่อสารและโทรคมนาคม</v>
      </c>
      <c r="B142" s="90" t="str">
        <f>'จัดรูปแบบ 2'!B142</f>
        <v>5104020106.001</v>
      </c>
      <c r="C142" s="108"/>
    </row>
    <row r="143" spans="1:3" x14ac:dyDescent="0.2">
      <c r="A143" s="89" t="str">
        <f>'จัดรูปแบบ 2'!A143</f>
        <v>ค่าบริการไปรษณีย์</v>
      </c>
      <c r="B143" s="90" t="str">
        <f>'จัดรูปแบบ 2'!B143</f>
        <v>5104020107.001</v>
      </c>
      <c r="C143" s="108"/>
    </row>
    <row r="144" spans="1:3" x14ac:dyDescent="0.2">
      <c r="A144" s="89" t="str">
        <f>'จัดรูปแบบ 2'!A144</f>
        <v>ค่าครุภัณฑ์มูลค่าต่ำกว่าเกณฑ์</v>
      </c>
      <c r="B144" s="90" t="str">
        <f>'จัดรูปแบบ 2'!B144</f>
        <v>5104030206.001</v>
      </c>
      <c r="C144" s="108"/>
    </row>
    <row r="145" spans="1:3" x14ac:dyDescent="0.2">
      <c r="A145" s="89" t="str">
        <f>'จัดรูปแบบ 2'!A145</f>
        <v>ค่ารับรองและพิธีการ</v>
      </c>
      <c r="B145" s="90" t="str">
        <f>'จัดรูปแบบ 2'!B145</f>
        <v>5104030208.001</v>
      </c>
      <c r="C145" s="108"/>
    </row>
    <row r="146" spans="1:3" x14ac:dyDescent="0.2">
      <c r="A146" s="89" t="str">
        <f>'จัดรูปแบบ 2'!A146</f>
        <v>ค่าเช่าเบ็ดเตล็ด -บุคคลภายนอก</v>
      </c>
      <c r="B146" s="90" t="str">
        <f>'จัดรูปแบบ 2'!B146</f>
        <v>5104030212.001</v>
      </c>
      <c r="C146" s="108"/>
    </row>
    <row r="147" spans="1:3" x14ac:dyDescent="0.2">
      <c r="A147" s="89" t="str">
        <f>'จัดรูปแบบ 2'!A147</f>
        <v>ค่าประชาสัมพันธ์</v>
      </c>
      <c r="B147" s="90" t="str">
        <f>'จัดรูปแบบ 2'!B147</f>
        <v>5104030219.001</v>
      </c>
      <c r="C147" s="108"/>
    </row>
    <row r="148" spans="1:3" x14ac:dyDescent="0.2">
      <c r="A148" s="89" t="str">
        <f>'จัดรูปแบบ 2'!A148</f>
        <v>ค่าใช้สอยอื่น ๆ</v>
      </c>
      <c r="B148" s="90" t="str">
        <f>'จัดรูปแบบ 2'!B148</f>
        <v>5104030299.001</v>
      </c>
      <c r="C148" s="108"/>
    </row>
    <row r="149" spans="1:3" x14ac:dyDescent="0.2">
      <c r="A149" s="89" t="str">
        <f>'จัดรูปแบบ 2'!A149</f>
        <v>ค่าตอบแทนการปฏิบัติงาน</v>
      </c>
      <c r="B149" s="90" t="str">
        <f>'จัดรูปแบบ 2'!B149</f>
        <v>5104040102.001</v>
      </c>
      <c r="C149" s="108"/>
    </row>
    <row r="150" spans="1:3" x14ac:dyDescent="0.2">
      <c r="A150" s="89" t="str">
        <f>'จัดรูปแบบ 2'!A150</f>
        <v>ค่าตอบแทนอาสาสมัคร</v>
      </c>
      <c r="B150" s="90" t="str">
        <f>'จัดรูปแบบ 2'!B150</f>
        <v>5104040105.001</v>
      </c>
      <c r="C150" s="108"/>
    </row>
    <row r="151" spans="1:3" x14ac:dyDescent="0.2">
      <c r="A151" s="89" t="str">
        <f>'จัดรูปแบบ 2'!A151</f>
        <v>เงินค่าครองชีพ</v>
      </c>
      <c r="B151" s="90" t="str">
        <f>'จัดรูปแบบ 2'!B151</f>
        <v>5104040108.001</v>
      </c>
      <c r="C151" s="108"/>
    </row>
    <row r="152" spans="1:3" x14ac:dyDescent="0.2">
      <c r="A152" s="89" t="str">
        <f>'จัดรูปแบบ 2'!A152</f>
        <v>ค่าตอบแทนอื่น</v>
      </c>
      <c r="B152" s="90" t="str">
        <f>'จัดรูปแบบ 2'!B152</f>
        <v>5104040199.001</v>
      </c>
      <c r="C152" s="108"/>
    </row>
    <row r="153" spans="1:3" x14ac:dyDescent="0.2">
      <c r="A153" s="89" t="str">
        <f>'จัดรูปแบบ 2'!A153</f>
        <v>ค่าเสื่อมราคา - สิ่งปลูกสร้าง</v>
      </c>
      <c r="B153" s="90" t="str">
        <f>'จัดรูปแบบ 2'!B153</f>
        <v>5105010107.001</v>
      </c>
      <c r="C153" s="108"/>
    </row>
    <row r="154" spans="1:3" x14ac:dyDescent="0.2">
      <c r="A154" s="89" t="str">
        <f>'จัดรูปแบบ 2'!A154</f>
        <v>ค่าใช้จ่ายอุดหนุน - หน่วยงานภาครัฐ</v>
      </c>
      <c r="B154" s="90" t="str">
        <f>'จัดรูปแบบ 2'!B154</f>
        <v>5107010101.001</v>
      </c>
      <c r="C154" s="108"/>
    </row>
    <row r="155" spans="1:3" x14ac:dyDescent="0.2">
      <c r="A155" s="89" t="str">
        <f>'จัดรูปแบบ 2'!A155</f>
        <v>เงินอุดหนุนเพื่อการดำเนินงาน - องค์กรไม่หวังผลกำไร</v>
      </c>
      <c r="B155" s="90" t="str">
        <f>'จัดรูปแบบ 2'!B155</f>
        <v>5107010106.001</v>
      </c>
      <c r="C155" s="108"/>
    </row>
    <row r="156" spans="1:3" x14ac:dyDescent="0.2">
      <c r="A156" s="89" t="str">
        <f>'จัดรูปแบบ 2'!A156</f>
        <v>ค่าใช้จ่ายสวัสดิการของรัฐบาล</v>
      </c>
      <c r="B156" s="90" t="str">
        <f>'จัดรูปแบบ 2'!B156</f>
        <v>5107010114.001</v>
      </c>
      <c r="C156" s="108"/>
    </row>
    <row r="157" spans="1:3" x14ac:dyDescent="0.2">
      <c r="A157" s="89" t="str">
        <f>'จัดรูปแบบ 2'!A157</f>
        <v>หนี้สงสัยจะสูญ - ลูกหนี้ภาษีบำรุงท้องที่</v>
      </c>
      <c r="B157" s="90" t="str">
        <f>'จัดรูปแบบ 2'!B157</f>
        <v>5108010107.003</v>
      </c>
      <c r="C157" s="108"/>
    </row>
    <row r="158" spans="1:3" x14ac:dyDescent="0.2">
      <c r="A158" s="89" t="str">
        <f>'จัดรูปแบบ 2'!A158</f>
        <v>ค่าใช้จ่ายเงินช่วยเหลือผู้ประสบภัย</v>
      </c>
      <c r="B158" s="90" t="str">
        <f>'จัดรูปแบบ 2'!B158</f>
        <v>5205010101.001</v>
      </c>
      <c r="C158" s="108"/>
    </row>
    <row r="159" spans="1:3" x14ac:dyDescent="0.2">
      <c r="A159" s="89" t="str">
        <f>'จัดรูปแบบ 2'!A159</f>
        <v>ค่าใช้จ่ายระหว่างหน่วยงาน - งบทั่วไปโอนให้โรงเรียน และศูนย์พัฒนาเด็กเล็ก</v>
      </c>
      <c r="B159" s="90" t="str">
        <f>'จัดรูปแบบ 2'!B159</f>
        <v>5210010121.005</v>
      </c>
      <c r="C159" s="108"/>
    </row>
    <row r="160" spans="1:3" x14ac:dyDescent="0.2">
      <c r="A160" s="89" t="str">
        <f>'จัดรูปแบบ 2'!A160</f>
        <v>เงินสมทบกองทุนหลักประกันสุขภาพองค์กรปกครองส่วนท้องถิ่น</v>
      </c>
      <c r="B160" s="90" t="str">
        <f>'จัดรูปแบบ 2'!B160</f>
        <v>5212010199.002</v>
      </c>
      <c r="C160" s="108"/>
    </row>
    <row r="161" spans="1:3" x14ac:dyDescent="0.2">
      <c r="A161" s="89">
        <f>'จัดรูปแบบ 2'!A161</f>
        <v>0</v>
      </c>
      <c r="B161" s="90">
        <f>'จัดรูปแบบ 2'!B161</f>
        <v>0</v>
      </c>
      <c r="C161" s="108"/>
    </row>
    <row r="162" spans="1:3" x14ac:dyDescent="0.2">
      <c r="A162" s="89">
        <f>'จัดรูปแบบ 2'!A162</f>
        <v>0</v>
      </c>
      <c r="B162" s="90">
        <f>'จัดรูปแบบ 2'!B162</f>
        <v>0</v>
      </c>
      <c r="C162" s="108"/>
    </row>
    <row r="163" spans="1:3" x14ac:dyDescent="0.2">
      <c r="A163" s="89">
        <f>'จัดรูปแบบ 2'!A163</f>
        <v>0</v>
      </c>
      <c r="B163" s="90">
        <f>'จัดรูปแบบ 2'!B163</f>
        <v>0</v>
      </c>
      <c r="C163" s="108"/>
    </row>
    <row r="164" spans="1:3" x14ac:dyDescent="0.2">
      <c r="A164" s="89">
        <f>'จัดรูปแบบ 2'!A164</f>
        <v>0</v>
      </c>
      <c r="B164" s="90">
        <f>'จัดรูปแบบ 2'!B164</f>
        <v>0</v>
      </c>
      <c r="C164" s="108"/>
    </row>
    <row r="165" spans="1:3" x14ac:dyDescent="0.2">
      <c r="A165" s="89">
        <f>'จัดรูปแบบ 2'!A165</f>
        <v>0</v>
      </c>
      <c r="B165" s="90">
        <f>'จัดรูปแบบ 2'!B165</f>
        <v>0</v>
      </c>
      <c r="C165" s="108"/>
    </row>
    <row r="166" spans="1:3" x14ac:dyDescent="0.2">
      <c r="A166" s="89">
        <f>'จัดรูปแบบ 2'!A166</f>
        <v>0</v>
      </c>
      <c r="B166" s="90">
        <f>'จัดรูปแบบ 2'!B166</f>
        <v>0</v>
      </c>
      <c r="C166" s="108"/>
    </row>
    <row r="167" spans="1:3" x14ac:dyDescent="0.2">
      <c r="A167" s="89">
        <f>'จัดรูปแบบ 2'!A167</f>
        <v>0</v>
      </c>
      <c r="B167" s="90">
        <f>'จัดรูปแบบ 2'!B167</f>
        <v>0</v>
      </c>
      <c r="C167" s="108"/>
    </row>
    <row r="168" spans="1:3" x14ac:dyDescent="0.2">
      <c r="A168" s="89">
        <f>'จัดรูปแบบ 2'!A168</f>
        <v>0</v>
      </c>
      <c r="B168" s="90">
        <f>'จัดรูปแบบ 2'!B168</f>
        <v>0</v>
      </c>
      <c r="C168" s="108"/>
    </row>
    <row r="169" spans="1:3" x14ac:dyDescent="0.2">
      <c r="A169" s="89">
        <f>'จัดรูปแบบ 2'!A169</f>
        <v>0</v>
      </c>
      <c r="B169" s="90">
        <f>'จัดรูปแบบ 2'!B169</f>
        <v>0</v>
      </c>
      <c r="C169" s="108"/>
    </row>
    <row r="170" spans="1:3" x14ac:dyDescent="0.2">
      <c r="A170" s="89">
        <f>'จัดรูปแบบ 2'!A170</f>
        <v>0</v>
      </c>
      <c r="B170" s="90">
        <f>'จัดรูปแบบ 2'!B170</f>
        <v>0</v>
      </c>
      <c r="C170" s="108"/>
    </row>
    <row r="171" spans="1:3" x14ac:dyDescent="0.2">
      <c r="A171" s="89">
        <f>'จัดรูปแบบ 2'!A171</f>
        <v>0</v>
      </c>
      <c r="B171" s="90">
        <f>'จัดรูปแบบ 2'!B171</f>
        <v>0</v>
      </c>
      <c r="C171" s="108"/>
    </row>
    <row r="172" spans="1:3" x14ac:dyDescent="0.2">
      <c r="A172" s="89">
        <f>'จัดรูปแบบ 2'!A172</f>
        <v>0</v>
      </c>
      <c r="B172" s="90">
        <f>'จัดรูปแบบ 2'!B172</f>
        <v>0</v>
      </c>
      <c r="C172" s="108"/>
    </row>
    <row r="173" spans="1:3" x14ac:dyDescent="0.2">
      <c r="A173" s="89">
        <f>'จัดรูปแบบ 2'!A173</f>
        <v>0</v>
      </c>
      <c r="B173" s="90">
        <f>'จัดรูปแบบ 2'!B173</f>
        <v>0</v>
      </c>
      <c r="C173" s="108"/>
    </row>
    <row r="174" spans="1:3" x14ac:dyDescent="0.2">
      <c r="A174" s="89">
        <f>'จัดรูปแบบ 2'!A174</f>
        <v>0</v>
      </c>
      <c r="B174" s="90">
        <f>'จัดรูปแบบ 2'!B174</f>
        <v>0</v>
      </c>
      <c r="C174" s="108"/>
    </row>
    <row r="175" spans="1:3" x14ac:dyDescent="0.2">
      <c r="A175" s="89">
        <f>'จัดรูปแบบ 2'!A175</f>
        <v>0</v>
      </c>
      <c r="B175" s="90">
        <f>'จัดรูปแบบ 2'!B175</f>
        <v>0</v>
      </c>
      <c r="C175" s="108"/>
    </row>
    <row r="176" spans="1:3" x14ac:dyDescent="0.2">
      <c r="A176" s="89">
        <f>'จัดรูปแบบ 2'!A176</f>
        <v>0</v>
      </c>
      <c r="B176" s="90">
        <f>'จัดรูปแบบ 2'!B176</f>
        <v>0</v>
      </c>
      <c r="C176" s="108"/>
    </row>
    <row r="177" spans="1:3" x14ac:dyDescent="0.2">
      <c r="A177" s="89">
        <f>'จัดรูปแบบ 2'!A177</f>
        <v>0</v>
      </c>
      <c r="B177" s="90">
        <f>'จัดรูปแบบ 2'!B177</f>
        <v>0</v>
      </c>
      <c r="C177" s="108"/>
    </row>
    <row r="178" spans="1:3" x14ac:dyDescent="0.2">
      <c r="A178" s="89">
        <f>'จัดรูปแบบ 2'!A178</f>
        <v>0</v>
      </c>
      <c r="B178" s="90">
        <f>'จัดรูปแบบ 2'!B178</f>
        <v>0</v>
      </c>
      <c r="C178" s="108"/>
    </row>
    <row r="179" spans="1:3" x14ac:dyDescent="0.2">
      <c r="A179" s="89">
        <f>'จัดรูปแบบ 2'!A179</f>
        <v>0</v>
      </c>
      <c r="B179" s="90">
        <f>'จัดรูปแบบ 2'!B179</f>
        <v>0</v>
      </c>
      <c r="C179" s="108"/>
    </row>
    <row r="180" spans="1:3" x14ac:dyDescent="0.2">
      <c r="A180" s="89">
        <f>'จัดรูปแบบ 2'!A180</f>
        <v>0</v>
      </c>
      <c r="B180" s="90">
        <f>'จัดรูปแบบ 2'!B180</f>
        <v>0</v>
      </c>
      <c r="C180" s="108"/>
    </row>
    <row r="181" spans="1:3" x14ac:dyDescent="0.2">
      <c r="A181" s="89">
        <f>'จัดรูปแบบ 2'!A181</f>
        <v>0</v>
      </c>
      <c r="B181" s="90">
        <f>'จัดรูปแบบ 2'!B181</f>
        <v>0</v>
      </c>
      <c r="C181" s="108"/>
    </row>
    <row r="182" spans="1:3" x14ac:dyDescent="0.2">
      <c r="A182" s="89">
        <f>'จัดรูปแบบ 2'!A182</f>
        <v>0</v>
      </c>
      <c r="B182" s="90">
        <f>'จัดรูปแบบ 2'!B182</f>
        <v>0</v>
      </c>
      <c r="C182" s="108"/>
    </row>
    <row r="183" spans="1:3" x14ac:dyDescent="0.2">
      <c r="A183" s="89">
        <f>'จัดรูปแบบ 2'!A183</f>
        <v>0</v>
      </c>
      <c r="B183" s="90">
        <f>'จัดรูปแบบ 2'!B183</f>
        <v>0</v>
      </c>
      <c r="C183" s="108"/>
    </row>
    <row r="184" spans="1:3" x14ac:dyDescent="0.2">
      <c r="A184" s="89">
        <f>'จัดรูปแบบ 2'!A184</f>
        <v>0</v>
      </c>
      <c r="B184" s="90">
        <f>'จัดรูปแบบ 2'!B184</f>
        <v>0</v>
      </c>
      <c r="C184" s="108"/>
    </row>
    <row r="185" spans="1:3" x14ac:dyDescent="0.2">
      <c r="A185" s="89">
        <f>'จัดรูปแบบ 2'!A185</f>
        <v>0</v>
      </c>
      <c r="B185" s="90">
        <f>'จัดรูปแบบ 2'!B185</f>
        <v>0</v>
      </c>
      <c r="C185" s="108"/>
    </row>
    <row r="186" spans="1:3" x14ac:dyDescent="0.2">
      <c r="A186" s="89">
        <f>'จัดรูปแบบ 2'!A186</f>
        <v>0</v>
      </c>
      <c r="B186" s="90">
        <f>'จัดรูปแบบ 2'!B186</f>
        <v>0</v>
      </c>
      <c r="C186" s="108"/>
    </row>
    <row r="187" spans="1:3" x14ac:dyDescent="0.2">
      <c r="A187" s="89">
        <f>'จัดรูปแบบ 2'!A187</f>
        <v>0</v>
      </c>
      <c r="B187" s="90">
        <f>'จัดรูปแบบ 2'!B187</f>
        <v>0</v>
      </c>
      <c r="C187" s="108"/>
    </row>
    <row r="188" spans="1:3" x14ac:dyDescent="0.2">
      <c r="A188" s="89">
        <f>'จัดรูปแบบ 2'!A188</f>
        <v>0</v>
      </c>
      <c r="B188" s="90">
        <f>'จัดรูปแบบ 2'!B188</f>
        <v>0</v>
      </c>
      <c r="C188" s="108"/>
    </row>
    <row r="189" spans="1:3" x14ac:dyDescent="0.2">
      <c r="A189" s="89">
        <f>'จัดรูปแบบ 2'!A189</f>
        <v>0</v>
      </c>
      <c r="B189" s="90">
        <f>'จัดรูปแบบ 2'!B189</f>
        <v>0</v>
      </c>
      <c r="C189" s="108"/>
    </row>
    <row r="190" spans="1:3" x14ac:dyDescent="0.2">
      <c r="A190" s="89">
        <f>'จัดรูปแบบ 2'!A190</f>
        <v>0</v>
      </c>
      <c r="B190" s="90">
        <f>'จัดรูปแบบ 2'!B190</f>
        <v>0</v>
      </c>
      <c r="C190" s="108"/>
    </row>
    <row r="191" spans="1:3" x14ac:dyDescent="0.2">
      <c r="A191" s="89">
        <f>'จัดรูปแบบ 2'!A191</f>
        <v>0</v>
      </c>
      <c r="B191" s="90">
        <f>'จัดรูปแบบ 2'!B191</f>
        <v>0</v>
      </c>
      <c r="C191" s="108"/>
    </row>
    <row r="192" spans="1:3" x14ac:dyDescent="0.2">
      <c r="A192" s="89">
        <f>'จัดรูปแบบ 2'!A192</f>
        <v>0</v>
      </c>
      <c r="B192" s="90">
        <f>'จัดรูปแบบ 2'!B192</f>
        <v>0</v>
      </c>
      <c r="C192" s="108"/>
    </row>
    <row r="193" spans="1:3" x14ac:dyDescent="0.2">
      <c r="A193" s="89">
        <f>'จัดรูปแบบ 2'!A193</f>
        <v>0</v>
      </c>
      <c r="B193" s="90">
        <f>'จัดรูปแบบ 2'!B193</f>
        <v>0</v>
      </c>
      <c r="C193" s="108"/>
    </row>
    <row r="194" spans="1:3" x14ac:dyDescent="0.2">
      <c r="A194" s="89">
        <f>'จัดรูปแบบ 2'!A194</f>
        <v>0</v>
      </c>
      <c r="B194" s="90">
        <f>'จัดรูปแบบ 2'!B194</f>
        <v>0</v>
      </c>
      <c r="C194" s="108"/>
    </row>
    <row r="195" spans="1:3" x14ac:dyDescent="0.2">
      <c r="A195" s="89">
        <f>'จัดรูปแบบ 2'!A195</f>
        <v>0</v>
      </c>
      <c r="B195" s="90">
        <f>'จัดรูปแบบ 2'!B195</f>
        <v>0</v>
      </c>
      <c r="C195" s="108"/>
    </row>
    <row r="196" spans="1:3" x14ac:dyDescent="0.2">
      <c r="A196" s="89">
        <f>'จัดรูปแบบ 2'!A196</f>
        <v>0</v>
      </c>
      <c r="B196" s="90">
        <f>'จัดรูปแบบ 2'!B196</f>
        <v>0</v>
      </c>
      <c r="C196" s="108"/>
    </row>
    <row r="197" spans="1:3" x14ac:dyDescent="0.2">
      <c r="A197" s="89">
        <f>'จัดรูปแบบ 2'!A197</f>
        <v>0</v>
      </c>
      <c r="B197" s="90">
        <f>'จัดรูปแบบ 2'!B197</f>
        <v>0</v>
      </c>
      <c r="C197" s="108"/>
    </row>
    <row r="198" spans="1:3" x14ac:dyDescent="0.2">
      <c r="A198" s="89">
        <f>'จัดรูปแบบ 2'!A198</f>
        <v>0</v>
      </c>
      <c r="B198" s="90">
        <f>'จัดรูปแบบ 2'!B198</f>
        <v>0</v>
      </c>
      <c r="C198" s="108"/>
    </row>
    <row r="199" spans="1:3" x14ac:dyDescent="0.2">
      <c r="A199" s="89">
        <f>'จัดรูปแบบ 2'!A199</f>
        <v>0</v>
      </c>
      <c r="B199" s="90">
        <f>'จัดรูปแบบ 2'!B199</f>
        <v>0</v>
      </c>
      <c r="C199" s="108"/>
    </row>
    <row r="200" spans="1:3" x14ac:dyDescent="0.2">
      <c r="A200" s="89">
        <f>'จัดรูปแบบ 2'!A200</f>
        <v>0</v>
      </c>
      <c r="B200" s="90">
        <f>'จัดรูปแบบ 2'!B200</f>
        <v>0</v>
      </c>
      <c r="C200" s="108"/>
    </row>
    <row r="201" spans="1:3" x14ac:dyDescent="0.2">
      <c r="A201" s="89">
        <f>'จัดรูปแบบ 2'!A201</f>
        <v>0</v>
      </c>
      <c r="B201" s="90">
        <f>'จัดรูปแบบ 2'!B201</f>
        <v>0</v>
      </c>
      <c r="C201" s="108"/>
    </row>
    <row r="202" spans="1:3" x14ac:dyDescent="0.2">
      <c r="A202" s="89">
        <f>'จัดรูปแบบ 2'!A202</f>
        <v>0</v>
      </c>
      <c r="B202" s="90">
        <f>'จัดรูปแบบ 2'!B202</f>
        <v>0</v>
      </c>
      <c r="C202" s="108"/>
    </row>
    <row r="203" spans="1:3" x14ac:dyDescent="0.2">
      <c r="A203" s="89">
        <f>'จัดรูปแบบ 2'!A203</f>
        <v>0</v>
      </c>
      <c r="B203" s="90">
        <f>'จัดรูปแบบ 2'!B203</f>
        <v>0</v>
      </c>
      <c r="C203" s="108"/>
    </row>
    <row r="204" spans="1:3" x14ac:dyDescent="0.2">
      <c r="A204" s="89">
        <f>'จัดรูปแบบ 2'!A204</f>
        <v>0</v>
      </c>
      <c r="B204" s="90">
        <f>'จัดรูปแบบ 2'!B204</f>
        <v>0</v>
      </c>
      <c r="C204" s="108"/>
    </row>
    <row r="205" spans="1:3" x14ac:dyDescent="0.2">
      <c r="A205" s="89">
        <f>'จัดรูปแบบ 2'!A205</f>
        <v>0</v>
      </c>
      <c r="B205" s="90">
        <f>'จัดรูปแบบ 2'!B205</f>
        <v>0</v>
      </c>
      <c r="C205" s="108"/>
    </row>
    <row r="206" spans="1:3" x14ac:dyDescent="0.2">
      <c r="A206" s="89">
        <f>'จัดรูปแบบ 2'!A206</f>
        <v>0</v>
      </c>
      <c r="B206" s="90">
        <f>'จัดรูปแบบ 2'!B206</f>
        <v>0</v>
      </c>
      <c r="C206" s="108"/>
    </row>
    <row r="207" spans="1:3" x14ac:dyDescent="0.2">
      <c r="A207" s="89">
        <f>'จัดรูปแบบ 2'!A207</f>
        <v>0</v>
      </c>
      <c r="B207" s="90">
        <f>'จัดรูปแบบ 2'!B207</f>
        <v>0</v>
      </c>
      <c r="C207" s="108"/>
    </row>
    <row r="208" spans="1:3" x14ac:dyDescent="0.2">
      <c r="A208" s="89">
        <f>'จัดรูปแบบ 2'!A208</f>
        <v>0</v>
      </c>
      <c r="B208" s="90">
        <f>'จัดรูปแบบ 2'!B208</f>
        <v>0</v>
      </c>
      <c r="C208" s="108"/>
    </row>
    <row r="209" spans="1:3" x14ac:dyDescent="0.2">
      <c r="A209" s="89">
        <f>'จัดรูปแบบ 2'!A209</f>
        <v>0</v>
      </c>
      <c r="B209" s="90">
        <f>'จัดรูปแบบ 2'!B209</f>
        <v>0</v>
      </c>
      <c r="C209" s="108"/>
    </row>
    <row r="210" spans="1:3" x14ac:dyDescent="0.2">
      <c r="A210" s="89">
        <f>'จัดรูปแบบ 2'!A210</f>
        <v>0</v>
      </c>
      <c r="B210" s="90">
        <f>'จัดรูปแบบ 2'!B210</f>
        <v>0</v>
      </c>
      <c r="C210" s="108"/>
    </row>
    <row r="211" spans="1:3" x14ac:dyDescent="0.2">
      <c r="A211" s="89">
        <f>'จัดรูปแบบ 2'!A211</f>
        <v>0</v>
      </c>
      <c r="B211" s="90">
        <f>'จัดรูปแบบ 2'!B211</f>
        <v>0</v>
      </c>
      <c r="C211" s="108"/>
    </row>
    <row r="212" spans="1:3" x14ac:dyDescent="0.2">
      <c r="A212" s="89">
        <f>'จัดรูปแบบ 2'!A212</f>
        <v>0</v>
      </c>
      <c r="B212" s="90">
        <f>'จัดรูปแบบ 2'!B212</f>
        <v>0</v>
      </c>
      <c r="C212" s="108"/>
    </row>
    <row r="213" spans="1:3" x14ac:dyDescent="0.2">
      <c r="A213" s="89">
        <f>'จัดรูปแบบ 2'!A213</f>
        <v>0</v>
      </c>
      <c r="B213" s="90">
        <f>'จัดรูปแบบ 2'!B213</f>
        <v>0</v>
      </c>
      <c r="C213" s="108"/>
    </row>
    <row r="214" spans="1:3" x14ac:dyDescent="0.2">
      <c r="A214" s="89">
        <f>'จัดรูปแบบ 2'!A214</f>
        <v>0</v>
      </c>
      <c r="B214" s="90">
        <f>'จัดรูปแบบ 2'!B214</f>
        <v>0</v>
      </c>
      <c r="C214" s="108"/>
    </row>
    <row r="215" spans="1:3" x14ac:dyDescent="0.2">
      <c r="A215" s="89">
        <f>'จัดรูปแบบ 2'!A215</f>
        <v>0</v>
      </c>
      <c r="B215" s="90">
        <f>'จัดรูปแบบ 2'!B215</f>
        <v>0</v>
      </c>
      <c r="C215" s="108"/>
    </row>
    <row r="216" spans="1:3" x14ac:dyDescent="0.2">
      <c r="A216" s="89">
        <f>'จัดรูปแบบ 2'!A216</f>
        <v>0</v>
      </c>
      <c r="B216" s="90">
        <f>'จัดรูปแบบ 2'!B216</f>
        <v>0</v>
      </c>
      <c r="C216" s="108"/>
    </row>
    <row r="217" spans="1:3" x14ac:dyDescent="0.2">
      <c r="A217" s="89">
        <f>'จัดรูปแบบ 2'!A217</f>
        <v>0</v>
      </c>
      <c r="B217" s="90">
        <f>'จัดรูปแบบ 2'!B217</f>
        <v>0</v>
      </c>
      <c r="C217" s="108"/>
    </row>
    <row r="218" spans="1:3" x14ac:dyDescent="0.2">
      <c r="A218" s="89">
        <f>'จัดรูปแบบ 2'!A218</f>
        <v>0</v>
      </c>
      <c r="B218" s="90">
        <f>'จัดรูปแบบ 2'!B218</f>
        <v>0</v>
      </c>
      <c r="C218" s="108"/>
    </row>
    <row r="219" spans="1:3" x14ac:dyDescent="0.2">
      <c r="A219" s="89">
        <f>'จัดรูปแบบ 2'!A219</f>
        <v>0</v>
      </c>
      <c r="B219" s="90">
        <f>'จัดรูปแบบ 2'!B219</f>
        <v>0</v>
      </c>
      <c r="C219" s="108"/>
    </row>
    <row r="220" spans="1:3" x14ac:dyDescent="0.2">
      <c r="A220" s="89">
        <f>'จัดรูปแบบ 2'!A220</f>
        <v>0</v>
      </c>
      <c r="B220" s="90">
        <f>'จัดรูปแบบ 2'!B220</f>
        <v>0</v>
      </c>
      <c r="C220" s="108"/>
    </row>
    <row r="221" spans="1:3" x14ac:dyDescent="0.2">
      <c r="A221" s="89">
        <f>'จัดรูปแบบ 2'!A221</f>
        <v>0</v>
      </c>
      <c r="B221" s="90">
        <f>'จัดรูปแบบ 2'!B221</f>
        <v>0</v>
      </c>
      <c r="C221" s="108"/>
    </row>
    <row r="222" spans="1:3" x14ac:dyDescent="0.2">
      <c r="A222" s="89">
        <f>'จัดรูปแบบ 2'!A222</f>
        <v>0</v>
      </c>
      <c r="B222" s="90">
        <f>'จัดรูปแบบ 2'!B222</f>
        <v>0</v>
      </c>
      <c r="C222" s="108"/>
    </row>
    <row r="223" spans="1:3" x14ac:dyDescent="0.2">
      <c r="A223" s="89">
        <f>'จัดรูปแบบ 2'!A223</f>
        <v>0</v>
      </c>
      <c r="B223" s="90">
        <f>'จัดรูปแบบ 2'!B223</f>
        <v>0</v>
      </c>
      <c r="C223" s="108"/>
    </row>
    <row r="224" spans="1:3" x14ac:dyDescent="0.2">
      <c r="A224" s="89">
        <f>'จัดรูปแบบ 2'!A224</f>
        <v>0</v>
      </c>
      <c r="B224" s="90">
        <f>'จัดรูปแบบ 2'!B224</f>
        <v>0</v>
      </c>
      <c r="C224" s="108"/>
    </row>
    <row r="225" spans="1:3" x14ac:dyDescent="0.2">
      <c r="A225" s="89">
        <f>'จัดรูปแบบ 2'!A225</f>
        <v>0</v>
      </c>
      <c r="B225" s="90">
        <f>'จัดรูปแบบ 2'!B225</f>
        <v>0</v>
      </c>
      <c r="C225" s="108"/>
    </row>
    <row r="226" spans="1:3" x14ac:dyDescent="0.2">
      <c r="A226" s="89">
        <f>'จัดรูปแบบ 2'!A226</f>
        <v>0</v>
      </c>
      <c r="B226" s="90">
        <f>'จัดรูปแบบ 2'!B226</f>
        <v>0</v>
      </c>
      <c r="C226" s="108"/>
    </row>
    <row r="227" spans="1:3" x14ac:dyDescent="0.2">
      <c r="A227" s="89">
        <f>'จัดรูปแบบ 2'!A227</f>
        <v>0</v>
      </c>
      <c r="B227" s="90">
        <f>'จัดรูปแบบ 2'!B227</f>
        <v>0</v>
      </c>
      <c r="C227" s="108"/>
    </row>
    <row r="228" spans="1:3" x14ac:dyDescent="0.2">
      <c r="A228" s="89">
        <f>'จัดรูปแบบ 2'!A228</f>
        <v>0</v>
      </c>
      <c r="B228" s="90">
        <f>'จัดรูปแบบ 2'!B228</f>
        <v>0</v>
      </c>
      <c r="C228" s="108"/>
    </row>
    <row r="229" spans="1:3" x14ac:dyDescent="0.2">
      <c r="A229" s="89">
        <f>'จัดรูปแบบ 2'!A229</f>
        <v>0</v>
      </c>
      <c r="B229" s="90">
        <f>'จัดรูปแบบ 2'!B229</f>
        <v>0</v>
      </c>
      <c r="C229" s="108"/>
    </row>
    <row r="230" spans="1:3" x14ac:dyDescent="0.2">
      <c r="A230" s="89">
        <f>'จัดรูปแบบ 2'!A230</f>
        <v>0</v>
      </c>
      <c r="B230" s="90">
        <f>'จัดรูปแบบ 2'!B230</f>
        <v>0</v>
      </c>
      <c r="C230" s="108"/>
    </row>
    <row r="231" spans="1:3" x14ac:dyDescent="0.2">
      <c r="A231" s="89">
        <f>'จัดรูปแบบ 2'!A231</f>
        <v>0</v>
      </c>
      <c r="B231" s="90">
        <f>'จัดรูปแบบ 2'!B231</f>
        <v>0</v>
      </c>
      <c r="C231" s="108"/>
    </row>
    <row r="232" spans="1:3" x14ac:dyDescent="0.2">
      <c r="A232" s="89">
        <f>'จัดรูปแบบ 2'!A232</f>
        <v>0</v>
      </c>
      <c r="B232" s="90">
        <f>'จัดรูปแบบ 2'!B232</f>
        <v>0</v>
      </c>
      <c r="C232" s="108"/>
    </row>
    <row r="233" spans="1:3" x14ac:dyDescent="0.2">
      <c r="A233" s="89">
        <f>'จัดรูปแบบ 2'!A233</f>
        <v>0</v>
      </c>
      <c r="B233" s="90">
        <f>'จัดรูปแบบ 2'!B233</f>
        <v>0</v>
      </c>
      <c r="C233" s="108"/>
    </row>
    <row r="234" spans="1:3" x14ac:dyDescent="0.2">
      <c r="A234" s="89">
        <f>'จัดรูปแบบ 2'!A234</f>
        <v>0</v>
      </c>
      <c r="B234" s="90">
        <f>'จัดรูปแบบ 2'!B234</f>
        <v>0</v>
      </c>
      <c r="C234" s="108"/>
    </row>
    <row r="235" spans="1:3" x14ac:dyDescent="0.2">
      <c r="A235" s="89">
        <f>'จัดรูปแบบ 2'!A235</f>
        <v>0</v>
      </c>
      <c r="B235" s="90">
        <f>'จัดรูปแบบ 2'!B235</f>
        <v>0</v>
      </c>
      <c r="C235" s="108"/>
    </row>
    <row r="236" spans="1:3" x14ac:dyDescent="0.2">
      <c r="A236" s="89">
        <f>'จัดรูปแบบ 2'!A236</f>
        <v>0</v>
      </c>
      <c r="B236" s="90">
        <f>'จัดรูปแบบ 2'!B236</f>
        <v>0</v>
      </c>
      <c r="C236" s="108"/>
    </row>
    <row r="237" spans="1:3" x14ac:dyDescent="0.2">
      <c r="A237" s="89">
        <f>'จัดรูปแบบ 2'!A237</f>
        <v>0</v>
      </c>
      <c r="B237" s="90">
        <f>'จัดรูปแบบ 2'!B237</f>
        <v>0</v>
      </c>
      <c r="C237" s="108"/>
    </row>
    <row r="238" spans="1:3" x14ac:dyDescent="0.2">
      <c r="A238" s="89">
        <f>'จัดรูปแบบ 2'!A238</f>
        <v>0</v>
      </c>
      <c r="B238" s="90">
        <f>'จัดรูปแบบ 2'!B238</f>
        <v>0</v>
      </c>
      <c r="C238" s="108"/>
    </row>
    <row r="239" spans="1:3" x14ac:dyDescent="0.2">
      <c r="A239" s="89">
        <f>'จัดรูปแบบ 2'!A239</f>
        <v>0</v>
      </c>
      <c r="B239" s="90">
        <f>'จัดรูปแบบ 2'!B239</f>
        <v>0</v>
      </c>
      <c r="C239" s="108"/>
    </row>
    <row r="240" spans="1:3" x14ac:dyDescent="0.2">
      <c r="A240" s="89">
        <f>'จัดรูปแบบ 2'!A240</f>
        <v>0</v>
      </c>
      <c r="B240" s="90">
        <f>'จัดรูปแบบ 2'!B240</f>
        <v>0</v>
      </c>
      <c r="C240" s="108"/>
    </row>
    <row r="241" spans="1:3" x14ac:dyDescent="0.2">
      <c r="A241" s="89">
        <f>'จัดรูปแบบ 2'!A241</f>
        <v>0</v>
      </c>
      <c r="B241" s="90">
        <f>'จัดรูปแบบ 2'!B241</f>
        <v>0</v>
      </c>
      <c r="C241" s="108"/>
    </row>
    <row r="242" spans="1:3" x14ac:dyDescent="0.2">
      <c r="A242" s="89">
        <f>'จัดรูปแบบ 2'!A242</f>
        <v>0</v>
      </c>
      <c r="B242" s="90">
        <f>'จัดรูปแบบ 2'!B242</f>
        <v>0</v>
      </c>
      <c r="C242" s="108"/>
    </row>
    <row r="243" spans="1:3" x14ac:dyDescent="0.2">
      <c r="A243" s="89">
        <f>'จัดรูปแบบ 2'!A243</f>
        <v>0</v>
      </c>
      <c r="B243" s="90">
        <f>'จัดรูปแบบ 2'!B243</f>
        <v>0</v>
      </c>
      <c r="C243" s="108"/>
    </row>
    <row r="244" spans="1:3" x14ac:dyDescent="0.2">
      <c r="A244" s="89">
        <f>'จัดรูปแบบ 2'!A244</f>
        <v>0</v>
      </c>
      <c r="B244" s="90">
        <f>'จัดรูปแบบ 2'!B244</f>
        <v>0</v>
      </c>
      <c r="C244" s="108"/>
    </row>
    <row r="245" spans="1:3" x14ac:dyDescent="0.2">
      <c r="A245" s="89">
        <f>'จัดรูปแบบ 2'!A245</f>
        <v>0</v>
      </c>
      <c r="B245" s="90">
        <f>'จัดรูปแบบ 2'!B245</f>
        <v>0</v>
      </c>
      <c r="C245" s="108"/>
    </row>
    <row r="246" spans="1:3" x14ac:dyDescent="0.2">
      <c r="A246" s="89">
        <f>'จัดรูปแบบ 2'!A246</f>
        <v>0</v>
      </c>
      <c r="B246" s="90">
        <f>'จัดรูปแบบ 2'!B246</f>
        <v>0</v>
      </c>
      <c r="C246" s="108"/>
    </row>
    <row r="247" spans="1:3" x14ac:dyDescent="0.2">
      <c r="A247" s="89">
        <f>'จัดรูปแบบ 2'!A247</f>
        <v>0</v>
      </c>
      <c r="B247" s="90">
        <f>'จัดรูปแบบ 2'!B247</f>
        <v>0</v>
      </c>
      <c r="C247" s="108"/>
    </row>
    <row r="248" spans="1:3" x14ac:dyDescent="0.2">
      <c r="A248" s="89">
        <f>'จัดรูปแบบ 2'!A248</f>
        <v>0</v>
      </c>
      <c r="B248" s="90">
        <f>'จัดรูปแบบ 2'!B248</f>
        <v>0</v>
      </c>
      <c r="C248" s="108"/>
    </row>
    <row r="249" spans="1:3" x14ac:dyDescent="0.2">
      <c r="A249" s="89">
        <f>'จัดรูปแบบ 2'!A249</f>
        <v>0</v>
      </c>
      <c r="B249" s="90">
        <f>'จัดรูปแบบ 2'!B249</f>
        <v>0</v>
      </c>
      <c r="C249" s="108"/>
    </row>
    <row r="250" spans="1:3" x14ac:dyDescent="0.2">
      <c r="A250" s="89">
        <f>'จัดรูปแบบ 2'!A250</f>
        <v>0</v>
      </c>
      <c r="B250" s="90">
        <f>'จัดรูปแบบ 2'!B250</f>
        <v>0</v>
      </c>
      <c r="C250" s="108"/>
    </row>
    <row r="251" spans="1:3" x14ac:dyDescent="0.2">
      <c r="A251" s="89">
        <f>'จัดรูปแบบ 2'!A251</f>
        <v>0</v>
      </c>
      <c r="B251" s="90">
        <f>'จัดรูปแบบ 2'!B251</f>
        <v>0</v>
      </c>
      <c r="C251" s="108"/>
    </row>
    <row r="252" spans="1:3" x14ac:dyDescent="0.2">
      <c r="A252" s="89">
        <f>'จัดรูปแบบ 2'!A252</f>
        <v>0</v>
      </c>
      <c r="B252" s="90">
        <f>'จัดรูปแบบ 2'!B252</f>
        <v>0</v>
      </c>
      <c r="C252" s="108"/>
    </row>
    <row r="253" spans="1:3" x14ac:dyDescent="0.2">
      <c r="A253" s="89">
        <f>'จัดรูปแบบ 2'!A253</f>
        <v>0</v>
      </c>
      <c r="B253" s="90">
        <f>'จัดรูปแบบ 2'!B253</f>
        <v>0</v>
      </c>
      <c r="C253" s="108"/>
    </row>
    <row r="254" spans="1:3" x14ac:dyDescent="0.2">
      <c r="A254" s="89">
        <f>'จัดรูปแบบ 2'!A254</f>
        <v>0</v>
      </c>
      <c r="B254" s="90">
        <f>'จัดรูปแบบ 2'!B254</f>
        <v>0</v>
      </c>
      <c r="C254" s="108"/>
    </row>
    <row r="255" spans="1:3" x14ac:dyDescent="0.2">
      <c r="A255" s="89">
        <f>'จัดรูปแบบ 2'!A255</f>
        <v>0</v>
      </c>
      <c r="B255" s="90">
        <f>'จัดรูปแบบ 2'!B255</f>
        <v>0</v>
      </c>
      <c r="C255" s="108"/>
    </row>
    <row r="256" spans="1:3" x14ac:dyDescent="0.2">
      <c r="A256" s="89">
        <f>'จัดรูปแบบ 2'!A256</f>
        <v>0</v>
      </c>
      <c r="B256" s="90">
        <f>'จัดรูปแบบ 2'!B256</f>
        <v>0</v>
      </c>
      <c r="C256" s="108"/>
    </row>
    <row r="257" spans="1:3" x14ac:dyDescent="0.2">
      <c r="A257" s="89">
        <f>'จัดรูปแบบ 2'!A257</f>
        <v>0</v>
      </c>
      <c r="B257" s="90">
        <f>'จัดรูปแบบ 2'!B257</f>
        <v>0</v>
      </c>
      <c r="C257" s="108"/>
    </row>
    <row r="258" spans="1:3" x14ac:dyDescent="0.2">
      <c r="A258" s="89">
        <f>'จัดรูปแบบ 2'!A258</f>
        <v>0</v>
      </c>
      <c r="B258" s="90">
        <f>'จัดรูปแบบ 2'!B258</f>
        <v>0</v>
      </c>
      <c r="C258" s="108"/>
    </row>
    <row r="259" spans="1:3" x14ac:dyDescent="0.2">
      <c r="A259" s="89">
        <f>'จัดรูปแบบ 2'!A259</f>
        <v>0</v>
      </c>
      <c r="B259" s="90">
        <f>'จัดรูปแบบ 2'!B259</f>
        <v>0</v>
      </c>
      <c r="C259" s="108"/>
    </row>
    <row r="260" spans="1:3" x14ac:dyDescent="0.2">
      <c r="A260" s="89">
        <f>'จัดรูปแบบ 2'!A260</f>
        <v>0</v>
      </c>
      <c r="B260" s="90">
        <f>'จัดรูปแบบ 2'!B260</f>
        <v>0</v>
      </c>
      <c r="C260" s="108"/>
    </row>
    <row r="261" spans="1:3" x14ac:dyDescent="0.2">
      <c r="A261" s="89">
        <f>'จัดรูปแบบ 2'!A261</f>
        <v>0</v>
      </c>
      <c r="B261" s="90">
        <f>'จัดรูปแบบ 2'!B261</f>
        <v>0</v>
      </c>
      <c r="C261" s="108"/>
    </row>
    <row r="262" spans="1:3" x14ac:dyDescent="0.2">
      <c r="A262" s="89">
        <f>'จัดรูปแบบ 2'!A262</f>
        <v>0</v>
      </c>
      <c r="B262" s="90">
        <f>'จัดรูปแบบ 2'!B262</f>
        <v>0</v>
      </c>
      <c r="C262" s="108"/>
    </row>
    <row r="263" spans="1:3" x14ac:dyDescent="0.2">
      <c r="A263" s="89">
        <f>'จัดรูปแบบ 2'!A263</f>
        <v>0</v>
      </c>
      <c r="B263" s="90">
        <f>'จัดรูปแบบ 2'!B263</f>
        <v>0</v>
      </c>
      <c r="C263" s="108"/>
    </row>
    <row r="264" spans="1:3" x14ac:dyDescent="0.2">
      <c r="A264" s="89">
        <f>'จัดรูปแบบ 2'!A264</f>
        <v>0</v>
      </c>
      <c r="B264" s="90">
        <f>'จัดรูปแบบ 2'!B264</f>
        <v>0</v>
      </c>
      <c r="C264" s="108"/>
    </row>
    <row r="265" spans="1:3" x14ac:dyDescent="0.2">
      <c r="A265" s="89">
        <f>'จัดรูปแบบ 2'!A265</f>
        <v>0</v>
      </c>
      <c r="B265" s="90">
        <f>'จัดรูปแบบ 2'!B265</f>
        <v>0</v>
      </c>
      <c r="C265" s="108"/>
    </row>
    <row r="266" spans="1:3" x14ac:dyDescent="0.2">
      <c r="A266" s="89">
        <f>'จัดรูปแบบ 2'!A266</f>
        <v>0</v>
      </c>
      <c r="B266" s="90">
        <f>'จัดรูปแบบ 2'!B266</f>
        <v>0</v>
      </c>
      <c r="C266" s="108"/>
    </row>
    <row r="267" spans="1:3" x14ac:dyDescent="0.2">
      <c r="A267" s="89">
        <f>'จัดรูปแบบ 2'!A267</f>
        <v>0</v>
      </c>
      <c r="B267" s="90">
        <f>'จัดรูปแบบ 2'!B267</f>
        <v>0</v>
      </c>
      <c r="C267" s="108"/>
    </row>
    <row r="268" spans="1:3" x14ac:dyDescent="0.2">
      <c r="A268" s="89">
        <f>'จัดรูปแบบ 2'!A268</f>
        <v>0</v>
      </c>
      <c r="B268" s="90">
        <f>'จัดรูปแบบ 2'!B268</f>
        <v>0</v>
      </c>
      <c r="C268" s="108"/>
    </row>
    <row r="269" spans="1:3" x14ac:dyDescent="0.2">
      <c r="A269" s="89">
        <f>'จัดรูปแบบ 2'!A269</f>
        <v>0</v>
      </c>
      <c r="B269" s="90">
        <f>'จัดรูปแบบ 2'!B269</f>
        <v>0</v>
      </c>
      <c r="C269" s="108"/>
    </row>
    <row r="270" spans="1:3" x14ac:dyDescent="0.2">
      <c r="A270" s="89">
        <f>'จัดรูปแบบ 2'!A270</f>
        <v>0</v>
      </c>
      <c r="B270" s="90">
        <f>'จัดรูปแบบ 2'!B270</f>
        <v>0</v>
      </c>
      <c r="C270" s="108"/>
    </row>
    <row r="271" spans="1:3" x14ac:dyDescent="0.2">
      <c r="A271" s="89">
        <f>'จัดรูปแบบ 2'!A271</f>
        <v>0</v>
      </c>
      <c r="B271" s="90">
        <f>'จัดรูปแบบ 2'!B271</f>
        <v>0</v>
      </c>
      <c r="C271" s="108"/>
    </row>
    <row r="272" spans="1:3" x14ac:dyDescent="0.2">
      <c r="A272" s="89">
        <f>'จัดรูปแบบ 2'!A272</f>
        <v>0</v>
      </c>
      <c r="B272" s="90">
        <f>'จัดรูปแบบ 2'!B272</f>
        <v>0</v>
      </c>
      <c r="C272" s="108"/>
    </row>
    <row r="273" spans="1:3" x14ac:dyDescent="0.2">
      <c r="A273" s="89">
        <f>'จัดรูปแบบ 2'!A273</f>
        <v>0</v>
      </c>
      <c r="B273" s="90">
        <f>'จัดรูปแบบ 2'!B273</f>
        <v>0</v>
      </c>
      <c r="C273" s="108"/>
    </row>
    <row r="274" spans="1:3" x14ac:dyDescent="0.2">
      <c r="A274" s="89">
        <f>'จัดรูปแบบ 2'!A274</f>
        <v>0</v>
      </c>
      <c r="B274" s="90">
        <f>'จัดรูปแบบ 2'!B274</f>
        <v>0</v>
      </c>
      <c r="C274" s="108"/>
    </row>
    <row r="275" spans="1:3" x14ac:dyDescent="0.2">
      <c r="A275" s="89">
        <f>'จัดรูปแบบ 2'!A275</f>
        <v>0</v>
      </c>
      <c r="B275" s="90">
        <f>'จัดรูปแบบ 2'!B275</f>
        <v>0</v>
      </c>
      <c r="C275" s="108"/>
    </row>
    <row r="276" spans="1:3" x14ac:dyDescent="0.2">
      <c r="A276" s="89">
        <f>'จัดรูปแบบ 2'!A276</f>
        <v>0</v>
      </c>
      <c r="B276" s="90">
        <f>'จัดรูปแบบ 2'!B276</f>
        <v>0</v>
      </c>
      <c r="C276" s="108"/>
    </row>
    <row r="277" spans="1:3" x14ac:dyDescent="0.2">
      <c r="A277" s="89">
        <f>'จัดรูปแบบ 2'!A277</f>
        <v>0</v>
      </c>
      <c r="B277" s="90">
        <f>'จัดรูปแบบ 2'!B277</f>
        <v>0</v>
      </c>
      <c r="C277" s="108"/>
    </row>
    <row r="278" spans="1:3" x14ac:dyDescent="0.2">
      <c r="A278" s="89">
        <f>'จัดรูปแบบ 2'!A278</f>
        <v>0</v>
      </c>
      <c r="B278" s="90">
        <f>'จัดรูปแบบ 2'!B278</f>
        <v>0</v>
      </c>
      <c r="C278" s="108"/>
    </row>
    <row r="279" spans="1:3" x14ac:dyDescent="0.2">
      <c r="A279" s="89">
        <f>'จัดรูปแบบ 2'!A279</f>
        <v>0</v>
      </c>
      <c r="B279" s="90">
        <f>'จัดรูปแบบ 2'!B279</f>
        <v>0</v>
      </c>
      <c r="C279" s="108"/>
    </row>
    <row r="280" spans="1:3" x14ac:dyDescent="0.2">
      <c r="A280" s="89">
        <f>'จัดรูปแบบ 2'!A280</f>
        <v>0</v>
      </c>
      <c r="B280" s="90">
        <f>'จัดรูปแบบ 2'!B280</f>
        <v>0</v>
      </c>
      <c r="C280" s="108"/>
    </row>
    <row r="281" spans="1:3" x14ac:dyDescent="0.2">
      <c r="A281" s="89">
        <f>'จัดรูปแบบ 2'!A281</f>
        <v>0</v>
      </c>
      <c r="B281" s="90">
        <f>'จัดรูปแบบ 2'!B281</f>
        <v>0</v>
      </c>
      <c r="C281" s="108"/>
    </row>
    <row r="282" spans="1:3" x14ac:dyDescent="0.2">
      <c r="A282" s="89">
        <f>'จัดรูปแบบ 2'!A282</f>
        <v>0</v>
      </c>
      <c r="B282" s="90">
        <f>'จัดรูปแบบ 2'!B282</f>
        <v>0</v>
      </c>
      <c r="C282" s="108"/>
    </row>
    <row r="283" spans="1:3" x14ac:dyDescent="0.2">
      <c r="A283" s="89">
        <f>'จัดรูปแบบ 2'!A283</f>
        <v>0</v>
      </c>
      <c r="B283" s="90">
        <f>'จัดรูปแบบ 2'!B283</f>
        <v>0</v>
      </c>
      <c r="C283" s="108"/>
    </row>
    <row r="284" spans="1:3" x14ac:dyDescent="0.2">
      <c r="A284" s="89">
        <f>'จัดรูปแบบ 2'!A284</f>
        <v>0</v>
      </c>
      <c r="B284" s="90">
        <f>'จัดรูปแบบ 2'!B284</f>
        <v>0</v>
      </c>
      <c r="C284" s="108"/>
    </row>
    <row r="285" spans="1:3" x14ac:dyDescent="0.2">
      <c r="A285" s="89">
        <f>'จัดรูปแบบ 2'!A285</f>
        <v>0</v>
      </c>
      <c r="B285" s="90">
        <f>'จัดรูปแบบ 2'!B285</f>
        <v>0</v>
      </c>
      <c r="C285" s="108"/>
    </row>
    <row r="286" spans="1:3" x14ac:dyDescent="0.2">
      <c r="A286" s="89">
        <f>'จัดรูปแบบ 2'!A286</f>
        <v>0</v>
      </c>
      <c r="B286" s="90">
        <f>'จัดรูปแบบ 2'!B286</f>
        <v>0</v>
      </c>
      <c r="C286" s="108"/>
    </row>
    <row r="287" spans="1:3" x14ac:dyDescent="0.2">
      <c r="A287" s="89">
        <f>'จัดรูปแบบ 2'!A287</f>
        <v>0</v>
      </c>
      <c r="B287" s="90">
        <f>'จัดรูปแบบ 2'!B287</f>
        <v>0</v>
      </c>
      <c r="C287" s="108"/>
    </row>
    <row r="288" spans="1:3" x14ac:dyDescent="0.2">
      <c r="A288" s="89">
        <f>'จัดรูปแบบ 2'!A288</f>
        <v>0</v>
      </c>
      <c r="B288" s="90">
        <f>'จัดรูปแบบ 2'!B288</f>
        <v>0</v>
      </c>
      <c r="C288" s="108"/>
    </row>
    <row r="289" spans="1:3" x14ac:dyDescent="0.2">
      <c r="A289" s="89">
        <f>'จัดรูปแบบ 2'!A289</f>
        <v>0</v>
      </c>
      <c r="B289" s="90">
        <f>'จัดรูปแบบ 2'!B289</f>
        <v>0</v>
      </c>
      <c r="C289" s="108"/>
    </row>
    <row r="290" spans="1:3" x14ac:dyDescent="0.2">
      <c r="A290" s="89">
        <f>'จัดรูปแบบ 2'!A290</f>
        <v>0</v>
      </c>
      <c r="B290" s="90">
        <f>'จัดรูปแบบ 2'!B290</f>
        <v>0</v>
      </c>
      <c r="C290" s="108"/>
    </row>
    <row r="291" spans="1:3" x14ac:dyDescent="0.2">
      <c r="A291" s="89">
        <f>'จัดรูปแบบ 2'!A291</f>
        <v>0</v>
      </c>
      <c r="B291" s="90">
        <f>'จัดรูปแบบ 2'!B291</f>
        <v>0</v>
      </c>
      <c r="C291" s="108"/>
    </row>
    <row r="292" spans="1:3" x14ac:dyDescent="0.2">
      <c r="A292" s="89">
        <f>'จัดรูปแบบ 2'!A292</f>
        <v>0</v>
      </c>
      <c r="B292" s="90">
        <f>'จัดรูปแบบ 2'!B292</f>
        <v>0</v>
      </c>
      <c r="C292" s="108"/>
    </row>
    <row r="293" spans="1:3" x14ac:dyDescent="0.2">
      <c r="A293" s="89">
        <f>'จัดรูปแบบ 2'!A293</f>
        <v>0</v>
      </c>
      <c r="B293" s="90">
        <f>'จัดรูปแบบ 2'!B293</f>
        <v>0</v>
      </c>
      <c r="C293" s="108"/>
    </row>
    <row r="294" spans="1:3" x14ac:dyDescent="0.2">
      <c r="A294" s="89">
        <f>'จัดรูปแบบ 2'!A294</f>
        <v>0</v>
      </c>
      <c r="B294" s="90">
        <f>'จัดรูปแบบ 2'!B294</f>
        <v>0</v>
      </c>
      <c r="C294" s="108"/>
    </row>
    <row r="295" spans="1:3" x14ac:dyDescent="0.2">
      <c r="A295" s="89">
        <f>'จัดรูปแบบ 2'!A295</f>
        <v>0</v>
      </c>
      <c r="B295" s="90">
        <f>'จัดรูปแบบ 2'!B295</f>
        <v>0</v>
      </c>
      <c r="C295" s="84"/>
    </row>
    <row r="296" spans="1:3" x14ac:dyDescent="0.2">
      <c r="A296" s="89">
        <f>'จัดรูปแบบ 2'!A296</f>
        <v>0</v>
      </c>
      <c r="B296" s="90">
        <f>'จัดรูปแบบ 2'!B296</f>
        <v>0</v>
      </c>
      <c r="C296" s="84"/>
    </row>
    <row r="297" spans="1:3" x14ac:dyDescent="0.2">
      <c r="A297" s="89">
        <f>'จัดรูปแบบ 2'!A297</f>
        <v>0</v>
      </c>
      <c r="B297" s="90">
        <f>'จัดรูปแบบ 2'!B297</f>
        <v>0</v>
      </c>
      <c r="C297" s="84"/>
    </row>
    <row r="298" spans="1:3" x14ac:dyDescent="0.2">
      <c r="A298" s="89">
        <f>'จัดรูปแบบ 2'!A298</f>
        <v>0</v>
      </c>
      <c r="B298" s="90">
        <f>'จัดรูปแบบ 2'!B298</f>
        <v>0</v>
      </c>
      <c r="C298" s="84"/>
    </row>
    <row r="299" spans="1:3" x14ac:dyDescent="0.2">
      <c r="A299" s="89">
        <f>'จัดรูปแบบ 2'!A299</f>
        <v>0</v>
      </c>
      <c r="B299" s="90">
        <f>'จัดรูปแบบ 2'!B299</f>
        <v>0</v>
      </c>
      <c r="C299" s="84"/>
    </row>
    <row r="300" spans="1:3" x14ac:dyDescent="0.2">
      <c r="A300" s="89">
        <f>'จัดรูปแบบ 2'!A300</f>
        <v>0</v>
      </c>
      <c r="B300" s="90">
        <f>'จัดรูปแบบ 2'!B300</f>
        <v>0</v>
      </c>
      <c r="C300" s="84"/>
    </row>
    <row r="301" spans="1:3" x14ac:dyDescent="0.2">
      <c r="A301" s="89">
        <f>'จัดรูปแบบ 2'!A301</f>
        <v>0</v>
      </c>
      <c r="B301" s="90">
        <f>'จัดรูปแบบ 2'!B301</f>
        <v>0</v>
      </c>
      <c r="C301" s="84"/>
    </row>
    <row r="302" spans="1:3" x14ac:dyDescent="0.2">
      <c r="A302" s="89">
        <f>'จัดรูปแบบ 2'!A302</f>
        <v>0</v>
      </c>
      <c r="B302" s="90">
        <f>'จัดรูปแบบ 2'!B302</f>
        <v>0</v>
      </c>
      <c r="C302" s="84"/>
    </row>
    <row r="303" spans="1:3" x14ac:dyDescent="0.2">
      <c r="A303" s="89">
        <f>'จัดรูปแบบ 2'!A303</f>
        <v>0</v>
      </c>
      <c r="B303" s="90">
        <f>'จัดรูปแบบ 2'!B303</f>
        <v>0</v>
      </c>
      <c r="C303" s="84"/>
    </row>
    <row r="304" spans="1:3" x14ac:dyDescent="0.2">
      <c r="A304" s="89">
        <f>'จัดรูปแบบ 2'!A304</f>
        <v>0</v>
      </c>
      <c r="B304" s="90">
        <f>'จัดรูปแบบ 2'!B304</f>
        <v>0</v>
      </c>
      <c r="C304" s="84"/>
    </row>
    <row r="305" spans="1:3" x14ac:dyDescent="0.2">
      <c r="A305" s="89">
        <f>'จัดรูปแบบ 2'!A305</f>
        <v>0</v>
      </c>
      <c r="B305" s="90">
        <f>'จัดรูปแบบ 2'!B305</f>
        <v>0</v>
      </c>
      <c r="C305" s="84"/>
    </row>
    <row r="306" spans="1:3" x14ac:dyDescent="0.2">
      <c r="A306" s="89">
        <f>'จัดรูปแบบ 2'!A306</f>
        <v>0</v>
      </c>
      <c r="B306" s="90">
        <f>'จัดรูปแบบ 2'!B306</f>
        <v>0</v>
      </c>
      <c r="C306" s="84"/>
    </row>
    <row r="307" spans="1:3" x14ac:dyDescent="0.2">
      <c r="A307" s="89">
        <f>'จัดรูปแบบ 2'!A307</f>
        <v>0</v>
      </c>
      <c r="B307" s="90">
        <f>'จัดรูปแบบ 2'!B307</f>
        <v>0</v>
      </c>
      <c r="C307" s="84"/>
    </row>
    <row r="308" spans="1:3" x14ac:dyDescent="0.2">
      <c r="A308" s="89">
        <f>'จัดรูปแบบ 2'!A308</f>
        <v>0</v>
      </c>
      <c r="B308" s="90">
        <f>'จัดรูปแบบ 2'!B308</f>
        <v>0</v>
      </c>
      <c r="C308" s="84"/>
    </row>
    <row r="309" spans="1:3" x14ac:dyDescent="0.2">
      <c r="A309" s="89">
        <f>'จัดรูปแบบ 2'!A309</f>
        <v>0</v>
      </c>
      <c r="B309" s="90">
        <f>'จัดรูปแบบ 2'!B309</f>
        <v>0</v>
      </c>
      <c r="C309" s="84"/>
    </row>
    <row r="310" spans="1:3" x14ac:dyDescent="0.2">
      <c r="A310" s="89">
        <f>'จัดรูปแบบ 2'!A310</f>
        <v>0</v>
      </c>
      <c r="B310" s="90">
        <f>'จัดรูปแบบ 2'!B310</f>
        <v>0</v>
      </c>
      <c r="C310" s="84"/>
    </row>
    <row r="311" spans="1:3" x14ac:dyDescent="0.2">
      <c r="A311" s="89">
        <f>'จัดรูปแบบ 2'!A311</f>
        <v>0</v>
      </c>
      <c r="B311" s="90">
        <f>'จัดรูปแบบ 2'!B311</f>
        <v>0</v>
      </c>
      <c r="C311" s="84"/>
    </row>
    <row r="312" spans="1:3" x14ac:dyDescent="0.2">
      <c r="A312" s="89">
        <f>'จัดรูปแบบ 2'!A312</f>
        <v>0</v>
      </c>
      <c r="B312" s="90">
        <f>'จัดรูปแบบ 2'!B312</f>
        <v>0</v>
      </c>
      <c r="C312" s="84"/>
    </row>
    <row r="313" spans="1:3" x14ac:dyDescent="0.2">
      <c r="A313" s="89">
        <f>'จัดรูปแบบ 2'!A313</f>
        <v>0</v>
      </c>
      <c r="B313" s="90">
        <f>'จัดรูปแบบ 2'!B313</f>
        <v>0</v>
      </c>
      <c r="C313" s="84"/>
    </row>
    <row r="314" spans="1:3" x14ac:dyDescent="0.2">
      <c r="A314" s="89">
        <f>'จัดรูปแบบ 2'!A314</f>
        <v>0</v>
      </c>
      <c r="B314" s="90">
        <f>'จัดรูปแบบ 2'!B314</f>
        <v>0</v>
      </c>
      <c r="C314" s="84"/>
    </row>
    <row r="315" spans="1:3" x14ac:dyDescent="0.2">
      <c r="A315" s="89">
        <f>'จัดรูปแบบ 2'!A315</f>
        <v>0</v>
      </c>
      <c r="B315" s="90">
        <f>'จัดรูปแบบ 2'!B315</f>
        <v>0</v>
      </c>
      <c r="C315" s="84"/>
    </row>
    <row r="316" spans="1:3" x14ac:dyDescent="0.2">
      <c r="A316" s="89">
        <f>'จัดรูปแบบ 2'!A316</f>
        <v>0</v>
      </c>
      <c r="B316" s="90">
        <f>'จัดรูปแบบ 2'!B316</f>
        <v>0</v>
      </c>
      <c r="C316" s="84"/>
    </row>
    <row r="317" spans="1:3" x14ac:dyDescent="0.2">
      <c r="A317" s="89">
        <f>'จัดรูปแบบ 2'!A317</f>
        <v>0</v>
      </c>
      <c r="B317" s="90">
        <f>'จัดรูปแบบ 2'!B317</f>
        <v>0</v>
      </c>
      <c r="C317" s="84"/>
    </row>
    <row r="318" spans="1:3" x14ac:dyDescent="0.2">
      <c r="A318" s="89">
        <f>'จัดรูปแบบ 2'!A318</f>
        <v>0</v>
      </c>
      <c r="B318" s="90">
        <f>'จัดรูปแบบ 2'!B318</f>
        <v>0</v>
      </c>
      <c r="C318" s="84"/>
    </row>
    <row r="319" spans="1:3" x14ac:dyDescent="0.2">
      <c r="A319" s="89">
        <f>'จัดรูปแบบ 2'!A319</f>
        <v>0</v>
      </c>
      <c r="B319" s="90">
        <f>'จัดรูปแบบ 2'!B319</f>
        <v>0</v>
      </c>
      <c r="C319" s="84"/>
    </row>
    <row r="320" spans="1:3" x14ac:dyDescent="0.2">
      <c r="A320" s="89">
        <f>'จัดรูปแบบ 2'!A320</f>
        <v>0</v>
      </c>
      <c r="B320" s="90">
        <f>'จัดรูปแบบ 2'!B320</f>
        <v>0</v>
      </c>
      <c r="C320" s="84"/>
    </row>
    <row r="321" spans="1:3" x14ac:dyDescent="0.2">
      <c r="A321" s="89">
        <f>'จัดรูปแบบ 2'!A321</f>
        <v>0</v>
      </c>
      <c r="B321" s="90">
        <f>'จัดรูปแบบ 2'!B321</f>
        <v>0</v>
      </c>
      <c r="C321" s="84"/>
    </row>
    <row r="322" spans="1:3" x14ac:dyDescent="0.2">
      <c r="A322" s="89">
        <f>'จัดรูปแบบ 2'!A322</f>
        <v>0</v>
      </c>
      <c r="B322" s="90">
        <f>'จัดรูปแบบ 2'!B322</f>
        <v>0</v>
      </c>
      <c r="C322" s="84"/>
    </row>
    <row r="323" spans="1:3" x14ac:dyDescent="0.2">
      <c r="A323" s="89">
        <f>'จัดรูปแบบ 2'!A323</f>
        <v>0</v>
      </c>
      <c r="B323" s="90">
        <f>'จัดรูปแบบ 2'!B323</f>
        <v>0</v>
      </c>
      <c r="C323" s="84"/>
    </row>
    <row r="324" spans="1:3" x14ac:dyDescent="0.2">
      <c r="A324" s="89">
        <f>'จัดรูปแบบ 2'!A324</f>
        <v>0</v>
      </c>
      <c r="B324" s="90">
        <f>'จัดรูปแบบ 2'!B324</f>
        <v>0</v>
      </c>
      <c r="C324" s="84"/>
    </row>
    <row r="325" spans="1:3" x14ac:dyDescent="0.2">
      <c r="A325" s="89">
        <f>'จัดรูปแบบ 2'!A325</f>
        <v>0</v>
      </c>
      <c r="B325" s="90">
        <f>'จัดรูปแบบ 2'!B325</f>
        <v>0</v>
      </c>
      <c r="C325" s="84"/>
    </row>
    <row r="326" spans="1:3" x14ac:dyDescent="0.2">
      <c r="A326" s="89">
        <f>'จัดรูปแบบ 2'!A326</f>
        <v>0</v>
      </c>
      <c r="B326" s="90">
        <f>'จัดรูปแบบ 2'!B326</f>
        <v>0</v>
      </c>
      <c r="C326" s="84"/>
    </row>
    <row r="327" spans="1:3" x14ac:dyDescent="0.2">
      <c r="A327" s="89">
        <f>'จัดรูปแบบ 2'!A327</f>
        <v>0</v>
      </c>
      <c r="B327" s="90">
        <f>'จัดรูปแบบ 2'!B327</f>
        <v>0</v>
      </c>
      <c r="C327" s="84"/>
    </row>
    <row r="328" spans="1:3" x14ac:dyDescent="0.2">
      <c r="A328" s="89">
        <f>'จัดรูปแบบ 2'!A328</f>
        <v>0</v>
      </c>
      <c r="B328" s="90">
        <f>'จัดรูปแบบ 2'!B328</f>
        <v>0</v>
      </c>
      <c r="C328" s="84"/>
    </row>
    <row r="329" spans="1:3" x14ac:dyDescent="0.2">
      <c r="A329" s="89">
        <f>'จัดรูปแบบ 2'!A329</f>
        <v>0</v>
      </c>
      <c r="B329" s="90">
        <f>'จัดรูปแบบ 2'!B329</f>
        <v>0</v>
      </c>
      <c r="C329" s="84"/>
    </row>
    <row r="330" spans="1:3" x14ac:dyDescent="0.2">
      <c r="A330" s="89">
        <f>'จัดรูปแบบ 2'!A330</f>
        <v>0</v>
      </c>
      <c r="B330" s="90">
        <f>'จัดรูปแบบ 2'!B330</f>
        <v>0</v>
      </c>
      <c r="C330" s="84"/>
    </row>
    <row r="331" spans="1:3" x14ac:dyDescent="0.2">
      <c r="A331" s="89">
        <f>'จัดรูปแบบ 2'!A331</f>
        <v>0</v>
      </c>
      <c r="B331" s="90">
        <f>'จัดรูปแบบ 2'!B331</f>
        <v>0</v>
      </c>
      <c r="C331" s="84"/>
    </row>
    <row r="332" spans="1:3" x14ac:dyDescent="0.2">
      <c r="A332" s="89">
        <f>'จัดรูปแบบ 2'!A332</f>
        <v>0</v>
      </c>
      <c r="B332" s="90">
        <f>'จัดรูปแบบ 2'!B332</f>
        <v>0</v>
      </c>
      <c r="C332" s="84"/>
    </row>
    <row r="333" spans="1:3" x14ac:dyDescent="0.2">
      <c r="A333" s="89">
        <f>'จัดรูปแบบ 2'!A333</f>
        <v>0</v>
      </c>
      <c r="B333" s="90">
        <f>'จัดรูปแบบ 2'!B333</f>
        <v>0</v>
      </c>
      <c r="C333" s="84"/>
    </row>
    <row r="334" spans="1:3" x14ac:dyDescent="0.2">
      <c r="A334" s="89">
        <f>'จัดรูปแบบ 2'!A334</f>
        <v>0</v>
      </c>
      <c r="B334" s="90">
        <f>'จัดรูปแบบ 2'!B334</f>
        <v>0</v>
      </c>
      <c r="C334" s="84"/>
    </row>
    <row r="335" spans="1:3" x14ac:dyDescent="0.2">
      <c r="A335" s="89">
        <f>'จัดรูปแบบ 2'!A335</f>
        <v>0</v>
      </c>
      <c r="B335" s="90">
        <f>'จัดรูปแบบ 2'!B335</f>
        <v>0</v>
      </c>
      <c r="C335" s="84"/>
    </row>
    <row r="336" spans="1:3" x14ac:dyDescent="0.2">
      <c r="A336" s="89">
        <f>'จัดรูปแบบ 2'!A336</f>
        <v>0</v>
      </c>
      <c r="B336" s="90">
        <f>'จัดรูปแบบ 2'!B336</f>
        <v>0</v>
      </c>
      <c r="C336" s="84"/>
    </row>
    <row r="337" spans="1:3" x14ac:dyDescent="0.2">
      <c r="A337" s="89">
        <f>'จัดรูปแบบ 2'!A337</f>
        <v>0</v>
      </c>
      <c r="B337" s="90">
        <f>'จัดรูปแบบ 2'!B337</f>
        <v>0</v>
      </c>
      <c r="C337" s="84"/>
    </row>
    <row r="338" spans="1:3" x14ac:dyDescent="0.2">
      <c r="A338" s="89">
        <f>'จัดรูปแบบ 2'!A338</f>
        <v>0</v>
      </c>
      <c r="B338" s="90">
        <f>'จัดรูปแบบ 2'!B338</f>
        <v>0</v>
      </c>
      <c r="C338" s="84"/>
    </row>
    <row r="339" spans="1:3" x14ac:dyDescent="0.2">
      <c r="A339" s="89">
        <f>'จัดรูปแบบ 2'!A339</f>
        <v>0</v>
      </c>
      <c r="B339" s="90">
        <f>'จัดรูปแบบ 2'!B339</f>
        <v>0</v>
      </c>
      <c r="C339" s="84"/>
    </row>
    <row r="340" spans="1:3" x14ac:dyDescent="0.2">
      <c r="A340" s="89">
        <f>'จัดรูปแบบ 2'!A340</f>
        <v>0</v>
      </c>
      <c r="B340" s="90">
        <f>'จัดรูปแบบ 2'!B340</f>
        <v>0</v>
      </c>
      <c r="C340" s="84"/>
    </row>
    <row r="341" spans="1:3" x14ac:dyDescent="0.2">
      <c r="A341" s="89">
        <f>'จัดรูปแบบ 2'!A341</f>
        <v>0</v>
      </c>
      <c r="B341" s="90">
        <f>'จัดรูปแบบ 2'!B341</f>
        <v>0</v>
      </c>
      <c r="C341" s="84"/>
    </row>
    <row r="342" spans="1:3" x14ac:dyDescent="0.2">
      <c r="A342" s="89">
        <f>'จัดรูปแบบ 2'!A342</f>
        <v>0</v>
      </c>
      <c r="B342" s="90">
        <f>'จัดรูปแบบ 2'!B342</f>
        <v>0</v>
      </c>
      <c r="C342" s="84"/>
    </row>
    <row r="343" spans="1:3" x14ac:dyDescent="0.2">
      <c r="A343" s="89">
        <f>'จัดรูปแบบ 2'!A343</f>
        <v>0</v>
      </c>
      <c r="B343" s="90">
        <f>'จัดรูปแบบ 2'!B343</f>
        <v>0</v>
      </c>
      <c r="C343" s="84"/>
    </row>
    <row r="344" spans="1:3" x14ac:dyDescent="0.2">
      <c r="A344" s="89">
        <f>'จัดรูปแบบ 2'!A344</f>
        <v>0</v>
      </c>
      <c r="B344" s="90">
        <f>'จัดรูปแบบ 2'!B344</f>
        <v>0</v>
      </c>
      <c r="C344" s="84"/>
    </row>
    <row r="345" spans="1:3" x14ac:dyDescent="0.2">
      <c r="A345" s="89">
        <f>'จัดรูปแบบ 2'!A345</f>
        <v>0</v>
      </c>
      <c r="B345" s="90">
        <f>'จัดรูปแบบ 2'!B345</f>
        <v>0</v>
      </c>
      <c r="C345" s="84"/>
    </row>
    <row r="346" spans="1:3" x14ac:dyDescent="0.2">
      <c r="A346" s="89">
        <f>'จัดรูปแบบ 2'!A346</f>
        <v>0</v>
      </c>
      <c r="B346" s="90">
        <f>'จัดรูปแบบ 2'!B346</f>
        <v>0</v>
      </c>
      <c r="C346" s="84"/>
    </row>
    <row r="347" spans="1:3" x14ac:dyDescent="0.2">
      <c r="A347" s="89">
        <f>'จัดรูปแบบ 2'!A347</f>
        <v>0</v>
      </c>
      <c r="B347" s="90">
        <f>'จัดรูปแบบ 2'!B347</f>
        <v>0</v>
      </c>
      <c r="C347" s="84"/>
    </row>
    <row r="348" spans="1:3" x14ac:dyDescent="0.2">
      <c r="A348" s="89">
        <f>'จัดรูปแบบ 2'!A348</f>
        <v>0</v>
      </c>
      <c r="B348" s="90">
        <f>'จัดรูปแบบ 2'!B348</f>
        <v>0</v>
      </c>
      <c r="C348" s="84"/>
    </row>
    <row r="349" spans="1:3" x14ac:dyDescent="0.2">
      <c r="A349" s="89">
        <f>'จัดรูปแบบ 2'!A349</f>
        <v>0</v>
      </c>
      <c r="B349" s="90">
        <f>'จัดรูปแบบ 2'!B349</f>
        <v>0</v>
      </c>
      <c r="C349" s="84"/>
    </row>
    <row r="350" spans="1:3" x14ac:dyDescent="0.2">
      <c r="A350" s="89">
        <f>'จัดรูปแบบ 2'!A350</f>
        <v>0</v>
      </c>
      <c r="B350" s="90">
        <f>'จัดรูปแบบ 2'!B350</f>
        <v>0</v>
      </c>
      <c r="C350" s="84"/>
    </row>
    <row r="351" spans="1:3" x14ac:dyDescent="0.2">
      <c r="A351" s="89">
        <f>'จัดรูปแบบ 2'!A351</f>
        <v>0</v>
      </c>
      <c r="B351" s="90">
        <f>'จัดรูปแบบ 2'!B351</f>
        <v>0</v>
      </c>
      <c r="C351" s="84"/>
    </row>
    <row r="352" spans="1:3" x14ac:dyDescent="0.2">
      <c r="A352" s="89">
        <f>'จัดรูปแบบ 2'!A352</f>
        <v>0</v>
      </c>
      <c r="B352" s="90">
        <f>'จัดรูปแบบ 2'!B352</f>
        <v>0</v>
      </c>
      <c r="C352" s="84"/>
    </row>
    <row r="353" spans="1:3" x14ac:dyDescent="0.2">
      <c r="A353" s="89">
        <f>'จัดรูปแบบ 2'!A353</f>
        <v>0</v>
      </c>
      <c r="B353" s="90">
        <f>'จัดรูปแบบ 2'!B353</f>
        <v>0</v>
      </c>
      <c r="C353" s="84"/>
    </row>
    <row r="354" spans="1:3" x14ac:dyDescent="0.2">
      <c r="A354" s="89">
        <f>'จัดรูปแบบ 2'!A354</f>
        <v>0</v>
      </c>
      <c r="B354" s="90">
        <f>'จัดรูปแบบ 2'!B354</f>
        <v>0</v>
      </c>
      <c r="C354" s="84"/>
    </row>
    <row r="355" spans="1:3" x14ac:dyDescent="0.2">
      <c r="A355" s="89">
        <f>'จัดรูปแบบ 2'!A355</f>
        <v>0</v>
      </c>
      <c r="B355" s="90">
        <f>'จัดรูปแบบ 2'!B355</f>
        <v>0</v>
      </c>
      <c r="C355" s="84"/>
    </row>
    <row r="356" spans="1:3" x14ac:dyDescent="0.2">
      <c r="A356" s="89">
        <f>'จัดรูปแบบ 2'!A356</f>
        <v>0</v>
      </c>
      <c r="B356" s="90">
        <f>'จัดรูปแบบ 2'!B356</f>
        <v>0</v>
      </c>
      <c r="C356" s="84"/>
    </row>
    <row r="357" spans="1:3" x14ac:dyDescent="0.2">
      <c r="A357" s="89">
        <f>'จัดรูปแบบ 2'!A357</f>
        <v>0</v>
      </c>
      <c r="B357" s="90">
        <f>'จัดรูปแบบ 2'!B357</f>
        <v>0</v>
      </c>
      <c r="C357" s="84"/>
    </row>
    <row r="358" spans="1:3" x14ac:dyDescent="0.2">
      <c r="A358" s="89">
        <f>'จัดรูปแบบ 2'!A358</f>
        <v>0</v>
      </c>
      <c r="B358" s="90">
        <f>'จัดรูปแบบ 2'!B358</f>
        <v>0</v>
      </c>
      <c r="C358" s="84"/>
    </row>
    <row r="359" spans="1:3" x14ac:dyDescent="0.2">
      <c r="A359" s="89">
        <f>'จัดรูปแบบ 2'!A359</f>
        <v>0</v>
      </c>
      <c r="B359" s="90">
        <f>'จัดรูปแบบ 2'!B359</f>
        <v>0</v>
      </c>
      <c r="C359" s="84"/>
    </row>
    <row r="360" spans="1:3" x14ac:dyDescent="0.2">
      <c r="A360" s="89">
        <f>'จัดรูปแบบ 2'!A360</f>
        <v>0</v>
      </c>
      <c r="B360" s="90">
        <f>'จัดรูปแบบ 2'!B360</f>
        <v>0</v>
      </c>
      <c r="C360" s="84"/>
    </row>
    <row r="361" spans="1:3" x14ac:dyDescent="0.2">
      <c r="A361" s="89">
        <f>'จัดรูปแบบ 2'!A361</f>
        <v>0</v>
      </c>
      <c r="B361" s="90">
        <f>'จัดรูปแบบ 2'!B361</f>
        <v>0</v>
      </c>
      <c r="C361" s="84"/>
    </row>
    <row r="362" spans="1:3" x14ac:dyDescent="0.2">
      <c r="A362" s="89">
        <f>'จัดรูปแบบ 2'!A362</f>
        <v>0</v>
      </c>
      <c r="B362" s="90">
        <f>'จัดรูปแบบ 2'!B362</f>
        <v>0</v>
      </c>
      <c r="C362" s="84"/>
    </row>
    <row r="363" spans="1:3" x14ac:dyDescent="0.2">
      <c r="A363" s="89">
        <f>'จัดรูปแบบ 2'!A363</f>
        <v>0</v>
      </c>
      <c r="B363" s="90">
        <f>'จัดรูปแบบ 2'!B363</f>
        <v>0</v>
      </c>
      <c r="C363" s="84"/>
    </row>
    <row r="364" spans="1:3" x14ac:dyDescent="0.2">
      <c r="A364" s="89">
        <f>'จัดรูปแบบ 2'!A364</f>
        <v>0</v>
      </c>
      <c r="B364" s="90">
        <f>'จัดรูปแบบ 2'!B364</f>
        <v>0</v>
      </c>
      <c r="C364" s="84"/>
    </row>
    <row r="365" spans="1:3" x14ac:dyDescent="0.2">
      <c r="A365" s="89">
        <f>'จัดรูปแบบ 2'!A365</f>
        <v>0</v>
      </c>
      <c r="B365" s="90">
        <f>'จัดรูปแบบ 2'!B365</f>
        <v>0</v>
      </c>
      <c r="C365" s="84"/>
    </row>
    <row r="366" spans="1:3" x14ac:dyDescent="0.2">
      <c r="A366" s="89">
        <f>'จัดรูปแบบ 2'!A366</f>
        <v>0</v>
      </c>
      <c r="B366" s="90">
        <f>'จัดรูปแบบ 2'!B366</f>
        <v>0</v>
      </c>
      <c r="C366" s="84"/>
    </row>
    <row r="367" spans="1:3" x14ac:dyDescent="0.2">
      <c r="A367" s="89">
        <f>'จัดรูปแบบ 2'!A367</f>
        <v>0</v>
      </c>
      <c r="B367" s="90">
        <f>'จัดรูปแบบ 2'!B367</f>
        <v>0</v>
      </c>
      <c r="C367" s="84"/>
    </row>
    <row r="368" spans="1:3" x14ac:dyDescent="0.2">
      <c r="A368" s="89">
        <f>'จัดรูปแบบ 2'!A368</f>
        <v>0</v>
      </c>
      <c r="B368" s="90">
        <f>'จัดรูปแบบ 2'!B368</f>
        <v>0</v>
      </c>
      <c r="C368" s="84"/>
    </row>
    <row r="369" spans="1:3" x14ac:dyDescent="0.2">
      <c r="A369" s="89">
        <f>'จัดรูปแบบ 2'!A369</f>
        <v>0</v>
      </c>
      <c r="B369" s="90">
        <f>'จัดรูปแบบ 2'!B369</f>
        <v>0</v>
      </c>
      <c r="C369" s="84"/>
    </row>
    <row r="370" spans="1:3" x14ac:dyDescent="0.2">
      <c r="A370" s="89">
        <f>'จัดรูปแบบ 2'!A370</f>
        <v>0</v>
      </c>
      <c r="B370" s="90">
        <f>'จัดรูปแบบ 2'!B370</f>
        <v>0</v>
      </c>
      <c r="C370" s="84"/>
    </row>
    <row r="371" spans="1:3" x14ac:dyDescent="0.2">
      <c r="A371" s="89">
        <f>'จัดรูปแบบ 2'!A371</f>
        <v>0</v>
      </c>
      <c r="B371" s="90">
        <f>'จัดรูปแบบ 2'!B371</f>
        <v>0</v>
      </c>
      <c r="C371" s="84"/>
    </row>
    <row r="372" spans="1:3" x14ac:dyDescent="0.2">
      <c r="A372" s="89">
        <f>'จัดรูปแบบ 2'!A372</f>
        <v>0</v>
      </c>
      <c r="B372" s="90">
        <f>'จัดรูปแบบ 2'!B372</f>
        <v>0</v>
      </c>
      <c r="C372" s="84"/>
    </row>
    <row r="373" spans="1:3" x14ac:dyDescent="0.2">
      <c r="A373" s="89">
        <f>'จัดรูปแบบ 2'!A373</f>
        <v>0</v>
      </c>
      <c r="B373" s="90">
        <f>'จัดรูปแบบ 2'!B373</f>
        <v>0</v>
      </c>
      <c r="C373" s="84"/>
    </row>
    <row r="374" spans="1:3" x14ac:dyDescent="0.2">
      <c r="A374" s="89">
        <f>'จัดรูปแบบ 2'!A374</f>
        <v>0</v>
      </c>
      <c r="B374" s="90">
        <f>'จัดรูปแบบ 2'!B374</f>
        <v>0</v>
      </c>
      <c r="C374" s="84"/>
    </row>
    <row r="375" spans="1:3" x14ac:dyDescent="0.2">
      <c r="A375" s="89">
        <f>'จัดรูปแบบ 2'!A375</f>
        <v>0</v>
      </c>
      <c r="B375" s="90">
        <f>'จัดรูปแบบ 2'!B375</f>
        <v>0</v>
      </c>
      <c r="C375" s="84"/>
    </row>
    <row r="376" spans="1:3" x14ac:dyDescent="0.2">
      <c r="A376" s="89">
        <f>'จัดรูปแบบ 2'!A376</f>
        <v>0</v>
      </c>
      <c r="B376" s="90">
        <f>'จัดรูปแบบ 2'!B376</f>
        <v>0</v>
      </c>
      <c r="C376" s="84"/>
    </row>
    <row r="377" spans="1:3" x14ac:dyDescent="0.2">
      <c r="A377" s="89">
        <f>'จัดรูปแบบ 2'!A377</f>
        <v>0</v>
      </c>
      <c r="B377" s="90">
        <f>'จัดรูปแบบ 2'!B377</f>
        <v>0</v>
      </c>
      <c r="C377" s="84"/>
    </row>
    <row r="378" spans="1:3" x14ac:dyDescent="0.2">
      <c r="A378" s="89">
        <f>'จัดรูปแบบ 2'!A378</f>
        <v>0</v>
      </c>
      <c r="B378" s="90">
        <f>'จัดรูปแบบ 2'!B378</f>
        <v>0</v>
      </c>
      <c r="C378" s="84"/>
    </row>
    <row r="379" spans="1:3" x14ac:dyDescent="0.2">
      <c r="A379" s="89">
        <f>'จัดรูปแบบ 2'!A379</f>
        <v>0</v>
      </c>
      <c r="B379" s="90">
        <f>'จัดรูปแบบ 2'!B379</f>
        <v>0</v>
      </c>
      <c r="C379" s="84"/>
    </row>
    <row r="380" spans="1:3" x14ac:dyDescent="0.2">
      <c r="A380" s="89">
        <f>'จัดรูปแบบ 2'!A380</f>
        <v>0</v>
      </c>
      <c r="B380" s="90">
        <f>'จัดรูปแบบ 2'!B380</f>
        <v>0</v>
      </c>
      <c r="C380" s="84"/>
    </row>
    <row r="381" spans="1:3" x14ac:dyDescent="0.2">
      <c r="A381" s="89">
        <f>'จัดรูปแบบ 2'!A381</f>
        <v>0</v>
      </c>
      <c r="B381" s="90">
        <f>'จัดรูปแบบ 2'!B381</f>
        <v>0</v>
      </c>
      <c r="C381" s="84"/>
    </row>
    <row r="382" spans="1:3" x14ac:dyDescent="0.2">
      <c r="A382" s="89">
        <f>'จัดรูปแบบ 2'!A382</f>
        <v>0</v>
      </c>
      <c r="B382" s="90">
        <f>'จัดรูปแบบ 2'!B382</f>
        <v>0</v>
      </c>
      <c r="C382" s="84"/>
    </row>
    <row r="383" spans="1:3" x14ac:dyDescent="0.2">
      <c r="A383" s="89">
        <f>'จัดรูปแบบ 2'!A383</f>
        <v>0</v>
      </c>
      <c r="B383" s="90">
        <f>'จัดรูปแบบ 2'!B383</f>
        <v>0</v>
      </c>
      <c r="C383" s="84"/>
    </row>
    <row r="384" spans="1:3" x14ac:dyDescent="0.2">
      <c r="A384" s="89">
        <f>'จัดรูปแบบ 2'!A384</f>
        <v>0</v>
      </c>
      <c r="B384" s="90">
        <f>'จัดรูปแบบ 2'!B384</f>
        <v>0</v>
      </c>
      <c r="C384" s="84"/>
    </row>
    <row r="385" spans="1:3" x14ac:dyDescent="0.2">
      <c r="A385" s="89">
        <f>'จัดรูปแบบ 2'!A385</f>
        <v>0</v>
      </c>
      <c r="B385" s="90">
        <f>'จัดรูปแบบ 2'!B385</f>
        <v>0</v>
      </c>
      <c r="C385" s="84"/>
    </row>
    <row r="386" spans="1:3" x14ac:dyDescent="0.2">
      <c r="A386" s="89">
        <f>'จัดรูปแบบ 2'!A386</f>
        <v>0</v>
      </c>
      <c r="B386" s="90">
        <f>'จัดรูปแบบ 2'!B386</f>
        <v>0</v>
      </c>
      <c r="C386" s="84"/>
    </row>
    <row r="387" spans="1:3" x14ac:dyDescent="0.2">
      <c r="A387" s="89">
        <f>'จัดรูปแบบ 2'!A387</f>
        <v>0</v>
      </c>
      <c r="B387" s="90">
        <f>'จัดรูปแบบ 2'!B387</f>
        <v>0</v>
      </c>
      <c r="C387" s="84"/>
    </row>
    <row r="388" spans="1:3" x14ac:dyDescent="0.2">
      <c r="A388" s="89">
        <f>'จัดรูปแบบ 2'!A388</f>
        <v>0</v>
      </c>
      <c r="B388" s="90">
        <f>'จัดรูปแบบ 2'!B388</f>
        <v>0</v>
      </c>
      <c r="C388" s="84"/>
    </row>
    <row r="389" spans="1:3" x14ac:dyDescent="0.2">
      <c r="A389" s="89">
        <f>'จัดรูปแบบ 2'!A389</f>
        <v>0</v>
      </c>
      <c r="B389" s="90">
        <f>'จัดรูปแบบ 2'!B389</f>
        <v>0</v>
      </c>
      <c r="C389" s="84"/>
    </row>
    <row r="390" spans="1:3" x14ac:dyDescent="0.2">
      <c r="A390" s="89">
        <f>'จัดรูปแบบ 2'!A390</f>
        <v>0</v>
      </c>
      <c r="B390" s="90">
        <f>'จัดรูปแบบ 2'!B390</f>
        <v>0</v>
      </c>
      <c r="C390" s="84"/>
    </row>
    <row r="391" spans="1:3" x14ac:dyDescent="0.2">
      <c r="A391" s="89">
        <f>'จัดรูปแบบ 2'!A391</f>
        <v>0</v>
      </c>
      <c r="B391" s="90">
        <f>'จัดรูปแบบ 2'!B391</f>
        <v>0</v>
      </c>
      <c r="C391" s="84"/>
    </row>
    <row r="392" spans="1:3" x14ac:dyDescent="0.2">
      <c r="A392" s="89">
        <f>'จัดรูปแบบ 2'!A392</f>
        <v>0</v>
      </c>
      <c r="B392" s="90">
        <f>'จัดรูปแบบ 2'!B392</f>
        <v>0</v>
      </c>
      <c r="C392" s="84"/>
    </row>
    <row r="393" spans="1:3" x14ac:dyDescent="0.2">
      <c r="A393" s="89">
        <f>'จัดรูปแบบ 2'!A393</f>
        <v>0</v>
      </c>
      <c r="B393" s="90">
        <f>'จัดรูปแบบ 2'!B393</f>
        <v>0</v>
      </c>
      <c r="C393" s="84"/>
    </row>
    <row r="394" spans="1:3" x14ac:dyDescent="0.2">
      <c r="A394" s="89">
        <f>'จัดรูปแบบ 2'!A394</f>
        <v>0</v>
      </c>
      <c r="B394" s="90">
        <f>'จัดรูปแบบ 2'!B394</f>
        <v>0</v>
      </c>
      <c r="C394" s="84"/>
    </row>
    <row r="395" spans="1:3" x14ac:dyDescent="0.2">
      <c r="A395" s="89">
        <f>'จัดรูปแบบ 2'!A395</f>
        <v>0</v>
      </c>
      <c r="B395" s="90">
        <f>'จัดรูปแบบ 2'!B395</f>
        <v>0</v>
      </c>
      <c r="C395" s="84"/>
    </row>
    <row r="396" spans="1:3" x14ac:dyDescent="0.2">
      <c r="A396" s="89">
        <f>'จัดรูปแบบ 2'!A396</f>
        <v>0</v>
      </c>
      <c r="B396" s="90">
        <f>'จัดรูปแบบ 2'!B396</f>
        <v>0</v>
      </c>
      <c r="C396" s="84"/>
    </row>
    <row r="397" spans="1:3" x14ac:dyDescent="0.2">
      <c r="A397" s="89">
        <f>'จัดรูปแบบ 2'!A397</f>
        <v>0</v>
      </c>
      <c r="B397" s="90">
        <f>'จัดรูปแบบ 2'!B397</f>
        <v>0</v>
      </c>
      <c r="C397" s="84"/>
    </row>
    <row r="398" spans="1:3" x14ac:dyDescent="0.2">
      <c r="A398" s="89">
        <f>'จัดรูปแบบ 2'!A398</f>
        <v>0</v>
      </c>
      <c r="B398" s="90">
        <f>'จัดรูปแบบ 2'!B398</f>
        <v>0</v>
      </c>
      <c r="C398" s="84"/>
    </row>
    <row r="399" spans="1:3" x14ac:dyDescent="0.2">
      <c r="A399" s="89">
        <f>'จัดรูปแบบ 2'!A399</f>
        <v>0</v>
      </c>
      <c r="B399" s="90">
        <f>'จัดรูปแบบ 2'!B399</f>
        <v>0</v>
      </c>
      <c r="C399" s="84"/>
    </row>
    <row r="400" spans="1:3" x14ac:dyDescent="0.2">
      <c r="A400" s="89">
        <f>'จัดรูปแบบ 2'!A400</f>
        <v>0</v>
      </c>
      <c r="B400" s="90">
        <f>'จัดรูปแบบ 2'!B400</f>
        <v>0</v>
      </c>
      <c r="C400" s="84"/>
    </row>
    <row r="401" spans="1:3" x14ac:dyDescent="0.2">
      <c r="A401" s="89">
        <f>'จัดรูปแบบ 2'!A401</f>
        <v>0</v>
      </c>
      <c r="B401" s="90">
        <f>'จัดรูปแบบ 2'!B401</f>
        <v>0</v>
      </c>
      <c r="C401" s="84"/>
    </row>
    <row r="402" spans="1:3" x14ac:dyDescent="0.2">
      <c r="A402" s="89">
        <f>'จัดรูปแบบ 2'!A402</f>
        <v>0</v>
      </c>
      <c r="B402" s="90">
        <f>'จัดรูปแบบ 2'!B402</f>
        <v>0</v>
      </c>
      <c r="C402" s="84"/>
    </row>
    <row r="403" spans="1:3" x14ac:dyDescent="0.2">
      <c r="A403" s="89">
        <f>'จัดรูปแบบ 2'!A403</f>
        <v>0</v>
      </c>
      <c r="B403" s="90">
        <f>'จัดรูปแบบ 2'!B403</f>
        <v>0</v>
      </c>
      <c r="C403" s="84"/>
    </row>
    <row r="404" spans="1:3" x14ac:dyDescent="0.2">
      <c r="A404" s="89">
        <f>'จัดรูปแบบ 2'!A404</f>
        <v>0</v>
      </c>
      <c r="B404" s="90">
        <f>'จัดรูปแบบ 2'!B404</f>
        <v>0</v>
      </c>
      <c r="C404" s="84"/>
    </row>
    <row r="405" spans="1:3" x14ac:dyDescent="0.2">
      <c r="A405" s="89">
        <f>'จัดรูปแบบ 2'!A405</f>
        <v>0</v>
      </c>
      <c r="B405" s="90">
        <f>'จัดรูปแบบ 2'!B405</f>
        <v>0</v>
      </c>
      <c r="C405" s="84"/>
    </row>
    <row r="406" spans="1:3" x14ac:dyDescent="0.2">
      <c r="A406" s="89">
        <f>'จัดรูปแบบ 2'!A406</f>
        <v>0</v>
      </c>
      <c r="B406" s="90">
        <f>'จัดรูปแบบ 2'!B406</f>
        <v>0</v>
      </c>
      <c r="C406" s="84"/>
    </row>
    <row r="407" spans="1:3" x14ac:dyDescent="0.2">
      <c r="A407" s="89">
        <f>'จัดรูปแบบ 2'!A407</f>
        <v>0</v>
      </c>
      <c r="B407" s="90">
        <f>'จัดรูปแบบ 2'!B407</f>
        <v>0</v>
      </c>
      <c r="C407" s="84"/>
    </row>
    <row r="408" spans="1:3" x14ac:dyDescent="0.2">
      <c r="A408" s="89">
        <f>'จัดรูปแบบ 2'!A408</f>
        <v>0</v>
      </c>
      <c r="B408" s="90">
        <f>'จัดรูปแบบ 2'!B408</f>
        <v>0</v>
      </c>
      <c r="C408" s="84"/>
    </row>
    <row r="409" spans="1:3" x14ac:dyDescent="0.2">
      <c r="A409" s="89">
        <f>'จัดรูปแบบ 2'!A409</f>
        <v>0</v>
      </c>
      <c r="B409" s="90">
        <f>'จัดรูปแบบ 2'!B409</f>
        <v>0</v>
      </c>
      <c r="C409" s="84"/>
    </row>
    <row r="410" spans="1:3" x14ac:dyDescent="0.2">
      <c r="A410" s="89">
        <f>'จัดรูปแบบ 2'!A410</f>
        <v>0</v>
      </c>
      <c r="B410" s="90">
        <f>'จัดรูปแบบ 2'!B410</f>
        <v>0</v>
      </c>
      <c r="C410" s="84"/>
    </row>
    <row r="411" spans="1:3" x14ac:dyDescent="0.2">
      <c r="A411" s="89">
        <f>'จัดรูปแบบ 2'!A411</f>
        <v>0</v>
      </c>
      <c r="B411" s="90">
        <f>'จัดรูปแบบ 2'!B411</f>
        <v>0</v>
      </c>
      <c r="C411" s="84"/>
    </row>
    <row r="412" spans="1:3" x14ac:dyDescent="0.2">
      <c r="A412" s="89">
        <f>'จัดรูปแบบ 2'!A412</f>
        <v>0</v>
      </c>
      <c r="B412" s="90">
        <f>'จัดรูปแบบ 2'!B412</f>
        <v>0</v>
      </c>
      <c r="C412" s="84"/>
    </row>
    <row r="413" spans="1:3" x14ac:dyDescent="0.2">
      <c r="A413" s="89">
        <f>'จัดรูปแบบ 2'!A413</f>
        <v>0</v>
      </c>
      <c r="B413" s="90">
        <f>'จัดรูปแบบ 2'!B413</f>
        <v>0</v>
      </c>
      <c r="C413" s="84"/>
    </row>
    <row r="414" spans="1:3" x14ac:dyDescent="0.2">
      <c r="A414" s="89">
        <f>'จัดรูปแบบ 2'!A414</f>
        <v>0</v>
      </c>
      <c r="B414" s="90">
        <f>'จัดรูปแบบ 2'!B414</f>
        <v>0</v>
      </c>
      <c r="C414" s="84"/>
    </row>
    <row r="415" spans="1:3" x14ac:dyDescent="0.2">
      <c r="A415" s="89">
        <f>'จัดรูปแบบ 2'!A415</f>
        <v>0</v>
      </c>
      <c r="B415" s="90">
        <f>'จัดรูปแบบ 2'!B415</f>
        <v>0</v>
      </c>
      <c r="C415" s="84"/>
    </row>
    <row r="416" spans="1:3" x14ac:dyDescent="0.2">
      <c r="A416" s="89">
        <f>'จัดรูปแบบ 2'!A416</f>
        <v>0</v>
      </c>
      <c r="B416" s="90">
        <f>'จัดรูปแบบ 2'!B416</f>
        <v>0</v>
      </c>
      <c r="C416" s="84"/>
    </row>
    <row r="417" spans="1:3" x14ac:dyDescent="0.2">
      <c r="A417" s="89">
        <f>'จัดรูปแบบ 2'!A417</f>
        <v>0</v>
      </c>
      <c r="B417" s="90">
        <f>'จัดรูปแบบ 2'!B417</f>
        <v>0</v>
      </c>
      <c r="C417" s="84"/>
    </row>
    <row r="418" spans="1:3" x14ac:dyDescent="0.2">
      <c r="A418" s="89">
        <f>'จัดรูปแบบ 2'!A418</f>
        <v>0</v>
      </c>
      <c r="B418" s="90">
        <f>'จัดรูปแบบ 2'!B418</f>
        <v>0</v>
      </c>
      <c r="C418" s="84"/>
    </row>
    <row r="419" spans="1:3" x14ac:dyDescent="0.2">
      <c r="A419" s="89">
        <f>'จัดรูปแบบ 2'!A419</f>
        <v>0</v>
      </c>
      <c r="B419" s="90">
        <f>'จัดรูปแบบ 2'!B419</f>
        <v>0</v>
      </c>
      <c r="C419" s="84"/>
    </row>
    <row r="420" spans="1:3" x14ac:dyDescent="0.2">
      <c r="A420" s="89">
        <f>'จัดรูปแบบ 2'!A420</f>
        <v>0</v>
      </c>
      <c r="B420" s="90">
        <f>'จัดรูปแบบ 2'!B420</f>
        <v>0</v>
      </c>
      <c r="C420" s="84"/>
    </row>
    <row r="421" spans="1:3" x14ac:dyDescent="0.2">
      <c r="A421" s="89">
        <f>'จัดรูปแบบ 2'!A421</f>
        <v>0</v>
      </c>
      <c r="B421" s="90">
        <f>'จัดรูปแบบ 2'!B421</f>
        <v>0</v>
      </c>
      <c r="C421" s="84"/>
    </row>
    <row r="422" spans="1:3" x14ac:dyDescent="0.2">
      <c r="A422" s="89">
        <f>'จัดรูปแบบ 2'!A422</f>
        <v>0</v>
      </c>
      <c r="B422" s="90">
        <f>'จัดรูปแบบ 2'!B422</f>
        <v>0</v>
      </c>
      <c r="C422" s="84"/>
    </row>
    <row r="423" spans="1:3" x14ac:dyDescent="0.2">
      <c r="A423" s="89">
        <f>'จัดรูปแบบ 2'!A423</f>
        <v>0</v>
      </c>
      <c r="B423" s="90">
        <f>'จัดรูปแบบ 2'!B423</f>
        <v>0</v>
      </c>
      <c r="C423" s="84"/>
    </row>
    <row r="424" spans="1:3" x14ac:dyDescent="0.2">
      <c r="A424" s="89">
        <f>'จัดรูปแบบ 2'!A424</f>
        <v>0</v>
      </c>
      <c r="B424" s="90">
        <f>'จัดรูปแบบ 2'!B424</f>
        <v>0</v>
      </c>
      <c r="C424" s="84"/>
    </row>
    <row r="425" spans="1:3" x14ac:dyDescent="0.2">
      <c r="A425" s="89">
        <f>'จัดรูปแบบ 2'!A425</f>
        <v>0</v>
      </c>
      <c r="B425" s="90">
        <f>'จัดรูปแบบ 2'!B425</f>
        <v>0</v>
      </c>
      <c r="C425" s="84"/>
    </row>
    <row r="426" spans="1:3" x14ac:dyDescent="0.2">
      <c r="A426" s="89">
        <f>'จัดรูปแบบ 2'!A426</f>
        <v>0</v>
      </c>
      <c r="B426" s="90">
        <f>'จัดรูปแบบ 2'!B426</f>
        <v>0</v>
      </c>
      <c r="C426" s="84"/>
    </row>
    <row r="427" spans="1:3" x14ac:dyDescent="0.2">
      <c r="A427" s="89">
        <f>'จัดรูปแบบ 2'!A427</f>
        <v>0</v>
      </c>
      <c r="B427" s="90">
        <f>'จัดรูปแบบ 2'!B427</f>
        <v>0</v>
      </c>
      <c r="C427" s="84"/>
    </row>
    <row r="428" spans="1:3" x14ac:dyDescent="0.2">
      <c r="A428" s="89">
        <f>'จัดรูปแบบ 2'!A428</f>
        <v>0</v>
      </c>
      <c r="B428" s="90">
        <f>'จัดรูปแบบ 2'!B428</f>
        <v>0</v>
      </c>
      <c r="C428" s="84"/>
    </row>
    <row r="429" spans="1:3" x14ac:dyDescent="0.2">
      <c r="A429" s="89">
        <f>'จัดรูปแบบ 2'!A429</f>
        <v>0</v>
      </c>
      <c r="B429" s="90">
        <f>'จัดรูปแบบ 2'!B429</f>
        <v>0</v>
      </c>
      <c r="C429" s="84"/>
    </row>
    <row r="430" spans="1:3" x14ac:dyDescent="0.2">
      <c r="A430" s="89">
        <f>'จัดรูปแบบ 2'!A430</f>
        <v>0</v>
      </c>
      <c r="B430" s="90">
        <f>'จัดรูปแบบ 2'!B430</f>
        <v>0</v>
      </c>
      <c r="C430" s="84"/>
    </row>
    <row r="431" spans="1:3" x14ac:dyDescent="0.2">
      <c r="A431" s="89">
        <f>'จัดรูปแบบ 2'!A431</f>
        <v>0</v>
      </c>
      <c r="B431" s="90">
        <f>'จัดรูปแบบ 2'!B431</f>
        <v>0</v>
      </c>
      <c r="C431" s="84"/>
    </row>
    <row r="432" spans="1:3" x14ac:dyDescent="0.2">
      <c r="A432" s="89">
        <f>'จัดรูปแบบ 2'!A432</f>
        <v>0</v>
      </c>
      <c r="B432" s="90">
        <f>'จัดรูปแบบ 2'!B432</f>
        <v>0</v>
      </c>
      <c r="C432" s="84"/>
    </row>
    <row r="433" spans="1:3" x14ac:dyDescent="0.2">
      <c r="A433" s="89">
        <f>'จัดรูปแบบ 2'!A433</f>
        <v>0</v>
      </c>
      <c r="B433" s="90">
        <f>'จัดรูปแบบ 2'!B433</f>
        <v>0</v>
      </c>
      <c r="C433" s="84"/>
    </row>
    <row r="434" spans="1:3" x14ac:dyDescent="0.2">
      <c r="A434" s="89">
        <f>'จัดรูปแบบ 2'!A434</f>
        <v>0</v>
      </c>
      <c r="B434" s="90">
        <f>'จัดรูปแบบ 2'!B434</f>
        <v>0</v>
      </c>
      <c r="C434" s="84"/>
    </row>
    <row r="435" spans="1:3" x14ac:dyDescent="0.2">
      <c r="A435" s="89">
        <f>'จัดรูปแบบ 2'!A435</f>
        <v>0</v>
      </c>
      <c r="B435" s="90">
        <f>'จัดรูปแบบ 2'!B435</f>
        <v>0</v>
      </c>
      <c r="C435" s="84"/>
    </row>
    <row r="436" spans="1:3" x14ac:dyDescent="0.2">
      <c r="A436" s="89">
        <f>'จัดรูปแบบ 2'!A436</f>
        <v>0</v>
      </c>
      <c r="B436" s="90">
        <f>'จัดรูปแบบ 2'!B436</f>
        <v>0</v>
      </c>
      <c r="C436" s="84"/>
    </row>
    <row r="437" spans="1:3" x14ac:dyDescent="0.2">
      <c r="A437" s="89">
        <f>'จัดรูปแบบ 2'!A437</f>
        <v>0</v>
      </c>
      <c r="B437" s="90">
        <f>'จัดรูปแบบ 2'!B437</f>
        <v>0</v>
      </c>
      <c r="C437" s="84"/>
    </row>
    <row r="438" spans="1:3" x14ac:dyDescent="0.2">
      <c r="A438" s="89">
        <f>'จัดรูปแบบ 2'!A438</f>
        <v>0</v>
      </c>
      <c r="B438" s="90">
        <f>'จัดรูปแบบ 2'!B438</f>
        <v>0</v>
      </c>
      <c r="C438" s="84"/>
    </row>
    <row r="439" spans="1:3" x14ac:dyDescent="0.2">
      <c r="A439" s="89">
        <f>'จัดรูปแบบ 2'!A439</f>
        <v>0</v>
      </c>
      <c r="B439" s="90">
        <f>'จัดรูปแบบ 2'!B439</f>
        <v>0</v>
      </c>
      <c r="C439" s="84"/>
    </row>
    <row r="440" spans="1:3" x14ac:dyDescent="0.2">
      <c r="A440" s="89">
        <f>'จัดรูปแบบ 2'!A440</f>
        <v>0</v>
      </c>
      <c r="B440" s="90">
        <f>'จัดรูปแบบ 2'!B440</f>
        <v>0</v>
      </c>
      <c r="C440" s="84"/>
    </row>
    <row r="441" spans="1:3" x14ac:dyDescent="0.2">
      <c r="A441" s="89">
        <f>'จัดรูปแบบ 2'!A441</f>
        <v>0</v>
      </c>
      <c r="B441" s="90">
        <f>'จัดรูปแบบ 2'!B441</f>
        <v>0</v>
      </c>
      <c r="C441" s="84"/>
    </row>
    <row r="442" spans="1:3" x14ac:dyDescent="0.2">
      <c r="A442" s="89">
        <f>'จัดรูปแบบ 2'!A442</f>
        <v>0</v>
      </c>
      <c r="B442" s="90">
        <f>'จัดรูปแบบ 2'!B442</f>
        <v>0</v>
      </c>
      <c r="C442" s="84"/>
    </row>
    <row r="443" spans="1:3" x14ac:dyDescent="0.2">
      <c r="A443" s="89">
        <f>'จัดรูปแบบ 2'!A443</f>
        <v>0</v>
      </c>
      <c r="B443" s="90">
        <f>'จัดรูปแบบ 2'!B443</f>
        <v>0</v>
      </c>
      <c r="C443" s="84"/>
    </row>
    <row r="444" spans="1:3" x14ac:dyDescent="0.2">
      <c r="A444" s="89">
        <f>'จัดรูปแบบ 2'!A444</f>
        <v>0</v>
      </c>
      <c r="B444" s="90">
        <f>'จัดรูปแบบ 2'!B444</f>
        <v>0</v>
      </c>
      <c r="C444" s="84"/>
    </row>
    <row r="445" spans="1:3" x14ac:dyDescent="0.2">
      <c r="A445" s="89">
        <f>'จัดรูปแบบ 2'!A445</f>
        <v>0</v>
      </c>
      <c r="B445" s="90">
        <f>'จัดรูปแบบ 2'!B445</f>
        <v>0</v>
      </c>
      <c r="C445" s="84"/>
    </row>
    <row r="446" spans="1:3" x14ac:dyDescent="0.2">
      <c r="A446" s="89">
        <f>'จัดรูปแบบ 2'!A446</f>
        <v>0</v>
      </c>
      <c r="B446" s="90">
        <f>'จัดรูปแบบ 2'!B446</f>
        <v>0</v>
      </c>
      <c r="C446" s="84"/>
    </row>
    <row r="447" spans="1:3" x14ac:dyDescent="0.2">
      <c r="A447" s="89">
        <f>'จัดรูปแบบ 2'!A447</f>
        <v>0</v>
      </c>
      <c r="B447" s="90">
        <f>'จัดรูปแบบ 2'!B447</f>
        <v>0</v>
      </c>
      <c r="C447" s="84"/>
    </row>
    <row r="448" spans="1:3" x14ac:dyDescent="0.2">
      <c r="A448" s="89">
        <f>'จัดรูปแบบ 2'!A448</f>
        <v>0</v>
      </c>
      <c r="B448" s="90">
        <f>'จัดรูปแบบ 2'!B448</f>
        <v>0</v>
      </c>
      <c r="C448" s="84"/>
    </row>
    <row r="449" spans="1:3" x14ac:dyDescent="0.2">
      <c r="A449" s="89">
        <f>'จัดรูปแบบ 2'!A449</f>
        <v>0</v>
      </c>
      <c r="B449" s="90">
        <f>'จัดรูปแบบ 2'!B449</f>
        <v>0</v>
      </c>
      <c r="C449" s="84"/>
    </row>
    <row r="450" spans="1:3" x14ac:dyDescent="0.2">
      <c r="A450" s="89">
        <f>'จัดรูปแบบ 2'!A450</f>
        <v>0</v>
      </c>
      <c r="B450" s="90">
        <f>'จัดรูปแบบ 2'!B450</f>
        <v>0</v>
      </c>
      <c r="C450" s="84"/>
    </row>
    <row r="451" spans="1:3" x14ac:dyDescent="0.2">
      <c r="A451" s="89">
        <f>'จัดรูปแบบ 2'!A451</f>
        <v>0</v>
      </c>
      <c r="B451" s="90">
        <f>'จัดรูปแบบ 2'!B451</f>
        <v>0</v>
      </c>
      <c r="C451" s="84"/>
    </row>
    <row r="452" spans="1:3" x14ac:dyDescent="0.2">
      <c r="A452" s="89">
        <f>'จัดรูปแบบ 2'!A452</f>
        <v>0</v>
      </c>
      <c r="B452" s="90">
        <f>'จัดรูปแบบ 2'!B452</f>
        <v>0</v>
      </c>
      <c r="C452" s="84"/>
    </row>
    <row r="453" spans="1:3" x14ac:dyDescent="0.2">
      <c r="A453" s="89">
        <f>'จัดรูปแบบ 2'!A453</f>
        <v>0</v>
      </c>
      <c r="B453" s="90">
        <f>'จัดรูปแบบ 2'!B453</f>
        <v>0</v>
      </c>
      <c r="C453" s="84"/>
    </row>
    <row r="454" spans="1:3" x14ac:dyDescent="0.2">
      <c r="A454" s="89">
        <f>'จัดรูปแบบ 2'!A454</f>
        <v>0</v>
      </c>
      <c r="B454" s="90">
        <f>'จัดรูปแบบ 2'!B454</f>
        <v>0</v>
      </c>
      <c r="C454" s="84"/>
    </row>
    <row r="455" spans="1:3" x14ac:dyDescent="0.2">
      <c r="A455" s="89">
        <f>'จัดรูปแบบ 2'!A455</f>
        <v>0</v>
      </c>
      <c r="B455" s="90">
        <f>'จัดรูปแบบ 2'!B455</f>
        <v>0</v>
      </c>
      <c r="C455" s="84"/>
    </row>
    <row r="456" spans="1:3" x14ac:dyDescent="0.2">
      <c r="A456" s="89">
        <f>'จัดรูปแบบ 2'!A456</f>
        <v>0</v>
      </c>
      <c r="B456" s="90">
        <f>'จัดรูปแบบ 2'!B456</f>
        <v>0</v>
      </c>
      <c r="C456" s="84"/>
    </row>
    <row r="457" spans="1:3" x14ac:dyDescent="0.2">
      <c r="A457" s="89">
        <f>'จัดรูปแบบ 2'!A457</f>
        <v>0</v>
      </c>
      <c r="B457" s="90">
        <f>'จัดรูปแบบ 2'!B457</f>
        <v>0</v>
      </c>
      <c r="C457" s="84"/>
    </row>
    <row r="458" spans="1:3" x14ac:dyDescent="0.2">
      <c r="A458" s="89">
        <f>'จัดรูปแบบ 2'!A458</f>
        <v>0</v>
      </c>
      <c r="B458" s="90">
        <f>'จัดรูปแบบ 2'!B458</f>
        <v>0</v>
      </c>
      <c r="C458" s="84"/>
    </row>
    <row r="459" spans="1:3" x14ac:dyDescent="0.2">
      <c r="A459" s="89">
        <f>'จัดรูปแบบ 2'!A459</f>
        <v>0</v>
      </c>
      <c r="B459" s="90">
        <f>'จัดรูปแบบ 2'!B459</f>
        <v>0</v>
      </c>
      <c r="C459" s="84"/>
    </row>
    <row r="460" spans="1:3" x14ac:dyDescent="0.2">
      <c r="A460" s="89">
        <f>'จัดรูปแบบ 2'!A460</f>
        <v>0</v>
      </c>
      <c r="B460" s="90">
        <f>'จัดรูปแบบ 2'!B460</f>
        <v>0</v>
      </c>
      <c r="C460" s="84"/>
    </row>
    <row r="461" spans="1:3" x14ac:dyDescent="0.2">
      <c r="A461" s="89">
        <f>'จัดรูปแบบ 2'!A461</f>
        <v>0</v>
      </c>
      <c r="B461" s="90">
        <f>'จัดรูปแบบ 2'!B461</f>
        <v>0</v>
      </c>
      <c r="C461" s="84"/>
    </row>
    <row r="462" spans="1:3" x14ac:dyDescent="0.2">
      <c r="A462" s="89">
        <f>'จัดรูปแบบ 2'!A462</f>
        <v>0</v>
      </c>
      <c r="B462" s="90">
        <f>'จัดรูปแบบ 2'!B462</f>
        <v>0</v>
      </c>
      <c r="C462" s="84"/>
    </row>
    <row r="463" spans="1:3" x14ac:dyDescent="0.2">
      <c r="A463" s="89">
        <f>'จัดรูปแบบ 2'!A463</f>
        <v>0</v>
      </c>
      <c r="B463" s="90">
        <f>'จัดรูปแบบ 2'!B463</f>
        <v>0</v>
      </c>
      <c r="C463" s="84"/>
    </row>
    <row r="464" spans="1:3" x14ac:dyDescent="0.2">
      <c r="A464" s="89">
        <f>'จัดรูปแบบ 2'!A464</f>
        <v>0</v>
      </c>
      <c r="B464" s="90">
        <f>'จัดรูปแบบ 2'!B464</f>
        <v>0</v>
      </c>
      <c r="C464" s="84"/>
    </row>
    <row r="465" spans="1:3" x14ac:dyDescent="0.2">
      <c r="A465" s="89">
        <f>'จัดรูปแบบ 2'!A465</f>
        <v>0</v>
      </c>
      <c r="B465" s="90">
        <f>'จัดรูปแบบ 2'!B465</f>
        <v>0</v>
      </c>
      <c r="C465" s="84"/>
    </row>
    <row r="466" spans="1:3" x14ac:dyDescent="0.2">
      <c r="A466" s="89">
        <f>'จัดรูปแบบ 2'!A466</f>
        <v>0</v>
      </c>
      <c r="B466" s="90">
        <f>'จัดรูปแบบ 2'!B466</f>
        <v>0</v>
      </c>
      <c r="C466" s="84"/>
    </row>
    <row r="467" spans="1:3" x14ac:dyDescent="0.2">
      <c r="A467" s="89">
        <f>'จัดรูปแบบ 2'!A467</f>
        <v>0</v>
      </c>
      <c r="B467" s="90">
        <f>'จัดรูปแบบ 2'!B467</f>
        <v>0</v>
      </c>
      <c r="C467" s="84"/>
    </row>
    <row r="468" spans="1:3" x14ac:dyDescent="0.2">
      <c r="A468" s="89">
        <f>'จัดรูปแบบ 2'!A468</f>
        <v>0</v>
      </c>
      <c r="B468" s="90">
        <f>'จัดรูปแบบ 2'!B468</f>
        <v>0</v>
      </c>
      <c r="C468" s="84"/>
    </row>
    <row r="469" spans="1:3" x14ac:dyDescent="0.2">
      <c r="A469" s="89">
        <f>'จัดรูปแบบ 2'!A469</f>
        <v>0</v>
      </c>
      <c r="B469" s="90">
        <f>'จัดรูปแบบ 2'!B469</f>
        <v>0</v>
      </c>
      <c r="C469" s="84"/>
    </row>
    <row r="470" spans="1:3" x14ac:dyDescent="0.2">
      <c r="A470" s="89">
        <f>'จัดรูปแบบ 2'!A470</f>
        <v>0</v>
      </c>
      <c r="B470" s="90">
        <f>'จัดรูปแบบ 2'!B470</f>
        <v>0</v>
      </c>
      <c r="C470" s="84"/>
    </row>
    <row r="471" spans="1:3" x14ac:dyDescent="0.2">
      <c r="A471" s="89">
        <f>'จัดรูปแบบ 2'!A471</f>
        <v>0</v>
      </c>
      <c r="B471" s="90">
        <f>'จัดรูปแบบ 2'!B471</f>
        <v>0</v>
      </c>
      <c r="C471" s="84"/>
    </row>
    <row r="472" spans="1:3" x14ac:dyDescent="0.2">
      <c r="A472" s="89">
        <f>'จัดรูปแบบ 2'!A472</f>
        <v>0</v>
      </c>
      <c r="B472" s="90">
        <f>'จัดรูปแบบ 2'!B472</f>
        <v>0</v>
      </c>
      <c r="C472" s="84"/>
    </row>
    <row r="473" spans="1:3" x14ac:dyDescent="0.2">
      <c r="A473" s="89">
        <f>'จัดรูปแบบ 2'!A473</f>
        <v>0</v>
      </c>
      <c r="B473" s="90">
        <f>'จัดรูปแบบ 2'!B473</f>
        <v>0</v>
      </c>
      <c r="C473" s="84"/>
    </row>
    <row r="474" spans="1:3" x14ac:dyDescent="0.2">
      <c r="A474" s="89">
        <f>'จัดรูปแบบ 2'!A474</f>
        <v>0</v>
      </c>
      <c r="B474" s="90">
        <f>'จัดรูปแบบ 2'!B474</f>
        <v>0</v>
      </c>
      <c r="C474" s="84"/>
    </row>
    <row r="475" spans="1:3" x14ac:dyDescent="0.2">
      <c r="A475" s="89">
        <f>'จัดรูปแบบ 2'!A475</f>
        <v>0</v>
      </c>
      <c r="B475" s="90">
        <f>'จัดรูปแบบ 2'!B475</f>
        <v>0</v>
      </c>
      <c r="C475" s="84"/>
    </row>
    <row r="476" spans="1:3" x14ac:dyDescent="0.2">
      <c r="A476" s="89">
        <f>'จัดรูปแบบ 2'!A476</f>
        <v>0</v>
      </c>
      <c r="B476" s="90">
        <f>'จัดรูปแบบ 2'!B476</f>
        <v>0</v>
      </c>
      <c r="C476" s="84"/>
    </row>
    <row r="477" spans="1:3" x14ac:dyDescent="0.2">
      <c r="A477" s="89">
        <f>'จัดรูปแบบ 2'!A477</f>
        <v>0</v>
      </c>
      <c r="B477" s="90">
        <f>'จัดรูปแบบ 2'!B477</f>
        <v>0</v>
      </c>
      <c r="C477" s="84"/>
    </row>
    <row r="478" spans="1:3" x14ac:dyDescent="0.2">
      <c r="A478" s="89">
        <f>'จัดรูปแบบ 2'!A478</f>
        <v>0</v>
      </c>
      <c r="B478" s="90">
        <f>'จัดรูปแบบ 2'!B478</f>
        <v>0</v>
      </c>
      <c r="C478" s="84"/>
    </row>
    <row r="479" spans="1:3" x14ac:dyDescent="0.2">
      <c r="A479" s="89">
        <f>'จัดรูปแบบ 2'!A479</f>
        <v>0</v>
      </c>
      <c r="B479" s="90">
        <f>'จัดรูปแบบ 2'!B479</f>
        <v>0</v>
      </c>
      <c r="C479" s="84"/>
    </row>
    <row r="480" spans="1:3" x14ac:dyDescent="0.2">
      <c r="A480" s="89">
        <f>'จัดรูปแบบ 2'!A480</f>
        <v>0</v>
      </c>
      <c r="B480" s="90">
        <f>'จัดรูปแบบ 2'!B480</f>
        <v>0</v>
      </c>
      <c r="C480" s="84"/>
    </row>
    <row r="481" spans="1:3" x14ac:dyDescent="0.2">
      <c r="A481" s="89">
        <f>'จัดรูปแบบ 2'!A481</f>
        <v>0</v>
      </c>
      <c r="B481" s="90">
        <f>'จัดรูปแบบ 2'!B481</f>
        <v>0</v>
      </c>
      <c r="C481" s="84"/>
    </row>
    <row r="482" spans="1:3" x14ac:dyDescent="0.2">
      <c r="A482" s="89">
        <f>'จัดรูปแบบ 2'!A482</f>
        <v>0</v>
      </c>
      <c r="B482" s="90">
        <f>'จัดรูปแบบ 2'!B482</f>
        <v>0</v>
      </c>
      <c r="C482" s="84"/>
    </row>
    <row r="483" spans="1:3" x14ac:dyDescent="0.2">
      <c r="A483" s="89">
        <f>'จัดรูปแบบ 2'!A483</f>
        <v>0</v>
      </c>
      <c r="B483" s="90">
        <f>'จัดรูปแบบ 2'!B483</f>
        <v>0</v>
      </c>
      <c r="C483" s="84"/>
    </row>
    <row r="484" spans="1:3" x14ac:dyDescent="0.2">
      <c r="A484" s="89">
        <f>'จัดรูปแบบ 2'!A484</f>
        <v>0</v>
      </c>
      <c r="B484" s="90">
        <f>'จัดรูปแบบ 2'!B484</f>
        <v>0</v>
      </c>
      <c r="C484" s="84"/>
    </row>
    <row r="485" spans="1:3" x14ac:dyDescent="0.2">
      <c r="A485" s="89">
        <f>'จัดรูปแบบ 2'!A485</f>
        <v>0</v>
      </c>
      <c r="B485" s="90">
        <f>'จัดรูปแบบ 2'!B485</f>
        <v>0</v>
      </c>
      <c r="C485" s="84"/>
    </row>
    <row r="486" spans="1:3" x14ac:dyDescent="0.2">
      <c r="A486" s="89">
        <f>'จัดรูปแบบ 2'!A486</f>
        <v>0</v>
      </c>
      <c r="B486" s="90">
        <f>'จัดรูปแบบ 2'!B486</f>
        <v>0</v>
      </c>
      <c r="C486" s="84"/>
    </row>
    <row r="487" spans="1:3" x14ac:dyDescent="0.2">
      <c r="A487" s="89">
        <f>'จัดรูปแบบ 2'!A487</f>
        <v>0</v>
      </c>
      <c r="B487" s="90">
        <f>'จัดรูปแบบ 2'!B487</f>
        <v>0</v>
      </c>
      <c r="C487" s="84"/>
    </row>
    <row r="488" spans="1:3" x14ac:dyDescent="0.2">
      <c r="A488" s="89">
        <f>'จัดรูปแบบ 2'!A488</f>
        <v>0</v>
      </c>
      <c r="B488" s="90">
        <f>'จัดรูปแบบ 2'!B488</f>
        <v>0</v>
      </c>
      <c r="C488" s="84"/>
    </row>
    <row r="489" spans="1:3" x14ac:dyDescent="0.2">
      <c r="A489" s="89">
        <f>'จัดรูปแบบ 2'!A489</f>
        <v>0</v>
      </c>
      <c r="B489" s="90">
        <f>'จัดรูปแบบ 2'!B489</f>
        <v>0</v>
      </c>
      <c r="C489" s="84"/>
    </row>
    <row r="490" spans="1:3" x14ac:dyDescent="0.2">
      <c r="A490" s="89">
        <f>'จัดรูปแบบ 2'!A490</f>
        <v>0</v>
      </c>
      <c r="B490" s="90">
        <f>'จัดรูปแบบ 2'!B490</f>
        <v>0</v>
      </c>
      <c r="C490" s="84"/>
    </row>
    <row r="491" spans="1:3" x14ac:dyDescent="0.2">
      <c r="A491" s="89">
        <f>'จัดรูปแบบ 2'!A491</f>
        <v>0</v>
      </c>
      <c r="B491" s="90">
        <f>'จัดรูปแบบ 2'!B491</f>
        <v>0</v>
      </c>
      <c r="C491" s="84"/>
    </row>
    <row r="492" spans="1:3" x14ac:dyDescent="0.2">
      <c r="A492" s="89">
        <f>'จัดรูปแบบ 2'!A492</f>
        <v>0</v>
      </c>
      <c r="B492" s="90">
        <f>'จัดรูปแบบ 2'!B492</f>
        <v>0</v>
      </c>
      <c r="C492" s="84"/>
    </row>
    <row r="493" spans="1:3" x14ac:dyDescent="0.2">
      <c r="A493" s="89">
        <f>'จัดรูปแบบ 2'!A493</f>
        <v>0</v>
      </c>
      <c r="B493" s="90">
        <f>'จัดรูปแบบ 2'!B493</f>
        <v>0</v>
      </c>
      <c r="C493" s="84"/>
    </row>
    <row r="494" spans="1:3" x14ac:dyDescent="0.2">
      <c r="A494" s="89">
        <f>'จัดรูปแบบ 2'!A494</f>
        <v>0</v>
      </c>
      <c r="B494" s="90">
        <f>'จัดรูปแบบ 2'!B494</f>
        <v>0</v>
      </c>
      <c r="C494" s="84"/>
    </row>
    <row r="495" spans="1:3" x14ac:dyDescent="0.2">
      <c r="A495" s="89">
        <f>'จัดรูปแบบ 2'!A495</f>
        <v>0</v>
      </c>
      <c r="B495" s="90">
        <f>'จัดรูปแบบ 2'!B495</f>
        <v>0</v>
      </c>
      <c r="C495" s="84"/>
    </row>
    <row r="496" spans="1:3" x14ac:dyDescent="0.2">
      <c r="A496" s="89">
        <f>'จัดรูปแบบ 2'!A496</f>
        <v>0</v>
      </c>
      <c r="B496" s="90">
        <f>'จัดรูปแบบ 2'!B496</f>
        <v>0</v>
      </c>
      <c r="C496" s="84"/>
    </row>
    <row r="497" spans="1:3" x14ac:dyDescent="0.2">
      <c r="A497" s="89">
        <f>'จัดรูปแบบ 2'!A497</f>
        <v>0</v>
      </c>
      <c r="B497" s="90">
        <f>'จัดรูปแบบ 2'!B497</f>
        <v>0</v>
      </c>
      <c r="C497" s="84"/>
    </row>
    <row r="498" spans="1:3" x14ac:dyDescent="0.2">
      <c r="A498" s="89">
        <f>'จัดรูปแบบ 2'!A498</f>
        <v>0</v>
      </c>
      <c r="B498" s="90">
        <f>'จัดรูปแบบ 2'!B498</f>
        <v>0</v>
      </c>
      <c r="C498" s="84"/>
    </row>
    <row r="499" spans="1:3" x14ac:dyDescent="0.2">
      <c r="A499" s="89">
        <f>'จัดรูปแบบ 2'!A499</f>
        <v>0</v>
      </c>
      <c r="B499" s="90">
        <f>'จัดรูปแบบ 2'!B499</f>
        <v>0</v>
      </c>
      <c r="C499" s="84"/>
    </row>
    <row r="500" spans="1:3" x14ac:dyDescent="0.2">
      <c r="A500" s="89">
        <f>'จัดรูปแบบ 2'!A500</f>
        <v>0</v>
      </c>
      <c r="B500" s="90">
        <f>'จัดรูปแบบ 2'!B500</f>
        <v>0</v>
      </c>
      <c r="C500" s="84"/>
    </row>
    <row r="501" spans="1:3" x14ac:dyDescent="0.2">
      <c r="A501" s="89">
        <f>'จัดรูปแบบ 2'!A501</f>
        <v>0</v>
      </c>
      <c r="B501" s="90">
        <f>'จัดรูปแบบ 2'!B501</f>
        <v>0</v>
      </c>
      <c r="C501" s="84"/>
    </row>
    <row r="502" spans="1:3" x14ac:dyDescent="0.2">
      <c r="A502" s="89">
        <f>'จัดรูปแบบ 2'!A502</f>
        <v>0</v>
      </c>
      <c r="B502" s="90">
        <f>'จัดรูปแบบ 2'!B502</f>
        <v>0</v>
      </c>
      <c r="C502" s="84"/>
    </row>
    <row r="503" spans="1:3" x14ac:dyDescent="0.2">
      <c r="C503" s="84"/>
    </row>
  </sheetData>
  <sheetProtection sort="0"/>
  <mergeCells count="15">
    <mergeCell ref="A1:A2"/>
    <mergeCell ref="B1:B2"/>
    <mergeCell ref="D1:E2"/>
    <mergeCell ref="D3:E3"/>
    <mergeCell ref="D4:E4"/>
    <mergeCell ref="F1:G1"/>
    <mergeCell ref="H1:I1"/>
    <mergeCell ref="K1:M1"/>
    <mergeCell ref="D11:E11"/>
    <mergeCell ref="D6:E6"/>
    <mergeCell ref="D7:E7"/>
    <mergeCell ref="D8:E8"/>
    <mergeCell ref="D5:E5"/>
    <mergeCell ref="D9:E9"/>
    <mergeCell ref="D10:E10"/>
  </mergeCells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Y2019"/>
  <sheetViews>
    <sheetView zoomScale="70" zoomScaleNormal="70" workbookViewId="0">
      <pane ySplit="6" topLeftCell="A7" activePane="bottomLeft" state="frozen"/>
      <selection pane="bottomLeft" activeCell="C5" sqref="C5"/>
    </sheetView>
  </sheetViews>
  <sheetFormatPr defaultColWidth="9" defaultRowHeight="23.25" x14ac:dyDescent="0.2"/>
  <cols>
    <col min="1" max="2" width="26.25" style="36" bestFit="1" customWidth="1"/>
    <col min="3" max="3" width="5.625" style="36" customWidth="1"/>
    <col min="4" max="7" width="17.625" style="36" customWidth="1"/>
    <col min="8" max="8" width="5.625" style="36" customWidth="1"/>
    <col min="9" max="9" width="17.625" style="36" customWidth="1"/>
    <col min="10" max="10" width="5.625" style="36" customWidth="1"/>
    <col min="11" max="11" width="17.625" style="36" customWidth="1"/>
    <col min="12" max="12" width="5.625" style="36" customWidth="1"/>
    <col min="13" max="14" width="26.25" style="36" bestFit="1" customWidth="1"/>
    <col min="15" max="15" width="5.625" style="36" customWidth="1"/>
    <col min="16" max="19" width="17.625" style="36" customWidth="1"/>
    <col min="20" max="20" width="5.625" style="36" customWidth="1"/>
    <col min="21" max="21" width="17.625" style="36" customWidth="1"/>
    <col min="22" max="22" width="5.625" style="36" customWidth="1"/>
    <col min="23" max="23" width="17.625" style="36" customWidth="1"/>
    <col min="24" max="24" width="5.625" style="36" customWidth="1"/>
    <col min="25" max="26" width="26.25" style="44" bestFit="1" customWidth="1"/>
    <col min="27" max="27" width="5.625" style="36" customWidth="1"/>
    <col min="28" max="31" width="17.625" style="44" customWidth="1"/>
    <col min="32" max="32" width="5.625" style="36" customWidth="1"/>
    <col min="33" max="33" width="17.625" style="44" customWidth="1"/>
    <col min="34" max="34" width="5.625" style="44" customWidth="1"/>
    <col min="35" max="35" width="17.625" style="44" customWidth="1"/>
    <col min="36" max="36" width="5.625" style="36" customWidth="1"/>
    <col min="37" max="37" width="12" style="4" bestFit="1" customWidth="1"/>
    <col min="38" max="38" width="16.375" style="5" bestFit="1" customWidth="1"/>
    <col min="39" max="39" width="17.625" style="5" customWidth="1"/>
    <col min="40" max="40" width="41.25" style="4" bestFit="1" customWidth="1"/>
    <col min="41" max="46" width="17.625" style="56" customWidth="1"/>
    <col min="47" max="47" width="17.625" style="27" customWidth="1"/>
    <col min="48" max="48" width="17.625" style="26" customWidth="1"/>
    <col min="49" max="49" width="5.625" style="48" customWidth="1"/>
    <col min="50" max="51" width="9" style="48"/>
    <col min="52" max="16384" width="9" style="56"/>
  </cols>
  <sheetData>
    <row r="1" spans="1:49" ht="23.25" customHeight="1" x14ac:dyDescent="0.2">
      <c r="A1" s="187" t="s">
        <v>71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67"/>
      <c r="M1" s="163" t="s">
        <v>72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71"/>
      <c r="Y1" s="187" t="s">
        <v>73</v>
      </c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71"/>
      <c r="AK1" s="172" t="s">
        <v>6</v>
      </c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81"/>
    </row>
    <row r="2" spans="1:49" ht="23.25" customHeight="1" x14ac:dyDescent="0.2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67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71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71"/>
      <c r="AK2" s="172" t="s">
        <v>74</v>
      </c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81"/>
    </row>
    <row r="3" spans="1:49" ht="23.25" customHeigh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67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71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71"/>
      <c r="AK3" s="172" t="s">
        <v>75</v>
      </c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81"/>
    </row>
    <row r="4" spans="1:49" ht="24" thickBo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37"/>
      <c r="L4" s="68"/>
      <c r="M4" s="16"/>
      <c r="N4" s="16"/>
      <c r="O4" s="16"/>
      <c r="P4" s="16"/>
      <c r="Q4" s="16"/>
      <c r="R4" s="16"/>
      <c r="S4" s="16"/>
      <c r="T4" s="16"/>
      <c r="U4" s="16"/>
      <c r="V4" s="16"/>
      <c r="W4" s="37"/>
      <c r="X4" s="72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37"/>
      <c r="AJ4" s="72"/>
      <c r="AK4" s="16"/>
      <c r="AL4" s="21"/>
      <c r="AM4" s="21"/>
      <c r="AN4" s="16"/>
      <c r="AO4" s="45"/>
      <c r="AP4" s="45"/>
      <c r="AQ4" s="45"/>
      <c r="AR4" s="45"/>
      <c r="AS4" s="45"/>
      <c r="AT4" s="45"/>
      <c r="AU4" s="37"/>
      <c r="AV4" s="43"/>
      <c r="AW4" s="81"/>
    </row>
    <row r="5" spans="1:49" ht="24.75" thickTop="1" thickBot="1" x14ac:dyDescent="0.25">
      <c r="A5" s="180" t="s">
        <v>9</v>
      </c>
      <c r="B5" s="181" t="s">
        <v>8</v>
      </c>
      <c r="C5" s="38"/>
      <c r="D5" s="176" t="s">
        <v>2</v>
      </c>
      <c r="E5" s="158"/>
      <c r="F5" s="158" t="s">
        <v>12</v>
      </c>
      <c r="G5" s="175"/>
      <c r="H5" s="38"/>
      <c r="I5" s="176" t="s">
        <v>5</v>
      </c>
      <c r="J5" s="173"/>
      <c r="K5" s="158"/>
      <c r="L5" s="69"/>
      <c r="M5" s="180" t="s">
        <v>9</v>
      </c>
      <c r="N5" s="181" t="s">
        <v>8</v>
      </c>
      <c r="O5" s="38"/>
      <c r="P5" s="176" t="s">
        <v>2</v>
      </c>
      <c r="Q5" s="158"/>
      <c r="R5" s="158" t="s">
        <v>12</v>
      </c>
      <c r="S5" s="175"/>
      <c r="T5" s="38"/>
      <c r="U5" s="176" t="s">
        <v>5</v>
      </c>
      <c r="V5" s="173"/>
      <c r="W5" s="158"/>
      <c r="X5" s="73"/>
      <c r="Y5" s="179" t="s">
        <v>9</v>
      </c>
      <c r="Z5" s="182" t="s">
        <v>8</v>
      </c>
      <c r="AA5" s="38"/>
      <c r="AB5" s="176" t="s">
        <v>2</v>
      </c>
      <c r="AC5" s="158"/>
      <c r="AD5" s="158" t="s">
        <v>12</v>
      </c>
      <c r="AE5" s="175"/>
      <c r="AF5" s="38"/>
      <c r="AG5" s="176" t="s">
        <v>5</v>
      </c>
      <c r="AH5" s="173"/>
      <c r="AI5" s="158"/>
      <c r="AJ5" s="73"/>
      <c r="AK5" s="173" t="s">
        <v>50</v>
      </c>
      <c r="AL5" s="173" t="s">
        <v>51</v>
      </c>
      <c r="AM5" s="173" t="s">
        <v>0</v>
      </c>
      <c r="AN5" s="173" t="s">
        <v>1</v>
      </c>
      <c r="AO5" s="175" t="s">
        <v>2</v>
      </c>
      <c r="AP5" s="176"/>
      <c r="AQ5" s="175" t="s">
        <v>13</v>
      </c>
      <c r="AR5" s="176"/>
      <c r="AS5" s="175" t="s">
        <v>5</v>
      </c>
      <c r="AT5" s="176"/>
      <c r="AU5" s="177" t="s">
        <v>52</v>
      </c>
      <c r="AV5" s="179" t="s">
        <v>53</v>
      </c>
      <c r="AW5" s="81"/>
    </row>
    <row r="6" spans="1:49" ht="24.75" thickTop="1" thickBot="1" x14ac:dyDescent="0.25">
      <c r="A6" s="180"/>
      <c r="B6" s="181"/>
      <c r="C6" s="41"/>
      <c r="D6" s="39" t="s">
        <v>3</v>
      </c>
      <c r="E6" s="9" t="s">
        <v>4</v>
      </c>
      <c r="F6" s="9" t="s">
        <v>3</v>
      </c>
      <c r="G6" s="40" t="s">
        <v>4</v>
      </c>
      <c r="H6" s="41"/>
      <c r="I6" s="42" t="s">
        <v>3</v>
      </c>
      <c r="J6" s="38"/>
      <c r="K6" s="39" t="s">
        <v>4</v>
      </c>
      <c r="L6" s="69"/>
      <c r="M6" s="180"/>
      <c r="N6" s="181"/>
      <c r="O6" s="41"/>
      <c r="P6" s="39" t="s">
        <v>3</v>
      </c>
      <c r="Q6" s="9" t="s">
        <v>4</v>
      </c>
      <c r="R6" s="9" t="s">
        <v>3</v>
      </c>
      <c r="S6" s="40" t="s">
        <v>4</v>
      </c>
      <c r="T6" s="41"/>
      <c r="U6" s="42" t="s">
        <v>3</v>
      </c>
      <c r="V6" s="38"/>
      <c r="W6" s="39" t="s">
        <v>4</v>
      </c>
      <c r="X6" s="73"/>
      <c r="Y6" s="179"/>
      <c r="Z6" s="182"/>
      <c r="AA6" s="41"/>
      <c r="AB6" s="39" t="s">
        <v>3</v>
      </c>
      <c r="AC6" s="9" t="s">
        <v>4</v>
      </c>
      <c r="AD6" s="9" t="s">
        <v>3</v>
      </c>
      <c r="AE6" s="40" t="s">
        <v>4</v>
      </c>
      <c r="AF6" s="41"/>
      <c r="AG6" s="42" t="s">
        <v>3</v>
      </c>
      <c r="AH6" s="38"/>
      <c r="AI6" s="39" t="s">
        <v>4</v>
      </c>
      <c r="AJ6" s="73"/>
      <c r="AK6" s="174"/>
      <c r="AL6" s="174"/>
      <c r="AM6" s="174"/>
      <c r="AN6" s="174"/>
      <c r="AO6" s="9" t="s">
        <v>3</v>
      </c>
      <c r="AP6" s="9" t="s">
        <v>4</v>
      </c>
      <c r="AQ6" s="9" t="s">
        <v>3</v>
      </c>
      <c r="AR6" s="9" t="s">
        <v>4</v>
      </c>
      <c r="AS6" s="9" t="s">
        <v>3</v>
      </c>
      <c r="AT6" s="9" t="s">
        <v>4</v>
      </c>
      <c r="AU6" s="178"/>
      <c r="AV6" s="158"/>
      <c r="AW6" s="81"/>
    </row>
    <row r="7" spans="1:49" ht="24.75" thickTop="1" thickBot="1" x14ac:dyDescent="0.25">
      <c r="A7" s="62"/>
      <c r="B7" s="64"/>
      <c r="C7" s="63"/>
      <c r="D7" s="34"/>
      <c r="E7" s="31"/>
      <c r="F7" s="31"/>
      <c r="G7" s="32"/>
      <c r="H7" s="33"/>
      <c r="I7" s="35"/>
      <c r="J7" s="33"/>
      <c r="K7" s="34"/>
      <c r="L7" s="70"/>
      <c r="M7" s="62"/>
      <c r="N7" s="64"/>
      <c r="O7" s="63"/>
      <c r="P7" s="34"/>
      <c r="Q7" s="31"/>
      <c r="R7" s="31"/>
      <c r="S7" s="32"/>
      <c r="T7" s="33"/>
      <c r="U7" s="35"/>
      <c r="V7" s="33"/>
      <c r="W7" s="34"/>
      <c r="X7" s="74"/>
      <c r="Y7" s="62"/>
      <c r="Z7" s="64"/>
      <c r="AA7" s="63"/>
      <c r="AB7" s="34"/>
      <c r="AC7" s="31"/>
      <c r="AD7" s="31"/>
      <c r="AE7" s="32"/>
      <c r="AF7" s="33"/>
      <c r="AG7" s="35"/>
      <c r="AH7" s="33"/>
      <c r="AI7" s="34"/>
      <c r="AJ7" s="74"/>
      <c r="AK7" s="58">
        <f>'ไตรมาส 1'!AK7</f>
        <v>6930402</v>
      </c>
      <c r="AL7" s="59" t="str">
        <f>'ไตรมาส 1'!AL7</f>
        <v>ทต. คลองใหญ่</v>
      </c>
      <c r="AM7" s="58" t="str">
        <f>'จัดรูปแบบ 3'!B3</f>
        <v>1101010101.001</v>
      </c>
      <c r="AN7" s="59" t="str">
        <f>'จัดรูปแบบ 3'!A3</f>
        <v>เงินสดในมือ</v>
      </c>
      <c r="AO7" s="8">
        <f>SUMIF('ไตรมาส 1'!$A$7:$A$506,AN7,'ไตรมาส 1'!$D$7:$D$506)</f>
        <v>0</v>
      </c>
      <c r="AP7" s="8">
        <f>SUMIF('ไตรมาส 1'!$A$7:$A$506,AN7,'ไตรมาส 1'!$E$7:$E$506)</f>
        <v>0</v>
      </c>
      <c r="AQ7" s="8">
        <f>SUM(SUMIF('ไตรมาส 1'!$A$7:$A$506,'ไตรมาส 3'!AN7,'ไตรมาส 1'!$F$7:$F$506),SUMIF('ไตรมาส 1'!$M$7:$M$506,'ไตรมาส 3'!AN7,'ไตรมาส 1'!$R$7:$R$506),SUMIF('ไตรมาส 1'!$Y$7:$Y$506,'ไตรมาส 3'!AN7,'ไตรมาส 1'!$AD$7:$AD$506),SUMIF('ไตรมาส 2'!$A$7:$A$506,'ไตรมาส 3'!AN7,'ไตรมาส 2'!$F$7:$F$506),SUMIF('ไตรมาส 2'!$M$7:$M$506,'ไตรมาส 3'!AN7,'ไตรมาส 2'!$R$7:$R$506),SUMIF('ไตรมาส 2'!$Y$7:$Y$506,'ไตรมาส 3'!AN7,'ไตรมาส 2'!$AD$7:$AD$506),SUMIF($A$7:$A$506,AN7,$F$7:$F$506),SUMIF($M$7:$M$506,AN7,$R$7:$R$506),SUMIF($Y$7:$Y$506,AN7,$AD$7:$AD$506))</f>
        <v>103745.41</v>
      </c>
      <c r="AR7" s="8">
        <f>SUM(SUMIF('ไตรมาส 1'!$A$7:$A$506,'ไตรมาส 3'!AN7,'ไตรมาส 1'!$G$7:$G$506),SUMIF('ไตรมาส 1'!$M$7:$M$506,'ไตรมาส 3'!AN7,'ไตรมาส 1'!$S$7:$S$506),SUMIF('ไตรมาส 1'!$Y$7:$Y$506,'ไตรมาส 3'!AN7,'ไตรมาส 1'!$AE$7:$AE$506),SUMIF('ไตรมาส 2'!$A$7:$A$506,'ไตรมาส 3'!AN7,'ไตรมาส 2'!$G$7:$G$506),SUMIF('ไตรมาส 2'!$M$7:$M$506,'ไตรมาส 3'!AN7,'ไตรมาส 2'!$S$7:$S$506),SUMIF('ไตรมาส 2'!$Y$7:$Y$506,'ไตรมาส 3'!AN7,'ไตรมาส 2'!$AE$7:$AE$506),SUMIF($A$7:$A$506,AN7,$G$7:$G$506),SUMIF($M$7:$M$506,AN7,$S$7:$S$506),SUMIF($Y$7:$Y$506,AN7,$AE$7:$AE$506))</f>
        <v>103650.41</v>
      </c>
      <c r="AS7" s="8">
        <f>SUMIF($Y$7:$Y$506,AN7,$AG$7:$AG$506)</f>
        <v>0</v>
      </c>
      <c r="AT7" s="8">
        <f>SUMIF($Y$7:$Y$506,AN7,$AI$7:$AI$506)</f>
        <v>0</v>
      </c>
      <c r="AU7" s="6"/>
      <c r="AV7" s="7"/>
      <c r="AW7" s="81"/>
    </row>
    <row r="8" spans="1:49" ht="24.75" thickTop="1" thickBot="1" x14ac:dyDescent="0.25">
      <c r="A8" s="62"/>
      <c r="B8" s="64"/>
      <c r="C8" s="63"/>
      <c r="D8" s="34"/>
      <c r="E8" s="31"/>
      <c r="F8" s="31"/>
      <c r="G8" s="32"/>
      <c r="H8" s="33"/>
      <c r="I8" s="35"/>
      <c r="J8" s="33"/>
      <c r="K8" s="34"/>
      <c r="L8" s="70"/>
      <c r="M8" s="62"/>
      <c r="N8" s="64"/>
      <c r="O8" s="63"/>
      <c r="P8" s="34"/>
      <c r="Q8" s="31"/>
      <c r="R8" s="31"/>
      <c r="S8" s="32"/>
      <c r="T8" s="33"/>
      <c r="U8" s="35"/>
      <c r="V8" s="33"/>
      <c r="W8" s="34"/>
      <c r="X8" s="74"/>
      <c r="Y8" s="62"/>
      <c r="Z8" s="64"/>
      <c r="AA8" s="63"/>
      <c r="AB8" s="34"/>
      <c r="AC8" s="31"/>
      <c r="AD8" s="31"/>
      <c r="AE8" s="32"/>
      <c r="AF8" s="33"/>
      <c r="AG8" s="35"/>
      <c r="AH8" s="33"/>
      <c r="AI8" s="34"/>
      <c r="AJ8" s="74"/>
      <c r="AK8" s="60"/>
      <c r="AL8" s="61"/>
      <c r="AM8" s="58" t="str">
        <f>'จัดรูปแบบ 3'!B4</f>
        <v>1101020501.001</v>
      </c>
      <c r="AN8" s="59" t="str">
        <f>'จัดรูปแบบ 3'!A4</f>
        <v>เงินฝากกระทรวงการคลัง</v>
      </c>
      <c r="AO8" s="8">
        <f>SUMIF('ไตรมาส 1'!$A$7:$A$506,AN8,'ไตรมาส 1'!$D$7:$D$506)</f>
        <v>0</v>
      </c>
      <c r="AP8" s="8">
        <f>SUMIF('ไตรมาส 1'!$A$7:$A$506,AN8,'ไตรมาส 1'!$E$7:$E$506)</f>
        <v>0</v>
      </c>
      <c r="AQ8" s="8">
        <f>SUM(SUMIF('ไตรมาส 1'!$A$7:$A$506,'ไตรมาส 3'!AN8,'ไตรมาส 1'!$F$7:$F$506),SUMIF('ไตรมาส 1'!$M$7:$M$506,'ไตรมาส 3'!AN8,'ไตรมาส 1'!$R$7:$R$506),SUMIF('ไตรมาส 1'!$Y$7:$Y$506,'ไตรมาส 3'!AN8,'ไตรมาส 1'!$AD$7:$AD$506),SUMIF('ไตรมาส 2'!$A$7:$A$506,'ไตรมาส 3'!AN8,'ไตรมาส 2'!$F$7:$F$506),SUMIF('ไตรมาส 2'!$M$7:$M$506,'ไตรมาส 3'!AN8,'ไตรมาส 2'!$R$7:$R$506),SUMIF('ไตรมาส 2'!$Y$7:$Y$506,'ไตรมาส 3'!AN8,'ไตรมาส 2'!$AD$7:$AD$506),SUMIF($A$7:$A$506,AN8,$F$7:$F$506),SUMIF($M$7:$M$506,AN8,$R$7:$R$506),SUMIF($Y$7:$Y$506,AN8,$AD$7:$AD$506))</f>
        <v>4318000</v>
      </c>
      <c r="AR8" s="8">
        <f>SUM(SUMIF('ไตรมาส 1'!$A$7:$A$506,'ไตรมาส 3'!AN8,'ไตรมาส 1'!$G$7:$G$506),SUMIF('ไตรมาส 1'!$M$7:$M$506,'ไตรมาส 3'!AN8,'ไตรมาส 1'!$S$7:$S$506),SUMIF('ไตรมาส 1'!$Y$7:$Y$506,'ไตรมาส 3'!AN8,'ไตรมาส 1'!$AE$7:$AE$506),SUMIF('ไตรมาส 2'!$A$7:$A$506,'ไตรมาส 3'!AN8,'ไตรมาส 2'!$G$7:$G$506),SUMIF('ไตรมาส 2'!$M$7:$M$506,'ไตรมาส 3'!AN8,'ไตรมาส 2'!$S$7:$S$506),SUMIF('ไตรมาส 2'!$Y$7:$Y$506,'ไตรมาส 3'!AN8,'ไตรมาส 2'!$AE$7:$AE$506),SUMIF($A$7:$A$506,AN8,$G$7:$G$506),SUMIF($M$7:$M$506,AN8,$S$7:$S$506),SUMIF($Y$7:$Y$506,AN8,$AE$7:$AE$506))</f>
        <v>4318000</v>
      </c>
      <c r="AS8" s="8">
        <f t="shared" ref="AS8:AS71" si="0">SUMIF($Y$7:$Y$506,AN8,$AG$7:$AG$506)</f>
        <v>0</v>
      </c>
      <c r="AT8" s="8">
        <f t="shared" ref="AT8:AT71" si="1">SUMIF($Y$7:$Y$506,AN8,$AI$7:$AI$506)</f>
        <v>0</v>
      </c>
      <c r="AU8" s="6"/>
      <c r="AV8" s="7"/>
      <c r="AW8" s="81"/>
    </row>
    <row r="9" spans="1:49" ht="24.75" thickTop="1" thickBot="1" x14ac:dyDescent="0.25">
      <c r="A9" s="62"/>
      <c r="B9" s="64"/>
      <c r="C9" s="63"/>
      <c r="D9" s="34"/>
      <c r="E9" s="31"/>
      <c r="F9" s="31"/>
      <c r="G9" s="32"/>
      <c r="H9" s="33"/>
      <c r="I9" s="35"/>
      <c r="J9" s="33"/>
      <c r="K9" s="34"/>
      <c r="L9" s="70"/>
      <c r="M9" s="62"/>
      <c r="N9" s="64"/>
      <c r="O9" s="63"/>
      <c r="P9" s="34"/>
      <c r="Q9" s="31"/>
      <c r="R9" s="31"/>
      <c r="S9" s="32"/>
      <c r="T9" s="33"/>
      <c r="U9" s="35"/>
      <c r="V9" s="33"/>
      <c r="W9" s="34"/>
      <c r="X9" s="74"/>
      <c r="Y9" s="62"/>
      <c r="Z9" s="64"/>
      <c r="AA9" s="63"/>
      <c r="AB9" s="34"/>
      <c r="AC9" s="31"/>
      <c r="AD9" s="31"/>
      <c r="AE9" s="32"/>
      <c r="AF9" s="33"/>
      <c r="AG9" s="35"/>
      <c r="AH9" s="33"/>
      <c r="AI9" s="34"/>
      <c r="AJ9" s="74"/>
      <c r="AK9" s="60"/>
      <c r="AL9" s="61"/>
      <c r="AM9" s="58" t="str">
        <f>'จัดรูปแบบ 3'!B5</f>
        <v>1101030101.001</v>
      </c>
      <c r="AN9" s="59" t="str">
        <f>'จัดรูปแบบ 3'!A5</f>
        <v>เงินฝากกระแสรายวันที่สถาบันการเงิน (913-6-00974-1)</v>
      </c>
      <c r="AO9" s="8">
        <f>SUMIF('ไตรมาส 1'!$A$7:$A$506,AN9,'ไตรมาส 1'!$D$7:$D$506)</f>
        <v>0</v>
      </c>
      <c r="AP9" s="8">
        <f>SUMIF('ไตรมาส 1'!$A$7:$A$506,AN9,'ไตรมาส 1'!$E$7:$E$506)</f>
        <v>0</v>
      </c>
      <c r="AQ9" s="8">
        <f>SUM(SUMIF('ไตรมาส 1'!$A$7:$A$506,'ไตรมาส 3'!AN9,'ไตรมาส 1'!$F$7:$F$506),SUMIF('ไตรมาส 1'!$M$7:$M$506,'ไตรมาส 3'!AN9,'ไตรมาส 1'!$R$7:$R$506),SUMIF('ไตรมาส 1'!$Y$7:$Y$506,'ไตรมาส 3'!AN9,'ไตรมาส 1'!$AD$7:$AD$506),SUMIF('ไตรมาส 2'!$A$7:$A$506,'ไตรมาส 3'!AN9,'ไตรมาส 2'!$F$7:$F$506),SUMIF('ไตรมาส 2'!$M$7:$M$506,'ไตรมาส 3'!AN9,'ไตรมาส 2'!$R$7:$R$506),SUMIF('ไตรมาส 2'!$Y$7:$Y$506,'ไตรมาส 3'!AN9,'ไตรมาส 2'!$AD$7:$AD$506),SUMIF($A$7:$A$506,AN9,$F$7:$F$506),SUMIF($M$7:$M$506,AN9,$R$7:$R$506),SUMIF($Y$7:$Y$506,AN9,$AD$7:$AD$506))</f>
        <v>11698676.520000001</v>
      </c>
      <c r="AR9" s="8">
        <f>SUM(SUMIF('ไตรมาส 1'!$A$7:$A$506,'ไตรมาส 3'!AN9,'ไตรมาส 1'!$G$7:$G$506),SUMIF('ไตรมาส 1'!$M$7:$M$506,'ไตรมาส 3'!AN9,'ไตรมาส 1'!$S$7:$S$506),SUMIF('ไตรมาส 1'!$Y$7:$Y$506,'ไตรมาส 3'!AN9,'ไตรมาส 1'!$AE$7:$AE$506),SUMIF('ไตรมาส 2'!$A$7:$A$506,'ไตรมาส 3'!AN9,'ไตรมาส 2'!$G$7:$G$506),SUMIF('ไตรมาส 2'!$M$7:$M$506,'ไตรมาส 3'!AN9,'ไตรมาส 2'!$S$7:$S$506),SUMIF('ไตรมาส 2'!$Y$7:$Y$506,'ไตรมาส 3'!AN9,'ไตรมาส 2'!$AE$7:$AE$506),SUMIF($A$7:$A$506,AN9,$G$7:$G$506),SUMIF($M$7:$M$506,AN9,$S$7:$S$506),SUMIF($Y$7:$Y$506,AN9,$AE$7:$AE$506))</f>
        <v>11698676.520000001</v>
      </c>
      <c r="AS9" s="8">
        <f t="shared" si="0"/>
        <v>0</v>
      </c>
      <c r="AT9" s="8">
        <f t="shared" si="1"/>
        <v>0</v>
      </c>
      <c r="AU9" s="10"/>
      <c r="AV9" s="11"/>
      <c r="AW9" s="81"/>
    </row>
    <row r="10" spans="1:49" ht="24.75" thickTop="1" thickBot="1" x14ac:dyDescent="0.25">
      <c r="A10" s="62"/>
      <c r="B10" s="64"/>
      <c r="C10" s="63"/>
      <c r="D10" s="34"/>
      <c r="E10" s="31"/>
      <c r="F10" s="31"/>
      <c r="G10" s="32"/>
      <c r="H10" s="33"/>
      <c r="I10" s="35"/>
      <c r="J10" s="33"/>
      <c r="K10" s="34"/>
      <c r="L10" s="70"/>
      <c r="M10" s="62"/>
      <c r="N10" s="64"/>
      <c r="O10" s="63"/>
      <c r="P10" s="34"/>
      <c r="Q10" s="31"/>
      <c r="R10" s="31"/>
      <c r="S10" s="32"/>
      <c r="T10" s="33"/>
      <c r="U10" s="35"/>
      <c r="V10" s="33"/>
      <c r="W10" s="34"/>
      <c r="X10" s="74"/>
      <c r="Y10" s="62"/>
      <c r="Z10" s="64"/>
      <c r="AA10" s="63"/>
      <c r="AB10" s="34"/>
      <c r="AC10" s="31"/>
      <c r="AD10" s="31"/>
      <c r="AE10" s="32"/>
      <c r="AF10" s="33"/>
      <c r="AG10" s="35"/>
      <c r="AH10" s="33"/>
      <c r="AI10" s="34"/>
      <c r="AJ10" s="74"/>
      <c r="AK10" s="60"/>
      <c r="AL10" s="61"/>
      <c r="AM10" s="58" t="str">
        <f>'จัดรูปแบบ 3'!B6</f>
        <v>1101030101.001</v>
      </c>
      <c r="AN10" s="59" t="str">
        <f>'จัดรูปแบบ 3'!A6</f>
        <v>เงินฝากกระแสรายวันที่สถาบันการเงิน (913-6-00998-9)</v>
      </c>
      <c r="AO10" s="8">
        <f>SUMIF('ไตรมาส 1'!$A$7:$A$506,AN10,'ไตรมาส 1'!$D$7:$D$506)</f>
        <v>0</v>
      </c>
      <c r="AP10" s="8">
        <f>SUMIF('ไตรมาส 1'!$A$7:$A$506,AN10,'ไตรมาส 1'!$E$7:$E$506)</f>
        <v>0</v>
      </c>
      <c r="AQ10" s="8">
        <f>SUM(SUMIF('ไตรมาส 1'!$A$7:$A$506,'ไตรมาส 3'!AN10,'ไตรมาส 1'!$F$7:$F$506),SUMIF('ไตรมาส 1'!$M$7:$M$506,'ไตรมาส 3'!AN10,'ไตรมาส 1'!$R$7:$R$506),SUMIF('ไตรมาส 1'!$Y$7:$Y$506,'ไตรมาส 3'!AN10,'ไตรมาส 1'!$AD$7:$AD$506),SUMIF('ไตรมาส 2'!$A$7:$A$506,'ไตรมาส 3'!AN10,'ไตรมาส 2'!$F$7:$F$506),SUMIF('ไตรมาส 2'!$M$7:$M$506,'ไตรมาส 3'!AN10,'ไตรมาส 2'!$R$7:$R$506),SUMIF('ไตรมาส 2'!$Y$7:$Y$506,'ไตรมาส 3'!AN10,'ไตรมาส 2'!$AD$7:$AD$506),SUMIF($A$7:$A$506,AN10,$F$7:$F$506),SUMIF($M$7:$M$506,AN10,$R$7:$R$506),SUMIF($Y$7:$Y$506,AN10,$AD$7:$AD$506))</f>
        <v>16931923.32</v>
      </c>
      <c r="AR10" s="8">
        <f>SUM(SUMIF('ไตรมาส 1'!$A$7:$A$506,'ไตรมาส 3'!AN10,'ไตรมาส 1'!$G$7:$G$506),SUMIF('ไตรมาส 1'!$M$7:$M$506,'ไตรมาส 3'!AN10,'ไตรมาส 1'!$S$7:$S$506),SUMIF('ไตรมาส 1'!$Y$7:$Y$506,'ไตรมาส 3'!AN10,'ไตรมาส 1'!$AE$7:$AE$506),SUMIF('ไตรมาส 2'!$A$7:$A$506,'ไตรมาส 3'!AN10,'ไตรมาส 2'!$G$7:$G$506),SUMIF('ไตรมาส 2'!$M$7:$M$506,'ไตรมาส 3'!AN10,'ไตรมาส 2'!$S$7:$S$506),SUMIF('ไตรมาส 2'!$Y$7:$Y$506,'ไตรมาส 3'!AN10,'ไตรมาส 2'!$AE$7:$AE$506),SUMIF($A$7:$A$506,AN10,$G$7:$G$506),SUMIF($M$7:$M$506,AN10,$S$7:$S$506),SUMIF($Y$7:$Y$506,AN10,$AE$7:$AE$506))</f>
        <v>16931923.32</v>
      </c>
      <c r="AS10" s="8">
        <f t="shared" si="0"/>
        <v>0</v>
      </c>
      <c r="AT10" s="8">
        <f t="shared" si="1"/>
        <v>0</v>
      </c>
      <c r="AU10" s="10"/>
      <c r="AV10" s="11"/>
      <c r="AW10" s="81"/>
    </row>
    <row r="11" spans="1:49" ht="24.75" thickTop="1" thickBot="1" x14ac:dyDescent="0.25">
      <c r="A11" s="62"/>
      <c r="B11" s="64"/>
      <c r="C11" s="63"/>
      <c r="D11" s="34"/>
      <c r="E11" s="31"/>
      <c r="F11" s="31"/>
      <c r="G11" s="32"/>
      <c r="H11" s="33"/>
      <c r="I11" s="35"/>
      <c r="J11" s="33"/>
      <c r="K11" s="34"/>
      <c r="L11" s="70"/>
      <c r="M11" s="62"/>
      <c r="N11" s="64"/>
      <c r="O11" s="63"/>
      <c r="P11" s="34"/>
      <c r="Q11" s="31"/>
      <c r="R11" s="31"/>
      <c r="S11" s="32"/>
      <c r="T11" s="33"/>
      <c r="U11" s="35"/>
      <c r="V11" s="33"/>
      <c r="W11" s="34"/>
      <c r="X11" s="74"/>
      <c r="Y11" s="62"/>
      <c r="Z11" s="64"/>
      <c r="AA11" s="63"/>
      <c r="AB11" s="34"/>
      <c r="AC11" s="31"/>
      <c r="AD11" s="31"/>
      <c r="AE11" s="32"/>
      <c r="AF11" s="33"/>
      <c r="AG11" s="35"/>
      <c r="AH11" s="33"/>
      <c r="AI11" s="34"/>
      <c r="AJ11" s="74"/>
      <c r="AK11" s="60"/>
      <c r="AL11" s="61"/>
      <c r="AM11" s="58" t="str">
        <f>'จัดรูปแบบ 3'!B7</f>
        <v>1101030102.001</v>
      </c>
      <c r="AN11" s="59" t="str">
        <f>'จัดรูปแบบ 3'!A7</f>
        <v>เงินฝากออมทรัพย์ที่สถาบันการเงิน (013452408683)</v>
      </c>
      <c r="AO11" s="8">
        <f>SUMIF('ไตรมาส 1'!$A$7:$A$506,AN11,'ไตรมาส 1'!$D$7:$D$506)</f>
        <v>10942.53</v>
      </c>
      <c r="AP11" s="8">
        <f>SUMIF('ไตรมาส 1'!$A$7:$A$506,AN11,'ไตรมาส 1'!$E$7:$E$506)</f>
        <v>0</v>
      </c>
      <c r="AQ11" s="8">
        <f>SUM(SUMIF('ไตรมาส 1'!$A$7:$A$506,'ไตรมาส 3'!AN11,'ไตรมาส 1'!$F$7:$F$506),SUMIF('ไตรมาส 1'!$M$7:$M$506,'ไตรมาส 3'!AN11,'ไตรมาส 1'!$R$7:$R$506),SUMIF('ไตรมาส 1'!$Y$7:$Y$506,'ไตรมาส 3'!AN11,'ไตรมาส 1'!$AD$7:$AD$506),SUMIF('ไตรมาส 2'!$A$7:$A$506,'ไตรมาส 3'!AN11,'ไตรมาส 2'!$F$7:$F$506),SUMIF('ไตรมาส 2'!$M$7:$M$506,'ไตรมาส 3'!AN11,'ไตรมาส 2'!$R$7:$R$506),SUMIF('ไตรมาส 2'!$Y$7:$Y$506,'ไตรมาส 3'!AN11,'ไตรมาส 2'!$AD$7:$AD$506),SUMIF($A$7:$A$506,AN11,$F$7:$F$506),SUMIF($M$7:$M$506,AN11,$R$7:$R$506),SUMIF($Y$7:$Y$506,AN11,$AD$7:$AD$506))</f>
        <v>34631.599999999999</v>
      </c>
      <c r="AR11" s="8">
        <f>SUM(SUMIF('ไตรมาส 1'!$A$7:$A$506,'ไตรมาส 3'!AN11,'ไตรมาส 1'!$G$7:$G$506),SUMIF('ไตรมาส 1'!$M$7:$M$506,'ไตรมาส 3'!AN11,'ไตรมาส 1'!$S$7:$S$506),SUMIF('ไตรมาส 1'!$Y$7:$Y$506,'ไตรมาส 3'!AN11,'ไตรมาส 1'!$AE$7:$AE$506),SUMIF('ไตรมาส 2'!$A$7:$A$506,'ไตรมาส 3'!AN11,'ไตรมาส 2'!$G$7:$G$506),SUMIF('ไตรมาส 2'!$M$7:$M$506,'ไตรมาส 3'!AN11,'ไตรมาส 2'!$S$7:$S$506),SUMIF('ไตรมาส 2'!$Y$7:$Y$506,'ไตรมาส 3'!AN11,'ไตรมาส 2'!$AE$7:$AE$506),SUMIF($A$7:$A$506,AN11,$G$7:$G$506),SUMIF($M$7:$M$506,AN11,$S$7:$S$506),SUMIF($Y$7:$Y$506,AN11,$AE$7:$AE$506))</f>
        <v>34631.599999999999</v>
      </c>
      <c r="AS11" s="8">
        <f t="shared" si="0"/>
        <v>0</v>
      </c>
      <c r="AT11" s="8">
        <f t="shared" si="1"/>
        <v>0</v>
      </c>
      <c r="AU11" s="10"/>
      <c r="AV11" s="11"/>
      <c r="AW11" s="81"/>
    </row>
    <row r="12" spans="1:49" ht="24.75" thickTop="1" thickBot="1" x14ac:dyDescent="0.25">
      <c r="A12" s="62"/>
      <c r="B12" s="64"/>
      <c r="C12" s="63"/>
      <c r="D12" s="34"/>
      <c r="E12" s="31"/>
      <c r="F12" s="31"/>
      <c r="G12" s="32"/>
      <c r="H12" s="33"/>
      <c r="I12" s="35"/>
      <c r="J12" s="33"/>
      <c r="K12" s="34"/>
      <c r="L12" s="70"/>
      <c r="M12" s="62"/>
      <c r="N12" s="64"/>
      <c r="O12" s="63"/>
      <c r="P12" s="34"/>
      <c r="Q12" s="31"/>
      <c r="R12" s="31"/>
      <c r="S12" s="32"/>
      <c r="T12" s="33"/>
      <c r="U12" s="35"/>
      <c r="V12" s="33"/>
      <c r="W12" s="34"/>
      <c r="X12" s="74"/>
      <c r="Y12" s="62"/>
      <c r="Z12" s="64"/>
      <c r="AA12" s="63"/>
      <c r="AB12" s="34"/>
      <c r="AC12" s="31"/>
      <c r="AD12" s="31"/>
      <c r="AE12" s="32"/>
      <c r="AF12" s="33"/>
      <c r="AG12" s="35"/>
      <c r="AH12" s="33"/>
      <c r="AI12" s="34"/>
      <c r="AJ12" s="74"/>
      <c r="AK12" s="60"/>
      <c r="AL12" s="61"/>
      <c r="AM12" s="58" t="str">
        <f>'จัดรูปแบบ 3'!B8</f>
        <v>1101030102.001</v>
      </c>
      <c r="AN12" s="59" t="str">
        <f>'จัดรูปแบบ 3'!A8</f>
        <v>เงินฝากออมทรัพย์ที่สถาบันการเงิน (013452428346)</v>
      </c>
      <c r="AO12" s="8">
        <f>SUMIF('ไตรมาส 1'!$A$7:$A$506,AN12,'ไตรมาส 1'!$D$7:$D$506)</f>
        <v>476721.41</v>
      </c>
      <c r="AP12" s="8">
        <f>SUMIF('ไตรมาส 1'!$A$7:$A$506,AN12,'ไตรมาส 1'!$E$7:$E$506)</f>
        <v>0</v>
      </c>
      <c r="AQ12" s="8">
        <f>SUM(SUMIF('ไตรมาส 1'!$A$7:$A$506,'ไตรมาส 3'!AN12,'ไตรมาส 1'!$F$7:$F$506),SUMIF('ไตรมาส 1'!$M$7:$M$506,'ไตรมาส 3'!AN12,'ไตรมาส 1'!$R$7:$R$506),SUMIF('ไตรมาส 1'!$Y$7:$Y$506,'ไตรมาส 3'!AN12,'ไตรมาส 1'!$AD$7:$AD$506),SUMIF('ไตรมาส 2'!$A$7:$A$506,'ไตรมาส 3'!AN12,'ไตรมาส 2'!$F$7:$F$506),SUMIF('ไตรมาส 2'!$M$7:$M$506,'ไตรมาส 3'!AN12,'ไตรมาส 2'!$R$7:$R$506),SUMIF('ไตรมาส 2'!$Y$7:$Y$506,'ไตรมาส 3'!AN12,'ไตรมาส 2'!$AD$7:$AD$506),SUMIF($A$7:$A$506,AN12,$F$7:$F$506),SUMIF($M$7:$M$506,AN12,$R$7:$R$506),SUMIF($Y$7:$Y$506,AN12,$AD$7:$AD$506))</f>
        <v>0</v>
      </c>
      <c r="AR12" s="8">
        <f>SUM(SUMIF('ไตรมาส 1'!$A$7:$A$506,'ไตรมาส 3'!AN12,'ไตรมาส 1'!$G$7:$G$506),SUMIF('ไตรมาส 1'!$M$7:$M$506,'ไตรมาส 3'!AN12,'ไตรมาส 1'!$S$7:$S$506),SUMIF('ไตรมาส 1'!$Y$7:$Y$506,'ไตรมาส 3'!AN12,'ไตรมาส 1'!$AE$7:$AE$506),SUMIF('ไตรมาส 2'!$A$7:$A$506,'ไตรมาส 3'!AN12,'ไตรมาส 2'!$G$7:$G$506),SUMIF('ไตรมาส 2'!$M$7:$M$506,'ไตรมาส 3'!AN12,'ไตรมาส 2'!$S$7:$S$506),SUMIF('ไตรมาส 2'!$Y$7:$Y$506,'ไตรมาส 3'!AN12,'ไตรมาส 2'!$AE$7:$AE$506),SUMIF($A$7:$A$506,AN12,$G$7:$G$506),SUMIF($M$7:$M$506,AN12,$S$7:$S$506),SUMIF($Y$7:$Y$506,AN12,$AE$7:$AE$506))</f>
        <v>0</v>
      </c>
      <c r="AS12" s="8">
        <f t="shared" si="0"/>
        <v>0</v>
      </c>
      <c r="AT12" s="8">
        <f t="shared" si="1"/>
        <v>0</v>
      </c>
      <c r="AU12" s="10"/>
      <c r="AV12" s="11"/>
      <c r="AW12" s="81"/>
    </row>
    <row r="13" spans="1:49" ht="24.75" thickTop="1" thickBot="1" x14ac:dyDescent="0.25">
      <c r="A13" s="62"/>
      <c r="B13" s="64"/>
      <c r="C13" s="63"/>
      <c r="D13" s="34"/>
      <c r="E13" s="31"/>
      <c r="F13" s="31"/>
      <c r="G13" s="32"/>
      <c r="H13" s="33"/>
      <c r="I13" s="35"/>
      <c r="J13" s="33"/>
      <c r="K13" s="34"/>
      <c r="L13" s="70"/>
      <c r="M13" s="62"/>
      <c r="N13" s="64"/>
      <c r="O13" s="63"/>
      <c r="P13" s="34"/>
      <c r="Q13" s="31"/>
      <c r="R13" s="31"/>
      <c r="S13" s="32"/>
      <c r="T13" s="33"/>
      <c r="U13" s="35"/>
      <c r="V13" s="33"/>
      <c r="W13" s="34"/>
      <c r="X13" s="74"/>
      <c r="Y13" s="62"/>
      <c r="Z13" s="64"/>
      <c r="AA13" s="63"/>
      <c r="AB13" s="34"/>
      <c r="AC13" s="31"/>
      <c r="AD13" s="31"/>
      <c r="AE13" s="32"/>
      <c r="AF13" s="33"/>
      <c r="AG13" s="35"/>
      <c r="AH13" s="33"/>
      <c r="AI13" s="34"/>
      <c r="AJ13" s="74"/>
      <c r="AK13" s="60"/>
      <c r="AL13" s="61"/>
      <c r="AM13" s="58" t="str">
        <f>'จัดรูปแบบ 3'!B9</f>
        <v>1101030102.001</v>
      </c>
      <c r="AN13" s="59" t="str">
        <f>'จัดรูปแบบ 3'!A9</f>
        <v>เงินฝากออมทรัพย์ที่สถาบันการเงิน (013452433690)</v>
      </c>
      <c r="AO13" s="8">
        <f>SUMIF('ไตรมาส 1'!$A$7:$A$506,AN13,'ไตรมาส 1'!$D$7:$D$506)</f>
        <v>852886.61</v>
      </c>
      <c r="AP13" s="8">
        <f>SUMIF('ไตรมาส 1'!$A$7:$A$506,AN13,'ไตรมาส 1'!$E$7:$E$506)</f>
        <v>0</v>
      </c>
      <c r="AQ13" s="8">
        <f>SUM(SUMIF('ไตรมาส 1'!$A$7:$A$506,'ไตรมาส 3'!AN13,'ไตรมาส 1'!$F$7:$F$506),SUMIF('ไตรมาส 1'!$M$7:$M$506,'ไตรมาส 3'!AN13,'ไตรมาส 1'!$R$7:$R$506),SUMIF('ไตรมาส 1'!$Y$7:$Y$506,'ไตรมาส 3'!AN13,'ไตรมาส 1'!$AD$7:$AD$506),SUMIF('ไตรมาส 2'!$A$7:$A$506,'ไตรมาส 3'!AN13,'ไตรมาส 2'!$F$7:$F$506),SUMIF('ไตรมาส 2'!$M$7:$M$506,'ไตรมาส 3'!AN13,'ไตรมาส 2'!$R$7:$R$506),SUMIF('ไตรมาส 2'!$Y$7:$Y$506,'ไตรมาส 3'!AN13,'ไตรมาส 2'!$AD$7:$AD$506),SUMIF($A$7:$A$506,AN13,$F$7:$F$506),SUMIF($M$7:$M$506,AN13,$R$7:$R$506),SUMIF($Y$7:$Y$506,AN13,$AD$7:$AD$506))</f>
        <v>1200</v>
      </c>
      <c r="AR13" s="8">
        <f>SUM(SUMIF('ไตรมาส 1'!$A$7:$A$506,'ไตรมาส 3'!AN13,'ไตรมาส 1'!$G$7:$G$506),SUMIF('ไตรมาส 1'!$M$7:$M$506,'ไตรมาส 3'!AN13,'ไตรมาส 1'!$S$7:$S$506),SUMIF('ไตรมาส 1'!$Y$7:$Y$506,'ไตรมาส 3'!AN13,'ไตรมาส 1'!$AE$7:$AE$506),SUMIF('ไตรมาส 2'!$A$7:$A$506,'ไตรมาส 3'!AN13,'ไตรมาส 2'!$G$7:$G$506),SUMIF('ไตรมาส 2'!$M$7:$M$506,'ไตรมาส 3'!AN13,'ไตรมาส 2'!$S$7:$S$506),SUMIF('ไตรมาส 2'!$Y$7:$Y$506,'ไตรมาส 3'!AN13,'ไตรมาส 2'!$AE$7:$AE$506),SUMIF($A$7:$A$506,AN13,$G$7:$G$506),SUMIF($M$7:$M$506,AN13,$S$7:$S$506),SUMIF($Y$7:$Y$506,AN13,$AE$7:$AE$506))</f>
        <v>0</v>
      </c>
      <c r="AS13" s="8">
        <f t="shared" si="0"/>
        <v>0</v>
      </c>
      <c r="AT13" s="8">
        <f t="shared" si="1"/>
        <v>0</v>
      </c>
      <c r="AU13" s="10"/>
      <c r="AV13" s="11"/>
      <c r="AW13" s="81"/>
    </row>
    <row r="14" spans="1:49" ht="24.75" thickTop="1" thickBot="1" x14ac:dyDescent="0.25">
      <c r="A14" s="62"/>
      <c r="B14" s="64"/>
      <c r="C14" s="63"/>
      <c r="D14" s="34"/>
      <c r="E14" s="31"/>
      <c r="F14" s="31"/>
      <c r="G14" s="32"/>
      <c r="H14" s="33"/>
      <c r="I14" s="35"/>
      <c r="J14" s="33"/>
      <c r="K14" s="34"/>
      <c r="L14" s="70"/>
      <c r="M14" s="62"/>
      <c r="N14" s="64"/>
      <c r="O14" s="63"/>
      <c r="P14" s="34"/>
      <c r="Q14" s="31"/>
      <c r="R14" s="31"/>
      <c r="S14" s="32"/>
      <c r="T14" s="33"/>
      <c r="U14" s="35"/>
      <c r="V14" s="33"/>
      <c r="W14" s="34"/>
      <c r="X14" s="74"/>
      <c r="Y14" s="62"/>
      <c r="Z14" s="64"/>
      <c r="AA14" s="63"/>
      <c r="AB14" s="34"/>
      <c r="AC14" s="31"/>
      <c r="AD14" s="31"/>
      <c r="AE14" s="32"/>
      <c r="AF14" s="33"/>
      <c r="AG14" s="35"/>
      <c r="AH14" s="33"/>
      <c r="AI14" s="34"/>
      <c r="AJ14" s="74"/>
      <c r="AK14" s="60"/>
      <c r="AL14" s="61"/>
      <c r="AM14" s="58" t="str">
        <f>'จัดรูปแบบ 3'!B10</f>
        <v>1101030102.001</v>
      </c>
      <c r="AN14" s="59" t="str">
        <f>'จัดรูปแบบ 3'!A10</f>
        <v>เงินฝากออมทรัพย์ที่สถาบันการเงิน (913-0-46222-3)</v>
      </c>
      <c r="AO14" s="8">
        <f>SUMIF('ไตรมาส 1'!$A$7:$A$506,AN14,'ไตรมาส 1'!$D$7:$D$506)</f>
        <v>35003.29</v>
      </c>
      <c r="AP14" s="8">
        <f>SUMIF('ไตรมาส 1'!$A$7:$A$506,AN14,'ไตรมาส 1'!$E$7:$E$506)</f>
        <v>0</v>
      </c>
      <c r="AQ14" s="8">
        <f>SUM(SUMIF('ไตรมาส 1'!$A$7:$A$506,'ไตรมาส 3'!AN14,'ไตรมาส 1'!$F$7:$F$506),SUMIF('ไตรมาส 1'!$M$7:$M$506,'ไตรมาส 3'!AN14,'ไตรมาส 1'!$R$7:$R$506),SUMIF('ไตรมาส 1'!$Y$7:$Y$506,'ไตรมาส 3'!AN14,'ไตรมาส 1'!$AD$7:$AD$506),SUMIF('ไตรมาส 2'!$A$7:$A$506,'ไตรมาส 3'!AN14,'ไตรมาส 2'!$F$7:$F$506),SUMIF('ไตรมาส 2'!$M$7:$M$506,'ไตรมาส 3'!AN14,'ไตรมาส 2'!$R$7:$R$506),SUMIF('ไตรมาส 2'!$Y$7:$Y$506,'ไตรมาส 3'!AN14,'ไตรมาส 2'!$AD$7:$AD$506),SUMIF($A$7:$A$506,AN14,$F$7:$F$506),SUMIF($M$7:$M$506,AN14,$R$7:$R$506),SUMIF($Y$7:$Y$506,AN14,$AD$7:$AD$506))</f>
        <v>88.23</v>
      </c>
      <c r="AR14" s="8">
        <f>SUM(SUMIF('ไตรมาส 1'!$A$7:$A$506,'ไตรมาส 3'!AN14,'ไตรมาส 1'!$G$7:$G$506),SUMIF('ไตรมาส 1'!$M$7:$M$506,'ไตรมาส 3'!AN14,'ไตรมาส 1'!$S$7:$S$506),SUMIF('ไตรมาส 1'!$Y$7:$Y$506,'ไตรมาส 3'!AN14,'ไตรมาส 1'!$AE$7:$AE$506),SUMIF('ไตรมาส 2'!$A$7:$A$506,'ไตรมาส 3'!AN14,'ไตรมาส 2'!$G$7:$G$506),SUMIF('ไตรมาส 2'!$M$7:$M$506,'ไตรมาส 3'!AN14,'ไตรมาส 2'!$S$7:$S$506),SUMIF('ไตรมาส 2'!$Y$7:$Y$506,'ไตรมาส 3'!AN14,'ไตรมาส 2'!$AE$7:$AE$506),SUMIF($A$7:$A$506,AN14,$G$7:$G$506),SUMIF($M$7:$M$506,AN14,$S$7:$S$506),SUMIF($Y$7:$Y$506,AN14,$AE$7:$AE$506))</f>
        <v>0</v>
      </c>
      <c r="AS14" s="8">
        <f t="shared" si="0"/>
        <v>0</v>
      </c>
      <c r="AT14" s="8">
        <f t="shared" si="1"/>
        <v>0</v>
      </c>
      <c r="AU14" s="10"/>
      <c r="AV14" s="11"/>
      <c r="AW14" s="81"/>
    </row>
    <row r="15" spans="1:49" ht="24.75" thickTop="1" thickBot="1" x14ac:dyDescent="0.25">
      <c r="A15" s="62"/>
      <c r="B15" s="64"/>
      <c r="C15" s="63"/>
      <c r="D15" s="34"/>
      <c r="E15" s="31"/>
      <c r="F15" s="31"/>
      <c r="G15" s="32"/>
      <c r="H15" s="33"/>
      <c r="I15" s="35"/>
      <c r="J15" s="33"/>
      <c r="K15" s="34"/>
      <c r="L15" s="70"/>
      <c r="M15" s="62"/>
      <c r="N15" s="64"/>
      <c r="O15" s="63"/>
      <c r="P15" s="34"/>
      <c r="Q15" s="31"/>
      <c r="R15" s="31"/>
      <c r="S15" s="32"/>
      <c r="T15" s="33"/>
      <c r="U15" s="35"/>
      <c r="V15" s="33"/>
      <c r="W15" s="34"/>
      <c r="X15" s="74"/>
      <c r="Y15" s="62"/>
      <c r="Z15" s="64"/>
      <c r="AA15" s="63"/>
      <c r="AB15" s="34"/>
      <c r="AC15" s="31"/>
      <c r="AD15" s="31"/>
      <c r="AE15" s="32"/>
      <c r="AF15" s="33"/>
      <c r="AG15" s="35"/>
      <c r="AH15" s="33"/>
      <c r="AI15" s="34"/>
      <c r="AJ15" s="74"/>
      <c r="AK15" s="60"/>
      <c r="AL15" s="61"/>
      <c r="AM15" s="58" t="str">
        <f>'จัดรูปแบบ 3'!B11</f>
        <v>1101030102.001</v>
      </c>
      <c r="AN15" s="59" t="str">
        <f>'จัดรูปแบบ 3'!A11</f>
        <v>เงินฝากออมทรัพย์ที่สถาบันการเงิน (913-1-31499-6)</v>
      </c>
      <c r="AO15" s="8">
        <f>SUMIF('ไตรมาส 1'!$A$7:$A$506,AN15,'ไตรมาส 1'!$D$7:$D$506)</f>
        <v>16095784.220000001</v>
      </c>
      <c r="AP15" s="8">
        <f>SUMIF('ไตรมาส 1'!$A$7:$A$506,AN15,'ไตรมาส 1'!$E$7:$E$506)</f>
        <v>0</v>
      </c>
      <c r="AQ15" s="8">
        <f>SUM(SUMIF('ไตรมาส 1'!$A$7:$A$506,'ไตรมาส 3'!AN15,'ไตรมาส 1'!$F$7:$F$506),SUMIF('ไตรมาส 1'!$M$7:$M$506,'ไตรมาส 3'!AN15,'ไตรมาส 1'!$R$7:$R$506),SUMIF('ไตรมาส 1'!$Y$7:$Y$506,'ไตรมาส 3'!AN15,'ไตรมาส 1'!$AD$7:$AD$506),SUMIF('ไตรมาส 2'!$A$7:$A$506,'ไตรมาส 3'!AN15,'ไตรมาส 2'!$F$7:$F$506),SUMIF('ไตรมาส 2'!$M$7:$M$506,'ไตรมาส 3'!AN15,'ไตรมาส 2'!$R$7:$R$506),SUMIF('ไตรมาส 2'!$Y$7:$Y$506,'ไตรมาส 3'!AN15,'ไตรมาส 2'!$AD$7:$AD$506),SUMIF($A$7:$A$506,AN15,$F$7:$F$506),SUMIF($M$7:$M$506,AN15,$R$7:$R$506),SUMIF($Y$7:$Y$506,AN15,$AD$7:$AD$506))</f>
        <v>21119086.379999999</v>
      </c>
      <c r="AR15" s="8">
        <f>SUM(SUMIF('ไตรมาส 1'!$A$7:$A$506,'ไตรมาส 3'!AN15,'ไตรมาส 1'!$G$7:$G$506),SUMIF('ไตรมาส 1'!$M$7:$M$506,'ไตรมาส 3'!AN15,'ไตรมาส 1'!$S$7:$S$506),SUMIF('ไตรมาส 1'!$Y$7:$Y$506,'ไตรมาส 3'!AN15,'ไตรมาส 1'!$AE$7:$AE$506),SUMIF('ไตรมาส 2'!$A$7:$A$506,'ไตรมาส 3'!AN15,'ไตรมาส 2'!$G$7:$G$506),SUMIF('ไตรมาส 2'!$M$7:$M$506,'ไตรมาส 3'!AN15,'ไตรมาส 2'!$S$7:$S$506),SUMIF('ไตรมาส 2'!$Y$7:$Y$506,'ไตรมาส 3'!AN15,'ไตรมาส 2'!$AE$7:$AE$506),SUMIF($A$7:$A$506,AN15,$G$7:$G$506),SUMIF($M$7:$M$506,AN15,$S$7:$S$506),SUMIF($Y$7:$Y$506,AN15,$AE$7:$AE$506))</f>
        <v>19733026.98</v>
      </c>
      <c r="AS15" s="8">
        <f t="shared" si="0"/>
        <v>0</v>
      </c>
      <c r="AT15" s="8">
        <f t="shared" si="1"/>
        <v>0</v>
      </c>
      <c r="AU15" s="10"/>
      <c r="AV15" s="11"/>
      <c r="AW15" s="81"/>
    </row>
    <row r="16" spans="1:49" ht="24.75" thickTop="1" thickBot="1" x14ac:dyDescent="0.25">
      <c r="A16" s="62"/>
      <c r="B16" s="64"/>
      <c r="C16" s="63"/>
      <c r="D16" s="34"/>
      <c r="E16" s="31"/>
      <c r="F16" s="31"/>
      <c r="G16" s="32"/>
      <c r="H16" s="33"/>
      <c r="I16" s="35"/>
      <c r="J16" s="33"/>
      <c r="K16" s="34"/>
      <c r="L16" s="70"/>
      <c r="M16" s="62"/>
      <c r="N16" s="64"/>
      <c r="O16" s="63"/>
      <c r="P16" s="34"/>
      <c r="Q16" s="31"/>
      <c r="R16" s="31"/>
      <c r="S16" s="32"/>
      <c r="T16" s="33"/>
      <c r="U16" s="35"/>
      <c r="V16" s="33"/>
      <c r="W16" s="34"/>
      <c r="X16" s="74"/>
      <c r="Y16" s="62"/>
      <c r="Z16" s="64"/>
      <c r="AA16" s="63"/>
      <c r="AB16" s="34"/>
      <c r="AC16" s="31"/>
      <c r="AD16" s="31"/>
      <c r="AE16" s="32"/>
      <c r="AF16" s="33"/>
      <c r="AG16" s="35"/>
      <c r="AH16" s="33"/>
      <c r="AI16" s="34"/>
      <c r="AJ16" s="74"/>
      <c r="AK16" s="60"/>
      <c r="AL16" s="61"/>
      <c r="AM16" s="58" t="str">
        <f>'จัดรูปแบบ 3'!B12</f>
        <v>1101030102.001</v>
      </c>
      <c r="AN16" s="59" t="str">
        <f>'จัดรูปแบบ 3'!A12</f>
        <v>เงินฝากออมทรัพย์ที่สถาบันการเงิน (913-1-33422-9)</v>
      </c>
      <c r="AO16" s="8">
        <f>SUMIF('ไตรมาส 1'!$A$7:$A$506,AN16,'ไตรมาส 1'!$D$7:$D$506)</f>
        <v>61100.6</v>
      </c>
      <c r="AP16" s="8">
        <f>SUMIF('ไตรมาส 1'!$A$7:$A$506,AN16,'ไตรมาส 1'!$E$7:$E$506)</f>
        <v>0</v>
      </c>
      <c r="AQ16" s="8">
        <f>SUM(SUMIF('ไตรมาส 1'!$A$7:$A$506,'ไตรมาส 3'!AN16,'ไตรมาส 1'!$F$7:$F$506),SUMIF('ไตรมาส 1'!$M$7:$M$506,'ไตรมาส 3'!AN16,'ไตรมาส 1'!$R$7:$R$506),SUMIF('ไตรมาส 1'!$Y$7:$Y$506,'ไตรมาส 3'!AN16,'ไตรมาส 1'!$AD$7:$AD$506),SUMIF('ไตรมาส 2'!$A$7:$A$506,'ไตรมาส 3'!AN16,'ไตรมาส 2'!$F$7:$F$506),SUMIF('ไตรมาส 2'!$M$7:$M$506,'ไตรมาส 3'!AN16,'ไตรมาส 2'!$R$7:$R$506),SUMIF('ไตรมาส 2'!$Y$7:$Y$506,'ไตรมาส 3'!AN16,'ไตรมาส 2'!$AD$7:$AD$506),SUMIF($A$7:$A$506,AN16,$F$7:$F$506),SUMIF($M$7:$M$506,AN16,$R$7:$R$506),SUMIF($Y$7:$Y$506,AN16,$AD$7:$AD$506))</f>
        <v>154.01</v>
      </c>
      <c r="AR16" s="8">
        <f>SUM(SUMIF('ไตรมาส 1'!$A$7:$A$506,'ไตรมาส 3'!AN16,'ไตรมาส 1'!$G$7:$G$506),SUMIF('ไตรมาส 1'!$M$7:$M$506,'ไตรมาส 3'!AN16,'ไตรมาส 1'!$S$7:$S$506),SUMIF('ไตรมาส 1'!$Y$7:$Y$506,'ไตรมาส 3'!AN16,'ไตรมาส 1'!$AE$7:$AE$506),SUMIF('ไตรมาส 2'!$A$7:$A$506,'ไตรมาส 3'!AN16,'ไตรมาส 2'!$G$7:$G$506),SUMIF('ไตรมาส 2'!$M$7:$M$506,'ไตรมาส 3'!AN16,'ไตรมาส 2'!$S$7:$S$506),SUMIF('ไตรมาส 2'!$Y$7:$Y$506,'ไตรมาส 3'!AN16,'ไตรมาส 2'!$AE$7:$AE$506),SUMIF($A$7:$A$506,AN16,$G$7:$G$506),SUMIF($M$7:$M$506,AN16,$S$7:$S$506),SUMIF($Y$7:$Y$506,AN16,$AE$7:$AE$506))</f>
        <v>0</v>
      </c>
      <c r="AS16" s="8">
        <f t="shared" si="0"/>
        <v>0</v>
      </c>
      <c r="AT16" s="8">
        <f t="shared" si="1"/>
        <v>0</v>
      </c>
      <c r="AU16" s="10"/>
      <c r="AV16" s="11"/>
      <c r="AW16" s="81"/>
    </row>
    <row r="17" spans="1:49" ht="24.75" thickTop="1" thickBot="1" x14ac:dyDescent="0.25">
      <c r="A17" s="62"/>
      <c r="B17" s="64"/>
      <c r="C17" s="63"/>
      <c r="D17" s="34"/>
      <c r="E17" s="31"/>
      <c r="F17" s="31"/>
      <c r="G17" s="32"/>
      <c r="H17" s="33"/>
      <c r="I17" s="35"/>
      <c r="J17" s="33"/>
      <c r="K17" s="34"/>
      <c r="L17" s="70"/>
      <c r="M17" s="62"/>
      <c r="N17" s="64"/>
      <c r="O17" s="63"/>
      <c r="P17" s="34"/>
      <c r="Q17" s="31"/>
      <c r="R17" s="31"/>
      <c r="S17" s="32"/>
      <c r="T17" s="33"/>
      <c r="U17" s="35"/>
      <c r="V17" s="33"/>
      <c r="W17" s="34"/>
      <c r="X17" s="74"/>
      <c r="Y17" s="62"/>
      <c r="Z17" s="64"/>
      <c r="AA17" s="63"/>
      <c r="AB17" s="34"/>
      <c r="AC17" s="31"/>
      <c r="AD17" s="31"/>
      <c r="AE17" s="32"/>
      <c r="AF17" s="33"/>
      <c r="AG17" s="35"/>
      <c r="AH17" s="33"/>
      <c r="AI17" s="34"/>
      <c r="AJ17" s="74"/>
      <c r="AK17" s="60"/>
      <c r="AL17" s="61"/>
      <c r="AM17" s="58" t="str">
        <f>'จัดรูปแบบ 3'!B13</f>
        <v>1101030199.001</v>
      </c>
      <c r="AN17" s="59" t="str">
        <f>'จัดรูปแบบ 3'!A13</f>
        <v>เงินฝากไม่มีรายตัว (300000060115)</v>
      </c>
      <c r="AO17" s="8">
        <f>SUMIF('ไตรมาส 1'!$A$7:$A$506,AN17,'ไตรมาส 1'!$D$7:$D$506)</f>
        <v>3660932.36</v>
      </c>
      <c r="AP17" s="8">
        <f>SUMIF('ไตรมาส 1'!$A$7:$A$506,AN17,'ไตรมาส 1'!$E$7:$E$506)</f>
        <v>0</v>
      </c>
      <c r="AQ17" s="8">
        <f>SUM(SUMIF('ไตรมาส 1'!$A$7:$A$506,'ไตรมาส 3'!AN17,'ไตรมาส 1'!$F$7:$F$506),SUMIF('ไตรมาส 1'!$M$7:$M$506,'ไตรมาส 3'!AN17,'ไตรมาส 1'!$R$7:$R$506),SUMIF('ไตรมาส 1'!$Y$7:$Y$506,'ไตรมาส 3'!AN17,'ไตรมาส 1'!$AD$7:$AD$506),SUMIF('ไตรมาส 2'!$A$7:$A$506,'ไตรมาส 3'!AN17,'ไตรมาส 2'!$F$7:$F$506),SUMIF('ไตรมาส 2'!$M$7:$M$506,'ไตรมาส 3'!AN17,'ไตรมาส 2'!$R$7:$R$506),SUMIF('ไตรมาส 2'!$Y$7:$Y$506,'ไตรมาส 3'!AN17,'ไตรมาส 2'!$AD$7:$AD$506),SUMIF($A$7:$A$506,AN17,$F$7:$F$506),SUMIF($M$7:$M$506,AN17,$R$7:$R$506),SUMIF($Y$7:$Y$506,AN17,$AD$7:$AD$506))</f>
        <v>2343.1</v>
      </c>
      <c r="AR17" s="8">
        <f>SUM(SUMIF('ไตรมาส 1'!$A$7:$A$506,'ไตรมาส 3'!AN17,'ไตรมาส 1'!$G$7:$G$506),SUMIF('ไตรมาส 1'!$M$7:$M$506,'ไตรมาส 3'!AN17,'ไตรมาส 1'!$S$7:$S$506),SUMIF('ไตรมาส 1'!$Y$7:$Y$506,'ไตรมาส 3'!AN17,'ไตรมาส 1'!$AE$7:$AE$506),SUMIF('ไตรมาส 2'!$A$7:$A$506,'ไตรมาส 3'!AN17,'ไตรมาส 2'!$G$7:$G$506),SUMIF('ไตรมาส 2'!$M$7:$M$506,'ไตรมาส 3'!AN17,'ไตรมาส 2'!$S$7:$S$506),SUMIF('ไตรมาส 2'!$Y$7:$Y$506,'ไตรมาส 3'!AN17,'ไตรมาส 2'!$AE$7:$AE$506),SUMIF($A$7:$A$506,AN17,$G$7:$G$506),SUMIF($M$7:$M$506,AN17,$S$7:$S$506),SUMIF($Y$7:$Y$506,AN17,$AE$7:$AE$506))</f>
        <v>0</v>
      </c>
      <c r="AS17" s="8">
        <f t="shared" si="0"/>
        <v>0</v>
      </c>
      <c r="AT17" s="8">
        <f t="shared" si="1"/>
        <v>0</v>
      </c>
      <c r="AU17" s="10"/>
      <c r="AV17" s="11"/>
      <c r="AW17" s="81"/>
    </row>
    <row r="18" spans="1:49" ht="24.75" thickTop="1" thickBot="1" x14ac:dyDescent="0.25">
      <c r="A18" s="62"/>
      <c r="B18" s="64"/>
      <c r="C18" s="63"/>
      <c r="D18" s="34"/>
      <c r="E18" s="31"/>
      <c r="F18" s="31"/>
      <c r="G18" s="32"/>
      <c r="H18" s="33"/>
      <c r="I18" s="35"/>
      <c r="J18" s="33"/>
      <c r="K18" s="34"/>
      <c r="L18" s="70"/>
      <c r="M18" s="62"/>
      <c r="N18" s="64"/>
      <c r="O18" s="63"/>
      <c r="P18" s="34"/>
      <c r="Q18" s="31"/>
      <c r="R18" s="31"/>
      <c r="S18" s="32"/>
      <c r="T18" s="33"/>
      <c r="U18" s="35"/>
      <c r="V18" s="33"/>
      <c r="W18" s="34"/>
      <c r="X18" s="74"/>
      <c r="Y18" s="62"/>
      <c r="Z18" s="64"/>
      <c r="AA18" s="63"/>
      <c r="AB18" s="34"/>
      <c r="AC18" s="31"/>
      <c r="AD18" s="31"/>
      <c r="AE18" s="32"/>
      <c r="AF18" s="33"/>
      <c r="AG18" s="35"/>
      <c r="AH18" s="33"/>
      <c r="AI18" s="34"/>
      <c r="AJ18" s="74"/>
      <c r="AK18" s="60"/>
      <c r="AL18" s="61"/>
      <c r="AM18" s="58" t="str">
        <f>'จัดรูปแบบ 3'!B14</f>
        <v>1101030199.001</v>
      </c>
      <c r="AN18" s="59" t="str">
        <f>'จัดรูปแบบ 3'!A14</f>
        <v>เงินฝากไม่มีรายตัว (310000790657)</v>
      </c>
      <c r="AO18" s="8">
        <f>SUMIF('ไตรมาส 1'!$A$7:$A$506,AN18,'ไตรมาส 1'!$D$7:$D$506)</f>
        <v>9106498.6500000004</v>
      </c>
      <c r="AP18" s="8">
        <f>SUMIF('ไตรมาส 1'!$A$7:$A$506,AN18,'ไตรมาส 1'!$E$7:$E$506)</f>
        <v>0</v>
      </c>
      <c r="AQ18" s="8">
        <f>SUM(SUMIF('ไตรมาส 1'!$A$7:$A$506,'ไตรมาส 3'!AN18,'ไตรมาส 1'!$F$7:$F$506),SUMIF('ไตรมาส 1'!$M$7:$M$506,'ไตรมาส 3'!AN18,'ไตรมาส 1'!$R$7:$R$506),SUMIF('ไตรมาส 1'!$Y$7:$Y$506,'ไตรมาส 3'!AN18,'ไตรมาส 1'!$AD$7:$AD$506),SUMIF('ไตรมาส 2'!$A$7:$A$506,'ไตรมาส 3'!AN18,'ไตรมาส 2'!$F$7:$F$506),SUMIF('ไตรมาส 2'!$M$7:$M$506,'ไตรมาส 3'!AN18,'ไตรมาส 2'!$R$7:$R$506),SUMIF('ไตรมาส 2'!$Y$7:$Y$506,'ไตรมาส 3'!AN18,'ไตรมาส 2'!$AD$7:$AD$506),SUMIF($A$7:$A$506,AN18,$F$7:$F$506),SUMIF($M$7:$M$506,AN18,$R$7:$R$506),SUMIF($Y$7:$Y$506,AN18,$AD$7:$AD$506))</f>
        <v>7275.28</v>
      </c>
      <c r="AR18" s="8">
        <f>SUM(SUMIF('ไตรมาส 1'!$A$7:$A$506,'ไตรมาส 3'!AN18,'ไตรมาส 1'!$G$7:$G$506),SUMIF('ไตรมาส 1'!$M$7:$M$506,'ไตรมาส 3'!AN18,'ไตรมาส 1'!$S$7:$S$506),SUMIF('ไตรมาส 1'!$Y$7:$Y$506,'ไตรมาส 3'!AN18,'ไตรมาส 1'!$AE$7:$AE$506),SUMIF('ไตรมาส 2'!$A$7:$A$506,'ไตรมาส 3'!AN18,'ไตรมาส 2'!$G$7:$G$506),SUMIF('ไตรมาส 2'!$M$7:$M$506,'ไตรมาส 3'!AN18,'ไตรมาส 2'!$S$7:$S$506),SUMIF('ไตรมาส 2'!$Y$7:$Y$506,'ไตรมาส 3'!AN18,'ไตรมาส 2'!$AE$7:$AE$506),SUMIF($A$7:$A$506,AN18,$G$7:$G$506),SUMIF($M$7:$M$506,AN18,$S$7:$S$506),SUMIF($Y$7:$Y$506,AN18,$AE$7:$AE$506))</f>
        <v>0</v>
      </c>
      <c r="AS18" s="8">
        <f t="shared" si="0"/>
        <v>0</v>
      </c>
      <c r="AT18" s="8">
        <f t="shared" si="1"/>
        <v>0</v>
      </c>
      <c r="AU18" s="10"/>
      <c r="AV18" s="11"/>
      <c r="AW18" s="81"/>
    </row>
    <row r="19" spans="1:49" ht="24.75" thickTop="1" thickBot="1" x14ac:dyDescent="0.25">
      <c r="A19" s="62"/>
      <c r="B19" s="64"/>
      <c r="C19" s="63"/>
      <c r="D19" s="34"/>
      <c r="E19" s="31"/>
      <c r="F19" s="31"/>
      <c r="G19" s="32"/>
      <c r="H19" s="33"/>
      <c r="I19" s="35"/>
      <c r="J19" s="33"/>
      <c r="K19" s="34"/>
      <c r="L19" s="70"/>
      <c r="M19" s="62"/>
      <c r="N19" s="64"/>
      <c r="O19" s="63"/>
      <c r="P19" s="34"/>
      <c r="Q19" s="31"/>
      <c r="R19" s="31"/>
      <c r="S19" s="32"/>
      <c r="T19" s="33"/>
      <c r="U19" s="35"/>
      <c r="V19" s="33"/>
      <c r="W19" s="34"/>
      <c r="X19" s="74"/>
      <c r="Y19" s="62"/>
      <c r="Z19" s="64"/>
      <c r="AA19" s="63"/>
      <c r="AB19" s="34"/>
      <c r="AC19" s="31"/>
      <c r="AD19" s="31"/>
      <c r="AE19" s="32"/>
      <c r="AF19" s="33"/>
      <c r="AG19" s="35"/>
      <c r="AH19" s="33"/>
      <c r="AI19" s="34"/>
      <c r="AJ19" s="74"/>
      <c r="AK19" s="60"/>
      <c r="AL19" s="61"/>
      <c r="AM19" s="58" t="str">
        <f>'จัดรูปแบบ 3'!B15</f>
        <v>1102010102.001</v>
      </c>
      <c r="AN19" s="59" t="str">
        <f>'จัดรูปแบบ 3'!A15</f>
        <v>ลูกหนี้เงินยืม</v>
      </c>
      <c r="AO19" s="8">
        <f>SUMIF('ไตรมาส 1'!$A$7:$A$506,AN19,'ไตรมาส 1'!$D$7:$D$506)</f>
        <v>0</v>
      </c>
      <c r="AP19" s="8">
        <f>SUMIF('ไตรมาส 1'!$A$7:$A$506,AN19,'ไตรมาส 1'!$E$7:$E$506)</f>
        <v>0</v>
      </c>
      <c r="AQ19" s="8">
        <f>SUM(SUMIF('ไตรมาส 1'!$A$7:$A$506,'ไตรมาส 3'!AN19,'ไตรมาส 1'!$F$7:$F$506),SUMIF('ไตรมาส 1'!$M$7:$M$506,'ไตรมาส 3'!AN19,'ไตรมาส 1'!$R$7:$R$506),SUMIF('ไตรมาส 1'!$Y$7:$Y$506,'ไตรมาส 3'!AN19,'ไตรมาส 1'!$AD$7:$AD$506),SUMIF('ไตรมาส 2'!$A$7:$A$506,'ไตรมาส 3'!AN19,'ไตรมาส 2'!$F$7:$F$506),SUMIF('ไตรมาส 2'!$M$7:$M$506,'ไตรมาส 3'!AN19,'ไตรมาส 2'!$R$7:$R$506),SUMIF('ไตรมาส 2'!$Y$7:$Y$506,'ไตรมาส 3'!AN19,'ไตรมาส 2'!$AD$7:$AD$506),SUMIF($A$7:$A$506,AN19,$F$7:$F$506),SUMIF($M$7:$M$506,AN19,$R$7:$R$506),SUMIF($Y$7:$Y$506,AN19,$AD$7:$AD$506))</f>
        <v>665800</v>
      </c>
      <c r="AR19" s="8">
        <f>SUM(SUMIF('ไตรมาส 1'!$A$7:$A$506,'ไตรมาส 3'!AN19,'ไตรมาส 1'!$G$7:$G$506),SUMIF('ไตรมาส 1'!$M$7:$M$506,'ไตรมาส 3'!AN19,'ไตรมาส 1'!$S$7:$S$506),SUMIF('ไตรมาส 1'!$Y$7:$Y$506,'ไตรมาส 3'!AN19,'ไตรมาส 1'!$AE$7:$AE$506),SUMIF('ไตรมาส 2'!$A$7:$A$506,'ไตรมาส 3'!AN19,'ไตรมาส 2'!$G$7:$G$506),SUMIF('ไตรมาส 2'!$M$7:$M$506,'ไตรมาส 3'!AN19,'ไตรมาส 2'!$S$7:$S$506),SUMIF('ไตรมาส 2'!$Y$7:$Y$506,'ไตรมาส 3'!AN19,'ไตรมาส 2'!$AE$7:$AE$506),SUMIF($A$7:$A$506,AN19,$G$7:$G$506),SUMIF($M$7:$M$506,AN19,$S$7:$S$506),SUMIF($Y$7:$Y$506,AN19,$AE$7:$AE$506))</f>
        <v>665800</v>
      </c>
      <c r="AS19" s="8">
        <f t="shared" si="0"/>
        <v>0</v>
      </c>
      <c r="AT19" s="8">
        <f t="shared" si="1"/>
        <v>0</v>
      </c>
      <c r="AU19" s="10"/>
      <c r="AV19" s="11"/>
      <c r="AW19" s="81"/>
    </row>
    <row r="20" spans="1:49" ht="24.75" thickTop="1" thickBot="1" x14ac:dyDescent="0.25">
      <c r="A20" s="62"/>
      <c r="B20" s="64"/>
      <c r="C20" s="63"/>
      <c r="D20" s="34"/>
      <c r="E20" s="31"/>
      <c r="F20" s="31"/>
      <c r="G20" s="32"/>
      <c r="H20" s="33"/>
      <c r="I20" s="35"/>
      <c r="J20" s="33"/>
      <c r="K20" s="34"/>
      <c r="L20" s="70"/>
      <c r="M20" s="62"/>
      <c r="N20" s="64"/>
      <c r="O20" s="63"/>
      <c r="P20" s="34"/>
      <c r="Q20" s="31"/>
      <c r="R20" s="31"/>
      <c r="S20" s="32"/>
      <c r="T20" s="33"/>
      <c r="U20" s="35"/>
      <c r="V20" s="33"/>
      <c r="W20" s="34"/>
      <c r="X20" s="74"/>
      <c r="Y20" s="62"/>
      <c r="Z20" s="64"/>
      <c r="AA20" s="63"/>
      <c r="AB20" s="34"/>
      <c r="AC20" s="31"/>
      <c r="AD20" s="31"/>
      <c r="AE20" s="32"/>
      <c r="AF20" s="33"/>
      <c r="AG20" s="35"/>
      <c r="AH20" s="33"/>
      <c r="AI20" s="34"/>
      <c r="AJ20" s="74"/>
      <c r="AK20" s="60"/>
      <c r="AL20" s="61"/>
      <c r="AM20" s="58" t="str">
        <f>'จัดรูปแบบ 3'!B16</f>
        <v>1102030102.001</v>
      </c>
      <c r="AN20" s="59" t="str">
        <f>'จัดรูปแบบ 3'!A16</f>
        <v>เงินให้กู้ยืมระยะสั้น-เงินทุนโครงการเศรษฐกิจชุมชน</v>
      </c>
      <c r="AO20" s="8">
        <f>SUMIF('ไตรมาส 1'!$A$7:$A$506,AN20,'ไตรมาส 1'!$D$7:$D$506)</f>
        <v>356244</v>
      </c>
      <c r="AP20" s="8">
        <f>SUMIF('ไตรมาส 1'!$A$7:$A$506,AN20,'ไตรมาส 1'!$E$7:$E$506)</f>
        <v>0</v>
      </c>
      <c r="AQ20" s="8">
        <f>SUM(SUMIF('ไตรมาส 1'!$A$7:$A$506,'ไตรมาส 3'!AN20,'ไตรมาส 1'!$F$7:$F$506),SUMIF('ไตรมาส 1'!$M$7:$M$506,'ไตรมาส 3'!AN20,'ไตรมาส 1'!$R$7:$R$506),SUMIF('ไตรมาส 1'!$Y$7:$Y$506,'ไตรมาส 3'!AN20,'ไตรมาส 1'!$AD$7:$AD$506),SUMIF('ไตรมาส 2'!$A$7:$A$506,'ไตรมาส 3'!AN20,'ไตรมาส 2'!$F$7:$F$506),SUMIF('ไตรมาส 2'!$M$7:$M$506,'ไตรมาส 3'!AN20,'ไตรมาส 2'!$R$7:$R$506),SUMIF('ไตรมาส 2'!$Y$7:$Y$506,'ไตรมาส 3'!AN20,'ไตรมาส 2'!$AD$7:$AD$506),SUMIF($A$7:$A$506,AN20,$F$7:$F$506),SUMIF($M$7:$M$506,AN20,$R$7:$R$506),SUMIF($Y$7:$Y$506,AN20,$AD$7:$AD$506))</f>
        <v>0</v>
      </c>
      <c r="AR20" s="8">
        <f>SUM(SUMIF('ไตรมาส 1'!$A$7:$A$506,'ไตรมาส 3'!AN20,'ไตรมาส 1'!$G$7:$G$506),SUMIF('ไตรมาส 1'!$M$7:$M$506,'ไตรมาส 3'!AN20,'ไตรมาส 1'!$S$7:$S$506),SUMIF('ไตรมาส 1'!$Y$7:$Y$506,'ไตรมาส 3'!AN20,'ไตรมาส 1'!$AE$7:$AE$506),SUMIF('ไตรมาส 2'!$A$7:$A$506,'ไตรมาส 3'!AN20,'ไตรมาส 2'!$G$7:$G$506),SUMIF('ไตรมาส 2'!$M$7:$M$506,'ไตรมาส 3'!AN20,'ไตรมาส 2'!$S$7:$S$506),SUMIF('ไตรมาส 2'!$Y$7:$Y$506,'ไตรมาส 3'!AN20,'ไตรมาส 2'!$AE$7:$AE$506),SUMIF($A$7:$A$506,AN20,$G$7:$G$506),SUMIF($M$7:$M$506,AN20,$S$7:$S$506),SUMIF($Y$7:$Y$506,AN20,$AE$7:$AE$506))</f>
        <v>1200</v>
      </c>
      <c r="AS20" s="8">
        <f t="shared" si="0"/>
        <v>0</v>
      </c>
      <c r="AT20" s="8">
        <f t="shared" si="1"/>
        <v>0</v>
      </c>
      <c r="AU20" s="6"/>
      <c r="AV20" s="7"/>
      <c r="AW20" s="81"/>
    </row>
    <row r="21" spans="1:49" ht="24.75" thickTop="1" thickBot="1" x14ac:dyDescent="0.25">
      <c r="A21" s="62"/>
      <c r="B21" s="64"/>
      <c r="C21" s="63"/>
      <c r="D21" s="34"/>
      <c r="E21" s="31"/>
      <c r="F21" s="31"/>
      <c r="G21" s="32"/>
      <c r="H21" s="33"/>
      <c r="I21" s="35"/>
      <c r="J21" s="33"/>
      <c r="K21" s="34"/>
      <c r="L21" s="70"/>
      <c r="M21" s="62"/>
      <c r="N21" s="64"/>
      <c r="O21" s="63"/>
      <c r="P21" s="34"/>
      <c r="Q21" s="31"/>
      <c r="R21" s="31"/>
      <c r="S21" s="32"/>
      <c r="T21" s="33"/>
      <c r="U21" s="35"/>
      <c r="V21" s="33"/>
      <c r="W21" s="34"/>
      <c r="X21" s="74"/>
      <c r="Y21" s="62"/>
      <c r="Z21" s="64"/>
      <c r="AA21" s="63"/>
      <c r="AB21" s="34"/>
      <c r="AC21" s="31"/>
      <c r="AD21" s="31"/>
      <c r="AE21" s="32"/>
      <c r="AF21" s="33"/>
      <c r="AG21" s="35"/>
      <c r="AH21" s="33"/>
      <c r="AI21" s="34"/>
      <c r="AJ21" s="74"/>
      <c r="AK21" s="60"/>
      <c r="AL21" s="61"/>
      <c r="AM21" s="58" t="str">
        <f>'จัดรูปแบบ 3'!B17</f>
        <v>1102050102.001</v>
      </c>
      <c r="AN21" s="59" t="str">
        <f>'จัดรูปแบบ 3'!A17</f>
        <v>ลูกหนี้ค่าสินค้าและบริการ - บุคคลภายนอก</v>
      </c>
      <c r="AO21" s="8">
        <f>SUMIF('ไตรมาส 1'!$A$7:$A$506,AN21,'ไตรมาส 1'!$D$7:$D$506)</f>
        <v>2229821.5</v>
      </c>
      <c r="AP21" s="8">
        <f>SUMIF('ไตรมาส 1'!$A$7:$A$506,AN21,'ไตรมาส 1'!$E$7:$E$506)</f>
        <v>0</v>
      </c>
      <c r="AQ21" s="8">
        <f>SUM(SUMIF('ไตรมาส 1'!$A$7:$A$506,'ไตรมาส 3'!AN21,'ไตรมาส 1'!$F$7:$F$506),SUMIF('ไตรมาส 1'!$M$7:$M$506,'ไตรมาส 3'!AN21,'ไตรมาส 1'!$R$7:$R$506),SUMIF('ไตรมาส 1'!$Y$7:$Y$506,'ไตรมาส 3'!AN21,'ไตรมาส 1'!$AD$7:$AD$506),SUMIF('ไตรมาส 2'!$A$7:$A$506,'ไตรมาส 3'!AN21,'ไตรมาส 2'!$F$7:$F$506),SUMIF('ไตรมาส 2'!$M$7:$M$506,'ไตรมาส 3'!AN21,'ไตรมาส 2'!$R$7:$R$506),SUMIF('ไตรมาส 2'!$Y$7:$Y$506,'ไตรมาส 3'!AN21,'ไตรมาส 2'!$AD$7:$AD$506),SUMIF($A$7:$A$506,AN21,$F$7:$F$506),SUMIF($M$7:$M$506,AN21,$R$7:$R$506),SUMIF($Y$7:$Y$506,AN21,$AD$7:$AD$506))</f>
        <v>144008</v>
      </c>
      <c r="AR21" s="8">
        <f>SUM(SUMIF('ไตรมาส 1'!$A$7:$A$506,'ไตรมาส 3'!AN21,'ไตรมาส 1'!$G$7:$G$506),SUMIF('ไตรมาส 1'!$M$7:$M$506,'ไตรมาส 3'!AN21,'ไตรมาส 1'!$S$7:$S$506),SUMIF('ไตรมาส 1'!$Y$7:$Y$506,'ไตรมาส 3'!AN21,'ไตรมาส 1'!$AE$7:$AE$506),SUMIF('ไตรมาส 2'!$A$7:$A$506,'ไตรมาส 3'!AN21,'ไตรมาส 2'!$G$7:$G$506),SUMIF('ไตรมาส 2'!$M$7:$M$506,'ไตรมาส 3'!AN21,'ไตรมาส 2'!$S$7:$S$506),SUMIF('ไตรมาส 2'!$Y$7:$Y$506,'ไตรมาส 3'!AN21,'ไตรมาส 2'!$AE$7:$AE$506),SUMIF($A$7:$A$506,AN21,$G$7:$G$506),SUMIF($M$7:$M$506,AN21,$S$7:$S$506),SUMIF($Y$7:$Y$506,AN21,$AE$7:$AE$506))</f>
        <v>100521</v>
      </c>
      <c r="AS21" s="8">
        <f t="shared" si="0"/>
        <v>0</v>
      </c>
      <c r="AT21" s="8">
        <f t="shared" si="1"/>
        <v>0</v>
      </c>
      <c r="AU21" s="6"/>
      <c r="AV21" s="7"/>
      <c r="AW21" s="81"/>
    </row>
    <row r="22" spans="1:49" ht="24.75" thickTop="1" thickBot="1" x14ac:dyDescent="0.25">
      <c r="A22" s="62"/>
      <c r="B22" s="64"/>
      <c r="C22" s="63"/>
      <c r="D22" s="34"/>
      <c r="E22" s="31"/>
      <c r="F22" s="31"/>
      <c r="G22" s="32"/>
      <c r="H22" s="33"/>
      <c r="I22" s="35"/>
      <c r="J22" s="33"/>
      <c r="K22" s="34"/>
      <c r="L22" s="70"/>
      <c r="M22" s="62"/>
      <c r="N22" s="64"/>
      <c r="O22" s="63"/>
      <c r="P22" s="34"/>
      <c r="Q22" s="31"/>
      <c r="R22" s="31"/>
      <c r="S22" s="32"/>
      <c r="T22" s="33"/>
      <c r="U22" s="35"/>
      <c r="V22" s="33"/>
      <c r="W22" s="34"/>
      <c r="X22" s="74"/>
      <c r="Y22" s="62"/>
      <c r="Z22" s="64"/>
      <c r="AA22" s="63"/>
      <c r="AB22" s="34"/>
      <c r="AC22" s="31"/>
      <c r="AD22" s="31"/>
      <c r="AE22" s="32"/>
      <c r="AF22" s="33"/>
      <c r="AG22" s="35"/>
      <c r="AH22" s="33"/>
      <c r="AI22" s="34"/>
      <c r="AJ22" s="74"/>
      <c r="AK22" s="60"/>
      <c r="AL22" s="61"/>
      <c r="AM22" s="58" t="str">
        <f>'จัดรูปแบบ 3'!B18</f>
        <v>1102050106.001</v>
      </c>
      <c r="AN22" s="59" t="str">
        <f>'จัดรูปแบบ 3'!A18</f>
        <v>รายได้ค้างรับ - หน่วยงานภาครัฐ</v>
      </c>
      <c r="AO22" s="8">
        <f>SUMIF('ไตรมาส 1'!$A$7:$A$506,AN22,'ไตรมาส 1'!$D$7:$D$506)</f>
        <v>17885.52</v>
      </c>
      <c r="AP22" s="8">
        <f>SUMIF('ไตรมาส 1'!$A$7:$A$506,AN22,'ไตรมาส 1'!$E$7:$E$506)</f>
        <v>0</v>
      </c>
      <c r="AQ22" s="8">
        <f>SUM(SUMIF('ไตรมาส 1'!$A$7:$A$506,'ไตรมาส 3'!AN22,'ไตรมาส 1'!$F$7:$F$506),SUMIF('ไตรมาส 1'!$M$7:$M$506,'ไตรมาส 3'!AN22,'ไตรมาส 1'!$R$7:$R$506),SUMIF('ไตรมาส 1'!$Y$7:$Y$506,'ไตรมาส 3'!AN22,'ไตรมาส 1'!$AD$7:$AD$506),SUMIF('ไตรมาส 2'!$A$7:$A$506,'ไตรมาส 3'!AN22,'ไตรมาส 2'!$F$7:$F$506),SUMIF('ไตรมาส 2'!$M$7:$M$506,'ไตรมาส 3'!AN22,'ไตรมาส 2'!$R$7:$R$506),SUMIF('ไตรมาส 2'!$Y$7:$Y$506,'ไตรมาส 3'!AN22,'ไตรมาส 2'!$AD$7:$AD$506),SUMIF($A$7:$A$506,AN22,$F$7:$F$506),SUMIF($M$7:$M$506,AN22,$R$7:$R$506),SUMIF($Y$7:$Y$506,AN22,$AD$7:$AD$506))</f>
        <v>0</v>
      </c>
      <c r="AR22" s="8">
        <f>SUM(SUMIF('ไตรมาส 1'!$A$7:$A$506,'ไตรมาส 3'!AN22,'ไตรมาส 1'!$G$7:$G$506),SUMIF('ไตรมาส 1'!$M$7:$M$506,'ไตรมาส 3'!AN22,'ไตรมาส 1'!$S$7:$S$506),SUMIF('ไตรมาส 1'!$Y$7:$Y$506,'ไตรมาส 3'!AN22,'ไตรมาส 1'!$AE$7:$AE$506),SUMIF('ไตรมาส 2'!$A$7:$A$506,'ไตรมาส 3'!AN22,'ไตรมาส 2'!$G$7:$G$506),SUMIF('ไตรมาส 2'!$M$7:$M$506,'ไตรมาส 3'!AN22,'ไตรมาส 2'!$S$7:$S$506),SUMIF('ไตรมาส 2'!$Y$7:$Y$506,'ไตรมาส 3'!AN22,'ไตรมาส 2'!$AE$7:$AE$506),SUMIF($A$7:$A$506,AN22,$G$7:$G$506),SUMIF($M$7:$M$506,AN22,$S$7:$S$506),SUMIF($Y$7:$Y$506,AN22,$AE$7:$AE$506))</f>
        <v>17885.52</v>
      </c>
      <c r="AS22" s="8">
        <f t="shared" si="0"/>
        <v>0</v>
      </c>
      <c r="AT22" s="8">
        <f t="shared" si="1"/>
        <v>0</v>
      </c>
      <c r="AU22" s="6"/>
      <c r="AV22" s="7"/>
      <c r="AW22" s="81"/>
    </row>
    <row r="23" spans="1:49" ht="24.75" thickTop="1" thickBot="1" x14ac:dyDescent="0.25">
      <c r="A23" s="62"/>
      <c r="B23" s="64"/>
      <c r="C23" s="63"/>
      <c r="D23" s="34"/>
      <c r="E23" s="31"/>
      <c r="F23" s="31"/>
      <c r="G23" s="32"/>
      <c r="H23" s="33"/>
      <c r="I23" s="35"/>
      <c r="J23" s="33"/>
      <c r="K23" s="34"/>
      <c r="L23" s="70"/>
      <c r="M23" s="62"/>
      <c r="N23" s="64"/>
      <c r="O23" s="63"/>
      <c r="P23" s="34"/>
      <c r="Q23" s="31"/>
      <c r="R23" s="31"/>
      <c r="S23" s="32"/>
      <c r="T23" s="33"/>
      <c r="U23" s="35"/>
      <c r="V23" s="33"/>
      <c r="W23" s="34"/>
      <c r="X23" s="74"/>
      <c r="Y23" s="62"/>
      <c r="Z23" s="64"/>
      <c r="AA23" s="63"/>
      <c r="AB23" s="34"/>
      <c r="AC23" s="31"/>
      <c r="AD23" s="31"/>
      <c r="AE23" s="32"/>
      <c r="AF23" s="33"/>
      <c r="AG23" s="35"/>
      <c r="AH23" s="33"/>
      <c r="AI23" s="34"/>
      <c r="AJ23" s="74"/>
      <c r="AK23" s="60"/>
      <c r="AL23" s="61"/>
      <c r="AM23" s="58" t="str">
        <f>'จัดรูปแบบ 3'!B19</f>
        <v>1102050107.001</v>
      </c>
      <c r="AN23" s="59" t="str">
        <f>'จัดรูปแบบ 3'!A19</f>
        <v>รายได้ค้างรับ - บุคคลภายนอก</v>
      </c>
      <c r="AO23" s="8">
        <f>SUMIF('ไตรมาส 1'!$A$7:$A$506,AN23,'ไตรมาส 1'!$D$7:$D$506)</f>
        <v>21413.56</v>
      </c>
      <c r="AP23" s="8">
        <f>SUMIF('ไตรมาส 1'!$A$7:$A$506,AN23,'ไตรมาส 1'!$E$7:$E$506)</f>
        <v>0</v>
      </c>
      <c r="AQ23" s="8">
        <f>SUM(SUMIF('ไตรมาส 1'!$A$7:$A$506,'ไตรมาส 3'!AN23,'ไตรมาส 1'!$F$7:$F$506),SUMIF('ไตรมาส 1'!$M$7:$M$506,'ไตรมาส 3'!AN23,'ไตรมาส 1'!$R$7:$R$506),SUMIF('ไตรมาส 1'!$Y$7:$Y$506,'ไตรมาส 3'!AN23,'ไตรมาส 1'!$AD$7:$AD$506),SUMIF('ไตรมาส 2'!$A$7:$A$506,'ไตรมาส 3'!AN23,'ไตรมาส 2'!$F$7:$F$506),SUMIF('ไตรมาส 2'!$M$7:$M$506,'ไตรมาส 3'!AN23,'ไตรมาส 2'!$R$7:$R$506),SUMIF('ไตรมาส 2'!$Y$7:$Y$506,'ไตรมาส 3'!AN23,'ไตรมาส 2'!$AD$7:$AD$506),SUMIF($A$7:$A$506,AN23,$F$7:$F$506),SUMIF($M$7:$M$506,AN23,$R$7:$R$506),SUMIF($Y$7:$Y$506,AN23,$AD$7:$AD$506))</f>
        <v>0</v>
      </c>
      <c r="AR23" s="8">
        <f>SUM(SUMIF('ไตรมาส 1'!$A$7:$A$506,'ไตรมาส 3'!AN23,'ไตรมาส 1'!$G$7:$G$506),SUMIF('ไตรมาส 1'!$M$7:$M$506,'ไตรมาส 3'!AN23,'ไตรมาส 1'!$S$7:$S$506),SUMIF('ไตรมาส 1'!$Y$7:$Y$506,'ไตรมาส 3'!AN23,'ไตรมาส 1'!$AE$7:$AE$506),SUMIF('ไตรมาส 2'!$A$7:$A$506,'ไตรมาส 3'!AN23,'ไตรมาส 2'!$G$7:$G$506),SUMIF('ไตรมาส 2'!$M$7:$M$506,'ไตรมาส 3'!AN23,'ไตรมาส 2'!$S$7:$S$506),SUMIF('ไตรมาส 2'!$Y$7:$Y$506,'ไตรมาส 3'!AN23,'ไตรมาส 2'!$AE$7:$AE$506),SUMIF($A$7:$A$506,AN23,$G$7:$G$506),SUMIF($M$7:$M$506,AN23,$S$7:$S$506),SUMIF($Y$7:$Y$506,AN23,$AE$7:$AE$506))</f>
        <v>21413.56</v>
      </c>
      <c r="AS23" s="8">
        <f t="shared" si="0"/>
        <v>0</v>
      </c>
      <c r="AT23" s="8">
        <f t="shared" si="1"/>
        <v>0</v>
      </c>
      <c r="AU23" s="6"/>
      <c r="AV23" s="7"/>
      <c r="AW23" s="81"/>
    </row>
    <row r="24" spans="1:49" ht="24.75" thickTop="1" thickBot="1" x14ac:dyDescent="0.25">
      <c r="A24" s="62"/>
      <c r="B24" s="64"/>
      <c r="C24" s="63"/>
      <c r="D24" s="34"/>
      <c r="E24" s="31"/>
      <c r="F24" s="31"/>
      <c r="G24" s="32"/>
      <c r="H24" s="33"/>
      <c r="I24" s="35"/>
      <c r="J24" s="33"/>
      <c r="K24" s="34"/>
      <c r="L24" s="70"/>
      <c r="M24" s="62"/>
      <c r="N24" s="64"/>
      <c r="O24" s="63"/>
      <c r="P24" s="34"/>
      <c r="Q24" s="31"/>
      <c r="R24" s="31"/>
      <c r="S24" s="32"/>
      <c r="T24" s="33"/>
      <c r="U24" s="35"/>
      <c r="V24" s="33"/>
      <c r="W24" s="34"/>
      <c r="X24" s="74"/>
      <c r="Y24" s="62"/>
      <c r="Z24" s="64"/>
      <c r="AA24" s="63"/>
      <c r="AB24" s="34"/>
      <c r="AC24" s="31"/>
      <c r="AD24" s="31"/>
      <c r="AE24" s="32"/>
      <c r="AF24" s="33"/>
      <c r="AG24" s="35"/>
      <c r="AH24" s="33"/>
      <c r="AI24" s="34"/>
      <c r="AJ24" s="74"/>
      <c r="AK24" s="60"/>
      <c r="AL24" s="61"/>
      <c r="AM24" s="58" t="str">
        <f>'จัดรูปแบบ 3'!B20</f>
        <v>1102050123.001</v>
      </c>
      <c r="AN24" s="59" t="str">
        <f>'จัดรูปแบบ 3'!A20</f>
        <v>ค่าเผื่อหนี้สงสัยจะสูญ - ลูกหนี้ค่าสินค้าและบริการ</v>
      </c>
      <c r="AO24" s="8">
        <f>SUMIF('ไตรมาส 1'!$A$7:$A$506,AN24,'ไตรมาส 1'!$D$7:$D$506)</f>
        <v>0</v>
      </c>
      <c r="AP24" s="8">
        <f>SUMIF('ไตรมาส 1'!$A$7:$A$506,AN24,'ไตรมาส 1'!$E$7:$E$506)</f>
        <v>2038398.5</v>
      </c>
      <c r="AQ24" s="8">
        <f>SUM(SUMIF('ไตรมาส 1'!$A$7:$A$506,'ไตรมาส 3'!AN24,'ไตรมาส 1'!$F$7:$F$506),SUMIF('ไตรมาส 1'!$M$7:$M$506,'ไตรมาส 3'!AN24,'ไตรมาส 1'!$R$7:$R$506),SUMIF('ไตรมาส 1'!$Y$7:$Y$506,'ไตรมาส 3'!AN24,'ไตรมาส 1'!$AD$7:$AD$506),SUMIF('ไตรมาส 2'!$A$7:$A$506,'ไตรมาส 3'!AN24,'ไตรมาส 2'!$F$7:$F$506),SUMIF('ไตรมาส 2'!$M$7:$M$506,'ไตรมาส 3'!AN24,'ไตรมาส 2'!$R$7:$R$506),SUMIF('ไตรมาส 2'!$Y$7:$Y$506,'ไตรมาส 3'!AN24,'ไตรมาส 2'!$AD$7:$AD$506),SUMIF($A$7:$A$506,AN24,$F$7:$F$506),SUMIF($M$7:$M$506,AN24,$R$7:$R$506),SUMIF($Y$7:$Y$506,AN24,$AD$7:$AD$506))</f>
        <v>0</v>
      </c>
      <c r="AR24" s="8">
        <f>SUM(SUMIF('ไตรมาส 1'!$A$7:$A$506,'ไตรมาส 3'!AN24,'ไตรมาส 1'!$G$7:$G$506),SUMIF('ไตรมาส 1'!$M$7:$M$506,'ไตรมาส 3'!AN24,'ไตรมาส 1'!$S$7:$S$506),SUMIF('ไตรมาส 1'!$Y$7:$Y$506,'ไตรมาส 3'!AN24,'ไตรมาส 1'!$AE$7:$AE$506),SUMIF('ไตรมาส 2'!$A$7:$A$506,'ไตรมาส 3'!AN24,'ไตรมาส 2'!$G$7:$G$506),SUMIF('ไตรมาส 2'!$M$7:$M$506,'ไตรมาส 3'!AN24,'ไตรมาส 2'!$S$7:$S$506),SUMIF('ไตรมาส 2'!$Y$7:$Y$506,'ไตรมาส 3'!AN24,'ไตรมาส 2'!$AE$7:$AE$506),SUMIF($A$7:$A$506,AN24,$G$7:$G$506),SUMIF($M$7:$M$506,AN24,$S$7:$S$506),SUMIF($Y$7:$Y$506,AN24,$AE$7:$AE$506))</f>
        <v>0</v>
      </c>
      <c r="AS24" s="8">
        <f t="shared" si="0"/>
        <v>0</v>
      </c>
      <c r="AT24" s="8">
        <f t="shared" si="1"/>
        <v>0</v>
      </c>
      <c r="AU24" s="6"/>
      <c r="AV24" s="7"/>
      <c r="AW24" s="81"/>
    </row>
    <row r="25" spans="1:49" ht="24.75" thickTop="1" thickBot="1" x14ac:dyDescent="0.25">
      <c r="A25" s="62"/>
      <c r="B25" s="64"/>
      <c r="C25" s="63"/>
      <c r="D25" s="34"/>
      <c r="E25" s="31"/>
      <c r="F25" s="31"/>
      <c r="G25" s="32"/>
      <c r="H25" s="33"/>
      <c r="I25" s="35"/>
      <c r="J25" s="33"/>
      <c r="K25" s="34"/>
      <c r="L25" s="70"/>
      <c r="M25" s="62"/>
      <c r="N25" s="64"/>
      <c r="O25" s="63"/>
      <c r="P25" s="34"/>
      <c r="Q25" s="31"/>
      <c r="R25" s="31"/>
      <c r="S25" s="32"/>
      <c r="T25" s="33"/>
      <c r="U25" s="35"/>
      <c r="V25" s="33"/>
      <c r="W25" s="34"/>
      <c r="X25" s="74"/>
      <c r="Y25" s="62"/>
      <c r="Z25" s="64"/>
      <c r="AA25" s="63"/>
      <c r="AB25" s="34"/>
      <c r="AC25" s="31"/>
      <c r="AD25" s="31"/>
      <c r="AE25" s="32"/>
      <c r="AF25" s="33"/>
      <c r="AG25" s="35"/>
      <c r="AH25" s="33"/>
      <c r="AI25" s="34"/>
      <c r="AJ25" s="74"/>
      <c r="AK25" s="60"/>
      <c r="AL25" s="61"/>
      <c r="AM25" s="58" t="str">
        <f>'จัดรูปแบบ 3'!B21</f>
        <v>1102050123.003</v>
      </c>
      <c r="AN25" s="59" t="str">
        <f>'จัดรูปแบบ 3'!A21</f>
        <v>ค่าเผื่อหนี้สงสัยจะสูญ - ลูกหนี้ภาษีบำรุงท้องที่</v>
      </c>
      <c r="AO25" s="8">
        <f>SUMIF('ไตรมาส 1'!$A$7:$A$506,AN25,'ไตรมาส 1'!$D$7:$D$506)</f>
        <v>0</v>
      </c>
      <c r="AP25" s="8">
        <f>SUMIF('ไตรมาส 1'!$A$7:$A$506,AN25,'ไตรมาส 1'!$E$7:$E$506)</f>
        <v>14451.88</v>
      </c>
      <c r="AQ25" s="8">
        <f>SUM(SUMIF('ไตรมาส 1'!$A$7:$A$506,'ไตรมาส 3'!AN25,'ไตรมาส 1'!$F$7:$F$506),SUMIF('ไตรมาส 1'!$M$7:$M$506,'ไตรมาส 3'!AN25,'ไตรมาส 1'!$R$7:$R$506),SUMIF('ไตรมาส 1'!$Y$7:$Y$506,'ไตรมาส 3'!AN25,'ไตรมาส 1'!$AD$7:$AD$506),SUMIF('ไตรมาส 2'!$A$7:$A$506,'ไตรมาส 3'!AN25,'ไตรมาส 2'!$F$7:$F$506),SUMIF('ไตรมาส 2'!$M$7:$M$506,'ไตรมาส 3'!AN25,'ไตรมาส 2'!$R$7:$R$506),SUMIF('ไตรมาส 2'!$Y$7:$Y$506,'ไตรมาส 3'!AN25,'ไตรมาส 2'!$AD$7:$AD$506),SUMIF($A$7:$A$506,AN25,$F$7:$F$506),SUMIF($M$7:$M$506,AN25,$R$7:$R$506),SUMIF($Y$7:$Y$506,AN25,$AD$7:$AD$506))</f>
        <v>533186.76</v>
      </c>
      <c r="AR25" s="8">
        <f>SUM(SUMIF('ไตรมาส 1'!$A$7:$A$506,'ไตรมาส 3'!AN25,'ไตรมาส 1'!$G$7:$G$506),SUMIF('ไตรมาส 1'!$M$7:$M$506,'ไตรมาส 3'!AN25,'ไตรมาส 1'!$S$7:$S$506),SUMIF('ไตรมาส 1'!$Y$7:$Y$506,'ไตรมาส 3'!AN25,'ไตรมาส 1'!$AE$7:$AE$506),SUMIF('ไตรมาส 2'!$A$7:$A$506,'ไตรมาส 3'!AN25,'ไตรมาส 2'!$G$7:$G$506),SUMIF('ไตรมาส 2'!$M$7:$M$506,'ไตรมาส 3'!AN25,'ไตรมาส 2'!$S$7:$S$506),SUMIF('ไตรมาส 2'!$Y$7:$Y$506,'ไตรมาส 3'!AN25,'ไตรมาส 2'!$AE$7:$AE$506),SUMIF($A$7:$A$506,AN25,$G$7:$G$506),SUMIF($M$7:$M$506,AN25,$S$7:$S$506),SUMIF($Y$7:$Y$506,AN25,$AE$7:$AE$506))</f>
        <v>799780.14</v>
      </c>
      <c r="AS25" s="8">
        <f t="shared" si="0"/>
        <v>0</v>
      </c>
      <c r="AT25" s="8">
        <f t="shared" si="1"/>
        <v>0</v>
      </c>
      <c r="AU25" s="6"/>
      <c r="AV25" s="7"/>
      <c r="AW25" s="81"/>
    </row>
    <row r="26" spans="1:49" ht="24.75" thickTop="1" thickBot="1" x14ac:dyDescent="0.25">
      <c r="A26" s="62"/>
      <c r="B26" s="64"/>
      <c r="C26" s="63"/>
      <c r="D26" s="34"/>
      <c r="E26" s="31"/>
      <c r="F26" s="31"/>
      <c r="G26" s="32"/>
      <c r="H26" s="33"/>
      <c r="I26" s="35"/>
      <c r="J26" s="33"/>
      <c r="K26" s="34"/>
      <c r="L26" s="70"/>
      <c r="M26" s="62"/>
      <c r="N26" s="64"/>
      <c r="O26" s="63"/>
      <c r="P26" s="34"/>
      <c r="Q26" s="31"/>
      <c r="R26" s="31"/>
      <c r="S26" s="32"/>
      <c r="T26" s="33"/>
      <c r="U26" s="35"/>
      <c r="V26" s="33"/>
      <c r="W26" s="34"/>
      <c r="X26" s="74"/>
      <c r="Y26" s="62"/>
      <c r="Z26" s="64"/>
      <c r="AA26" s="63"/>
      <c r="AB26" s="34"/>
      <c r="AC26" s="31"/>
      <c r="AD26" s="31"/>
      <c r="AE26" s="32"/>
      <c r="AF26" s="33"/>
      <c r="AG26" s="35"/>
      <c r="AH26" s="33"/>
      <c r="AI26" s="34"/>
      <c r="AJ26" s="74"/>
      <c r="AK26" s="60"/>
      <c r="AL26" s="61"/>
      <c r="AM26" s="58" t="str">
        <f>'จัดรูปแบบ 3'!B22</f>
        <v>1102050193.001</v>
      </c>
      <c r="AN26" s="59" t="str">
        <f>'จัดรูปแบบ 3'!A22</f>
        <v>รายได้เงินอุดหนุนค้างรับ</v>
      </c>
      <c r="AO26" s="8">
        <f>SUMIF('ไตรมาส 1'!$A$7:$A$506,AN26,'ไตรมาส 1'!$D$7:$D$506)</f>
        <v>0</v>
      </c>
      <c r="AP26" s="8">
        <f>SUMIF('ไตรมาส 1'!$A$7:$A$506,AN26,'ไตรมาส 1'!$E$7:$E$506)</f>
        <v>0</v>
      </c>
      <c r="AQ26" s="8">
        <f>SUM(SUMIF('ไตรมาส 1'!$A$7:$A$506,'ไตรมาส 3'!AN26,'ไตรมาส 1'!$F$7:$F$506),SUMIF('ไตรมาส 1'!$M$7:$M$506,'ไตรมาส 3'!AN26,'ไตรมาส 1'!$R$7:$R$506),SUMIF('ไตรมาส 1'!$Y$7:$Y$506,'ไตรมาส 3'!AN26,'ไตรมาส 1'!$AD$7:$AD$506),SUMIF('ไตรมาส 2'!$A$7:$A$506,'ไตรมาส 3'!AN26,'ไตรมาส 2'!$F$7:$F$506),SUMIF('ไตรมาส 2'!$M$7:$M$506,'ไตรมาส 3'!AN26,'ไตรมาส 2'!$R$7:$R$506),SUMIF('ไตรมาส 2'!$Y$7:$Y$506,'ไตรมาส 3'!AN26,'ไตรมาส 2'!$AD$7:$AD$506),SUMIF($A$7:$A$506,AN26,$F$7:$F$506),SUMIF($M$7:$M$506,AN26,$R$7:$R$506),SUMIF($Y$7:$Y$506,AN26,$AD$7:$AD$506))</f>
        <v>4629301.72</v>
      </c>
      <c r="AR26" s="8">
        <f>SUM(SUMIF('ไตรมาส 1'!$A$7:$A$506,'ไตรมาส 3'!AN26,'ไตรมาส 1'!$G$7:$G$506),SUMIF('ไตรมาส 1'!$M$7:$M$506,'ไตรมาส 3'!AN26,'ไตรมาส 1'!$S$7:$S$506),SUMIF('ไตรมาส 1'!$Y$7:$Y$506,'ไตรมาส 3'!AN26,'ไตรมาส 1'!$AE$7:$AE$506),SUMIF('ไตรมาส 2'!$A$7:$A$506,'ไตรมาส 3'!AN26,'ไตรมาส 2'!$G$7:$G$506),SUMIF('ไตรมาส 2'!$M$7:$M$506,'ไตรมาส 3'!AN26,'ไตรมาส 2'!$S$7:$S$506),SUMIF('ไตรมาส 2'!$Y$7:$Y$506,'ไตรมาส 3'!AN26,'ไตรมาส 2'!$AE$7:$AE$506),SUMIF($A$7:$A$506,AN26,$G$7:$G$506),SUMIF($M$7:$M$506,AN26,$S$7:$S$506),SUMIF($Y$7:$Y$506,AN26,$AE$7:$AE$506))</f>
        <v>4629301.72</v>
      </c>
      <c r="AS26" s="8">
        <f t="shared" si="0"/>
        <v>0</v>
      </c>
      <c r="AT26" s="8">
        <f t="shared" si="1"/>
        <v>0</v>
      </c>
      <c r="AU26" s="6"/>
      <c r="AV26" s="7"/>
      <c r="AW26" s="81"/>
    </row>
    <row r="27" spans="1:49" ht="24.75" thickTop="1" thickBot="1" x14ac:dyDescent="0.25">
      <c r="A27" s="62"/>
      <c r="B27" s="64"/>
      <c r="C27" s="63"/>
      <c r="D27" s="34"/>
      <c r="E27" s="31"/>
      <c r="F27" s="31"/>
      <c r="G27" s="32"/>
      <c r="H27" s="33"/>
      <c r="I27" s="35"/>
      <c r="J27" s="33"/>
      <c r="K27" s="34"/>
      <c r="L27" s="70"/>
      <c r="M27" s="62"/>
      <c r="N27" s="64"/>
      <c r="O27" s="63"/>
      <c r="P27" s="34"/>
      <c r="Q27" s="31"/>
      <c r="R27" s="31"/>
      <c r="S27" s="32"/>
      <c r="T27" s="33"/>
      <c r="U27" s="35"/>
      <c r="V27" s="33"/>
      <c r="W27" s="34"/>
      <c r="X27" s="74"/>
      <c r="Y27" s="62"/>
      <c r="Z27" s="64"/>
      <c r="AA27" s="63"/>
      <c r="AB27" s="34"/>
      <c r="AC27" s="31"/>
      <c r="AD27" s="31"/>
      <c r="AE27" s="32"/>
      <c r="AF27" s="33"/>
      <c r="AG27" s="35"/>
      <c r="AH27" s="33"/>
      <c r="AI27" s="34"/>
      <c r="AJ27" s="74"/>
      <c r="AK27" s="60"/>
      <c r="AL27" s="61"/>
      <c r="AM27" s="58" t="str">
        <f>'จัดรูปแบบ 3'!B23</f>
        <v>1102050194.002</v>
      </c>
      <c r="AN27" s="59" t="str">
        <f>'จัดรูปแบบ 3'!A23</f>
        <v>ลูกหนี้ - ภาษีบำรุงท้องที่</v>
      </c>
      <c r="AO27" s="8">
        <f>SUMIF('ไตรมาส 1'!$A$7:$A$506,AN27,'ไตรมาส 1'!$D$7:$D$506)</f>
        <v>281839.93</v>
      </c>
      <c r="AP27" s="8">
        <f>SUMIF('ไตรมาส 1'!$A$7:$A$506,AN27,'ไตรมาส 1'!$E$7:$E$506)</f>
        <v>0</v>
      </c>
      <c r="AQ27" s="8">
        <f>SUM(SUMIF('ไตรมาส 1'!$A$7:$A$506,'ไตรมาส 3'!AN27,'ไตรมาส 1'!$F$7:$F$506),SUMIF('ไตรมาส 1'!$M$7:$M$506,'ไตรมาส 3'!AN27,'ไตรมาส 1'!$R$7:$R$506),SUMIF('ไตรมาส 1'!$Y$7:$Y$506,'ไตรมาส 3'!AN27,'ไตรมาส 1'!$AD$7:$AD$506),SUMIF('ไตรมาส 2'!$A$7:$A$506,'ไตรมาส 3'!AN27,'ไตรมาส 2'!$F$7:$F$506),SUMIF('ไตรมาส 2'!$M$7:$M$506,'ไตรมาส 3'!AN27,'ไตรมาส 2'!$R$7:$R$506),SUMIF('ไตรมาส 2'!$Y$7:$Y$506,'ไตรมาส 3'!AN27,'ไตรมาส 2'!$AD$7:$AD$506),SUMIF($A$7:$A$506,AN27,$F$7:$F$506),SUMIF($M$7:$M$506,AN27,$R$7:$R$506),SUMIF($Y$7:$Y$506,AN27,$AD$7:$AD$506))</f>
        <v>0</v>
      </c>
      <c r="AR27" s="8">
        <f>SUM(SUMIF('ไตรมาส 1'!$A$7:$A$506,'ไตรมาส 3'!AN27,'ไตรมาส 1'!$G$7:$G$506),SUMIF('ไตรมาส 1'!$M$7:$M$506,'ไตรมาส 3'!AN27,'ไตรมาส 1'!$S$7:$S$506),SUMIF('ไตรมาส 1'!$Y$7:$Y$506,'ไตรมาส 3'!AN27,'ไตรมาส 1'!$AE$7:$AE$506),SUMIF('ไตรมาส 2'!$A$7:$A$506,'ไตรมาส 3'!AN27,'ไตรมาส 2'!$G$7:$G$506),SUMIF('ไตรมาส 2'!$M$7:$M$506,'ไตรมาส 3'!AN27,'ไตรมาส 2'!$S$7:$S$506),SUMIF('ไตรมาส 2'!$Y$7:$Y$506,'ไตรมาส 3'!AN27,'ไตรมาส 2'!$AE$7:$AE$506),SUMIF($A$7:$A$506,AN27,$G$7:$G$506),SUMIF($M$7:$M$506,AN27,$S$7:$S$506),SUMIF($Y$7:$Y$506,AN27,$AE$7:$AE$506))</f>
        <v>164.35</v>
      </c>
      <c r="AS27" s="8">
        <f t="shared" si="0"/>
        <v>0</v>
      </c>
      <c r="AT27" s="8">
        <f t="shared" si="1"/>
        <v>0</v>
      </c>
      <c r="AU27" s="6"/>
      <c r="AV27" s="7"/>
      <c r="AW27" s="81"/>
    </row>
    <row r="28" spans="1:49" ht="24.75" thickTop="1" thickBot="1" x14ac:dyDescent="0.25">
      <c r="A28" s="62"/>
      <c r="B28" s="64"/>
      <c r="C28" s="63"/>
      <c r="D28" s="34"/>
      <c r="E28" s="31"/>
      <c r="F28" s="31"/>
      <c r="G28" s="32"/>
      <c r="H28" s="33"/>
      <c r="I28" s="35"/>
      <c r="J28" s="33"/>
      <c r="K28" s="34"/>
      <c r="L28" s="70"/>
      <c r="M28" s="62"/>
      <c r="N28" s="64"/>
      <c r="O28" s="63"/>
      <c r="P28" s="34"/>
      <c r="Q28" s="31"/>
      <c r="R28" s="31"/>
      <c r="S28" s="32"/>
      <c r="T28" s="33"/>
      <c r="U28" s="35"/>
      <c r="V28" s="33"/>
      <c r="W28" s="34"/>
      <c r="X28" s="74"/>
      <c r="Y28" s="62"/>
      <c r="Z28" s="64"/>
      <c r="AA28" s="63"/>
      <c r="AB28" s="34"/>
      <c r="AC28" s="31"/>
      <c r="AD28" s="31"/>
      <c r="AE28" s="32"/>
      <c r="AF28" s="33"/>
      <c r="AG28" s="35"/>
      <c r="AH28" s="33"/>
      <c r="AI28" s="34"/>
      <c r="AJ28" s="74"/>
      <c r="AK28" s="60"/>
      <c r="AL28" s="61"/>
      <c r="AM28" s="58" t="str">
        <f>'จัดรูปแบบ 3'!B24</f>
        <v>1102050194.004</v>
      </c>
      <c r="AN28" s="59" t="str">
        <f>'จัดรูปแบบ 3'!A24</f>
        <v>ลูกหนี้ - ภาษีที่ดินและสิ่งปลูกสร้าง</v>
      </c>
      <c r="AO28" s="8">
        <f>SUMIF('ไตรมาส 1'!$A$7:$A$506,AN28,'ไตรมาส 1'!$D$7:$D$506)</f>
        <v>989.8</v>
      </c>
      <c r="AP28" s="8">
        <f>SUMIF('ไตรมาส 1'!$A$7:$A$506,AN28,'ไตรมาส 1'!$E$7:$E$506)</f>
        <v>0</v>
      </c>
      <c r="AQ28" s="8">
        <f>SUM(SUMIF('ไตรมาส 1'!$A$7:$A$506,'ไตรมาส 3'!AN28,'ไตรมาส 1'!$F$7:$F$506),SUMIF('ไตรมาส 1'!$M$7:$M$506,'ไตรมาส 3'!AN28,'ไตรมาส 1'!$R$7:$R$506),SUMIF('ไตรมาส 1'!$Y$7:$Y$506,'ไตรมาส 3'!AN28,'ไตรมาส 1'!$AD$7:$AD$506),SUMIF('ไตรมาส 2'!$A$7:$A$506,'ไตรมาส 3'!AN28,'ไตรมาส 2'!$F$7:$F$506),SUMIF('ไตรมาส 2'!$M$7:$M$506,'ไตรมาส 3'!AN28,'ไตรมาส 2'!$R$7:$R$506),SUMIF('ไตรมาส 2'!$Y$7:$Y$506,'ไตรมาส 3'!AN28,'ไตรมาส 2'!$AD$7:$AD$506),SUMIF($A$7:$A$506,AN28,$F$7:$F$506),SUMIF($M$7:$M$506,AN28,$R$7:$R$506),SUMIF($Y$7:$Y$506,AN28,$AD$7:$AD$506))</f>
        <v>0</v>
      </c>
      <c r="AR28" s="8">
        <f>SUM(SUMIF('ไตรมาส 1'!$A$7:$A$506,'ไตรมาส 3'!AN28,'ไตรมาส 1'!$G$7:$G$506),SUMIF('ไตรมาส 1'!$M$7:$M$506,'ไตรมาส 3'!AN28,'ไตรมาส 1'!$S$7:$S$506),SUMIF('ไตรมาส 1'!$Y$7:$Y$506,'ไตรมาส 3'!AN28,'ไตรมาส 1'!$AE$7:$AE$506),SUMIF('ไตรมาส 2'!$A$7:$A$506,'ไตรมาส 3'!AN28,'ไตรมาส 2'!$G$7:$G$506),SUMIF('ไตรมาส 2'!$M$7:$M$506,'ไตรมาส 3'!AN28,'ไตรมาส 2'!$S$7:$S$506),SUMIF('ไตรมาส 2'!$Y$7:$Y$506,'ไตรมาส 3'!AN28,'ไตรมาส 2'!$AE$7:$AE$506),SUMIF($A$7:$A$506,AN28,$G$7:$G$506),SUMIF($M$7:$M$506,AN28,$S$7:$S$506),SUMIF($Y$7:$Y$506,AN28,$AE$7:$AE$506))</f>
        <v>37.299999999999997</v>
      </c>
      <c r="AS28" s="8">
        <f t="shared" si="0"/>
        <v>0</v>
      </c>
      <c r="AT28" s="8">
        <f t="shared" si="1"/>
        <v>0</v>
      </c>
      <c r="AU28" s="6"/>
      <c r="AV28" s="7"/>
      <c r="AW28" s="81"/>
    </row>
    <row r="29" spans="1:49" ht="24.75" thickTop="1" thickBot="1" x14ac:dyDescent="0.25">
      <c r="A29" s="62"/>
      <c r="B29" s="64"/>
      <c r="C29" s="63"/>
      <c r="D29" s="34"/>
      <c r="E29" s="31"/>
      <c r="F29" s="31"/>
      <c r="G29" s="32"/>
      <c r="H29" s="33"/>
      <c r="I29" s="35"/>
      <c r="J29" s="33"/>
      <c r="K29" s="34"/>
      <c r="L29" s="70"/>
      <c r="M29" s="62"/>
      <c r="N29" s="64"/>
      <c r="O29" s="63"/>
      <c r="P29" s="34"/>
      <c r="Q29" s="31"/>
      <c r="R29" s="31"/>
      <c r="S29" s="32"/>
      <c r="T29" s="33"/>
      <c r="U29" s="35"/>
      <c r="V29" s="33"/>
      <c r="W29" s="34"/>
      <c r="X29" s="74"/>
      <c r="Y29" s="62"/>
      <c r="Z29" s="64"/>
      <c r="AA29" s="63"/>
      <c r="AB29" s="34"/>
      <c r="AC29" s="31"/>
      <c r="AD29" s="31"/>
      <c r="AE29" s="32"/>
      <c r="AF29" s="33"/>
      <c r="AG29" s="35"/>
      <c r="AH29" s="33"/>
      <c r="AI29" s="34"/>
      <c r="AJ29" s="74"/>
      <c r="AK29" s="60"/>
      <c r="AL29" s="61"/>
      <c r="AM29" s="58" t="str">
        <f>'จัดรูปแบบ 3'!B25</f>
        <v>1102050194.999</v>
      </c>
      <c r="AN29" s="59" t="str">
        <f>'จัดรูปแบบ 3'!A25</f>
        <v>ลูกหนี้อื่น - บุคคลภายนอก</v>
      </c>
      <c r="AO29" s="8">
        <f>SUMIF('ไตรมาส 1'!$A$7:$A$506,AN29,'ไตรมาส 1'!$D$7:$D$506)</f>
        <v>48008</v>
      </c>
      <c r="AP29" s="8">
        <f>SUMIF('ไตรมาส 1'!$A$7:$A$506,AN29,'ไตรมาส 1'!$E$7:$E$506)</f>
        <v>0</v>
      </c>
      <c r="AQ29" s="8">
        <f>SUM(SUMIF('ไตรมาส 1'!$A$7:$A$506,'ไตรมาส 3'!AN29,'ไตรมาส 1'!$F$7:$F$506),SUMIF('ไตรมาส 1'!$M$7:$M$506,'ไตรมาส 3'!AN29,'ไตรมาส 1'!$R$7:$R$506),SUMIF('ไตรมาส 1'!$Y$7:$Y$506,'ไตรมาส 3'!AN29,'ไตรมาส 1'!$AD$7:$AD$506),SUMIF('ไตรมาส 2'!$A$7:$A$506,'ไตรมาส 3'!AN29,'ไตรมาส 2'!$F$7:$F$506),SUMIF('ไตรมาส 2'!$M$7:$M$506,'ไตรมาส 3'!AN29,'ไตรมาส 2'!$R$7:$R$506),SUMIF('ไตรมาส 2'!$Y$7:$Y$506,'ไตรมาส 3'!AN29,'ไตรมาส 2'!$AD$7:$AD$506),SUMIF($A$7:$A$506,AN29,$F$7:$F$506),SUMIF($M$7:$M$506,AN29,$R$7:$R$506),SUMIF($Y$7:$Y$506,AN29,$AD$7:$AD$506))</f>
        <v>0</v>
      </c>
      <c r="AR29" s="8">
        <f>SUM(SUMIF('ไตรมาส 1'!$A$7:$A$506,'ไตรมาส 3'!AN29,'ไตรมาส 1'!$G$7:$G$506),SUMIF('ไตรมาส 1'!$M$7:$M$506,'ไตรมาส 3'!AN29,'ไตรมาส 1'!$S$7:$S$506),SUMIF('ไตรมาส 1'!$Y$7:$Y$506,'ไตรมาส 3'!AN29,'ไตรมาส 1'!$AE$7:$AE$506),SUMIF('ไตรมาส 2'!$A$7:$A$506,'ไตรมาส 3'!AN29,'ไตรมาส 2'!$G$7:$G$506),SUMIF('ไตรมาส 2'!$M$7:$M$506,'ไตรมาส 3'!AN29,'ไตรมาส 2'!$S$7:$S$506),SUMIF('ไตรมาส 2'!$Y$7:$Y$506,'ไตรมาส 3'!AN29,'ไตรมาส 2'!$AE$7:$AE$506),SUMIF($A$7:$A$506,AN29,$G$7:$G$506),SUMIF($M$7:$M$506,AN29,$S$7:$S$506),SUMIF($Y$7:$Y$506,AN29,$AE$7:$AE$506))</f>
        <v>0</v>
      </c>
      <c r="AS29" s="8">
        <f t="shared" si="0"/>
        <v>0</v>
      </c>
      <c r="AT29" s="8">
        <f t="shared" si="1"/>
        <v>0</v>
      </c>
      <c r="AU29" s="6"/>
      <c r="AV29" s="7"/>
      <c r="AW29" s="81"/>
    </row>
    <row r="30" spans="1:49" ht="24.75" thickTop="1" thickBot="1" x14ac:dyDescent="0.25">
      <c r="A30" s="62"/>
      <c r="B30" s="64"/>
      <c r="C30" s="63"/>
      <c r="D30" s="34"/>
      <c r="E30" s="31"/>
      <c r="F30" s="31"/>
      <c r="G30" s="32"/>
      <c r="H30" s="33"/>
      <c r="I30" s="35"/>
      <c r="J30" s="33"/>
      <c r="K30" s="34"/>
      <c r="L30" s="70"/>
      <c r="M30" s="62"/>
      <c r="N30" s="64"/>
      <c r="O30" s="63"/>
      <c r="P30" s="34"/>
      <c r="Q30" s="31"/>
      <c r="R30" s="31"/>
      <c r="S30" s="32"/>
      <c r="T30" s="33"/>
      <c r="U30" s="35"/>
      <c r="V30" s="33"/>
      <c r="W30" s="34"/>
      <c r="X30" s="74"/>
      <c r="Y30" s="62"/>
      <c r="Z30" s="64"/>
      <c r="AA30" s="63"/>
      <c r="AB30" s="34"/>
      <c r="AC30" s="31"/>
      <c r="AD30" s="31"/>
      <c r="AE30" s="32"/>
      <c r="AF30" s="33"/>
      <c r="AG30" s="35"/>
      <c r="AH30" s="33"/>
      <c r="AI30" s="34"/>
      <c r="AJ30" s="74"/>
      <c r="AK30" s="60"/>
      <c r="AL30" s="61"/>
      <c r="AM30" s="58" t="str">
        <f>'จัดรูปแบบ 3'!B26</f>
        <v>1105010103.002</v>
      </c>
      <c r="AN30" s="59" t="str">
        <f>'จัดรูปแบบ 3'!A26</f>
        <v>สินค้าเพื่อการบริจาค</v>
      </c>
      <c r="AO30" s="8">
        <f>SUMIF('ไตรมาส 1'!$A$7:$A$506,AN30,'ไตรมาส 1'!$D$7:$D$506)</f>
        <v>0</v>
      </c>
      <c r="AP30" s="8">
        <f>SUMIF('ไตรมาส 1'!$A$7:$A$506,AN30,'ไตรมาส 1'!$E$7:$E$506)</f>
        <v>0</v>
      </c>
      <c r="AQ30" s="8">
        <f>SUM(SUMIF('ไตรมาส 1'!$A$7:$A$506,'ไตรมาส 3'!AN30,'ไตรมาส 1'!$F$7:$F$506),SUMIF('ไตรมาส 1'!$M$7:$M$506,'ไตรมาส 3'!AN30,'ไตรมาส 1'!$R$7:$R$506),SUMIF('ไตรมาส 1'!$Y$7:$Y$506,'ไตรมาส 3'!AN30,'ไตรมาส 1'!$AD$7:$AD$506),SUMIF('ไตรมาส 2'!$A$7:$A$506,'ไตรมาส 3'!AN30,'ไตรมาส 2'!$F$7:$F$506),SUMIF('ไตรมาส 2'!$M$7:$M$506,'ไตรมาส 3'!AN30,'ไตรมาส 2'!$R$7:$R$506),SUMIF('ไตรมาส 2'!$Y$7:$Y$506,'ไตรมาส 3'!AN30,'ไตรมาส 2'!$AD$7:$AD$506),SUMIF($A$7:$A$506,AN30,$F$7:$F$506),SUMIF($M$7:$M$506,AN30,$R$7:$R$506),SUMIF($Y$7:$Y$506,AN30,$AD$7:$AD$506))</f>
        <v>887300</v>
      </c>
      <c r="AR30" s="8">
        <f>SUM(SUMIF('ไตรมาส 1'!$A$7:$A$506,'ไตรมาส 3'!AN30,'ไตรมาส 1'!$G$7:$G$506),SUMIF('ไตรมาส 1'!$M$7:$M$506,'ไตรมาส 3'!AN30,'ไตรมาส 1'!$S$7:$S$506),SUMIF('ไตรมาส 1'!$Y$7:$Y$506,'ไตรมาส 3'!AN30,'ไตรมาส 1'!$AE$7:$AE$506),SUMIF('ไตรมาส 2'!$A$7:$A$506,'ไตรมาส 3'!AN30,'ไตรมาส 2'!$G$7:$G$506),SUMIF('ไตรมาส 2'!$M$7:$M$506,'ไตรมาส 3'!AN30,'ไตรมาส 2'!$S$7:$S$506),SUMIF('ไตรมาส 2'!$Y$7:$Y$506,'ไตรมาส 3'!AN30,'ไตรมาส 2'!$AE$7:$AE$506),SUMIF($A$7:$A$506,AN30,$G$7:$G$506),SUMIF($M$7:$M$506,AN30,$S$7:$S$506),SUMIF($Y$7:$Y$506,AN30,$AE$7:$AE$506))</f>
        <v>887300</v>
      </c>
      <c r="AS30" s="8">
        <f t="shared" si="0"/>
        <v>0</v>
      </c>
      <c r="AT30" s="8">
        <f t="shared" si="1"/>
        <v>0</v>
      </c>
      <c r="AU30" s="6"/>
      <c r="AV30" s="7"/>
      <c r="AW30" s="81"/>
    </row>
    <row r="31" spans="1:49" ht="24.75" thickTop="1" thickBot="1" x14ac:dyDescent="0.25">
      <c r="A31" s="62"/>
      <c r="B31" s="64"/>
      <c r="C31" s="63"/>
      <c r="D31" s="34"/>
      <c r="E31" s="31"/>
      <c r="F31" s="31"/>
      <c r="G31" s="32"/>
      <c r="H31" s="33"/>
      <c r="I31" s="35"/>
      <c r="J31" s="33"/>
      <c r="K31" s="34"/>
      <c r="L31" s="70"/>
      <c r="M31" s="62"/>
      <c r="N31" s="64"/>
      <c r="O31" s="63"/>
      <c r="P31" s="34"/>
      <c r="Q31" s="31"/>
      <c r="R31" s="31"/>
      <c r="S31" s="32"/>
      <c r="T31" s="33"/>
      <c r="U31" s="35"/>
      <c r="V31" s="33"/>
      <c r="W31" s="34"/>
      <c r="X31" s="74"/>
      <c r="Y31" s="62"/>
      <c r="Z31" s="64"/>
      <c r="AA31" s="63"/>
      <c r="AB31" s="34"/>
      <c r="AC31" s="31"/>
      <c r="AD31" s="31"/>
      <c r="AE31" s="32"/>
      <c r="AF31" s="33"/>
      <c r="AG31" s="35"/>
      <c r="AH31" s="33"/>
      <c r="AI31" s="34"/>
      <c r="AJ31" s="74"/>
      <c r="AK31" s="60"/>
      <c r="AL31" s="61"/>
      <c r="AM31" s="58" t="str">
        <f>'จัดรูปแบบ 3'!B27</f>
        <v>1105010105.001</v>
      </c>
      <c r="AN31" s="59" t="str">
        <f>'จัดรูปแบบ 3'!A27</f>
        <v>วัสดุคงคลัง</v>
      </c>
      <c r="AO31" s="8">
        <f>SUMIF('ไตรมาส 1'!$A$7:$A$506,AN31,'ไตรมาส 1'!$D$7:$D$506)</f>
        <v>356227.1</v>
      </c>
      <c r="AP31" s="8">
        <f>SUMIF('ไตรมาส 1'!$A$7:$A$506,AN31,'ไตรมาส 1'!$E$7:$E$506)</f>
        <v>0</v>
      </c>
      <c r="AQ31" s="8">
        <f>SUM(SUMIF('ไตรมาส 1'!$A$7:$A$506,'ไตรมาส 3'!AN31,'ไตรมาส 1'!$F$7:$F$506),SUMIF('ไตรมาส 1'!$M$7:$M$506,'ไตรมาส 3'!AN31,'ไตรมาส 1'!$R$7:$R$506),SUMIF('ไตรมาส 1'!$Y$7:$Y$506,'ไตรมาส 3'!AN31,'ไตรมาส 1'!$AD$7:$AD$506),SUMIF('ไตรมาส 2'!$A$7:$A$506,'ไตรมาส 3'!AN31,'ไตรมาส 2'!$F$7:$F$506),SUMIF('ไตรมาส 2'!$M$7:$M$506,'ไตรมาส 3'!AN31,'ไตรมาส 2'!$R$7:$R$506),SUMIF('ไตรมาส 2'!$Y$7:$Y$506,'ไตรมาส 3'!AN31,'ไตรมาส 2'!$AD$7:$AD$506),SUMIF($A$7:$A$506,AN31,$F$7:$F$506),SUMIF($M$7:$M$506,AN31,$R$7:$R$506),SUMIF($Y$7:$Y$506,AN31,$AD$7:$AD$506))</f>
        <v>0</v>
      </c>
      <c r="AR31" s="8">
        <f>SUM(SUMIF('ไตรมาส 1'!$A$7:$A$506,'ไตรมาส 3'!AN31,'ไตรมาส 1'!$G$7:$G$506),SUMIF('ไตรมาส 1'!$M$7:$M$506,'ไตรมาส 3'!AN31,'ไตรมาส 1'!$S$7:$S$506),SUMIF('ไตรมาส 1'!$Y$7:$Y$506,'ไตรมาส 3'!AN31,'ไตรมาส 1'!$AE$7:$AE$506),SUMIF('ไตรมาส 2'!$A$7:$A$506,'ไตรมาส 3'!AN31,'ไตรมาส 2'!$G$7:$G$506),SUMIF('ไตรมาส 2'!$M$7:$M$506,'ไตรมาส 3'!AN31,'ไตรมาส 2'!$S$7:$S$506),SUMIF('ไตรมาส 2'!$Y$7:$Y$506,'ไตรมาส 3'!AN31,'ไตรมาส 2'!$AE$7:$AE$506),SUMIF($A$7:$A$506,AN31,$G$7:$G$506),SUMIF($M$7:$M$506,AN31,$S$7:$S$506),SUMIF($Y$7:$Y$506,AN31,$AE$7:$AE$506))</f>
        <v>356227.1</v>
      </c>
      <c r="AS31" s="8">
        <f t="shared" si="0"/>
        <v>0</v>
      </c>
      <c r="AT31" s="8">
        <f t="shared" si="1"/>
        <v>0</v>
      </c>
      <c r="AU31" s="6"/>
      <c r="AV31" s="7"/>
      <c r="AW31" s="81"/>
    </row>
    <row r="32" spans="1:49" ht="24.75" thickTop="1" thickBot="1" x14ac:dyDescent="0.25">
      <c r="A32" s="62"/>
      <c r="B32" s="64"/>
      <c r="C32" s="63"/>
      <c r="D32" s="34"/>
      <c r="E32" s="31"/>
      <c r="F32" s="31"/>
      <c r="G32" s="32"/>
      <c r="H32" s="33"/>
      <c r="I32" s="35"/>
      <c r="J32" s="33"/>
      <c r="K32" s="34"/>
      <c r="L32" s="70"/>
      <c r="M32" s="62"/>
      <c r="N32" s="64"/>
      <c r="O32" s="63"/>
      <c r="P32" s="34"/>
      <c r="Q32" s="31"/>
      <c r="R32" s="31"/>
      <c r="S32" s="32"/>
      <c r="T32" s="33"/>
      <c r="U32" s="35"/>
      <c r="V32" s="33"/>
      <c r="W32" s="34"/>
      <c r="X32" s="74"/>
      <c r="Y32" s="62"/>
      <c r="Z32" s="64"/>
      <c r="AA32" s="63"/>
      <c r="AB32" s="34"/>
      <c r="AC32" s="31"/>
      <c r="AD32" s="31"/>
      <c r="AE32" s="32"/>
      <c r="AF32" s="33"/>
      <c r="AG32" s="35"/>
      <c r="AH32" s="33"/>
      <c r="AI32" s="34"/>
      <c r="AJ32" s="74"/>
      <c r="AK32" s="60"/>
      <c r="AL32" s="61"/>
      <c r="AM32" s="58" t="str">
        <f>'จัดรูปแบบ 3'!B28</f>
        <v>1203020199.002</v>
      </c>
      <c r="AN32" s="59" t="str">
        <f>'จัดรูปแบบ 3'!A28</f>
        <v>เงินฝากเงินทุนส่งเสริมกิจการเทศบาล</v>
      </c>
      <c r="AO32" s="8">
        <f>SUMIF('ไตรมาส 1'!$A$7:$A$506,AN32,'ไตรมาส 1'!$D$7:$D$506)</f>
        <v>2454723.2000000002</v>
      </c>
      <c r="AP32" s="8">
        <f>SUMIF('ไตรมาส 1'!$A$7:$A$506,AN32,'ไตรมาส 1'!$E$7:$E$506)</f>
        <v>0</v>
      </c>
      <c r="AQ32" s="8">
        <f>SUM(SUMIF('ไตรมาส 1'!$A$7:$A$506,'ไตรมาส 3'!AN32,'ไตรมาส 1'!$F$7:$F$506),SUMIF('ไตรมาส 1'!$M$7:$M$506,'ไตรมาส 3'!AN32,'ไตรมาส 1'!$R$7:$R$506),SUMIF('ไตรมาส 1'!$Y$7:$Y$506,'ไตรมาส 3'!AN32,'ไตรมาส 1'!$AD$7:$AD$506),SUMIF('ไตรมาส 2'!$A$7:$A$506,'ไตรมาส 3'!AN32,'ไตรมาส 2'!$F$7:$F$506),SUMIF('ไตรมาส 2'!$M$7:$M$506,'ไตรมาส 3'!AN32,'ไตรมาส 2'!$R$7:$R$506),SUMIF('ไตรมาส 2'!$Y$7:$Y$506,'ไตรมาส 3'!AN32,'ไตรมาส 2'!$AD$7:$AD$506),SUMIF($A$7:$A$506,AN32,$F$7:$F$506),SUMIF($M$7:$M$506,AN32,$R$7:$R$506),SUMIF($Y$7:$Y$506,AN32,$AD$7:$AD$506))</f>
        <v>1025401.08</v>
      </c>
      <c r="AR32" s="8">
        <f>SUM(SUMIF('ไตรมาส 1'!$A$7:$A$506,'ไตรมาส 3'!AN32,'ไตรมาส 1'!$G$7:$G$506),SUMIF('ไตรมาส 1'!$M$7:$M$506,'ไตรมาส 3'!AN32,'ไตรมาส 1'!$S$7:$S$506),SUMIF('ไตรมาส 1'!$Y$7:$Y$506,'ไตรมาส 3'!AN32,'ไตรมาส 1'!$AE$7:$AE$506),SUMIF('ไตรมาส 2'!$A$7:$A$506,'ไตรมาส 3'!AN32,'ไตรมาส 2'!$G$7:$G$506),SUMIF('ไตรมาส 2'!$M$7:$M$506,'ไตรมาส 3'!AN32,'ไตรมาส 2'!$S$7:$S$506),SUMIF('ไตรมาส 2'!$Y$7:$Y$506,'ไตรมาส 3'!AN32,'ไตรมาส 2'!$AE$7:$AE$506),SUMIF($A$7:$A$506,AN32,$G$7:$G$506),SUMIF($M$7:$M$506,AN32,$S$7:$S$506),SUMIF($Y$7:$Y$506,AN32,$AE$7:$AE$506))</f>
        <v>535297.71</v>
      </c>
      <c r="AS32" s="8">
        <f t="shared" si="0"/>
        <v>0</v>
      </c>
      <c r="AT32" s="8">
        <f t="shared" si="1"/>
        <v>0</v>
      </c>
      <c r="AU32" s="6"/>
      <c r="AV32" s="7"/>
      <c r="AW32" s="81"/>
    </row>
    <row r="33" spans="1:49" ht="24.75" thickTop="1" thickBot="1" x14ac:dyDescent="0.25">
      <c r="A33" s="62"/>
      <c r="B33" s="64"/>
      <c r="C33" s="63"/>
      <c r="D33" s="34"/>
      <c r="E33" s="31"/>
      <c r="F33" s="31"/>
      <c r="G33" s="32"/>
      <c r="H33" s="33"/>
      <c r="I33" s="35"/>
      <c r="J33" s="33"/>
      <c r="K33" s="34"/>
      <c r="L33" s="70"/>
      <c r="M33" s="62"/>
      <c r="N33" s="64"/>
      <c r="O33" s="63"/>
      <c r="P33" s="34"/>
      <c r="Q33" s="31"/>
      <c r="R33" s="31"/>
      <c r="S33" s="32"/>
      <c r="T33" s="33"/>
      <c r="U33" s="35"/>
      <c r="V33" s="33"/>
      <c r="W33" s="34"/>
      <c r="X33" s="74"/>
      <c r="Y33" s="62"/>
      <c r="Z33" s="64"/>
      <c r="AA33" s="63"/>
      <c r="AB33" s="34"/>
      <c r="AC33" s="31"/>
      <c r="AD33" s="31"/>
      <c r="AE33" s="32"/>
      <c r="AF33" s="33"/>
      <c r="AG33" s="35"/>
      <c r="AH33" s="33"/>
      <c r="AI33" s="34"/>
      <c r="AJ33" s="74"/>
      <c r="AK33" s="60"/>
      <c r="AL33" s="61"/>
      <c r="AM33" s="58" t="str">
        <f>'จัดรูปแบบ 3'!B29</f>
        <v>1204010101.001</v>
      </c>
      <c r="AN33" s="59" t="str">
        <f>'จัดรูปแบบ 3'!A29</f>
        <v>ที่ดิน</v>
      </c>
      <c r="AO33" s="8">
        <f>SUMIF('ไตรมาส 1'!$A$7:$A$506,AN33,'ไตรมาส 1'!$D$7:$D$506)</f>
        <v>1271000</v>
      </c>
      <c r="AP33" s="8">
        <f>SUMIF('ไตรมาส 1'!$A$7:$A$506,AN33,'ไตรมาส 1'!$E$7:$E$506)</f>
        <v>0</v>
      </c>
      <c r="AQ33" s="8">
        <f>SUM(SUMIF('ไตรมาส 1'!$A$7:$A$506,'ไตรมาส 3'!AN33,'ไตรมาส 1'!$F$7:$F$506),SUMIF('ไตรมาส 1'!$M$7:$M$506,'ไตรมาส 3'!AN33,'ไตรมาส 1'!$R$7:$R$506),SUMIF('ไตรมาส 1'!$Y$7:$Y$506,'ไตรมาส 3'!AN33,'ไตรมาส 1'!$AD$7:$AD$506),SUMIF('ไตรมาส 2'!$A$7:$A$506,'ไตรมาส 3'!AN33,'ไตรมาส 2'!$F$7:$F$506),SUMIF('ไตรมาส 2'!$M$7:$M$506,'ไตรมาส 3'!AN33,'ไตรมาส 2'!$R$7:$R$506),SUMIF('ไตรมาส 2'!$Y$7:$Y$506,'ไตรมาส 3'!AN33,'ไตรมาส 2'!$AD$7:$AD$506),SUMIF($A$7:$A$506,AN33,$F$7:$F$506),SUMIF($M$7:$M$506,AN33,$R$7:$R$506),SUMIF($Y$7:$Y$506,AN33,$AD$7:$AD$506))</f>
        <v>0</v>
      </c>
      <c r="AR33" s="8">
        <f>SUM(SUMIF('ไตรมาส 1'!$A$7:$A$506,'ไตรมาส 3'!AN33,'ไตรมาส 1'!$G$7:$G$506),SUMIF('ไตรมาส 1'!$M$7:$M$506,'ไตรมาส 3'!AN33,'ไตรมาส 1'!$S$7:$S$506),SUMIF('ไตรมาส 1'!$Y$7:$Y$506,'ไตรมาส 3'!AN33,'ไตรมาส 1'!$AE$7:$AE$506),SUMIF('ไตรมาส 2'!$A$7:$A$506,'ไตรมาส 3'!AN33,'ไตรมาส 2'!$G$7:$G$506),SUMIF('ไตรมาส 2'!$M$7:$M$506,'ไตรมาส 3'!AN33,'ไตรมาส 2'!$S$7:$S$506),SUMIF('ไตรมาส 2'!$Y$7:$Y$506,'ไตรมาส 3'!AN33,'ไตรมาส 2'!$AE$7:$AE$506),SUMIF($A$7:$A$506,AN33,$G$7:$G$506),SUMIF($M$7:$M$506,AN33,$S$7:$S$506),SUMIF($Y$7:$Y$506,AN33,$AE$7:$AE$506))</f>
        <v>0</v>
      </c>
      <c r="AS33" s="8">
        <f t="shared" si="0"/>
        <v>0</v>
      </c>
      <c r="AT33" s="8">
        <f t="shared" si="1"/>
        <v>0</v>
      </c>
      <c r="AU33" s="6"/>
      <c r="AV33" s="7"/>
      <c r="AW33" s="81"/>
    </row>
    <row r="34" spans="1:49" ht="24.75" thickTop="1" thickBot="1" x14ac:dyDescent="0.25">
      <c r="A34" s="62"/>
      <c r="B34" s="64"/>
      <c r="C34" s="63"/>
      <c r="D34" s="34"/>
      <c r="E34" s="31"/>
      <c r="F34" s="31"/>
      <c r="G34" s="32"/>
      <c r="H34" s="33"/>
      <c r="I34" s="35"/>
      <c r="J34" s="33"/>
      <c r="K34" s="34"/>
      <c r="L34" s="70"/>
      <c r="M34" s="62"/>
      <c r="N34" s="64"/>
      <c r="O34" s="63"/>
      <c r="P34" s="34"/>
      <c r="Q34" s="31"/>
      <c r="R34" s="31"/>
      <c r="S34" s="32"/>
      <c r="T34" s="33"/>
      <c r="U34" s="35"/>
      <c r="V34" s="33"/>
      <c r="W34" s="34"/>
      <c r="X34" s="74"/>
      <c r="Y34" s="62"/>
      <c r="Z34" s="64"/>
      <c r="AA34" s="63"/>
      <c r="AB34" s="34"/>
      <c r="AC34" s="31"/>
      <c r="AD34" s="31"/>
      <c r="AE34" s="32"/>
      <c r="AF34" s="33"/>
      <c r="AG34" s="35"/>
      <c r="AH34" s="33"/>
      <c r="AI34" s="34"/>
      <c r="AJ34" s="74"/>
      <c r="AK34" s="60"/>
      <c r="AL34" s="61"/>
      <c r="AM34" s="58" t="str">
        <f>'จัดรูปแบบ 3'!B30</f>
        <v>1205020101.001</v>
      </c>
      <c r="AN34" s="59" t="str">
        <f>'จัดรูปแบบ 3'!A30</f>
        <v>อาคารสำนักงาน</v>
      </c>
      <c r="AO34" s="8">
        <f>SUMIF('ไตรมาส 1'!$A$7:$A$506,AN34,'ไตรมาส 1'!$D$7:$D$506)</f>
        <v>9208709.5899999999</v>
      </c>
      <c r="AP34" s="8">
        <f>SUMIF('ไตรมาส 1'!$A$7:$A$506,AN34,'ไตรมาส 1'!$E$7:$E$506)</f>
        <v>0</v>
      </c>
      <c r="AQ34" s="8">
        <f>SUM(SUMIF('ไตรมาส 1'!$A$7:$A$506,'ไตรมาส 3'!AN34,'ไตรมาส 1'!$F$7:$F$506),SUMIF('ไตรมาส 1'!$M$7:$M$506,'ไตรมาส 3'!AN34,'ไตรมาส 1'!$R$7:$R$506),SUMIF('ไตรมาส 1'!$Y$7:$Y$506,'ไตรมาส 3'!AN34,'ไตรมาส 1'!$AD$7:$AD$506),SUMIF('ไตรมาส 2'!$A$7:$A$506,'ไตรมาส 3'!AN34,'ไตรมาส 2'!$F$7:$F$506),SUMIF('ไตรมาส 2'!$M$7:$M$506,'ไตรมาส 3'!AN34,'ไตรมาส 2'!$R$7:$R$506),SUMIF('ไตรมาส 2'!$Y$7:$Y$506,'ไตรมาส 3'!AN34,'ไตรมาส 2'!$AD$7:$AD$506),SUMIF($A$7:$A$506,AN34,$F$7:$F$506),SUMIF($M$7:$M$506,AN34,$R$7:$R$506),SUMIF($Y$7:$Y$506,AN34,$AD$7:$AD$506))</f>
        <v>0</v>
      </c>
      <c r="AR34" s="8">
        <f>SUM(SUMIF('ไตรมาส 1'!$A$7:$A$506,'ไตรมาส 3'!AN34,'ไตรมาส 1'!$G$7:$G$506),SUMIF('ไตรมาส 1'!$M$7:$M$506,'ไตรมาส 3'!AN34,'ไตรมาส 1'!$S$7:$S$506),SUMIF('ไตรมาส 1'!$Y$7:$Y$506,'ไตรมาส 3'!AN34,'ไตรมาส 1'!$AE$7:$AE$506),SUMIF('ไตรมาส 2'!$A$7:$A$506,'ไตรมาส 3'!AN34,'ไตรมาส 2'!$G$7:$G$506),SUMIF('ไตรมาส 2'!$M$7:$M$506,'ไตรมาส 3'!AN34,'ไตรมาส 2'!$S$7:$S$506),SUMIF('ไตรมาส 2'!$Y$7:$Y$506,'ไตรมาส 3'!AN34,'ไตรมาส 2'!$AE$7:$AE$506),SUMIF($A$7:$A$506,AN34,$G$7:$G$506),SUMIF($M$7:$M$506,AN34,$S$7:$S$506),SUMIF($Y$7:$Y$506,AN34,$AE$7:$AE$506))</f>
        <v>0</v>
      </c>
      <c r="AS34" s="8">
        <f t="shared" si="0"/>
        <v>0</v>
      </c>
      <c r="AT34" s="8">
        <f t="shared" si="1"/>
        <v>0</v>
      </c>
      <c r="AU34" s="6"/>
      <c r="AV34" s="7"/>
      <c r="AW34" s="81"/>
    </row>
    <row r="35" spans="1:49" ht="24.75" thickTop="1" thickBot="1" x14ac:dyDescent="0.25">
      <c r="A35" s="62"/>
      <c r="B35" s="64"/>
      <c r="C35" s="63"/>
      <c r="D35" s="34"/>
      <c r="E35" s="31"/>
      <c r="F35" s="31"/>
      <c r="G35" s="32"/>
      <c r="H35" s="33"/>
      <c r="I35" s="35"/>
      <c r="J35" s="33"/>
      <c r="K35" s="34"/>
      <c r="L35" s="70"/>
      <c r="M35" s="62"/>
      <c r="N35" s="64"/>
      <c r="O35" s="63"/>
      <c r="P35" s="34"/>
      <c r="Q35" s="31"/>
      <c r="R35" s="31"/>
      <c r="S35" s="32"/>
      <c r="T35" s="33"/>
      <c r="U35" s="35"/>
      <c r="V35" s="33"/>
      <c r="W35" s="34"/>
      <c r="X35" s="74"/>
      <c r="Y35" s="62"/>
      <c r="Z35" s="64"/>
      <c r="AA35" s="63"/>
      <c r="AB35" s="34"/>
      <c r="AC35" s="31"/>
      <c r="AD35" s="31"/>
      <c r="AE35" s="32"/>
      <c r="AF35" s="33"/>
      <c r="AG35" s="35"/>
      <c r="AH35" s="33"/>
      <c r="AI35" s="34"/>
      <c r="AJ35" s="74"/>
      <c r="AK35" s="60"/>
      <c r="AL35" s="61"/>
      <c r="AM35" s="58" t="str">
        <f>'จัดรูปแบบ 3'!B31</f>
        <v>1205020103.001</v>
      </c>
      <c r="AN35" s="59" t="str">
        <f>'จัดรูปแบบ 3'!A31</f>
        <v>ค่าเสื่อมราคาสะสมอาคารสำนักงาน</v>
      </c>
      <c r="AO35" s="8">
        <f>SUMIF('ไตรมาส 1'!$A$7:$A$506,AN35,'ไตรมาส 1'!$D$7:$D$506)</f>
        <v>0</v>
      </c>
      <c r="AP35" s="8">
        <f>SUMIF('ไตรมาส 1'!$A$7:$A$506,AN35,'ไตรมาส 1'!$E$7:$E$506)</f>
        <v>3350947.11</v>
      </c>
      <c r="AQ35" s="8">
        <f>SUM(SUMIF('ไตรมาส 1'!$A$7:$A$506,'ไตรมาส 3'!AN35,'ไตรมาส 1'!$F$7:$F$506),SUMIF('ไตรมาส 1'!$M$7:$M$506,'ไตรมาส 3'!AN35,'ไตรมาส 1'!$R$7:$R$506),SUMIF('ไตรมาส 1'!$Y$7:$Y$506,'ไตรมาส 3'!AN35,'ไตรมาส 1'!$AD$7:$AD$506),SUMIF('ไตรมาส 2'!$A$7:$A$506,'ไตรมาส 3'!AN35,'ไตรมาส 2'!$F$7:$F$506),SUMIF('ไตรมาส 2'!$M$7:$M$506,'ไตรมาส 3'!AN35,'ไตรมาส 2'!$R$7:$R$506),SUMIF('ไตรมาส 2'!$Y$7:$Y$506,'ไตรมาส 3'!AN35,'ไตรมาส 2'!$AD$7:$AD$506),SUMIF($A$7:$A$506,AN35,$F$7:$F$506),SUMIF($M$7:$M$506,AN35,$R$7:$R$506),SUMIF($Y$7:$Y$506,AN35,$AD$7:$AD$506))</f>
        <v>0</v>
      </c>
      <c r="AR35" s="8">
        <f>SUM(SUMIF('ไตรมาส 1'!$A$7:$A$506,'ไตรมาส 3'!AN35,'ไตรมาส 1'!$G$7:$G$506),SUMIF('ไตรมาส 1'!$M$7:$M$506,'ไตรมาส 3'!AN35,'ไตรมาส 1'!$S$7:$S$506),SUMIF('ไตรมาส 1'!$Y$7:$Y$506,'ไตรมาส 3'!AN35,'ไตรมาส 1'!$AE$7:$AE$506),SUMIF('ไตรมาส 2'!$A$7:$A$506,'ไตรมาส 3'!AN35,'ไตรมาส 2'!$G$7:$G$506),SUMIF('ไตรมาส 2'!$M$7:$M$506,'ไตรมาส 3'!AN35,'ไตรมาส 2'!$S$7:$S$506),SUMIF('ไตรมาส 2'!$Y$7:$Y$506,'ไตรมาส 3'!AN35,'ไตรมาส 2'!$AE$7:$AE$506),SUMIF($A$7:$A$506,AN35,$G$7:$G$506),SUMIF($M$7:$M$506,AN35,$S$7:$S$506),SUMIF($Y$7:$Y$506,AN35,$AE$7:$AE$506))</f>
        <v>0</v>
      </c>
      <c r="AS35" s="8">
        <f t="shared" si="0"/>
        <v>0</v>
      </c>
      <c r="AT35" s="8">
        <f t="shared" si="1"/>
        <v>0</v>
      </c>
      <c r="AU35" s="6"/>
      <c r="AV35" s="7"/>
      <c r="AW35" s="81"/>
    </row>
    <row r="36" spans="1:49" ht="24.75" thickTop="1" thickBot="1" x14ac:dyDescent="0.25">
      <c r="A36" s="62"/>
      <c r="B36" s="64"/>
      <c r="C36" s="63"/>
      <c r="D36" s="34"/>
      <c r="E36" s="31"/>
      <c r="F36" s="31"/>
      <c r="G36" s="32"/>
      <c r="H36" s="33"/>
      <c r="I36" s="35"/>
      <c r="J36" s="33"/>
      <c r="K36" s="34"/>
      <c r="L36" s="70"/>
      <c r="M36" s="62"/>
      <c r="N36" s="64"/>
      <c r="O36" s="63"/>
      <c r="P36" s="34"/>
      <c r="Q36" s="31"/>
      <c r="R36" s="31"/>
      <c r="S36" s="32"/>
      <c r="T36" s="33"/>
      <c r="U36" s="35"/>
      <c r="V36" s="33"/>
      <c r="W36" s="34"/>
      <c r="X36" s="74"/>
      <c r="Y36" s="62"/>
      <c r="Z36" s="64"/>
      <c r="AA36" s="63"/>
      <c r="AB36" s="34"/>
      <c r="AC36" s="31"/>
      <c r="AD36" s="31"/>
      <c r="AE36" s="32"/>
      <c r="AF36" s="33"/>
      <c r="AG36" s="35"/>
      <c r="AH36" s="33"/>
      <c r="AI36" s="34"/>
      <c r="AJ36" s="74"/>
      <c r="AK36" s="60"/>
      <c r="AL36" s="61"/>
      <c r="AM36" s="58" t="str">
        <f>'จัดรูปแบบ 3'!B32</f>
        <v>1205030101.001</v>
      </c>
      <c r="AN36" s="59" t="str">
        <f>'จัดรูปแบบ 3'!A32</f>
        <v>อาคารเพื่อประโยชน์อื่น</v>
      </c>
      <c r="AO36" s="8">
        <f>SUMIF('ไตรมาส 1'!$A$7:$A$506,AN36,'ไตรมาส 1'!$D$7:$D$506)</f>
        <v>606500</v>
      </c>
      <c r="AP36" s="8">
        <f>SUMIF('ไตรมาส 1'!$A$7:$A$506,AN36,'ไตรมาส 1'!$E$7:$E$506)</f>
        <v>0</v>
      </c>
      <c r="AQ36" s="8">
        <f>SUM(SUMIF('ไตรมาส 1'!$A$7:$A$506,'ไตรมาส 3'!AN36,'ไตรมาส 1'!$F$7:$F$506),SUMIF('ไตรมาส 1'!$M$7:$M$506,'ไตรมาส 3'!AN36,'ไตรมาส 1'!$R$7:$R$506),SUMIF('ไตรมาส 1'!$Y$7:$Y$506,'ไตรมาส 3'!AN36,'ไตรมาส 1'!$AD$7:$AD$506),SUMIF('ไตรมาส 2'!$A$7:$A$506,'ไตรมาส 3'!AN36,'ไตรมาส 2'!$F$7:$F$506),SUMIF('ไตรมาส 2'!$M$7:$M$506,'ไตรมาส 3'!AN36,'ไตรมาส 2'!$R$7:$R$506),SUMIF('ไตรมาส 2'!$Y$7:$Y$506,'ไตรมาส 3'!AN36,'ไตรมาส 2'!$AD$7:$AD$506),SUMIF($A$7:$A$506,AN36,$F$7:$F$506),SUMIF($M$7:$M$506,AN36,$R$7:$R$506),SUMIF($Y$7:$Y$506,AN36,$AD$7:$AD$506))</f>
        <v>2175000</v>
      </c>
      <c r="AR36" s="8">
        <f>SUM(SUMIF('ไตรมาส 1'!$A$7:$A$506,'ไตรมาส 3'!AN36,'ไตรมาส 1'!$G$7:$G$506),SUMIF('ไตรมาส 1'!$M$7:$M$506,'ไตรมาส 3'!AN36,'ไตรมาส 1'!$S$7:$S$506),SUMIF('ไตรมาส 1'!$Y$7:$Y$506,'ไตรมาส 3'!AN36,'ไตรมาส 1'!$AE$7:$AE$506),SUMIF('ไตรมาส 2'!$A$7:$A$506,'ไตรมาส 3'!AN36,'ไตรมาส 2'!$G$7:$G$506),SUMIF('ไตรมาส 2'!$M$7:$M$506,'ไตรมาส 3'!AN36,'ไตรมาส 2'!$S$7:$S$506),SUMIF('ไตรมาส 2'!$Y$7:$Y$506,'ไตรมาส 3'!AN36,'ไตรมาส 2'!$AE$7:$AE$506),SUMIF($A$7:$A$506,AN36,$G$7:$G$506),SUMIF($M$7:$M$506,AN36,$S$7:$S$506),SUMIF($Y$7:$Y$506,AN36,$AE$7:$AE$506))</f>
        <v>2175000</v>
      </c>
      <c r="AS36" s="8">
        <f t="shared" si="0"/>
        <v>0</v>
      </c>
      <c r="AT36" s="8">
        <f t="shared" si="1"/>
        <v>0</v>
      </c>
      <c r="AU36" s="6"/>
      <c r="AV36" s="7"/>
      <c r="AW36" s="81"/>
    </row>
    <row r="37" spans="1:49" ht="24.75" thickTop="1" thickBot="1" x14ac:dyDescent="0.25">
      <c r="A37" s="62"/>
      <c r="B37" s="64"/>
      <c r="C37" s="63"/>
      <c r="D37" s="34"/>
      <c r="E37" s="31"/>
      <c r="F37" s="31"/>
      <c r="G37" s="32"/>
      <c r="H37" s="33"/>
      <c r="I37" s="35"/>
      <c r="J37" s="33"/>
      <c r="K37" s="34"/>
      <c r="L37" s="70"/>
      <c r="M37" s="62"/>
      <c r="N37" s="64"/>
      <c r="O37" s="63"/>
      <c r="P37" s="34"/>
      <c r="Q37" s="31"/>
      <c r="R37" s="31"/>
      <c r="S37" s="32"/>
      <c r="T37" s="33"/>
      <c r="U37" s="35"/>
      <c r="V37" s="33"/>
      <c r="W37" s="34"/>
      <c r="X37" s="74"/>
      <c r="Y37" s="62"/>
      <c r="Z37" s="64"/>
      <c r="AA37" s="63"/>
      <c r="AB37" s="34"/>
      <c r="AC37" s="31"/>
      <c r="AD37" s="31"/>
      <c r="AE37" s="32"/>
      <c r="AF37" s="33"/>
      <c r="AG37" s="35"/>
      <c r="AH37" s="33"/>
      <c r="AI37" s="34"/>
      <c r="AJ37" s="74"/>
      <c r="AK37" s="60"/>
      <c r="AL37" s="61"/>
      <c r="AM37" s="58" t="str">
        <f>'จัดรูปแบบ 3'!B33</f>
        <v>1205030103.001</v>
      </c>
      <c r="AN37" s="59" t="str">
        <f>'จัดรูปแบบ 3'!A33</f>
        <v>ค่าเสื่อมราคาสะสมอาคารเพื่อประโยชน์อื่น</v>
      </c>
      <c r="AO37" s="8">
        <f>SUMIF('ไตรมาส 1'!$A$7:$A$506,AN37,'ไตรมาส 1'!$D$7:$D$506)</f>
        <v>0</v>
      </c>
      <c r="AP37" s="8">
        <f>SUMIF('ไตรมาส 1'!$A$7:$A$506,AN37,'ไตรมาส 1'!$E$7:$E$506)</f>
        <v>75793.34</v>
      </c>
      <c r="AQ37" s="8">
        <f>SUM(SUMIF('ไตรมาส 1'!$A$7:$A$506,'ไตรมาส 3'!AN37,'ไตรมาส 1'!$F$7:$F$506),SUMIF('ไตรมาส 1'!$M$7:$M$506,'ไตรมาส 3'!AN37,'ไตรมาส 1'!$R$7:$R$506),SUMIF('ไตรมาส 1'!$Y$7:$Y$506,'ไตรมาส 3'!AN37,'ไตรมาส 1'!$AD$7:$AD$506),SUMIF('ไตรมาส 2'!$A$7:$A$506,'ไตรมาส 3'!AN37,'ไตรมาส 2'!$F$7:$F$506),SUMIF('ไตรมาส 2'!$M$7:$M$506,'ไตรมาส 3'!AN37,'ไตรมาส 2'!$R$7:$R$506),SUMIF('ไตรมาส 2'!$Y$7:$Y$506,'ไตรมาส 3'!AN37,'ไตรมาส 2'!$AD$7:$AD$506),SUMIF($A$7:$A$506,AN37,$F$7:$F$506),SUMIF($M$7:$M$506,AN37,$R$7:$R$506),SUMIF($Y$7:$Y$506,AN37,$AD$7:$AD$506))</f>
        <v>0</v>
      </c>
      <c r="AR37" s="8">
        <f>SUM(SUMIF('ไตรมาส 1'!$A$7:$A$506,'ไตรมาส 3'!AN37,'ไตรมาส 1'!$G$7:$G$506),SUMIF('ไตรมาส 1'!$M$7:$M$506,'ไตรมาส 3'!AN37,'ไตรมาส 1'!$S$7:$S$506),SUMIF('ไตรมาส 1'!$Y$7:$Y$506,'ไตรมาส 3'!AN37,'ไตรมาส 1'!$AE$7:$AE$506),SUMIF('ไตรมาส 2'!$A$7:$A$506,'ไตรมาส 3'!AN37,'ไตรมาส 2'!$G$7:$G$506),SUMIF('ไตรมาส 2'!$M$7:$M$506,'ไตรมาส 3'!AN37,'ไตรมาส 2'!$S$7:$S$506),SUMIF('ไตรมาส 2'!$Y$7:$Y$506,'ไตรมาส 3'!AN37,'ไตรมาส 2'!$AE$7:$AE$506),SUMIF($A$7:$A$506,AN37,$G$7:$G$506),SUMIF($M$7:$M$506,AN37,$S$7:$S$506),SUMIF($Y$7:$Y$506,AN37,$AE$7:$AE$506))</f>
        <v>0</v>
      </c>
      <c r="AS37" s="8">
        <f t="shared" si="0"/>
        <v>0</v>
      </c>
      <c r="AT37" s="8">
        <f t="shared" si="1"/>
        <v>0</v>
      </c>
      <c r="AU37" s="6"/>
      <c r="AV37" s="7"/>
      <c r="AW37" s="81"/>
    </row>
    <row r="38" spans="1:49" ht="24.75" thickTop="1" thickBot="1" x14ac:dyDescent="0.25">
      <c r="A38" s="62"/>
      <c r="B38" s="64"/>
      <c r="C38" s="63"/>
      <c r="D38" s="34"/>
      <c r="E38" s="31"/>
      <c r="F38" s="31"/>
      <c r="G38" s="32"/>
      <c r="H38" s="33"/>
      <c r="I38" s="35"/>
      <c r="J38" s="33"/>
      <c r="K38" s="34"/>
      <c r="L38" s="70"/>
      <c r="M38" s="62"/>
      <c r="N38" s="64"/>
      <c r="O38" s="63"/>
      <c r="P38" s="34"/>
      <c r="Q38" s="31"/>
      <c r="R38" s="31"/>
      <c r="S38" s="32"/>
      <c r="T38" s="33"/>
      <c r="U38" s="35"/>
      <c r="V38" s="33"/>
      <c r="W38" s="34"/>
      <c r="X38" s="74"/>
      <c r="Y38" s="62"/>
      <c r="Z38" s="64"/>
      <c r="AA38" s="63"/>
      <c r="AB38" s="34"/>
      <c r="AC38" s="31"/>
      <c r="AD38" s="31"/>
      <c r="AE38" s="32"/>
      <c r="AF38" s="33"/>
      <c r="AG38" s="35"/>
      <c r="AH38" s="33"/>
      <c r="AI38" s="34"/>
      <c r="AJ38" s="74"/>
      <c r="AK38" s="60"/>
      <c r="AL38" s="61"/>
      <c r="AM38" s="58" t="str">
        <f>'จัดรูปแบบ 3'!B34</f>
        <v>1205040101.001</v>
      </c>
      <c r="AN38" s="59" t="str">
        <f>'จัดรูปแบบ 3'!A34</f>
        <v>สิ่งปลูกสร้าง</v>
      </c>
      <c r="AO38" s="8">
        <f>SUMIF('ไตรมาส 1'!$A$7:$A$506,AN38,'ไตรมาส 1'!$D$7:$D$506)</f>
        <v>29080248.82</v>
      </c>
      <c r="AP38" s="8">
        <f>SUMIF('ไตรมาส 1'!$A$7:$A$506,AN38,'ไตรมาส 1'!$E$7:$E$506)</f>
        <v>0</v>
      </c>
      <c r="AQ38" s="8">
        <f>SUM(SUMIF('ไตรมาส 1'!$A$7:$A$506,'ไตรมาส 3'!AN38,'ไตรมาส 1'!$F$7:$F$506),SUMIF('ไตรมาส 1'!$M$7:$M$506,'ไตรมาส 3'!AN38,'ไตรมาส 1'!$R$7:$R$506),SUMIF('ไตรมาส 1'!$Y$7:$Y$506,'ไตรมาส 3'!AN38,'ไตรมาส 1'!$AD$7:$AD$506),SUMIF('ไตรมาส 2'!$A$7:$A$506,'ไตรมาส 3'!AN38,'ไตรมาส 2'!$F$7:$F$506),SUMIF('ไตรมาส 2'!$M$7:$M$506,'ไตรมาส 3'!AN38,'ไตรมาส 2'!$R$7:$R$506),SUMIF('ไตรมาส 2'!$Y$7:$Y$506,'ไตรมาส 3'!AN38,'ไตรมาส 2'!$AD$7:$AD$506),SUMIF($A$7:$A$506,AN38,$F$7:$F$506),SUMIF($M$7:$M$506,AN38,$R$7:$R$506),SUMIF($Y$7:$Y$506,AN38,$AD$7:$AD$506))</f>
        <v>142500</v>
      </c>
      <c r="AR38" s="8">
        <f>SUM(SUMIF('ไตรมาส 1'!$A$7:$A$506,'ไตรมาส 3'!AN38,'ไตรมาส 1'!$G$7:$G$506),SUMIF('ไตรมาส 1'!$M$7:$M$506,'ไตรมาส 3'!AN38,'ไตรมาส 1'!$S$7:$S$506),SUMIF('ไตรมาส 1'!$Y$7:$Y$506,'ไตรมาส 3'!AN38,'ไตรมาส 1'!$AE$7:$AE$506),SUMIF('ไตรมาส 2'!$A$7:$A$506,'ไตรมาส 3'!AN38,'ไตรมาส 2'!$G$7:$G$506),SUMIF('ไตรมาส 2'!$M$7:$M$506,'ไตรมาส 3'!AN38,'ไตรมาส 2'!$S$7:$S$506),SUMIF('ไตรมาส 2'!$Y$7:$Y$506,'ไตรมาส 3'!AN38,'ไตรมาส 2'!$AE$7:$AE$506),SUMIF($A$7:$A$506,AN38,$G$7:$G$506),SUMIF($M$7:$M$506,AN38,$S$7:$S$506),SUMIF($Y$7:$Y$506,AN38,$AE$7:$AE$506))</f>
        <v>200000</v>
      </c>
      <c r="AS38" s="8">
        <f t="shared" si="0"/>
        <v>0</v>
      </c>
      <c r="AT38" s="8">
        <f t="shared" si="1"/>
        <v>0</v>
      </c>
      <c r="AU38" s="6"/>
      <c r="AV38" s="7"/>
      <c r="AW38" s="81"/>
    </row>
    <row r="39" spans="1:49" ht="24.75" thickTop="1" thickBot="1" x14ac:dyDescent="0.25">
      <c r="A39" s="62"/>
      <c r="B39" s="64"/>
      <c r="C39" s="63"/>
      <c r="D39" s="34"/>
      <c r="E39" s="31"/>
      <c r="F39" s="31"/>
      <c r="G39" s="32"/>
      <c r="H39" s="33"/>
      <c r="I39" s="35"/>
      <c r="J39" s="33"/>
      <c r="K39" s="34"/>
      <c r="L39" s="70"/>
      <c r="M39" s="62"/>
      <c r="N39" s="64"/>
      <c r="O39" s="63"/>
      <c r="P39" s="34"/>
      <c r="Q39" s="31"/>
      <c r="R39" s="31"/>
      <c r="S39" s="32"/>
      <c r="T39" s="33"/>
      <c r="U39" s="35"/>
      <c r="V39" s="33"/>
      <c r="W39" s="34"/>
      <c r="X39" s="74"/>
      <c r="Y39" s="62"/>
      <c r="Z39" s="64"/>
      <c r="AA39" s="63"/>
      <c r="AB39" s="34"/>
      <c r="AC39" s="31"/>
      <c r="AD39" s="31"/>
      <c r="AE39" s="32"/>
      <c r="AF39" s="33"/>
      <c r="AG39" s="35"/>
      <c r="AH39" s="33"/>
      <c r="AI39" s="34"/>
      <c r="AJ39" s="74"/>
      <c r="AK39" s="60"/>
      <c r="AL39" s="61"/>
      <c r="AM39" s="58" t="str">
        <f>'จัดรูปแบบ 3'!B35</f>
        <v>1205040103.001</v>
      </c>
      <c r="AN39" s="59" t="str">
        <f>'จัดรูปแบบ 3'!A35</f>
        <v>ค่าเสื่อมราคาสะสมสิ่งปลูกสร้าง</v>
      </c>
      <c r="AO39" s="8">
        <f>SUMIF('ไตรมาส 1'!$A$7:$A$506,AN39,'ไตรมาส 1'!$D$7:$D$506)</f>
        <v>0</v>
      </c>
      <c r="AP39" s="8">
        <f>SUMIF('ไตรมาส 1'!$A$7:$A$506,AN39,'ไตรมาส 1'!$E$7:$E$506)</f>
        <v>19600176.23</v>
      </c>
      <c r="AQ39" s="8">
        <f>SUM(SUMIF('ไตรมาส 1'!$A$7:$A$506,'ไตรมาส 3'!AN39,'ไตรมาส 1'!$F$7:$F$506),SUMIF('ไตรมาส 1'!$M$7:$M$506,'ไตรมาส 3'!AN39,'ไตรมาส 1'!$R$7:$R$506),SUMIF('ไตรมาส 1'!$Y$7:$Y$506,'ไตรมาส 3'!AN39,'ไตรมาส 1'!$AD$7:$AD$506),SUMIF('ไตรมาส 2'!$A$7:$A$506,'ไตรมาส 3'!AN39,'ไตรมาส 2'!$F$7:$F$506),SUMIF('ไตรมาส 2'!$M$7:$M$506,'ไตรมาส 3'!AN39,'ไตรมาส 2'!$R$7:$R$506),SUMIF('ไตรมาส 2'!$Y$7:$Y$506,'ไตรมาส 3'!AN39,'ไตรมาส 2'!$AD$7:$AD$506),SUMIF($A$7:$A$506,AN39,$F$7:$F$506),SUMIF($M$7:$M$506,AN39,$R$7:$R$506),SUMIF($Y$7:$Y$506,AN39,$AD$7:$AD$506))</f>
        <v>13632578.449999999</v>
      </c>
      <c r="AR39" s="8">
        <f>SUM(SUMIF('ไตรมาส 1'!$A$7:$A$506,'ไตรมาส 3'!AN39,'ไตรมาส 1'!$G$7:$G$506),SUMIF('ไตรมาส 1'!$M$7:$M$506,'ไตรมาส 3'!AN39,'ไตรมาส 1'!$S$7:$S$506),SUMIF('ไตรมาส 1'!$Y$7:$Y$506,'ไตรมาส 3'!AN39,'ไตรมาส 1'!$AE$7:$AE$506),SUMIF('ไตรมาส 2'!$A$7:$A$506,'ไตรมาส 3'!AN39,'ไตรมาส 2'!$G$7:$G$506),SUMIF('ไตรมาส 2'!$M$7:$M$506,'ไตรมาส 3'!AN39,'ไตรมาส 2'!$S$7:$S$506),SUMIF('ไตรมาส 2'!$Y$7:$Y$506,'ไตรมาส 3'!AN39,'ไตรมาส 2'!$AE$7:$AE$506),SUMIF($A$7:$A$506,AN39,$G$7:$G$506),SUMIF($M$7:$M$506,AN39,$S$7:$S$506),SUMIF($Y$7:$Y$506,AN39,$AE$7:$AE$506))</f>
        <v>9044775.129999999</v>
      </c>
      <c r="AS39" s="8">
        <f t="shared" si="0"/>
        <v>0</v>
      </c>
      <c r="AT39" s="8">
        <f t="shared" si="1"/>
        <v>0</v>
      </c>
      <c r="AU39" s="6"/>
      <c r="AV39" s="7"/>
      <c r="AW39" s="81"/>
    </row>
    <row r="40" spans="1:49" ht="24.75" thickTop="1" thickBot="1" x14ac:dyDescent="0.25">
      <c r="A40" s="62"/>
      <c r="B40" s="64"/>
      <c r="C40" s="63"/>
      <c r="D40" s="34"/>
      <c r="E40" s="31"/>
      <c r="F40" s="31"/>
      <c r="G40" s="32"/>
      <c r="H40" s="33"/>
      <c r="I40" s="35"/>
      <c r="J40" s="33"/>
      <c r="K40" s="34"/>
      <c r="L40" s="70"/>
      <c r="M40" s="62"/>
      <c r="N40" s="64"/>
      <c r="O40" s="63"/>
      <c r="P40" s="34"/>
      <c r="Q40" s="31"/>
      <c r="R40" s="31"/>
      <c r="S40" s="32"/>
      <c r="T40" s="33"/>
      <c r="U40" s="35"/>
      <c r="V40" s="33"/>
      <c r="W40" s="34"/>
      <c r="X40" s="74"/>
      <c r="Y40" s="62"/>
      <c r="Z40" s="64"/>
      <c r="AA40" s="63"/>
      <c r="AB40" s="34"/>
      <c r="AC40" s="31"/>
      <c r="AD40" s="31"/>
      <c r="AE40" s="32"/>
      <c r="AF40" s="33"/>
      <c r="AG40" s="35"/>
      <c r="AH40" s="33"/>
      <c r="AI40" s="34"/>
      <c r="AJ40" s="74"/>
      <c r="AK40" s="60"/>
      <c r="AL40" s="61"/>
      <c r="AM40" s="58" t="str">
        <f>'จัดรูปแบบ 3'!B36</f>
        <v>1206010101.001</v>
      </c>
      <c r="AN40" s="59" t="str">
        <f>'จัดรูปแบบ 3'!A36</f>
        <v>ครุภัณฑ์สำนักงาน</v>
      </c>
      <c r="AO40" s="8">
        <f>SUMIF('ไตรมาส 1'!$A$7:$A$506,AN40,'ไตรมาส 1'!$D$7:$D$506)</f>
        <v>23000</v>
      </c>
      <c r="AP40" s="8">
        <f>SUMIF('ไตรมาส 1'!$A$7:$A$506,AN40,'ไตรมาส 1'!$E$7:$E$506)</f>
        <v>0</v>
      </c>
      <c r="AQ40" s="8">
        <f>SUM(SUMIF('ไตรมาส 1'!$A$7:$A$506,'ไตรมาส 3'!AN40,'ไตรมาส 1'!$F$7:$F$506),SUMIF('ไตรมาส 1'!$M$7:$M$506,'ไตรมาส 3'!AN40,'ไตรมาส 1'!$R$7:$R$506),SUMIF('ไตรมาส 1'!$Y$7:$Y$506,'ไตรมาส 3'!AN40,'ไตรมาส 1'!$AD$7:$AD$506),SUMIF('ไตรมาส 2'!$A$7:$A$506,'ไตรมาส 3'!AN40,'ไตรมาส 2'!$F$7:$F$506),SUMIF('ไตรมาส 2'!$M$7:$M$506,'ไตรมาส 3'!AN40,'ไตรมาส 2'!$R$7:$R$506),SUMIF('ไตรมาส 2'!$Y$7:$Y$506,'ไตรมาส 3'!AN40,'ไตรมาส 2'!$AD$7:$AD$506),SUMIF($A$7:$A$506,AN40,$F$7:$F$506),SUMIF($M$7:$M$506,AN40,$R$7:$R$506),SUMIF($Y$7:$Y$506,AN40,$AD$7:$AD$506))</f>
        <v>0</v>
      </c>
      <c r="AR40" s="8">
        <f>SUM(SUMIF('ไตรมาส 1'!$A$7:$A$506,'ไตรมาส 3'!AN40,'ไตรมาส 1'!$G$7:$G$506),SUMIF('ไตรมาส 1'!$M$7:$M$506,'ไตรมาส 3'!AN40,'ไตรมาส 1'!$S$7:$S$506),SUMIF('ไตรมาส 1'!$Y$7:$Y$506,'ไตรมาส 3'!AN40,'ไตรมาส 1'!$AE$7:$AE$506),SUMIF('ไตรมาส 2'!$A$7:$A$506,'ไตรมาส 3'!AN40,'ไตรมาส 2'!$G$7:$G$506),SUMIF('ไตรมาส 2'!$M$7:$M$506,'ไตรมาส 3'!AN40,'ไตรมาส 2'!$S$7:$S$506),SUMIF('ไตรมาส 2'!$Y$7:$Y$506,'ไตรมาส 3'!AN40,'ไตรมาส 2'!$AE$7:$AE$506),SUMIF($A$7:$A$506,AN40,$G$7:$G$506),SUMIF($M$7:$M$506,AN40,$S$7:$S$506),SUMIF($Y$7:$Y$506,AN40,$AE$7:$AE$506))</f>
        <v>0</v>
      </c>
      <c r="AS40" s="8">
        <f t="shared" si="0"/>
        <v>0</v>
      </c>
      <c r="AT40" s="8">
        <f t="shared" si="1"/>
        <v>0</v>
      </c>
      <c r="AU40" s="6"/>
      <c r="AV40" s="7"/>
      <c r="AW40" s="81"/>
    </row>
    <row r="41" spans="1:49" ht="24.75" thickTop="1" thickBot="1" x14ac:dyDescent="0.25">
      <c r="A41" s="62"/>
      <c r="B41" s="64"/>
      <c r="C41" s="63"/>
      <c r="D41" s="34"/>
      <c r="E41" s="31"/>
      <c r="F41" s="31"/>
      <c r="G41" s="32"/>
      <c r="H41" s="33"/>
      <c r="I41" s="35"/>
      <c r="J41" s="33"/>
      <c r="K41" s="34"/>
      <c r="L41" s="70"/>
      <c r="M41" s="62"/>
      <c r="N41" s="64"/>
      <c r="O41" s="63"/>
      <c r="P41" s="34"/>
      <c r="Q41" s="31"/>
      <c r="R41" s="31"/>
      <c r="S41" s="32"/>
      <c r="T41" s="33"/>
      <c r="U41" s="35"/>
      <c r="V41" s="33"/>
      <c r="W41" s="34"/>
      <c r="X41" s="74"/>
      <c r="Y41" s="62"/>
      <c r="Z41" s="64"/>
      <c r="AA41" s="63"/>
      <c r="AB41" s="34"/>
      <c r="AC41" s="31"/>
      <c r="AD41" s="31"/>
      <c r="AE41" s="32"/>
      <c r="AF41" s="33"/>
      <c r="AG41" s="35"/>
      <c r="AH41" s="33"/>
      <c r="AI41" s="34"/>
      <c r="AJ41" s="74"/>
      <c r="AK41" s="60"/>
      <c r="AL41" s="61"/>
      <c r="AM41" s="58" t="str">
        <f>'จัดรูปแบบ 3'!B37</f>
        <v>1206010103.001</v>
      </c>
      <c r="AN41" s="59" t="str">
        <f>'จัดรูปแบบ 3'!A37</f>
        <v>ค่าเสื่อมราคาสะสมครุภัณฑ์สำนักงาน</v>
      </c>
      <c r="AO41" s="8">
        <f>SUMIF('ไตรมาส 1'!$A$7:$A$506,AN41,'ไตรมาส 1'!$D$7:$D$506)</f>
        <v>0</v>
      </c>
      <c r="AP41" s="8">
        <f>SUMIF('ไตรมาส 1'!$A$7:$A$506,AN41,'ไตรมาส 1'!$E$7:$E$506)</f>
        <v>7091.67</v>
      </c>
      <c r="AQ41" s="8">
        <f>SUM(SUMIF('ไตรมาส 1'!$A$7:$A$506,'ไตรมาส 3'!AN41,'ไตรมาส 1'!$F$7:$F$506),SUMIF('ไตรมาส 1'!$M$7:$M$506,'ไตรมาส 3'!AN41,'ไตรมาส 1'!$R$7:$R$506),SUMIF('ไตรมาส 1'!$Y$7:$Y$506,'ไตรมาส 3'!AN41,'ไตรมาส 1'!$AD$7:$AD$506),SUMIF('ไตรมาส 2'!$A$7:$A$506,'ไตรมาส 3'!AN41,'ไตรมาส 2'!$F$7:$F$506),SUMIF('ไตรมาส 2'!$M$7:$M$506,'ไตรมาส 3'!AN41,'ไตรมาส 2'!$R$7:$R$506),SUMIF('ไตรมาส 2'!$Y$7:$Y$506,'ไตรมาส 3'!AN41,'ไตรมาส 2'!$AD$7:$AD$506),SUMIF($A$7:$A$506,AN41,$F$7:$F$506),SUMIF($M$7:$M$506,AN41,$R$7:$R$506),SUMIF($Y$7:$Y$506,AN41,$AD$7:$AD$506))</f>
        <v>0</v>
      </c>
      <c r="AR41" s="8">
        <f>SUM(SUMIF('ไตรมาส 1'!$A$7:$A$506,'ไตรมาส 3'!AN41,'ไตรมาส 1'!$G$7:$G$506),SUMIF('ไตรมาส 1'!$M$7:$M$506,'ไตรมาส 3'!AN41,'ไตรมาส 1'!$S$7:$S$506),SUMIF('ไตรมาส 1'!$Y$7:$Y$506,'ไตรมาส 3'!AN41,'ไตรมาส 1'!$AE$7:$AE$506),SUMIF('ไตรมาส 2'!$A$7:$A$506,'ไตรมาส 3'!AN41,'ไตรมาส 2'!$G$7:$G$506),SUMIF('ไตรมาส 2'!$M$7:$M$506,'ไตรมาส 3'!AN41,'ไตรมาส 2'!$S$7:$S$506),SUMIF('ไตรมาส 2'!$Y$7:$Y$506,'ไตรมาส 3'!AN41,'ไตรมาส 2'!$AE$7:$AE$506),SUMIF($A$7:$A$506,AN41,$G$7:$G$506),SUMIF($M$7:$M$506,AN41,$S$7:$S$506),SUMIF($Y$7:$Y$506,AN41,$AE$7:$AE$506))</f>
        <v>7091.66</v>
      </c>
      <c r="AS41" s="8">
        <f t="shared" si="0"/>
        <v>0</v>
      </c>
      <c r="AT41" s="8">
        <f t="shared" si="1"/>
        <v>0</v>
      </c>
      <c r="AU41" s="6"/>
      <c r="AV41" s="7"/>
      <c r="AW41" s="81"/>
    </row>
    <row r="42" spans="1:49" ht="24.75" thickTop="1" thickBot="1" x14ac:dyDescent="0.25">
      <c r="A42" s="62"/>
      <c r="B42" s="64"/>
      <c r="C42" s="63"/>
      <c r="D42" s="34"/>
      <c r="E42" s="31"/>
      <c r="F42" s="31"/>
      <c r="G42" s="32"/>
      <c r="H42" s="33"/>
      <c r="I42" s="35"/>
      <c r="J42" s="33"/>
      <c r="K42" s="34"/>
      <c r="L42" s="70"/>
      <c r="M42" s="62"/>
      <c r="N42" s="64"/>
      <c r="O42" s="63"/>
      <c r="P42" s="34"/>
      <c r="Q42" s="31"/>
      <c r="R42" s="31"/>
      <c r="S42" s="32"/>
      <c r="T42" s="33"/>
      <c r="U42" s="35"/>
      <c r="V42" s="33"/>
      <c r="W42" s="34"/>
      <c r="X42" s="74"/>
      <c r="Y42" s="62"/>
      <c r="Z42" s="64"/>
      <c r="AA42" s="63"/>
      <c r="AB42" s="34"/>
      <c r="AC42" s="31"/>
      <c r="AD42" s="31"/>
      <c r="AE42" s="32"/>
      <c r="AF42" s="33"/>
      <c r="AG42" s="35"/>
      <c r="AH42" s="33"/>
      <c r="AI42" s="34"/>
      <c r="AJ42" s="74"/>
      <c r="AK42" s="60"/>
      <c r="AL42" s="61"/>
      <c r="AM42" s="58" t="str">
        <f>'จัดรูปแบบ 3'!B38</f>
        <v>1206020101.001</v>
      </c>
      <c r="AN42" s="59" t="str">
        <f>'จัดรูปแบบ 3'!A38</f>
        <v>ครุภัณฑ์ยานพาหนะและขนส่ง</v>
      </c>
      <c r="AO42" s="8">
        <f>SUMIF('ไตรมาส 1'!$A$7:$A$506,AN42,'ไตรมาส 1'!$D$7:$D$506)</f>
        <v>3932800</v>
      </c>
      <c r="AP42" s="8">
        <f>SUMIF('ไตรมาส 1'!$A$7:$A$506,AN42,'ไตรมาส 1'!$E$7:$E$506)</f>
        <v>0</v>
      </c>
      <c r="AQ42" s="8">
        <f>SUM(SUMIF('ไตรมาส 1'!$A$7:$A$506,'ไตรมาส 3'!AN42,'ไตรมาส 1'!$F$7:$F$506),SUMIF('ไตรมาส 1'!$M$7:$M$506,'ไตรมาส 3'!AN42,'ไตรมาส 1'!$R$7:$R$506),SUMIF('ไตรมาส 1'!$Y$7:$Y$506,'ไตรมาส 3'!AN42,'ไตรมาส 1'!$AD$7:$AD$506),SUMIF('ไตรมาส 2'!$A$7:$A$506,'ไตรมาส 3'!AN42,'ไตรมาส 2'!$F$7:$F$506),SUMIF('ไตรมาส 2'!$M$7:$M$506,'ไตรมาส 3'!AN42,'ไตรมาส 2'!$R$7:$R$506),SUMIF('ไตรมาส 2'!$Y$7:$Y$506,'ไตรมาส 3'!AN42,'ไตรมาส 2'!$AD$7:$AD$506),SUMIF($A$7:$A$506,AN42,$F$7:$F$506),SUMIF($M$7:$M$506,AN42,$R$7:$R$506),SUMIF($Y$7:$Y$506,AN42,$AD$7:$AD$506))</f>
        <v>0</v>
      </c>
      <c r="AR42" s="8">
        <f>SUM(SUMIF('ไตรมาส 1'!$A$7:$A$506,'ไตรมาส 3'!AN42,'ไตรมาส 1'!$G$7:$G$506),SUMIF('ไตรมาส 1'!$M$7:$M$506,'ไตรมาส 3'!AN42,'ไตรมาส 1'!$S$7:$S$506),SUMIF('ไตรมาส 1'!$Y$7:$Y$506,'ไตรมาส 3'!AN42,'ไตรมาส 1'!$AE$7:$AE$506),SUMIF('ไตรมาส 2'!$A$7:$A$506,'ไตรมาส 3'!AN42,'ไตรมาส 2'!$G$7:$G$506),SUMIF('ไตรมาส 2'!$M$7:$M$506,'ไตรมาส 3'!AN42,'ไตรมาส 2'!$S$7:$S$506),SUMIF('ไตรมาส 2'!$Y$7:$Y$506,'ไตรมาส 3'!AN42,'ไตรมาส 2'!$AE$7:$AE$506),SUMIF($A$7:$A$506,AN42,$G$7:$G$506),SUMIF($M$7:$M$506,AN42,$S$7:$S$506),SUMIF($Y$7:$Y$506,AN42,$AE$7:$AE$506))</f>
        <v>0</v>
      </c>
      <c r="AS42" s="8">
        <f t="shared" si="0"/>
        <v>0</v>
      </c>
      <c r="AT42" s="8">
        <f t="shared" si="1"/>
        <v>0</v>
      </c>
      <c r="AU42" s="6"/>
      <c r="AV42" s="7"/>
      <c r="AW42" s="81"/>
    </row>
    <row r="43" spans="1:49" ht="24.75" thickTop="1" thickBot="1" x14ac:dyDescent="0.25">
      <c r="A43" s="62"/>
      <c r="B43" s="64"/>
      <c r="C43" s="63"/>
      <c r="D43" s="34"/>
      <c r="E43" s="31"/>
      <c r="F43" s="31"/>
      <c r="G43" s="32"/>
      <c r="H43" s="33"/>
      <c r="I43" s="35"/>
      <c r="J43" s="33"/>
      <c r="K43" s="34"/>
      <c r="L43" s="70"/>
      <c r="M43" s="62"/>
      <c r="N43" s="64"/>
      <c r="O43" s="63"/>
      <c r="P43" s="34"/>
      <c r="Q43" s="31"/>
      <c r="R43" s="31"/>
      <c r="S43" s="32"/>
      <c r="T43" s="33"/>
      <c r="U43" s="35"/>
      <c r="V43" s="33"/>
      <c r="W43" s="34"/>
      <c r="X43" s="74"/>
      <c r="Y43" s="62"/>
      <c r="Z43" s="64"/>
      <c r="AA43" s="63"/>
      <c r="AB43" s="34"/>
      <c r="AC43" s="31"/>
      <c r="AD43" s="31"/>
      <c r="AE43" s="32"/>
      <c r="AF43" s="33"/>
      <c r="AG43" s="35"/>
      <c r="AH43" s="33"/>
      <c r="AI43" s="34"/>
      <c r="AJ43" s="74"/>
      <c r="AK43" s="60"/>
      <c r="AL43" s="61"/>
      <c r="AM43" s="58" t="str">
        <f>'จัดรูปแบบ 3'!B39</f>
        <v>1206020103.001</v>
      </c>
      <c r="AN43" s="59" t="str">
        <f>'จัดรูปแบบ 3'!A39</f>
        <v>ค่าเสื่อมราคาสะสมครุภัณฑ์ยานพาหนะและขนส่ง</v>
      </c>
      <c r="AO43" s="8">
        <f>SUMIF('ไตรมาส 1'!$A$7:$A$506,AN43,'ไตรมาส 1'!$D$7:$D$506)</f>
        <v>0</v>
      </c>
      <c r="AP43" s="8">
        <f>SUMIF('ไตรมาส 1'!$A$7:$A$506,AN43,'ไตรมาส 1'!$E$7:$E$506)</f>
        <v>1431611.14</v>
      </c>
      <c r="AQ43" s="8">
        <f>SUM(SUMIF('ไตรมาส 1'!$A$7:$A$506,'ไตรมาส 3'!AN43,'ไตรมาส 1'!$F$7:$F$506),SUMIF('ไตรมาส 1'!$M$7:$M$506,'ไตรมาส 3'!AN43,'ไตรมาส 1'!$R$7:$R$506),SUMIF('ไตรมาส 1'!$Y$7:$Y$506,'ไตรมาส 3'!AN43,'ไตรมาส 1'!$AD$7:$AD$506),SUMIF('ไตรมาส 2'!$A$7:$A$506,'ไตรมาส 3'!AN43,'ไตรมาส 2'!$F$7:$F$506),SUMIF('ไตรมาส 2'!$M$7:$M$506,'ไตรมาส 3'!AN43,'ไตรมาส 2'!$R$7:$R$506),SUMIF('ไตรมาส 2'!$Y$7:$Y$506,'ไตรมาส 3'!AN43,'ไตรมาส 2'!$AD$7:$AD$506),SUMIF($A$7:$A$506,AN43,$F$7:$F$506),SUMIF($M$7:$M$506,AN43,$R$7:$R$506),SUMIF($Y$7:$Y$506,AN43,$AD$7:$AD$506))</f>
        <v>349908.05</v>
      </c>
      <c r="AR43" s="8">
        <f>SUM(SUMIF('ไตรมาส 1'!$A$7:$A$506,'ไตรมาส 3'!AN43,'ไตรมาส 1'!$G$7:$G$506),SUMIF('ไตรมาส 1'!$M$7:$M$506,'ไตรมาส 3'!AN43,'ไตรมาส 1'!$S$7:$S$506),SUMIF('ไตรมาส 1'!$Y$7:$Y$506,'ไตรมาส 3'!AN43,'ไตรมาส 1'!$AE$7:$AE$506),SUMIF('ไตรมาส 2'!$A$7:$A$506,'ไตรมาส 3'!AN43,'ไตรมาส 2'!$G$7:$G$506),SUMIF('ไตรมาส 2'!$M$7:$M$506,'ไตรมาส 3'!AN43,'ไตรมาส 2'!$S$7:$S$506),SUMIF('ไตรมาส 2'!$Y$7:$Y$506,'ไตรมาส 3'!AN43,'ไตรมาส 2'!$AE$7:$AE$506),SUMIF($A$7:$A$506,AN43,$G$7:$G$506),SUMIF($M$7:$M$506,AN43,$S$7:$S$506),SUMIF($Y$7:$Y$506,AN43,$AE$7:$AE$506))</f>
        <v>0</v>
      </c>
      <c r="AS43" s="8">
        <f t="shared" si="0"/>
        <v>0</v>
      </c>
      <c r="AT43" s="8">
        <f t="shared" si="1"/>
        <v>0</v>
      </c>
      <c r="AU43" s="6"/>
      <c r="AV43" s="7"/>
      <c r="AW43" s="81"/>
    </row>
    <row r="44" spans="1:49" ht="24.75" thickTop="1" thickBot="1" x14ac:dyDescent="0.25">
      <c r="A44" s="62"/>
      <c r="B44" s="64"/>
      <c r="C44" s="63"/>
      <c r="D44" s="34"/>
      <c r="E44" s="31"/>
      <c r="F44" s="31"/>
      <c r="G44" s="32"/>
      <c r="H44" s="33"/>
      <c r="I44" s="35"/>
      <c r="J44" s="33"/>
      <c r="K44" s="34"/>
      <c r="L44" s="70"/>
      <c r="M44" s="62"/>
      <c r="N44" s="64"/>
      <c r="O44" s="63"/>
      <c r="P44" s="34"/>
      <c r="Q44" s="31"/>
      <c r="R44" s="31"/>
      <c r="S44" s="32"/>
      <c r="T44" s="33"/>
      <c r="U44" s="35"/>
      <c r="V44" s="33"/>
      <c r="W44" s="34"/>
      <c r="X44" s="74"/>
      <c r="Y44" s="62"/>
      <c r="Z44" s="64"/>
      <c r="AA44" s="63"/>
      <c r="AB44" s="34"/>
      <c r="AC44" s="31"/>
      <c r="AD44" s="31"/>
      <c r="AE44" s="32"/>
      <c r="AF44" s="33"/>
      <c r="AG44" s="35"/>
      <c r="AH44" s="33"/>
      <c r="AI44" s="34"/>
      <c r="AJ44" s="74"/>
      <c r="AK44" s="60"/>
      <c r="AL44" s="61"/>
      <c r="AM44" s="58" t="str">
        <f>'จัดรูปแบบ 3'!B40</f>
        <v>1206030101.001</v>
      </c>
      <c r="AN44" s="59" t="str">
        <f>'จัดรูปแบบ 3'!A40</f>
        <v>ครุภัณฑ์ไฟฟ้าและวิทยุ</v>
      </c>
      <c r="AO44" s="8">
        <f>SUMIF('ไตรมาส 1'!$A$7:$A$506,AN44,'ไตรมาส 1'!$D$7:$D$506)</f>
        <v>257500</v>
      </c>
      <c r="AP44" s="8">
        <f>SUMIF('ไตรมาส 1'!$A$7:$A$506,AN44,'ไตรมาส 1'!$E$7:$E$506)</f>
        <v>0</v>
      </c>
      <c r="AQ44" s="8">
        <f>SUM(SUMIF('ไตรมาส 1'!$A$7:$A$506,'ไตรมาส 3'!AN44,'ไตรมาส 1'!$F$7:$F$506),SUMIF('ไตรมาส 1'!$M$7:$M$506,'ไตรมาส 3'!AN44,'ไตรมาส 1'!$R$7:$R$506),SUMIF('ไตรมาส 1'!$Y$7:$Y$506,'ไตรมาส 3'!AN44,'ไตรมาส 1'!$AD$7:$AD$506),SUMIF('ไตรมาส 2'!$A$7:$A$506,'ไตรมาส 3'!AN44,'ไตรมาส 2'!$F$7:$F$506),SUMIF('ไตรมาส 2'!$M$7:$M$506,'ไตรมาส 3'!AN44,'ไตรมาส 2'!$R$7:$R$506),SUMIF('ไตรมาส 2'!$Y$7:$Y$506,'ไตรมาส 3'!AN44,'ไตรมาส 2'!$AD$7:$AD$506),SUMIF($A$7:$A$506,AN44,$F$7:$F$506),SUMIF($M$7:$M$506,AN44,$R$7:$R$506),SUMIF($Y$7:$Y$506,AN44,$AD$7:$AD$506))</f>
        <v>0</v>
      </c>
      <c r="AR44" s="8">
        <f>SUM(SUMIF('ไตรมาส 1'!$A$7:$A$506,'ไตรมาส 3'!AN44,'ไตรมาส 1'!$G$7:$G$506),SUMIF('ไตรมาส 1'!$M$7:$M$506,'ไตรมาส 3'!AN44,'ไตรมาส 1'!$S$7:$S$506),SUMIF('ไตรมาส 1'!$Y$7:$Y$506,'ไตรมาส 3'!AN44,'ไตรมาส 1'!$AE$7:$AE$506),SUMIF('ไตรมาส 2'!$A$7:$A$506,'ไตรมาส 3'!AN44,'ไตรมาส 2'!$G$7:$G$506),SUMIF('ไตรมาส 2'!$M$7:$M$506,'ไตรมาส 3'!AN44,'ไตรมาส 2'!$S$7:$S$506),SUMIF('ไตรมาส 2'!$Y$7:$Y$506,'ไตรมาส 3'!AN44,'ไตรมาส 2'!$AE$7:$AE$506),SUMIF($A$7:$A$506,AN44,$G$7:$G$506),SUMIF($M$7:$M$506,AN44,$S$7:$S$506),SUMIF($Y$7:$Y$506,AN44,$AE$7:$AE$506))</f>
        <v>0</v>
      </c>
      <c r="AS44" s="8">
        <f t="shared" si="0"/>
        <v>0</v>
      </c>
      <c r="AT44" s="8">
        <f t="shared" si="1"/>
        <v>0</v>
      </c>
      <c r="AU44" s="6"/>
      <c r="AV44" s="7"/>
      <c r="AW44" s="81"/>
    </row>
    <row r="45" spans="1:49" ht="24.75" thickTop="1" thickBot="1" x14ac:dyDescent="0.25">
      <c r="A45" s="62"/>
      <c r="B45" s="64"/>
      <c r="C45" s="63"/>
      <c r="D45" s="34"/>
      <c r="E45" s="31"/>
      <c r="F45" s="31"/>
      <c r="G45" s="32"/>
      <c r="H45" s="33"/>
      <c r="I45" s="35"/>
      <c r="J45" s="33"/>
      <c r="K45" s="34"/>
      <c r="L45" s="70"/>
      <c r="M45" s="62"/>
      <c r="N45" s="64"/>
      <c r="O45" s="63"/>
      <c r="P45" s="34"/>
      <c r="Q45" s="31"/>
      <c r="R45" s="31"/>
      <c r="S45" s="32"/>
      <c r="T45" s="33"/>
      <c r="U45" s="35"/>
      <c r="V45" s="33"/>
      <c r="W45" s="34"/>
      <c r="X45" s="74"/>
      <c r="Y45" s="62"/>
      <c r="Z45" s="64"/>
      <c r="AA45" s="63"/>
      <c r="AB45" s="34"/>
      <c r="AC45" s="31"/>
      <c r="AD45" s="31"/>
      <c r="AE45" s="32"/>
      <c r="AF45" s="33"/>
      <c r="AG45" s="35"/>
      <c r="AH45" s="33"/>
      <c r="AI45" s="34"/>
      <c r="AJ45" s="74"/>
      <c r="AK45" s="60"/>
      <c r="AL45" s="61"/>
      <c r="AM45" s="58" t="str">
        <f>'จัดรูปแบบ 3'!B41</f>
        <v>1206030103.001</v>
      </c>
      <c r="AN45" s="59" t="str">
        <f>'จัดรูปแบบ 3'!A41</f>
        <v>ค่าเสื่อมราคาสะสมครุภัณฑ์ไฟฟ้าและวิทยุ</v>
      </c>
      <c r="AO45" s="8">
        <f>SUMIF('ไตรมาส 1'!$A$7:$A$506,AN45,'ไตรมาส 1'!$D$7:$D$506)</f>
        <v>0</v>
      </c>
      <c r="AP45" s="8">
        <f>SUMIF('ไตรมาส 1'!$A$7:$A$506,AN45,'ไตรมาส 1'!$E$7:$E$506)</f>
        <v>226502.18</v>
      </c>
      <c r="AQ45" s="8">
        <f>SUM(SUMIF('ไตรมาส 1'!$A$7:$A$506,'ไตรมาส 3'!AN45,'ไตรมาส 1'!$F$7:$F$506),SUMIF('ไตรมาส 1'!$M$7:$M$506,'ไตรมาส 3'!AN45,'ไตรมาส 1'!$R$7:$R$506),SUMIF('ไตรมาส 1'!$Y$7:$Y$506,'ไตรมาส 3'!AN45,'ไตรมาส 1'!$AD$7:$AD$506),SUMIF('ไตรมาส 2'!$A$7:$A$506,'ไตรมาส 3'!AN45,'ไตรมาส 2'!$F$7:$F$506),SUMIF('ไตรมาส 2'!$M$7:$M$506,'ไตรมาส 3'!AN45,'ไตรมาส 2'!$R$7:$R$506),SUMIF('ไตรมาส 2'!$Y$7:$Y$506,'ไตรมาส 3'!AN45,'ไตรมาส 2'!$AD$7:$AD$506),SUMIF($A$7:$A$506,AN45,$F$7:$F$506),SUMIF($M$7:$M$506,AN45,$R$7:$R$506),SUMIF($Y$7:$Y$506,AN45,$AD$7:$AD$506))</f>
        <v>78255.740000000005</v>
      </c>
      <c r="AR45" s="8">
        <f>SUM(SUMIF('ไตรมาส 1'!$A$7:$A$506,'ไตรมาส 3'!AN45,'ไตรมาส 1'!$G$7:$G$506),SUMIF('ไตรมาส 1'!$M$7:$M$506,'ไตรมาส 3'!AN45,'ไตรมาส 1'!$S$7:$S$506),SUMIF('ไตรมาส 1'!$Y$7:$Y$506,'ไตรมาส 3'!AN45,'ไตรมาส 1'!$AE$7:$AE$506),SUMIF('ไตรมาส 2'!$A$7:$A$506,'ไตรมาส 3'!AN45,'ไตรมาส 2'!$G$7:$G$506),SUMIF('ไตรมาส 2'!$M$7:$M$506,'ไตรมาส 3'!AN45,'ไตรมาส 2'!$S$7:$S$506),SUMIF('ไตรมาส 2'!$Y$7:$Y$506,'ไตรมาส 3'!AN45,'ไตรมาส 2'!$AE$7:$AE$506),SUMIF($A$7:$A$506,AN45,$G$7:$G$506),SUMIF($M$7:$M$506,AN45,$S$7:$S$506),SUMIF($Y$7:$Y$506,AN45,$AE$7:$AE$506))</f>
        <v>0</v>
      </c>
      <c r="AS45" s="8">
        <f t="shared" si="0"/>
        <v>0</v>
      </c>
      <c r="AT45" s="8">
        <f t="shared" si="1"/>
        <v>0</v>
      </c>
      <c r="AU45" s="6"/>
      <c r="AV45" s="7"/>
      <c r="AW45" s="81"/>
    </row>
    <row r="46" spans="1:49" ht="24.75" thickTop="1" thickBot="1" x14ac:dyDescent="0.25">
      <c r="A46" s="62"/>
      <c r="B46" s="64"/>
      <c r="C46" s="63"/>
      <c r="D46" s="34"/>
      <c r="E46" s="31"/>
      <c r="F46" s="31"/>
      <c r="G46" s="32"/>
      <c r="H46" s="33"/>
      <c r="I46" s="35"/>
      <c r="J46" s="33"/>
      <c r="K46" s="34"/>
      <c r="L46" s="70"/>
      <c r="M46" s="62"/>
      <c r="N46" s="64"/>
      <c r="O46" s="63"/>
      <c r="P46" s="34"/>
      <c r="Q46" s="31"/>
      <c r="R46" s="31"/>
      <c r="S46" s="32"/>
      <c r="T46" s="33"/>
      <c r="U46" s="35"/>
      <c r="V46" s="33"/>
      <c r="W46" s="34"/>
      <c r="X46" s="74"/>
      <c r="Y46" s="62"/>
      <c r="Z46" s="64"/>
      <c r="AA46" s="63"/>
      <c r="AB46" s="34"/>
      <c r="AC46" s="31"/>
      <c r="AD46" s="31"/>
      <c r="AE46" s="32"/>
      <c r="AF46" s="33"/>
      <c r="AG46" s="35"/>
      <c r="AH46" s="33"/>
      <c r="AI46" s="34"/>
      <c r="AJ46" s="74"/>
      <c r="AK46" s="60"/>
      <c r="AL46" s="61"/>
      <c r="AM46" s="58" t="str">
        <f>'จัดรูปแบบ 3'!B42</f>
        <v>1206040101.001</v>
      </c>
      <c r="AN46" s="59" t="str">
        <f>'จัดรูปแบบ 3'!A42</f>
        <v>ครุภัณฑ์โฆษณาและเผยแพร่</v>
      </c>
      <c r="AO46" s="8">
        <f>SUMIF('ไตรมาส 1'!$A$7:$A$506,AN46,'ไตรมาส 1'!$D$7:$D$506)</f>
        <v>31200</v>
      </c>
      <c r="AP46" s="8">
        <f>SUMIF('ไตรมาส 1'!$A$7:$A$506,AN46,'ไตรมาส 1'!$E$7:$E$506)</f>
        <v>0</v>
      </c>
      <c r="AQ46" s="8">
        <f>SUM(SUMIF('ไตรมาส 1'!$A$7:$A$506,'ไตรมาส 3'!AN46,'ไตรมาส 1'!$F$7:$F$506),SUMIF('ไตรมาส 1'!$M$7:$M$506,'ไตรมาส 3'!AN46,'ไตรมาส 1'!$R$7:$R$506),SUMIF('ไตรมาส 1'!$Y$7:$Y$506,'ไตรมาส 3'!AN46,'ไตรมาส 1'!$AD$7:$AD$506),SUMIF('ไตรมาส 2'!$A$7:$A$506,'ไตรมาส 3'!AN46,'ไตรมาส 2'!$F$7:$F$506),SUMIF('ไตรมาส 2'!$M$7:$M$506,'ไตรมาส 3'!AN46,'ไตรมาส 2'!$R$7:$R$506),SUMIF('ไตรมาส 2'!$Y$7:$Y$506,'ไตรมาส 3'!AN46,'ไตรมาส 2'!$AD$7:$AD$506),SUMIF($A$7:$A$506,AN46,$F$7:$F$506),SUMIF($M$7:$M$506,AN46,$R$7:$R$506),SUMIF($Y$7:$Y$506,AN46,$AD$7:$AD$506))</f>
        <v>0</v>
      </c>
      <c r="AR46" s="8">
        <f>SUM(SUMIF('ไตรมาส 1'!$A$7:$A$506,'ไตรมาส 3'!AN46,'ไตรมาส 1'!$G$7:$G$506),SUMIF('ไตรมาส 1'!$M$7:$M$506,'ไตรมาส 3'!AN46,'ไตรมาส 1'!$S$7:$S$506),SUMIF('ไตรมาส 1'!$Y$7:$Y$506,'ไตรมาส 3'!AN46,'ไตรมาส 1'!$AE$7:$AE$506),SUMIF('ไตรมาส 2'!$A$7:$A$506,'ไตรมาส 3'!AN46,'ไตรมาส 2'!$G$7:$G$506),SUMIF('ไตรมาส 2'!$M$7:$M$506,'ไตรมาส 3'!AN46,'ไตรมาส 2'!$S$7:$S$506),SUMIF('ไตรมาส 2'!$Y$7:$Y$506,'ไตรมาส 3'!AN46,'ไตรมาส 2'!$AE$7:$AE$506),SUMIF($A$7:$A$506,AN46,$G$7:$G$506),SUMIF($M$7:$M$506,AN46,$S$7:$S$506),SUMIF($Y$7:$Y$506,AN46,$AE$7:$AE$506))</f>
        <v>0</v>
      </c>
      <c r="AS46" s="8">
        <f t="shared" si="0"/>
        <v>0</v>
      </c>
      <c r="AT46" s="8">
        <f t="shared" si="1"/>
        <v>0</v>
      </c>
      <c r="AU46" s="6"/>
      <c r="AV46" s="7"/>
      <c r="AW46" s="81"/>
    </row>
    <row r="47" spans="1:49" ht="24.75" thickTop="1" thickBot="1" x14ac:dyDescent="0.25">
      <c r="A47" s="62"/>
      <c r="B47" s="64"/>
      <c r="C47" s="63"/>
      <c r="D47" s="34"/>
      <c r="E47" s="31"/>
      <c r="F47" s="31"/>
      <c r="G47" s="32"/>
      <c r="H47" s="33"/>
      <c r="I47" s="35"/>
      <c r="J47" s="33"/>
      <c r="K47" s="34"/>
      <c r="L47" s="70"/>
      <c r="M47" s="62"/>
      <c r="N47" s="64"/>
      <c r="O47" s="63"/>
      <c r="P47" s="34"/>
      <c r="Q47" s="31"/>
      <c r="R47" s="31"/>
      <c r="S47" s="32"/>
      <c r="T47" s="33"/>
      <c r="U47" s="35"/>
      <c r="V47" s="33"/>
      <c r="W47" s="34"/>
      <c r="X47" s="74"/>
      <c r="Y47" s="62"/>
      <c r="Z47" s="64"/>
      <c r="AA47" s="63"/>
      <c r="AB47" s="34"/>
      <c r="AC47" s="31"/>
      <c r="AD47" s="31"/>
      <c r="AE47" s="32"/>
      <c r="AF47" s="33"/>
      <c r="AG47" s="35"/>
      <c r="AH47" s="33"/>
      <c r="AI47" s="34"/>
      <c r="AJ47" s="74"/>
      <c r="AK47" s="60"/>
      <c r="AL47" s="61"/>
      <c r="AM47" s="58" t="str">
        <f>'จัดรูปแบบ 3'!B43</f>
        <v>1206040103.001</v>
      </c>
      <c r="AN47" s="59" t="str">
        <f>'จัดรูปแบบ 3'!A43</f>
        <v>ค่าเสื่อมราคาสะสมครุภัณฑ์โฆษณาและเผยแพร่</v>
      </c>
      <c r="AO47" s="8">
        <f>SUMIF('ไตรมาส 1'!$A$7:$A$506,AN47,'ไตรมาส 1'!$D$7:$D$506)</f>
        <v>0</v>
      </c>
      <c r="AP47" s="8">
        <f>SUMIF('ไตรมาส 1'!$A$7:$A$506,AN47,'ไตรมาส 1'!$E$7:$E$506)</f>
        <v>26905.67</v>
      </c>
      <c r="AQ47" s="8">
        <f>SUM(SUMIF('ไตรมาส 1'!$A$7:$A$506,'ไตรมาส 3'!AN47,'ไตรมาส 1'!$F$7:$F$506),SUMIF('ไตรมาส 1'!$M$7:$M$506,'ไตรมาส 3'!AN47,'ไตรมาส 1'!$R$7:$R$506),SUMIF('ไตรมาส 1'!$Y$7:$Y$506,'ไตรมาส 3'!AN47,'ไตรมาส 1'!$AD$7:$AD$506),SUMIF('ไตรมาส 2'!$A$7:$A$506,'ไตรมาส 3'!AN47,'ไตรมาส 2'!$F$7:$F$506),SUMIF('ไตรมาส 2'!$M$7:$M$506,'ไตรมาส 3'!AN47,'ไตรมาส 2'!$R$7:$R$506),SUMIF('ไตรมาส 2'!$Y$7:$Y$506,'ไตรมาส 3'!AN47,'ไตรมาส 2'!$AD$7:$AD$506),SUMIF($A$7:$A$506,AN47,$F$7:$F$506),SUMIF($M$7:$M$506,AN47,$R$7:$R$506),SUMIF($Y$7:$Y$506,AN47,$AD$7:$AD$506))</f>
        <v>9255.67</v>
      </c>
      <c r="AR47" s="8">
        <f>SUM(SUMIF('ไตรมาส 1'!$A$7:$A$506,'ไตรมาส 3'!AN47,'ไตรมาส 1'!$G$7:$G$506),SUMIF('ไตรมาส 1'!$M$7:$M$506,'ไตรมาส 3'!AN47,'ไตรมาส 1'!$S$7:$S$506),SUMIF('ไตรมาส 1'!$Y$7:$Y$506,'ไตรมาส 3'!AN47,'ไตรมาส 1'!$AE$7:$AE$506),SUMIF('ไตรมาส 2'!$A$7:$A$506,'ไตรมาส 3'!AN47,'ไตรมาส 2'!$G$7:$G$506),SUMIF('ไตรมาส 2'!$M$7:$M$506,'ไตรมาส 3'!AN47,'ไตรมาส 2'!$S$7:$S$506),SUMIF('ไตรมาส 2'!$Y$7:$Y$506,'ไตรมาส 3'!AN47,'ไตรมาส 2'!$AE$7:$AE$506),SUMIF($A$7:$A$506,AN47,$G$7:$G$506),SUMIF($M$7:$M$506,AN47,$S$7:$S$506),SUMIF($Y$7:$Y$506,AN47,$AE$7:$AE$506))</f>
        <v>0</v>
      </c>
      <c r="AS47" s="8">
        <f t="shared" si="0"/>
        <v>0</v>
      </c>
      <c r="AT47" s="8">
        <f t="shared" si="1"/>
        <v>0</v>
      </c>
      <c r="AU47" s="6"/>
      <c r="AV47" s="7"/>
      <c r="AW47" s="81"/>
    </row>
    <row r="48" spans="1:49" ht="24.75" thickTop="1" thickBot="1" x14ac:dyDescent="0.25">
      <c r="A48" s="62"/>
      <c r="B48" s="64"/>
      <c r="C48" s="63"/>
      <c r="D48" s="34"/>
      <c r="E48" s="31"/>
      <c r="F48" s="31"/>
      <c r="G48" s="32"/>
      <c r="H48" s="33"/>
      <c r="I48" s="35"/>
      <c r="J48" s="33"/>
      <c r="K48" s="34"/>
      <c r="L48" s="70"/>
      <c r="M48" s="62"/>
      <c r="N48" s="64"/>
      <c r="O48" s="63"/>
      <c r="P48" s="34"/>
      <c r="Q48" s="31"/>
      <c r="R48" s="31"/>
      <c r="S48" s="32"/>
      <c r="T48" s="33"/>
      <c r="U48" s="35"/>
      <c r="V48" s="33"/>
      <c r="W48" s="34"/>
      <c r="X48" s="74"/>
      <c r="Y48" s="62"/>
      <c r="Z48" s="64"/>
      <c r="AA48" s="63"/>
      <c r="AB48" s="34"/>
      <c r="AC48" s="31"/>
      <c r="AD48" s="31"/>
      <c r="AE48" s="32"/>
      <c r="AF48" s="33"/>
      <c r="AG48" s="35"/>
      <c r="AH48" s="33"/>
      <c r="AI48" s="34"/>
      <c r="AJ48" s="74"/>
      <c r="AK48" s="60"/>
      <c r="AL48" s="61"/>
      <c r="AM48" s="58" t="str">
        <f>'จัดรูปแบบ 3'!B44</f>
        <v>1206050101.001</v>
      </c>
      <c r="AN48" s="59" t="str">
        <f>'จัดรูปแบบ 3'!A44</f>
        <v>ครุภัณฑ์การเกษตร</v>
      </c>
      <c r="AO48" s="8">
        <f>SUMIF('ไตรมาส 1'!$A$7:$A$506,AN48,'ไตรมาส 1'!$D$7:$D$506)</f>
        <v>166360</v>
      </c>
      <c r="AP48" s="8">
        <f>SUMIF('ไตรมาส 1'!$A$7:$A$506,AN48,'ไตรมาส 1'!$E$7:$E$506)</f>
        <v>0</v>
      </c>
      <c r="AQ48" s="8">
        <f>SUM(SUMIF('ไตรมาส 1'!$A$7:$A$506,'ไตรมาส 3'!AN48,'ไตรมาส 1'!$F$7:$F$506),SUMIF('ไตรมาส 1'!$M$7:$M$506,'ไตรมาส 3'!AN48,'ไตรมาส 1'!$R$7:$R$506),SUMIF('ไตรมาส 1'!$Y$7:$Y$506,'ไตรมาส 3'!AN48,'ไตรมาส 1'!$AD$7:$AD$506),SUMIF('ไตรมาส 2'!$A$7:$A$506,'ไตรมาส 3'!AN48,'ไตรมาส 2'!$F$7:$F$506),SUMIF('ไตรมาส 2'!$M$7:$M$506,'ไตรมาส 3'!AN48,'ไตรมาส 2'!$R$7:$R$506),SUMIF('ไตรมาส 2'!$Y$7:$Y$506,'ไตรมาส 3'!AN48,'ไตรมาส 2'!$AD$7:$AD$506),SUMIF($A$7:$A$506,AN48,$F$7:$F$506),SUMIF($M$7:$M$506,AN48,$R$7:$R$506),SUMIF($Y$7:$Y$506,AN48,$AD$7:$AD$506))</f>
        <v>0</v>
      </c>
      <c r="AR48" s="8">
        <f>SUM(SUMIF('ไตรมาส 1'!$A$7:$A$506,'ไตรมาส 3'!AN48,'ไตรมาส 1'!$G$7:$G$506),SUMIF('ไตรมาส 1'!$M$7:$M$506,'ไตรมาส 3'!AN48,'ไตรมาส 1'!$S$7:$S$506),SUMIF('ไตรมาส 1'!$Y$7:$Y$506,'ไตรมาส 3'!AN48,'ไตรมาส 1'!$AE$7:$AE$506),SUMIF('ไตรมาส 2'!$A$7:$A$506,'ไตรมาส 3'!AN48,'ไตรมาส 2'!$G$7:$G$506),SUMIF('ไตรมาส 2'!$M$7:$M$506,'ไตรมาส 3'!AN48,'ไตรมาส 2'!$S$7:$S$506),SUMIF('ไตรมาส 2'!$Y$7:$Y$506,'ไตรมาส 3'!AN48,'ไตรมาส 2'!$AE$7:$AE$506),SUMIF($A$7:$A$506,AN48,$G$7:$G$506),SUMIF($M$7:$M$506,AN48,$S$7:$S$506),SUMIF($Y$7:$Y$506,AN48,$AE$7:$AE$506))</f>
        <v>0</v>
      </c>
      <c r="AS48" s="8">
        <f t="shared" si="0"/>
        <v>0</v>
      </c>
      <c r="AT48" s="8">
        <f t="shared" si="1"/>
        <v>0</v>
      </c>
      <c r="AU48" s="6"/>
      <c r="AV48" s="7"/>
      <c r="AW48" s="81"/>
    </row>
    <row r="49" spans="1:49" ht="24.75" thickTop="1" thickBot="1" x14ac:dyDescent="0.25">
      <c r="A49" s="62"/>
      <c r="B49" s="64"/>
      <c r="C49" s="63"/>
      <c r="D49" s="34"/>
      <c r="E49" s="31"/>
      <c r="F49" s="31"/>
      <c r="G49" s="32"/>
      <c r="H49" s="33"/>
      <c r="I49" s="35"/>
      <c r="J49" s="33"/>
      <c r="K49" s="34"/>
      <c r="L49" s="70"/>
      <c r="M49" s="62"/>
      <c r="N49" s="64"/>
      <c r="O49" s="63"/>
      <c r="P49" s="34"/>
      <c r="Q49" s="31"/>
      <c r="R49" s="31"/>
      <c r="S49" s="32"/>
      <c r="T49" s="33"/>
      <c r="U49" s="35"/>
      <c r="V49" s="33"/>
      <c r="W49" s="34"/>
      <c r="X49" s="74"/>
      <c r="Y49" s="62"/>
      <c r="Z49" s="64"/>
      <c r="AA49" s="63"/>
      <c r="AB49" s="34"/>
      <c r="AC49" s="31"/>
      <c r="AD49" s="31"/>
      <c r="AE49" s="32"/>
      <c r="AF49" s="33"/>
      <c r="AG49" s="35"/>
      <c r="AH49" s="33"/>
      <c r="AI49" s="34"/>
      <c r="AJ49" s="74"/>
      <c r="AK49" s="60"/>
      <c r="AL49" s="61"/>
      <c r="AM49" s="58" t="str">
        <f>'จัดรูปแบบ 3'!B45</f>
        <v>1206050103.001</v>
      </c>
      <c r="AN49" s="59" t="str">
        <f>'จัดรูปแบบ 3'!A45</f>
        <v>ค่าเสื่อมราคาสะสมครุภัณฑ์การเกษตร</v>
      </c>
      <c r="AO49" s="8">
        <f>SUMIF('ไตรมาส 1'!$A$7:$A$506,AN49,'ไตรมาส 1'!$D$7:$D$506)</f>
        <v>0</v>
      </c>
      <c r="AP49" s="8">
        <f>SUMIF('ไตรมาส 1'!$A$7:$A$506,AN49,'ไตรมาส 1'!$E$7:$E$506)</f>
        <v>78578.759999999995</v>
      </c>
      <c r="AQ49" s="8">
        <f>SUM(SUMIF('ไตรมาส 1'!$A$7:$A$506,'ไตรมาส 3'!AN49,'ไตรมาส 1'!$F$7:$F$506),SUMIF('ไตรมาส 1'!$M$7:$M$506,'ไตรมาส 3'!AN49,'ไตรมาส 1'!$R$7:$R$506),SUMIF('ไตรมาส 1'!$Y$7:$Y$506,'ไตรมาส 3'!AN49,'ไตรมาส 1'!$AD$7:$AD$506),SUMIF('ไตรมาส 2'!$A$7:$A$506,'ไตรมาส 3'!AN49,'ไตรมาส 2'!$F$7:$F$506),SUMIF('ไตรมาส 2'!$M$7:$M$506,'ไตรมาส 3'!AN49,'ไตรมาส 2'!$R$7:$R$506),SUMIF('ไตรมาส 2'!$Y$7:$Y$506,'ไตรมาส 3'!AN49,'ไตรมาส 2'!$AD$7:$AD$506),SUMIF($A$7:$A$506,AN49,$F$7:$F$506),SUMIF($M$7:$M$506,AN49,$R$7:$R$506),SUMIF($Y$7:$Y$506,AN49,$AD$7:$AD$506))</f>
        <v>0</v>
      </c>
      <c r="AR49" s="8">
        <f>SUM(SUMIF('ไตรมาส 1'!$A$7:$A$506,'ไตรมาส 3'!AN49,'ไตรมาส 1'!$G$7:$G$506),SUMIF('ไตรมาส 1'!$M$7:$M$506,'ไตรมาส 3'!AN49,'ไตรมาส 1'!$S$7:$S$506),SUMIF('ไตรมาส 1'!$Y$7:$Y$506,'ไตรมาส 3'!AN49,'ไตรมาส 1'!$AE$7:$AE$506),SUMIF('ไตรมาส 2'!$A$7:$A$506,'ไตรมาส 3'!AN49,'ไตรมาส 2'!$G$7:$G$506),SUMIF('ไตรมาส 2'!$M$7:$M$506,'ไตรมาส 3'!AN49,'ไตรมาส 2'!$S$7:$S$506),SUMIF('ไตรมาส 2'!$Y$7:$Y$506,'ไตรมาส 3'!AN49,'ไตรมาส 2'!$AE$7:$AE$506),SUMIF($A$7:$A$506,AN49,$G$7:$G$506),SUMIF($M$7:$M$506,AN49,$S$7:$S$506),SUMIF($Y$7:$Y$506,AN49,$AE$7:$AE$506))</f>
        <v>0</v>
      </c>
      <c r="AS49" s="8">
        <f t="shared" si="0"/>
        <v>0</v>
      </c>
      <c r="AT49" s="8">
        <f t="shared" si="1"/>
        <v>0</v>
      </c>
      <c r="AU49" s="6"/>
      <c r="AV49" s="7"/>
      <c r="AW49" s="81"/>
    </row>
    <row r="50" spans="1:49" ht="24.75" thickTop="1" thickBot="1" x14ac:dyDescent="0.25">
      <c r="A50" s="62"/>
      <c r="B50" s="64"/>
      <c r="C50" s="63"/>
      <c r="D50" s="34"/>
      <c r="E50" s="31"/>
      <c r="F50" s="31"/>
      <c r="G50" s="32"/>
      <c r="H50" s="33"/>
      <c r="I50" s="35"/>
      <c r="J50" s="33"/>
      <c r="K50" s="34"/>
      <c r="L50" s="70"/>
      <c r="M50" s="62"/>
      <c r="N50" s="64"/>
      <c r="O50" s="63"/>
      <c r="P50" s="34"/>
      <c r="Q50" s="31"/>
      <c r="R50" s="31"/>
      <c r="S50" s="32"/>
      <c r="T50" s="33"/>
      <c r="U50" s="35"/>
      <c r="V50" s="33"/>
      <c r="W50" s="34"/>
      <c r="X50" s="74"/>
      <c r="Y50" s="62"/>
      <c r="Z50" s="64"/>
      <c r="AA50" s="63"/>
      <c r="AB50" s="34"/>
      <c r="AC50" s="31"/>
      <c r="AD50" s="31"/>
      <c r="AE50" s="32"/>
      <c r="AF50" s="33"/>
      <c r="AG50" s="35"/>
      <c r="AH50" s="33"/>
      <c r="AI50" s="34"/>
      <c r="AJ50" s="74"/>
      <c r="AK50" s="60"/>
      <c r="AL50" s="61"/>
      <c r="AM50" s="58" t="str">
        <f>'จัดรูปแบบ 3'!B46</f>
        <v>1206070101.001</v>
      </c>
      <c r="AN50" s="59" t="str">
        <f>'จัดรูปแบบ 3'!A46</f>
        <v>ครุภัณฑ์ก่อสร้าง</v>
      </c>
      <c r="AO50" s="8">
        <f>SUMIF('ไตรมาส 1'!$A$7:$A$506,AN50,'ไตรมาส 1'!$D$7:$D$506)</f>
        <v>86500</v>
      </c>
      <c r="AP50" s="8">
        <f>SUMIF('ไตรมาส 1'!$A$7:$A$506,AN50,'ไตรมาส 1'!$E$7:$E$506)</f>
        <v>0</v>
      </c>
      <c r="AQ50" s="8">
        <f>SUM(SUMIF('ไตรมาส 1'!$A$7:$A$506,'ไตรมาส 3'!AN50,'ไตรมาส 1'!$F$7:$F$506),SUMIF('ไตรมาส 1'!$M$7:$M$506,'ไตรมาส 3'!AN50,'ไตรมาส 1'!$R$7:$R$506),SUMIF('ไตรมาส 1'!$Y$7:$Y$506,'ไตรมาส 3'!AN50,'ไตรมาส 1'!$AD$7:$AD$506),SUMIF('ไตรมาส 2'!$A$7:$A$506,'ไตรมาส 3'!AN50,'ไตรมาส 2'!$F$7:$F$506),SUMIF('ไตรมาส 2'!$M$7:$M$506,'ไตรมาส 3'!AN50,'ไตรมาส 2'!$R$7:$R$506),SUMIF('ไตรมาส 2'!$Y$7:$Y$506,'ไตรมาส 3'!AN50,'ไตรมาส 2'!$AD$7:$AD$506),SUMIF($A$7:$A$506,AN50,$F$7:$F$506),SUMIF($M$7:$M$506,AN50,$R$7:$R$506),SUMIF($Y$7:$Y$506,AN50,$AD$7:$AD$506))</f>
        <v>0</v>
      </c>
      <c r="AR50" s="8">
        <f>SUM(SUMIF('ไตรมาส 1'!$A$7:$A$506,'ไตรมาส 3'!AN50,'ไตรมาส 1'!$G$7:$G$506),SUMIF('ไตรมาส 1'!$M$7:$M$506,'ไตรมาส 3'!AN50,'ไตรมาส 1'!$S$7:$S$506),SUMIF('ไตรมาส 1'!$Y$7:$Y$506,'ไตรมาส 3'!AN50,'ไตรมาส 1'!$AE$7:$AE$506),SUMIF('ไตรมาส 2'!$A$7:$A$506,'ไตรมาส 3'!AN50,'ไตรมาส 2'!$G$7:$G$506),SUMIF('ไตรมาส 2'!$M$7:$M$506,'ไตรมาส 3'!AN50,'ไตรมาส 2'!$S$7:$S$506),SUMIF('ไตรมาส 2'!$Y$7:$Y$506,'ไตรมาส 3'!AN50,'ไตรมาส 2'!$AE$7:$AE$506),SUMIF($A$7:$A$506,AN50,$G$7:$G$506),SUMIF($M$7:$M$506,AN50,$S$7:$S$506),SUMIF($Y$7:$Y$506,AN50,$AE$7:$AE$506))</f>
        <v>0</v>
      </c>
      <c r="AS50" s="8">
        <f t="shared" si="0"/>
        <v>0</v>
      </c>
      <c r="AT50" s="8">
        <f t="shared" si="1"/>
        <v>0</v>
      </c>
      <c r="AU50" s="6"/>
      <c r="AV50" s="7"/>
      <c r="AW50" s="81"/>
    </row>
    <row r="51" spans="1:49" ht="24.75" thickTop="1" thickBot="1" x14ac:dyDescent="0.25">
      <c r="A51" s="62"/>
      <c r="B51" s="64"/>
      <c r="C51" s="63"/>
      <c r="D51" s="34"/>
      <c r="E51" s="31"/>
      <c r="F51" s="31"/>
      <c r="G51" s="32"/>
      <c r="H51" s="33"/>
      <c r="I51" s="35"/>
      <c r="J51" s="33"/>
      <c r="K51" s="34"/>
      <c r="L51" s="70"/>
      <c r="M51" s="62"/>
      <c r="N51" s="64"/>
      <c r="O51" s="63"/>
      <c r="P51" s="34"/>
      <c r="Q51" s="31"/>
      <c r="R51" s="31"/>
      <c r="S51" s="32"/>
      <c r="T51" s="33"/>
      <c r="U51" s="35"/>
      <c r="V51" s="33"/>
      <c r="W51" s="34"/>
      <c r="X51" s="74"/>
      <c r="Y51" s="62"/>
      <c r="Z51" s="64"/>
      <c r="AA51" s="63"/>
      <c r="AB51" s="34"/>
      <c r="AC51" s="31"/>
      <c r="AD51" s="31"/>
      <c r="AE51" s="32"/>
      <c r="AF51" s="33"/>
      <c r="AG51" s="35"/>
      <c r="AH51" s="33"/>
      <c r="AI51" s="34"/>
      <c r="AJ51" s="74"/>
      <c r="AK51" s="60"/>
      <c r="AL51" s="61"/>
      <c r="AM51" s="58" t="str">
        <f>'จัดรูปแบบ 3'!B47</f>
        <v>1206070103.001</v>
      </c>
      <c r="AN51" s="59" t="str">
        <f>'จัดรูปแบบ 3'!A47</f>
        <v>ค่าเสื่อมราคาสะสมครุภัณฑ์ก่อสร้าง</v>
      </c>
      <c r="AO51" s="8">
        <f>SUMIF('ไตรมาส 1'!$A$7:$A$506,AN51,'ไตรมาส 1'!$D$7:$D$506)</f>
        <v>0</v>
      </c>
      <c r="AP51" s="8">
        <f>SUMIF('ไตรมาส 1'!$A$7:$A$506,AN51,'ไตรมาส 1'!$E$7:$E$506)</f>
        <v>25698.2</v>
      </c>
      <c r="AQ51" s="8">
        <f>SUM(SUMIF('ไตรมาส 1'!$A$7:$A$506,'ไตรมาส 3'!AN51,'ไตรมาส 1'!$F$7:$F$506),SUMIF('ไตรมาส 1'!$M$7:$M$506,'ไตรมาส 3'!AN51,'ไตรมาส 1'!$R$7:$R$506),SUMIF('ไตรมาส 1'!$Y$7:$Y$506,'ไตรมาส 3'!AN51,'ไตรมาส 1'!$AD$7:$AD$506),SUMIF('ไตรมาส 2'!$A$7:$A$506,'ไตรมาส 3'!AN51,'ไตรมาส 2'!$F$7:$F$506),SUMIF('ไตรมาส 2'!$M$7:$M$506,'ไตรมาส 3'!AN51,'ไตรมาส 2'!$R$7:$R$506),SUMIF('ไตรมาส 2'!$Y$7:$Y$506,'ไตรมาส 3'!AN51,'ไตรมาส 2'!$AD$7:$AD$506),SUMIF($A$7:$A$506,AN51,$F$7:$F$506),SUMIF($M$7:$M$506,AN51,$R$7:$R$506),SUMIF($Y$7:$Y$506,AN51,$AD$7:$AD$506))</f>
        <v>0</v>
      </c>
      <c r="AR51" s="8">
        <f>SUM(SUMIF('ไตรมาส 1'!$A$7:$A$506,'ไตรมาส 3'!AN51,'ไตรมาส 1'!$G$7:$G$506),SUMIF('ไตรมาส 1'!$M$7:$M$506,'ไตรมาส 3'!AN51,'ไตรมาส 1'!$S$7:$S$506),SUMIF('ไตรมาส 1'!$Y$7:$Y$506,'ไตรมาส 3'!AN51,'ไตรมาส 1'!$AE$7:$AE$506),SUMIF('ไตรมาส 2'!$A$7:$A$506,'ไตรมาส 3'!AN51,'ไตรมาส 2'!$G$7:$G$506),SUMIF('ไตรมาส 2'!$M$7:$M$506,'ไตรมาส 3'!AN51,'ไตรมาส 2'!$S$7:$S$506),SUMIF('ไตรมาส 2'!$Y$7:$Y$506,'ไตรมาส 3'!AN51,'ไตรมาส 2'!$AE$7:$AE$506),SUMIF($A$7:$A$506,AN51,$G$7:$G$506),SUMIF($M$7:$M$506,AN51,$S$7:$S$506),SUMIF($Y$7:$Y$506,AN51,$AE$7:$AE$506))</f>
        <v>0</v>
      </c>
      <c r="AS51" s="8">
        <f t="shared" si="0"/>
        <v>0</v>
      </c>
      <c r="AT51" s="8">
        <f t="shared" si="1"/>
        <v>0</v>
      </c>
      <c r="AU51" s="6"/>
      <c r="AV51" s="7"/>
      <c r="AW51" s="81"/>
    </row>
    <row r="52" spans="1:49" ht="24.75" thickTop="1" thickBot="1" x14ac:dyDescent="0.25">
      <c r="A52" s="62"/>
      <c r="B52" s="64"/>
      <c r="C52" s="63"/>
      <c r="D52" s="34"/>
      <c r="E52" s="31"/>
      <c r="F52" s="31"/>
      <c r="G52" s="32"/>
      <c r="H52" s="33"/>
      <c r="I52" s="35"/>
      <c r="J52" s="33"/>
      <c r="K52" s="34"/>
      <c r="L52" s="70"/>
      <c r="M52" s="62"/>
      <c r="N52" s="64"/>
      <c r="O52" s="63"/>
      <c r="P52" s="34"/>
      <c r="Q52" s="31"/>
      <c r="R52" s="31"/>
      <c r="S52" s="32"/>
      <c r="T52" s="33"/>
      <c r="U52" s="35"/>
      <c r="V52" s="33"/>
      <c r="W52" s="34"/>
      <c r="X52" s="74"/>
      <c r="Y52" s="62"/>
      <c r="Z52" s="64"/>
      <c r="AA52" s="63"/>
      <c r="AB52" s="34"/>
      <c r="AC52" s="31"/>
      <c r="AD52" s="31"/>
      <c r="AE52" s="32"/>
      <c r="AF52" s="33"/>
      <c r="AG52" s="35"/>
      <c r="AH52" s="33"/>
      <c r="AI52" s="34"/>
      <c r="AJ52" s="74"/>
      <c r="AK52" s="60"/>
      <c r="AL52" s="61"/>
      <c r="AM52" s="58" t="str">
        <f>'จัดรูปแบบ 3'!B48</f>
        <v>1206080101.001</v>
      </c>
      <c r="AN52" s="59" t="str">
        <f>'จัดรูปแบบ 3'!A48</f>
        <v>ครุภัณฑ์สำรวจ</v>
      </c>
      <c r="AO52" s="8">
        <f>SUMIF('ไตรมาส 1'!$A$7:$A$506,AN52,'ไตรมาส 1'!$D$7:$D$506)</f>
        <v>25000</v>
      </c>
      <c r="AP52" s="8">
        <f>SUMIF('ไตรมาส 1'!$A$7:$A$506,AN52,'ไตรมาส 1'!$E$7:$E$506)</f>
        <v>0</v>
      </c>
      <c r="AQ52" s="8">
        <f>SUM(SUMIF('ไตรมาส 1'!$A$7:$A$506,'ไตรมาส 3'!AN52,'ไตรมาส 1'!$F$7:$F$506),SUMIF('ไตรมาส 1'!$M$7:$M$506,'ไตรมาส 3'!AN52,'ไตรมาส 1'!$R$7:$R$506),SUMIF('ไตรมาส 1'!$Y$7:$Y$506,'ไตรมาส 3'!AN52,'ไตรมาส 1'!$AD$7:$AD$506),SUMIF('ไตรมาส 2'!$A$7:$A$506,'ไตรมาส 3'!AN52,'ไตรมาส 2'!$F$7:$F$506),SUMIF('ไตรมาส 2'!$M$7:$M$506,'ไตรมาส 3'!AN52,'ไตรมาส 2'!$R$7:$R$506),SUMIF('ไตรมาส 2'!$Y$7:$Y$506,'ไตรมาส 3'!AN52,'ไตรมาส 2'!$AD$7:$AD$506),SUMIF($A$7:$A$506,AN52,$F$7:$F$506),SUMIF($M$7:$M$506,AN52,$R$7:$R$506),SUMIF($Y$7:$Y$506,AN52,$AD$7:$AD$506))</f>
        <v>0</v>
      </c>
      <c r="AR52" s="8">
        <f>SUM(SUMIF('ไตรมาส 1'!$A$7:$A$506,'ไตรมาส 3'!AN52,'ไตรมาส 1'!$G$7:$G$506),SUMIF('ไตรมาส 1'!$M$7:$M$506,'ไตรมาส 3'!AN52,'ไตรมาส 1'!$S$7:$S$506),SUMIF('ไตรมาส 1'!$Y$7:$Y$506,'ไตรมาส 3'!AN52,'ไตรมาส 1'!$AE$7:$AE$506),SUMIF('ไตรมาส 2'!$A$7:$A$506,'ไตรมาส 3'!AN52,'ไตรมาส 2'!$G$7:$G$506),SUMIF('ไตรมาส 2'!$M$7:$M$506,'ไตรมาส 3'!AN52,'ไตรมาส 2'!$S$7:$S$506),SUMIF('ไตรมาส 2'!$Y$7:$Y$506,'ไตรมาส 3'!AN52,'ไตรมาส 2'!$AE$7:$AE$506),SUMIF($A$7:$A$506,AN52,$G$7:$G$506),SUMIF($M$7:$M$506,AN52,$S$7:$S$506),SUMIF($Y$7:$Y$506,AN52,$AE$7:$AE$506))</f>
        <v>0</v>
      </c>
      <c r="AS52" s="8">
        <f t="shared" si="0"/>
        <v>0</v>
      </c>
      <c r="AT52" s="8">
        <f t="shared" si="1"/>
        <v>0</v>
      </c>
      <c r="AU52" s="6"/>
      <c r="AV52" s="7"/>
      <c r="AW52" s="81"/>
    </row>
    <row r="53" spans="1:49" ht="24.75" thickTop="1" thickBot="1" x14ac:dyDescent="0.25">
      <c r="A53" s="62"/>
      <c r="B53" s="64"/>
      <c r="C53" s="63"/>
      <c r="D53" s="34"/>
      <c r="E53" s="31"/>
      <c r="F53" s="31"/>
      <c r="G53" s="32"/>
      <c r="H53" s="33"/>
      <c r="I53" s="35"/>
      <c r="J53" s="33"/>
      <c r="K53" s="34"/>
      <c r="L53" s="70"/>
      <c r="M53" s="62"/>
      <c r="N53" s="64"/>
      <c r="O53" s="63"/>
      <c r="P53" s="34"/>
      <c r="Q53" s="31"/>
      <c r="R53" s="31"/>
      <c r="S53" s="32"/>
      <c r="T53" s="33"/>
      <c r="U53" s="35"/>
      <c r="V53" s="33"/>
      <c r="W53" s="34"/>
      <c r="X53" s="74"/>
      <c r="Y53" s="62"/>
      <c r="Z53" s="64"/>
      <c r="AA53" s="63"/>
      <c r="AB53" s="34"/>
      <c r="AC53" s="31"/>
      <c r="AD53" s="31"/>
      <c r="AE53" s="32"/>
      <c r="AF53" s="33"/>
      <c r="AG53" s="35"/>
      <c r="AH53" s="33"/>
      <c r="AI53" s="34"/>
      <c r="AJ53" s="74"/>
      <c r="AK53" s="60"/>
      <c r="AL53" s="61"/>
      <c r="AM53" s="58" t="str">
        <f>'จัดรูปแบบ 3'!B49</f>
        <v>1206080103.001</v>
      </c>
      <c r="AN53" s="59" t="str">
        <f>'จัดรูปแบบ 3'!A49</f>
        <v>ค่าเสื่อมราคาสะสมครุภัณฑ์สำรวจ</v>
      </c>
      <c r="AO53" s="8">
        <f>SUMIF('ไตรมาส 1'!$A$7:$A$506,AN53,'ไตรมาส 1'!$D$7:$D$506)</f>
        <v>0</v>
      </c>
      <c r="AP53" s="8">
        <f>SUMIF('ไตรมาส 1'!$A$7:$A$506,AN53,'ไตรมาส 1'!$E$7:$E$506)</f>
        <v>12916.67</v>
      </c>
      <c r="AQ53" s="8">
        <f>SUM(SUMIF('ไตรมาส 1'!$A$7:$A$506,'ไตรมาส 3'!AN53,'ไตรมาส 1'!$F$7:$F$506),SUMIF('ไตรมาส 1'!$M$7:$M$506,'ไตรมาส 3'!AN53,'ไตรมาส 1'!$R$7:$R$506),SUMIF('ไตรมาส 1'!$Y$7:$Y$506,'ไตรมาส 3'!AN53,'ไตรมาส 1'!$AD$7:$AD$506),SUMIF('ไตรมาส 2'!$A$7:$A$506,'ไตรมาส 3'!AN53,'ไตรมาส 2'!$F$7:$F$506),SUMIF('ไตรมาส 2'!$M$7:$M$506,'ไตรมาส 3'!AN53,'ไตรมาส 2'!$R$7:$R$506),SUMIF('ไตรมาส 2'!$Y$7:$Y$506,'ไตรมาส 3'!AN53,'ไตรมาส 2'!$AD$7:$AD$506),SUMIF($A$7:$A$506,AN53,$F$7:$F$506),SUMIF($M$7:$M$506,AN53,$R$7:$R$506),SUMIF($Y$7:$Y$506,AN53,$AD$7:$AD$506))</f>
        <v>0</v>
      </c>
      <c r="AR53" s="8">
        <f>SUM(SUMIF('ไตรมาส 1'!$A$7:$A$506,'ไตรมาส 3'!AN53,'ไตรมาส 1'!$G$7:$G$506),SUMIF('ไตรมาส 1'!$M$7:$M$506,'ไตรมาส 3'!AN53,'ไตรมาส 1'!$S$7:$S$506),SUMIF('ไตรมาส 1'!$Y$7:$Y$506,'ไตรมาส 3'!AN53,'ไตรมาส 1'!$AE$7:$AE$506),SUMIF('ไตรมาส 2'!$A$7:$A$506,'ไตรมาส 3'!AN53,'ไตรมาส 2'!$G$7:$G$506),SUMIF('ไตรมาส 2'!$M$7:$M$506,'ไตรมาส 3'!AN53,'ไตรมาส 2'!$S$7:$S$506),SUMIF('ไตรมาส 2'!$Y$7:$Y$506,'ไตรมาส 3'!AN53,'ไตรมาส 2'!$AE$7:$AE$506),SUMIF($A$7:$A$506,AN53,$G$7:$G$506),SUMIF($M$7:$M$506,AN53,$S$7:$S$506),SUMIF($Y$7:$Y$506,AN53,$AE$7:$AE$506))</f>
        <v>5535.72</v>
      </c>
      <c r="AS53" s="8">
        <f t="shared" si="0"/>
        <v>0</v>
      </c>
      <c r="AT53" s="8">
        <f t="shared" si="1"/>
        <v>0</v>
      </c>
      <c r="AU53" s="6"/>
      <c r="AV53" s="7"/>
      <c r="AW53" s="81"/>
    </row>
    <row r="54" spans="1:49" ht="24.75" thickTop="1" thickBot="1" x14ac:dyDescent="0.25">
      <c r="A54" s="62"/>
      <c r="B54" s="64"/>
      <c r="C54" s="63"/>
      <c r="D54" s="34"/>
      <c r="E54" s="31"/>
      <c r="F54" s="31"/>
      <c r="G54" s="32"/>
      <c r="H54" s="33"/>
      <c r="I54" s="35"/>
      <c r="J54" s="33"/>
      <c r="K54" s="34"/>
      <c r="L54" s="70"/>
      <c r="M54" s="62"/>
      <c r="N54" s="64"/>
      <c r="O54" s="63"/>
      <c r="P54" s="34"/>
      <c r="Q54" s="31"/>
      <c r="R54" s="31"/>
      <c r="S54" s="32"/>
      <c r="T54" s="33"/>
      <c r="U54" s="35"/>
      <c r="V54" s="33"/>
      <c r="W54" s="34"/>
      <c r="X54" s="74"/>
      <c r="Y54" s="62"/>
      <c r="Z54" s="64"/>
      <c r="AA54" s="63"/>
      <c r="AB54" s="34"/>
      <c r="AC54" s="31"/>
      <c r="AD54" s="31"/>
      <c r="AE54" s="32"/>
      <c r="AF54" s="33"/>
      <c r="AG54" s="35"/>
      <c r="AH54" s="33"/>
      <c r="AI54" s="34"/>
      <c r="AJ54" s="74"/>
      <c r="AK54" s="60"/>
      <c r="AL54" s="61"/>
      <c r="AM54" s="58" t="str">
        <f>'จัดรูปแบบ 3'!B50</f>
        <v>1206100101.001</v>
      </c>
      <c r="AN54" s="59" t="str">
        <f>'จัดรูปแบบ 3'!A50</f>
        <v>ครุภัณฑ์คอมพิวเตอร์</v>
      </c>
      <c r="AO54" s="8">
        <f>SUMIF('ไตรมาส 1'!$A$7:$A$506,AN54,'ไตรมาส 1'!$D$7:$D$506)</f>
        <v>391900</v>
      </c>
      <c r="AP54" s="8">
        <f>SUMIF('ไตรมาส 1'!$A$7:$A$506,AN54,'ไตรมาส 1'!$E$7:$E$506)</f>
        <v>0</v>
      </c>
      <c r="AQ54" s="8">
        <f>SUM(SUMIF('ไตรมาส 1'!$A$7:$A$506,'ไตรมาส 3'!AN54,'ไตรมาส 1'!$F$7:$F$506),SUMIF('ไตรมาส 1'!$M$7:$M$506,'ไตรมาส 3'!AN54,'ไตรมาส 1'!$R$7:$R$506),SUMIF('ไตรมาส 1'!$Y$7:$Y$506,'ไตรมาส 3'!AN54,'ไตรมาส 1'!$AD$7:$AD$506),SUMIF('ไตรมาส 2'!$A$7:$A$506,'ไตรมาส 3'!AN54,'ไตรมาส 2'!$F$7:$F$506),SUMIF('ไตรมาส 2'!$M$7:$M$506,'ไตรมาส 3'!AN54,'ไตรมาส 2'!$R$7:$R$506),SUMIF('ไตรมาส 2'!$Y$7:$Y$506,'ไตรมาส 3'!AN54,'ไตรมาส 2'!$AD$7:$AD$506),SUMIF($A$7:$A$506,AN54,$F$7:$F$506),SUMIF($M$7:$M$506,AN54,$R$7:$R$506),SUMIF($Y$7:$Y$506,AN54,$AD$7:$AD$506))</f>
        <v>0</v>
      </c>
      <c r="AR54" s="8">
        <f>SUM(SUMIF('ไตรมาส 1'!$A$7:$A$506,'ไตรมาส 3'!AN54,'ไตรมาส 1'!$G$7:$G$506),SUMIF('ไตรมาส 1'!$M$7:$M$506,'ไตรมาส 3'!AN54,'ไตรมาส 1'!$S$7:$S$506),SUMIF('ไตรมาส 1'!$Y$7:$Y$506,'ไตรมาส 3'!AN54,'ไตรมาส 1'!$AE$7:$AE$506),SUMIF('ไตรมาส 2'!$A$7:$A$506,'ไตรมาส 3'!AN54,'ไตรมาส 2'!$G$7:$G$506),SUMIF('ไตรมาส 2'!$M$7:$M$506,'ไตรมาส 3'!AN54,'ไตรมาส 2'!$S$7:$S$506),SUMIF('ไตรมาส 2'!$Y$7:$Y$506,'ไตรมาส 3'!AN54,'ไตรมาส 2'!$AE$7:$AE$506),SUMIF($A$7:$A$506,AN54,$G$7:$G$506),SUMIF($M$7:$M$506,AN54,$S$7:$S$506),SUMIF($Y$7:$Y$506,AN54,$AE$7:$AE$506))</f>
        <v>0</v>
      </c>
      <c r="AS54" s="8">
        <f t="shared" si="0"/>
        <v>0</v>
      </c>
      <c r="AT54" s="8">
        <f t="shared" si="1"/>
        <v>0</v>
      </c>
      <c r="AU54" s="6"/>
      <c r="AV54" s="7"/>
      <c r="AW54" s="81"/>
    </row>
    <row r="55" spans="1:49" ht="24.75" thickTop="1" thickBot="1" x14ac:dyDescent="0.25">
      <c r="A55" s="62"/>
      <c r="B55" s="64"/>
      <c r="C55" s="63"/>
      <c r="D55" s="34"/>
      <c r="E55" s="31"/>
      <c r="F55" s="31"/>
      <c r="G55" s="32"/>
      <c r="H55" s="33"/>
      <c r="I55" s="35"/>
      <c r="J55" s="33"/>
      <c r="K55" s="34"/>
      <c r="L55" s="70"/>
      <c r="M55" s="62"/>
      <c r="N55" s="64"/>
      <c r="O55" s="63"/>
      <c r="P55" s="34"/>
      <c r="Q55" s="31"/>
      <c r="R55" s="31"/>
      <c r="S55" s="32"/>
      <c r="T55" s="33"/>
      <c r="U55" s="35"/>
      <c r="V55" s="33"/>
      <c r="W55" s="34"/>
      <c r="X55" s="74"/>
      <c r="Y55" s="62"/>
      <c r="Z55" s="64"/>
      <c r="AA55" s="63"/>
      <c r="AB55" s="34"/>
      <c r="AC55" s="31"/>
      <c r="AD55" s="31"/>
      <c r="AE55" s="32"/>
      <c r="AF55" s="33"/>
      <c r="AG55" s="35"/>
      <c r="AH55" s="33"/>
      <c r="AI55" s="34"/>
      <c r="AJ55" s="74"/>
      <c r="AK55" s="60"/>
      <c r="AL55" s="61"/>
      <c r="AM55" s="58" t="str">
        <f>'จัดรูปแบบ 3'!B51</f>
        <v>1206100103.001</v>
      </c>
      <c r="AN55" s="59" t="str">
        <f>'จัดรูปแบบ 3'!A51</f>
        <v>ค่าเสื่อมราคาสะสมครุภัณฑ์คอมพิวเตอร์</v>
      </c>
      <c r="AO55" s="8">
        <f>SUMIF('ไตรมาส 1'!$A$7:$A$506,AN55,'ไตรมาส 1'!$D$7:$D$506)</f>
        <v>0</v>
      </c>
      <c r="AP55" s="8">
        <f>SUMIF('ไตรมาส 1'!$A$7:$A$506,AN55,'ไตรมาส 1'!$E$7:$E$506)</f>
        <v>260646.11</v>
      </c>
      <c r="AQ55" s="8">
        <f>SUM(SUMIF('ไตรมาส 1'!$A$7:$A$506,'ไตรมาส 3'!AN55,'ไตรมาส 1'!$F$7:$F$506),SUMIF('ไตรมาส 1'!$M$7:$M$506,'ไตรมาส 3'!AN55,'ไตรมาส 1'!$R$7:$R$506),SUMIF('ไตรมาส 1'!$Y$7:$Y$506,'ไตรมาส 3'!AN55,'ไตรมาส 1'!$AD$7:$AD$506),SUMIF('ไตรมาส 2'!$A$7:$A$506,'ไตรมาส 3'!AN55,'ไตรมาส 2'!$F$7:$F$506),SUMIF('ไตรมาส 2'!$M$7:$M$506,'ไตรมาส 3'!AN55,'ไตรมาส 2'!$R$7:$R$506),SUMIF('ไตรมาส 2'!$Y$7:$Y$506,'ไตรมาส 3'!AN55,'ไตรมาส 2'!$AD$7:$AD$506),SUMIF($A$7:$A$506,AN55,$F$7:$F$506),SUMIF($M$7:$M$506,AN55,$R$7:$R$506),SUMIF($Y$7:$Y$506,AN55,$AD$7:$AD$506))</f>
        <v>0</v>
      </c>
      <c r="AR55" s="8">
        <f>SUM(SUMIF('ไตรมาส 1'!$A$7:$A$506,'ไตรมาส 3'!AN55,'ไตรมาส 1'!$G$7:$G$506),SUMIF('ไตรมาส 1'!$M$7:$M$506,'ไตรมาส 3'!AN55,'ไตรมาส 1'!$S$7:$S$506),SUMIF('ไตรมาส 1'!$Y$7:$Y$506,'ไตรมาส 3'!AN55,'ไตรมาส 1'!$AE$7:$AE$506),SUMIF('ไตรมาส 2'!$A$7:$A$506,'ไตรมาส 3'!AN55,'ไตรมาส 2'!$G$7:$G$506),SUMIF('ไตรมาส 2'!$M$7:$M$506,'ไตรมาส 3'!AN55,'ไตรมาส 2'!$S$7:$S$506),SUMIF('ไตรมาส 2'!$Y$7:$Y$506,'ไตรมาส 3'!AN55,'ไตรมาส 2'!$AE$7:$AE$506),SUMIF($A$7:$A$506,AN55,$G$7:$G$506),SUMIF($M$7:$M$506,AN55,$S$7:$S$506),SUMIF($Y$7:$Y$506,AN55,$AE$7:$AE$506))</f>
        <v>0</v>
      </c>
      <c r="AS55" s="8">
        <f t="shared" si="0"/>
        <v>0</v>
      </c>
      <c r="AT55" s="8">
        <f t="shared" si="1"/>
        <v>0</v>
      </c>
      <c r="AU55" s="6"/>
      <c r="AV55" s="7"/>
      <c r="AW55" s="81"/>
    </row>
    <row r="56" spans="1:49" ht="24.75" thickTop="1" thickBot="1" x14ac:dyDescent="0.25">
      <c r="A56" s="62"/>
      <c r="B56" s="64"/>
      <c r="C56" s="63"/>
      <c r="D56" s="34"/>
      <c r="E56" s="31"/>
      <c r="F56" s="31"/>
      <c r="G56" s="32"/>
      <c r="H56" s="33"/>
      <c r="I56" s="35"/>
      <c r="J56" s="33"/>
      <c r="K56" s="34"/>
      <c r="L56" s="70"/>
      <c r="M56" s="62"/>
      <c r="N56" s="64"/>
      <c r="O56" s="63"/>
      <c r="P56" s="34"/>
      <c r="Q56" s="31"/>
      <c r="R56" s="31"/>
      <c r="S56" s="32"/>
      <c r="T56" s="33"/>
      <c r="U56" s="35"/>
      <c r="V56" s="33"/>
      <c r="W56" s="34"/>
      <c r="X56" s="74"/>
      <c r="Y56" s="62"/>
      <c r="Z56" s="64"/>
      <c r="AA56" s="63"/>
      <c r="AB56" s="34"/>
      <c r="AC56" s="31"/>
      <c r="AD56" s="31"/>
      <c r="AE56" s="32"/>
      <c r="AF56" s="33"/>
      <c r="AG56" s="35"/>
      <c r="AH56" s="33"/>
      <c r="AI56" s="34"/>
      <c r="AJ56" s="74"/>
      <c r="AK56" s="60"/>
      <c r="AL56" s="61"/>
      <c r="AM56" s="58" t="str">
        <f>'จัดรูปแบบ 3'!B52</f>
        <v>1208010101.001</v>
      </c>
      <c r="AN56" s="59" t="str">
        <f>'จัดรูปแบบ 3'!A52</f>
        <v>ถนน</v>
      </c>
      <c r="AO56" s="8">
        <f>SUMIF('ไตรมาส 1'!$A$7:$A$506,AN56,'ไตรมาส 1'!$D$7:$D$506)</f>
        <v>63700900</v>
      </c>
      <c r="AP56" s="8">
        <f>SUMIF('ไตรมาส 1'!$A$7:$A$506,AN56,'ไตรมาส 1'!$E$7:$E$506)</f>
        <v>0</v>
      </c>
      <c r="AQ56" s="8">
        <f>SUM(SUMIF('ไตรมาส 1'!$A$7:$A$506,'ไตรมาส 3'!AN56,'ไตรมาส 1'!$F$7:$F$506),SUMIF('ไตรมาส 1'!$M$7:$M$506,'ไตรมาส 3'!AN56,'ไตรมาส 1'!$R$7:$R$506),SUMIF('ไตรมาส 1'!$Y$7:$Y$506,'ไตรมาส 3'!AN56,'ไตรมาส 1'!$AD$7:$AD$506),SUMIF('ไตรมาส 2'!$A$7:$A$506,'ไตรมาส 3'!AN56,'ไตรมาส 2'!$F$7:$F$506),SUMIF('ไตรมาส 2'!$M$7:$M$506,'ไตรมาส 3'!AN56,'ไตรมาส 2'!$R$7:$R$506),SUMIF('ไตรมาส 2'!$Y$7:$Y$506,'ไตรมาส 3'!AN56,'ไตรมาส 2'!$AD$7:$AD$506),SUMIF($A$7:$A$506,AN56,$F$7:$F$506),SUMIF($M$7:$M$506,AN56,$R$7:$R$506),SUMIF($Y$7:$Y$506,AN56,$AD$7:$AD$506))</f>
        <v>0</v>
      </c>
      <c r="AR56" s="8">
        <f>SUM(SUMIF('ไตรมาส 1'!$A$7:$A$506,'ไตรมาส 3'!AN56,'ไตรมาส 1'!$G$7:$G$506),SUMIF('ไตรมาส 1'!$M$7:$M$506,'ไตรมาส 3'!AN56,'ไตรมาส 1'!$S$7:$S$506),SUMIF('ไตรมาส 1'!$Y$7:$Y$506,'ไตรมาส 3'!AN56,'ไตรมาส 1'!$AE$7:$AE$506),SUMIF('ไตรมาส 2'!$A$7:$A$506,'ไตรมาส 3'!AN56,'ไตรมาส 2'!$G$7:$G$506),SUMIF('ไตรมาส 2'!$M$7:$M$506,'ไตรมาส 3'!AN56,'ไตรมาส 2'!$S$7:$S$506),SUMIF('ไตรมาส 2'!$Y$7:$Y$506,'ไตรมาส 3'!AN56,'ไตรมาส 2'!$AE$7:$AE$506),SUMIF($A$7:$A$506,AN56,$G$7:$G$506),SUMIF($M$7:$M$506,AN56,$S$7:$S$506),SUMIF($Y$7:$Y$506,AN56,$AE$7:$AE$506))</f>
        <v>0</v>
      </c>
      <c r="AS56" s="8">
        <f t="shared" si="0"/>
        <v>0</v>
      </c>
      <c r="AT56" s="8">
        <f t="shared" si="1"/>
        <v>0</v>
      </c>
      <c r="AU56" s="6"/>
      <c r="AV56" s="7"/>
      <c r="AW56" s="81"/>
    </row>
    <row r="57" spans="1:49" ht="24.75" thickTop="1" thickBot="1" x14ac:dyDescent="0.25">
      <c r="A57" s="62"/>
      <c r="B57" s="64"/>
      <c r="C57" s="63"/>
      <c r="D57" s="34"/>
      <c r="E57" s="31"/>
      <c r="F57" s="31"/>
      <c r="G57" s="32"/>
      <c r="H57" s="33"/>
      <c r="I57" s="35"/>
      <c r="J57" s="33"/>
      <c r="K57" s="34"/>
      <c r="L57" s="70"/>
      <c r="M57" s="62"/>
      <c r="N57" s="64"/>
      <c r="O57" s="63"/>
      <c r="P57" s="34"/>
      <c r="Q57" s="31"/>
      <c r="R57" s="31"/>
      <c r="S57" s="32"/>
      <c r="T57" s="33"/>
      <c r="U57" s="35"/>
      <c r="V57" s="33"/>
      <c r="W57" s="34"/>
      <c r="X57" s="74"/>
      <c r="Y57" s="62"/>
      <c r="Z57" s="64"/>
      <c r="AA57" s="63"/>
      <c r="AB57" s="34"/>
      <c r="AC57" s="31"/>
      <c r="AD57" s="31"/>
      <c r="AE57" s="32"/>
      <c r="AF57" s="33"/>
      <c r="AG57" s="35"/>
      <c r="AH57" s="33"/>
      <c r="AI57" s="34"/>
      <c r="AJ57" s="74"/>
      <c r="AK57" s="60"/>
      <c r="AL57" s="61"/>
      <c r="AM57" s="58" t="str">
        <f>'จัดรูปแบบ 3'!B53</f>
        <v>1208010103.001</v>
      </c>
      <c r="AN57" s="59" t="str">
        <f>'จัดรูปแบบ 3'!A53</f>
        <v>ค่าเสื่อมราคาสะสมถนน</v>
      </c>
      <c r="AO57" s="8">
        <f>SUMIF('ไตรมาส 1'!$A$7:$A$506,AN57,'ไตรมาส 1'!$D$7:$D$506)</f>
        <v>0</v>
      </c>
      <c r="AP57" s="8">
        <f>SUMIF('ไตรมาส 1'!$A$7:$A$506,AN57,'ไตรมาส 1'!$E$7:$E$506)</f>
        <v>18498881.16</v>
      </c>
      <c r="AQ57" s="8">
        <f>SUM(SUMIF('ไตรมาส 1'!$A$7:$A$506,'ไตรมาส 3'!AN57,'ไตรมาส 1'!$F$7:$F$506),SUMIF('ไตรมาส 1'!$M$7:$M$506,'ไตรมาส 3'!AN57,'ไตรมาส 1'!$R$7:$R$506),SUMIF('ไตรมาส 1'!$Y$7:$Y$506,'ไตรมาส 3'!AN57,'ไตรมาส 1'!$AD$7:$AD$506),SUMIF('ไตรมาส 2'!$A$7:$A$506,'ไตรมาส 3'!AN57,'ไตรมาส 2'!$F$7:$F$506),SUMIF('ไตรมาส 2'!$M$7:$M$506,'ไตรมาส 3'!AN57,'ไตรมาส 2'!$R$7:$R$506),SUMIF('ไตรมาส 2'!$Y$7:$Y$506,'ไตรมาส 3'!AN57,'ไตรมาส 2'!$AD$7:$AD$506),SUMIF($A$7:$A$506,AN57,$F$7:$F$506),SUMIF($M$7:$M$506,AN57,$R$7:$R$506),SUMIF($Y$7:$Y$506,AN57,$AD$7:$AD$506))</f>
        <v>0</v>
      </c>
      <c r="AR57" s="8">
        <f>SUM(SUMIF('ไตรมาส 1'!$A$7:$A$506,'ไตรมาส 3'!AN57,'ไตรมาส 1'!$G$7:$G$506),SUMIF('ไตรมาส 1'!$M$7:$M$506,'ไตรมาส 3'!AN57,'ไตรมาส 1'!$S$7:$S$506),SUMIF('ไตรมาส 1'!$Y$7:$Y$506,'ไตรมาส 3'!AN57,'ไตรมาส 1'!$AE$7:$AE$506),SUMIF('ไตรมาส 2'!$A$7:$A$506,'ไตรมาส 3'!AN57,'ไตรมาส 2'!$G$7:$G$506),SUMIF('ไตรมาส 2'!$M$7:$M$506,'ไตรมาส 3'!AN57,'ไตรมาส 2'!$S$7:$S$506),SUMIF('ไตรมาส 2'!$Y$7:$Y$506,'ไตรมาส 3'!AN57,'ไตรมาส 2'!$AE$7:$AE$506),SUMIF($A$7:$A$506,AN57,$G$7:$G$506),SUMIF($M$7:$M$506,AN57,$S$7:$S$506),SUMIF($Y$7:$Y$506,AN57,$AE$7:$AE$506))</f>
        <v>0</v>
      </c>
      <c r="AS57" s="8">
        <f t="shared" si="0"/>
        <v>0</v>
      </c>
      <c r="AT57" s="8">
        <f t="shared" si="1"/>
        <v>0</v>
      </c>
      <c r="AU57" s="6"/>
      <c r="AV57" s="7"/>
      <c r="AW57" s="81"/>
    </row>
    <row r="58" spans="1:49" ht="24.75" thickTop="1" thickBot="1" x14ac:dyDescent="0.25">
      <c r="A58" s="62"/>
      <c r="B58" s="64"/>
      <c r="C58" s="63"/>
      <c r="D58" s="34"/>
      <c r="E58" s="31"/>
      <c r="F58" s="31"/>
      <c r="G58" s="32"/>
      <c r="H58" s="33"/>
      <c r="I58" s="35"/>
      <c r="J58" s="33"/>
      <c r="K58" s="34"/>
      <c r="L58" s="70"/>
      <c r="M58" s="62"/>
      <c r="N58" s="64"/>
      <c r="O58" s="63"/>
      <c r="P58" s="34"/>
      <c r="Q58" s="31"/>
      <c r="R58" s="31"/>
      <c r="S58" s="32"/>
      <c r="T58" s="33"/>
      <c r="U58" s="35"/>
      <c r="V58" s="33"/>
      <c r="W58" s="34"/>
      <c r="X58" s="74"/>
      <c r="Y58" s="62"/>
      <c r="Z58" s="64"/>
      <c r="AA58" s="63"/>
      <c r="AB58" s="34"/>
      <c r="AC58" s="31"/>
      <c r="AD58" s="31"/>
      <c r="AE58" s="32"/>
      <c r="AF58" s="33"/>
      <c r="AG58" s="35"/>
      <c r="AH58" s="33"/>
      <c r="AI58" s="34"/>
      <c r="AJ58" s="74"/>
      <c r="AK58" s="60"/>
      <c r="AL58" s="61"/>
      <c r="AM58" s="58" t="str">
        <f>'จัดรูปแบบ 3'!B54</f>
        <v>1208050101.001</v>
      </c>
      <c r="AN58" s="59" t="str">
        <f>'จัดรูปแบบ 3'!A54</f>
        <v>สินทรัพย์โครงสร้างพื้นฐานอื่น</v>
      </c>
      <c r="AO58" s="8">
        <f>SUMIF('ไตรมาส 1'!$A$7:$A$506,AN58,'ไตรมาส 1'!$D$7:$D$506)</f>
        <v>142500</v>
      </c>
      <c r="AP58" s="8">
        <f>SUMIF('ไตรมาส 1'!$A$7:$A$506,AN58,'ไตรมาส 1'!$E$7:$E$506)</f>
        <v>0</v>
      </c>
      <c r="AQ58" s="8">
        <f>SUM(SUMIF('ไตรมาส 1'!$A$7:$A$506,'ไตรมาส 3'!AN58,'ไตรมาส 1'!$F$7:$F$506),SUMIF('ไตรมาส 1'!$M$7:$M$506,'ไตรมาส 3'!AN58,'ไตรมาส 1'!$R$7:$R$506),SUMIF('ไตรมาส 1'!$Y$7:$Y$506,'ไตรมาส 3'!AN58,'ไตรมาส 1'!$AD$7:$AD$506),SUMIF('ไตรมาส 2'!$A$7:$A$506,'ไตรมาส 3'!AN58,'ไตรมาส 2'!$F$7:$F$506),SUMIF('ไตรมาส 2'!$M$7:$M$506,'ไตรมาส 3'!AN58,'ไตรมาส 2'!$R$7:$R$506),SUMIF('ไตรมาส 2'!$Y$7:$Y$506,'ไตรมาส 3'!AN58,'ไตรมาส 2'!$AD$7:$AD$506),SUMIF($A$7:$A$506,AN58,$F$7:$F$506),SUMIF($M$7:$M$506,AN58,$R$7:$R$506),SUMIF($Y$7:$Y$506,AN58,$AD$7:$AD$506))</f>
        <v>0</v>
      </c>
      <c r="AR58" s="8">
        <f>SUM(SUMIF('ไตรมาส 1'!$A$7:$A$506,'ไตรมาส 3'!AN58,'ไตรมาส 1'!$G$7:$G$506),SUMIF('ไตรมาส 1'!$M$7:$M$506,'ไตรมาส 3'!AN58,'ไตรมาส 1'!$S$7:$S$506),SUMIF('ไตรมาส 1'!$Y$7:$Y$506,'ไตรมาส 3'!AN58,'ไตรมาส 1'!$AE$7:$AE$506),SUMIF('ไตรมาส 2'!$A$7:$A$506,'ไตรมาส 3'!AN58,'ไตรมาส 2'!$G$7:$G$506),SUMIF('ไตรมาส 2'!$M$7:$M$506,'ไตรมาส 3'!AN58,'ไตรมาส 2'!$S$7:$S$506),SUMIF('ไตรมาส 2'!$Y$7:$Y$506,'ไตรมาส 3'!AN58,'ไตรมาส 2'!$AE$7:$AE$506),SUMIF($A$7:$A$506,AN58,$G$7:$G$506),SUMIF($M$7:$M$506,AN58,$S$7:$S$506),SUMIF($Y$7:$Y$506,AN58,$AE$7:$AE$506))</f>
        <v>142500</v>
      </c>
      <c r="AS58" s="8">
        <f t="shared" si="0"/>
        <v>0</v>
      </c>
      <c r="AT58" s="8">
        <f t="shared" si="1"/>
        <v>0</v>
      </c>
      <c r="AU58" s="6"/>
      <c r="AV58" s="7"/>
      <c r="AW58" s="81"/>
    </row>
    <row r="59" spans="1:49" ht="24.75" thickTop="1" thickBot="1" x14ac:dyDescent="0.25">
      <c r="A59" s="62"/>
      <c r="B59" s="64"/>
      <c r="C59" s="63"/>
      <c r="D59" s="34"/>
      <c r="E59" s="31"/>
      <c r="F59" s="31"/>
      <c r="G59" s="32"/>
      <c r="H59" s="33"/>
      <c r="I59" s="35"/>
      <c r="J59" s="33"/>
      <c r="K59" s="34"/>
      <c r="L59" s="70"/>
      <c r="M59" s="62"/>
      <c r="N59" s="64"/>
      <c r="O59" s="63"/>
      <c r="P59" s="34"/>
      <c r="Q59" s="31"/>
      <c r="R59" s="31"/>
      <c r="S59" s="32"/>
      <c r="T59" s="33"/>
      <c r="U59" s="35"/>
      <c r="V59" s="33"/>
      <c r="W59" s="34"/>
      <c r="X59" s="74"/>
      <c r="Y59" s="62"/>
      <c r="Z59" s="64"/>
      <c r="AA59" s="63"/>
      <c r="AB59" s="34"/>
      <c r="AC59" s="31"/>
      <c r="AD59" s="31"/>
      <c r="AE59" s="32"/>
      <c r="AF59" s="33"/>
      <c r="AG59" s="35"/>
      <c r="AH59" s="33"/>
      <c r="AI59" s="34"/>
      <c r="AJ59" s="74"/>
      <c r="AK59" s="60"/>
      <c r="AL59" s="61"/>
      <c r="AM59" s="58" t="str">
        <f>'จัดรูปแบบ 3'!B55</f>
        <v>1208050103.001</v>
      </c>
      <c r="AN59" s="59" t="str">
        <f>'จัดรูปแบบ 3'!A55</f>
        <v>ค่าเสื่อมราคาสะสมสินทรัพย์โครงสร้างพื้นฐานอื่น</v>
      </c>
      <c r="AO59" s="8">
        <f>SUMIF('ไตรมาส 1'!$A$7:$A$506,AN59,'ไตรมาส 1'!$D$7:$D$506)</f>
        <v>0</v>
      </c>
      <c r="AP59" s="8">
        <f>SUMIF('ไตรมาส 1'!$A$7:$A$506,AN59,'ไตรมาส 1'!$E$7:$E$506)</f>
        <v>494.52</v>
      </c>
      <c r="AQ59" s="8">
        <f>SUM(SUMIF('ไตรมาส 1'!$A$7:$A$506,'ไตรมาส 3'!AN59,'ไตรมาส 1'!$F$7:$F$506),SUMIF('ไตรมาส 1'!$M$7:$M$506,'ไตรมาส 3'!AN59,'ไตรมาส 1'!$R$7:$R$506),SUMIF('ไตรมาส 1'!$Y$7:$Y$506,'ไตรมาส 3'!AN59,'ไตรมาส 1'!$AD$7:$AD$506),SUMIF('ไตรมาส 2'!$A$7:$A$506,'ไตรมาส 3'!AN59,'ไตรมาส 2'!$F$7:$F$506),SUMIF('ไตรมาส 2'!$M$7:$M$506,'ไตรมาส 3'!AN59,'ไตรมาส 2'!$R$7:$R$506),SUMIF('ไตรมาส 2'!$Y$7:$Y$506,'ไตรมาส 3'!AN59,'ไตรมาส 2'!$AD$7:$AD$506),SUMIF($A$7:$A$506,AN59,$F$7:$F$506),SUMIF($M$7:$M$506,AN59,$R$7:$R$506),SUMIF($Y$7:$Y$506,AN59,$AD$7:$AD$506))</f>
        <v>494.52</v>
      </c>
      <c r="AR59" s="8">
        <f>SUM(SUMIF('ไตรมาส 1'!$A$7:$A$506,'ไตรมาส 3'!AN59,'ไตรมาส 1'!$G$7:$G$506),SUMIF('ไตรมาส 1'!$M$7:$M$506,'ไตรมาส 3'!AN59,'ไตรมาส 1'!$S$7:$S$506),SUMIF('ไตรมาส 1'!$Y$7:$Y$506,'ไตรมาส 3'!AN59,'ไตรมาส 1'!$AE$7:$AE$506),SUMIF('ไตรมาส 2'!$A$7:$A$506,'ไตรมาส 3'!AN59,'ไตรมาส 2'!$G$7:$G$506),SUMIF('ไตรมาส 2'!$M$7:$M$506,'ไตรมาส 3'!AN59,'ไตรมาส 2'!$S$7:$S$506),SUMIF('ไตรมาส 2'!$Y$7:$Y$506,'ไตรมาส 3'!AN59,'ไตรมาส 2'!$AE$7:$AE$506),SUMIF($A$7:$A$506,AN59,$G$7:$G$506),SUMIF($M$7:$M$506,AN59,$S$7:$S$506),SUMIF($Y$7:$Y$506,AN59,$AE$7:$AE$506))</f>
        <v>0</v>
      </c>
      <c r="AS59" s="8">
        <f t="shared" si="0"/>
        <v>0</v>
      </c>
      <c r="AT59" s="8">
        <f t="shared" si="1"/>
        <v>0</v>
      </c>
      <c r="AU59" s="6"/>
      <c r="AV59" s="7"/>
      <c r="AW59" s="81"/>
    </row>
    <row r="60" spans="1:49" ht="24.75" thickTop="1" thickBot="1" x14ac:dyDescent="0.25">
      <c r="A60" s="62"/>
      <c r="B60" s="64"/>
      <c r="C60" s="63"/>
      <c r="D60" s="34"/>
      <c r="E60" s="31"/>
      <c r="F60" s="31"/>
      <c r="G60" s="32"/>
      <c r="H60" s="33"/>
      <c r="I60" s="35"/>
      <c r="J60" s="33"/>
      <c r="K60" s="34"/>
      <c r="L60" s="70"/>
      <c r="M60" s="62"/>
      <c r="N60" s="64"/>
      <c r="O60" s="63"/>
      <c r="P60" s="34"/>
      <c r="Q60" s="31"/>
      <c r="R60" s="31"/>
      <c r="S60" s="32"/>
      <c r="T60" s="33"/>
      <c r="U60" s="35"/>
      <c r="V60" s="33"/>
      <c r="W60" s="34"/>
      <c r="X60" s="74"/>
      <c r="Y60" s="62"/>
      <c r="Z60" s="64"/>
      <c r="AA60" s="63"/>
      <c r="AB60" s="34"/>
      <c r="AC60" s="31"/>
      <c r="AD60" s="31"/>
      <c r="AE60" s="32"/>
      <c r="AF60" s="33"/>
      <c r="AG60" s="35"/>
      <c r="AH60" s="33"/>
      <c r="AI60" s="34"/>
      <c r="AJ60" s="74"/>
      <c r="AK60" s="60"/>
      <c r="AL60" s="61"/>
      <c r="AM60" s="58" t="str">
        <f>'จัดรูปแบบ 3'!B56</f>
        <v>1211010101.001</v>
      </c>
      <c r="AN60" s="59" t="str">
        <f>'จัดรูปแบบ 3'!A56</f>
        <v>งานระหว่างก่อสร้าง</v>
      </c>
      <c r="AO60" s="8">
        <f>SUMIF('ไตรมาส 1'!$A$7:$A$506,AN60,'ไตรมาส 1'!$D$7:$D$506)</f>
        <v>0</v>
      </c>
      <c r="AP60" s="8">
        <f>SUMIF('ไตรมาส 1'!$A$7:$A$506,AN60,'ไตรมาส 1'!$E$7:$E$506)</f>
        <v>0</v>
      </c>
      <c r="AQ60" s="8">
        <f>SUM(SUMIF('ไตรมาส 1'!$A$7:$A$506,'ไตรมาส 3'!AN60,'ไตรมาส 1'!$F$7:$F$506),SUMIF('ไตรมาส 1'!$M$7:$M$506,'ไตรมาส 3'!AN60,'ไตรมาส 1'!$R$7:$R$506),SUMIF('ไตรมาส 1'!$Y$7:$Y$506,'ไตรมาส 3'!AN60,'ไตรมาส 1'!$AD$7:$AD$506),SUMIF('ไตรมาส 2'!$A$7:$A$506,'ไตรมาส 3'!AN60,'ไตรมาส 2'!$F$7:$F$506),SUMIF('ไตรมาส 2'!$M$7:$M$506,'ไตรมาส 3'!AN60,'ไตรมาส 2'!$R$7:$R$506),SUMIF('ไตรมาส 2'!$Y$7:$Y$506,'ไตรมาส 3'!AN60,'ไตรมาส 2'!$AD$7:$AD$506),SUMIF($A$7:$A$506,AN60,$F$7:$F$506),SUMIF($M$7:$M$506,AN60,$R$7:$R$506),SUMIF($Y$7:$Y$506,AN60,$AD$7:$AD$506))</f>
        <v>6785601.7199999997</v>
      </c>
      <c r="AR60" s="8">
        <f>SUM(SUMIF('ไตรมาส 1'!$A$7:$A$506,'ไตรมาส 3'!AN60,'ไตรมาส 1'!$G$7:$G$506),SUMIF('ไตรมาส 1'!$M$7:$M$506,'ไตรมาส 3'!AN60,'ไตรมาส 1'!$S$7:$S$506),SUMIF('ไตรมาส 1'!$Y$7:$Y$506,'ไตรมาส 3'!AN60,'ไตรมาส 1'!$AE$7:$AE$506),SUMIF('ไตรมาส 2'!$A$7:$A$506,'ไตรมาส 3'!AN60,'ไตรมาส 2'!$G$7:$G$506),SUMIF('ไตรมาส 2'!$M$7:$M$506,'ไตรมาส 3'!AN60,'ไตรมาส 2'!$S$7:$S$506),SUMIF('ไตรมาส 2'!$Y$7:$Y$506,'ไตรมาส 3'!AN60,'ไตรมาส 2'!$AE$7:$AE$506),SUMIF($A$7:$A$506,AN60,$G$7:$G$506),SUMIF($M$7:$M$506,AN60,$S$7:$S$506),SUMIF($Y$7:$Y$506,AN60,$AE$7:$AE$506))</f>
        <v>6423777.7199999997</v>
      </c>
      <c r="AS60" s="8">
        <f t="shared" si="0"/>
        <v>0</v>
      </c>
      <c r="AT60" s="8">
        <f t="shared" si="1"/>
        <v>0</v>
      </c>
      <c r="AU60" s="6"/>
      <c r="AV60" s="7"/>
      <c r="AW60" s="81"/>
    </row>
    <row r="61" spans="1:49" ht="24.75" thickTop="1" thickBot="1" x14ac:dyDescent="0.25">
      <c r="A61" s="62"/>
      <c r="B61" s="64"/>
      <c r="C61" s="63"/>
      <c r="D61" s="34"/>
      <c r="E61" s="31"/>
      <c r="F61" s="31"/>
      <c r="G61" s="32"/>
      <c r="H61" s="33"/>
      <c r="I61" s="35"/>
      <c r="J61" s="33"/>
      <c r="K61" s="34"/>
      <c r="L61" s="70"/>
      <c r="M61" s="62"/>
      <c r="N61" s="64"/>
      <c r="O61" s="63"/>
      <c r="P61" s="34"/>
      <c r="Q61" s="31"/>
      <c r="R61" s="31"/>
      <c r="S61" s="32"/>
      <c r="T61" s="33"/>
      <c r="U61" s="35"/>
      <c r="V61" s="33"/>
      <c r="W61" s="34"/>
      <c r="X61" s="74"/>
      <c r="Y61" s="62"/>
      <c r="Z61" s="64"/>
      <c r="AA61" s="63"/>
      <c r="AB61" s="34"/>
      <c r="AC61" s="31"/>
      <c r="AD61" s="31"/>
      <c r="AE61" s="32"/>
      <c r="AF61" s="33"/>
      <c r="AG61" s="35"/>
      <c r="AH61" s="33"/>
      <c r="AI61" s="34"/>
      <c r="AJ61" s="74"/>
      <c r="AK61" s="60"/>
      <c r="AL61" s="61"/>
      <c r="AM61" s="58" t="str">
        <f>'จัดรูปแบบ 3'!B57</f>
        <v>1213010105.001</v>
      </c>
      <c r="AN61" s="59" t="str">
        <f>'จัดรูปแบบ 3'!A57</f>
        <v>สินทรัพย์รอการโอน</v>
      </c>
      <c r="AO61" s="8">
        <f>SUMIF('ไตรมาส 1'!$A$7:$A$506,AN61,'ไตรมาส 1'!$D$7:$D$506)</f>
        <v>0</v>
      </c>
      <c r="AP61" s="8">
        <f>SUMIF('ไตรมาส 1'!$A$7:$A$506,AN61,'ไตรมาส 1'!$E$7:$E$506)</f>
        <v>0</v>
      </c>
      <c r="AQ61" s="8">
        <f>SUM(SUMIF('ไตรมาส 1'!$A$7:$A$506,'ไตรมาส 3'!AN61,'ไตรมาส 1'!$F$7:$F$506),SUMIF('ไตรมาส 1'!$M$7:$M$506,'ไตรมาส 3'!AN61,'ไตรมาส 1'!$R$7:$R$506),SUMIF('ไตรมาส 1'!$Y$7:$Y$506,'ไตรมาส 3'!AN61,'ไตรมาส 1'!$AD$7:$AD$506),SUMIF('ไตรมาส 2'!$A$7:$A$506,'ไตรมาส 3'!AN61,'ไตรมาส 2'!$F$7:$F$506),SUMIF('ไตรมาส 2'!$M$7:$M$506,'ไตรมาส 3'!AN61,'ไตรมาส 2'!$R$7:$R$506),SUMIF('ไตรมาส 2'!$Y$7:$Y$506,'ไตรมาส 3'!AN61,'ไตรมาส 2'!$AD$7:$AD$506),SUMIF($A$7:$A$506,AN61,$F$7:$F$506),SUMIF($M$7:$M$506,AN61,$R$7:$R$506),SUMIF($Y$7:$Y$506,AN61,$AD$7:$AD$506))</f>
        <v>2073777.72</v>
      </c>
      <c r="AR61" s="8">
        <f>SUM(SUMIF('ไตรมาส 1'!$A$7:$A$506,'ไตรมาส 3'!AN61,'ไตรมาส 1'!$G$7:$G$506),SUMIF('ไตรมาส 1'!$M$7:$M$506,'ไตรมาส 3'!AN61,'ไตรมาส 1'!$S$7:$S$506),SUMIF('ไตรมาส 1'!$Y$7:$Y$506,'ไตรมาส 3'!AN61,'ไตรมาส 1'!$AE$7:$AE$506),SUMIF('ไตรมาส 2'!$A$7:$A$506,'ไตรมาส 3'!AN61,'ไตรมาส 2'!$G$7:$G$506),SUMIF('ไตรมาส 2'!$M$7:$M$506,'ไตรมาส 3'!AN61,'ไตรมาส 2'!$S$7:$S$506),SUMIF('ไตรมาส 2'!$Y$7:$Y$506,'ไตรมาส 3'!AN61,'ไตรมาส 2'!$AE$7:$AE$506),SUMIF($A$7:$A$506,AN61,$G$7:$G$506),SUMIF($M$7:$M$506,AN61,$S$7:$S$506),SUMIF($Y$7:$Y$506,AN61,$AE$7:$AE$506))</f>
        <v>2073777.72</v>
      </c>
      <c r="AS61" s="8">
        <f t="shared" si="0"/>
        <v>0</v>
      </c>
      <c r="AT61" s="8">
        <f t="shared" si="1"/>
        <v>0</v>
      </c>
      <c r="AU61" s="6"/>
      <c r="AV61" s="7"/>
      <c r="AW61" s="81"/>
    </row>
    <row r="62" spans="1:49" ht="24.75" thickTop="1" thickBot="1" x14ac:dyDescent="0.25">
      <c r="A62" s="62"/>
      <c r="B62" s="64"/>
      <c r="C62" s="63"/>
      <c r="D62" s="34"/>
      <c r="E62" s="31"/>
      <c r="F62" s="31"/>
      <c r="G62" s="32"/>
      <c r="H62" s="33"/>
      <c r="I62" s="35"/>
      <c r="J62" s="33"/>
      <c r="K62" s="34"/>
      <c r="L62" s="70"/>
      <c r="M62" s="62"/>
      <c r="N62" s="64"/>
      <c r="O62" s="63"/>
      <c r="P62" s="34"/>
      <c r="Q62" s="31"/>
      <c r="R62" s="31"/>
      <c r="S62" s="32"/>
      <c r="T62" s="33"/>
      <c r="U62" s="35"/>
      <c r="V62" s="33"/>
      <c r="W62" s="34"/>
      <c r="X62" s="74"/>
      <c r="Y62" s="62"/>
      <c r="Z62" s="64"/>
      <c r="AA62" s="63"/>
      <c r="AB62" s="34"/>
      <c r="AC62" s="31"/>
      <c r="AD62" s="31"/>
      <c r="AE62" s="32"/>
      <c r="AF62" s="33"/>
      <c r="AG62" s="35"/>
      <c r="AH62" s="33"/>
      <c r="AI62" s="34"/>
      <c r="AJ62" s="74"/>
      <c r="AK62" s="60"/>
      <c r="AL62" s="61"/>
      <c r="AM62" s="58" t="str">
        <f>'จัดรูปแบบ 3'!B58</f>
        <v>2101010101.001</v>
      </c>
      <c r="AN62" s="59" t="str">
        <f>'จัดรูปแบบ 3'!A58</f>
        <v>เจ้าหนี้การค้า - หน่วยงานภาครัฐ</v>
      </c>
      <c r="AO62" s="8">
        <f>SUMIF('ไตรมาส 1'!$A$7:$A$506,AN62,'ไตรมาส 1'!$D$7:$D$506)</f>
        <v>0</v>
      </c>
      <c r="AP62" s="8">
        <f>SUMIF('ไตรมาส 1'!$A$7:$A$506,AN62,'ไตรมาส 1'!$E$7:$E$506)</f>
        <v>0</v>
      </c>
      <c r="AQ62" s="8">
        <f>SUM(SUMIF('ไตรมาส 1'!$A$7:$A$506,'ไตรมาส 3'!AN62,'ไตรมาส 1'!$F$7:$F$506),SUMIF('ไตรมาส 1'!$M$7:$M$506,'ไตรมาส 3'!AN62,'ไตรมาส 1'!$R$7:$R$506),SUMIF('ไตรมาส 1'!$Y$7:$Y$506,'ไตรมาส 3'!AN62,'ไตรมาส 1'!$AD$7:$AD$506),SUMIF('ไตรมาส 2'!$A$7:$A$506,'ไตรมาส 3'!AN62,'ไตรมาส 2'!$F$7:$F$506),SUMIF('ไตรมาส 2'!$M$7:$M$506,'ไตรมาส 3'!AN62,'ไตรมาส 2'!$R$7:$R$506),SUMIF('ไตรมาส 2'!$Y$7:$Y$506,'ไตรมาส 3'!AN62,'ไตรมาส 2'!$AD$7:$AD$506),SUMIF($A$7:$A$506,AN62,$F$7:$F$506),SUMIF($M$7:$M$506,AN62,$R$7:$R$506),SUMIF($Y$7:$Y$506,AN62,$AD$7:$AD$506))</f>
        <v>695354.4</v>
      </c>
      <c r="AR62" s="8">
        <f>SUM(SUMIF('ไตรมาส 1'!$A$7:$A$506,'ไตรมาส 3'!AN62,'ไตรมาส 1'!$G$7:$G$506),SUMIF('ไตรมาส 1'!$M$7:$M$506,'ไตรมาส 3'!AN62,'ไตรมาส 1'!$S$7:$S$506),SUMIF('ไตรมาส 1'!$Y$7:$Y$506,'ไตรมาส 3'!AN62,'ไตรมาส 1'!$AE$7:$AE$506),SUMIF('ไตรมาส 2'!$A$7:$A$506,'ไตรมาส 3'!AN62,'ไตรมาส 2'!$G$7:$G$506),SUMIF('ไตรมาส 2'!$M$7:$M$506,'ไตรมาส 3'!AN62,'ไตรมาส 2'!$S$7:$S$506),SUMIF('ไตรมาส 2'!$Y$7:$Y$506,'ไตรมาส 3'!AN62,'ไตรมาส 2'!$AE$7:$AE$506),SUMIF($A$7:$A$506,AN62,$G$7:$G$506),SUMIF($M$7:$M$506,AN62,$S$7:$S$506),SUMIF($Y$7:$Y$506,AN62,$AE$7:$AE$506))</f>
        <v>695354.4</v>
      </c>
      <c r="AS62" s="8">
        <f t="shared" si="0"/>
        <v>0</v>
      </c>
      <c r="AT62" s="8">
        <f t="shared" si="1"/>
        <v>0</v>
      </c>
      <c r="AU62" s="6"/>
      <c r="AV62" s="7"/>
      <c r="AW62" s="81"/>
    </row>
    <row r="63" spans="1:49" ht="24.75" thickTop="1" thickBot="1" x14ac:dyDescent="0.25">
      <c r="A63" s="62"/>
      <c r="B63" s="64"/>
      <c r="C63" s="63"/>
      <c r="D63" s="34"/>
      <c r="E63" s="31"/>
      <c r="F63" s="31"/>
      <c r="G63" s="32"/>
      <c r="H63" s="33"/>
      <c r="I63" s="35"/>
      <c r="J63" s="33"/>
      <c r="K63" s="34"/>
      <c r="L63" s="70"/>
      <c r="M63" s="62"/>
      <c r="N63" s="64"/>
      <c r="O63" s="63"/>
      <c r="P63" s="34"/>
      <c r="Q63" s="31"/>
      <c r="R63" s="31"/>
      <c r="S63" s="32"/>
      <c r="T63" s="33"/>
      <c r="U63" s="35"/>
      <c r="V63" s="33"/>
      <c r="W63" s="34"/>
      <c r="X63" s="74"/>
      <c r="Y63" s="62"/>
      <c r="Z63" s="64"/>
      <c r="AA63" s="63"/>
      <c r="AB63" s="34"/>
      <c r="AC63" s="31"/>
      <c r="AD63" s="31"/>
      <c r="AE63" s="32"/>
      <c r="AF63" s="33"/>
      <c r="AG63" s="35"/>
      <c r="AH63" s="33"/>
      <c r="AI63" s="34"/>
      <c r="AJ63" s="74"/>
      <c r="AK63" s="60"/>
      <c r="AL63" s="61"/>
      <c r="AM63" s="58" t="str">
        <f>'จัดรูปแบบ 3'!B59</f>
        <v>2101010102.001</v>
      </c>
      <c r="AN63" s="59" t="str">
        <f>'จัดรูปแบบ 3'!A59</f>
        <v>เจ้าหนี้การค้า - บุคคลภายนอก</v>
      </c>
      <c r="AO63" s="8">
        <f>SUMIF('ไตรมาส 1'!$A$7:$A$506,AN63,'ไตรมาส 1'!$D$7:$D$506)</f>
        <v>0</v>
      </c>
      <c r="AP63" s="8">
        <f>SUMIF('ไตรมาส 1'!$A$7:$A$506,AN63,'ไตรมาส 1'!$E$7:$E$506)</f>
        <v>0</v>
      </c>
      <c r="AQ63" s="8">
        <f>SUM(SUMIF('ไตรมาส 1'!$A$7:$A$506,'ไตรมาส 3'!AN63,'ไตรมาส 1'!$F$7:$F$506),SUMIF('ไตรมาส 1'!$M$7:$M$506,'ไตรมาส 3'!AN63,'ไตรมาส 1'!$R$7:$R$506),SUMIF('ไตรมาส 1'!$Y$7:$Y$506,'ไตรมาส 3'!AN63,'ไตรมาส 1'!$AD$7:$AD$506),SUMIF('ไตรมาส 2'!$A$7:$A$506,'ไตรมาส 3'!AN63,'ไตรมาส 2'!$F$7:$F$506),SUMIF('ไตรมาส 2'!$M$7:$M$506,'ไตรมาส 3'!AN63,'ไตรมาส 2'!$R$7:$R$506),SUMIF('ไตรมาส 2'!$Y$7:$Y$506,'ไตรมาส 3'!AN63,'ไตรมาส 2'!$AD$7:$AD$506),SUMIF($A$7:$A$506,AN63,$F$7:$F$506),SUMIF($M$7:$M$506,AN63,$R$7:$R$506),SUMIF($Y$7:$Y$506,AN63,$AD$7:$AD$506))</f>
        <v>6884394.5199999996</v>
      </c>
      <c r="AR63" s="8">
        <f>SUM(SUMIF('ไตรมาส 1'!$A$7:$A$506,'ไตรมาส 3'!AN63,'ไตรมาส 1'!$G$7:$G$506),SUMIF('ไตรมาส 1'!$M$7:$M$506,'ไตรมาส 3'!AN63,'ไตรมาส 1'!$S$7:$S$506),SUMIF('ไตรมาส 1'!$Y$7:$Y$506,'ไตรมาส 3'!AN63,'ไตรมาส 1'!$AE$7:$AE$506),SUMIF('ไตรมาส 2'!$A$7:$A$506,'ไตรมาส 3'!AN63,'ไตรมาส 2'!$G$7:$G$506),SUMIF('ไตรมาส 2'!$M$7:$M$506,'ไตรมาส 3'!AN63,'ไตรมาส 2'!$S$7:$S$506),SUMIF('ไตรมาส 2'!$Y$7:$Y$506,'ไตรมาส 3'!AN63,'ไตรมาส 2'!$AE$7:$AE$506),SUMIF($A$7:$A$506,AN63,$G$7:$G$506),SUMIF($M$7:$M$506,AN63,$S$7:$S$506),SUMIF($Y$7:$Y$506,AN63,$AE$7:$AE$506))</f>
        <v>6923390.5199999996</v>
      </c>
      <c r="AS63" s="8">
        <f t="shared" si="0"/>
        <v>0</v>
      </c>
      <c r="AT63" s="8">
        <f t="shared" si="1"/>
        <v>0</v>
      </c>
      <c r="AU63" s="6"/>
      <c r="AV63" s="7"/>
      <c r="AW63" s="81"/>
    </row>
    <row r="64" spans="1:49" ht="24.75" thickTop="1" thickBot="1" x14ac:dyDescent="0.25">
      <c r="A64" s="62"/>
      <c r="B64" s="64"/>
      <c r="C64" s="63"/>
      <c r="D64" s="34"/>
      <c r="E64" s="31"/>
      <c r="F64" s="31"/>
      <c r="G64" s="32"/>
      <c r="H64" s="33"/>
      <c r="I64" s="35"/>
      <c r="J64" s="33"/>
      <c r="K64" s="34"/>
      <c r="L64" s="70"/>
      <c r="M64" s="62"/>
      <c r="N64" s="64"/>
      <c r="O64" s="63"/>
      <c r="P64" s="34"/>
      <c r="Q64" s="31"/>
      <c r="R64" s="31"/>
      <c r="S64" s="32"/>
      <c r="T64" s="33"/>
      <c r="U64" s="35"/>
      <c r="V64" s="33"/>
      <c r="W64" s="34"/>
      <c r="X64" s="74"/>
      <c r="Y64" s="62"/>
      <c r="Z64" s="64"/>
      <c r="AA64" s="63"/>
      <c r="AB64" s="34"/>
      <c r="AC64" s="31"/>
      <c r="AD64" s="31"/>
      <c r="AE64" s="32"/>
      <c r="AF64" s="33"/>
      <c r="AG64" s="35"/>
      <c r="AH64" s="33"/>
      <c r="AI64" s="34"/>
      <c r="AJ64" s="74"/>
      <c r="AK64" s="60"/>
      <c r="AL64" s="61"/>
      <c r="AM64" s="58" t="str">
        <f>'จัดรูปแบบ 3'!B60</f>
        <v>2101020198.999</v>
      </c>
      <c r="AN64" s="59" t="str">
        <f>'จัดรูปแบบ 3'!A60</f>
        <v>เจ้าหนี้อื่น - หน่วยงานภาครัฐ</v>
      </c>
      <c r="AO64" s="8">
        <f>SUMIF('ไตรมาส 1'!$A$7:$A$506,AN64,'ไตรมาส 1'!$D$7:$D$506)</f>
        <v>0</v>
      </c>
      <c r="AP64" s="8">
        <f>SUMIF('ไตรมาส 1'!$A$7:$A$506,AN64,'ไตรมาส 1'!$E$7:$E$506)</f>
        <v>0</v>
      </c>
      <c r="AQ64" s="8">
        <f>SUM(SUMIF('ไตรมาส 1'!$A$7:$A$506,'ไตรมาส 3'!AN64,'ไตรมาส 1'!$F$7:$F$506),SUMIF('ไตรมาส 1'!$M$7:$M$506,'ไตรมาส 3'!AN64,'ไตรมาส 1'!$R$7:$R$506),SUMIF('ไตรมาส 1'!$Y$7:$Y$506,'ไตรมาส 3'!AN64,'ไตรมาส 1'!$AD$7:$AD$506),SUMIF('ไตรมาส 2'!$A$7:$A$506,'ไตรมาส 3'!AN64,'ไตรมาส 2'!$F$7:$F$506),SUMIF('ไตรมาส 2'!$M$7:$M$506,'ไตรมาส 3'!AN64,'ไตรมาส 2'!$R$7:$R$506),SUMIF('ไตรมาส 2'!$Y$7:$Y$506,'ไตรมาส 3'!AN64,'ไตรมาส 2'!$AD$7:$AD$506),SUMIF($A$7:$A$506,AN64,$F$7:$F$506),SUMIF($M$7:$M$506,AN64,$R$7:$R$506),SUMIF($Y$7:$Y$506,AN64,$AD$7:$AD$506))</f>
        <v>1025401.08</v>
      </c>
      <c r="AR64" s="8">
        <f>SUM(SUMIF('ไตรมาส 1'!$A$7:$A$506,'ไตรมาส 3'!AN64,'ไตรมาส 1'!$G$7:$G$506),SUMIF('ไตรมาส 1'!$M$7:$M$506,'ไตรมาส 3'!AN64,'ไตรมาส 1'!$S$7:$S$506),SUMIF('ไตรมาส 1'!$Y$7:$Y$506,'ไตรมาส 3'!AN64,'ไตรมาส 1'!$AE$7:$AE$506),SUMIF('ไตรมาส 2'!$A$7:$A$506,'ไตรมาส 3'!AN64,'ไตรมาส 2'!$G$7:$G$506),SUMIF('ไตรมาส 2'!$M$7:$M$506,'ไตรมาส 3'!AN64,'ไตรมาส 2'!$S$7:$S$506),SUMIF('ไตรมาส 2'!$Y$7:$Y$506,'ไตรมาส 3'!AN64,'ไตรมาส 2'!$AE$7:$AE$506),SUMIF($A$7:$A$506,AN64,$G$7:$G$506),SUMIF($M$7:$M$506,AN64,$S$7:$S$506),SUMIF($Y$7:$Y$506,AN64,$AE$7:$AE$506))</f>
        <v>1025401.08</v>
      </c>
      <c r="AS64" s="8">
        <f t="shared" si="0"/>
        <v>0</v>
      </c>
      <c r="AT64" s="8">
        <f t="shared" si="1"/>
        <v>0</v>
      </c>
      <c r="AU64" s="6"/>
      <c r="AV64" s="7"/>
      <c r="AW64" s="81"/>
    </row>
    <row r="65" spans="1:49" ht="24.75" thickTop="1" thickBot="1" x14ac:dyDescent="0.25">
      <c r="A65" s="62"/>
      <c r="B65" s="64"/>
      <c r="C65" s="63"/>
      <c r="D65" s="34"/>
      <c r="E65" s="31"/>
      <c r="F65" s="31"/>
      <c r="G65" s="32"/>
      <c r="H65" s="33"/>
      <c r="I65" s="35"/>
      <c r="J65" s="33"/>
      <c r="K65" s="34"/>
      <c r="L65" s="70"/>
      <c r="M65" s="62"/>
      <c r="N65" s="64"/>
      <c r="O65" s="63"/>
      <c r="P65" s="34"/>
      <c r="Q65" s="31"/>
      <c r="R65" s="31"/>
      <c r="S65" s="32"/>
      <c r="T65" s="33"/>
      <c r="U65" s="35"/>
      <c r="V65" s="33"/>
      <c r="W65" s="34"/>
      <c r="X65" s="74"/>
      <c r="Y65" s="62"/>
      <c r="Z65" s="64"/>
      <c r="AA65" s="63"/>
      <c r="AB65" s="34"/>
      <c r="AC65" s="31"/>
      <c r="AD65" s="31"/>
      <c r="AE65" s="32"/>
      <c r="AF65" s="33"/>
      <c r="AG65" s="35"/>
      <c r="AH65" s="33"/>
      <c r="AI65" s="34"/>
      <c r="AJ65" s="74"/>
      <c r="AK65" s="60"/>
      <c r="AL65" s="61"/>
      <c r="AM65" s="58" t="str">
        <f>'จัดรูปแบบ 3'!B61</f>
        <v>2102040101.001</v>
      </c>
      <c r="AN65" s="59" t="str">
        <f>'จัดรูปแบบ 3'!A61</f>
        <v>ค่าสาธารณูปโภคค้างจ่าย</v>
      </c>
      <c r="AO65" s="8">
        <f>SUMIF('ไตรมาส 1'!$A$7:$A$506,AN65,'ไตรมาส 1'!$D$7:$D$506)</f>
        <v>0</v>
      </c>
      <c r="AP65" s="8">
        <f>SUMIF('ไตรมาส 1'!$A$7:$A$506,AN65,'ไตรมาส 1'!$E$7:$E$506)</f>
        <v>72779.69</v>
      </c>
      <c r="AQ65" s="8">
        <f>SUM(SUMIF('ไตรมาส 1'!$A$7:$A$506,'ไตรมาส 3'!AN65,'ไตรมาส 1'!$F$7:$F$506),SUMIF('ไตรมาส 1'!$M$7:$M$506,'ไตรมาส 3'!AN65,'ไตรมาส 1'!$R$7:$R$506),SUMIF('ไตรมาส 1'!$Y$7:$Y$506,'ไตรมาส 3'!AN65,'ไตรมาส 1'!$AD$7:$AD$506),SUMIF('ไตรมาส 2'!$A$7:$A$506,'ไตรมาส 3'!AN65,'ไตรมาส 2'!$F$7:$F$506),SUMIF('ไตรมาส 2'!$M$7:$M$506,'ไตรมาส 3'!AN65,'ไตรมาส 2'!$R$7:$R$506),SUMIF('ไตรมาส 2'!$Y$7:$Y$506,'ไตรมาส 3'!AN65,'ไตรมาส 2'!$AD$7:$AD$506),SUMIF($A$7:$A$506,AN65,$F$7:$F$506),SUMIF($M$7:$M$506,AN65,$R$7:$R$506),SUMIF($Y$7:$Y$506,AN65,$AD$7:$AD$506))</f>
        <v>72779.69</v>
      </c>
      <c r="AR65" s="8">
        <f>SUM(SUMIF('ไตรมาส 1'!$A$7:$A$506,'ไตรมาส 3'!AN65,'ไตรมาส 1'!$G$7:$G$506),SUMIF('ไตรมาส 1'!$M$7:$M$506,'ไตรมาส 3'!AN65,'ไตรมาส 1'!$S$7:$S$506),SUMIF('ไตรมาส 1'!$Y$7:$Y$506,'ไตรมาส 3'!AN65,'ไตรมาส 1'!$AE$7:$AE$506),SUMIF('ไตรมาส 2'!$A$7:$A$506,'ไตรมาส 3'!AN65,'ไตรมาส 2'!$G$7:$G$506),SUMIF('ไตรมาส 2'!$M$7:$M$506,'ไตรมาส 3'!AN65,'ไตรมาส 2'!$S$7:$S$506),SUMIF('ไตรมาส 2'!$Y$7:$Y$506,'ไตรมาส 3'!AN65,'ไตรมาส 2'!$AE$7:$AE$506),SUMIF($A$7:$A$506,AN65,$G$7:$G$506),SUMIF($M$7:$M$506,AN65,$S$7:$S$506),SUMIF($Y$7:$Y$506,AN65,$AE$7:$AE$506))</f>
        <v>0</v>
      </c>
      <c r="AS65" s="8">
        <f t="shared" si="0"/>
        <v>0</v>
      </c>
      <c r="AT65" s="8">
        <f t="shared" si="1"/>
        <v>0</v>
      </c>
      <c r="AU65" s="6"/>
      <c r="AV65" s="7"/>
      <c r="AW65" s="81"/>
    </row>
    <row r="66" spans="1:49" ht="24.75" thickTop="1" thickBot="1" x14ac:dyDescent="0.25">
      <c r="A66" s="62"/>
      <c r="B66" s="64"/>
      <c r="C66" s="63"/>
      <c r="D66" s="34"/>
      <c r="E66" s="31"/>
      <c r="F66" s="31"/>
      <c r="G66" s="32"/>
      <c r="H66" s="33"/>
      <c r="I66" s="35"/>
      <c r="J66" s="33"/>
      <c r="K66" s="34"/>
      <c r="L66" s="70"/>
      <c r="M66" s="62"/>
      <c r="N66" s="64"/>
      <c r="O66" s="63"/>
      <c r="P66" s="34"/>
      <c r="Q66" s="31"/>
      <c r="R66" s="31"/>
      <c r="S66" s="32"/>
      <c r="T66" s="33"/>
      <c r="U66" s="35"/>
      <c r="V66" s="33"/>
      <c r="W66" s="34"/>
      <c r="X66" s="74"/>
      <c r="Y66" s="62"/>
      <c r="Z66" s="64"/>
      <c r="AA66" s="63"/>
      <c r="AB66" s="34"/>
      <c r="AC66" s="31"/>
      <c r="AD66" s="31"/>
      <c r="AE66" s="32"/>
      <c r="AF66" s="33"/>
      <c r="AG66" s="35"/>
      <c r="AH66" s="33"/>
      <c r="AI66" s="34"/>
      <c r="AJ66" s="74"/>
      <c r="AK66" s="60"/>
      <c r="AL66" s="61"/>
      <c r="AM66" s="58" t="str">
        <f>'จัดรูปแบบ 3'!B62</f>
        <v>2102040103.001</v>
      </c>
      <c r="AN66" s="59" t="str">
        <f>'จัดรูปแบบ 3'!A62</f>
        <v>ภาษีหัก ณ ที่จ่ายรอนำส่ง - ภาษีเงินได้บุคคลธรรมดา</v>
      </c>
      <c r="AO66" s="8">
        <f>SUMIF('ไตรมาส 1'!$A$7:$A$506,AN66,'ไตรมาส 1'!$D$7:$D$506)</f>
        <v>0</v>
      </c>
      <c r="AP66" s="8">
        <f>SUMIF('ไตรมาส 1'!$A$7:$A$506,AN66,'ไตรมาส 1'!$E$7:$E$506)</f>
        <v>5248.45</v>
      </c>
      <c r="AQ66" s="8">
        <f>SUM(SUMIF('ไตรมาส 1'!$A$7:$A$506,'ไตรมาส 3'!AN66,'ไตรมาส 1'!$F$7:$F$506),SUMIF('ไตรมาส 1'!$M$7:$M$506,'ไตรมาส 3'!AN66,'ไตรมาส 1'!$R$7:$R$506),SUMIF('ไตรมาส 1'!$Y$7:$Y$506,'ไตรมาส 3'!AN66,'ไตรมาส 1'!$AD$7:$AD$506),SUMIF('ไตรมาส 2'!$A$7:$A$506,'ไตรมาส 3'!AN66,'ไตรมาส 2'!$F$7:$F$506),SUMIF('ไตรมาส 2'!$M$7:$M$506,'ไตรมาส 3'!AN66,'ไตรมาส 2'!$R$7:$R$506),SUMIF('ไตรมาส 2'!$Y$7:$Y$506,'ไตรมาส 3'!AN66,'ไตรมาส 2'!$AD$7:$AD$506),SUMIF($A$7:$A$506,AN66,$F$7:$F$506),SUMIF($M$7:$M$506,AN66,$R$7:$R$506),SUMIF($Y$7:$Y$506,AN66,$AD$7:$AD$506))</f>
        <v>23562.239999999998</v>
      </c>
      <c r="AR66" s="8">
        <f>SUM(SUMIF('ไตรมาส 1'!$A$7:$A$506,'ไตรมาส 3'!AN66,'ไตรมาส 1'!$G$7:$G$506),SUMIF('ไตรมาส 1'!$M$7:$M$506,'ไตรมาส 3'!AN66,'ไตรมาส 1'!$S$7:$S$506),SUMIF('ไตรมาส 1'!$Y$7:$Y$506,'ไตรมาส 3'!AN66,'ไตรมาส 1'!$AE$7:$AE$506),SUMIF('ไตรมาส 2'!$A$7:$A$506,'ไตรมาส 3'!AN66,'ไตรมาส 2'!$G$7:$G$506),SUMIF('ไตรมาส 2'!$M$7:$M$506,'ไตรมาส 3'!AN66,'ไตรมาส 2'!$S$7:$S$506),SUMIF('ไตรมาส 2'!$Y$7:$Y$506,'ไตรมาส 3'!AN66,'ไตรมาส 2'!$AE$7:$AE$506),SUMIF($A$7:$A$506,AN66,$G$7:$G$506),SUMIF($M$7:$M$506,AN66,$S$7:$S$506),SUMIF($Y$7:$Y$506,AN66,$AE$7:$AE$506))</f>
        <v>19630.229999999996</v>
      </c>
      <c r="AS66" s="8">
        <f t="shared" si="0"/>
        <v>0</v>
      </c>
      <c r="AT66" s="8">
        <f t="shared" si="1"/>
        <v>0</v>
      </c>
      <c r="AU66" s="6"/>
      <c r="AV66" s="7"/>
      <c r="AW66" s="81"/>
    </row>
    <row r="67" spans="1:49" ht="24.75" thickTop="1" thickBot="1" x14ac:dyDescent="0.25">
      <c r="A67" s="62"/>
      <c r="B67" s="64"/>
      <c r="C67" s="63"/>
      <c r="D67" s="34"/>
      <c r="E67" s="31"/>
      <c r="F67" s="31"/>
      <c r="G67" s="32"/>
      <c r="H67" s="33"/>
      <c r="I67" s="35"/>
      <c r="J67" s="33"/>
      <c r="K67" s="34"/>
      <c r="L67" s="70"/>
      <c r="M67" s="62"/>
      <c r="N67" s="64"/>
      <c r="O67" s="63"/>
      <c r="P67" s="34"/>
      <c r="Q67" s="31"/>
      <c r="R67" s="31"/>
      <c r="S67" s="32"/>
      <c r="T67" s="33"/>
      <c r="U67" s="35"/>
      <c r="V67" s="33"/>
      <c r="W67" s="34"/>
      <c r="X67" s="74"/>
      <c r="Y67" s="62"/>
      <c r="Z67" s="64"/>
      <c r="AA67" s="63"/>
      <c r="AB67" s="34"/>
      <c r="AC67" s="31"/>
      <c r="AD67" s="31"/>
      <c r="AE67" s="32"/>
      <c r="AF67" s="33"/>
      <c r="AG67" s="35"/>
      <c r="AH67" s="33"/>
      <c r="AI67" s="34"/>
      <c r="AJ67" s="74"/>
      <c r="AK67" s="60"/>
      <c r="AL67" s="61"/>
      <c r="AM67" s="58" t="str">
        <f>'จัดรูปแบบ 3'!B63</f>
        <v>2102040104.001</v>
      </c>
      <c r="AN67" s="59" t="str">
        <f>'จัดรูปแบบ 3'!A63</f>
        <v>ภาษีหัก ณ ที่จ่ายรอนำส่ง - ภาษีเงินได้บุคคลธรรมดา ภ.ง.ด.1</v>
      </c>
      <c r="AO67" s="8">
        <f>SUMIF('ไตรมาส 1'!$A$7:$A$506,AN67,'ไตรมาส 1'!$D$7:$D$506)</f>
        <v>0</v>
      </c>
      <c r="AP67" s="8">
        <f>SUMIF('ไตรมาส 1'!$A$7:$A$506,AN67,'ไตรมาส 1'!$E$7:$E$506)</f>
        <v>2340.48</v>
      </c>
      <c r="AQ67" s="8">
        <f>SUM(SUMIF('ไตรมาส 1'!$A$7:$A$506,'ไตรมาส 3'!AN67,'ไตรมาส 1'!$F$7:$F$506),SUMIF('ไตรมาส 1'!$M$7:$M$506,'ไตรมาส 3'!AN67,'ไตรมาส 1'!$R$7:$R$506),SUMIF('ไตรมาส 1'!$Y$7:$Y$506,'ไตรมาส 3'!AN67,'ไตรมาส 1'!$AD$7:$AD$506),SUMIF('ไตรมาส 2'!$A$7:$A$506,'ไตรมาส 3'!AN67,'ไตรมาส 2'!$F$7:$F$506),SUMIF('ไตรมาส 2'!$M$7:$M$506,'ไตรมาส 3'!AN67,'ไตรมาส 2'!$R$7:$R$506),SUMIF('ไตรมาส 2'!$Y$7:$Y$506,'ไตรมาส 3'!AN67,'ไตรมาส 2'!$AD$7:$AD$506),SUMIF($A$7:$A$506,AN67,$F$7:$F$506),SUMIF($M$7:$M$506,AN67,$R$7:$R$506),SUMIF($Y$7:$Y$506,AN67,$AD$7:$AD$506))</f>
        <v>13170.22</v>
      </c>
      <c r="AR67" s="8">
        <f>SUM(SUMIF('ไตรมาส 1'!$A$7:$A$506,'ไตรมาส 3'!AN67,'ไตรมาส 1'!$G$7:$G$506),SUMIF('ไตรมาส 1'!$M$7:$M$506,'ไตรมาส 3'!AN67,'ไตรมาส 1'!$S$7:$S$506),SUMIF('ไตรมาส 1'!$Y$7:$Y$506,'ไตรมาส 3'!AN67,'ไตรมาส 1'!$AE$7:$AE$506),SUMIF('ไตรมาส 2'!$A$7:$A$506,'ไตรมาส 3'!AN67,'ไตรมาส 2'!$G$7:$G$506),SUMIF('ไตรมาส 2'!$M$7:$M$506,'ไตรมาส 3'!AN67,'ไตรมาส 2'!$S$7:$S$506),SUMIF('ไตรมาส 2'!$Y$7:$Y$506,'ไตรมาส 3'!AN67,'ไตรมาส 2'!$AE$7:$AE$506),SUMIF($A$7:$A$506,AN67,$G$7:$G$506),SUMIF($M$7:$M$506,AN67,$S$7:$S$506),SUMIF($Y$7:$Y$506,AN67,$AE$7:$AE$506))</f>
        <v>12733.89</v>
      </c>
      <c r="AS67" s="8">
        <f t="shared" si="0"/>
        <v>0</v>
      </c>
      <c r="AT67" s="8">
        <f t="shared" si="1"/>
        <v>0</v>
      </c>
      <c r="AU67" s="6"/>
      <c r="AV67" s="7"/>
      <c r="AW67" s="81"/>
    </row>
    <row r="68" spans="1:49" ht="24.75" thickTop="1" thickBot="1" x14ac:dyDescent="0.25">
      <c r="A68" s="62"/>
      <c r="B68" s="64"/>
      <c r="C68" s="63"/>
      <c r="D68" s="34"/>
      <c r="E68" s="31"/>
      <c r="F68" s="31"/>
      <c r="G68" s="32"/>
      <c r="H68" s="33"/>
      <c r="I68" s="35"/>
      <c r="J68" s="33"/>
      <c r="K68" s="34"/>
      <c r="L68" s="70"/>
      <c r="M68" s="62"/>
      <c r="N68" s="64"/>
      <c r="O68" s="63"/>
      <c r="P68" s="34"/>
      <c r="Q68" s="31"/>
      <c r="R68" s="31"/>
      <c r="S68" s="32"/>
      <c r="T68" s="33"/>
      <c r="U68" s="35"/>
      <c r="V68" s="33"/>
      <c r="W68" s="34"/>
      <c r="X68" s="74"/>
      <c r="Y68" s="62"/>
      <c r="Z68" s="64"/>
      <c r="AA68" s="63"/>
      <c r="AB68" s="34"/>
      <c r="AC68" s="31"/>
      <c r="AD68" s="31"/>
      <c r="AE68" s="32"/>
      <c r="AF68" s="33"/>
      <c r="AG68" s="35"/>
      <c r="AH68" s="33"/>
      <c r="AI68" s="34"/>
      <c r="AJ68" s="74"/>
      <c r="AK68" s="60"/>
      <c r="AL68" s="61"/>
      <c r="AM68" s="58" t="str">
        <f>'จัดรูปแบบ 3'!B64</f>
        <v>2102040106.001</v>
      </c>
      <c r="AN68" s="59" t="str">
        <f>'จัดรูปแบบ 3'!A64</f>
        <v>ภาษีหัก ณ ที่จ่ายรอนำส่ง - ภาษีเงินได้นิติบุคคลจากบุคคลภายนอก</v>
      </c>
      <c r="AO68" s="8">
        <f>SUMIF('ไตรมาส 1'!$A$7:$A$506,AN68,'ไตรมาส 1'!$D$7:$D$506)</f>
        <v>0</v>
      </c>
      <c r="AP68" s="8">
        <f>SUMIF('ไตรมาส 1'!$A$7:$A$506,AN68,'ไตรมาส 1'!$E$7:$E$506)</f>
        <v>7390.65</v>
      </c>
      <c r="AQ68" s="8">
        <f>SUM(SUMIF('ไตรมาส 1'!$A$7:$A$506,'ไตรมาส 3'!AN68,'ไตรมาส 1'!$F$7:$F$506),SUMIF('ไตรมาส 1'!$M$7:$M$506,'ไตรมาส 3'!AN68,'ไตรมาส 1'!$R$7:$R$506),SUMIF('ไตรมาส 1'!$Y$7:$Y$506,'ไตรมาส 3'!AN68,'ไตรมาส 1'!$AD$7:$AD$506),SUMIF('ไตรมาส 2'!$A$7:$A$506,'ไตรมาส 3'!AN68,'ไตรมาส 2'!$F$7:$F$506),SUMIF('ไตรมาส 2'!$M$7:$M$506,'ไตรมาส 3'!AN68,'ไตรมาส 2'!$R$7:$R$506),SUMIF('ไตรมาส 2'!$Y$7:$Y$506,'ไตรมาส 3'!AN68,'ไตรมาส 2'!$AD$7:$AD$506),SUMIF($A$7:$A$506,AN68,$F$7:$F$506),SUMIF($M$7:$M$506,AN68,$R$7:$R$506),SUMIF($Y$7:$Y$506,AN68,$AD$7:$AD$506))</f>
        <v>32325.060000000005</v>
      </c>
      <c r="AR68" s="8">
        <f>SUM(SUMIF('ไตรมาส 1'!$A$7:$A$506,'ไตรมาส 3'!AN68,'ไตรมาส 1'!$G$7:$G$506),SUMIF('ไตรมาส 1'!$M$7:$M$506,'ไตรมาส 3'!AN68,'ไตรมาส 1'!$S$7:$S$506),SUMIF('ไตรมาส 1'!$Y$7:$Y$506,'ไตรมาส 3'!AN68,'ไตรมาส 1'!$AE$7:$AE$506),SUMIF('ไตรมาส 2'!$A$7:$A$506,'ไตรมาส 3'!AN68,'ไตรมาส 2'!$G$7:$G$506),SUMIF('ไตรมาส 2'!$M$7:$M$506,'ไตรมาส 3'!AN68,'ไตรมาส 2'!$S$7:$S$506),SUMIF('ไตรมาส 2'!$Y$7:$Y$506,'ไตรมาส 3'!AN68,'ไตรมาส 2'!$AE$7:$AE$506),SUMIF($A$7:$A$506,AN68,$G$7:$G$506),SUMIF($M$7:$M$506,AN68,$S$7:$S$506),SUMIF($Y$7:$Y$506,AN68,$AE$7:$AE$506))</f>
        <v>25248.280000000002</v>
      </c>
      <c r="AS68" s="8">
        <f t="shared" si="0"/>
        <v>0</v>
      </c>
      <c r="AT68" s="8">
        <f t="shared" si="1"/>
        <v>0</v>
      </c>
      <c r="AU68" s="6"/>
      <c r="AV68" s="7"/>
      <c r="AW68" s="81"/>
    </row>
    <row r="69" spans="1:49" ht="24.75" thickTop="1" thickBot="1" x14ac:dyDescent="0.25">
      <c r="A69" s="62"/>
      <c r="B69" s="64"/>
      <c r="C69" s="63"/>
      <c r="D69" s="34"/>
      <c r="E69" s="31"/>
      <c r="F69" s="31"/>
      <c r="G69" s="32"/>
      <c r="H69" s="33"/>
      <c r="I69" s="35"/>
      <c r="J69" s="33"/>
      <c r="K69" s="34"/>
      <c r="L69" s="70"/>
      <c r="M69" s="62"/>
      <c r="N69" s="64"/>
      <c r="O69" s="63"/>
      <c r="P69" s="34"/>
      <c r="Q69" s="31"/>
      <c r="R69" s="31"/>
      <c r="S69" s="32"/>
      <c r="T69" s="33"/>
      <c r="U69" s="35"/>
      <c r="V69" s="33"/>
      <c r="W69" s="34"/>
      <c r="X69" s="74"/>
      <c r="Y69" s="62"/>
      <c r="Z69" s="64"/>
      <c r="AA69" s="63"/>
      <c r="AB69" s="34"/>
      <c r="AC69" s="31"/>
      <c r="AD69" s="31"/>
      <c r="AE69" s="32"/>
      <c r="AF69" s="33"/>
      <c r="AG69" s="35"/>
      <c r="AH69" s="33"/>
      <c r="AI69" s="34"/>
      <c r="AJ69" s="74"/>
      <c r="AK69" s="60"/>
      <c r="AL69" s="61"/>
      <c r="AM69" s="58" t="str">
        <f>'จัดรูปแบบ 3'!B65</f>
        <v>2102040110.001</v>
      </c>
      <c r="AN69" s="59" t="str">
        <f>'จัดรูปแบบ 3'!A65</f>
        <v>ใบสำคัญค้างจ่ายอื่น</v>
      </c>
      <c r="AO69" s="8">
        <f>SUMIF('ไตรมาส 1'!$A$7:$A$506,AN69,'ไตรมาส 1'!$D$7:$D$506)</f>
        <v>0</v>
      </c>
      <c r="AP69" s="8">
        <f>SUMIF('ไตรมาส 1'!$A$7:$A$506,AN69,'ไตรมาส 1'!$E$7:$E$506)</f>
        <v>0</v>
      </c>
      <c r="AQ69" s="8">
        <f>SUM(SUMIF('ไตรมาส 1'!$A$7:$A$506,'ไตรมาส 3'!AN69,'ไตรมาส 1'!$F$7:$F$506),SUMIF('ไตรมาส 1'!$M$7:$M$506,'ไตรมาส 3'!AN69,'ไตรมาส 1'!$R$7:$R$506),SUMIF('ไตรมาส 1'!$Y$7:$Y$506,'ไตรมาส 3'!AN69,'ไตรมาส 1'!$AD$7:$AD$506),SUMIF('ไตรมาส 2'!$A$7:$A$506,'ไตรมาส 3'!AN69,'ไตรมาส 2'!$F$7:$F$506),SUMIF('ไตรมาส 2'!$M$7:$M$506,'ไตรมาส 3'!AN69,'ไตรมาส 2'!$R$7:$R$506),SUMIF('ไตรมาส 2'!$Y$7:$Y$506,'ไตรมาส 3'!AN69,'ไตรมาส 2'!$AD$7:$AD$506),SUMIF($A$7:$A$506,AN69,$F$7:$F$506),SUMIF($M$7:$M$506,AN69,$R$7:$R$506),SUMIF($Y$7:$Y$506,AN69,$AD$7:$AD$506))</f>
        <v>17527181.600000001</v>
      </c>
      <c r="AR69" s="8">
        <f>SUM(SUMIF('ไตรมาส 1'!$A$7:$A$506,'ไตรมาส 3'!AN69,'ไตรมาส 1'!$G$7:$G$506),SUMIF('ไตรมาส 1'!$M$7:$M$506,'ไตรมาส 3'!AN69,'ไตรมาส 1'!$S$7:$S$506),SUMIF('ไตรมาส 1'!$Y$7:$Y$506,'ไตรมาส 3'!AN69,'ไตรมาส 1'!$AE$7:$AE$506),SUMIF('ไตรมาส 2'!$A$7:$A$506,'ไตรมาส 3'!AN69,'ไตรมาส 2'!$G$7:$G$506),SUMIF('ไตรมาส 2'!$M$7:$M$506,'ไตรมาส 3'!AN69,'ไตรมาส 2'!$S$7:$S$506),SUMIF('ไตรมาส 2'!$Y$7:$Y$506,'ไตรมาส 3'!AN69,'ไตรมาส 2'!$AE$7:$AE$506),SUMIF($A$7:$A$506,AN69,$G$7:$G$506),SUMIF($M$7:$M$506,AN69,$S$7:$S$506),SUMIF($Y$7:$Y$506,AN69,$AE$7:$AE$506))</f>
        <v>17527181.600000001</v>
      </c>
      <c r="AS69" s="8">
        <f t="shared" si="0"/>
        <v>0</v>
      </c>
      <c r="AT69" s="8">
        <f t="shared" si="1"/>
        <v>0</v>
      </c>
      <c r="AU69" s="6"/>
      <c r="AV69" s="7"/>
      <c r="AW69" s="81"/>
    </row>
    <row r="70" spans="1:49" ht="24.75" thickTop="1" thickBot="1" x14ac:dyDescent="0.25">
      <c r="A70" s="62"/>
      <c r="B70" s="64"/>
      <c r="C70" s="63"/>
      <c r="D70" s="34"/>
      <c r="E70" s="31"/>
      <c r="F70" s="31"/>
      <c r="G70" s="32"/>
      <c r="H70" s="33"/>
      <c r="I70" s="35"/>
      <c r="J70" s="33"/>
      <c r="K70" s="34"/>
      <c r="L70" s="70"/>
      <c r="M70" s="62"/>
      <c r="N70" s="64"/>
      <c r="O70" s="63"/>
      <c r="P70" s="34"/>
      <c r="Q70" s="31"/>
      <c r="R70" s="31"/>
      <c r="S70" s="32"/>
      <c r="T70" s="33"/>
      <c r="U70" s="35"/>
      <c r="V70" s="33"/>
      <c r="W70" s="34"/>
      <c r="X70" s="74"/>
      <c r="Y70" s="62"/>
      <c r="Z70" s="64"/>
      <c r="AA70" s="63"/>
      <c r="AB70" s="34"/>
      <c r="AC70" s="31"/>
      <c r="AD70" s="31"/>
      <c r="AE70" s="32"/>
      <c r="AF70" s="33"/>
      <c r="AG70" s="35"/>
      <c r="AH70" s="33"/>
      <c r="AI70" s="34"/>
      <c r="AJ70" s="74"/>
      <c r="AK70" s="60"/>
      <c r="AL70" s="61"/>
      <c r="AM70" s="58" t="str">
        <f>'จัดรูปแบบ 3'!B66</f>
        <v>2102040199.999</v>
      </c>
      <c r="AN70" s="59" t="str">
        <f>'จัดรูปแบบ 3'!A66</f>
        <v>ค่าใช้จ่ายค้างจ่ายอื่น - บุคคลภายนอก</v>
      </c>
      <c r="AO70" s="8">
        <f>SUMIF('ไตรมาส 1'!$A$7:$A$506,AN70,'ไตรมาส 1'!$D$7:$D$506)</f>
        <v>0</v>
      </c>
      <c r="AP70" s="8">
        <f>SUMIF('ไตรมาส 1'!$A$7:$A$506,AN70,'ไตรมาส 1'!$E$7:$E$506)</f>
        <v>9000</v>
      </c>
      <c r="AQ70" s="8">
        <f>SUM(SUMIF('ไตรมาส 1'!$A$7:$A$506,'ไตรมาส 3'!AN70,'ไตรมาส 1'!$F$7:$F$506),SUMIF('ไตรมาส 1'!$M$7:$M$506,'ไตรมาส 3'!AN70,'ไตรมาส 1'!$R$7:$R$506),SUMIF('ไตรมาส 1'!$Y$7:$Y$506,'ไตรมาส 3'!AN70,'ไตรมาส 1'!$AD$7:$AD$506),SUMIF('ไตรมาส 2'!$A$7:$A$506,'ไตรมาส 3'!AN70,'ไตรมาส 2'!$F$7:$F$506),SUMIF('ไตรมาส 2'!$M$7:$M$506,'ไตรมาส 3'!AN70,'ไตรมาส 2'!$R$7:$R$506),SUMIF('ไตรมาส 2'!$Y$7:$Y$506,'ไตรมาส 3'!AN70,'ไตรมาส 2'!$AD$7:$AD$506),SUMIF($A$7:$A$506,AN70,$F$7:$F$506),SUMIF($M$7:$M$506,AN70,$R$7:$R$506),SUMIF($Y$7:$Y$506,AN70,$AD$7:$AD$506))</f>
        <v>9000</v>
      </c>
      <c r="AR70" s="8">
        <f>SUM(SUMIF('ไตรมาส 1'!$A$7:$A$506,'ไตรมาส 3'!AN70,'ไตรมาส 1'!$G$7:$G$506),SUMIF('ไตรมาส 1'!$M$7:$M$506,'ไตรมาส 3'!AN70,'ไตรมาส 1'!$S$7:$S$506),SUMIF('ไตรมาส 1'!$Y$7:$Y$506,'ไตรมาส 3'!AN70,'ไตรมาส 1'!$AE$7:$AE$506),SUMIF('ไตรมาส 2'!$A$7:$A$506,'ไตรมาส 3'!AN70,'ไตรมาส 2'!$G$7:$G$506),SUMIF('ไตรมาส 2'!$M$7:$M$506,'ไตรมาส 3'!AN70,'ไตรมาส 2'!$S$7:$S$506),SUMIF('ไตรมาส 2'!$Y$7:$Y$506,'ไตรมาส 3'!AN70,'ไตรมาส 2'!$AE$7:$AE$506),SUMIF($A$7:$A$506,AN70,$G$7:$G$506),SUMIF($M$7:$M$506,AN70,$S$7:$S$506),SUMIF($Y$7:$Y$506,AN70,$AE$7:$AE$506))</f>
        <v>0</v>
      </c>
      <c r="AS70" s="8">
        <f t="shared" si="0"/>
        <v>0</v>
      </c>
      <c r="AT70" s="8">
        <f t="shared" si="1"/>
        <v>0</v>
      </c>
      <c r="AU70" s="6"/>
      <c r="AV70" s="7"/>
      <c r="AW70" s="81"/>
    </row>
    <row r="71" spans="1:49" ht="24.75" thickTop="1" thickBot="1" x14ac:dyDescent="0.25">
      <c r="A71" s="62"/>
      <c r="B71" s="64"/>
      <c r="C71" s="63"/>
      <c r="D71" s="34"/>
      <c r="E71" s="31"/>
      <c r="F71" s="31"/>
      <c r="G71" s="32"/>
      <c r="H71" s="33"/>
      <c r="I71" s="35"/>
      <c r="J71" s="33"/>
      <c r="K71" s="34"/>
      <c r="L71" s="70"/>
      <c r="M71" s="62"/>
      <c r="N71" s="64"/>
      <c r="O71" s="63"/>
      <c r="P71" s="34"/>
      <c r="Q71" s="31"/>
      <c r="R71" s="31"/>
      <c r="S71" s="32"/>
      <c r="T71" s="33"/>
      <c r="U71" s="35"/>
      <c r="V71" s="33"/>
      <c r="W71" s="34"/>
      <c r="X71" s="74"/>
      <c r="Y71" s="62"/>
      <c r="Z71" s="64"/>
      <c r="AA71" s="63"/>
      <c r="AB71" s="34"/>
      <c r="AC71" s="31"/>
      <c r="AD71" s="31"/>
      <c r="AE71" s="32"/>
      <c r="AF71" s="33"/>
      <c r="AG71" s="35"/>
      <c r="AH71" s="33"/>
      <c r="AI71" s="34"/>
      <c r="AJ71" s="74"/>
      <c r="AK71" s="60"/>
      <c r="AL71" s="61"/>
      <c r="AM71" s="58" t="str">
        <f>'จัดรูปแบบ 3'!B67</f>
        <v>2104010101.001</v>
      </c>
      <c r="AN71" s="59" t="str">
        <f>'จัดรูปแบบ 3'!A67</f>
        <v>เงินรับฝากรอคืนแผ่นดิน</v>
      </c>
      <c r="AO71" s="8">
        <f>SUMIF('ไตรมาส 1'!$A$7:$A$506,AN71,'ไตรมาส 1'!$D$7:$D$506)</f>
        <v>0</v>
      </c>
      <c r="AP71" s="8">
        <f>SUMIF('ไตรมาส 1'!$A$7:$A$506,AN71,'ไตรมาส 1'!$E$7:$E$506)</f>
        <v>223382</v>
      </c>
      <c r="AQ71" s="8">
        <f>SUM(SUMIF('ไตรมาส 1'!$A$7:$A$506,'ไตรมาส 3'!AN71,'ไตรมาส 1'!$F$7:$F$506),SUMIF('ไตรมาส 1'!$M$7:$M$506,'ไตรมาส 3'!AN71,'ไตรมาส 1'!$R$7:$R$506),SUMIF('ไตรมาส 1'!$Y$7:$Y$506,'ไตรมาส 3'!AN71,'ไตรมาส 1'!$AD$7:$AD$506),SUMIF('ไตรมาส 2'!$A$7:$A$506,'ไตรมาส 3'!AN71,'ไตรมาส 2'!$F$7:$F$506),SUMIF('ไตรมาส 2'!$M$7:$M$506,'ไตรมาส 3'!AN71,'ไตรมาส 2'!$R$7:$R$506),SUMIF('ไตรมาส 2'!$Y$7:$Y$506,'ไตรมาส 3'!AN71,'ไตรมาส 2'!$AD$7:$AD$506),SUMIF($A$7:$A$506,AN71,$F$7:$F$506),SUMIF($M$7:$M$506,AN71,$R$7:$R$506),SUMIF($Y$7:$Y$506,AN71,$AD$7:$AD$506))</f>
        <v>0</v>
      </c>
      <c r="AR71" s="8">
        <f>SUM(SUMIF('ไตรมาส 1'!$A$7:$A$506,'ไตรมาส 3'!AN71,'ไตรมาส 1'!$G$7:$G$506),SUMIF('ไตรมาส 1'!$M$7:$M$506,'ไตรมาส 3'!AN71,'ไตรมาส 1'!$S$7:$S$506),SUMIF('ไตรมาส 1'!$Y$7:$Y$506,'ไตรมาส 3'!AN71,'ไตรมาส 1'!$AE$7:$AE$506),SUMIF('ไตรมาส 2'!$A$7:$A$506,'ไตรมาส 3'!AN71,'ไตรมาส 2'!$G$7:$G$506),SUMIF('ไตรมาส 2'!$M$7:$M$506,'ไตรมาส 3'!AN71,'ไตรมาส 2'!$S$7:$S$506),SUMIF('ไตรมาส 2'!$Y$7:$Y$506,'ไตรมาส 3'!AN71,'ไตรมาส 2'!$AE$7:$AE$506),SUMIF($A$7:$A$506,AN71,$G$7:$G$506),SUMIF($M$7:$M$506,AN71,$S$7:$S$506),SUMIF($Y$7:$Y$506,AN71,$AE$7:$AE$506))</f>
        <v>0</v>
      </c>
      <c r="AS71" s="8">
        <f t="shared" si="0"/>
        <v>0</v>
      </c>
      <c r="AT71" s="8">
        <f t="shared" si="1"/>
        <v>0</v>
      </c>
      <c r="AU71" s="6"/>
      <c r="AV71" s="7"/>
      <c r="AW71" s="81"/>
    </row>
    <row r="72" spans="1:49" ht="24.75" thickTop="1" thickBot="1" x14ac:dyDescent="0.25">
      <c r="A72" s="62"/>
      <c r="B72" s="64"/>
      <c r="C72" s="63"/>
      <c r="D72" s="34"/>
      <c r="E72" s="31"/>
      <c r="F72" s="31"/>
      <c r="G72" s="32"/>
      <c r="H72" s="33"/>
      <c r="I72" s="35"/>
      <c r="J72" s="33"/>
      <c r="K72" s="34"/>
      <c r="L72" s="70"/>
      <c r="M72" s="62"/>
      <c r="N72" s="64"/>
      <c r="O72" s="63"/>
      <c r="P72" s="34"/>
      <c r="Q72" s="31"/>
      <c r="R72" s="31"/>
      <c r="S72" s="32"/>
      <c r="T72" s="33"/>
      <c r="U72" s="35"/>
      <c r="V72" s="33"/>
      <c r="W72" s="34"/>
      <c r="X72" s="74"/>
      <c r="Y72" s="62"/>
      <c r="Z72" s="64"/>
      <c r="AA72" s="63"/>
      <c r="AB72" s="34"/>
      <c r="AC72" s="31"/>
      <c r="AD72" s="31"/>
      <c r="AE72" s="32"/>
      <c r="AF72" s="33"/>
      <c r="AG72" s="35"/>
      <c r="AH72" s="33"/>
      <c r="AI72" s="34"/>
      <c r="AJ72" s="74"/>
      <c r="AK72" s="60"/>
      <c r="AL72" s="61"/>
      <c r="AM72" s="58" t="str">
        <f>'จัดรูปแบบ 3'!B68</f>
        <v>2110010202.011</v>
      </c>
      <c r="AN72" s="59" t="str">
        <f>'จัดรูปแบบ 3'!A68</f>
        <v>ส่วนของเงินกู้ระยะยาวที่ถึงกำหนดชำระภายใน 1 ปี - เงินทุนส่งเสริมกิจการเทศบาล</v>
      </c>
      <c r="AO72" s="8">
        <f>SUMIF('ไตรมาส 1'!$A$7:$A$506,AN72,'ไตรมาส 1'!$D$7:$D$506)</f>
        <v>0</v>
      </c>
      <c r="AP72" s="8">
        <f>SUMIF('ไตรมาส 1'!$A$7:$A$506,AN72,'ไตรมาส 1'!$E$7:$E$506)</f>
        <v>240478.67</v>
      </c>
      <c r="AQ72" s="8">
        <f>SUM(SUMIF('ไตรมาส 1'!$A$7:$A$506,'ไตรมาส 3'!AN72,'ไตรมาส 1'!$F$7:$F$506),SUMIF('ไตรมาส 1'!$M$7:$M$506,'ไตรมาส 3'!AN72,'ไตรมาส 1'!$R$7:$R$506),SUMIF('ไตรมาส 1'!$Y$7:$Y$506,'ไตรมาส 3'!AN72,'ไตรมาส 1'!$AD$7:$AD$506),SUMIF('ไตรมาส 2'!$A$7:$A$506,'ไตรมาส 3'!AN72,'ไตรมาส 2'!$F$7:$F$506),SUMIF('ไตรมาส 2'!$M$7:$M$506,'ไตรมาส 3'!AN72,'ไตรมาส 2'!$R$7:$R$506),SUMIF('ไตรมาส 2'!$Y$7:$Y$506,'ไตรมาส 3'!AN72,'ไตรมาส 2'!$AD$7:$AD$506),SUMIF($A$7:$A$506,AN72,$F$7:$F$506),SUMIF($M$7:$M$506,AN72,$R$7:$R$506),SUMIF($Y$7:$Y$506,AN72,$AD$7:$AD$506))</f>
        <v>0</v>
      </c>
      <c r="AR72" s="8">
        <f>SUM(SUMIF('ไตรมาส 1'!$A$7:$A$506,'ไตรมาส 3'!AN72,'ไตรมาส 1'!$G$7:$G$506),SUMIF('ไตรมาส 1'!$M$7:$M$506,'ไตรมาส 3'!AN72,'ไตรมาส 1'!$S$7:$S$506),SUMIF('ไตรมาส 1'!$Y$7:$Y$506,'ไตรมาส 3'!AN72,'ไตรมาส 1'!$AE$7:$AE$506),SUMIF('ไตรมาส 2'!$A$7:$A$506,'ไตรมาส 3'!AN72,'ไตรมาส 2'!$G$7:$G$506),SUMIF('ไตรมาส 2'!$M$7:$M$506,'ไตรมาส 3'!AN72,'ไตรมาส 2'!$S$7:$S$506),SUMIF('ไตรมาส 2'!$Y$7:$Y$506,'ไตรมาส 3'!AN72,'ไตรมาส 2'!$AE$7:$AE$506),SUMIF($A$7:$A$506,AN72,$G$7:$G$506),SUMIF($M$7:$M$506,AN72,$S$7:$S$506),SUMIF($Y$7:$Y$506,AN72,$AE$7:$AE$506))</f>
        <v>0</v>
      </c>
      <c r="AS72" s="8">
        <f t="shared" ref="AS72:AS135" si="2">SUMIF($Y$7:$Y$506,AN72,$AG$7:$AG$506)</f>
        <v>0</v>
      </c>
      <c r="AT72" s="8">
        <f t="shared" ref="AT72:AT135" si="3">SUMIF($Y$7:$Y$506,AN72,$AI$7:$AI$506)</f>
        <v>0</v>
      </c>
      <c r="AU72" s="6"/>
      <c r="AV72" s="7"/>
      <c r="AW72" s="81"/>
    </row>
    <row r="73" spans="1:49" ht="24.75" thickTop="1" thickBot="1" x14ac:dyDescent="0.25">
      <c r="A73" s="62"/>
      <c r="B73" s="64"/>
      <c r="C73" s="63"/>
      <c r="D73" s="34"/>
      <c r="E73" s="31"/>
      <c r="F73" s="31"/>
      <c r="G73" s="32"/>
      <c r="H73" s="33"/>
      <c r="I73" s="35"/>
      <c r="J73" s="33"/>
      <c r="K73" s="34"/>
      <c r="L73" s="70"/>
      <c r="M73" s="62"/>
      <c r="N73" s="64"/>
      <c r="O73" s="63"/>
      <c r="P73" s="34"/>
      <c r="Q73" s="31"/>
      <c r="R73" s="31"/>
      <c r="S73" s="32"/>
      <c r="T73" s="33"/>
      <c r="U73" s="35"/>
      <c r="V73" s="33"/>
      <c r="W73" s="34"/>
      <c r="X73" s="74"/>
      <c r="Y73" s="62"/>
      <c r="Z73" s="64"/>
      <c r="AA73" s="63"/>
      <c r="AB73" s="34"/>
      <c r="AC73" s="31"/>
      <c r="AD73" s="31"/>
      <c r="AE73" s="32"/>
      <c r="AF73" s="33"/>
      <c r="AG73" s="35"/>
      <c r="AH73" s="33"/>
      <c r="AI73" s="34"/>
      <c r="AJ73" s="74"/>
      <c r="AK73" s="60"/>
      <c r="AL73" s="61"/>
      <c r="AM73" s="58" t="str">
        <f>'จัดรูปแบบ 3'!B69</f>
        <v>2111020199.001</v>
      </c>
      <c r="AN73" s="59" t="str">
        <f>'จัดรูปแบบ 3'!A69</f>
        <v>เงินรับฝาก ก.บ.ท.</v>
      </c>
      <c r="AO73" s="8">
        <f>SUMIF('ไตรมาส 1'!$A$7:$A$506,AN73,'ไตรมาส 1'!$D$7:$D$506)</f>
        <v>0</v>
      </c>
      <c r="AP73" s="8">
        <f>SUMIF('ไตรมาส 1'!$A$7:$A$506,AN73,'ไตรมาส 1'!$E$7:$E$506)</f>
        <v>0</v>
      </c>
      <c r="AQ73" s="8">
        <f>SUM(SUMIF('ไตรมาส 1'!$A$7:$A$506,'ไตรมาส 3'!AN73,'ไตรมาส 1'!$F$7:$F$506),SUMIF('ไตรมาส 1'!$M$7:$M$506,'ไตรมาส 3'!AN73,'ไตรมาส 1'!$R$7:$R$506),SUMIF('ไตรมาส 1'!$Y$7:$Y$506,'ไตรมาส 3'!AN73,'ไตรมาส 1'!$AD$7:$AD$506),SUMIF('ไตรมาส 2'!$A$7:$A$506,'ไตรมาส 3'!AN73,'ไตรมาส 2'!$F$7:$F$506),SUMIF('ไตรมาส 2'!$M$7:$M$506,'ไตรมาส 3'!AN73,'ไตรมาส 2'!$R$7:$R$506),SUMIF('ไตรมาส 2'!$Y$7:$Y$506,'ไตรมาส 3'!AN73,'ไตรมาส 2'!$AD$7:$AD$506),SUMIF($A$7:$A$506,AN73,$F$7:$F$506),SUMIF($M$7:$M$506,AN73,$R$7:$R$506),SUMIF($Y$7:$Y$506,AN73,$AD$7:$AD$506))</f>
        <v>260964.8</v>
      </c>
      <c r="AR73" s="8">
        <f>SUM(SUMIF('ไตรมาส 1'!$A$7:$A$506,'ไตรมาส 3'!AN73,'ไตรมาส 1'!$G$7:$G$506),SUMIF('ไตรมาส 1'!$M$7:$M$506,'ไตรมาส 3'!AN73,'ไตรมาส 1'!$S$7:$S$506),SUMIF('ไตรมาส 1'!$Y$7:$Y$506,'ไตรมาส 3'!AN73,'ไตรมาส 1'!$AE$7:$AE$506),SUMIF('ไตรมาส 2'!$A$7:$A$506,'ไตรมาส 3'!AN73,'ไตรมาส 2'!$G$7:$G$506),SUMIF('ไตรมาส 2'!$M$7:$M$506,'ไตรมาส 3'!AN73,'ไตรมาส 2'!$S$7:$S$506),SUMIF('ไตรมาส 2'!$Y$7:$Y$506,'ไตรมาส 3'!AN73,'ไตรมาส 2'!$AE$7:$AE$506),SUMIF($A$7:$A$506,AN73,$G$7:$G$506),SUMIF($M$7:$M$506,AN73,$S$7:$S$506),SUMIF($Y$7:$Y$506,AN73,$AE$7:$AE$506))</f>
        <v>260964.8</v>
      </c>
      <c r="AS73" s="8">
        <f t="shared" si="2"/>
        <v>0</v>
      </c>
      <c r="AT73" s="8">
        <f t="shared" si="3"/>
        <v>0</v>
      </c>
      <c r="AU73" s="6"/>
      <c r="AV73" s="7"/>
      <c r="AW73" s="81"/>
    </row>
    <row r="74" spans="1:49" ht="24.75" thickTop="1" thickBot="1" x14ac:dyDescent="0.25">
      <c r="A74" s="62"/>
      <c r="B74" s="64"/>
      <c r="C74" s="63"/>
      <c r="D74" s="34"/>
      <c r="E74" s="31"/>
      <c r="F74" s="31"/>
      <c r="G74" s="32"/>
      <c r="H74" s="33"/>
      <c r="I74" s="35"/>
      <c r="J74" s="33"/>
      <c r="K74" s="34"/>
      <c r="L74" s="70"/>
      <c r="M74" s="62"/>
      <c r="N74" s="64"/>
      <c r="O74" s="63"/>
      <c r="P74" s="34"/>
      <c r="Q74" s="31"/>
      <c r="R74" s="31"/>
      <c r="S74" s="32"/>
      <c r="T74" s="33"/>
      <c r="U74" s="35"/>
      <c r="V74" s="33"/>
      <c r="W74" s="34"/>
      <c r="X74" s="74"/>
      <c r="Y74" s="62"/>
      <c r="Z74" s="64"/>
      <c r="AA74" s="63"/>
      <c r="AB74" s="34"/>
      <c r="AC74" s="31"/>
      <c r="AD74" s="31"/>
      <c r="AE74" s="32"/>
      <c r="AF74" s="33"/>
      <c r="AG74" s="35"/>
      <c r="AH74" s="33"/>
      <c r="AI74" s="34"/>
      <c r="AJ74" s="74"/>
      <c r="AK74" s="60"/>
      <c r="AL74" s="61"/>
      <c r="AM74" s="58" t="str">
        <f>'จัดรูปแบบ 3'!B70</f>
        <v>2111020199.004</v>
      </c>
      <c r="AN74" s="59" t="str">
        <f>'จัดรูปแบบ 3'!A70</f>
        <v>เงินรับฝากประกันสังคม</v>
      </c>
      <c r="AO74" s="8">
        <f>SUMIF('ไตรมาส 1'!$A$7:$A$506,AN74,'ไตรมาส 1'!$D$7:$D$506)</f>
        <v>0</v>
      </c>
      <c r="AP74" s="8">
        <f>SUMIF('ไตรมาส 1'!$A$7:$A$506,AN74,'ไตรมาส 1'!$E$7:$E$506)</f>
        <v>0</v>
      </c>
      <c r="AQ74" s="8">
        <f>SUM(SUMIF('ไตรมาส 1'!$A$7:$A$506,'ไตรมาส 3'!AN74,'ไตรมาส 1'!$F$7:$F$506),SUMIF('ไตรมาส 1'!$M$7:$M$506,'ไตรมาส 3'!AN74,'ไตรมาส 1'!$R$7:$R$506),SUMIF('ไตรมาส 1'!$Y$7:$Y$506,'ไตรมาส 3'!AN74,'ไตรมาส 1'!$AD$7:$AD$506),SUMIF('ไตรมาส 2'!$A$7:$A$506,'ไตรมาส 3'!AN74,'ไตรมาส 2'!$F$7:$F$506),SUMIF('ไตรมาส 2'!$M$7:$M$506,'ไตรมาส 3'!AN74,'ไตรมาส 2'!$R$7:$R$506),SUMIF('ไตรมาส 2'!$Y$7:$Y$506,'ไตรมาส 3'!AN74,'ไตรมาส 2'!$AD$7:$AD$506),SUMIF($A$7:$A$506,AN74,$F$7:$F$506),SUMIF($M$7:$M$506,AN74,$R$7:$R$506),SUMIF($Y$7:$Y$506,AN74,$AD$7:$AD$506))</f>
        <v>62155</v>
      </c>
      <c r="AR74" s="8">
        <f>SUM(SUMIF('ไตรมาส 1'!$A$7:$A$506,'ไตรมาส 3'!AN74,'ไตรมาส 1'!$G$7:$G$506),SUMIF('ไตรมาส 1'!$M$7:$M$506,'ไตรมาส 3'!AN74,'ไตรมาส 1'!$S$7:$S$506),SUMIF('ไตรมาส 1'!$Y$7:$Y$506,'ไตรมาส 3'!AN74,'ไตรมาส 1'!$AE$7:$AE$506),SUMIF('ไตรมาส 2'!$A$7:$A$506,'ไตรมาส 3'!AN74,'ไตรมาส 2'!$G$7:$G$506),SUMIF('ไตรมาส 2'!$M$7:$M$506,'ไตรมาส 3'!AN74,'ไตรมาส 2'!$S$7:$S$506),SUMIF('ไตรมาส 2'!$Y$7:$Y$506,'ไตรมาส 3'!AN74,'ไตรมาส 2'!$AE$7:$AE$506),SUMIF($A$7:$A$506,AN74,$G$7:$G$506),SUMIF($M$7:$M$506,AN74,$S$7:$S$506),SUMIF($Y$7:$Y$506,AN74,$AE$7:$AE$506))</f>
        <v>81091</v>
      </c>
      <c r="AS74" s="8">
        <f t="shared" si="2"/>
        <v>0</v>
      </c>
      <c r="AT74" s="8">
        <f t="shared" si="3"/>
        <v>0</v>
      </c>
      <c r="AU74" s="6"/>
      <c r="AV74" s="7"/>
      <c r="AW74" s="81"/>
    </row>
    <row r="75" spans="1:49" ht="24.75" thickTop="1" thickBot="1" x14ac:dyDescent="0.25">
      <c r="A75" s="62"/>
      <c r="B75" s="64"/>
      <c r="C75" s="63"/>
      <c r="D75" s="34"/>
      <c r="E75" s="31"/>
      <c r="F75" s="31"/>
      <c r="G75" s="32"/>
      <c r="H75" s="33"/>
      <c r="I75" s="35"/>
      <c r="J75" s="33"/>
      <c r="K75" s="34"/>
      <c r="L75" s="70"/>
      <c r="M75" s="62"/>
      <c r="N75" s="64"/>
      <c r="O75" s="63"/>
      <c r="P75" s="34"/>
      <c r="Q75" s="31"/>
      <c r="R75" s="31"/>
      <c r="S75" s="32"/>
      <c r="T75" s="33"/>
      <c r="U75" s="35"/>
      <c r="V75" s="33"/>
      <c r="W75" s="34"/>
      <c r="X75" s="74"/>
      <c r="Y75" s="62"/>
      <c r="Z75" s="64"/>
      <c r="AA75" s="63"/>
      <c r="AB75" s="34"/>
      <c r="AC75" s="31"/>
      <c r="AD75" s="31"/>
      <c r="AE75" s="32"/>
      <c r="AF75" s="33"/>
      <c r="AG75" s="35"/>
      <c r="AH75" s="33"/>
      <c r="AI75" s="34"/>
      <c r="AJ75" s="74"/>
      <c r="AK75" s="60"/>
      <c r="AL75" s="61"/>
      <c r="AM75" s="58" t="str">
        <f>'จัดรูปแบบ 3'!B71</f>
        <v>2111020199.005</v>
      </c>
      <c r="AN75" s="59" t="str">
        <f>'จัดรูปแบบ 3'!A71</f>
        <v>เงินรับฝากค่าใช้จ่ายอื่น</v>
      </c>
      <c r="AO75" s="8">
        <f>SUMIF('ไตรมาส 1'!$A$7:$A$506,AN75,'ไตรมาส 1'!$D$7:$D$506)</f>
        <v>0</v>
      </c>
      <c r="AP75" s="8">
        <f>SUMIF('ไตรมาส 1'!$A$7:$A$506,AN75,'ไตรมาส 1'!$E$7:$E$506)</f>
        <v>0</v>
      </c>
      <c r="AQ75" s="8">
        <f>SUM(SUMIF('ไตรมาส 1'!$A$7:$A$506,'ไตรมาส 3'!AN75,'ไตรมาส 1'!$F$7:$F$506),SUMIF('ไตรมาส 1'!$M$7:$M$506,'ไตรมาส 3'!AN75,'ไตรมาส 1'!$R$7:$R$506),SUMIF('ไตรมาส 1'!$Y$7:$Y$506,'ไตรมาส 3'!AN75,'ไตรมาส 1'!$AD$7:$AD$506),SUMIF('ไตรมาส 2'!$A$7:$A$506,'ไตรมาส 3'!AN75,'ไตรมาส 2'!$F$7:$F$506),SUMIF('ไตรมาส 2'!$M$7:$M$506,'ไตรมาส 3'!AN75,'ไตรมาส 2'!$R$7:$R$506),SUMIF('ไตรมาส 2'!$Y$7:$Y$506,'ไตรมาส 3'!AN75,'ไตรมาส 2'!$AD$7:$AD$506),SUMIF($A$7:$A$506,AN75,$F$7:$F$506),SUMIF($M$7:$M$506,AN75,$R$7:$R$506),SUMIF($Y$7:$Y$506,AN75,$AD$7:$AD$506))</f>
        <v>2942873.21</v>
      </c>
      <c r="AR75" s="8">
        <f>SUM(SUMIF('ไตรมาส 1'!$A$7:$A$506,'ไตรมาส 3'!AN75,'ไตรมาส 1'!$G$7:$G$506),SUMIF('ไตรมาส 1'!$M$7:$M$506,'ไตรมาส 3'!AN75,'ไตรมาส 1'!$S$7:$S$506),SUMIF('ไตรมาส 1'!$Y$7:$Y$506,'ไตรมาส 3'!AN75,'ไตรมาส 1'!$AE$7:$AE$506),SUMIF('ไตรมาส 2'!$A$7:$A$506,'ไตรมาส 3'!AN75,'ไตรมาส 2'!$G$7:$G$506),SUMIF('ไตรมาส 2'!$M$7:$M$506,'ไตรมาส 3'!AN75,'ไตรมาส 2'!$S$7:$S$506),SUMIF('ไตรมาส 2'!$Y$7:$Y$506,'ไตรมาส 3'!AN75,'ไตรมาส 2'!$AE$7:$AE$506),SUMIF($A$7:$A$506,AN75,$G$7:$G$506),SUMIF($M$7:$M$506,AN75,$S$7:$S$506),SUMIF($Y$7:$Y$506,AN75,$AE$7:$AE$506))</f>
        <v>2942873.21</v>
      </c>
      <c r="AS75" s="8">
        <f t="shared" si="2"/>
        <v>0</v>
      </c>
      <c r="AT75" s="8">
        <f t="shared" si="3"/>
        <v>0</v>
      </c>
      <c r="AU75" s="6"/>
      <c r="AV75" s="7"/>
      <c r="AW75" s="81"/>
    </row>
    <row r="76" spans="1:49" ht="24.75" thickTop="1" thickBot="1" x14ac:dyDescent="0.25">
      <c r="A76" s="62"/>
      <c r="B76" s="64"/>
      <c r="C76" s="63"/>
      <c r="D76" s="34"/>
      <c r="E76" s="31"/>
      <c r="F76" s="31"/>
      <c r="G76" s="32"/>
      <c r="H76" s="33"/>
      <c r="I76" s="35"/>
      <c r="J76" s="33"/>
      <c r="K76" s="34"/>
      <c r="L76" s="70"/>
      <c r="M76" s="62"/>
      <c r="N76" s="64"/>
      <c r="O76" s="63"/>
      <c r="P76" s="34"/>
      <c r="Q76" s="31"/>
      <c r="R76" s="31"/>
      <c r="S76" s="32"/>
      <c r="T76" s="33"/>
      <c r="U76" s="35"/>
      <c r="V76" s="33"/>
      <c r="W76" s="34"/>
      <c r="X76" s="74"/>
      <c r="Y76" s="62"/>
      <c r="Z76" s="64"/>
      <c r="AA76" s="63"/>
      <c r="AB76" s="34"/>
      <c r="AC76" s="31"/>
      <c r="AD76" s="31"/>
      <c r="AE76" s="32"/>
      <c r="AF76" s="33"/>
      <c r="AG76" s="35"/>
      <c r="AH76" s="33"/>
      <c r="AI76" s="34"/>
      <c r="AJ76" s="74"/>
      <c r="AK76" s="60"/>
      <c r="AL76" s="61"/>
      <c r="AM76" s="58" t="str">
        <f>'จัดรูปแบบ 3'!B72</f>
        <v>2111020199.008</v>
      </c>
      <c r="AN76" s="59" t="str">
        <f>'จัดรูปแบบ 3'!A72</f>
        <v>เงินรับฝากค่าใช้จ่ายในการจัดเก็บภาษีบำรุงท้องที่ 5%</v>
      </c>
      <c r="AO76" s="8">
        <f>SUMIF('ไตรมาส 1'!$A$7:$A$506,AN76,'ไตรมาส 1'!$D$7:$D$506)</f>
        <v>0</v>
      </c>
      <c r="AP76" s="8">
        <f>SUMIF('ไตรมาส 1'!$A$7:$A$506,AN76,'ไตรมาส 1'!$E$7:$E$506)</f>
        <v>36385.74</v>
      </c>
      <c r="AQ76" s="8">
        <f>SUM(SUMIF('ไตรมาส 1'!$A$7:$A$506,'ไตรมาส 3'!AN76,'ไตรมาส 1'!$F$7:$F$506),SUMIF('ไตรมาส 1'!$M$7:$M$506,'ไตรมาส 3'!AN76,'ไตรมาส 1'!$R$7:$R$506),SUMIF('ไตรมาส 1'!$Y$7:$Y$506,'ไตรมาส 3'!AN76,'ไตรมาส 1'!$AD$7:$AD$506),SUMIF('ไตรมาส 2'!$A$7:$A$506,'ไตรมาส 3'!AN76,'ไตรมาส 2'!$F$7:$F$506),SUMIF('ไตรมาส 2'!$M$7:$M$506,'ไตรมาส 3'!AN76,'ไตรมาส 2'!$R$7:$R$506),SUMIF('ไตรมาส 2'!$Y$7:$Y$506,'ไตรมาส 3'!AN76,'ไตรมาส 2'!$AD$7:$AD$506),SUMIF($A$7:$A$506,AN76,$F$7:$F$506),SUMIF($M$7:$M$506,AN76,$R$7:$R$506),SUMIF($Y$7:$Y$506,AN76,$AD$7:$AD$506))</f>
        <v>0</v>
      </c>
      <c r="AR76" s="8">
        <f>SUM(SUMIF('ไตรมาส 1'!$A$7:$A$506,'ไตรมาส 3'!AN76,'ไตรมาส 1'!$G$7:$G$506),SUMIF('ไตรมาส 1'!$M$7:$M$506,'ไตรมาส 3'!AN76,'ไตรมาส 1'!$S$7:$S$506),SUMIF('ไตรมาส 1'!$Y$7:$Y$506,'ไตรมาส 3'!AN76,'ไตรมาส 1'!$AE$7:$AE$506),SUMIF('ไตรมาส 2'!$A$7:$A$506,'ไตรมาส 3'!AN76,'ไตรมาส 2'!$G$7:$G$506),SUMIF('ไตรมาส 2'!$M$7:$M$506,'ไตรมาส 3'!AN76,'ไตรมาส 2'!$S$7:$S$506),SUMIF('ไตรมาส 2'!$Y$7:$Y$506,'ไตรมาส 3'!AN76,'ไตรมาส 2'!$AE$7:$AE$506),SUMIF($A$7:$A$506,AN76,$G$7:$G$506),SUMIF($M$7:$M$506,AN76,$S$7:$S$506),SUMIF($Y$7:$Y$506,AN76,$AE$7:$AE$506))</f>
        <v>27.37</v>
      </c>
      <c r="AS76" s="8">
        <f t="shared" si="2"/>
        <v>0</v>
      </c>
      <c r="AT76" s="8">
        <f t="shared" si="3"/>
        <v>0</v>
      </c>
      <c r="AU76" s="6"/>
      <c r="AV76" s="7"/>
      <c r="AW76" s="81"/>
    </row>
    <row r="77" spans="1:49" ht="24.75" thickTop="1" thickBot="1" x14ac:dyDescent="0.25">
      <c r="A77" s="62"/>
      <c r="B77" s="64"/>
      <c r="C77" s="63"/>
      <c r="D77" s="34"/>
      <c r="E77" s="31"/>
      <c r="F77" s="31"/>
      <c r="G77" s="32"/>
      <c r="H77" s="33"/>
      <c r="I77" s="35"/>
      <c r="J77" s="33"/>
      <c r="K77" s="34"/>
      <c r="L77" s="70"/>
      <c r="M77" s="62"/>
      <c r="N77" s="64"/>
      <c r="O77" s="63"/>
      <c r="P77" s="34"/>
      <c r="Q77" s="31"/>
      <c r="R77" s="31"/>
      <c r="S77" s="32"/>
      <c r="T77" s="33"/>
      <c r="U77" s="35"/>
      <c r="V77" s="33"/>
      <c r="W77" s="34"/>
      <c r="X77" s="74"/>
      <c r="Y77" s="62"/>
      <c r="Z77" s="64"/>
      <c r="AA77" s="63"/>
      <c r="AB77" s="34"/>
      <c r="AC77" s="31"/>
      <c r="AD77" s="31"/>
      <c r="AE77" s="32"/>
      <c r="AF77" s="33"/>
      <c r="AG77" s="35"/>
      <c r="AH77" s="33"/>
      <c r="AI77" s="34"/>
      <c r="AJ77" s="74"/>
      <c r="AK77" s="60"/>
      <c r="AL77" s="61"/>
      <c r="AM77" s="58" t="str">
        <f>'จัดรูปแบบ 3'!B73</f>
        <v>2111020199.009</v>
      </c>
      <c r="AN77" s="59" t="str">
        <f>'จัดรูปแบบ 3'!A73</f>
        <v>เงินรับฝากส่วนลดในการจัดเก็บภาษีบำรุงท้องที่ 6%</v>
      </c>
      <c r="AO77" s="8">
        <f>SUMIF('ไตรมาส 1'!$A$7:$A$506,AN77,'ไตรมาส 1'!$D$7:$D$506)</f>
        <v>0</v>
      </c>
      <c r="AP77" s="8">
        <f>SUMIF('ไตรมาส 1'!$A$7:$A$506,AN77,'ไตรมาส 1'!$E$7:$E$506)</f>
        <v>44530.32</v>
      </c>
      <c r="AQ77" s="8">
        <f>SUM(SUMIF('ไตรมาส 1'!$A$7:$A$506,'ไตรมาส 3'!AN77,'ไตรมาส 1'!$F$7:$F$506),SUMIF('ไตรมาส 1'!$M$7:$M$506,'ไตรมาส 3'!AN77,'ไตรมาส 1'!$R$7:$R$506),SUMIF('ไตรมาส 1'!$Y$7:$Y$506,'ไตรมาส 3'!AN77,'ไตรมาส 1'!$AD$7:$AD$506),SUMIF('ไตรมาส 2'!$A$7:$A$506,'ไตรมาส 3'!AN77,'ไตรมาส 2'!$F$7:$F$506),SUMIF('ไตรมาส 2'!$M$7:$M$506,'ไตรมาส 3'!AN77,'ไตรมาส 2'!$R$7:$R$506),SUMIF('ไตรมาส 2'!$Y$7:$Y$506,'ไตรมาส 3'!AN77,'ไตรมาส 2'!$AD$7:$AD$506),SUMIF($A$7:$A$506,AN77,$F$7:$F$506),SUMIF($M$7:$M$506,AN77,$R$7:$R$506),SUMIF($Y$7:$Y$506,AN77,$AD$7:$AD$506))</f>
        <v>0</v>
      </c>
      <c r="AR77" s="8">
        <f>SUM(SUMIF('ไตรมาส 1'!$A$7:$A$506,'ไตรมาส 3'!AN77,'ไตรมาส 1'!$G$7:$G$506),SUMIF('ไตรมาส 1'!$M$7:$M$506,'ไตรมาส 3'!AN77,'ไตรมาส 1'!$S$7:$S$506),SUMIF('ไตรมาส 1'!$Y$7:$Y$506,'ไตรมาส 3'!AN77,'ไตรมาส 1'!$AE$7:$AE$506),SUMIF('ไตรมาส 2'!$A$7:$A$506,'ไตรมาส 3'!AN77,'ไตรมาส 2'!$G$7:$G$506),SUMIF('ไตรมาส 2'!$M$7:$M$506,'ไตรมาส 3'!AN77,'ไตรมาส 2'!$S$7:$S$506),SUMIF('ไตรมาส 2'!$Y$7:$Y$506,'ไตรมาส 3'!AN77,'ไตรมาส 2'!$AE$7:$AE$506),SUMIF($A$7:$A$506,AN77,$G$7:$G$506),SUMIF($M$7:$M$506,AN77,$S$7:$S$506),SUMIF($Y$7:$Y$506,AN77,$AE$7:$AE$506))</f>
        <v>0</v>
      </c>
      <c r="AS77" s="8">
        <f t="shared" si="2"/>
        <v>0</v>
      </c>
      <c r="AT77" s="8">
        <f t="shared" si="3"/>
        <v>0</v>
      </c>
      <c r="AU77" s="6"/>
      <c r="AV77" s="7"/>
      <c r="AW77" s="81"/>
    </row>
    <row r="78" spans="1:49" ht="24.75" thickTop="1" thickBot="1" x14ac:dyDescent="0.25">
      <c r="A78" s="62"/>
      <c r="B78" s="64"/>
      <c r="C78" s="63"/>
      <c r="D78" s="34"/>
      <c r="E78" s="31"/>
      <c r="F78" s="31"/>
      <c r="G78" s="32"/>
      <c r="H78" s="33"/>
      <c r="I78" s="35"/>
      <c r="J78" s="33"/>
      <c r="K78" s="34"/>
      <c r="L78" s="70"/>
      <c r="M78" s="62"/>
      <c r="N78" s="64"/>
      <c r="O78" s="63"/>
      <c r="P78" s="34"/>
      <c r="Q78" s="31"/>
      <c r="R78" s="31"/>
      <c r="S78" s="32"/>
      <c r="T78" s="33"/>
      <c r="U78" s="35"/>
      <c r="V78" s="33"/>
      <c r="W78" s="34"/>
      <c r="X78" s="74"/>
      <c r="Y78" s="62"/>
      <c r="Z78" s="64"/>
      <c r="AA78" s="63"/>
      <c r="AB78" s="34"/>
      <c r="AC78" s="31"/>
      <c r="AD78" s="31"/>
      <c r="AE78" s="32"/>
      <c r="AF78" s="33"/>
      <c r="AG78" s="35"/>
      <c r="AH78" s="33"/>
      <c r="AI78" s="34"/>
      <c r="AJ78" s="74"/>
      <c r="AK78" s="60"/>
      <c r="AL78" s="61"/>
      <c r="AM78" s="58" t="str">
        <f>'จัดรูปแบบ 3'!B74</f>
        <v>2111020199.999</v>
      </c>
      <c r="AN78" s="59" t="str">
        <f>'จัดรูปแบบ 3'!A74</f>
        <v>เงินรับฝากอื่น - ระยะสั้น เงินโครงการเศรษฐกิจชุมชนที่ 1</v>
      </c>
      <c r="AO78" s="8">
        <f>SUMIF('ไตรมาส 1'!$A$7:$A$506,AN78,'ไตรมาส 1'!$D$7:$D$506)</f>
        <v>0</v>
      </c>
      <c r="AP78" s="8">
        <f>SUMIF('ไตรมาส 1'!$A$7:$A$506,AN78,'ไตรมาส 1'!$E$7:$E$506)</f>
        <v>90528.91</v>
      </c>
      <c r="AQ78" s="8">
        <f>SUM(SUMIF('ไตรมาส 1'!$A$7:$A$506,'ไตรมาส 3'!AN78,'ไตรมาส 1'!$F$7:$F$506),SUMIF('ไตรมาส 1'!$M$7:$M$506,'ไตรมาส 3'!AN78,'ไตรมาส 1'!$R$7:$R$506),SUMIF('ไตรมาส 1'!$Y$7:$Y$506,'ไตรมาส 3'!AN78,'ไตรมาส 1'!$AD$7:$AD$506),SUMIF('ไตรมาส 2'!$A$7:$A$506,'ไตรมาส 3'!AN78,'ไตรมาส 2'!$F$7:$F$506),SUMIF('ไตรมาส 2'!$M$7:$M$506,'ไตรมาส 3'!AN78,'ไตรมาส 2'!$R$7:$R$506),SUMIF('ไตรมาส 2'!$Y$7:$Y$506,'ไตรมาส 3'!AN78,'ไตรมาส 2'!$AD$7:$AD$506),SUMIF($A$7:$A$506,AN78,$F$7:$F$506),SUMIF($M$7:$M$506,AN78,$R$7:$R$506),SUMIF($Y$7:$Y$506,AN78,$AD$7:$AD$506))</f>
        <v>0</v>
      </c>
      <c r="AR78" s="8">
        <f>SUM(SUMIF('ไตรมาส 1'!$A$7:$A$506,'ไตรมาส 3'!AN78,'ไตรมาส 1'!$G$7:$G$506),SUMIF('ไตรมาส 1'!$M$7:$M$506,'ไตรมาส 3'!AN78,'ไตรมาส 1'!$S$7:$S$506),SUMIF('ไตรมาส 1'!$Y$7:$Y$506,'ไตรมาส 3'!AN78,'ไตรมาส 1'!$AE$7:$AE$506),SUMIF('ไตรมาส 2'!$A$7:$A$506,'ไตรมาส 3'!AN78,'ไตรมาส 2'!$G$7:$G$506),SUMIF('ไตรมาส 2'!$M$7:$M$506,'ไตรมาส 3'!AN78,'ไตรมาส 2'!$S$7:$S$506),SUMIF('ไตรมาส 2'!$Y$7:$Y$506,'ไตรมาส 3'!AN78,'ไตรมาส 2'!$AE$7:$AE$506),SUMIF($A$7:$A$506,AN78,$G$7:$G$506),SUMIF($M$7:$M$506,AN78,$S$7:$S$506),SUMIF($Y$7:$Y$506,AN78,$AE$7:$AE$506))</f>
        <v>13.62</v>
      </c>
      <c r="AS78" s="8">
        <f t="shared" si="2"/>
        <v>0</v>
      </c>
      <c r="AT78" s="8">
        <f t="shared" si="3"/>
        <v>0</v>
      </c>
      <c r="AU78" s="6"/>
      <c r="AV78" s="7"/>
      <c r="AW78" s="81"/>
    </row>
    <row r="79" spans="1:49" ht="24.75" thickTop="1" thickBot="1" x14ac:dyDescent="0.25">
      <c r="A79" s="62"/>
      <c r="B79" s="64"/>
      <c r="C79" s="63"/>
      <c r="D79" s="34"/>
      <c r="E79" s="31"/>
      <c r="F79" s="31"/>
      <c r="G79" s="32"/>
      <c r="H79" s="33"/>
      <c r="I79" s="35"/>
      <c r="J79" s="33"/>
      <c r="K79" s="34"/>
      <c r="L79" s="70"/>
      <c r="M79" s="62"/>
      <c r="N79" s="64"/>
      <c r="O79" s="63"/>
      <c r="P79" s="34"/>
      <c r="Q79" s="31"/>
      <c r="R79" s="31"/>
      <c r="S79" s="32"/>
      <c r="T79" s="33"/>
      <c r="U79" s="35"/>
      <c r="V79" s="33"/>
      <c r="W79" s="34"/>
      <c r="X79" s="74"/>
      <c r="Y79" s="62"/>
      <c r="Z79" s="64"/>
      <c r="AA79" s="63"/>
      <c r="AB79" s="34"/>
      <c r="AC79" s="31"/>
      <c r="AD79" s="31"/>
      <c r="AE79" s="32"/>
      <c r="AF79" s="33"/>
      <c r="AG79" s="35"/>
      <c r="AH79" s="33"/>
      <c r="AI79" s="34"/>
      <c r="AJ79" s="74"/>
      <c r="AK79" s="60"/>
      <c r="AL79" s="61"/>
      <c r="AM79" s="58" t="str">
        <f>'จัดรูปแบบ 3'!B75</f>
        <v>2111020199.999</v>
      </c>
      <c r="AN79" s="59" t="str">
        <f>'จัดรูปแบบ 3'!A75</f>
        <v>เงินรับฝากอื่น - ระยะสั้น เงินกองทุนหมุนเวียน อบต.</v>
      </c>
      <c r="AO79" s="8">
        <f>SUMIF('ไตรมาส 1'!$A$7:$A$506,AN79,'ไตรมาส 1'!$D$7:$D$506)</f>
        <v>0</v>
      </c>
      <c r="AP79" s="8">
        <f>SUMIF('ไตรมาส 1'!$A$7:$A$506,AN79,'ไตรมาส 1'!$E$7:$E$506)</f>
        <v>524135.88</v>
      </c>
      <c r="AQ79" s="8">
        <f>SUM(SUMIF('ไตรมาส 1'!$A$7:$A$506,'ไตรมาส 3'!AN79,'ไตรมาส 1'!$F$7:$F$506),SUMIF('ไตรมาส 1'!$M$7:$M$506,'ไตรมาส 3'!AN79,'ไตรมาส 1'!$R$7:$R$506),SUMIF('ไตรมาส 1'!$Y$7:$Y$506,'ไตรมาส 3'!AN79,'ไตรมาส 1'!$AD$7:$AD$506),SUMIF('ไตรมาส 2'!$A$7:$A$506,'ไตรมาส 3'!AN79,'ไตรมาส 2'!$F$7:$F$506),SUMIF('ไตรมาส 2'!$M$7:$M$506,'ไตรมาส 3'!AN79,'ไตรมาส 2'!$R$7:$R$506),SUMIF('ไตรมาส 2'!$Y$7:$Y$506,'ไตรมาส 3'!AN79,'ไตรมาส 2'!$AD$7:$AD$506),SUMIF($A$7:$A$506,AN79,$F$7:$F$506),SUMIF($M$7:$M$506,AN79,$R$7:$R$506),SUMIF($Y$7:$Y$506,AN79,$AD$7:$AD$506))</f>
        <v>0</v>
      </c>
      <c r="AR79" s="8">
        <f>SUM(SUMIF('ไตรมาส 1'!$A$7:$A$506,'ไตรมาส 3'!AN79,'ไตรมาส 1'!$G$7:$G$506),SUMIF('ไตรมาส 1'!$M$7:$M$506,'ไตรมาส 3'!AN79,'ไตรมาส 1'!$S$7:$S$506),SUMIF('ไตรมาส 1'!$Y$7:$Y$506,'ไตรมาส 3'!AN79,'ไตรมาส 1'!$AE$7:$AE$506),SUMIF('ไตรมาส 2'!$A$7:$A$506,'ไตรมาส 3'!AN79,'ไตรมาส 2'!$G$7:$G$506),SUMIF('ไตรมาส 2'!$M$7:$M$506,'ไตรมาส 3'!AN79,'ไตรมาส 2'!$S$7:$S$506),SUMIF('ไตรมาส 2'!$Y$7:$Y$506,'ไตรมาส 3'!AN79,'ไตรมาส 2'!$AE$7:$AE$506),SUMIF($A$7:$A$506,AN79,$G$7:$G$506),SUMIF($M$7:$M$506,AN79,$S$7:$S$506),SUMIF($Y$7:$Y$506,AN79,$AE$7:$AE$506))</f>
        <v>593.53</v>
      </c>
      <c r="AS79" s="8">
        <f t="shared" si="2"/>
        <v>0</v>
      </c>
      <c r="AT79" s="8">
        <f t="shared" si="3"/>
        <v>0</v>
      </c>
      <c r="AU79" s="6"/>
      <c r="AV79" s="7"/>
      <c r="AW79" s="81"/>
    </row>
    <row r="80" spans="1:49" ht="24.75" thickTop="1" thickBot="1" x14ac:dyDescent="0.25">
      <c r="A80" s="62"/>
      <c r="B80" s="64"/>
      <c r="C80" s="63"/>
      <c r="D80" s="34"/>
      <c r="E80" s="31"/>
      <c r="F80" s="31"/>
      <c r="G80" s="32"/>
      <c r="H80" s="33"/>
      <c r="I80" s="35"/>
      <c r="J80" s="33"/>
      <c r="K80" s="34"/>
      <c r="L80" s="70"/>
      <c r="M80" s="62"/>
      <c r="N80" s="64"/>
      <c r="O80" s="63"/>
      <c r="P80" s="34"/>
      <c r="Q80" s="31"/>
      <c r="R80" s="31"/>
      <c r="S80" s="32"/>
      <c r="T80" s="33"/>
      <c r="U80" s="35"/>
      <c r="V80" s="33"/>
      <c r="W80" s="34"/>
      <c r="X80" s="74"/>
      <c r="Y80" s="62"/>
      <c r="Z80" s="64"/>
      <c r="AA80" s="63"/>
      <c r="AB80" s="34"/>
      <c r="AC80" s="31"/>
      <c r="AD80" s="31"/>
      <c r="AE80" s="32"/>
      <c r="AF80" s="33"/>
      <c r="AG80" s="35"/>
      <c r="AH80" s="33"/>
      <c r="AI80" s="34"/>
      <c r="AJ80" s="74"/>
      <c r="AK80" s="60"/>
      <c r="AL80" s="61"/>
      <c r="AM80" s="58" t="str">
        <f>'จัดรูปแบบ 3'!B76</f>
        <v>2111020199.999</v>
      </c>
      <c r="AN80" s="59" t="str">
        <f>'จัดรูปแบบ 3'!A76</f>
        <v>เงินรับฝากอื่น - ระยะสั้น เงินประกันมาตรวัดน้ำ</v>
      </c>
      <c r="AO80" s="8">
        <f>SUMIF('ไตรมาส 1'!$A$7:$A$506,AN80,'ไตรมาส 1'!$D$7:$D$506)</f>
        <v>0</v>
      </c>
      <c r="AP80" s="8">
        <f>SUMIF('ไตรมาส 1'!$A$7:$A$506,AN80,'ไตรมาส 1'!$E$7:$E$506)</f>
        <v>10100</v>
      </c>
      <c r="AQ80" s="8">
        <f>SUM(SUMIF('ไตรมาส 1'!$A$7:$A$506,'ไตรมาส 3'!AN80,'ไตรมาส 1'!$F$7:$F$506),SUMIF('ไตรมาส 1'!$M$7:$M$506,'ไตรมาส 3'!AN80,'ไตรมาส 1'!$R$7:$R$506),SUMIF('ไตรมาส 1'!$Y$7:$Y$506,'ไตรมาส 3'!AN80,'ไตรมาส 1'!$AD$7:$AD$506),SUMIF('ไตรมาส 2'!$A$7:$A$506,'ไตรมาส 3'!AN80,'ไตรมาส 2'!$F$7:$F$506),SUMIF('ไตรมาส 2'!$M$7:$M$506,'ไตรมาส 3'!AN80,'ไตรมาส 2'!$R$7:$R$506),SUMIF('ไตรมาส 2'!$Y$7:$Y$506,'ไตรมาส 3'!AN80,'ไตรมาส 2'!$AD$7:$AD$506),SUMIF($A$7:$A$506,AN80,$F$7:$F$506),SUMIF($M$7:$M$506,AN80,$R$7:$R$506),SUMIF($Y$7:$Y$506,AN80,$AD$7:$AD$506))</f>
        <v>0</v>
      </c>
      <c r="AR80" s="8">
        <f>SUM(SUMIF('ไตรมาส 1'!$A$7:$A$506,'ไตรมาส 3'!AN80,'ไตรมาส 1'!$G$7:$G$506),SUMIF('ไตรมาส 1'!$M$7:$M$506,'ไตรมาส 3'!AN80,'ไตรมาส 1'!$S$7:$S$506),SUMIF('ไตรมาส 1'!$Y$7:$Y$506,'ไตรมาส 3'!AN80,'ไตรมาส 1'!$AE$7:$AE$506),SUMIF('ไตรมาส 2'!$A$7:$A$506,'ไตรมาส 3'!AN80,'ไตรมาส 2'!$G$7:$G$506),SUMIF('ไตรมาส 2'!$M$7:$M$506,'ไตรมาส 3'!AN80,'ไตรมาส 2'!$S$7:$S$506),SUMIF('ไตรมาส 2'!$Y$7:$Y$506,'ไตรมาส 3'!AN80,'ไตรมาส 2'!$AE$7:$AE$506),SUMIF($A$7:$A$506,AN80,$G$7:$G$506),SUMIF($M$7:$M$506,AN80,$S$7:$S$506),SUMIF($Y$7:$Y$506,AN80,$AE$7:$AE$506))</f>
        <v>0</v>
      </c>
      <c r="AS80" s="8">
        <f t="shared" si="2"/>
        <v>0</v>
      </c>
      <c r="AT80" s="8">
        <f t="shared" si="3"/>
        <v>0</v>
      </c>
      <c r="AU80" s="6"/>
      <c r="AV80" s="7"/>
      <c r="AW80" s="81"/>
    </row>
    <row r="81" spans="1:49" ht="24.75" thickTop="1" thickBot="1" x14ac:dyDescent="0.25">
      <c r="A81" s="62"/>
      <c r="B81" s="64"/>
      <c r="C81" s="63"/>
      <c r="D81" s="34"/>
      <c r="E81" s="31"/>
      <c r="F81" s="31"/>
      <c r="G81" s="32"/>
      <c r="H81" s="33"/>
      <c r="I81" s="35"/>
      <c r="J81" s="33"/>
      <c r="K81" s="34"/>
      <c r="L81" s="70"/>
      <c r="M81" s="62"/>
      <c r="N81" s="64"/>
      <c r="O81" s="63"/>
      <c r="P81" s="34"/>
      <c r="Q81" s="31"/>
      <c r="R81" s="31"/>
      <c r="S81" s="32"/>
      <c r="T81" s="33"/>
      <c r="U81" s="35"/>
      <c r="V81" s="33"/>
      <c r="W81" s="34"/>
      <c r="X81" s="74"/>
      <c r="Y81" s="62"/>
      <c r="Z81" s="64"/>
      <c r="AA81" s="63"/>
      <c r="AB81" s="34"/>
      <c r="AC81" s="31"/>
      <c r="AD81" s="31"/>
      <c r="AE81" s="32"/>
      <c r="AF81" s="33"/>
      <c r="AG81" s="35"/>
      <c r="AH81" s="33"/>
      <c r="AI81" s="34"/>
      <c r="AJ81" s="74"/>
      <c r="AK81" s="60"/>
      <c r="AL81" s="61"/>
      <c r="AM81" s="58" t="str">
        <f>'จัดรูปแบบ 3'!B77</f>
        <v>2111020199.999</v>
      </c>
      <c r="AN81" s="59" t="str">
        <f>'จัดรูปแบบ 3'!A77</f>
        <v>เงินรับฝากอื่น - ระยะสั้น เงินรับฝาก - ค่าเบี้ยยังชีพผู้สูงอายุ</v>
      </c>
      <c r="AO81" s="8">
        <f>SUMIF('ไตรมาส 1'!$A$7:$A$506,AN81,'ไตรมาส 1'!$D$7:$D$506)</f>
        <v>0</v>
      </c>
      <c r="AP81" s="8">
        <f>SUMIF('ไตรมาส 1'!$A$7:$A$506,AN81,'ไตรมาส 1'!$E$7:$E$506)</f>
        <v>162600</v>
      </c>
      <c r="AQ81" s="8">
        <f>SUM(SUMIF('ไตรมาส 1'!$A$7:$A$506,'ไตรมาส 3'!AN81,'ไตรมาส 1'!$F$7:$F$506),SUMIF('ไตรมาส 1'!$M$7:$M$506,'ไตรมาส 3'!AN81,'ไตรมาส 1'!$R$7:$R$506),SUMIF('ไตรมาส 1'!$Y$7:$Y$506,'ไตรมาส 3'!AN81,'ไตรมาส 1'!$AD$7:$AD$506),SUMIF('ไตรมาส 2'!$A$7:$A$506,'ไตรมาส 3'!AN81,'ไตรมาส 2'!$F$7:$F$506),SUMIF('ไตรมาส 2'!$M$7:$M$506,'ไตรมาส 3'!AN81,'ไตรมาส 2'!$R$7:$R$506),SUMIF('ไตรมาส 2'!$Y$7:$Y$506,'ไตรมาส 3'!AN81,'ไตรมาส 2'!$AD$7:$AD$506),SUMIF($A$7:$A$506,AN81,$F$7:$F$506),SUMIF($M$7:$M$506,AN81,$R$7:$R$506),SUMIF($Y$7:$Y$506,AN81,$AD$7:$AD$506))</f>
        <v>0</v>
      </c>
      <c r="AR81" s="8">
        <f>SUM(SUMIF('ไตรมาส 1'!$A$7:$A$506,'ไตรมาส 3'!AN81,'ไตรมาส 1'!$G$7:$G$506),SUMIF('ไตรมาส 1'!$M$7:$M$506,'ไตรมาส 3'!AN81,'ไตรมาส 1'!$S$7:$S$506),SUMIF('ไตรมาส 1'!$Y$7:$Y$506,'ไตรมาส 3'!AN81,'ไตรมาส 1'!$AE$7:$AE$506),SUMIF('ไตรมาส 2'!$A$7:$A$506,'ไตรมาส 3'!AN81,'ไตรมาส 2'!$G$7:$G$506),SUMIF('ไตรมาส 2'!$M$7:$M$506,'ไตรมาส 3'!AN81,'ไตรมาส 2'!$S$7:$S$506),SUMIF('ไตรมาส 2'!$Y$7:$Y$506,'ไตรมาส 3'!AN81,'ไตรมาส 2'!$AE$7:$AE$506),SUMIF($A$7:$A$506,AN81,$G$7:$G$506),SUMIF($M$7:$M$506,AN81,$S$7:$S$506),SUMIF($Y$7:$Y$506,AN81,$AE$7:$AE$506))</f>
        <v>0</v>
      </c>
      <c r="AS81" s="8">
        <f t="shared" si="2"/>
        <v>0</v>
      </c>
      <c r="AT81" s="8">
        <f t="shared" si="3"/>
        <v>0</v>
      </c>
      <c r="AU81" s="6"/>
      <c r="AV81" s="7"/>
      <c r="AW81" s="81"/>
    </row>
    <row r="82" spans="1:49" ht="24.75" thickTop="1" thickBot="1" x14ac:dyDescent="0.25">
      <c r="A82" s="62"/>
      <c r="B82" s="64"/>
      <c r="C82" s="63"/>
      <c r="D82" s="34"/>
      <c r="E82" s="31"/>
      <c r="F82" s="31"/>
      <c r="G82" s="32"/>
      <c r="H82" s="33"/>
      <c r="I82" s="35"/>
      <c r="J82" s="33"/>
      <c r="K82" s="34"/>
      <c r="L82" s="70"/>
      <c r="M82" s="62"/>
      <c r="N82" s="64"/>
      <c r="O82" s="63"/>
      <c r="P82" s="34"/>
      <c r="Q82" s="31"/>
      <c r="R82" s="31"/>
      <c r="S82" s="32"/>
      <c r="T82" s="33"/>
      <c r="U82" s="35"/>
      <c r="V82" s="33"/>
      <c r="W82" s="34"/>
      <c r="X82" s="74"/>
      <c r="Y82" s="62"/>
      <c r="Z82" s="64"/>
      <c r="AA82" s="63"/>
      <c r="AB82" s="34"/>
      <c r="AC82" s="31"/>
      <c r="AD82" s="31"/>
      <c r="AE82" s="32"/>
      <c r="AF82" s="33"/>
      <c r="AG82" s="35"/>
      <c r="AH82" s="33"/>
      <c r="AI82" s="34"/>
      <c r="AJ82" s="74"/>
      <c r="AK82" s="60"/>
      <c r="AL82" s="61"/>
      <c r="AM82" s="58" t="str">
        <f>'จัดรูปแบบ 3'!B78</f>
        <v>2111020199.999</v>
      </c>
      <c r="AN82" s="59" t="str">
        <f>'จัดรูปแบบ 3'!A78</f>
        <v>เงินรับฝากอื่น - ระยะสั้น เงินรับฝาก - ค่าขายแบบแปลน</v>
      </c>
      <c r="AO82" s="8">
        <f>SUMIF('ไตรมาส 1'!$A$7:$A$506,AN82,'ไตรมาส 1'!$D$7:$D$506)</f>
        <v>0</v>
      </c>
      <c r="AP82" s="8">
        <f>SUMIF('ไตรมาส 1'!$A$7:$A$506,AN82,'ไตรมาส 1'!$E$7:$E$506)</f>
        <v>154000</v>
      </c>
      <c r="AQ82" s="8">
        <f>SUM(SUMIF('ไตรมาส 1'!$A$7:$A$506,'ไตรมาส 3'!AN82,'ไตรมาส 1'!$F$7:$F$506),SUMIF('ไตรมาส 1'!$M$7:$M$506,'ไตรมาส 3'!AN82,'ไตรมาส 1'!$R$7:$R$506),SUMIF('ไตรมาส 1'!$Y$7:$Y$506,'ไตรมาส 3'!AN82,'ไตรมาส 1'!$AD$7:$AD$506),SUMIF('ไตรมาส 2'!$A$7:$A$506,'ไตรมาส 3'!AN82,'ไตรมาส 2'!$F$7:$F$506),SUMIF('ไตรมาส 2'!$M$7:$M$506,'ไตรมาส 3'!AN82,'ไตรมาส 2'!$R$7:$R$506),SUMIF('ไตรมาส 2'!$Y$7:$Y$506,'ไตรมาส 3'!AN82,'ไตรมาส 2'!$AD$7:$AD$506),SUMIF($A$7:$A$506,AN82,$F$7:$F$506),SUMIF($M$7:$M$506,AN82,$R$7:$R$506),SUMIF($Y$7:$Y$506,AN82,$AD$7:$AD$506))</f>
        <v>0</v>
      </c>
      <c r="AR82" s="8">
        <f>SUM(SUMIF('ไตรมาส 1'!$A$7:$A$506,'ไตรมาส 3'!AN82,'ไตรมาส 1'!$G$7:$G$506),SUMIF('ไตรมาส 1'!$M$7:$M$506,'ไตรมาส 3'!AN82,'ไตรมาส 1'!$S$7:$S$506),SUMIF('ไตรมาส 1'!$Y$7:$Y$506,'ไตรมาส 3'!AN82,'ไตรมาส 1'!$AE$7:$AE$506),SUMIF('ไตรมาส 2'!$A$7:$A$506,'ไตรมาส 3'!AN82,'ไตรมาส 2'!$G$7:$G$506),SUMIF('ไตรมาส 2'!$M$7:$M$506,'ไตรมาส 3'!AN82,'ไตรมาส 2'!$S$7:$S$506),SUMIF('ไตรมาส 2'!$Y$7:$Y$506,'ไตรมาส 3'!AN82,'ไตรมาส 2'!$AE$7:$AE$506),SUMIF($A$7:$A$506,AN82,$G$7:$G$506),SUMIF($M$7:$M$506,AN82,$S$7:$S$506),SUMIF($Y$7:$Y$506,AN82,$AE$7:$AE$506))</f>
        <v>0</v>
      </c>
      <c r="AS82" s="8">
        <f t="shared" si="2"/>
        <v>0</v>
      </c>
      <c r="AT82" s="8">
        <f t="shared" si="3"/>
        <v>0</v>
      </c>
      <c r="AU82" s="6"/>
      <c r="AV82" s="7"/>
      <c r="AW82" s="81"/>
    </row>
    <row r="83" spans="1:49" ht="24.75" thickTop="1" thickBot="1" x14ac:dyDescent="0.25">
      <c r="A83" s="62"/>
      <c r="B83" s="64"/>
      <c r="C83" s="63"/>
      <c r="D83" s="34"/>
      <c r="E83" s="31"/>
      <c r="F83" s="31"/>
      <c r="G83" s="32"/>
      <c r="H83" s="33"/>
      <c r="I83" s="35"/>
      <c r="J83" s="33"/>
      <c r="K83" s="34"/>
      <c r="L83" s="70"/>
      <c r="M83" s="62"/>
      <c r="N83" s="64"/>
      <c r="O83" s="63"/>
      <c r="P83" s="34"/>
      <c r="Q83" s="31"/>
      <c r="R83" s="31"/>
      <c r="S83" s="32"/>
      <c r="T83" s="33"/>
      <c r="U83" s="35"/>
      <c r="V83" s="33"/>
      <c r="W83" s="34"/>
      <c r="X83" s="74"/>
      <c r="Y83" s="62"/>
      <c r="Z83" s="64"/>
      <c r="AA83" s="63"/>
      <c r="AB83" s="34"/>
      <c r="AC83" s="31"/>
      <c r="AD83" s="31"/>
      <c r="AE83" s="32"/>
      <c r="AF83" s="33"/>
      <c r="AG83" s="35"/>
      <c r="AH83" s="33"/>
      <c r="AI83" s="34"/>
      <c r="AJ83" s="74"/>
      <c r="AK83" s="60"/>
      <c r="AL83" s="61"/>
      <c r="AM83" s="58" t="str">
        <f>'จัดรูปแบบ 3'!B79</f>
        <v>2111020199.999</v>
      </c>
      <c r="AN83" s="59" t="str">
        <f>'จัดรูปแบบ 3'!A79</f>
        <v>เงินรับฝากอื่น - ระยะสั้น เงินรับฝาก - ค่ารักษาพยาบาล</v>
      </c>
      <c r="AO83" s="8">
        <f>SUMIF('ไตรมาส 1'!$A$7:$A$506,AN83,'ไตรมาส 1'!$D$7:$D$506)</f>
        <v>0</v>
      </c>
      <c r="AP83" s="8">
        <f>SUMIF('ไตรมาส 1'!$A$7:$A$506,AN83,'ไตรมาส 1'!$E$7:$E$506)</f>
        <v>0</v>
      </c>
      <c r="AQ83" s="8">
        <f>SUM(SUMIF('ไตรมาส 1'!$A$7:$A$506,'ไตรมาส 3'!AN83,'ไตรมาส 1'!$F$7:$F$506),SUMIF('ไตรมาส 1'!$M$7:$M$506,'ไตรมาส 3'!AN83,'ไตรมาส 1'!$R$7:$R$506),SUMIF('ไตรมาส 1'!$Y$7:$Y$506,'ไตรมาส 3'!AN83,'ไตรมาส 1'!$AD$7:$AD$506),SUMIF('ไตรมาส 2'!$A$7:$A$506,'ไตรมาส 3'!AN83,'ไตรมาส 2'!$F$7:$F$506),SUMIF('ไตรมาส 2'!$M$7:$M$506,'ไตรมาส 3'!AN83,'ไตรมาส 2'!$R$7:$R$506),SUMIF('ไตรมาส 2'!$Y$7:$Y$506,'ไตรมาส 3'!AN83,'ไตรมาส 2'!$AD$7:$AD$506),SUMIF($A$7:$A$506,AN83,$F$7:$F$506),SUMIF($M$7:$M$506,AN83,$R$7:$R$506),SUMIF($Y$7:$Y$506,AN83,$AD$7:$AD$506))</f>
        <v>16441</v>
      </c>
      <c r="AR83" s="8">
        <f>SUM(SUMIF('ไตรมาส 1'!$A$7:$A$506,'ไตรมาส 3'!AN83,'ไตรมาส 1'!$G$7:$G$506),SUMIF('ไตรมาส 1'!$M$7:$M$506,'ไตรมาส 3'!AN83,'ไตรมาส 1'!$S$7:$S$506),SUMIF('ไตรมาส 1'!$Y$7:$Y$506,'ไตรมาส 3'!AN83,'ไตรมาส 1'!$AE$7:$AE$506),SUMIF('ไตรมาส 2'!$A$7:$A$506,'ไตรมาส 3'!AN83,'ไตรมาส 2'!$G$7:$G$506),SUMIF('ไตรมาส 2'!$M$7:$M$506,'ไตรมาส 3'!AN83,'ไตรมาส 2'!$S$7:$S$506),SUMIF('ไตรมาส 2'!$Y$7:$Y$506,'ไตรมาส 3'!AN83,'ไตรมาส 2'!$AE$7:$AE$506),SUMIF($A$7:$A$506,AN83,$G$7:$G$506),SUMIF($M$7:$M$506,AN83,$S$7:$S$506),SUMIF($Y$7:$Y$506,AN83,$AE$7:$AE$506))</f>
        <v>27354</v>
      </c>
      <c r="AS83" s="8">
        <f t="shared" si="2"/>
        <v>0</v>
      </c>
      <c r="AT83" s="8">
        <f t="shared" si="3"/>
        <v>0</v>
      </c>
      <c r="AU83" s="6"/>
      <c r="AV83" s="7"/>
      <c r="AW83" s="81"/>
    </row>
    <row r="84" spans="1:49" ht="24.75" thickTop="1" thickBot="1" x14ac:dyDescent="0.25">
      <c r="A84" s="62"/>
      <c r="B84" s="64"/>
      <c r="C84" s="63"/>
      <c r="D84" s="34"/>
      <c r="E84" s="31"/>
      <c r="F84" s="31"/>
      <c r="G84" s="32"/>
      <c r="H84" s="33"/>
      <c r="I84" s="35"/>
      <c r="J84" s="33"/>
      <c r="K84" s="34"/>
      <c r="L84" s="70"/>
      <c r="M84" s="62"/>
      <c r="N84" s="64"/>
      <c r="O84" s="63"/>
      <c r="P84" s="34"/>
      <c r="Q84" s="31"/>
      <c r="R84" s="31"/>
      <c r="S84" s="32"/>
      <c r="T84" s="33"/>
      <c r="U84" s="35"/>
      <c r="V84" s="33"/>
      <c r="W84" s="34"/>
      <c r="X84" s="74"/>
      <c r="Y84" s="62"/>
      <c r="Z84" s="64"/>
      <c r="AA84" s="63"/>
      <c r="AB84" s="34"/>
      <c r="AC84" s="31"/>
      <c r="AD84" s="31"/>
      <c r="AE84" s="32"/>
      <c r="AF84" s="33"/>
      <c r="AG84" s="35"/>
      <c r="AH84" s="33"/>
      <c r="AI84" s="34"/>
      <c r="AJ84" s="74"/>
      <c r="AK84" s="60"/>
      <c r="AL84" s="61"/>
      <c r="AM84" s="58" t="str">
        <f>'จัดรูปแบบ 3'!B80</f>
        <v>2111020199.999</v>
      </c>
      <c r="AN84" s="59" t="str">
        <f>'จัดรูปแบบ 3'!A80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AO84" s="8">
        <f>SUMIF('ไตรมาส 1'!$A$7:$A$506,AN84,'ไตรมาส 1'!$D$7:$D$506)</f>
        <v>0</v>
      </c>
      <c r="AP84" s="8">
        <f>SUMIF('ไตรมาส 1'!$A$7:$A$506,AN84,'ไตรมาส 1'!$E$7:$E$506)</f>
        <v>33520</v>
      </c>
      <c r="AQ84" s="8">
        <f>SUM(SUMIF('ไตรมาส 1'!$A$7:$A$506,'ไตรมาส 3'!AN84,'ไตรมาส 1'!$F$7:$F$506),SUMIF('ไตรมาส 1'!$M$7:$M$506,'ไตรมาส 3'!AN84,'ไตรมาส 1'!$R$7:$R$506),SUMIF('ไตรมาส 1'!$Y$7:$Y$506,'ไตรมาส 3'!AN84,'ไตรมาส 1'!$AD$7:$AD$506),SUMIF('ไตรมาส 2'!$A$7:$A$506,'ไตรมาส 3'!AN84,'ไตรมาส 2'!$F$7:$F$506),SUMIF('ไตรมาส 2'!$M$7:$M$506,'ไตรมาส 3'!AN84,'ไตรมาส 2'!$R$7:$R$506),SUMIF('ไตรมาส 2'!$Y$7:$Y$506,'ไตรมาส 3'!AN84,'ไตรมาส 2'!$AD$7:$AD$506),SUMIF($A$7:$A$506,AN84,$F$7:$F$506),SUMIF($M$7:$M$506,AN84,$R$7:$R$506),SUMIF($Y$7:$Y$506,AN84,$AD$7:$AD$506))</f>
        <v>0</v>
      </c>
      <c r="AR84" s="8">
        <f>SUM(SUMIF('ไตรมาส 1'!$A$7:$A$506,'ไตรมาส 3'!AN84,'ไตรมาส 1'!$G$7:$G$506),SUMIF('ไตรมาส 1'!$M$7:$M$506,'ไตรมาส 3'!AN84,'ไตรมาส 1'!$S$7:$S$506),SUMIF('ไตรมาส 1'!$Y$7:$Y$506,'ไตรมาส 3'!AN84,'ไตรมาส 1'!$AE$7:$AE$506),SUMIF('ไตรมาส 2'!$A$7:$A$506,'ไตรมาส 3'!AN84,'ไตรมาส 2'!$G$7:$G$506),SUMIF('ไตรมาส 2'!$M$7:$M$506,'ไตรมาส 3'!AN84,'ไตรมาส 2'!$S$7:$S$506),SUMIF('ไตรมาส 2'!$Y$7:$Y$506,'ไตรมาส 3'!AN84,'ไตรมาส 2'!$AE$7:$AE$506),SUMIF($A$7:$A$506,AN84,$G$7:$G$506),SUMIF($M$7:$M$506,AN84,$S$7:$S$506),SUMIF($Y$7:$Y$506,AN84,$AE$7:$AE$506))</f>
        <v>0</v>
      </c>
      <c r="AS84" s="8">
        <f t="shared" si="2"/>
        <v>0</v>
      </c>
      <c r="AT84" s="8">
        <f t="shared" si="3"/>
        <v>0</v>
      </c>
      <c r="AU84" s="6"/>
      <c r="AV84" s="7"/>
      <c r="AW84" s="81"/>
    </row>
    <row r="85" spans="1:49" ht="24.75" thickTop="1" thickBot="1" x14ac:dyDescent="0.25">
      <c r="A85" s="62"/>
      <c r="B85" s="64"/>
      <c r="C85" s="63"/>
      <c r="D85" s="34"/>
      <c r="E85" s="31"/>
      <c r="F85" s="31"/>
      <c r="G85" s="32"/>
      <c r="H85" s="33"/>
      <c r="I85" s="35"/>
      <c r="J85" s="33"/>
      <c r="K85" s="34"/>
      <c r="L85" s="70"/>
      <c r="M85" s="62"/>
      <c r="N85" s="64"/>
      <c r="O85" s="63"/>
      <c r="P85" s="34"/>
      <c r="Q85" s="31"/>
      <c r="R85" s="31"/>
      <c r="S85" s="32"/>
      <c r="T85" s="33"/>
      <c r="U85" s="35"/>
      <c r="V85" s="33"/>
      <c r="W85" s="34"/>
      <c r="X85" s="74"/>
      <c r="Y85" s="62"/>
      <c r="Z85" s="64"/>
      <c r="AA85" s="63"/>
      <c r="AB85" s="34"/>
      <c r="AC85" s="31"/>
      <c r="AD85" s="31"/>
      <c r="AE85" s="32"/>
      <c r="AF85" s="33"/>
      <c r="AG85" s="35"/>
      <c r="AH85" s="33"/>
      <c r="AI85" s="34"/>
      <c r="AJ85" s="74"/>
      <c r="AK85" s="60"/>
      <c r="AL85" s="61"/>
      <c r="AM85" s="58" t="str">
        <f>'จัดรูปแบบ 3'!B81</f>
        <v>2111020199.999</v>
      </c>
      <c r="AN85" s="59" t="str">
        <f>'จัดรูปแบบ 3'!A81</f>
        <v>เงินรับฝากอื่น - ระยะสั้น รายได้รอคืนกรมส่งเสริมการปกครองท้องถิ่น</v>
      </c>
      <c r="AO85" s="8">
        <f>SUMIF('ไตรมาส 1'!$A$7:$A$506,AN85,'ไตรมาส 1'!$D$7:$D$506)</f>
        <v>0</v>
      </c>
      <c r="AP85" s="8">
        <f>SUMIF('ไตรมาส 1'!$A$7:$A$506,AN85,'ไตรมาส 1'!$E$7:$E$506)</f>
        <v>1537.52</v>
      </c>
      <c r="AQ85" s="8">
        <f>SUM(SUMIF('ไตรมาส 1'!$A$7:$A$506,'ไตรมาส 3'!AN85,'ไตรมาส 1'!$F$7:$F$506),SUMIF('ไตรมาส 1'!$M$7:$M$506,'ไตรมาส 3'!AN85,'ไตรมาส 1'!$R$7:$R$506),SUMIF('ไตรมาส 1'!$Y$7:$Y$506,'ไตรมาส 3'!AN85,'ไตรมาส 1'!$AD$7:$AD$506),SUMIF('ไตรมาส 2'!$A$7:$A$506,'ไตรมาส 3'!AN85,'ไตรมาส 2'!$F$7:$F$506),SUMIF('ไตรมาส 2'!$M$7:$M$506,'ไตรมาส 3'!AN85,'ไตรมาส 2'!$R$7:$R$506),SUMIF('ไตรมาส 2'!$Y$7:$Y$506,'ไตรมาส 3'!AN85,'ไตรมาส 2'!$AD$7:$AD$506),SUMIF($A$7:$A$506,AN85,$F$7:$F$506),SUMIF($M$7:$M$506,AN85,$R$7:$R$506),SUMIF($Y$7:$Y$506,AN85,$AD$7:$AD$506))</f>
        <v>0</v>
      </c>
      <c r="AR85" s="8">
        <f>SUM(SUMIF('ไตรมาส 1'!$A$7:$A$506,'ไตรมาส 3'!AN85,'ไตรมาส 1'!$G$7:$G$506),SUMIF('ไตรมาส 1'!$M$7:$M$506,'ไตรมาส 3'!AN85,'ไตรมาส 1'!$S$7:$S$506),SUMIF('ไตรมาส 1'!$Y$7:$Y$506,'ไตรมาส 3'!AN85,'ไตรมาส 1'!$AE$7:$AE$506),SUMIF('ไตรมาส 2'!$A$7:$A$506,'ไตรมาส 3'!AN85,'ไตรมาส 2'!$G$7:$G$506),SUMIF('ไตรมาส 2'!$M$7:$M$506,'ไตรมาส 3'!AN85,'ไตรมาส 2'!$S$7:$S$506),SUMIF('ไตรมาส 2'!$Y$7:$Y$506,'ไตรมาส 3'!AN85,'ไตรมาส 2'!$AE$7:$AE$506),SUMIF($A$7:$A$506,AN85,$G$7:$G$506),SUMIF($M$7:$M$506,AN85,$S$7:$S$506),SUMIF($Y$7:$Y$506,AN85,$AE$7:$AE$506))</f>
        <v>0</v>
      </c>
      <c r="AS85" s="8">
        <f t="shared" si="2"/>
        <v>0</v>
      </c>
      <c r="AT85" s="8">
        <f t="shared" si="3"/>
        <v>0</v>
      </c>
      <c r="AU85" s="6"/>
      <c r="AV85" s="7"/>
      <c r="AW85" s="81"/>
    </row>
    <row r="86" spans="1:49" ht="24.75" thickTop="1" thickBot="1" x14ac:dyDescent="0.25">
      <c r="A86" s="62"/>
      <c r="B86" s="64"/>
      <c r="C86" s="63"/>
      <c r="D86" s="34"/>
      <c r="E86" s="31"/>
      <c r="F86" s="31"/>
      <c r="G86" s="32"/>
      <c r="H86" s="33"/>
      <c r="I86" s="35"/>
      <c r="J86" s="33"/>
      <c r="K86" s="34"/>
      <c r="L86" s="70"/>
      <c r="M86" s="62"/>
      <c r="N86" s="64"/>
      <c r="O86" s="63"/>
      <c r="P86" s="34"/>
      <c r="Q86" s="31"/>
      <c r="R86" s="31"/>
      <c r="S86" s="32"/>
      <c r="T86" s="33"/>
      <c r="U86" s="35"/>
      <c r="V86" s="33"/>
      <c r="W86" s="34"/>
      <c r="X86" s="74"/>
      <c r="Y86" s="62"/>
      <c r="Z86" s="64"/>
      <c r="AA86" s="63"/>
      <c r="AB86" s="34"/>
      <c r="AC86" s="31"/>
      <c r="AD86" s="31"/>
      <c r="AE86" s="32"/>
      <c r="AF86" s="33"/>
      <c r="AG86" s="35"/>
      <c r="AH86" s="33"/>
      <c r="AI86" s="34"/>
      <c r="AJ86" s="74"/>
      <c r="AK86" s="60"/>
      <c r="AL86" s="61"/>
      <c r="AM86" s="58" t="str">
        <f>'จัดรูปแบบ 3'!B82</f>
        <v>2111020199.999</v>
      </c>
      <c r="AN86" s="59" t="str">
        <f>'จัดรูปแบบ 3'!A82</f>
        <v>เงินรับฝากอื่น - ระยะสั้น เงินรับฝาก - ค่าตอบแทนเจ้าหน้าที่ตัวแทนสหกรณ์ฯ</v>
      </c>
      <c r="AO86" s="8">
        <f>SUMIF('ไตรมาส 1'!$A$7:$A$506,AN86,'ไตรมาส 1'!$D$7:$D$506)</f>
        <v>0</v>
      </c>
      <c r="AP86" s="8">
        <f>SUMIF('ไตรมาส 1'!$A$7:$A$506,AN86,'ไตรมาส 1'!$E$7:$E$506)</f>
        <v>0</v>
      </c>
      <c r="AQ86" s="8">
        <f>SUM(SUMIF('ไตรมาส 1'!$A$7:$A$506,'ไตรมาส 3'!AN86,'ไตรมาส 1'!$F$7:$F$506),SUMIF('ไตรมาส 1'!$M$7:$M$506,'ไตรมาส 3'!AN86,'ไตรมาส 1'!$R$7:$R$506),SUMIF('ไตรมาส 1'!$Y$7:$Y$506,'ไตรมาส 3'!AN86,'ไตรมาส 1'!$AD$7:$AD$506),SUMIF('ไตรมาส 2'!$A$7:$A$506,'ไตรมาส 3'!AN86,'ไตรมาส 2'!$F$7:$F$506),SUMIF('ไตรมาส 2'!$M$7:$M$506,'ไตรมาส 3'!AN86,'ไตรมาส 2'!$R$7:$R$506),SUMIF('ไตรมาส 2'!$Y$7:$Y$506,'ไตรมาส 3'!AN86,'ไตรมาส 2'!$AD$7:$AD$506),SUMIF($A$7:$A$506,AN86,$F$7:$F$506),SUMIF($M$7:$M$506,AN86,$R$7:$R$506),SUMIF($Y$7:$Y$506,AN86,$AD$7:$AD$506))</f>
        <v>0</v>
      </c>
      <c r="AR86" s="8">
        <f>SUM(SUMIF('ไตรมาส 1'!$A$7:$A$506,'ไตรมาส 3'!AN86,'ไตรมาส 1'!$G$7:$G$506),SUMIF('ไตรมาส 1'!$M$7:$M$506,'ไตรมาส 3'!AN86,'ไตรมาส 1'!$S$7:$S$506),SUMIF('ไตรมาส 1'!$Y$7:$Y$506,'ไตรมาส 3'!AN86,'ไตรมาส 1'!$AE$7:$AE$506),SUMIF('ไตรมาส 2'!$A$7:$A$506,'ไตรมาส 3'!AN86,'ไตรมาส 2'!$G$7:$G$506),SUMIF('ไตรมาส 2'!$M$7:$M$506,'ไตรมาส 3'!AN86,'ไตรมาส 2'!$S$7:$S$506),SUMIF('ไตรมาส 2'!$Y$7:$Y$506,'ไตรมาส 3'!AN86,'ไตรมาส 2'!$AE$7:$AE$506),SUMIF($A$7:$A$506,AN86,$G$7:$G$506),SUMIF($M$7:$M$506,AN86,$S$7:$S$506),SUMIF($Y$7:$Y$506,AN86,$AE$7:$AE$506))</f>
        <v>500</v>
      </c>
      <c r="AS86" s="8">
        <f t="shared" si="2"/>
        <v>0</v>
      </c>
      <c r="AT86" s="8">
        <f t="shared" si="3"/>
        <v>0</v>
      </c>
      <c r="AU86" s="6"/>
      <c r="AV86" s="7"/>
      <c r="AW86" s="81"/>
    </row>
    <row r="87" spans="1:49" ht="24.75" thickTop="1" thickBot="1" x14ac:dyDescent="0.25">
      <c r="A87" s="62"/>
      <c r="B87" s="64"/>
      <c r="C87" s="63"/>
      <c r="D87" s="34"/>
      <c r="E87" s="31"/>
      <c r="F87" s="31"/>
      <c r="G87" s="32"/>
      <c r="H87" s="33"/>
      <c r="I87" s="35"/>
      <c r="J87" s="33"/>
      <c r="K87" s="34"/>
      <c r="L87" s="70"/>
      <c r="M87" s="62"/>
      <c r="N87" s="64"/>
      <c r="O87" s="63"/>
      <c r="P87" s="34"/>
      <c r="Q87" s="31"/>
      <c r="R87" s="31"/>
      <c r="S87" s="32"/>
      <c r="T87" s="33"/>
      <c r="U87" s="35"/>
      <c r="V87" s="33"/>
      <c r="W87" s="34"/>
      <c r="X87" s="74"/>
      <c r="Y87" s="62"/>
      <c r="Z87" s="64"/>
      <c r="AA87" s="63"/>
      <c r="AB87" s="34"/>
      <c r="AC87" s="31"/>
      <c r="AD87" s="31"/>
      <c r="AE87" s="32"/>
      <c r="AF87" s="33"/>
      <c r="AG87" s="35"/>
      <c r="AH87" s="33"/>
      <c r="AI87" s="34"/>
      <c r="AJ87" s="74"/>
      <c r="AK87" s="60"/>
      <c r="AL87" s="61"/>
      <c r="AM87" s="58" t="str">
        <f>'จัดรูปแบบ 3'!B83</f>
        <v>2111020199.999</v>
      </c>
      <c r="AN87" s="59" t="str">
        <f>'จัดรูปแบบ 3'!A83</f>
        <v>เงินรับฝากอื่น - ระยะสั้น เงินรับฝาก - เงินปันผลและเงินเฉลี่ยคืน (สหกรณ์ออมทรัพย์พนักงานเทศบาล)</v>
      </c>
      <c r="AO87" s="8">
        <f>SUMIF('ไตรมาส 1'!$A$7:$A$506,AN87,'ไตรมาส 1'!$D$7:$D$506)</f>
        <v>0</v>
      </c>
      <c r="AP87" s="8">
        <f>SUMIF('ไตรมาส 1'!$A$7:$A$506,AN87,'ไตรมาส 1'!$E$7:$E$506)</f>
        <v>0</v>
      </c>
      <c r="AQ87" s="8">
        <f>SUM(SUMIF('ไตรมาส 1'!$A$7:$A$506,'ไตรมาส 3'!AN87,'ไตรมาส 1'!$F$7:$F$506),SUMIF('ไตรมาส 1'!$M$7:$M$506,'ไตรมาส 3'!AN87,'ไตรมาส 1'!$R$7:$R$506),SUMIF('ไตรมาส 1'!$Y$7:$Y$506,'ไตรมาส 3'!AN87,'ไตรมาส 1'!$AD$7:$AD$506),SUMIF('ไตรมาส 2'!$A$7:$A$506,'ไตรมาส 3'!AN87,'ไตรมาส 2'!$F$7:$F$506),SUMIF('ไตรมาส 2'!$M$7:$M$506,'ไตรมาส 3'!AN87,'ไตรมาส 2'!$R$7:$R$506),SUMIF('ไตรมาส 2'!$Y$7:$Y$506,'ไตรมาส 3'!AN87,'ไตรมาส 2'!$AD$7:$AD$506),SUMIF($A$7:$A$506,AN87,$F$7:$F$506),SUMIF($M$7:$M$506,AN87,$R$7:$R$506),SUMIF($Y$7:$Y$506,AN87,$AD$7:$AD$506))</f>
        <v>22628.25</v>
      </c>
      <c r="AR87" s="8">
        <f>SUM(SUMIF('ไตรมาส 1'!$A$7:$A$506,'ไตรมาส 3'!AN87,'ไตรมาส 1'!$G$7:$G$506),SUMIF('ไตรมาส 1'!$M$7:$M$506,'ไตรมาส 3'!AN87,'ไตรมาส 1'!$S$7:$S$506),SUMIF('ไตรมาส 1'!$Y$7:$Y$506,'ไตรมาส 3'!AN87,'ไตรมาส 1'!$AE$7:$AE$506),SUMIF('ไตรมาส 2'!$A$7:$A$506,'ไตรมาส 3'!AN87,'ไตรมาส 2'!$G$7:$G$506),SUMIF('ไตรมาส 2'!$M$7:$M$506,'ไตรมาส 3'!AN87,'ไตรมาส 2'!$S$7:$S$506),SUMIF('ไตรมาส 2'!$Y$7:$Y$506,'ไตรมาส 3'!AN87,'ไตรมาส 2'!$AE$7:$AE$506),SUMIF($A$7:$A$506,AN87,$G$7:$G$506),SUMIF($M$7:$M$506,AN87,$S$7:$S$506),SUMIF($Y$7:$Y$506,AN87,$AE$7:$AE$506))</f>
        <v>22628.25</v>
      </c>
      <c r="AS87" s="8">
        <f t="shared" si="2"/>
        <v>0</v>
      </c>
      <c r="AT87" s="8">
        <f t="shared" si="3"/>
        <v>0</v>
      </c>
      <c r="AU87" s="6"/>
      <c r="AV87" s="7"/>
      <c r="AW87" s="81"/>
    </row>
    <row r="88" spans="1:49" ht="24.75" thickTop="1" thickBot="1" x14ac:dyDescent="0.25">
      <c r="A88" s="62"/>
      <c r="B88" s="64"/>
      <c r="C88" s="63"/>
      <c r="D88" s="34"/>
      <c r="E88" s="31"/>
      <c r="F88" s="31"/>
      <c r="G88" s="32"/>
      <c r="H88" s="33"/>
      <c r="I88" s="35"/>
      <c r="J88" s="33"/>
      <c r="K88" s="34"/>
      <c r="L88" s="70"/>
      <c r="M88" s="62"/>
      <c r="N88" s="64"/>
      <c r="O88" s="63"/>
      <c r="P88" s="34"/>
      <c r="Q88" s="31"/>
      <c r="R88" s="31"/>
      <c r="S88" s="32"/>
      <c r="T88" s="33"/>
      <c r="U88" s="35"/>
      <c r="V88" s="33"/>
      <c r="W88" s="34"/>
      <c r="X88" s="74"/>
      <c r="Y88" s="62"/>
      <c r="Z88" s="64"/>
      <c r="AA88" s="63"/>
      <c r="AB88" s="34"/>
      <c r="AC88" s="31"/>
      <c r="AD88" s="31"/>
      <c r="AE88" s="32"/>
      <c r="AF88" s="33"/>
      <c r="AG88" s="35"/>
      <c r="AH88" s="33"/>
      <c r="AI88" s="34"/>
      <c r="AJ88" s="74"/>
      <c r="AK88" s="60"/>
      <c r="AL88" s="61"/>
      <c r="AM88" s="58" t="str">
        <f>'จัดรูปแบบ 3'!B84</f>
        <v>2111020199.999</v>
      </c>
      <c r="AN88" s="59" t="str">
        <f>'จัดรูปแบบ 3'!A84</f>
        <v>เงินรับฝากอื่น - ระยะสั้น เงินช่วยเหลือพิเศษผู้สูงอายุ</v>
      </c>
      <c r="AO88" s="8">
        <f>SUMIF('ไตรมาส 1'!$A$7:$A$506,AN88,'ไตรมาส 1'!$D$7:$D$506)</f>
        <v>0</v>
      </c>
      <c r="AP88" s="8">
        <f>SUMIF('ไตรมาส 1'!$A$7:$A$506,AN88,'ไตรมาส 1'!$E$7:$E$506)</f>
        <v>0</v>
      </c>
      <c r="AQ88" s="8">
        <f>SUM(SUMIF('ไตรมาส 1'!$A$7:$A$506,'ไตรมาส 3'!AN88,'ไตรมาส 1'!$F$7:$F$506),SUMIF('ไตรมาส 1'!$M$7:$M$506,'ไตรมาส 3'!AN88,'ไตรมาส 1'!$R$7:$R$506),SUMIF('ไตรมาส 1'!$Y$7:$Y$506,'ไตรมาส 3'!AN88,'ไตรมาส 1'!$AD$7:$AD$506),SUMIF('ไตรมาส 2'!$A$7:$A$506,'ไตรมาส 3'!AN88,'ไตรมาส 2'!$F$7:$F$506),SUMIF('ไตรมาส 2'!$M$7:$M$506,'ไตรมาส 3'!AN88,'ไตรมาส 2'!$R$7:$R$506),SUMIF('ไตรมาส 2'!$Y$7:$Y$506,'ไตรมาส 3'!AN88,'ไตรมาส 2'!$AD$7:$AD$506),SUMIF($A$7:$A$506,AN88,$F$7:$F$506),SUMIF($M$7:$M$506,AN88,$R$7:$R$506),SUMIF($Y$7:$Y$506,AN88,$AD$7:$AD$506))</f>
        <v>250</v>
      </c>
      <c r="AR88" s="8">
        <f>SUM(SUMIF('ไตรมาส 1'!$A$7:$A$506,'ไตรมาส 3'!AN88,'ไตรมาส 1'!$G$7:$G$506),SUMIF('ไตรมาส 1'!$M$7:$M$506,'ไตรมาส 3'!AN88,'ไตรมาส 1'!$S$7:$S$506),SUMIF('ไตรมาส 1'!$Y$7:$Y$506,'ไตรมาส 3'!AN88,'ไตรมาส 1'!$AE$7:$AE$506),SUMIF('ไตรมาส 2'!$A$7:$A$506,'ไตรมาส 3'!AN88,'ไตรมาส 2'!$G$7:$G$506),SUMIF('ไตรมาส 2'!$M$7:$M$506,'ไตรมาส 3'!AN88,'ไตรมาส 2'!$S$7:$S$506),SUMIF('ไตรมาส 2'!$Y$7:$Y$506,'ไตรมาส 3'!AN88,'ไตรมาส 2'!$AE$7:$AE$506),SUMIF($A$7:$A$506,AN88,$G$7:$G$506),SUMIF($M$7:$M$506,AN88,$S$7:$S$506),SUMIF($Y$7:$Y$506,AN88,$AE$7:$AE$506))</f>
        <v>250</v>
      </c>
      <c r="AS88" s="8">
        <f t="shared" si="2"/>
        <v>0</v>
      </c>
      <c r="AT88" s="8">
        <f t="shared" si="3"/>
        <v>0</v>
      </c>
      <c r="AU88" s="6"/>
      <c r="AV88" s="7"/>
      <c r="AW88" s="81"/>
    </row>
    <row r="89" spans="1:49" ht="24.75" thickTop="1" thickBot="1" x14ac:dyDescent="0.25">
      <c r="A89" s="62"/>
      <c r="B89" s="64"/>
      <c r="C89" s="63"/>
      <c r="D89" s="34"/>
      <c r="E89" s="31"/>
      <c r="F89" s="31"/>
      <c r="G89" s="32"/>
      <c r="H89" s="33"/>
      <c r="I89" s="35"/>
      <c r="J89" s="33"/>
      <c r="K89" s="34"/>
      <c r="L89" s="70"/>
      <c r="M89" s="62"/>
      <c r="N89" s="64"/>
      <c r="O89" s="63"/>
      <c r="P89" s="34"/>
      <c r="Q89" s="31"/>
      <c r="R89" s="31"/>
      <c r="S89" s="32"/>
      <c r="T89" s="33"/>
      <c r="U89" s="35"/>
      <c r="V89" s="33"/>
      <c r="W89" s="34"/>
      <c r="X89" s="74"/>
      <c r="Y89" s="62"/>
      <c r="Z89" s="64"/>
      <c r="AA89" s="63"/>
      <c r="AB89" s="34"/>
      <c r="AC89" s="31"/>
      <c r="AD89" s="31"/>
      <c r="AE89" s="32"/>
      <c r="AF89" s="33"/>
      <c r="AG89" s="35"/>
      <c r="AH89" s="33"/>
      <c r="AI89" s="34"/>
      <c r="AJ89" s="74"/>
      <c r="AK89" s="60"/>
      <c r="AL89" s="61"/>
      <c r="AM89" s="58" t="str">
        <f>'จัดรูปแบบ 3'!B85</f>
        <v>2112010101.001</v>
      </c>
      <c r="AN89" s="59" t="str">
        <f>'จัดรูปแบบ 3'!A85</f>
        <v>เงินประกันสัญญา - ระยะสั้น</v>
      </c>
      <c r="AO89" s="8">
        <f>SUMIF('ไตรมาส 1'!$A$7:$A$506,AN89,'ไตรมาส 1'!$D$7:$D$506)</f>
        <v>0</v>
      </c>
      <c r="AP89" s="8">
        <f>SUMIF('ไตรมาส 1'!$A$7:$A$506,AN89,'ไตรมาส 1'!$E$7:$E$506)</f>
        <v>162004</v>
      </c>
      <c r="AQ89" s="8">
        <f>SUM(SUMIF('ไตรมาส 1'!$A$7:$A$506,'ไตรมาส 3'!AN89,'ไตรมาส 1'!$F$7:$F$506),SUMIF('ไตรมาส 1'!$M$7:$M$506,'ไตรมาส 3'!AN89,'ไตรมาส 1'!$R$7:$R$506),SUMIF('ไตรมาส 1'!$Y$7:$Y$506,'ไตรมาส 3'!AN89,'ไตรมาส 1'!$AD$7:$AD$506),SUMIF('ไตรมาส 2'!$A$7:$A$506,'ไตรมาส 3'!AN89,'ไตรมาส 2'!$F$7:$F$506),SUMIF('ไตรมาส 2'!$M$7:$M$506,'ไตรมาส 3'!AN89,'ไตรมาส 2'!$R$7:$R$506),SUMIF('ไตรมาส 2'!$Y$7:$Y$506,'ไตรมาส 3'!AN89,'ไตรมาส 2'!$AD$7:$AD$506),SUMIF($A$7:$A$506,AN89,$F$7:$F$506),SUMIF($M$7:$M$506,AN89,$R$7:$R$506),SUMIF($Y$7:$Y$506,AN89,$AD$7:$AD$506))</f>
        <v>94499</v>
      </c>
      <c r="AR89" s="8">
        <f>SUM(SUMIF('ไตรมาส 1'!$A$7:$A$506,'ไตรมาส 3'!AN89,'ไตรมาส 1'!$G$7:$G$506),SUMIF('ไตรมาส 1'!$M$7:$M$506,'ไตรมาส 3'!AN89,'ไตรมาส 1'!$S$7:$S$506),SUMIF('ไตรมาส 1'!$Y$7:$Y$506,'ไตรมาส 3'!AN89,'ไตรมาส 1'!$AE$7:$AE$506),SUMIF('ไตรมาส 2'!$A$7:$A$506,'ไตรมาส 3'!AN89,'ไตรมาส 2'!$G$7:$G$506),SUMIF('ไตรมาส 2'!$M$7:$M$506,'ไตรมาส 3'!AN89,'ไตรมาส 2'!$S$7:$S$506),SUMIF('ไตรมาส 2'!$Y$7:$Y$506,'ไตรมาส 3'!AN89,'ไตรมาส 2'!$AE$7:$AE$506),SUMIF($A$7:$A$506,AN89,$G$7:$G$506),SUMIF($M$7:$M$506,AN89,$S$7:$S$506),SUMIF($Y$7:$Y$506,AN89,$AE$7:$AE$506))</f>
        <v>24270</v>
      </c>
      <c r="AS89" s="8">
        <f t="shared" si="2"/>
        <v>0</v>
      </c>
      <c r="AT89" s="8">
        <f t="shared" si="3"/>
        <v>0</v>
      </c>
      <c r="AU89" s="6"/>
      <c r="AV89" s="7"/>
      <c r="AW89" s="81"/>
    </row>
    <row r="90" spans="1:49" ht="24.75" thickTop="1" thickBot="1" x14ac:dyDescent="0.25">
      <c r="A90" s="62"/>
      <c r="B90" s="64"/>
      <c r="C90" s="63"/>
      <c r="D90" s="34"/>
      <c r="E90" s="31"/>
      <c r="F90" s="31"/>
      <c r="G90" s="32"/>
      <c r="H90" s="33"/>
      <c r="I90" s="35"/>
      <c r="J90" s="33"/>
      <c r="K90" s="34"/>
      <c r="L90" s="70"/>
      <c r="M90" s="62"/>
      <c r="N90" s="64"/>
      <c r="O90" s="63"/>
      <c r="P90" s="34"/>
      <c r="Q90" s="31"/>
      <c r="R90" s="31"/>
      <c r="S90" s="32"/>
      <c r="T90" s="33"/>
      <c r="U90" s="35"/>
      <c r="V90" s="33"/>
      <c r="W90" s="34"/>
      <c r="X90" s="74"/>
      <c r="Y90" s="62"/>
      <c r="Z90" s="64"/>
      <c r="AA90" s="63"/>
      <c r="AB90" s="34"/>
      <c r="AC90" s="31"/>
      <c r="AD90" s="31"/>
      <c r="AE90" s="32"/>
      <c r="AF90" s="33"/>
      <c r="AG90" s="35"/>
      <c r="AH90" s="33"/>
      <c r="AI90" s="34"/>
      <c r="AJ90" s="74"/>
      <c r="AK90" s="60"/>
      <c r="AL90" s="61"/>
      <c r="AM90" s="58" t="str">
        <f>'จัดรูปแบบ 3'!B86</f>
        <v>2116010199.002</v>
      </c>
      <c r="AN90" s="59" t="str">
        <f>'จัดรูปแบบ 3'!A86</f>
        <v>เงินเกินบัญชี</v>
      </c>
      <c r="AO90" s="8">
        <f>SUMIF('ไตรมาส 1'!$A$7:$A$506,AN90,'ไตรมาส 1'!$D$7:$D$506)</f>
        <v>0</v>
      </c>
      <c r="AP90" s="8">
        <f>SUMIF('ไตรมาส 1'!$A$7:$A$506,AN90,'ไตรมาส 1'!$E$7:$E$506)</f>
        <v>480.18</v>
      </c>
      <c r="AQ90" s="8">
        <f>SUM(SUMIF('ไตรมาส 1'!$A$7:$A$506,'ไตรมาส 3'!AN90,'ไตรมาส 1'!$F$7:$F$506),SUMIF('ไตรมาส 1'!$M$7:$M$506,'ไตรมาส 3'!AN90,'ไตรมาส 1'!$R$7:$R$506),SUMIF('ไตรมาส 1'!$Y$7:$Y$506,'ไตรมาส 3'!AN90,'ไตรมาส 1'!$AD$7:$AD$506),SUMIF('ไตรมาส 2'!$A$7:$A$506,'ไตรมาส 3'!AN90,'ไตรมาส 2'!$F$7:$F$506),SUMIF('ไตรมาส 2'!$M$7:$M$506,'ไตรมาส 3'!AN90,'ไตรมาส 2'!$R$7:$R$506),SUMIF('ไตรมาส 2'!$Y$7:$Y$506,'ไตรมาส 3'!AN90,'ไตรมาส 2'!$AD$7:$AD$506),SUMIF($A$7:$A$506,AN90,$F$7:$F$506),SUMIF($M$7:$M$506,AN90,$R$7:$R$506),SUMIF($Y$7:$Y$506,AN90,$AD$7:$AD$506))</f>
        <v>0</v>
      </c>
      <c r="AR90" s="8">
        <f>SUM(SUMIF('ไตรมาส 1'!$A$7:$A$506,'ไตรมาส 3'!AN90,'ไตรมาส 1'!$G$7:$G$506),SUMIF('ไตรมาส 1'!$M$7:$M$506,'ไตรมาส 3'!AN90,'ไตรมาส 1'!$S$7:$S$506),SUMIF('ไตรมาส 1'!$Y$7:$Y$506,'ไตรมาส 3'!AN90,'ไตรมาส 1'!$AE$7:$AE$506),SUMIF('ไตรมาส 2'!$A$7:$A$506,'ไตรมาส 3'!AN90,'ไตรมาส 2'!$G$7:$G$506),SUMIF('ไตรมาส 2'!$M$7:$M$506,'ไตรมาส 3'!AN90,'ไตรมาส 2'!$S$7:$S$506),SUMIF('ไตรมาส 2'!$Y$7:$Y$506,'ไตรมาส 3'!AN90,'ไตรมาส 2'!$AE$7:$AE$506),SUMIF($A$7:$A$506,AN90,$G$7:$G$506),SUMIF($M$7:$M$506,AN90,$S$7:$S$506),SUMIF($Y$7:$Y$506,AN90,$AE$7:$AE$506))</f>
        <v>0</v>
      </c>
      <c r="AS90" s="8">
        <f t="shared" si="2"/>
        <v>0</v>
      </c>
      <c r="AT90" s="8">
        <f t="shared" si="3"/>
        <v>0</v>
      </c>
      <c r="AU90" s="6"/>
      <c r="AV90" s="7"/>
      <c r="AW90" s="81"/>
    </row>
    <row r="91" spans="1:49" ht="24.75" thickTop="1" thickBot="1" x14ac:dyDescent="0.25">
      <c r="A91" s="62"/>
      <c r="B91" s="64"/>
      <c r="C91" s="63"/>
      <c r="D91" s="34"/>
      <c r="E91" s="31"/>
      <c r="F91" s="31"/>
      <c r="G91" s="32"/>
      <c r="H91" s="33"/>
      <c r="I91" s="35"/>
      <c r="J91" s="33"/>
      <c r="K91" s="34"/>
      <c r="L91" s="70"/>
      <c r="M91" s="62"/>
      <c r="N91" s="64"/>
      <c r="O91" s="63"/>
      <c r="P91" s="34"/>
      <c r="Q91" s="31"/>
      <c r="R91" s="31"/>
      <c r="S91" s="32"/>
      <c r="T91" s="33"/>
      <c r="U91" s="35"/>
      <c r="V91" s="33"/>
      <c r="W91" s="34"/>
      <c r="X91" s="74"/>
      <c r="Y91" s="62"/>
      <c r="Z91" s="64"/>
      <c r="AA91" s="63"/>
      <c r="AB91" s="34"/>
      <c r="AC91" s="31"/>
      <c r="AD91" s="31"/>
      <c r="AE91" s="32"/>
      <c r="AF91" s="33"/>
      <c r="AG91" s="35"/>
      <c r="AH91" s="33"/>
      <c r="AI91" s="34"/>
      <c r="AJ91" s="74"/>
      <c r="AK91" s="60"/>
      <c r="AL91" s="61"/>
      <c r="AM91" s="58" t="str">
        <f>'จัดรูปแบบ 3'!B87</f>
        <v>2206010202.005</v>
      </c>
      <c r="AN91" s="59" t="str">
        <f>'จัดรูปแบบ 3'!A87</f>
        <v>เงินกู้เงินทุนส่งเสริมกิจการเทศบาล - ระยะยาว</v>
      </c>
      <c r="AO91" s="8">
        <f>SUMIF('ไตรมาส 1'!$A$7:$A$506,AN91,'ไตรมาส 1'!$D$7:$D$506)</f>
        <v>0</v>
      </c>
      <c r="AP91" s="8">
        <f>SUMIF('ไตรมาส 1'!$A$7:$A$506,AN91,'ไตรมาส 1'!$E$7:$E$506)</f>
        <v>1547307.92</v>
      </c>
      <c r="AQ91" s="8">
        <f>SUM(SUMIF('ไตรมาส 1'!$A$7:$A$506,'ไตรมาส 3'!AN91,'ไตรมาส 1'!$F$7:$F$506),SUMIF('ไตรมาส 1'!$M$7:$M$506,'ไตรมาส 3'!AN91,'ไตรมาส 1'!$R$7:$R$506),SUMIF('ไตรมาส 1'!$Y$7:$Y$506,'ไตรมาส 3'!AN91,'ไตรมาส 1'!$AD$7:$AD$506),SUMIF('ไตรมาส 2'!$A$7:$A$506,'ไตรมาส 3'!AN91,'ไตรมาส 2'!$F$7:$F$506),SUMIF('ไตรมาส 2'!$M$7:$M$506,'ไตรมาส 3'!AN91,'ไตรมาส 2'!$R$7:$R$506),SUMIF('ไตรมาส 2'!$Y$7:$Y$506,'ไตรมาส 3'!AN91,'ไตรมาส 2'!$AD$7:$AD$506),SUMIF($A$7:$A$506,AN91,$F$7:$F$506),SUMIF($M$7:$M$506,AN91,$R$7:$R$506),SUMIF($Y$7:$Y$506,AN91,$AD$7:$AD$506))</f>
        <v>0</v>
      </c>
      <c r="AR91" s="8">
        <f>SUM(SUMIF('ไตรมาส 1'!$A$7:$A$506,'ไตรมาส 3'!AN91,'ไตรมาส 1'!$G$7:$G$506),SUMIF('ไตรมาส 1'!$M$7:$M$506,'ไตรมาส 3'!AN91,'ไตรมาส 1'!$S$7:$S$506),SUMIF('ไตรมาส 1'!$Y$7:$Y$506,'ไตรมาส 3'!AN91,'ไตรมาส 1'!$AE$7:$AE$506),SUMIF('ไตรมาส 2'!$A$7:$A$506,'ไตรมาส 3'!AN91,'ไตรมาส 2'!$G$7:$G$506),SUMIF('ไตรมาส 2'!$M$7:$M$506,'ไตรมาส 3'!AN91,'ไตรมาส 2'!$S$7:$S$506),SUMIF('ไตรมาส 2'!$Y$7:$Y$506,'ไตรมาส 3'!AN91,'ไตรมาส 2'!$AE$7:$AE$506),SUMIF($A$7:$A$506,AN91,$G$7:$G$506),SUMIF($M$7:$M$506,AN91,$S$7:$S$506),SUMIF($Y$7:$Y$506,AN91,$AE$7:$AE$506))</f>
        <v>0</v>
      </c>
      <c r="AS91" s="8">
        <f t="shared" si="2"/>
        <v>0</v>
      </c>
      <c r="AT91" s="8">
        <f t="shared" si="3"/>
        <v>0</v>
      </c>
      <c r="AU91" s="6"/>
      <c r="AV91" s="7"/>
      <c r="AW91" s="81"/>
    </row>
    <row r="92" spans="1:49" ht="24.75" thickTop="1" thickBot="1" x14ac:dyDescent="0.25">
      <c r="A92" s="62"/>
      <c r="B92" s="64"/>
      <c r="C92" s="63"/>
      <c r="D92" s="34"/>
      <c r="E92" s="31"/>
      <c r="F92" s="31"/>
      <c r="G92" s="32"/>
      <c r="H92" s="33"/>
      <c r="I92" s="35"/>
      <c r="J92" s="33"/>
      <c r="K92" s="34"/>
      <c r="L92" s="70"/>
      <c r="M92" s="62"/>
      <c r="N92" s="64"/>
      <c r="O92" s="63"/>
      <c r="P92" s="34"/>
      <c r="Q92" s="31"/>
      <c r="R92" s="31"/>
      <c r="S92" s="32"/>
      <c r="T92" s="33"/>
      <c r="U92" s="35"/>
      <c r="V92" s="33"/>
      <c r="W92" s="34"/>
      <c r="X92" s="74"/>
      <c r="Y92" s="62"/>
      <c r="Z92" s="64"/>
      <c r="AA92" s="63"/>
      <c r="AB92" s="34"/>
      <c r="AC92" s="31"/>
      <c r="AD92" s="31"/>
      <c r="AE92" s="32"/>
      <c r="AF92" s="33"/>
      <c r="AG92" s="35"/>
      <c r="AH92" s="33"/>
      <c r="AI92" s="34"/>
      <c r="AJ92" s="74"/>
      <c r="AK92" s="60"/>
      <c r="AL92" s="61"/>
      <c r="AM92" s="58" t="str">
        <f>'จัดรูปแบบ 3'!B88</f>
        <v>2207020102.001</v>
      </c>
      <c r="AN92" s="59" t="str">
        <f>'จัดรูปแบบ 3'!A88</f>
        <v>เงินรับฝากเงินทุนโครงการเศรษฐกิจชุมชน - ระยะยาว</v>
      </c>
      <c r="AO92" s="8">
        <f>SUMIF('ไตรมาส 1'!$A$7:$A$506,AN92,'ไตรมาส 1'!$D$7:$D$506)</f>
        <v>0</v>
      </c>
      <c r="AP92" s="8">
        <f>SUMIF('ไตรมาส 1'!$A$7:$A$506,AN92,'ไตรมาส 1'!$E$7:$E$506)</f>
        <v>1128470.82</v>
      </c>
      <c r="AQ92" s="8">
        <f>SUM(SUMIF('ไตรมาส 1'!$A$7:$A$506,'ไตรมาส 3'!AN92,'ไตรมาส 1'!$F$7:$F$506),SUMIF('ไตรมาส 1'!$M$7:$M$506,'ไตรมาส 3'!AN92,'ไตรมาส 1'!$R$7:$R$506),SUMIF('ไตรมาส 1'!$Y$7:$Y$506,'ไตรมาส 3'!AN92,'ไตรมาส 1'!$AD$7:$AD$506),SUMIF('ไตรมาส 2'!$A$7:$A$506,'ไตรมาส 3'!AN92,'ไตรมาส 2'!$F$7:$F$506),SUMIF('ไตรมาส 2'!$M$7:$M$506,'ไตรมาส 3'!AN92,'ไตรมาส 2'!$R$7:$R$506),SUMIF('ไตรมาส 2'!$Y$7:$Y$506,'ไตรมาส 3'!AN92,'ไตรมาส 2'!$AD$7:$AD$506),SUMIF($A$7:$A$506,AN92,$F$7:$F$506),SUMIF($M$7:$M$506,AN92,$R$7:$R$506),SUMIF($Y$7:$Y$506,AN92,$AD$7:$AD$506))</f>
        <v>0</v>
      </c>
      <c r="AR92" s="8">
        <f>SUM(SUMIF('ไตรมาส 1'!$A$7:$A$506,'ไตรมาส 3'!AN92,'ไตรมาส 1'!$G$7:$G$506),SUMIF('ไตรมาส 1'!$M$7:$M$506,'ไตรมาส 3'!AN92,'ไตรมาส 1'!$S$7:$S$506),SUMIF('ไตรมาส 1'!$Y$7:$Y$506,'ไตรมาส 3'!AN92,'ไตรมาส 1'!$AE$7:$AE$506),SUMIF('ไตรมาส 2'!$A$7:$A$506,'ไตรมาส 3'!AN92,'ไตรมาส 2'!$G$7:$G$506),SUMIF('ไตรมาส 2'!$M$7:$M$506,'ไตรมาส 3'!AN92,'ไตรมาส 2'!$S$7:$S$506),SUMIF('ไตรมาส 2'!$Y$7:$Y$506,'ไตรมาส 3'!AN92,'ไตรมาส 2'!$AE$7:$AE$506),SUMIF($A$7:$A$506,AN92,$G$7:$G$506),SUMIF($M$7:$M$506,AN92,$S$7:$S$506),SUMIF($Y$7:$Y$506,AN92,$AE$7:$AE$506))</f>
        <v>1059.79</v>
      </c>
      <c r="AS92" s="8">
        <f t="shared" si="2"/>
        <v>0</v>
      </c>
      <c r="AT92" s="8">
        <f t="shared" si="3"/>
        <v>0</v>
      </c>
      <c r="AU92" s="6"/>
      <c r="AV92" s="7"/>
      <c r="AW92" s="81"/>
    </row>
    <row r="93" spans="1:49" ht="24.75" thickTop="1" thickBot="1" x14ac:dyDescent="0.25">
      <c r="A93" s="62"/>
      <c r="B93" s="64"/>
      <c r="C93" s="63"/>
      <c r="D93" s="34"/>
      <c r="E93" s="31"/>
      <c r="F93" s="31"/>
      <c r="G93" s="32"/>
      <c r="H93" s="33"/>
      <c r="I93" s="35"/>
      <c r="J93" s="33"/>
      <c r="K93" s="34"/>
      <c r="L93" s="70"/>
      <c r="M93" s="62"/>
      <c r="N93" s="64"/>
      <c r="O93" s="63"/>
      <c r="P93" s="34"/>
      <c r="Q93" s="31"/>
      <c r="R93" s="31"/>
      <c r="S93" s="32"/>
      <c r="T93" s="33"/>
      <c r="U93" s="35"/>
      <c r="V93" s="33"/>
      <c r="W93" s="34"/>
      <c r="X93" s="74"/>
      <c r="Y93" s="62"/>
      <c r="Z93" s="64"/>
      <c r="AA93" s="63"/>
      <c r="AB93" s="34"/>
      <c r="AC93" s="31"/>
      <c r="AD93" s="31"/>
      <c r="AE93" s="32"/>
      <c r="AF93" s="33"/>
      <c r="AG93" s="35"/>
      <c r="AH93" s="33"/>
      <c r="AI93" s="34"/>
      <c r="AJ93" s="74"/>
      <c r="AK93" s="60"/>
      <c r="AL93" s="61"/>
      <c r="AM93" s="58" t="str">
        <f>'จัดรูปแบบ 3'!B89</f>
        <v>2208010101.001</v>
      </c>
      <c r="AN93" s="59" t="str">
        <f>'จัดรูปแบบ 3'!A89</f>
        <v>เงินประกันสัญญา - ระยะยาว</v>
      </c>
      <c r="AO93" s="8">
        <f>SUMIF('ไตรมาส 1'!$A$7:$A$506,AN93,'ไตรมาส 1'!$D$7:$D$506)</f>
        <v>0</v>
      </c>
      <c r="AP93" s="8">
        <f>SUMIF('ไตรมาส 1'!$A$7:$A$506,AN93,'ไตรมาส 1'!$E$7:$E$506)</f>
        <v>131375</v>
      </c>
      <c r="AQ93" s="8">
        <f>SUM(SUMIF('ไตรมาส 1'!$A$7:$A$506,'ไตรมาส 3'!AN93,'ไตรมาส 1'!$F$7:$F$506),SUMIF('ไตรมาส 1'!$M$7:$M$506,'ไตรมาส 3'!AN93,'ไตรมาส 1'!$R$7:$R$506),SUMIF('ไตรมาส 1'!$Y$7:$Y$506,'ไตรมาส 3'!AN93,'ไตรมาส 1'!$AD$7:$AD$506),SUMIF('ไตรมาส 2'!$A$7:$A$506,'ไตรมาส 3'!AN93,'ไตรมาส 2'!$F$7:$F$506),SUMIF('ไตรมาส 2'!$M$7:$M$506,'ไตรมาส 3'!AN93,'ไตรมาส 2'!$R$7:$R$506),SUMIF('ไตรมาส 2'!$Y$7:$Y$506,'ไตรมาส 3'!AN93,'ไตรมาส 2'!$AD$7:$AD$506),SUMIF($A$7:$A$506,AN93,$F$7:$F$506),SUMIF($M$7:$M$506,AN93,$R$7:$R$506),SUMIF($Y$7:$Y$506,AN93,$AD$7:$AD$506))</f>
        <v>0</v>
      </c>
      <c r="AR93" s="8">
        <f>SUM(SUMIF('ไตรมาส 1'!$A$7:$A$506,'ไตรมาส 3'!AN93,'ไตรมาส 1'!$G$7:$G$506),SUMIF('ไตรมาส 1'!$M$7:$M$506,'ไตรมาส 3'!AN93,'ไตรมาส 1'!$S$7:$S$506),SUMIF('ไตรมาส 1'!$Y$7:$Y$506,'ไตรมาส 3'!AN93,'ไตรมาส 1'!$AE$7:$AE$506),SUMIF('ไตรมาส 2'!$A$7:$A$506,'ไตรมาส 3'!AN93,'ไตรมาส 2'!$G$7:$G$506),SUMIF('ไตรมาส 2'!$M$7:$M$506,'ไตรมาส 3'!AN93,'ไตรมาส 2'!$S$7:$S$506),SUMIF('ไตรมาส 2'!$Y$7:$Y$506,'ไตรมาส 3'!AN93,'ไตรมาส 2'!$AE$7:$AE$506),SUMIF($A$7:$A$506,AN93,$G$7:$G$506),SUMIF($M$7:$M$506,AN93,$S$7:$S$506),SUMIF($Y$7:$Y$506,AN93,$AE$7:$AE$506))</f>
        <v>158600</v>
      </c>
      <c r="AS93" s="8">
        <f t="shared" si="2"/>
        <v>0</v>
      </c>
      <c r="AT93" s="8">
        <f t="shared" si="3"/>
        <v>0</v>
      </c>
      <c r="AU93" s="6"/>
      <c r="AV93" s="7"/>
      <c r="AW93" s="81"/>
    </row>
    <row r="94" spans="1:49" ht="24.75" thickTop="1" thickBot="1" x14ac:dyDescent="0.25">
      <c r="A94" s="62"/>
      <c r="B94" s="64"/>
      <c r="C94" s="63"/>
      <c r="D94" s="34"/>
      <c r="E94" s="31"/>
      <c r="F94" s="31"/>
      <c r="G94" s="32"/>
      <c r="H94" s="33"/>
      <c r="I94" s="35"/>
      <c r="J94" s="33"/>
      <c r="K94" s="34"/>
      <c r="L94" s="70"/>
      <c r="M94" s="62"/>
      <c r="N94" s="64"/>
      <c r="O94" s="63"/>
      <c r="P94" s="34"/>
      <c r="Q94" s="31"/>
      <c r="R94" s="31"/>
      <c r="S94" s="32"/>
      <c r="T94" s="33"/>
      <c r="U94" s="35"/>
      <c r="V94" s="33"/>
      <c r="W94" s="34"/>
      <c r="X94" s="74"/>
      <c r="Y94" s="62"/>
      <c r="Z94" s="64"/>
      <c r="AA94" s="63"/>
      <c r="AB94" s="34"/>
      <c r="AC94" s="31"/>
      <c r="AD94" s="31"/>
      <c r="AE94" s="32"/>
      <c r="AF94" s="33"/>
      <c r="AG94" s="35"/>
      <c r="AH94" s="33"/>
      <c r="AI94" s="34"/>
      <c r="AJ94" s="74"/>
      <c r="AK94" s="60"/>
      <c r="AL94" s="61"/>
      <c r="AM94" s="58" t="str">
        <f>'จัดรูปแบบ 3'!B90</f>
        <v>2213010101.001</v>
      </c>
      <c r="AN94" s="59" t="str">
        <f>'จัดรูปแบบ 3'!A90</f>
        <v>รายได้รอการรับรู้ - ระยะยาว</v>
      </c>
      <c r="AO94" s="8">
        <f>SUMIF('ไตรมาส 1'!$A$7:$A$506,AN94,'ไตรมาส 1'!$D$7:$D$506)</f>
        <v>0</v>
      </c>
      <c r="AP94" s="8">
        <f>SUMIF('ไตรมาส 1'!$A$7:$A$506,AN94,'ไตรมาส 1'!$E$7:$E$506)</f>
        <v>820</v>
      </c>
      <c r="AQ94" s="8">
        <f>SUM(SUMIF('ไตรมาส 1'!$A$7:$A$506,'ไตรมาส 3'!AN94,'ไตรมาส 1'!$F$7:$F$506),SUMIF('ไตรมาส 1'!$M$7:$M$506,'ไตรมาส 3'!AN94,'ไตรมาส 1'!$R$7:$R$506),SUMIF('ไตรมาส 1'!$Y$7:$Y$506,'ไตรมาส 3'!AN94,'ไตรมาส 1'!$AD$7:$AD$506),SUMIF('ไตรมาส 2'!$A$7:$A$506,'ไตรมาส 3'!AN94,'ไตรมาส 2'!$F$7:$F$506),SUMIF('ไตรมาส 2'!$M$7:$M$506,'ไตรมาส 3'!AN94,'ไตรมาส 2'!$R$7:$R$506),SUMIF('ไตรมาส 2'!$Y$7:$Y$506,'ไตรมาส 3'!AN94,'ไตรมาส 2'!$AD$7:$AD$506),SUMIF($A$7:$A$506,AN94,$F$7:$F$506),SUMIF($M$7:$M$506,AN94,$R$7:$R$506),SUMIF($Y$7:$Y$506,AN94,$AD$7:$AD$506))</f>
        <v>0</v>
      </c>
      <c r="AR94" s="8">
        <f>SUM(SUMIF('ไตรมาส 1'!$A$7:$A$506,'ไตรมาส 3'!AN94,'ไตรมาส 1'!$G$7:$G$506),SUMIF('ไตรมาส 1'!$M$7:$M$506,'ไตรมาส 3'!AN94,'ไตรมาส 1'!$S$7:$S$506),SUMIF('ไตรมาส 1'!$Y$7:$Y$506,'ไตรมาส 3'!AN94,'ไตรมาส 1'!$AE$7:$AE$506),SUMIF('ไตรมาส 2'!$A$7:$A$506,'ไตรมาส 3'!AN94,'ไตรมาส 2'!$G$7:$G$506),SUMIF('ไตรมาส 2'!$M$7:$M$506,'ไตรมาส 3'!AN94,'ไตรมาส 2'!$S$7:$S$506),SUMIF('ไตรมาส 2'!$Y$7:$Y$506,'ไตรมาส 3'!AN94,'ไตรมาส 2'!$AE$7:$AE$506),SUMIF($A$7:$A$506,AN94,$G$7:$G$506),SUMIF($M$7:$M$506,AN94,$S$7:$S$506),SUMIF($Y$7:$Y$506,AN94,$AE$7:$AE$506))</f>
        <v>0</v>
      </c>
      <c r="AS94" s="8">
        <f t="shared" si="2"/>
        <v>0</v>
      </c>
      <c r="AT94" s="8">
        <f t="shared" si="3"/>
        <v>0</v>
      </c>
      <c r="AU94" s="6"/>
      <c r="AV94" s="7"/>
      <c r="AW94" s="81"/>
    </row>
    <row r="95" spans="1:49" ht="24.75" thickTop="1" thickBot="1" x14ac:dyDescent="0.25">
      <c r="A95" s="62"/>
      <c r="B95" s="64"/>
      <c r="C95" s="63"/>
      <c r="D95" s="34"/>
      <c r="E95" s="31"/>
      <c r="F95" s="31"/>
      <c r="G95" s="32"/>
      <c r="H95" s="33"/>
      <c r="I95" s="35"/>
      <c r="J95" s="33"/>
      <c r="K95" s="34"/>
      <c r="L95" s="70"/>
      <c r="M95" s="62"/>
      <c r="N95" s="64"/>
      <c r="O95" s="63"/>
      <c r="P95" s="34"/>
      <c r="Q95" s="31"/>
      <c r="R95" s="31"/>
      <c r="S95" s="32"/>
      <c r="T95" s="33"/>
      <c r="U95" s="35"/>
      <c r="V95" s="33"/>
      <c r="W95" s="34"/>
      <c r="X95" s="74"/>
      <c r="Y95" s="62"/>
      <c r="Z95" s="64"/>
      <c r="AA95" s="63"/>
      <c r="AB95" s="34"/>
      <c r="AC95" s="31"/>
      <c r="AD95" s="31"/>
      <c r="AE95" s="32"/>
      <c r="AF95" s="33"/>
      <c r="AG95" s="35"/>
      <c r="AH95" s="33"/>
      <c r="AI95" s="34"/>
      <c r="AJ95" s="74"/>
      <c r="AK95" s="60"/>
      <c r="AL95" s="61"/>
      <c r="AM95" s="58" t="str">
        <f>'จัดรูปแบบ 3'!B91</f>
        <v>3102010101.001</v>
      </c>
      <c r="AN95" s="59" t="str">
        <f>'จัดรูปแบบ 3'!A91</f>
        <v>เงินสะสม</v>
      </c>
      <c r="AO95" s="8">
        <f>SUMIF('ไตรมาส 1'!$A$7:$A$506,AN95,'ไตรมาส 1'!$D$7:$D$506)</f>
        <v>0</v>
      </c>
      <c r="AP95" s="8">
        <f>SUMIF('ไตรมาส 1'!$A$7:$A$506,AN95,'ไตรมาส 1'!$E$7:$E$506)</f>
        <v>84318934.5</v>
      </c>
      <c r="AQ95" s="8">
        <f>SUM(SUMIF('ไตรมาส 1'!$A$7:$A$506,'ไตรมาส 3'!AN95,'ไตรมาส 1'!$F$7:$F$506),SUMIF('ไตรมาส 1'!$M$7:$M$506,'ไตรมาส 3'!AN95,'ไตรมาส 1'!$R$7:$R$506),SUMIF('ไตรมาส 1'!$Y$7:$Y$506,'ไตรมาส 3'!AN95,'ไตรมาส 1'!$AD$7:$AD$506),SUMIF('ไตรมาส 2'!$A$7:$A$506,'ไตรมาส 3'!AN95,'ไตรมาส 2'!$F$7:$F$506),SUMIF('ไตรมาส 2'!$M$7:$M$506,'ไตรมาส 3'!AN95,'ไตรมาส 2'!$R$7:$R$506),SUMIF('ไตรมาส 2'!$Y$7:$Y$506,'ไตรมาส 3'!AN95,'ไตรมาส 2'!$AD$7:$AD$506),SUMIF($A$7:$A$506,AN95,$F$7:$F$506),SUMIF($M$7:$M$506,AN95,$R$7:$R$506),SUMIF($Y$7:$Y$506,AN95,$AD$7:$AD$506))</f>
        <v>10148270.9</v>
      </c>
      <c r="AR95" s="8">
        <f>SUM(SUMIF('ไตรมาส 1'!$A$7:$A$506,'ไตรมาส 3'!AN95,'ไตรมาส 1'!$G$7:$G$506),SUMIF('ไตรมาส 1'!$M$7:$M$506,'ไตรมาส 3'!AN95,'ไตรมาส 1'!$S$7:$S$506),SUMIF('ไตรมาส 1'!$Y$7:$Y$506,'ไตรมาส 3'!AN95,'ไตรมาส 1'!$AE$7:$AE$506),SUMIF('ไตรมาส 2'!$A$7:$A$506,'ไตรมาส 3'!AN95,'ไตรมาส 2'!$G$7:$G$506),SUMIF('ไตรมาส 2'!$M$7:$M$506,'ไตรมาส 3'!AN95,'ไตรมาส 2'!$S$7:$S$506),SUMIF('ไตรมาส 2'!$Y$7:$Y$506,'ไตรมาส 3'!AN95,'ไตรมาส 2'!$AE$7:$AE$506),SUMIF($A$7:$A$506,AN95,$G$7:$G$506),SUMIF($M$7:$M$506,AN95,$S$7:$S$506),SUMIF($Y$7:$Y$506,AN95,$AE$7:$AE$506))</f>
        <v>15892784.800000001</v>
      </c>
      <c r="AS95" s="8">
        <f t="shared" si="2"/>
        <v>0</v>
      </c>
      <c r="AT95" s="8">
        <f t="shared" si="3"/>
        <v>0</v>
      </c>
      <c r="AU95" s="6"/>
      <c r="AV95" s="7"/>
      <c r="AW95" s="81"/>
    </row>
    <row r="96" spans="1:49" ht="24.75" thickTop="1" thickBot="1" x14ac:dyDescent="0.25">
      <c r="A96" s="62"/>
      <c r="B96" s="64"/>
      <c r="C96" s="63"/>
      <c r="D96" s="34"/>
      <c r="E96" s="31"/>
      <c r="F96" s="31"/>
      <c r="G96" s="32"/>
      <c r="H96" s="33"/>
      <c r="I96" s="35"/>
      <c r="J96" s="33"/>
      <c r="K96" s="34"/>
      <c r="L96" s="70"/>
      <c r="M96" s="62"/>
      <c r="N96" s="64"/>
      <c r="O96" s="63"/>
      <c r="P96" s="34"/>
      <c r="Q96" s="31"/>
      <c r="R96" s="31"/>
      <c r="S96" s="32"/>
      <c r="T96" s="33"/>
      <c r="U96" s="35"/>
      <c r="V96" s="33"/>
      <c r="W96" s="34"/>
      <c r="X96" s="74"/>
      <c r="Y96" s="62"/>
      <c r="Z96" s="64"/>
      <c r="AA96" s="63"/>
      <c r="AB96" s="34"/>
      <c r="AC96" s="31"/>
      <c r="AD96" s="31"/>
      <c r="AE96" s="32"/>
      <c r="AF96" s="33"/>
      <c r="AG96" s="35"/>
      <c r="AH96" s="33"/>
      <c r="AI96" s="34"/>
      <c r="AJ96" s="74"/>
      <c r="AK96" s="60"/>
      <c r="AL96" s="61"/>
      <c r="AM96" s="58" t="str">
        <f>'จัดรูปแบบ 3'!B92</f>
        <v>3102010101.002</v>
      </c>
      <c r="AN96" s="59" t="str">
        <f>'จัดรูปแบบ 3'!A92</f>
        <v>เงินทุนสำรองเงินสะสม</v>
      </c>
      <c r="AO96" s="8">
        <f>SUMIF('ไตรมาส 1'!$A$7:$A$506,AN96,'ไตรมาส 1'!$D$7:$D$506)</f>
        <v>0</v>
      </c>
      <c r="AP96" s="8">
        <f>SUMIF('ไตรมาส 1'!$A$7:$A$506,AN96,'ไตรมาส 1'!$E$7:$E$506)</f>
        <v>10434696.82</v>
      </c>
      <c r="AQ96" s="8">
        <f>SUM(SUMIF('ไตรมาส 1'!$A$7:$A$506,'ไตรมาส 3'!AN96,'ไตรมาส 1'!$F$7:$F$506),SUMIF('ไตรมาส 1'!$M$7:$M$506,'ไตรมาส 3'!AN96,'ไตรมาส 1'!$R$7:$R$506),SUMIF('ไตรมาส 1'!$Y$7:$Y$506,'ไตรมาส 3'!AN96,'ไตรมาส 1'!$AD$7:$AD$506),SUMIF('ไตรมาส 2'!$A$7:$A$506,'ไตรมาส 3'!AN96,'ไตรมาส 2'!$F$7:$F$506),SUMIF('ไตรมาส 2'!$M$7:$M$506,'ไตรมาส 3'!AN96,'ไตรมาส 2'!$R$7:$R$506),SUMIF('ไตรมาส 2'!$Y$7:$Y$506,'ไตรมาส 3'!AN96,'ไตรมาส 2'!$AD$7:$AD$506),SUMIF($A$7:$A$506,AN96,$F$7:$F$506),SUMIF($M$7:$M$506,AN96,$R$7:$R$506),SUMIF($Y$7:$Y$506,AN96,$AD$7:$AD$506))</f>
        <v>2303296.71</v>
      </c>
      <c r="AR96" s="8">
        <f>SUM(SUMIF('ไตรมาส 1'!$A$7:$A$506,'ไตรมาส 3'!AN96,'ไตรมาส 1'!$G$7:$G$506),SUMIF('ไตรมาส 1'!$M$7:$M$506,'ไตรมาส 3'!AN96,'ไตรมาส 1'!$S$7:$S$506),SUMIF('ไตรมาส 1'!$Y$7:$Y$506,'ไตรมาส 3'!AN96,'ไตรมาส 1'!$AE$7:$AE$506),SUMIF('ไตรมาส 2'!$A$7:$A$506,'ไตรมาส 3'!AN96,'ไตรมาส 2'!$G$7:$G$506),SUMIF('ไตรมาส 2'!$M$7:$M$506,'ไตรมาส 3'!AN96,'ไตรมาส 2'!$S$7:$S$506),SUMIF('ไตรมาส 2'!$Y$7:$Y$506,'ไตรมาส 3'!AN96,'ไตรมาส 2'!$AE$7:$AE$506),SUMIF($A$7:$A$506,AN96,$G$7:$G$506),SUMIF($M$7:$M$506,AN96,$S$7:$S$506),SUMIF($Y$7:$Y$506,AN96,$AE$7:$AE$506))</f>
        <v>1236112.4099999999</v>
      </c>
      <c r="AS96" s="8">
        <f t="shared" si="2"/>
        <v>0</v>
      </c>
      <c r="AT96" s="8">
        <f t="shared" si="3"/>
        <v>0</v>
      </c>
      <c r="AU96" s="6"/>
      <c r="AV96" s="7"/>
      <c r="AW96" s="81"/>
    </row>
    <row r="97" spans="1:49" ht="24.75" thickTop="1" thickBot="1" x14ac:dyDescent="0.25">
      <c r="A97" s="62"/>
      <c r="B97" s="64"/>
      <c r="C97" s="63"/>
      <c r="D97" s="34"/>
      <c r="E97" s="31"/>
      <c r="F97" s="31"/>
      <c r="G97" s="32"/>
      <c r="H97" s="33"/>
      <c r="I97" s="35"/>
      <c r="J97" s="33"/>
      <c r="K97" s="34"/>
      <c r="L97" s="70"/>
      <c r="M97" s="62"/>
      <c r="N97" s="64"/>
      <c r="O97" s="63"/>
      <c r="P97" s="34"/>
      <c r="Q97" s="31"/>
      <c r="R97" s="31"/>
      <c r="S97" s="32"/>
      <c r="T97" s="33"/>
      <c r="U97" s="35"/>
      <c r="V97" s="33"/>
      <c r="W97" s="34"/>
      <c r="X97" s="74"/>
      <c r="Y97" s="62"/>
      <c r="Z97" s="64"/>
      <c r="AA97" s="63"/>
      <c r="AB97" s="34"/>
      <c r="AC97" s="31"/>
      <c r="AD97" s="31"/>
      <c r="AE97" s="32"/>
      <c r="AF97" s="33"/>
      <c r="AG97" s="35"/>
      <c r="AH97" s="33"/>
      <c r="AI97" s="34"/>
      <c r="AJ97" s="74"/>
      <c r="AK97" s="60"/>
      <c r="AL97" s="61"/>
      <c r="AM97" s="58" t="str">
        <f>'จัดรูปแบบ 3'!B93</f>
        <v>4401010102.001</v>
      </c>
      <c r="AN97" s="59" t="str">
        <f>'จัดรูปแบบ 3'!A93</f>
        <v>รายได้ภาษีบำรุงท้องที่</v>
      </c>
      <c r="AO97" s="8">
        <f>SUMIF('ไตรมาส 1'!$A$7:$A$506,AN97,'ไตรมาส 1'!$D$7:$D$506)</f>
        <v>0</v>
      </c>
      <c r="AP97" s="8">
        <f>SUMIF('ไตรมาส 1'!$A$7:$A$506,AN97,'ไตรมาส 1'!$E$7:$E$506)</f>
        <v>0</v>
      </c>
      <c r="AQ97" s="8">
        <f>SUM(SUMIF('ไตรมาส 1'!$A$7:$A$506,'ไตรมาส 3'!AN97,'ไตรมาส 1'!$F$7:$F$506),SUMIF('ไตรมาส 1'!$M$7:$M$506,'ไตรมาส 3'!AN97,'ไตรมาส 1'!$R$7:$R$506),SUMIF('ไตรมาส 1'!$Y$7:$Y$506,'ไตรมาส 3'!AN97,'ไตรมาส 1'!$AD$7:$AD$506),SUMIF('ไตรมาส 2'!$A$7:$A$506,'ไตรมาส 3'!AN97,'ไตรมาส 2'!$F$7:$F$506),SUMIF('ไตรมาส 2'!$M$7:$M$506,'ไตรมาส 3'!AN97,'ไตรมาส 2'!$R$7:$R$506),SUMIF('ไตรมาส 2'!$Y$7:$Y$506,'ไตรมาส 3'!AN97,'ไตรมาส 2'!$AD$7:$AD$506),SUMIF($A$7:$A$506,AN97,$F$7:$F$506),SUMIF($M$7:$M$506,AN97,$R$7:$R$506),SUMIF($Y$7:$Y$506,AN97,$AD$7:$AD$506))</f>
        <v>0</v>
      </c>
      <c r="AR97" s="8">
        <f>SUM(SUMIF('ไตรมาส 1'!$A$7:$A$506,'ไตรมาส 3'!AN97,'ไตรมาส 1'!$G$7:$G$506),SUMIF('ไตรมาส 1'!$M$7:$M$506,'ไตรมาส 3'!AN97,'ไตรมาส 1'!$S$7:$S$506),SUMIF('ไตรมาส 1'!$Y$7:$Y$506,'ไตรมาส 3'!AN97,'ไตรมาส 1'!$AE$7:$AE$506),SUMIF('ไตรมาส 2'!$A$7:$A$506,'ไตรมาส 3'!AN97,'ไตรมาส 2'!$G$7:$G$506),SUMIF('ไตรมาส 2'!$M$7:$M$506,'ไตรมาส 3'!AN97,'ไตรมาส 2'!$S$7:$S$506),SUMIF('ไตรมาส 2'!$Y$7:$Y$506,'ไตรมาส 3'!AN97,'ไตรมาส 2'!$AE$7:$AE$506),SUMIF($A$7:$A$506,AN97,$G$7:$G$506),SUMIF($M$7:$M$506,AN97,$S$7:$S$506),SUMIF($Y$7:$Y$506,AN97,$AE$7:$AE$506))</f>
        <v>355.58</v>
      </c>
      <c r="AS97" s="8">
        <f t="shared" si="2"/>
        <v>0</v>
      </c>
      <c r="AT97" s="8">
        <f t="shared" si="3"/>
        <v>0</v>
      </c>
      <c r="AU97" s="6"/>
      <c r="AV97" s="7"/>
      <c r="AW97" s="81"/>
    </row>
    <row r="98" spans="1:49" ht="24.75" thickTop="1" thickBot="1" x14ac:dyDescent="0.25">
      <c r="A98" s="62"/>
      <c r="B98" s="64"/>
      <c r="C98" s="63"/>
      <c r="D98" s="34"/>
      <c r="E98" s="31"/>
      <c r="F98" s="31"/>
      <c r="G98" s="32"/>
      <c r="H98" s="33"/>
      <c r="I98" s="35"/>
      <c r="J98" s="33"/>
      <c r="K98" s="34"/>
      <c r="L98" s="70"/>
      <c r="M98" s="62"/>
      <c r="N98" s="64"/>
      <c r="O98" s="63"/>
      <c r="P98" s="34"/>
      <c r="Q98" s="31"/>
      <c r="R98" s="31"/>
      <c r="S98" s="32"/>
      <c r="T98" s="33"/>
      <c r="U98" s="35"/>
      <c r="V98" s="33"/>
      <c r="W98" s="34"/>
      <c r="X98" s="74"/>
      <c r="Y98" s="62"/>
      <c r="Z98" s="64"/>
      <c r="AA98" s="63"/>
      <c r="AB98" s="34"/>
      <c r="AC98" s="31"/>
      <c r="AD98" s="31"/>
      <c r="AE98" s="32"/>
      <c r="AF98" s="33"/>
      <c r="AG98" s="35"/>
      <c r="AH98" s="33"/>
      <c r="AI98" s="34"/>
      <c r="AJ98" s="74"/>
      <c r="AK98" s="60"/>
      <c r="AL98" s="61"/>
      <c r="AM98" s="58" t="str">
        <f>'จัดรูปแบบ 3'!B94</f>
        <v>4401010103.001</v>
      </c>
      <c r="AN98" s="59" t="str">
        <f>'จัดรูปแบบ 3'!A94</f>
        <v>รายได้ภาษีป้าย</v>
      </c>
      <c r="AO98" s="8">
        <f>SUMIF('ไตรมาส 1'!$A$7:$A$506,AN98,'ไตรมาส 1'!$D$7:$D$506)</f>
        <v>0</v>
      </c>
      <c r="AP98" s="8">
        <f>SUMIF('ไตรมาส 1'!$A$7:$A$506,AN98,'ไตรมาส 1'!$E$7:$E$506)</f>
        <v>0</v>
      </c>
      <c r="AQ98" s="8">
        <f>SUM(SUMIF('ไตรมาส 1'!$A$7:$A$506,'ไตรมาส 3'!AN98,'ไตรมาส 1'!$F$7:$F$506),SUMIF('ไตรมาส 1'!$M$7:$M$506,'ไตรมาส 3'!AN98,'ไตรมาส 1'!$R$7:$R$506),SUMIF('ไตรมาส 1'!$Y$7:$Y$506,'ไตรมาส 3'!AN98,'ไตรมาส 1'!$AD$7:$AD$506),SUMIF('ไตรมาส 2'!$A$7:$A$506,'ไตรมาส 3'!AN98,'ไตรมาส 2'!$F$7:$F$506),SUMIF('ไตรมาส 2'!$M$7:$M$506,'ไตรมาส 3'!AN98,'ไตรมาส 2'!$R$7:$R$506),SUMIF('ไตรมาส 2'!$Y$7:$Y$506,'ไตรมาส 3'!AN98,'ไตรมาส 2'!$AD$7:$AD$506),SUMIF($A$7:$A$506,AN98,$F$7:$F$506),SUMIF($M$7:$M$506,AN98,$R$7:$R$506),SUMIF($Y$7:$Y$506,AN98,$AD$7:$AD$506))</f>
        <v>0</v>
      </c>
      <c r="AR98" s="8">
        <f>SUM(SUMIF('ไตรมาส 1'!$A$7:$A$506,'ไตรมาส 3'!AN98,'ไตรมาส 1'!$G$7:$G$506),SUMIF('ไตรมาส 1'!$M$7:$M$506,'ไตรมาส 3'!AN98,'ไตรมาส 1'!$S$7:$S$506),SUMIF('ไตรมาส 1'!$Y$7:$Y$506,'ไตรมาส 3'!AN98,'ไตรมาส 1'!$AE$7:$AE$506),SUMIF('ไตรมาส 2'!$A$7:$A$506,'ไตรมาส 3'!AN98,'ไตรมาส 2'!$G$7:$G$506),SUMIF('ไตรมาส 2'!$M$7:$M$506,'ไตรมาส 3'!AN98,'ไตรมาส 2'!$S$7:$S$506),SUMIF('ไตรมาส 2'!$Y$7:$Y$506,'ไตรมาส 3'!AN98,'ไตรมาส 2'!$AE$7:$AE$506),SUMIF($A$7:$A$506,AN98,$G$7:$G$506),SUMIF($M$7:$M$506,AN98,$S$7:$S$506),SUMIF($Y$7:$Y$506,AN98,$AE$7:$AE$506))</f>
        <v>3172</v>
      </c>
      <c r="AS98" s="8">
        <f t="shared" si="2"/>
        <v>0</v>
      </c>
      <c r="AT98" s="8">
        <f t="shared" si="3"/>
        <v>0</v>
      </c>
      <c r="AU98" s="6"/>
      <c r="AV98" s="7"/>
      <c r="AW98" s="81"/>
    </row>
    <row r="99" spans="1:49" ht="24.75" thickTop="1" thickBot="1" x14ac:dyDescent="0.25">
      <c r="A99" s="62"/>
      <c r="B99" s="64"/>
      <c r="C99" s="63"/>
      <c r="D99" s="34"/>
      <c r="E99" s="31"/>
      <c r="F99" s="31"/>
      <c r="G99" s="32"/>
      <c r="H99" s="33"/>
      <c r="I99" s="35"/>
      <c r="J99" s="33"/>
      <c r="K99" s="34"/>
      <c r="L99" s="70"/>
      <c r="M99" s="62"/>
      <c r="N99" s="64"/>
      <c r="O99" s="63"/>
      <c r="P99" s="34"/>
      <c r="Q99" s="31"/>
      <c r="R99" s="31"/>
      <c r="S99" s="32"/>
      <c r="T99" s="33"/>
      <c r="U99" s="35"/>
      <c r="V99" s="33"/>
      <c r="W99" s="34"/>
      <c r="X99" s="74"/>
      <c r="Y99" s="62"/>
      <c r="Z99" s="64"/>
      <c r="AA99" s="63"/>
      <c r="AB99" s="34"/>
      <c r="AC99" s="31"/>
      <c r="AD99" s="31"/>
      <c r="AE99" s="32"/>
      <c r="AF99" s="33"/>
      <c r="AG99" s="35"/>
      <c r="AH99" s="33"/>
      <c r="AI99" s="34"/>
      <c r="AJ99" s="74"/>
      <c r="AK99" s="60"/>
      <c r="AL99" s="61"/>
      <c r="AM99" s="58" t="str">
        <f>'จัดรูปแบบ 3'!B95</f>
        <v>4401010104.001</v>
      </c>
      <c r="AN99" s="59" t="str">
        <f>'จัดรูปแบบ 3'!A95</f>
        <v>รายได้ภาษีที่ดินและสิ่งปลูกสร้าง</v>
      </c>
      <c r="AO99" s="8">
        <f>SUMIF('ไตรมาส 1'!$A$7:$A$506,AN99,'ไตรมาส 1'!$D$7:$D$506)</f>
        <v>0</v>
      </c>
      <c r="AP99" s="8">
        <f>SUMIF('ไตรมาส 1'!$A$7:$A$506,AN99,'ไตรมาส 1'!$E$7:$E$506)</f>
        <v>0</v>
      </c>
      <c r="AQ99" s="8">
        <f>SUM(SUMIF('ไตรมาส 1'!$A$7:$A$506,'ไตรมาส 3'!AN99,'ไตรมาส 1'!$F$7:$F$506),SUMIF('ไตรมาส 1'!$M$7:$M$506,'ไตรมาส 3'!AN99,'ไตรมาส 1'!$R$7:$R$506),SUMIF('ไตรมาส 1'!$Y$7:$Y$506,'ไตรมาส 3'!AN99,'ไตรมาส 1'!$AD$7:$AD$506),SUMIF('ไตรมาส 2'!$A$7:$A$506,'ไตรมาส 3'!AN99,'ไตรมาส 2'!$F$7:$F$506),SUMIF('ไตรมาส 2'!$M$7:$M$506,'ไตรมาส 3'!AN99,'ไตรมาส 2'!$R$7:$R$506),SUMIF('ไตรมาส 2'!$Y$7:$Y$506,'ไตรมาส 3'!AN99,'ไตรมาส 2'!$AD$7:$AD$506),SUMIF($A$7:$A$506,AN99,$F$7:$F$506),SUMIF($M$7:$M$506,AN99,$R$7:$R$506),SUMIF($Y$7:$Y$506,AN99,$AD$7:$AD$506))</f>
        <v>0</v>
      </c>
      <c r="AR99" s="8">
        <f>SUM(SUMIF('ไตรมาส 1'!$A$7:$A$506,'ไตรมาส 3'!AN99,'ไตรมาส 1'!$G$7:$G$506),SUMIF('ไตรมาส 1'!$M$7:$M$506,'ไตรมาส 3'!AN99,'ไตรมาส 1'!$S$7:$S$506),SUMIF('ไตรมาส 1'!$Y$7:$Y$506,'ไตรมาส 3'!AN99,'ไตรมาส 1'!$AE$7:$AE$506),SUMIF('ไตรมาส 2'!$A$7:$A$506,'ไตรมาส 3'!AN99,'ไตรมาส 2'!$G$7:$G$506),SUMIF('ไตรมาส 2'!$M$7:$M$506,'ไตรมาส 3'!AN99,'ไตรมาส 2'!$S$7:$S$506),SUMIF('ไตรมาส 2'!$Y$7:$Y$506,'ไตรมาส 3'!AN99,'ไตรมาส 2'!$AE$7:$AE$506),SUMIF($A$7:$A$506,AN99,$G$7:$G$506),SUMIF($M$7:$M$506,AN99,$S$7:$S$506),SUMIF($Y$7:$Y$506,AN99,$AE$7:$AE$506))</f>
        <v>17.53</v>
      </c>
      <c r="AS99" s="8">
        <f t="shared" si="2"/>
        <v>0</v>
      </c>
      <c r="AT99" s="8">
        <f t="shared" si="3"/>
        <v>0</v>
      </c>
      <c r="AU99" s="6"/>
      <c r="AV99" s="7"/>
      <c r="AW99" s="81"/>
    </row>
    <row r="100" spans="1:49" ht="24.75" thickTop="1" thickBot="1" x14ac:dyDescent="0.25">
      <c r="A100" s="62"/>
      <c r="B100" s="64"/>
      <c r="C100" s="63"/>
      <c r="D100" s="34"/>
      <c r="E100" s="31"/>
      <c r="F100" s="31"/>
      <c r="G100" s="32"/>
      <c r="H100" s="33"/>
      <c r="I100" s="35"/>
      <c r="J100" s="33"/>
      <c r="K100" s="34"/>
      <c r="L100" s="70"/>
      <c r="M100" s="62"/>
      <c r="N100" s="64"/>
      <c r="O100" s="63"/>
      <c r="P100" s="34"/>
      <c r="Q100" s="31"/>
      <c r="R100" s="31"/>
      <c r="S100" s="32"/>
      <c r="T100" s="33"/>
      <c r="U100" s="35"/>
      <c r="V100" s="33"/>
      <c r="W100" s="34"/>
      <c r="X100" s="74"/>
      <c r="Y100" s="62"/>
      <c r="Z100" s="64"/>
      <c r="AA100" s="63"/>
      <c r="AB100" s="34"/>
      <c r="AC100" s="31"/>
      <c r="AD100" s="31"/>
      <c r="AE100" s="32"/>
      <c r="AF100" s="33"/>
      <c r="AG100" s="35"/>
      <c r="AH100" s="33"/>
      <c r="AI100" s="34"/>
      <c r="AJ100" s="74"/>
      <c r="AK100" s="60"/>
      <c r="AL100" s="61"/>
      <c r="AM100" s="58" t="str">
        <f>'จัดรูปแบบ 3'!B96</f>
        <v>4401020102.001</v>
      </c>
      <c r="AN100" s="59" t="str">
        <f>'จัดรูปแบบ 3'!A96</f>
        <v>รายได้อากรรังนกอีแอ่น</v>
      </c>
      <c r="AO100" s="8">
        <f>SUMIF('ไตรมาส 1'!$A$7:$A$506,AN100,'ไตรมาส 1'!$D$7:$D$506)</f>
        <v>0</v>
      </c>
      <c r="AP100" s="8">
        <f>SUMIF('ไตรมาส 1'!$A$7:$A$506,AN100,'ไตรมาส 1'!$E$7:$E$506)</f>
        <v>0</v>
      </c>
      <c r="AQ100" s="8">
        <f>SUM(SUMIF('ไตรมาส 1'!$A$7:$A$506,'ไตรมาส 3'!AN100,'ไตรมาส 1'!$F$7:$F$506),SUMIF('ไตรมาส 1'!$M$7:$M$506,'ไตรมาส 3'!AN100,'ไตรมาส 1'!$R$7:$R$506),SUMIF('ไตรมาส 1'!$Y$7:$Y$506,'ไตรมาส 3'!AN100,'ไตรมาส 1'!$AD$7:$AD$506),SUMIF('ไตรมาส 2'!$A$7:$A$506,'ไตรมาส 3'!AN100,'ไตรมาส 2'!$F$7:$F$506),SUMIF('ไตรมาส 2'!$M$7:$M$506,'ไตรมาส 3'!AN100,'ไตรมาส 2'!$R$7:$R$506),SUMIF('ไตรมาส 2'!$Y$7:$Y$506,'ไตรมาส 3'!AN100,'ไตรมาส 2'!$AD$7:$AD$506),SUMIF($A$7:$A$506,AN100,$F$7:$F$506),SUMIF($M$7:$M$506,AN100,$R$7:$R$506),SUMIF($Y$7:$Y$506,AN100,$AD$7:$AD$506))</f>
        <v>0</v>
      </c>
      <c r="AR100" s="8">
        <f>SUM(SUMIF('ไตรมาส 1'!$A$7:$A$506,'ไตรมาส 3'!AN100,'ไตรมาส 1'!$G$7:$G$506),SUMIF('ไตรมาส 1'!$M$7:$M$506,'ไตรมาส 3'!AN100,'ไตรมาส 1'!$S$7:$S$506),SUMIF('ไตรมาส 1'!$Y$7:$Y$506,'ไตรมาส 3'!AN100,'ไตรมาส 1'!$AE$7:$AE$506),SUMIF('ไตรมาส 2'!$A$7:$A$506,'ไตรมาส 3'!AN100,'ไตรมาส 2'!$G$7:$G$506),SUMIF('ไตรมาส 2'!$M$7:$M$506,'ไตรมาส 3'!AN100,'ไตรมาส 2'!$S$7:$S$506),SUMIF('ไตรมาส 2'!$Y$7:$Y$506,'ไตรมาส 3'!AN100,'ไตรมาส 2'!$AE$7:$AE$506),SUMIF($A$7:$A$506,AN100,$G$7:$G$506),SUMIF($M$7:$M$506,AN100,$S$7:$S$506),SUMIF($Y$7:$Y$506,AN100,$AE$7:$AE$506))</f>
        <v>151472.22</v>
      </c>
      <c r="AS100" s="8">
        <f t="shared" si="2"/>
        <v>0</v>
      </c>
      <c r="AT100" s="8">
        <f t="shared" si="3"/>
        <v>0</v>
      </c>
      <c r="AU100" s="6"/>
      <c r="AV100" s="7"/>
      <c r="AW100" s="81"/>
    </row>
    <row r="101" spans="1:49" ht="24.75" thickTop="1" thickBot="1" x14ac:dyDescent="0.25">
      <c r="A101" s="62"/>
      <c r="B101" s="64"/>
      <c r="C101" s="63"/>
      <c r="D101" s="34"/>
      <c r="E101" s="31"/>
      <c r="F101" s="31"/>
      <c r="G101" s="32"/>
      <c r="H101" s="33"/>
      <c r="I101" s="35"/>
      <c r="J101" s="33"/>
      <c r="K101" s="34"/>
      <c r="L101" s="70"/>
      <c r="M101" s="62"/>
      <c r="N101" s="64"/>
      <c r="O101" s="63"/>
      <c r="P101" s="34"/>
      <c r="Q101" s="31"/>
      <c r="R101" s="31"/>
      <c r="S101" s="32"/>
      <c r="T101" s="33"/>
      <c r="U101" s="35"/>
      <c r="V101" s="33"/>
      <c r="W101" s="34"/>
      <c r="X101" s="74"/>
      <c r="Y101" s="62"/>
      <c r="Z101" s="64"/>
      <c r="AA101" s="63"/>
      <c r="AB101" s="34"/>
      <c r="AC101" s="31"/>
      <c r="AD101" s="31"/>
      <c r="AE101" s="32"/>
      <c r="AF101" s="33"/>
      <c r="AG101" s="35"/>
      <c r="AH101" s="33"/>
      <c r="AI101" s="34"/>
      <c r="AJ101" s="74"/>
      <c r="AK101" s="60"/>
      <c r="AL101" s="61"/>
      <c r="AM101" s="58" t="str">
        <f>'จัดรูปแบบ 3'!B97</f>
        <v>4401030105.001</v>
      </c>
      <c r="AN101" s="59" t="str">
        <f>'จัดรูปแบบ 3'!A97</f>
        <v>รายได้ค่าธรรมเนียมเกี่ยวกับการควบคุมอาคาร</v>
      </c>
      <c r="AO101" s="8">
        <f>SUMIF('ไตรมาส 1'!$A$7:$A$506,AN101,'ไตรมาส 1'!$D$7:$D$506)</f>
        <v>0</v>
      </c>
      <c r="AP101" s="8">
        <f>SUMIF('ไตรมาส 1'!$A$7:$A$506,AN101,'ไตรมาส 1'!$E$7:$E$506)</f>
        <v>0</v>
      </c>
      <c r="AQ101" s="8">
        <f>SUM(SUMIF('ไตรมาส 1'!$A$7:$A$506,'ไตรมาส 3'!AN101,'ไตรมาส 1'!$F$7:$F$506),SUMIF('ไตรมาส 1'!$M$7:$M$506,'ไตรมาส 3'!AN101,'ไตรมาส 1'!$R$7:$R$506),SUMIF('ไตรมาส 1'!$Y$7:$Y$506,'ไตรมาส 3'!AN101,'ไตรมาส 1'!$AD$7:$AD$506),SUMIF('ไตรมาส 2'!$A$7:$A$506,'ไตรมาส 3'!AN101,'ไตรมาส 2'!$F$7:$F$506),SUMIF('ไตรมาส 2'!$M$7:$M$506,'ไตรมาส 3'!AN101,'ไตรมาส 2'!$R$7:$R$506),SUMIF('ไตรมาส 2'!$Y$7:$Y$506,'ไตรมาส 3'!AN101,'ไตรมาส 2'!$AD$7:$AD$506),SUMIF($A$7:$A$506,AN101,$F$7:$F$506),SUMIF($M$7:$M$506,AN101,$R$7:$R$506),SUMIF($Y$7:$Y$506,AN101,$AD$7:$AD$506))</f>
        <v>0</v>
      </c>
      <c r="AR101" s="8">
        <f>SUM(SUMIF('ไตรมาส 1'!$A$7:$A$506,'ไตรมาส 3'!AN101,'ไตรมาส 1'!$G$7:$G$506),SUMIF('ไตรมาส 1'!$M$7:$M$506,'ไตรมาส 3'!AN101,'ไตรมาส 1'!$S$7:$S$506),SUMIF('ไตรมาส 1'!$Y$7:$Y$506,'ไตรมาส 3'!AN101,'ไตรมาส 1'!$AE$7:$AE$506),SUMIF('ไตรมาส 2'!$A$7:$A$506,'ไตรมาส 3'!AN101,'ไตรมาส 2'!$G$7:$G$506),SUMIF('ไตรมาส 2'!$M$7:$M$506,'ไตรมาส 3'!AN101,'ไตรมาส 2'!$S$7:$S$506),SUMIF('ไตรมาส 2'!$Y$7:$Y$506,'ไตรมาส 3'!AN101,'ไตรมาส 2'!$AE$7:$AE$506),SUMIF($A$7:$A$506,AN101,$G$7:$G$506),SUMIF($M$7:$M$506,AN101,$S$7:$S$506),SUMIF($Y$7:$Y$506,AN101,$AE$7:$AE$506))</f>
        <v>934</v>
      </c>
      <c r="AS101" s="8">
        <f t="shared" si="2"/>
        <v>0</v>
      </c>
      <c r="AT101" s="8">
        <f t="shared" si="3"/>
        <v>0</v>
      </c>
      <c r="AU101" s="6"/>
      <c r="AV101" s="7"/>
      <c r="AW101" s="81"/>
    </row>
    <row r="102" spans="1:49" ht="24.75" thickTop="1" thickBot="1" x14ac:dyDescent="0.25">
      <c r="A102" s="62"/>
      <c r="B102" s="64"/>
      <c r="C102" s="63"/>
      <c r="D102" s="34"/>
      <c r="E102" s="31"/>
      <c r="F102" s="31"/>
      <c r="G102" s="32"/>
      <c r="H102" s="33"/>
      <c r="I102" s="35"/>
      <c r="J102" s="33"/>
      <c r="K102" s="34"/>
      <c r="L102" s="70"/>
      <c r="M102" s="62"/>
      <c r="N102" s="64"/>
      <c r="O102" s="63"/>
      <c r="P102" s="34"/>
      <c r="Q102" s="31"/>
      <c r="R102" s="31"/>
      <c r="S102" s="32"/>
      <c r="T102" s="33"/>
      <c r="U102" s="35"/>
      <c r="V102" s="33"/>
      <c r="W102" s="34"/>
      <c r="X102" s="74"/>
      <c r="Y102" s="62"/>
      <c r="Z102" s="64"/>
      <c r="AA102" s="63"/>
      <c r="AB102" s="34"/>
      <c r="AC102" s="31"/>
      <c r="AD102" s="31"/>
      <c r="AE102" s="32"/>
      <c r="AF102" s="33"/>
      <c r="AG102" s="35"/>
      <c r="AH102" s="33"/>
      <c r="AI102" s="34"/>
      <c r="AJ102" s="74"/>
      <c r="AK102" s="60"/>
      <c r="AL102" s="61"/>
      <c r="AM102" s="58" t="str">
        <f>'จัดรูปแบบ 3'!B98</f>
        <v>4401030127.001</v>
      </c>
      <c r="AN102" s="59" t="str">
        <f>'จัดรูปแบบ 3'!A98</f>
        <v>รายได้ค่าธรรมเนียมเกี่ยวกับทะเบียนพาณิชย์</v>
      </c>
      <c r="AO102" s="8">
        <f>SUMIF('ไตรมาส 1'!$A$7:$A$506,AN102,'ไตรมาส 1'!$D$7:$D$506)</f>
        <v>0</v>
      </c>
      <c r="AP102" s="8">
        <f>SUMIF('ไตรมาส 1'!$A$7:$A$506,AN102,'ไตรมาส 1'!$E$7:$E$506)</f>
        <v>0</v>
      </c>
      <c r="AQ102" s="8">
        <f>SUM(SUMIF('ไตรมาส 1'!$A$7:$A$506,'ไตรมาส 3'!AN102,'ไตรมาส 1'!$F$7:$F$506),SUMIF('ไตรมาส 1'!$M$7:$M$506,'ไตรมาส 3'!AN102,'ไตรมาส 1'!$R$7:$R$506),SUMIF('ไตรมาส 1'!$Y$7:$Y$506,'ไตรมาส 3'!AN102,'ไตรมาส 1'!$AD$7:$AD$506),SUMIF('ไตรมาส 2'!$A$7:$A$506,'ไตรมาส 3'!AN102,'ไตรมาส 2'!$F$7:$F$506),SUMIF('ไตรมาส 2'!$M$7:$M$506,'ไตรมาส 3'!AN102,'ไตรมาส 2'!$R$7:$R$506),SUMIF('ไตรมาส 2'!$Y$7:$Y$506,'ไตรมาส 3'!AN102,'ไตรมาส 2'!$AD$7:$AD$506),SUMIF($A$7:$A$506,AN102,$F$7:$F$506),SUMIF($M$7:$M$506,AN102,$R$7:$R$506),SUMIF($Y$7:$Y$506,AN102,$AD$7:$AD$506))</f>
        <v>0</v>
      </c>
      <c r="AR102" s="8">
        <f>SUM(SUMIF('ไตรมาส 1'!$A$7:$A$506,'ไตรมาส 3'!AN102,'ไตรมาส 1'!$G$7:$G$506),SUMIF('ไตรมาส 1'!$M$7:$M$506,'ไตรมาส 3'!AN102,'ไตรมาส 1'!$S$7:$S$506),SUMIF('ไตรมาส 1'!$Y$7:$Y$506,'ไตรมาส 3'!AN102,'ไตรมาส 1'!$AE$7:$AE$506),SUMIF('ไตรมาส 2'!$A$7:$A$506,'ไตรมาส 3'!AN102,'ไตรมาส 2'!$G$7:$G$506),SUMIF('ไตรมาส 2'!$M$7:$M$506,'ไตรมาส 3'!AN102,'ไตรมาส 2'!$S$7:$S$506),SUMIF('ไตรมาส 2'!$Y$7:$Y$506,'ไตรมาส 3'!AN102,'ไตรมาส 2'!$AE$7:$AE$506),SUMIF($A$7:$A$506,AN102,$G$7:$G$506),SUMIF($M$7:$M$506,AN102,$S$7:$S$506),SUMIF($Y$7:$Y$506,AN102,$AE$7:$AE$506))</f>
        <v>160</v>
      </c>
      <c r="AS102" s="8">
        <f t="shared" si="2"/>
        <v>0</v>
      </c>
      <c r="AT102" s="8">
        <f t="shared" si="3"/>
        <v>0</v>
      </c>
      <c r="AU102" s="6"/>
      <c r="AV102" s="7"/>
      <c r="AW102" s="81"/>
    </row>
    <row r="103" spans="1:49" ht="24.75" thickTop="1" thickBot="1" x14ac:dyDescent="0.25">
      <c r="A103" s="62"/>
      <c r="B103" s="64"/>
      <c r="C103" s="63"/>
      <c r="D103" s="34"/>
      <c r="E103" s="31"/>
      <c r="F103" s="31"/>
      <c r="G103" s="32"/>
      <c r="H103" s="33"/>
      <c r="I103" s="35"/>
      <c r="J103" s="33"/>
      <c r="K103" s="34"/>
      <c r="L103" s="70"/>
      <c r="M103" s="62"/>
      <c r="N103" s="64"/>
      <c r="O103" s="63"/>
      <c r="P103" s="34"/>
      <c r="Q103" s="31"/>
      <c r="R103" s="31"/>
      <c r="S103" s="32"/>
      <c r="T103" s="33"/>
      <c r="U103" s="35"/>
      <c r="V103" s="33"/>
      <c r="W103" s="34"/>
      <c r="X103" s="74"/>
      <c r="Y103" s="62"/>
      <c r="Z103" s="64"/>
      <c r="AA103" s="63"/>
      <c r="AB103" s="34"/>
      <c r="AC103" s="31"/>
      <c r="AD103" s="31"/>
      <c r="AE103" s="32"/>
      <c r="AF103" s="33"/>
      <c r="AG103" s="35"/>
      <c r="AH103" s="33"/>
      <c r="AI103" s="34"/>
      <c r="AJ103" s="74"/>
      <c r="AK103" s="60"/>
      <c r="AL103" s="61"/>
      <c r="AM103" s="58" t="str">
        <f>'จัดรูปแบบ 3'!B99</f>
        <v>4401030199.001</v>
      </c>
      <c r="AN103" s="59" t="str">
        <f>'จัดรูปแบบ 3'!A99</f>
        <v>รายได้ค่าธรรมเนียมอื่น</v>
      </c>
      <c r="AO103" s="8">
        <f>SUMIF('ไตรมาส 1'!$A$7:$A$506,AN103,'ไตรมาส 1'!$D$7:$D$506)</f>
        <v>0</v>
      </c>
      <c r="AP103" s="8">
        <f>SUMIF('ไตรมาส 1'!$A$7:$A$506,AN103,'ไตรมาส 1'!$E$7:$E$506)</f>
        <v>0</v>
      </c>
      <c r="AQ103" s="8">
        <f>SUM(SUMIF('ไตรมาส 1'!$A$7:$A$506,'ไตรมาส 3'!AN103,'ไตรมาส 1'!$F$7:$F$506),SUMIF('ไตรมาส 1'!$M$7:$M$506,'ไตรมาส 3'!AN103,'ไตรมาส 1'!$R$7:$R$506),SUMIF('ไตรมาส 1'!$Y$7:$Y$506,'ไตรมาส 3'!AN103,'ไตรมาส 1'!$AD$7:$AD$506),SUMIF('ไตรมาส 2'!$A$7:$A$506,'ไตรมาส 3'!AN103,'ไตรมาส 2'!$F$7:$F$506),SUMIF('ไตรมาส 2'!$M$7:$M$506,'ไตรมาส 3'!AN103,'ไตรมาส 2'!$R$7:$R$506),SUMIF('ไตรมาส 2'!$Y$7:$Y$506,'ไตรมาส 3'!AN103,'ไตรมาส 2'!$AD$7:$AD$506),SUMIF($A$7:$A$506,AN103,$F$7:$F$506),SUMIF($M$7:$M$506,AN103,$R$7:$R$506),SUMIF($Y$7:$Y$506,AN103,$AD$7:$AD$506))</f>
        <v>0</v>
      </c>
      <c r="AR103" s="8">
        <f>SUM(SUMIF('ไตรมาส 1'!$A$7:$A$506,'ไตรมาส 3'!AN103,'ไตรมาส 1'!$G$7:$G$506),SUMIF('ไตรมาส 1'!$M$7:$M$506,'ไตรมาส 3'!AN103,'ไตรมาส 1'!$S$7:$S$506),SUMIF('ไตรมาส 1'!$Y$7:$Y$506,'ไตรมาส 3'!AN103,'ไตรมาส 1'!$AE$7:$AE$506),SUMIF('ไตรมาส 2'!$A$7:$A$506,'ไตรมาส 3'!AN103,'ไตรมาส 2'!$G$7:$G$506),SUMIF('ไตรมาส 2'!$M$7:$M$506,'ไตรมาส 3'!AN103,'ไตรมาส 2'!$S$7:$S$506),SUMIF('ไตรมาส 2'!$Y$7:$Y$506,'ไตรมาส 3'!AN103,'ไตรมาส 2'!$AE$7:$AE$506),SUMIF($A$7:$A$506,AN103,$G$7:$G$506),SUMIF($M$7:$M$506,AN103,$S$7:$S$506),SUMIF($Y$7:$Y$506,AN103,$AE$7:$AE$506))</f>
        <v>32912</v>
      </c>
      <c r="AS103" s="8">
        <f t="shared" si="2"/>
        <v>0</v>
      </c>
      <c r="AT103" s="8">
        <f t="shared" si="3"/>
        <v>0</v>
      </c>
      <c r="AU103" s="6"/>
      <c r="AV103" s="7"/>
      <c r="AW103" s="81"/>
    </row>
    <row r="104" spans="1:49" ht="24.75" thickTop="1" thickBot="1" x14ac:dyDescent="0.25">
      <c r="A104" s="62"/>
      <c r="B104" s="64"/>
      <c r="C104" s="63"/>
      <c r="D104" s="34"/>
      <c r="E104" s="31"/>
      <c r="F104" s="31"/>
      <c r="G104" s="32"/>
      <c r="H104" s="33"/>
      <c r="I104" s="35"/>
      <c r="J104" s="33"/>
      <c r="K104" s="34"/>
      <c r="L104" s="70"/>
      <c r="M104" s="62"/>
      <c r="N104" s="64"/>
      <c r="O104" s="63"/>
      <c r="P104" s="34"/>
      <c r="Q104" s="31"/>
      <c r="R104" s="31"/>
      <c r="S104" s="32"/>
      <c r="T104" s="33"/>
      <c r="U104" s="35"/>
      <c r="V104" s="33"/>
      <c r="W104" s="34"/>
      <c r="X104" s="74"/>
      <c r="Y104" s="62"/>
      <c r="Z104" s="64"/>
      <c r="AA104" s="63"/>
      <c r="AB104" s="34"/>
      <c r="AC104" s="31"/>
      <c r="AD104" s="31"/>
      <c r="AE104" s="32"/>
      <c r="AF104" s="33"/>
      <c r="AG104" s="35"/>
      <c r="AH104" s="33"/>
      <c r="AI104" s="34"/>
      <c r="AJ104" s="74"/>
      <c r="AK104" s="60"/>
      <c r="AL104" s="61"/>
      <c r="AM104" s="58" t="str">
        <f>'จัดรูปแบบ 3'!B100</f>
        <v>4401040199.001</v>
      </c>
      <c r="AN104" s="59" t="str">
        <f>'จัดรูปแบบ 3'!A100</f>
        <v>รายได้ค่าปรับอื่น</v>
      </c>
      <c r="AO104" s="8">
        <f>SUMIF('ไตรมาส 1'!$A$7:$A$506,AN104,'ไตรมาส 1'!$D$7:$D$506)</f>
        <v>0</v>
      </c>
      <c r="AP104" s="8">
        <f>SUMIF('ไตรมาส 1'!$A$7:$A$506,AN104,'ไตรมาส 1'!$E$7:$E$506)</f>
        <v>0</v>
      </c>
      <c r="AQ104" s="8">
        <f>SUM(SUMIF('ไตรมาส 1'!$A$7:$A$506,'ไตรมาส 3'!AN104,'ไตรมาส 1'!$F$7:$F$506),SUMIF('ไตรมาส 1'!$M$7:$M$506,'ไตรมาส 3'!AN104,'ไตรมาส 1'!$R$7:$R$506),SUMIF('ไตรมาส 1'!$Y$7:$Y$506,'ไตรมาส 3'!AN104,'ไตรมาส 1'!$AD$7:$AD$506),SUMIF('ไตรมาส 2'!$A$7:$A$506,'ไตรมาส 3'!AN104,'ไตรมาส 2'!$F$7:$F$506),SUMIF('ไตรมาส 2'!$M$7:$M$506,'ไตรมาส 3'!AN104,'ไตรมาส 2'!$R$7:$R$506),SUMIF('ไตรมาส 2'!$Y$7:$Y$506,'ไตรมาส 3'!AN104,'ไตรมาส 2'!$AD$7:$AD$506),SUMIF($A$7:$A$506,AN104,$F$7:$F$506),SUMIF($M$7:$M$506,AN104,$R$7:$R$506),SUMIF($Y$7:$Y$506,AN104,$AD$7:$AD$506))</f>
        <v>0</v>
      </c>
      <c r="AR104" s="8">
        <f>SUM(SUMIF('ไตรมาส 1'!$A$7:$A$506,'ไตรมาส 3'!AN104,'ไตรมาส 1'!$G$7:$G$506),SUMIF('ไตรมาส 1'!$M$7:$M$506,'ไตรมาส 3'!AN104,'ไตรมาส 1'!$S$7:$S$506),SUMIF('ไตรมาส 1'!$Y$7:$Y$506,'ไตรมาส 3'!AN104,'ไตรมาส 1'!$AE$7:$AE$506),SUMIF('ไตรมาส 2'!$A$7:$A$506,'ไตรมาส 3'!AN104,'ไตรมาส 2'!$G$7:$G$506),SUMIF('ไตรมาส 2'!$M$7:$M$506,'ไตรมาส 3'!AN104,'ไตรมาส 2'!$S$7:$S$506),SUMIF('ไตรมาส 2'!$Y$7:$Y$506,'ไตรมาส 3'!AN104,'ไตรมาส 2'!$AE$7:$AE$506),SUMIF($A$7:$A$506,AN104,$G$7:$G$506),SUMIF($M$7:$M$506,AN104,$S$7:$S$506),SUMIF($Y$7:$Y$506,AN104,$AE$7:$AE$506))</f>
        <v>800</v>
      </c>
      <c r="AS104" s="8">
        <f t="shared" si="2"/>
        <v>0</v>
      </c>
      <c r="AT104" s="8">
        <f t="shared" si="3"/>
        <v>0</v>
      </c>
      <c r="AU104" s="6"/>
      <c r="AV104" s="7"/>
      <c r="AW104" s="81"/>
    </row>
    <row r="105" spans="1:49" ht="24.75" thickTop="1" thickBot="1" x14ac:dyDescent="0.25">
      <c r="A105" s="62"/>
      <c r="B105" s="64"/>
      <c r="C105" s="63"/>
      <c r="D105" s="34"/>
      <c r="E105" s="31"/>
      <c r="F105" s="31"/>
      <c r="G105" s="32"/>
      <c r="H105" s="33"/>
      <c r="I105" s="35"/>
      <c r="J105" s="33"/>
      <c r="K105" s="34"/>
      <c r="L105" s="70"/>
      <c r="M105" s="62"/>
      <c r="N105" s="64"/>
      <c r="O105" s="63"/>
      <c r="P105" s="34"/>
      <c r="Q105" s="31"/>
      <c r="R105" s="31"/>
      <c r="S105" s="32"/>
      <c r="T105" s="33"/>
      <c r="U105" s="35"/>
      <c r="V105" s="33"/>
      <c r="W105" s="34"/>
      <c r="X105" s="74"/>
      <c r="Y105" s="62"/>
      <c r="Z105" s="64"/>
      <c r="AA105" s="63"/>
      <c r="AB105" s="34"/>
      <c r="AC105" s="31"/>
      <c r="AD105" s="31"/>
      <c r="AE105" s="32"/>
      <c r="AF105" s="33"/>
      <c r="AG105" s="35"/>
      <c r="AH105" s="33"/>
      <c r="AI105" s="34"/>
      <c r="AJ105" s="74"/>
      <c r="AK105" s="60"/>
      <c r="AL105" s="61"/>
      <c r="AM105" s="58" t="str">
        <f>'จัดรูปแบบ 3'!B101</f>
        <v>4401050103.001</v>
      </c>
      <c r="AN105" s="59" t="str">
        <f>'จัดรูปแบบ 3'!A101</f>
        <v>รายได้ค่าใบอนุญาตประกอบการค้าสำหรับกิจการที่เป็นอันตรายต่อสุขภาพ</v>
      </c>
      <c r="AO105" s="8">
        <f>SUMIF('ไตรมาส 1'!$A$7:$A$506,AN105,'ไตรมาส 1'!$D$7:$D$506)</f>
        <v>0</v>
      </c>
      <c r="AP105" s="8">
        <f>SUMIF('ไตรมาส 1'!$A$7:$A$506,AN105,'ไตรมาส 1'!$E$7:$E$506)</f>
        <v>0</v>
      </c>
      <c r="AQ105" s="8">
        <f>SUM(SUMIF('ไตรมาส 1'!$A$7:$A$506,'ไตรมาส 3'!AN105,'ไตรมาส 1'!$F$7:$F$506),SUMIF('ไตรมาส 1'!$M$7:$M$506,'ไตรมาส 3'!AN105,'ไตรมาส 1'!$R$7:$R$506),SUMIF('ไตรมาส 1'!$Y$7:$Y$506,'ไตรมาส 3'!AN105,'ไตรมาส 1'!$AD$7:$AD$506),SUMIF('ไตรมาส 2'!$A$7:$A$506,'ไตรมาส 3'!AN105,'ไตรมาส 2'!$F$7:$F$506),SUMIF('ไตรมาส 2'!$M$7:$M$506,'ไตรมาส 3'!AN105,'ไตรมาส 2'!$R$7:$R$506),SUMIF('ไตรมาส 2'!$Y$7:$Y$506,'ไตรมาส 3'!AN105,'ไตรมาส 2'!$AD$7:$AD$506),SUMIF($A$7:$A$506,AN105,$F$7:$F$506),SUMIF($M$7:$M$506,AN105,$R$7:$R$506),SUMIF($Y$7:$Y$506,AN105,$AD$7:$AD$506))</f>
        <v>0</v>
      </c>
      <c r="AR105" s="8">
        <f>SUM(SUMIF('ไตรมาส 1'!$A$7:$A$506,'ไตรมาส 3'!AN105,'ไตรมาส 1'!$G$7:$G$506),SUMIF('ไตรมาส 1'!$M$7:$M$506,'ไตรมาส 3'!AN105,'ไตรมาส 1'!$S$7:$S$506),SUMIF('ไตรมาส 1'!$Y$7:$Y$506,'ไตรมาส 3'!AN105,'ไตรมาส 1'!$AE$7:$AE$506),SUMIF('ไตรมาส 2'!$A$7:$A$506,'ไตรมาส 3'!AN105,'ไตรมาส 2'!$G$7:$G$506),SUMIF('ไตรมาส 2'!$M$7:$M$506,'ไตรมาส 3'!AN105,'ไตรมาส 2'!$S$7:$S$506),SUMIF('ไตรมาส 2'!$Y$7:$Y$506,'ไตรมาส 3'!AN105,'ไตรมาส 2'!$AE$7:$AE$506),SUMIF($A$7:$A$506,AN105,$G$7:$G$506),SUMIF($M$7:$M$506,AN105,$S$7:$S$506),SUMIF($Y$7:$Y$506,AN105,$AE$7:$AE$506))</f>
        <v>7300</v>
      </c>
      <c r="AS105" s="8">
        <f t="shared" si="2"/>
        <v>0</v>
      </c>
      <c r="AT105" s="8">
        <f t="shared" si="3"/>
        <v>0</v>
      </c>
      <c r="AU105" s="6"/>
      <c r="AV105" s="7"/>
      <c r="AW105" s="81"/>
    </row>
    <row r="106" spans="1:49" ht="24.75" thickTop="1" thickBot="1" x14ac:dyDescent="0.25">
      <c r="A106" s="62"/>
      <c r="B106" s="64"/>
      <c r="C106" s="63"/>
      <c r="D106" s="34"/>
      <c r="E106" s="31"/>
      <c r="F106" s="31"/>
      <c r="G106" s="32"/>
      <c r="H106" s="33"/>
      <c r="I106" s="35"/>
      <c r="J106" s="33"/>
      <c r="K106" s="34"/>
      <c r="L106" s="70"/>
      <c r="M106" s="62"/>
      <c r="N106" s="64"/>
      <c r="O106" s="63"/>
      <c r="P106" s="34"/>
      <c r="Q106" s="31"/>
      <c r="R106" s="31"/>
      <c r="S106" s="32"/>
      <c r="T106" s="33"/>
      <c r="U106" s="35"/>
      <c r="V106" s="33"/>
      <c r="W106" s="34"/>
      <c r="X106" s="74"/>
      <c r="Y106" s="62"/>
      <c r="Z106" s="64"/>
      <c r="AA106" s="63"/>
      <c r="AB106" s="34"/>
      <c r="AC106" s="31"/>
      <c r="AD106" s="31"/>
      <c r="AE106" s="32"/>
      <c r="AF106" s="33"/>
      <c r="AG106" s="35"/>
      <c r="AH106" s="33"/>
      <c r="AI106" s="34"/>
      <c r="AJ106" s="74"/>
      <c r="AK106" s="60"/>
      <c r="AL106" s="61"/>
      <c r="AM106" s="58" t="str">
        <f>'จัดรูปแบบ 3'!B102</f>
        <v>4401050107.001</v>
      </c>
      <c r="AN106" s="59" t="str">
        <f>'จัดรูปแบบ 3'!A102</f>
        <v>รายได้ค่าใบอนุญาตเกี่ยวกับการควบคุมอาคาร</v>
      </c>
      <c r="AO106" s="8">
        <f>SUMIF('ไตรมาส 1'!$A$7:$A$506,AN106,'ไตรมาส 1'!$D$7:$D$506)</f>
        <v>0</v>
      </c>
      <c r="AP106" s="8">
        <f>SUMIF('ไตรมาส 1'!$A$7:$A$506,AN106,'ไตรมาส 1'!$E$7:$E$506)</f>
        <v>0</v>
      </c>
      <c r="AQ106" s="8">
        <f>SUM(SUMIF('ไตรมาส 1'!$A$7:$A$506,'ไตรมาส 3'!AN106,'ไตรมาส 1'!$F$7:$F$506),SUMIF('ไตรมาส 1'!$M$7:$M$506,'ไตรมาส 3'!AN106,'ไตรมาส 1'!$R$7:$R$506),SUMIF('ไตรมาส 1'!$Y$7:$Y$506,'ไตรมาส 3'!AN106,'ไตรมาส 1'!$AD$7:$AD$506),SUMIF('ไตรมาส 2'!$A$7:$A$506,'ไตรมาส 3'!AN106,'ไตรมาส 2'!$F$7:$F$506),SUMIF('ไตรมาส 2'!$M$7:$M$506,'ไตรมาส 3'!AN106,'ไตรมาส 2'!$R$7:$R$506),SUMIF('ไตรมาส 2'!$Y$7:$Y$506,'ไตรมาส 3'!AN106,'ไตรมาส 2'!$AD$7:$AD$506),SUMIF($A$7:$A$506,AN106,$F$7:$F$506),SUMIF($M$7:$M$506,AN106,$R$7:$R$506),SUMIF($Y$7:$Y$506,AN106,$AD$7:$AD$506))</f>
        <v>0</v>
      </c>
      <c r="AR106" s="8">
        <f>SUM(SUMIF('ไตรมาส 1'!$A$7:$A$506,'ไตรมาส 3'!AN106,'ไตรมาส 1'!$G$7:$G$506),SUMIF('ไตรมาส 1'!$M$7:$M$506,'ไตรมาส 3'!AN106,'ไตรมาส 1'!$S$7:$S$506),SUMIF('ไตรมาส 1'!$Y$7:$Y$506,'ไตรมาส 3'!AN106,'ไตรมาส 1'!$AE$7:$AE$506),SUMIF('ไตรมาส 2'!$A$7:$A$506,'ไตรมาส 3'!AN106,'ไตรมาส 2'!$G$7:$G$506),SUMIF('ไตรมาส 2'!$M$7:$M$506,'ไตรมาส 3'!AN106,'ไตรมาส 2'!$S$7:$S$506),SUMIF('ไตรมาส 2'!$Y$7:$Y$506,'ไตรมาส 3'!AN106,'ไตรมาส 2'!$AE$7:$AE$506),SUMIF($A$7:$A$506,AN106,$G$7:$G$506),SUMIF($M$7:$M$506,AN106,$S$7:$S$506),SUMIF($Y$7:$Y$506,AN106,$AE$7:$AE$506))</f>
        <v>1686</v>
      </c>
      <c r="AS106" s="8">
        <f t="shared" si="2"/>
        <v>0</v>
      </c>
      <c r="AT106" s="8">
        <f t="shared" si="3"/>
        <v>0</v>
      </c>
      <c r="AU106" s="6"/>
      <c r="AV106" s="7"/>
      <c r="AW106" s="81"/>
    </row>
    <row r="107" spans="1:49" ht="24.75" thickTop="1" thickBot="1" x14ac:dyDescent="0.25">
      <c r="A107" s="62"/>
      <c r="B107" s="64"/>
      <c r="C107" s="63"/>
      <c r="D107" s="34"/>
      <c r="E107" s="31"/>
      <c r="F107" s="31"/>
      <c r="G107" s="32"/>
      <c r="H107" s="33"/>
      <c r="I107" s="35"/>
      <c r="J107" s="33"/>
      <c r="K107" s="34"/>
      <c r="L107" s="70"/>
      <c r="M107" s="62"/>
      <c r="N107" s="64"/>
      <c r="O107" s="63"/>
      <c r="P107" s="34"/>
      <c r="Q107" s="31"/>
      <c r="R107" s="31"/>
      <c r="S107" s="32"/>
      <c r="T107" s="33"/>
      <c r="U107" s="35"/>
      <c r="V107" s="33"/>
      <c r="W107" s="34"/>
      <c r="X107" s="74"/>
      <c r="Y107" s="62"/>
      <c r="Z107" s="64"/>
      <c r="AA107" s="63"/>
      <c r="AB107" s="34"/>
      <c r="AC107" s="31"/>
      <c r="AD107" s="31"/>
      <c r="AE107" s="32"/>
      <c r="AF107" s="33"/>
      <c r="AG107" s="35"/>
      <c r="AH107" s="33"/>
      <c r="AI107" s="34"/>
      <c r="AJ107" s="74"/>
      <c r="AK107" s="60"/>
      <c r="AL107" s="61"/>
      <c r="AM107" s="58" t="str">
        <f>'จัดรูปแบบ 3'!B103</f>
        <v>4401050108.001</v>
      </c>
      <c r="AN107" s="59" t="str">
        <f>'จัดรูปแบบ 3'!A103</f>
        <v>รายได้ค่าใบอนุญาตเกี่ยวกับการโฆษณาโดยใช้เครื่องขยายเสียง</v>
      </c>
      <c r="AO107" s="8">
        <f>SUMIF('ไตรมาส 1'!$A$7:$A$506,AN107,'ไตรมาส 1'!$D$7:$D$506)</f>
        <v>0</v>
      </c>
      <c r="AP107" s="8">
        <f>SUMIF('ไตรมาส 1'!$A$7:$A$506,AN107,'ไตรมาส 1'!$E$7:$E$506)</f>
        <v>0</v>
      </c>
      <c r="AQ107" s="8">
        <f>SUM(SUMIF('ไตรมาส 1'!$A$7:$A$506,'ไตรมาส 3'!AN107,'ไตรมาส 1'!$F$7:$F$506),SUMIF('ไตรมาส 1'!$M$7:$M$506,'ไตรมาส 3'!AN107,'ไตรมาส 1'!$R$7:$R$506),SUMIF('ไตรมาส 1'!$Y$7:$Y$506,'ไตรมาส 3'!AN107,'ไตรมาส 1'!$AD$7:$AD$506),SUMIF('ไตรมาส 2'!$A$7:$A$506,'ไตรมาส 3'!AN107,'ไตรมาส 2'!$F$7:$F$506),SUMIF('ไตรมาส 2'!$M$7:$M$506,'ไตรมาส 3'!AN107,'ไตรมาส 2'!$R$7:$R$506),SUMIF('ไตรมาส 2'!$Y$7:$Y$506,'ไตรมาส 3'!AN107,'ไตรมาส 2'!$AD$7:$AD$506),SUMIF($A$7:$A$506,AN107,$F$7:$F$506),SUMIF($M$7:$M$506,AN107,$R$7:$R$506),SUMIF($Y$7:$Y$506,AN107,$AD$7:$AD$506))</f>
        <v>0</v>
      </c>
      <c r="AR107" s="8">
        <f>SUM(SUMIF('ไตรมาส 1'!$A$7:$A$506,'ไตรมาส 3'!AN107,'ไตรมาส 1'!$G$7:$G$506),SUMIF('ไตรมาส 1'!$M$7:$M$506,'ไตรมาส 3'!AN107,'ไตรมาส 1'!$S$7:$S$506),SUMIF('ไตรมาส 1'!$Y$7:$Y$506,'ไตรมาส 3'!AN107,'ไตรมาส 1'!$AE$7:$AE$506),SUMIF('ไตรมาส 2'!$A$7:$A$506,'ไตรมาส 3'!AN107,'ไตรมาส 2'!$G$7:$G$506),SUMIF('ไตรมาส 2'!$M$7:$M$506,'ไตรมาส 3'!AN107,'ไตรมาส 2'!$S$7:$S$506),SUMIF('ไตรมาส 2'!$Y$7:$Y$506,'ไตรมาส 3'!AN107,'ไตรมาส 2'!$AE$7:$AE$506),SUMIF($A$7:$A$506,AN107,$G$7:$G$506),SUMIF($M$7:$M$506,AN107,$S$7:$S$506),SUMIF($Y$7:$Y$506,AN107,$AE$7:$AE$506))</f>
        <v>120</v>
      </c>
      <c r="AS107" s="8">
        <f t="shared" si="2"/>
        <v>0</v>
      </c>
      <c r="AT107" s="8">
        <f t="shared" si="3"/>
        <v>0</v>
      </c>
      <c r="AU107" s="6"/>
      <c r="AV107" s="7"/>
      <c r="AW107" s="81"/>
    </row>
    <row r="108" spans="1:49" ht="24.75" thickTop="1" thickBot="1" x14ac:dyDescent="0.25">
      <c r="A108" s="62"/>
      <c r="B108" s="64"/>
      <c r="C108" s="63"/>
      <c r="D108" s="34"/>
      <c r="E108" s="31"/>
      <c r="F108" s="31"/>
      <c r="G108" s="32"/>
      <c r="H108" s="33"/>
      <c r="I108" s="35"/>
      <c r="J108" s="33"/>
      <c r="K108" s="34"/>
      <c r="L108" s="70"/>
      <c r="M108" s="62"/>
      <c r="N108" s="64"/>
      <c r="O108" s="63"/>
      <c r="P108" s="34"/>
      <c r="Q108" s="31"/>
      <c r="R108" s="31"/>
      <c r="S108" s="32"/>
      <c r="T108" s="33"/>
      <c r="U108" s="35"/>
      <c r="V108" s="33"/>
      <c r="W108" s="34"/>
      <c r="X108" s="74"/>
      <c r="Y108" s="62"/>
      <c r="Z108" s="64"/>
      <c r="AA108" s="63"/>
      <c r="AB108" s="34"/>
      <c r="AC108" s="31"/>
      <c r="AD108" s="31"/>
      <c r="AE108" s="32"/>
      <c r="AF108" s="33"/>
      <c r="AG108" s="35"/>
      <c r="AH108" s="33"/>
      <c r="AI108" s="34"/>
      <c r="AJ108" s="74"/>
      <c r="AK108" s="60"/>
      <c r="AL108" s="61"/>
      <c r="AM108" s="58" t="str">
        <f>'จัดรูปแบบ 3'!B104</f>
        <v>4401070101.001</v>
      </c>
      <c r="AN108" s="59" t="str">
        <f>'จัดรูปแบบ 3'!A104</f>
        <v>รายได้ดอกเบี้ยเงินฝากที่สถาบันการเงิน</v>
      </c>
      <c r="AO108" s="8">
        <f>SUMIF('ไตรมาส 1'!$A$7:$A$506,AN108,'ไตรมาส 1'!$D$7:$D$506)</f>
        <v>0</v>
      </c>
      <c r="AP108" s="8">
        <f>SUMIF('ไตรมาส 1'!$A$7:$A$506,AN108,'ไตรมาส 1'!$E$7:$E$506)</f>
        <v>0</v>
      </c>
      <c r="AQ108" s="8">
        <f>SUM(SUMIF('ไตรมาส 1'!$A$7:$A$506,'ไตรมาส 3'!AN108,'ไตรมาส 1'!$F$7:$F$506),SUMIF('ไตรมาส 1'!$M$7:$M$506,'ไตรมาส 3'!AN108,'ไตรมาส 1'!$R$7:$R$506),SUMIF('ไตรมาส 1'!$Y$7:$Y$506,'ไตรมาส 3'!AN108,'ไตรมาส 1'!$AD$7:$AD$506),SUMIF('ไตรมาส 2'!$A$7:$A$506,'ไตรมาส 3'!AN108,'ไตรมาส 2'!$F$7:$F$506),SUMIF('ไตรมาส 2'!$M$7:$M$506,'ไตรมาส 3'!AN108,'ไตรมาส 2'!$R$7:$R$506),SUMIF('ไตรมาส 2'!$Y$7:$Y$506,'ไตรมาส 3'!AN108,'ไตรมาส 2'!$AD$7:$AD$506),SUMIF($A$7:$A$506,AN108,$F$7:$F$506),SUMIF($M$7:$M$506,AN108,$R$7:$R$506),SUMIF($Y$7:$Y$506,AN108,$AD$7:$AD$506))</f>
        <v>22415.41</v>
      </c>
      <c r="AR108" s="8">
        <f>SUM(SUMIF('ไตรมาส 1'!$A$7:$A$506,'ไตรมาส 3'!AN108,'ไตรมาส 1'!$G$7:$G$506),SUMIF('ไตรมาส 1'!$M$7:$M$506,'ไตรมาส 3'!AN108,'ไตรมาส 1'!$S$7:$S$506),SUMIF('ไตรมาส 1'!$Y$7:$Y$506,'ไตรมาส 3'!AN108,'ไตรมาส 1'!$AE$7:$AE$506),SUMIF('ไตรมาส 2'!$A$7:$A$506,'ไตรมาส 3'!AN108,'ไตรมาส 2'!$G$7:$G$506),SUMIF('ไตรมาส 2'!$M$7:$M$506,'ไตรมาส 3'!AN108,'ไตรมาส 2'!$S$7:$S$506),SUMIF('ไตรมาส 2'!$Y$7:$Y$506,'ไตรมาส 3'!AN108,'ไตรมาส 2'!$AE$7:$AE$506),SUMIF($A$7:$A$506,AN108,$G$7:$G$506),SUMIF($M$7:$M$506,AN108,$S$7:$S$506),SUMIF($Y$7:$Y$506,AN108,$AE$7:$AE$506))</f>
        <v>54701.61</v>
      </c>
      <c r="AS108" s="8">
        <f t="shared" si="2"/>
        <v>0</v>
      </c>
      <c r="AT108" s="8">
        <f t="shared" si="3"/>
        <v>0</v>
      </c>
      <c r="AU108" s="6"/>
      <c r="AV108" s="7"/>
      <c r="AW108" s="81"/>
    </row>
    <row r="109" spans="1:49" ht="24.75" thickTop="1" thickBot="1" x14ac:dyDescent="0.25">
      <c r="A109" s="62"/>
      <c r="B109" s="64"/>
      <c r="C109" s="63"/>
      <c r="D109" s="34"/>
      <c r="E109" s="31"/>
      <c r="F109" s="31"/>
      <c r="G109" s="32"/>
      <c r="H109" s="33"/>
      <c r="I109" s="35"/>
      <c r="J109" s="33"/>
      <c r="K109" s="34"/>
      <c r="L109" s="70"/>
      <c r="M109" s="62"/>
      <c r="N109" s="64"/>
      <c r="O109" s="63"/>
      <c r="P109" s="34"/>
      <c r="Q109" s="31"/>
      <c r="R109" s="31"/>
      <c r="S109" s="32"/>
      <c r="T109" s="33"/>
      <c r="U109" s="35"/>
      <c r="V109" s="33"/>
      <c r="W109" s="34"/>
      <c r="X109" s="74"/>
      <c r="Y109" s="62"/>
      <c r="Z109" s="64"/>
      <c r="AA109" s="63"/>
      <c r="AB109" s="34"/>
      <c r="AC109" s="31"/>
      <c r="AD109" s="31"/>
      <c r="AE109" s="32"/>
      <c r="AF109" s="33"/>
      <c r="AG109" s="35"/>
      <c r="AH109" s="33"/>
      <c r="AI109" s="34"/>
      <c r="AJ109" s="74"/>
      <c r="AK109" s="60"/>
      <c r="AL109" s="61"/>
      <c r="AM109" s="58" t="str">
        <f>'จัดรูปแบบ 3'!B105</f>
        <v>4401070102.001</v>
      </c>
      <c r="AN109" s="59" t="str">
        <f>'จัดรูปแบบ 3'!A105</f>
        <v>รายได้ดอกเบี้ยเงินลงทุน</v>
      </c>
      <c r="AO109" s="8">
        <f>SUMIF('ไตรมาส 1'!$A$7:$A$506,AN109,'ไตรมาส 1'!$D$7:$D$506)</f>
        <v>0</v>
      </c>
      <c r="AP109" s="8">
        <f>SUMIF('ไตรมาส 1'!$A$7:$A$506,AN109,'ไตรมาส 1'!$E$7:$E$506)</f>
        <v>0</v>
      </c>
      <c r="AQ109" s="8">
        <f>SUM(SUMIF('ไตรมาส 1'!$A$7:$A$506,'ไตรมาส 3'!AN109,'ไตรมาส 1'!$F$7:$F$506),SUMIF('ไตรมาส 1'!$M$7:$M$506,'ไตรมาส 3'!AN109,'ไตรมาส 1'!$R$7:$R$506),SUMIF('ไตรมาส 1'!$Y$7:$Y$506,'ไตรมาส 3'!AN109,'ไตรมาส 1'!$AD$7:$AD$506),SUMIF('ไตรมาส 2'!$A$7:$A$506,'ไตรมาส 3'!AN109,'ไตรมาส 2'!$F$7:$F$506),SUMIF('ไตรมาส 2'!$M$7:$M$506,'ไตรมาส 3'!AN109,'ไตรมาส 2'!$R$7:$R$506),SUMIF('ไตรมาส 2'!$Y$7:$Y$506,'ไตรมาส 3'!AN109,'ไตรมาส 2'!$AD$7:$AD$506),SUMIF($A$7:$A$506,AN109,$F$7:$F$506),SUMIF($M$7:$M$506,AN109,$R$7:$R$506),SUMIF($Y$7:$Y$506,AN109,$AD$7:$AD$506))</f>
        <v>16883.669999999998</v>
      </c>
      <c r="AR109" s="8">
        <f>SUM(SUMIF('ไตรมาส 1'!$A$7:$A$506,'ไตรมาส 3'!AN109,'ไตรมาส 1'!$G$7:$G$506),SUMIF('ไตรมาส 1'!$M$7:$M$506,'ไตรมาส 3'!AN109,'ไตรมาส 1'!$S$7:$S$506),SUMIF('ไตรมาส 1'!$Y$7:$Y$506,'ไตรมาส 3'!AN109,'ไตรมาส 1'!$AE$7:$AE$506),SUMIF('ไตรมาส 2'!$A$7:$A$506,'ไตรมาส 3'!AN109,'ไตรมาส 2'!$G$7:$G$506),SUMIF('ไตรมาส 2'!$M$7:$M$506,'ไตรมาส 3'!AN109,'ไตรมาส 2'!$S$7:$S$506),SUMIF('ไตรมาส 2'!$Y$7:$Y$506,'ไตรมาส 3'!AN109,'ไตรมาส 2'!$AE$7:$AE$506),SUMIF($A$7:$A$506,AN109,$G$7:$G$506),SUMIF($M$7:$M$506,AN109,$S$7:$S$506),SUMIF($Y$7:$Y$506,AN109,$AE$7:$AE$506))</f>
        <v>0</v>
      </c>
      <c r="AS109" s="8">
        <f t="shared" si="2"/>
        <v>0</v>
      </c>
      <c r="AT109" s="8">
        <f t="shared" si="3"/>
        <v>0</v>
      </c>
      <c r="AU109" s="6"/>
      <c r="AV109" s="7"/>
      <c r="AW109" s="81"/>
    </row>
    <row r="110" spans="1:49" ht="24.75" thickTop="1" thickBot="1" x14ac:dyDescent="0.25">
      <c r="A110" s="62"/>
      <c r="B110" s="64"/>
      <c r="C110" s="63"/>
      <c r="D110" s="34"/>
      <c r="E110" s="31"/>
      <c r="F110" s="31"/>
      <c r="G110" s="32"/>
      <c r="H110" s="33"/>
      <c r="I110" s="35"/>
      <c r="J110" s="33"/>
      <c r="K110" s="34"/>
      <c r="L110" s="70"/>
      <c r="M110" s="62"/>
      <c r="N110" s="64"/>
      <c r="O110" s="63"/>
      <c r="P110" s="34"/>
      <c r="Q110" s="31"/>
      <c r="R110" s="31"/>
      <c r="S110" s="32"/>
      <c r="T110" s="33"/>
      <c r="U110" s="35"/>
      <c r="V110" s="33"/>
      <c r="W110" s="34"/>
      <c r="X110" s="74"/>
      <c r="Y110" s="62"/>
      <c r="Z110" s="64"/>
      <c r="AA110" s="63"/>
      <c r="AB110" s="34"/>
      <c r="AC110" s="31"/>
      <c r="AD110" s="31"/>
      <c r="AE110" s="32"/>
      <c r="AF110" s="33"/>
      <c r="AG110" s="35"/>
      <c r="AH110" s="33"/>
      <c r="AI110" s="34"/>
      <c r="AJ110" s="74"/>
      <c r="AK110" s="60"/>
      <c r="AL110" s="61"/>
      <c r="AM110" s="58" t="str">
        <f>'จัดรูปแบบ 3'!B106</f>
        <v>4401090101.001</v>
      </c>
      <c r="AN110" s="59" t="str">
        <f>'จัดรูปแบบ 3'!A106</f>
        <v>รายได้จากประปา</v>
      </c>
      <c r="AO110" s="8">
        <f>SUMIF('ไตรมาส 1'!$A$7:$A$506,AN110,'ไตรมาส 1'!$D$7:$D$506)</f>
        <v>0</v>
      </c>
      <c r="AP110" s="8">
        <f>SUMIF('ไตรมาส 1'!$A$7:$A$506,AN110,'ไตรมาส 1'!$E$7:$E$506)</f>
        <v>0</v>
      </c>
      <c r="AQ110" s="8">
        <f>SUM(SUMIF('ไตรมาส 1'!$A$7:$A$506,'ไตรมาส 3'!AN110,'ไตรมาส 1'!$F$7:$F$506),SUMIF('ไตรมาส 1'!$M$7:$M$506,'ไตรมาส 3'!AN110,'ไตรมาส 1'!$R$7:$R$506),SUMIF('ไตรมาส 1'!$Y$7:$Y$506,'ไตรมาส 3'!AN110,'ไตรมาส 1'!$AD$7:$AD$506),SUMIF('ไตรมาส 2'!$A$7:$A$506,'ไตรมาส 3'!AN110,'ไตรมาส 2'!$F$7:$F$506),SUMIF('ไตรมาส 2'!$M$7:$M$506,'ไตรมาส 3'!AN110,'ไตรมาส 2'!$R$7:$R$506),SUMIF('ไตรมาส 2'!$Y$7:$Y$506,'ไตรมาส 3'!AN110,'ไตรมาส 2'!$AD$7:$AD$506),SUMIF($A$7:$A$506,AN110,$F$7:$F$506),SUMIF($M$7:$M$506,AN110,$R$7:$R$506),SUMIF($Y$7:$Y$506,AN110,$AD$7:$AD$506))</f>
        <v>100</v>
      </c>
      <c r="AR110" s="8">
        <f>SUM(SUMIF('ไตรมาส 1'!$A$7:$A$506,'ไตรมาส 3'!AN110,'ไตรมาส 1'!$G$7:$G$506),SUMIF('ไตรมาส 1'!$M$7:$M$506,'ไตรมาส 3'!AN110,'ไตรมาส 1'!$S$7:$S$506),SUMIF('ไตรมาส 1'!$Y$7:$Y$506,'ไตรมาส 3'!AN110,'ไตรมาส 1'!$AE$7:$AE$506),SUMIF('ไตรมาส 2'!$A$7:$A$506,'ไตรมาส 3'!AN110,'ไตรมาส 2'!$G$7:$G$506),SUMIF('ไตรมาส 2'!$M$7:$M$506,'ไตรมาส 3'!AN110,'ไตรมาส 2'!$S$7:$S$506),SUMIF('ไตรมาส 2'!$Y$7:$Y$506,'ไตรมาส 3'!AN110,'ไตรมาส 2'!$AE$7:$AE$506),SUMIF($A$7:$A$506,AN110,$G$7:$G$506),SUMIF($M$7:$M$506,AN110,$S$7:$S$506),SUMIF($Y$7:$Y$506,AN110,$AE$7:$AE$506))</f>
        <v>588625</v>
      </c>
      <c r="AS110" s="8">
        <f t="shared" si="2"/>
        <v>0</v>
      </c>
      <c r="AT110" s="8">
        <f t="shared" si="3"/>
        <v>0</v>
      </c>
      <c r="AU110" s="6"/>
      <c r="AV110" s="7"/>
      <c r="AW110" s="81"/>
    </row>
    <row r="111" spans="1:49" ht="24.75" thickTop="1" thickBot="1" x14ac:dyDescent="0.25">
      <c r="A111" s="62"/>
      <c r="B111" s="64"/>
      <c r="C111" s="63"/>
      <c r="D111" s="34"/>
      <c r="E111" s="31"/>
      <c r="F111" s="31"/>
      <c r="G111" s="32"/>
      <c r="H111" s="33"/>
      <c r="I111" s="35"/>
      <c r="J111" s="33"/>
      <c r="K111" s="34"/>
      <c r="L111" s="70"/>
      <c r="M111" s="62"/>
      <c r="N111" s="64"/>
      <c r="O111" s="63"/>
      <c r="P111" s="34"/>
      <c r="Q111" s="31"/>
      <c r="R111" s="31"/>
      <c r="S111" s="32"/>
      <c r="T111" s="33"/>
      <c r="U111" s="35"/>
      <c r="V111" s="33"/>
      <c r="W111" s="34"/>
      <c r="X111" s="74"/>
      <c r="Y111" s="62"/>
      <c r="Z111" s="64"/>
      <c r="AA111" s="63"/>
      <c r="AB111" s="34"/>
      <c r="AC111" s="31"/>
      <c r="AD111" s="31"/>
      <c r="AE111" s="32"/>
      <c r="AF111" s="33"/>
      <c r="AG111" s="35"/>
      <c r="AH111" s="33"/>
      <c r="AI111" s="34"/>
      <c r="AJ111" s="74"/>
      <c r="AK111" s="60"/>
      <c r="AL111" s="61"/>
      <c r="AM111" s="58" t="str">
        <f>'จัดรูปแบบ 3'!B107</f>
        <v>4401100105.001</v>
      </c>
      <c r="AN111" s="59" t="str">
        <f>'จัดรูปแบบ 3'!A107</f>
        <v>รายได้ค่าขายเอกสารจัดซื้อจัดจ้าง</v>
      </c>
      <c r="AO111" s="8">
        <f>SUMIF('ไตรมาส 1'!$A$7:$A$506,AN111,'ไตรมาส 1'!$D$7:$D$506)</f>
        <v>0</v>
      </c>
      <c r="AP111" s="8">
        <f>SUMIF('ไตรมาส 1'!$A$7:$A$506,AN111,'ไตรมาส 1'!$E$7:$E$506)</f>
        <v>0</v>
      </c>
      <c r="AQ111" s="8">
        <f>SUM(SUMIF('ไตรมาส 1'!$A$7:$A$506,'ไตรมาส 3'!AN111,'ไตรมาส 1'!$F$7:$F$506),SUMIF('ไตรมาส 1'!$M$7:$M$506,'ไตรมาส 3'!AN111,'ไตรมาส 1'!$R$7:$R$506),SUMIF('ไตรมาส 1'!$Y$7:$Y$506,'ไตรมาส 3'!AN111,'ไตรมาส 1'!$AD$7:$AD$506),SUMIF('ไตรมาส 2'!$A$7:$A$506,'ไตรมาส 3'!AN111,'ไตรมาส 2'!$F$7:$F$506),SUMIF('ไตรมาส 2'!$M$7:$M$506,'ไตรมาส 3'!AN111,'ไตรมาส 2'!$R$7:$R$506),SUMIF('ไตรมาส 2'!$Y$7:$Y$506,'ไตรมาส 3'!AN111,'ไตรมาส 2'!$AD$7:$AD$506),SUMIF($A$7:$A$506,AN111,$F$7:$F$506),SUMIF($M$7:$M$506,AN111,$R$7:$R$506),SUMIF($Y$7:$Y$506,AN111,$AD$7:$AD$506))</f>
        <v>0</v>
      </c>
      <c r="AR111" s="8">
        <f>SUM(SUMIF('ไตรมาส 1'!$A$7:$A$506,'ไตรมาส 3'!AN111,'ไตรมาส 1'!$G$7:$G$506),SUMIF('ไตรมาส 1'!$M$7:$M$506,'ไตรมาส 3'!AN111,'ไตรมาส 1'!$S$7:$S$506),SUMIF('ไตรมาส 1'!$Y$7:$Y$506,'ไตรมาส 3'!AN111,'ไตรมาส 1'!$AE$7:$AE$506),SUMIF('ไตรมาส 2'!$A$7:$A$506,'ไตรมาส 3'!AN111,'ไตรมาส 2'!$G$7:$G$506),SUMIF('ไตรมาส 2'!$M$7:$M$506,'ไตรมาส 3'!AN111,'ไตรมาส 2'!$S$7:$S$506),SUMIF('ไตรมาส 2'!$Y$7:$Y$506,'ไตรมาส 3'!AN111,'ไตรมาส 2'!$AE$7:$AE$506),SUMIF($A$7:$A$506,AN111,$G$7:$G$506),SUMIF($M$7:$M$506,AN111,$S$7:$S$506),SUMIF($Y$7:$Y$506,AN111,$AE$7:$AE$506))</f>
        <v>219500</v>
      </c>
      <c r="AS111" s="8">
        <f t="shared" si="2"/>
        <v>0</v>
      </c>
      <c r="AT111" s="8">
        <f t="shared" si="3"/>
        <v>0</v>
      </c>
      <c r="AU111" s="6"/>
      <c r="AV111" s="7"/>
      <c r="AW111" s="81"/>
    </row>
    <row r="112" spans="1:49" ht="24.75" thickTop="1" thickBot="1" x14ac:dyDescent="0.25">
      <c r="A112" s="62"/>
      <c r="B112" s="64"/>
      <c r="C112" s="63"/>
      <c r="D112" s="34"/>
      <c r="E112" s="31"/>
      <c r="F112" s="31"/>
      <c r="G112" s="32"/>
      <c r="H112" s="33"/>
      <c r="I112" s="35"/>
      <c r="J112" s="33"/>
      <c r="K112" s="34"/>
      <c r="L112" s="70"/>
      <c r="M112" s="62"/>
      <c r="N112" s="64"/>
      <c r="O112" s="63"/>
      <c r="P112" s="34"/>
      <c r="Q112" s="31"/>
      <c r="R112" s="31"/>
      <c r="S112" s="32"/>
      <c r="T112" s="33"/>
      <c r="U112" s="35"/>
      <c r="V112" s="33"/>
      <c r="W112" s="34"/>
      <c r="X112" s="74"/>
      <c r="Y112" s="62"/>
      <c r="Z112" s="64"/>
      <c r="AA112" s="63"/>
      <c r="AB112" s="34"/>
      <c r="AC112" s="31"/>
      <c r="AD112" s="31"/>
      <c r="AE112" s="32"/>
      <c r="AF112" s="33"/>
      <c r="AG112" s="35"/>
      <c r="AH112" s="33"/>
      <c r="AI112" s="34"/>
      <c r="AJ112" s="74"/>
      <c r="AK112" s="60"/>
      <c r="AL112" s="61"/>
      <c r="AM112" s="58" t="str">
        <f>'จัดรูปแบบ 3'!B108</f>
        <v>4401100110.001</v>
      </c>
      <c r="AN112" s="59" t="str">
        <f>'จัดรูปแบบ 3'!A108</f>
        <v>รายได้จากการขายครุภัณฑ์</v>
      </c>
      <c r="AO112" s="8">
        <f>SUMIF('ไตรมาส 1'!$A$7:$A$506,AN112,'ไตรมาส 1'!$D$7:$D$506)</f>
        <v>0</v>
      </c>
      <c r="AP112" s="8">
        <f>SUMIF('ไตรมาส 1'!$A$7:$A$506,AN112,'ไตรมาส 1'!$E$7:$E$506)</f>
        <v>0</v>
      </c>
      <c r="AQ112" s="8">
        <f>SUM(SUMIF('ไตรมาส 1'!$A$7:$A$506,'ไตรมาส 3'!AN112,'ไตรมาส 1'!$F$7:$F$506),SUMIF('ไตรมาส 1'!$M$7:$M$506,'ไตรมาส 3'!AN112,'ไตรมาส 1'!$R$7:$R$506),SUMIF('ไตรมาส 1'!$Y$7:$Y$506,'ไตรมาส 3'!AN112,'ไตรมาส 1'!$AD$7:$AD$506),SUMIF('ไตรมาส 2'!$A$7:$A$506,'ไตรมาส 3'!AN112,'ไตรมาส 2'!$F$7:$F$506),SUMIF('ไตรมาส 2'!$M$7:$M$506,'ไตรมาส 3'!AN112,'ไตรมาส 2'!$R$7:$R$506),SUMIF('ไตรมาส 2'!$Y$7:$Y$506,'ไตรมาส 3'!AN112,'ไตรมาส 2'!$AD$7:$AD$506),SUMIF($A$7:$A$506,AN112,$F$7:$F$506),SUMIF($M$7:$M$506,AN112,$R$7:$R$506),SUMIF($Y$7:$Y$506,AN112,$AD$7:$AD$506))</f>
        <v>0</v>
      </c>
      <c r="AR112" s="8">
        <f>SUM(SUMIF('ไตรมาส 1'!$A$7:$A$506,'ไตรมาส 3'!AN112,'ไตรมาส 1'!$G$7:$G$506),SUMIF('ไตรมาส 1'!$M$7:$M$506,'ไตรมาส 3'!AN112,'ไตรมาส 1'!$S$7:$S$506),SUMIF('ไตรมาส 1'!$Y$7:$Y$506,'ไตรมาส 3'!AN112,'ไตรมาส 1'!$AE$7:$AE$506),SUMIF('ไตรมาส 2'!$A$7:$A$506,'ไตรมาส 3'!AN112,'ไตรมาส 2'!$G$7:$G$506),SUMIF('ไตรมาส 2'!$M$7:$M$506,'ไตรมาส 3'!AN112,'ไตรมาส 2'!$S$7:$S$506),SUMIF('ไตรมาส 2'!$Y$7:$Y$506,'ไตรมาส 3'!AN112,'ไตรมาส 2'!$AE$7:$AE$506),SUMIF($A$7:$A$506,AN112,$G$7:$G$506),SUMIF($M$7:$M$506,AN112,$S$7:$S$506),SUMIF($Y$7:$Y$506,AN112,$AE$7:$AE$506))</f>
        <v>95</v>
      </c>
      <c r="AS112" s="8">
        <f t="shared" si="2"/>
        <v>0</v>
      </c>
      <c r="AT112" s="8">
        <f t="shared" si="3"/>
        <v>0</v>
      </c>
      <c r="AU112" s="6"/>
      <c r="AV112" s="7"/>
      <c r="AW112" s="81"/>
    </row>
    <row r="113" spans="1:49" ht="24.75" thickTop="1" thickBot="1" x14ac:dyDescent="0.25">
      <c r="A113" s="62"/>
      <c r="B113" s="64"/>
      <c r="C113" s="63"/>
      <c r="D113" s="34"/>
      <c r="E113" s="31"/>
      <c r="F113" s="31"/>
      <c r="G113" s="32"/>
      <c r="H113" s="33"/>
      <c r="I113" s="35"/>
      <c r="J113" s="33"/>
      <c r="K113" s="34"/>
      <c r="L113" s="70"/>
      <c r="M113" s="62"/>
      <c r="N113" s="64"/>
      <c r="O113" s="63"/>
      <c r="P113" s="34"/>
      <c r="Q113" s="31"/>
      <c r="R113" s="31"/>
      <c r="S113" s="32"/>
      <c r="T113" s="33"/>
      <c r="U113" s="35"/>
      <c r="V113" s="33"/>
      <c r="W113" s="34"/>
      <c r="X113" s="74"/>
      <c r="Y113" s="62"/>
      <c r="Z113" s="64"/>
      <c r="AA113" s="63"/>
      <c r="AB113" s="34"/>
      <c r="AC113" s="31"/>
      <c r="AD113" s="31"/>
      <c r="AE113" s="32"/>
      <c r="AF113" s="33"/>
      <c r="AG113" s="35"/>
      <c r="AH113" s="33"/>
      <c r="AI113" s="34"/>
      <c r="AJ113" s="74"/>
      <c r="AK113" s="60"/>
      <c r="AL113" s="61"/>
      <c r="AM113" s="58" t="str">
        <f>'จัดรูปแบบ 3'!B109</f>
        <v>4401100199.001</v>
      </c>
      <c r="AN113" s="59" t="str">
        <f>'จัดรูปแบบ 3'!A109</f>
        <v>รายได้เบ็ดเตล็ดอื่น ๆ</v>
      </c>
      <c r="AO113" s="8">
        <f>SUMIF('ไตรมาส 1'!$A$7:$A$506,AN113,'ไตรมาส 1'!$D$7:$D$506)</f>
        <v>0</v>
      </c>
      <c r="AP113" s="8">
        <f>SUMIF('ไตรมาส 1'!$A$7:$A$506,AN113,'ไตรมาส 1'!$E$7:$E$506)</f>
        <v>0</v>
      </c>
      <c r="AQ113" s="8">
        <f>SUM(SUMIF('ไตรมาส 1'!$A$7:$A$506,'ไตรมาส 3'!AN113,'ไตรมาส 1'!$F$7:$F$506),SUMIF('ไตรมาส 1'!$M$7:$M$506,'ไตรมาส 3'!AN113,'ไตรมาส 1'!$R$7:$R$506),SUMIF('ไตรมาส 1'!$Y$7:$Y$506,'ไตรมาส 3'!AN113,'ไตรมาส 1'!$AD$7:$AD$506),SUMIF('ไตรมาส 2'!$A$7:$A$506,'ไตรมาส 3'!AN113,'ไตรมาส 2'!$F$7:$F$506),SUMIF('ไตรมาส 2'!$M$7:$M$506,'ไตรมาส 3'!AN113,'ไตรมาส 2'!$R$7:$R$506),SUMIF('ไตรมาส 2'!$Y$7:$Y$506,'ไตรมาส 3'!AN113,'ไตรมาส 2'!$AD$7:$AD$506),SUMIF($A$7:$A$506,AN113,$F$7:$F$506),SUMIF($M$7:$M$506,AN113,$R$7:$R$506),SUMIF($Y$7:$Y$506,AN113,$AD$7:$AD$506))</f>
        <v>0</v>
      </c>
      <c r="AR113" s="8">
        <f>SUM(SUMIF('ไตรมาส 1'!$A$7:$A$506,'ไตรมาส 3'!AN113,'ไตรมาส 1'!$G$7:$G$506),SUMIF('ไตรมาส 1'!$M$7:$M$506,'ไตรมาส 3'!AN113,'ไตรมาส 1'!$S$7:$S$506),SUMIF('ไตรมาส 1'!$Y$7:$Y$506,'ไตรมาส 3'!AN113,'ไตรมาส 1'!$AE$7:$AE$506),SUMIF('ไตรมาส 2'!$A$7:$A$506,'ไตรมาส 3'!AN113,'ไตรมาส 2'!$G$7:$G$506),SUMIF('ไตรมาส 2'!$M$7:$M$506,'ไตรมาส 3'!AN113,'ไตรมาส 2'!$S$7:$S$506),SUMIF('ไตรมาส 2'!$Y$7:$Y$506,'ไตรมาส 3'!AN113,'ไตรมาส 2'!$AE$7:$AE$506),SUMIF($A$7:$A$506,AN113,$G$7:$G$506),SUMIF($M$7:$M$506,AN113,$S$7:$S$506),SUMIF($Y$7:$Y$506,AN113,$AE$7:$AE$506))</f>
        <v>50</v>
      </c>
      <c r="AS113" s="8">
        <f t="shared" si="2"/>
        <v>0</v>
      </c>
      <c r="AT113" s="8">
        <f t="shared" si="3"/>
        <v>0</v>
      </c>
      <c r="AU113" s="6"/>
      <c r="AV113" s="7"/>
      <c r="AW113" s="81"/>
    </row>
    <row r="114" spans="1:49" ht="24.75" thickTop="1" thickBot="1" x14ac:dyDescent="0.25">
      <c r="A114" s="62"/>
      <c r="B114" s="64"/>
      <c r="C114" s="63"/>
      <c r="D114" s="34"/>
      <c r="E114" s="31"/>
      <c r="F114" s="31"/>
      <c r="G114" s="32"/>
      <c r="H114" s="33"/>
      <c r="I114" s="35"/>
      <c r="J114" s="33"/>
      <c r="K114" s="34"/>
      <c r="L114" s="70"/>
      <c r="M114" s="62"/>
      <c r="N114" s="64"/>
      <c r="O114" s="63"/>
      <c r="P114" s="34"/>
      <c r="Q114" s="31"/>
      <c r="R114" s="31"/>
      <c r="S114" s="32"/>
      <c r="T114" s="33"/>
      <c r="U114" s="35"/>
      <c r="V114" s="33"/>
      <c r="W114" s="34"/>
      <c r="X114" s="74"/>
      <c r="Y114" s="62"/>
      <c r="Z114" s="64"/>
      <c r="AA114" s="63"/>
      <c r="AB114" s="34"/>
      <c r="AC114" s="31"/>
      <c r="AD114" s="31"/>
      <c r="AE114" s="32"/>
      <c r="AF114" s="33"/>
      <c r="AG114" s="35"/>
      <c r="AH114" s="33"/>
      <c r="AI114" s="34"/>
      <c r="AJ114" s="74"/>
      <c r="AK114" s="60"/>
      <c r="AL114" s="61"/>
      <c r="AM114" s="58" t="str">
        <f>'จัดรูปแบบ 3'!B110</f>
        <v>4402010101.001</v>
      </c>
      <c r="AN114" s="59" t="str">
        <f>'จัดรูปแบบ 3'!A110</f>
        <v>รายได้ภาษีรถยนต์</v>
      </c>
      <c r="AO114" s="8">
        <f>SUMIF('ไตรมาส 1'!$A$7:$A$506,AN114,'ไตรมาส 1'!$D$7:$D$506)</f>
        <v>0</v>
      </c>
      <c r="AP114" s="8">
        <f>SUMIF('ไตรมาส 1'!$A$7:$A$506,AN114,'ไตรมาส 1'!$E$7:$E$506)</f>
        <v>0</v>
      </c>
      <c r="AQ114" s="8">
        <f>SUM(SUMIF('ไตรมาส 1'!$A$7:$A$506,'ไตรมาส 3'!AN114,'ไตรมาส 1'!$F$7:$F$506),SUMIF('ไตรมาส 1'!$M$7:$M$506,'ไตรมาส 3'!AN114,'ไตรมาส 1'!$R$7:$R$506),SUMIF('ไตรมาส 1'!$Y$7:$Y$506,'ไตรมาส 3'!AN114,'ไตรมาส 1'!$AD$7:$AD$506),SUMIF('ไตรมาส 2'!$A$7:$A$506,'ไตรมาส 3'!AN114,'ไตรมาส 2'!$F$7:$F$506),SUMIF('ไตรมาส 2'!$M$7:$M$506,'ไตรมาส 3'!AN114,'ไตรมาส 2'!$R$7:$R$506),SUMIF('ไตรมาส 2'!$Y$7:$Y$506,'ไตรมาส 3'!AN114,'ไตรมาส 2'!$AD$7:$AD$506),SUMIF($A$7:$A$506,AN114,$F$7:$F$506),SUMIF($M$7:$M$506,AN114,$R$7:$R$506),SUMIF($Y$7:$Y$506,AN114,$AD$7:$AD$506))</f>
        <v>0</v>
      </c>
      <c r="AR114" s="8">
        <f>SUM(SUMIF('ไตรมาส 1'!$A$7:$A$506,'ไตรมาส 3'!AN114,'ไตรมาส 1'!$G$7:$G$506),SUMIF('ไตรมาส 1'!$M$7:$M$506,'ไตรมาส 3'!AN114,'ไตรมาส 1'!$S$7:$S$506),SUMIF('ไตรมาส 1'!$Y$7:$Y$506,'ไตรมาส 3'!AN114,'ไตรมาส 1'!$AE$7:$AE$506),SUMIF('ไตรมาส 2'!$A$7:$A$506,'ไตรมาส 3'!AN114,'ไตรมาส 2'!$G$7:$G$506),SUMIF('ไตรมาส 2'!$M$7:$M$506,'ไตรมาส 3'!AN114,'ไตรมาส 2'!$S$7:$S$506),SUMIF('ไตรมาส 2'!$Y$7:$Y$506,'ไตรมาส 3'!AN114,'ไตรมาส 2'!$AE$7:$AE$506),SUMIF($A$7:$A$506,AN114,$G$7:$G$506),SUMIF($M$7:$M$506,AN114,$S$7:$S$506),SUMIF($Y$7:$Y$506,AN114,$AE$7:$AE$506))</f>
        <v>234925.17</v>
      </c>
      <c r="AS114" s="8">
        <f t="shared" si="2"/>
        <v>0</v>
      </c>
      <c r="AT114" s="8">
        <f t="shared" si="3"/>
        <v>0</v>
      </c>
      <c r="AU114" s="6"/>
      <c r="AV114" s="7"/>
      <c r="AW114" s="81"/>
    </row>
    <row r="115" spans="1:49" ht="24.75" thickTop="1" thickBot="1" x14ac:dyDescent="0.25">
      <c r="A115" s="62"/>
      <c r="B115" s="64"/>
      <c r="C115" s="63"/>
      <c r="D115" s="34"/>
      <c r="E115" s="31"/>
      <c r="F115" s="31"/>
      <c r="G115" s="32"/>
      <c r="H115" s="33"/>
      <c r="I115" s="35"/>
      <c r="J115" s="33"/>
      <c r="K115" s="34"/>
      <c r="L115" s="70"/>
      <c r="M115" s="62"/>
      <c r="N115" s="64"/>
      <c r="O115" s="63"/>
      <c r="P115" s="34"/>
      <c r="Q115" s="31"/>
      <c r="R115" s="31"/>
      <c r="S115" s="32"/>
      <c r="T115" s="33"/>
      <c r="U115" s="35"/>
      <c r="V115" s="33"/>
      <c r="W115" s="34"/>
      <c r="X115" s="74"/>
      <c r="Y115" s="62"/>
      <c r="Z115" s="64"/>
      <c r="AA115" s="63"/>
      <c r="AB115" s="34"/>
      <c r="AC115" s="31"/>
      <c r="AD115" s="31"/>
      <c r="AE115" s="32"/>
      <c r="AF115" s="33"/>
      <c r="AG115" s="35"/>
      <c r="AH115" s="33"/>
      <c r="AI115" s="34"/>
      <c r="AJ115" s="74"/>
      <c r="AK115" s="60"/>
      <c r="AL115" s="61"/>
      <c r="AM115" s="58" t="str">
        <f>'จัดรูปแบบ 3'!B111</f>
        <v>4402010102.001</v>
      </c>
      <c r="AN115" s="59" t="str">
        <f>'จัดรูปแบบ 3'!A111</f>
        <v>รายได้ภาษีมูลค่าเพิ่มตาม พ.ร.บ.กำหนดแผนฯ</v>
      </c>
      <c r="AO115" s="8">
        <f>SUMIF('ไตรมาส 1'!$A$7:$A$506,AN115,'ไตรมาส 1'!$D$7:$D$506)</f>
        <v>0</v>
      </c>
      <c r="AP115" s="8">
        <f>SUMIF('ไตรมาส 1'!$A$7:$A$506,AN115,'ไตรมาส 1'!$E$7:$E$506)</f>
        <v>0</v>
      </c>
      <c r="AQ115" s="8">
        <f>SUM(SUMIF('ไตรมาส 1'!$A$7:$A$506,'ไตรมาส 3'!AN115,'ไตรมาส 1'!$F$7:$F$506),SUMIF('ไตรมาส 1'!$M$7:$M$506,'ไตรมาส 3'!AN115,'ไตรมาส 1'!$R$7:$R$506),SUMIF('ไตรมาส 1'!$Y$7:$Y$506,'ไตรมาส 3'!AN115,'ไตรมาส 1'!$AD$7:$AD$506),SUMIF('ไตรมาส 2'!$A$7:$A$506,'ไตรมาส 3'!AN115,'ไตรมาส 2'!$F$7:$F$506),SUMIF('ไตรมาส 2'!$M$7:$M$506,'ไตรมาส 3'!AN115,'ไตรมาส 2'!$R$7:$R$506),SUMIF('ไตรมาส 2'!$Y$7:$Y$506,'ไตรมาส 3'!AN115,'ไตรมาส 2'!$AD$7:$AD$506),SUMIF($A$7:$A$506,AN115,$F$7:$F$506),SUMIF($M$7:$M$506,AN115,$R$7:$R$506),SUMIF($Y$7:$Y$506,AN115,$AD$7:$AD$506))</f>
        <v>0</v>
      </c>
      <c r="AR115" s="8">
        <f>SUM(SUMIF('ไตรมาส 1'!$A$7:$A$506,'ไตรมาส 3'!AN115,'ไตรมาส 1'!$G$7:$G$506),SUMIF('ไตรมาส 1'!$M$7:$M$506,'ไตรมาส 3'!AN115,'ไตรมาส 1'!$S$7:$S$506),SUMIF('ไตรมาส 1'!$Y$7:$Y$506,'ไตรมาส 3'!AN115,'ไตรมาส 1'!$AE$7:$AE$506),SUMIF('ไตรมาส 2'!$A$7:$A$506,'ไตรมาส 3'!AN115,'ไตรมาส 2'!$G$7:$G$506),SUMIF('ไตรมาส 2'!$M$7:$M$506,'ไตรมาส 3'!AN115,'ไตรมาส 2'!$S$7:$S$506),SUMIF('ไตรมาส 2'!$Y$7:$Y$506,'ไตรมาส 3'!AN115,'ไตรมาส 2'!$AE$7:$AE$506),SUMIF($A$7:$A$506,AN115,$G$7:$G$506),SUMIF($M$7:$M$506,AN115,$S$7:$S$506),SUMIF($Y$7:$Y$506,AN115,$AE$7:$AE$506))</f>
        <v>5867837.6899999995</v>
      </c>
      <c r="AS115" s="8">
        <f t="shared" si="2"/>
        <v>0</v>
      </c>
      <c r="AT115" s="8">
        <f t="shared" si="3"/>
        <v>0</v>
      </c>
      <c r="AU115" s="6"/>
      <c r="AV115" s="7"/>
      <c r="AW115" s="81"/>
    </row>
    <row r="116" spans="1:49" ht="24.75" thickTop="1" thickBot="1" x14ac:dyDescent="0.25">
      <c r="A116" s="62"/>
      <c r="B116" s="64"/>
      <c r="C116" s="63"/>
      <c r="D116" s="34"/>
      <c r="E116" s="31"/>
      <c r="F116" s="31"/>
      <c r="G116" s="32"/>
      <c r="H116" s="33"/>
      <c r="I116" s="35"/>
      <c r="J116" s="33"/>
      <c r="K116" s="34"/>
      <c r="L116" s="70"/>
      <c r="M116" s="62"/>
      <c r="N116" s="64"/>
      <c r="O116" s="63"/>
      <c r="P116" s="34"/>
      <c r="Q116" s="31"/>
      <c r="R116" s="31"/>
      <c r="S116" s="32"/>
      <c r="T116" s="33"/>
      <c r="U116" s="35"/>
      <c r="V116" s="33"/>
      <c r="W116" s="34"/>
      <c r="X116" s="74"/>
      <c r="Y116" s="62"/>
      <c r="Z116" s="64"/>
      <c r="AA116" s="63"/>
      <c r="AB116" s="34"/>
      <c r="AC116" s="31"/>
      <c r="AD116" s="31"/>
      <c r="AE116" s="32"/>
      <c r="AF116" s="33"/>
      <c r="AG116" s="35"/>
      <c r="AH116" s="33"/>
      <c r="AI116" s="34"/>
      <c r="AJ116" s="74"/>
      <c r="AK116" s="60"/>
      <c r="AL116" s="61"/>
      <c r="AM116" s="58" t="str">
        <f>'จัดรูปแบบ 3'!B112</f>
        <v>4402010104.001</v>
      </c>
      <c r="AN116" s="59" t="str">
        <f>'จัดรูปแบบ 3'!A112</f>
        <v>รายได้ภาษีมูลค่าเพิ่มตาม พ.ร.บ.จัดสรรรายได้ฯ</v>
      </c>
      <c r="AO116" s="8">
        <f>SUMIF('ไตรมาส 1'!$A$7:$A$506,AN116,'ไตรมาส 1'!$D$7:$D$506)</f>
        <v>0</v>
      </c>
      <c r="AP116" s="8">
        <f>SUMIF('ไตรมาส 1'!$A$7:$A$506,AN116,'ไตรมาส 1'!$E$7:$E$506)</f>
        <v>0</v>
      </c>
      <c r="AQ116" s="8">
        <f>SUM(SUMIF('ไตรมาส 1'!$A$7:$A$506,'ไตรมาส 3'!AN116,'ไตรมาส 1'!$F$7:$F$506),SUMIF('ไตรมาส 1'!$M$7:$M$506,'ไตรมาส 3'!AN116,'ไตรมาส 1'!$R$7:$R$506),SUMIF('ไตรมาส 1'!$Y$7:$Y$506,'ไตรมาส 3'!AN116,'ไตรมาส 1'!$AD$7:$AD$506),SUMIF('ไตรมาส 2'!$A$7:$A$506,'ไตรมาส 3'!AN116,'ไตรมาส 2'!$F$7:$F$506),SUMIF('ไตรมาส 2'!$M$7:$M$506,'ไตรมาส 3'!AN116,'ไตรมาส 2'!$R$7:$R$506),SUMIF('ไตรมาส 2'!$Y$7:$Y$506,'ไตรมาส 3'!AN116,'ไตรมาส 2'!$AD$7:$AD$506),SUMIF($A$7:$A$506,AN116,$F$7:$F$506),SUMIF($M$7:$M$506,AN116,$R$7:$R$506),SUMIF($Y$7:$Y$506,AN116,$AD$7:$AD$506))</f>
        <v>0</v>
      </c>
      <c r="AR116" s="8">
        <f>SUM(SUMIF('ไตรมาส 1'!$A$7:$A$506,'ไตรมาส 3'!AN116,'ไตรมาส 1'!$G$7:$G$506),SUMIF('ไตรมาส 1'!$M$7:$M$506,'ไตรมาส 3'!AN116,'ไตรมาส 1'!$S$7:$S$506),SUMIF('ไตรมาส 1'!$Y$7:$Y$506,'ไตรมาส 3'!AN116,'ไตรมาส 1'!$AE$7:$AE$506),SUMIF('ไตรมาส 2'!$A$7:$A$506,'ไตรมาส 3'!AN116,'ไตรมาส 2'!$G$7:$G$506),SUMIF('ไตรมาส 2'!$M$7:$M$506,'ไตรมาส 3'!AN116,'ไตรมาส 2'!$S$7:$S$506),SUMIF('ไตรมาส 2'!$Y$7:$Y$506,'ไตรมาส 3'!AN116,'ไตรมาส 2'!$AE$7:$AE$506),SUMIF($A$7:$A$506,AN116,$G$7:$G$506),SUMIF($M$7:$M$506,AN116,$S$7:$S$506),SUMIF($Y$7:$Y$506,AN116,$AE$7:$AE$506))</f>
        <v>1717168.99</v>
      </c>
      <c r="AS116" s="8">
        <f t="shared" si="2"/>
        <v>0</v>
      </c>
      <c r="AT116" s="8">
        <f t="shared" si="3"/>
        <v>0</v>
      </c>
      <c r="AU116" s="6"/>
      <c r="AV116" s="7"/>
      <c r="AW116" s="81"/>
    </row>
    <row r="117" spans="1:49" ht="24.75" thickTop="1" thickBot="1" x14ac:dyDescent="0.25">
      <c r="A117" s="62"/>
      <c r="B117" s="64"/>
      <c r="C117" s="63"/>
      <c r="D117" s="34"/>
      <c r="E117" s="31"/>
      <c r="F117" s="31"/>
      <c r="G117" s="32"/>
      <c r="H117" s="33"/>
      <c r="I117" s="35"/>
      <c r="J117" s="33"/>
      <c r="K117" s="34"/>
      <c r="L117" s="70"/>
      <c r="M117" s="62"/>
      <c r="N117" s="64"/>
      <c r="O117" s="63"/>
      <c r="P117" s="34"/>
      <c r="Q117" s="31"/>
      <c r="R117" s="31"/>
      <c r="S117" s="32"/>
      <c r="T117" s="33"/>
      <c r="U117" s="35"/>
      <c r="V117" s="33"/>
      <c r="W117" s="34"/>
      <c r="X117" s="74"/>
      <c r="Y117" s="62"/>
      <c r="Z117" s="64"/>
      <c r="AA117" s="63"/>
      <c r="AB117" s="34"/>
      <c r="AC117" s="31"/>
      <c r="AD117" s="31"/>
      <c r="AE117" s="32"/>
      <c r="AF117" s="33"/>
      <c r="AG117" s="35"/>
      <c r="AH117" s="33"/>
      <c r="AI117" s="34"/>
      <c r="AJ117" s="74"/>
      <c r="AK117" s="60"/>
      <c r="AL117" s="61"/>
      <c r="AM117" s="58" t="str">
        <f>'จัดรูปแบบ 3'!B113</f>
        <v>4402010105.001</v>
      </c>
      <c r="AN117" s="59" t="str">
        <f>'จัดรูปแบบ 3'!A113</f>
        <v>รายได้ภาษีธุรกิจเฉพาะ</v>
      </c>
      <c r="AO117" s="8">
        <f>SUMIF('ไตรมาส 1'!$A$7:$A$506,AN117,'ไตรมาส 1'!$D$7:$D$506)</f>
        <v>0</v>
      </c>
      <c r="AP117" s="8">
        <f>SUMIF('ไตรมาส 1'!$A$7:$A$506,AN117,'ไตรมาส 1'!$E$7:$E$506)</f>
        <v>0</v>
      </c>
      <c r="AQ117" s="8">
        <f>SUM(SUMIF('ไตรมาส 1'!$A$7:$A$506,'ไตรมาส 3'!AN117,'ไตรมาส 1'!$F$7:$F$506),SUMIF('ไตรมาส 1'!$M$7:$M$506,'ไตรมาส 3'!AN117,'ไตรมาส 1'!$R$7:$R$506),SUMIF('ไตรมาส 1'!$Y$7:$Y$506,'ไตรมาส 3'!AN117,'ไตรมาส 1'!$AD$7:$AD$506),SUMIF('ไตรมาส 2'!$A$7:$A$506,'ไตรมาส 3'!AN117,'ไตรมาส 2'!$F$7:$F$506),SUMIF('ไตรมาส 2'!$M$7:$M$506,'ไตรมาส 3'!AN117,'ไตรมาส 2'!$R$7:$R$506),SUMIF('ไตรมาส 2'!$Y$7:$Y$506,'ไตรมาส 3'!AN117,'ไตรมาส 2'!$AD$7:$AD$506),SUMIF($A$7:$A$506,AN117,$F$7:$F$506),SUMIF($M$7:$M$506,AN117,$R$7:$R$506),SUMIF($Y$7:$Y$506,AN117,$AD$7:$AD$506))</f>
        <v>0</v>
      </c>
      <c r="AR117" s="8">
        <f>SUM(SUMIF('ไตรมาส 1'!$A$7:$A$506,'ไตรมาส 3'!AN117,'ไตรมาส 1'!$G$7:$G$506),SUMIF('ไตรมาส 1'!$M$7:$M$506,'ไตรมาส 3'!AN117,'ไตรมาส 1'!$S$7:$S$506),SUMIF('ไตรมาส 1'!$Y$7:$Y$506,'ไตรมาส 3'!AN117,'ไตรมาส 1'!$AE$7:$AE$506),SUMIF('ไตรมาส 2'!$A$7:$A$506,'ไตรมาส 3'!AN117,'ไตรมาส 2'!$G$7:$G$506),SUMIF('ไตรมาส 2'!$M$7:$M$506,'ไตรมาส 3'!AN117,'ไตรมาส 2'!$S$7:$S$506),SUMIF('ไตรมาส 2'!$Y$7:$Y$506,'ไตรมาส 3'!AN117,'ไตรมาส 2'!$AE$7:$AE$506),SUMIF($A$7:$A$506,AN117,$G$7:$G$506),SUMIF($M$7:$M$506,AN117,$S$7:$S$506),SUMIF($Y$7:$Y$506,AN117,$AE$7:$AE$506))</f>
        <v>32881.35</v>
      </c>
      <c r="AS117" s="8">
        <f t="shared" si="2"/>
        <v>0</v>
      </c>
      <c r="AT117" s="8">
        <f t="shared" si="3"/>
        <v>0</v>
      </c>
      <c r="AU117" s="6"/>
      <c r="AV117" s="7"/>
      <c r="AW117" s="81"/>
    </row>
    <row r="118" spans="1:49" ht="24.75" thickTop="1" thickBot="1" x14ac:dyDescent="0.25">
      <c r="A118" s="62"/>
      <c r="B118" s="64"/>
      <c r="C118" s="63"/>
      <c r="D118" s="34"/>
      <c r="E118" s="31"/>
      <c r="F118" s="31"/>
      <c r="G118" s="32"/>
      <c r="H118" s="33"/>
      <c r="I118" s="35"/>
      <c r="J118" s="33"/>
      <c r="K118" s="34"/>
      <c r="L118" s="70"/>
      <c r="M118" s="62"/>
      <c r="N118" s="64"/>
      <c r="O118" s="63"/>
      <c r="P118" s="34"/>
      <c r="Q118" s="31"/>
      <c r="R118" s="31"/>
      <c r="S118" s="32"/>
      <c r="T118" s="33"/>
      <c r="U118" s="35"/>
      <c r="V118" s="33"/>
      <c r="W118" s="34"/>
      <c r="X118" s="74"/>
      <c r="Y118" s="62"/>
      <c r="Z118" s="64"/>
      <c r="AA118" s="63"/>
      <c r="AB118" s="34"/>
      <c r="AC118" s="31"/>
      <c r="AD118" s="31"/>
      <c r="AE118" s="32"/>
      <c r="AF118" s="33"/>
      <c r="AG118" s="35"/>
      <c r="AH118" s="33"/>
      <c r="AI118" s="34"/>
      <c r="AJ118" s="74"/>
      <c r="AK118" s="60"/>
      <c r="AL118" s="61"/>
      <c r="AM118" s="58" t="str">
        <f>'จัดรูปแบบ 3'!B114</f>
        <v>4402010106.001</v>
      </c>
      <c r="AN118" s="59" t="str">
        <f>'จัดรูปแบบ 3'!A114</f>
        <v>รายได้ภาษีสรรพสามิต</v>
      </c>
      <c r="AO118" s="8">
        <f>SUMIF('ไตรมาส 1'!$A$7:$A$506,AN118,'ไตรมาส 1'!$D$7:$D$506)</f>
        <v>0</v>
      </c>
      <c r="AP118" s="8">
        <f>SUMIF('ไตรมาส 1'!$A$7:$A$506,AN118,'ไตรมาส 1'!$E$7:$E$506)</f>
        <v>0</v>
      </c>
      <c r="AQ118" s="8">
        <f>SUM(SUMIF('ไตรมาส 1'!$A$7:$A$506,'ไตรมาส 3'!AN118,'ไตรมาส 1'!$F$7:$F$506),SUMIF('ไตรมาส 1'!$M$7:$M$506,'ไตรมาส 3'!AN118,'ไตรมาส 1'!$R$7:$R$506),SUMIF('ไตรมาส 1'!$Y$7:$Y$506,'ไตรมาส 3'!AN118,'ไตรมาส 1'!$AD$7:$AD$506),SUMIF('ไตรมาส 2'!$A$7:$A$506,'ไตรมาส 3'!AN118,'ไตรมาส 2'!$F$7:$F$506),SUMIF('ไตรมาส 2'!$M$7:$M$506,'ไตรมาส 3'!AN118,'ไตรมาส 2'!$R$7:$R$506),SUMIF('ไตรมาส 2'!$Y$7:$Y$506,'ไตรมาส 3'!AN118,'ไตรมาส 2'!$AD$7:$AD$506),SUMIF($A$7:$A$506,AN118,$F$7:$F$506),SUMIF($M$7:$M$506,AN118,$R$7:$R$506),SUMIF($Y$7:$Y$506,AN118,$AD$7:$AD$506))</f>
        <v>0</v>
      </c>
      <c r="AR118" s="8">
        <f>SUM(SUMIF('ไตรมาส 1'!$A$7:$A$506,'ไตรมาส 3'!AN118,'ไตรมาส 1'!$G$7:$G$506),SUMIF('ไตรมาส 1'!$M$7:$M$506,'ไตรมาส 3'!AN118,'ไตรมาส 1'!$S$7:$S$506),SUMIF('ไตรมาส 1'!$Y$7:$Y$506,'ไตรมาส 3'!AN118,'ไตรมาส 1'!$AE$7:$AE$506),SUMIF('ไตรมาส 2'!$A$7:$A$506,'ไตรมาส 3'!AN118,'ไตรมาส 2'!$G$7:$G$506),SUMIF('ไตรมาส 2'!$M$7:$M$506,'ไตรมาส 3'!AN118,'ไตรมาส 2'!$S$7:$S$506),SUMIF('ไตรมาส 2'!$Y$7:$Y$506,'ไตรมาส 3'!AN118,'ไตรมาส 2'!$AE$7:$AE$506),SUMIF($A$7:$A$506,AN118,$G$7:$G$506),SUMIF($M$7:$M$506,AN118,$S$7:$S$506),SUMIF($Y$7:$Y$506,AN118,$AE$7:$AE$506))</f>
        <v>2295053.0699999998</v>
      </c>
      <c r="AS118" s="8">
        <f t="shared" si="2"/>
        <v>0</v>
      </c>
      <c r="AT118" s="8">
        <f t="shared" si="3"/>
        <v>0</v>
      </c>
      <c r="AU118" s="6"/>
      <c r="AV118" s="7"/>
      <c r="AW118" s="81"/>
    </row>
    <row r="119" spans="1:49" ht="24.75" thickTop="1" thickBot="1" x14ac:dyDescent="0.25">
      <c r="A119" s="62"/>
      <c r="B119" s="64"/>
      <c r="C119" s="63"/>
      <c r="D119" s="34"/>
      <c r="E119" s="31"/>
      <c r="F119" s="31"/>
      <c r="G119" s="32"/>
      <c r="H119" s="33"/>
      <c r="I119" s="35"/>
      <c r="J119" s="33"/>
      <c r="K119" s="34"/>
      <c r="L119" s="70"/>
      <c r="M119" s="62"/>
      <c r="N119" s="64"/>
      <c r="O119" s="63"/>
      <c r="P119" s="34"/>
      <c r="Q119" s="31"/>
      <c r="R119" s="31"/>
      <c r="S119" s="32"/>
      <c r="T119" s="33"/>
      <c r="U119" s="35"/>
      <c r="V119" s="33"/>
      <c r="W119" s="34"/>
      <c r="X119" s="74"/>
      <c r="Y119" s="62"/>
      <c r="Z119" s="64"/>
      <c r="AA119" s="63"/>
      <c r="AB119" s="34"/>
      <c r="AC119" s="31"/>
      <c r="AD119" s="31"/>
      <c r="AE119" s="32"/>
      <c r="AF119" s="33"/>
      <c r="AG119" s="35"/>
      <c r="AH119" s="33"/>
      <c r="AI119" s="34"/>
      <c r="AJ119" s="74"/>
      <c r="AK119" s="60"/>
      <c r="AL119" s="61"/>
      <c r="AM119" s="58" t="str">
        <f>'จัดรูปแบบ 3'!B115</f>
        <v>4402010110.001</v>
      </c>
      <c r="AN119" s="59" t="str">
        <f>'จัดรูปแบบ 3'!A115</f>
        <v>รายได้ค่าภาคหลวงแร่</v>
      </c>
      <c r="AO119" s="8">
        <f>SUMIF('ไตรมาส 1'!$A$7:$A$506,AN119,'ไตรมาส 1'!$D$7:$D$506)</f>
        <v>0</v>
      </c>
      <c r="AP119" s="8">
        <f>SUMIF('ไตรมาส 1'!$A$7:$A$506,AN119,'ไตรมาส 1'!$E$7:$E$506)</f>
        <v>0</v>
      </c>
      <c r="AQ119" s="8">
        <f>SUM(SUMIF('ไตรมาส 1'!$A$7:$A$506,'ไตรมาส 3'!AN119,'ไตรมาส 1'!$F$7:$F$506),SUMIF('ไตรมาส 1'!$M$7:$M$506,'ไตรมาส 3'!AN119,'ไตรมาส 1'!$R$7:$R$506),SUMIF('ไตรมาส 1'!$Y$7:$Y$506,'ไตรมาส 3'!AN119,'ไตรมาส 1'!$AD$7:$AD$506),SUMIF('ไตรมาส 2'!$A$7:$A$506,'ไตรมาส 3'!AN119,'ไตรมาส 2'!$F$7:$F$506),SUMIF('ไตรมาส 2'!$M$7:$M$506,'ไตรมาส 3'!AN119,'ไตรมาส 2'!$R$7:$R$506),SUMIF('ไตรมาส 2'!$Y$7:$Y$506,'ไตรมาส 3'!AN119,'ไตรมาส 2'!$AD$7:$AD$506),SUMIF($A$7:$A$506,AN119,$F$7:$F$506),SUMIF($M$7:$M$506,AN119,$R$7:$R$506),SUMIF($Y$7:$Y$506,AN119,$AD$7:$AD$506))</f>
        <v>0</v>
      </c>
      <c r="AR119" s="8">
        <f>SUM(SUMIF('ไตรมาส 1'!$A$7:$A$506,'ไตรมาส 3'!AN119,'ไตรมาส 1'!$G$7:$G$506),SUMIF('ไตรมาส 1'!$M$7:$M$506,'ไตรมาส 3'!AN119,'ไตรมาส 1'!$S$7:$S$506),SUMIF('ไตรมาส 1'!$Y$7:$Y$506,'ไตรมาส 3'!AN119,'ไตรมาส 1'!$AE$7:$AE$506),SUMIF('ไตรมาส 2'!$A$7:$A$506,'ไตรมาส 3'!AN119,'ไตรมาส 2'!$G$7:$G$506),SUMIF('ไตรมาส 2'!$M$7:$M$506,'ไตรมาส 3'!AN119,'ไตรมาส 2'!$S$7:$S$506),SUMIF('ไตรมาส 2'!$Y$7:$Y$506,'ไตรมาส 3'!AN119,'ไตรมาส 2'!$AE$7:$AE$506),SUMIF($A$7:$A$506,AN119,$G$7:$G$506),SUMIF($M$7:$M$506,AN119,$S$7:$S$506),SUMIF($Y$7:$Y$506,AN119,$AE$7:$AE$506))</f>
        <v>23777.41</v>
      </c>
      <c r="AS119" s="8">
        <f t="shared" si="2"/>
        <v>0</v>
      </c>
      <c r="AT119" s="8">
        <f t="shared" si="3"/>
        <v>0</v>
      </c>
      <c r="AU119" s="6"/>
      <c r="AV119" s="7"/>
      <c r="AW119" s="81"/>
    </row>
    <row r="120" spans="1:49" ht="24.75" thickTop="1" thickBot="1" x14ac:dyDescent="0.25">
      <c r="A120" s="62"/>
      <c r="B120" s="64"/>
      <c r="C120" s="63"/>
      <c r="D120" s="34"/>
      <c r="E120" s="31"/>
      <c r="F120" s="31"/>
      <c r="G120" s="32"/>
      <c r="H120" s="33"/>
      <c r="I120" s="35"/>
      <c r="J120" s="33"/>
      <c r="K120" s="34"/>
      <c r="L120" s="70"/>
      <c r="M120" s="62"/>
      <c r="N120" s="64"/>
      <c r="O120" s="63"/>
      <c r="P120" s="34"/>
      <c r="Q120" s="31"/>
      <c r="R120" s="31"/>
      <c r="S120" s="32"/>
      <c r="T120" s="33"/>
      <c r="U120" s="35"/>
      <c r="V120" s="33"/>
      <c r="W120" s="34"/>
      <c r="X120" s="74"/>
      <c r="Y120" s="62"/>
      <c r="Z120" s="64"/>
      <c r="AA120" s="63"/>
      <c r="AB120" s="34"/>
      <c r="AC120" s="31"/>
      <c r="AD120" s="31"/>
      <c r="AE120" s="32"/>
      <c r="AF120" s="33"/>
      <c r="AG120" s="35"/>
      <c r="AH120" s="33"/>
      <c r="AI120" s="34"/>
      <c r="AJ120" s="74"/>
      <c r="AK120" s="60"/>
      <c r="AL120" s="61"/>
      <c r="AM120" s="58" t="str">
        <f>'จัดรูปแบบ 3'!B116</f>
        <v>4402010111.001</v>
      </c>
      <c r="AN120" s="59" t="str">
        <f>'จัดรูปแบบ 3'!A116</f>
        <v>รายได้ค่าภาคหลวงปิโตรเลียม</v>
      </c>
      <c r="AO120" s="8">
        <f>SUMIF('ไตรมาส 1'!$A$7:$A$506,AN120,'ไตรมาส 1'!$D$7:$D$506)</f>
        <v>0</v>
      </c>
      <c r="AP120" s="8">
        <f>SUMIF('ไตรมาส 1'!$A$7:$A$506,AN120,'ไตรมาส 1'!$E$7:$E$506)</f>
        <v>0</v>
      </c>
      <c r="AQ120" s="8">
        <f>SUM(SUMIF('ไตรมาส 1'!$A$7:$A$506,'ไตรมาส 3'!AN120,'ไตรมาส 1'!$F$7:$F$506),SUMIF('ไตรมาส 1'!$M$7:$M$506,'ไตรมาส 3'!AN120,'ไตรมาส 1'!$R$7:$R$506),SUMIF('ไตรมาส 1'!$Y$7:$Y$506,'ไตรมาส 3'!AN120,'ไตรมาส 1'!$AD$7:$AD$506),SUMIF('ไตรมาส 2'!$A$7:$A$506,'ไตรมาส 3'!AN120,'ไตรมาส 2'!$F$7:$F$506),SUMIF('ไตรมาส 2'!$M$7:$M$506,'ไตรมาส 3'!AN120,'ไตรมาส 2'!$R$7:$R$506),SUMIF('ไตรมาส 2'!$Y$7:$Y$506,'ไตรมาส 3'!AN120,'ไตรมาส 2'!$AD$7:$AD$506),SUMIF($A$7:$A$506,AN120,$F$7:$F$506),SUMIF($M$7:$M$506,AN120,$R$7:$R$506),SUMIF($Y$7:$Y$506,AN120,$AD$7:$AD$506))</f>
        <v>0</v>
      </c>
      <c r="AR120" s="8">
        <f>SUM(SUMIF('ไตรมาส 1'!$A$7:$A$506,'ไตรมาส 3'!AN120,'ไตรมาส 1'!$G$7:$G$506),SUMIF('ไตรมาส 1'!$M$7:$M$506,'ไตรมาส 3'!AN120,'ไตรมาส 1'!$S$7:$S$506),SUMIF('ไตรมาส 1'!$Y$7:$Y$506,'ไตรมาส 3'!AN120,'ไตรมาส 1'!$AE$7:$AE$506),SUMIF('ไตรมาส 2'!$A$7:$A$506,'ไตรมาส 3'!AN120,'ไตรมาส 2'!$G$7:$G$506),SUMIF('ไตรมาส 2'!$M$7:$M$506,'ไตรมาส 3'!AN120,'ไตรมาส 2'!$S$7:$S$506),SUMIF('ไตรมาส 2'!$Y$7:$Y$506,'ไตรมาส 3'!AN120,'ไตรมาส 2'!$AE$7:$AE$506),SUMIF($A$7:$A$506,AN120,$G$7:$G$506),SUMIF($M$7:$M$506,AN120,$S$7:$S$506),SUMIF($Y$7:$Y$506,AN120,$AE$7:$AE$506))</f>
        <v>32904.490000000005</v>
      </c>
      <c r="AS120" s="8">
        <f t="shared" si="2"/>
        <v>0</v>
      </c>
      <c r="AT120" s="8">
        <f t="shared" si="3"/>
        <v>0</v>
      </c>
      <c r="AU120" s="6"/>
      <c r="AV120" s="7"/>
      <c r="AW120" s="81"/>
    </row>
    <row r="121" spans="1:49" ht="24.75" thickTop="1" thickBot="1" x14ac:dyDescent="0.25">
      <c r="A121" s="62"/>
      <c r="B121" s="64"/>
      <c r="C121" s="63"/>
      <c r="D121" s="34"/>
      <c r="E121" s="31"/>
      <c r="F121" s="31"/>
      <c r="G121" s="32"/>
      <c r="H121" s="33"/>
      <c r="I121" s="35"/>
      <c r="J121" s="33"/>
      <c r="K121" s="34"/>
      <c r="L121" s="70"/>
      <c r="M121" s="62"/>
      <c r="N121" s="64"/>
      <c r="O121" s="63"/>
      <c r="P121" s="34"/>
      <c r="Q121" s="31"/>
      <c r="R121" s="31"/>
      <c r="S121" s="32"/>
      <c r="T121" s="33"/>
      <c r="U121" s="35"/>
      <c r="V121" s="33"/>
      <c r="W121" s="34"/>
      <c r="X121" s="74"/>
      <c r="Y121" s="62"/>
      <c r="Z121" s="64"/>
      <c r="AA121" s="63"/>
      <c r="AB121" s="34"/>
      <c r="AC121" s="31"/>
      <c r="AD121" s="31"/>
      <c r="AE121" s="32"/>
      <c r="AF121" s="33"/>
      <c r="AG121" s="35"/>
      <c r="AH121" s="33"/>
      <c r="AI121" s="34"/>
      <c r="AJ121" s="74"/>
      <c r="AK121" s="60"/>
      <c r="AL121" s="61"/>
      <c r="AM121" s="58" t="str">
        <f>'จัดรูปแบบ 3'!B117</f>
        <v>4402010113.001</v>
      </c>
      <c r="AN121" s="59" t="str">
        <f>'จัดรูปแบบ 3'!A117</f>
        <v>รายได้ค่าธรรมเนียมจดทะเบียนสิทธิและนิติกรรมตามประมวลกฎหมายที่ดิน</v>
      </c>
      <c r="AO121" s="8">
        <f>SUMIF('ไตรมาส 1'!$A$7:$A$506,AN121,'ไตรมาส 1'!$D$7:$D$506)</f>
        <v>0</v>
      </c>
      <c r="AP121" s="8">
        <f>SUMIF('ไตรมาส 1'!$A$7:$A$506,AN121,'ไตรมาส 1'!$E$7:$E$506)</f>
        <v>0</v>
      </c>
      <c r="AQ121" s="8">
        <f>SUM(SUMIF('ไตรมาส 1'!$A$7:$A$506,'ไตรมาส 3'!AN121,'ไตรมาส 1'!$F$7:$F$506),SUMIF('ไตรมาส 1'!$M$7:$M$506,'ไตรมาส 3'!AN121,'ไตรมาส 1'!$R$7:$R$506),SUMIF('ไตรมาส 1'!$Y$7:$Y$506,'ไตรมาส 3'!AN121,'ไตรมาส 1'!$AD$7:$AD$506),SUMIF('ไตรมาส 2'!$A$7:$A$506,'ไตรมาส 3'!AN121,'ไตรมาส 2'!$F$7:$F$506),SUMIF('ไตรมาส 2'!$M$7:$M$506,'ไตรมาส 3'!AN121,'ไตรมาส 2'!$R$7:$R$506),SUMIF('ไตรมาส 2'!$Y$7:$Y$506,'ไตรมาส 3'!AN121,'ไตรมาส 2'!$AD$7:$AD$506),SUMIF($A$7:$A$506,AN121,$F$7:$F$506),SUMIF($M$7:$M$506,AN121,$R$7:$R$506),SUMIF($Y$7:$Y$506,AN121,$AD$7:$AD$506))</f>
        <v>0</v>
      </c>
      <c r="AR121" s="8">
        <f>SUM(SUMIF('ไตรมาส 1'!$A$7:$A$506,'ไตรมาส 3'!AN121,'ไตรมาส 1'!$G$7:$G$506),SUMIF('ไตรมาส 1'!$M$7:$M$506,'ไตรมาส 3'!AN121,'ไตรมาส 1'!$S$7:$S$506),SUMIF('ไตรมาส 1'!$Y$7:$Y$506,'ไตรมาส 3'!AN121,'ไตรมาส 1'!$AE$7:$AE$506),SUMIF('ไตรมาส 2'!$A$7:$A$506,'ไตรมาส 3'!AN121,'ไตรมาส 2'!$G$7:$G$506),SUMIF('ไตรมาส 2'!$M$7:$M$506,'ไตรมาส 3'!AN121,'ไตรมาส 2'!$S$7:$S$506),SUMIF('ไตรมาส 2'!$Y$7:$Y$506,'ไตรมาส 3'!AN121,'ไตรมาส 2'!$AE$7:$AE$506),SUMIF($A$7:$A$506,AN121,$G$7:$G$506),SUMIF($M$7:$M$506,AN121,$S$7:$S$506),SUMIF($Y$7:$Y$506,AN121,$AE$7:$AE$506))</f>
        <v>501313</v>
      </c>
      <c r="AS121" s="8">
        <f t="shared" si="2"/>
        <v>0</v>
      </c>
      <c r="AT121" s="8">
        <f t="shared" si="3"/>
        <v>0</v>
      </c>
      <c r="AU121" s="6"/>
      <c r="AV121" s="7"/>
      <c r="AW121" s="81"/>
    </row>
    <row r="122" spans="1:49" ht="24.75" thickTop="1" thickBot="1" x14ac:dyDescent="0.25">
      <c r="A122" s="62"/>
      <c r="B122" s="64"/>
      <c r="C122" s="63"/>
      <c r="D122" s="34"/>
      <c r="E122" s="31"/>
      <c r="F122" s="31"/>
      <c r="G122" s="32"/>
      <c r="H122" s="33"/>
      <c r="I122" s="35"/>
      <c r="J122" s="33"/>
      <c r="K122" s="34"/>
      <c r="L122" s="70"/>
      <c r="M122" s="62"/>
      <c r="N122" s="64"/>
      <c r="O122" s="63"/>
      <c r="P122" s="34"/>
      <c r="Q122" s="31"/>
      <c r="R122" s="31"/>
      <c r="S122" s="32"/>
      <c r="T122" s="33"/>
      <c r="U122" s="35"/>
      <c r="V122" s="33"/>
      <c r="W122" s="34"/>
      <c r="X122" s="74"/>
      <c r="Y122" s="62"/>
      <c r="Z122" s="64"/>
      <c r="AA122" s="63"/>
      <c r="AB122" s="34"/>
      <c r="AC122" s="31"/>
      <c r="AD122" s="31"/>
      <c r="AE122" s="32"/>
      <c r="AF122" s="33"/>
      <c r="AG122" s="35"/>
      <c r="AH122" s="33"/>
      <c r="AI122" s="34"/>
      <c r="AJ122" s="74"/>
      <c r="AK122" s="60"/>
      <c r="AL122" s="61"/>
      <c r="AM122" s="58" t="str">
        <f>'จัดรูปแบบ 3'!B118</f>
        <v>4402010199.999</v>
      </c>
      <c r="AN122" s="59" t="str">
        <f>'จัดรูปแบบ 3'!A118</f>
        <v>ภาษีจัดสรรอื่นๆ</v>
      </c>
      <c r="AO122" s="8">
        <f>SUMIF('ไตรมาส 1'!$A$7:$A$506,AN122,'ไตรมาส 1'!$D$7:$D$506)</f>
        <v>0</v>
      </c>
      <c r="AP122" s="8">
        <f>SUMIF('ไตรมาส 1'!$A$7:$A$506,AN122,'ไตรมาส 1'!$E$7:$E$506)</f>
        <v>0</v>
      </c>
      <c r="AQ122" s="8">
        <f>SUM(SUMIF('ไตรมาส 1'!$A$7:$A$506,'ไตรมาส 3'!AN122,'ไตรมาส 1'!$F$7:$F$506),SUMIF('ไตรมาส 1'!$M$7:$M$506,'ไตรมาส 3'!AN122,'ไตรมาส 1'!$R$7:$R$506),SUMIF('ไตรมาส 1'!$Y$7:$Y$506,'ไตรมาส 3'!AN122,'ไตรมาส 1'!$AD$7:$AD$506),SUMIF('ไตรมาส 2'!$A$7:$A$506,'ไตรมาส 3'!AN122,'ไตรมาส 2'!$F$7:$F$506),SUMIF('ไตรมาส 2'!$M$7:$M$506,'ไตรมาส 3'!AN122,'ไตรมาส 2'!$R$7:$R$506),SUMIF('ไตรมาส 2'!$Y$7:$Y$506,'ไตรมาส 3'!AN122,'ไตรมาส 2'!$AD$7:$AD$506),SUMIF($A$7:$A$506,AN122,$F$7:$F$506),SUMIF($M$7:$M$506,AN122,$R$7:$R$506),SUMIF($Y$7:$Y$506,AN122,$AD$7:$AD$506))</f>
        <v>0</v>
      </c>
      <c r="AR122" s="8">
        <f>SUM(SUMIF('ไตรมาส 1'!$A$7:$A$506,'ไตรมาส 3'!AN122,'ไตรมาส 1'!$G$7:$G$506),SUMIF('ไตรมาส 1'!$M$7:$M$506,'ไตรมาส 3'!AN122,'ไตรมาส 1'!$S$7:$S$506),SUMIF('ไตรมาส 1'!$Y$7:$Y$506,'ไตรมาส 3'!AN122,'ไตรมาส 1'!$AE$7:$AE$506),SUMIF('ไตรมาส 2'!$A$7:$A$506,'ไตรมาส 3'!AN122,'ไตรมาส 2'!$G$7:$G$506),SUMIF('ไตรมาส 2'!$M$7:$M$506,'ไตรมาส 3'!AN122,'ไตรมาส 2'!$S$7:$S$506),SUMIF('ไตรมาส 2'!$Y$7:$Y$506,'ไตรมาส 3'!AN122,'ไตรมาส 2'!$AE$7:$AE$506),SUMIF($A$7:$A$506,AN122,$G$7:$G$506),SUMIF($M$7:$M$506,AN122,$S$7:$S$506),SUMIF($Y$7:$Y$506,AN122,$AE$7:$AE$506))</f>
        <v>29.1</v>
      </c>
      <c r="AS122" s="8">
        <f t="shared" si="2"/>
        <v>0</v>
      </c>
      <c r="AT122" s="8">
        <f t="shared" si="3"/>
        <v>0</v>
      </c>
      <c r="AU122" s="6"/>
      <c r="AV122" s="7"/>
      <c r="AW122" s="81"/>
    </row>
    <row r="123" spans="1:49" ht="24.75" thickTop="1" thickBot="1" x14ac:dyDescent="0.25">
      <c r="A123" s="62"/>
      <c r="B123" s="64"/>
      <c r="C123" s="63"/>
      <c r="D123" s="34"/>
      <c r="E123" s="31"/>
      <c r="F123" s="31"/>
      <c r="G123" s="32"/>
      <c r="H123" s="33"/>
      <c r="I123" s="35"/>
      <c r="J123" s="33"/>
      <c r="K123" s="34"/>
      <c r="L123" s="70"/>
      <c r="M123" s="62"/>
      <c r="N123" s="64"/>
      <c r="O123" s="63"/>
      <c r="P123" s="34"/>
      <c r="Q123" s="31"/>
      <c r="R123" s="31"/>
      <c r="S123" s="32"/>
      <c r="T123" s="33"/>
      <c r="U123" s="35"/>
      <c r="V123" s="33"/>
      <c r="W123" s="34"/>
      <c r="X123" s="74"/>
      <c r="Y123" s="62"/>
      <c r="Z123" s="64"/>
      <c r="AA123" s="63"/>
      <c r="AB123" s="34"/>
      <c r="AC123" s="31"/>
      <c r="AD123" s="31"/>
      <c r="AE123" s="32"/>
      <c r="AF123" s="33"/>
      <c r="AG123" s="35"/>
      <c r="AH123" s="33"/>
      <c r="AI123" s="34"/>
      <c r="AJ123" s="74"/>
      <c r="AK123" s="60"/>
      <c r="AL123" s="61"/>
      <c r="AM123" s="58" t="str">
        <f>'จัดรูปแบบ 3'!B119</f>
        <v>4403010101.001</v>
      </c>
      <c r="AN123" s="59" t="str">
        <f>'จัดรูปแบบ 3'!A119</f>
        <v>รายได้เงินอุดหนุนทั่วไป</v>
      </c>
      <c r="AO123" s="8">
        <f>SUMIF('ไตรมาส 1'!$A$7:$A$506,AN123,'ไตรมาส 1'!$D$7:$D$506)</f>
        <v>0</v>
      </c>
      <c r="AP123" s="8">
        <f>SUMIF('ไตรมาส 1'!$A$7:$A$506,AN123,'ไตรมาส 1'!$E$7:$E$506)</f>
        <v>0</v>
      </c>
      <c r="AQ123" s="8">
        <f>SUM(SUMIF('ไตรมาส 1'!$A$7:$A$506,'ไตรมาส 3'!AN123,'ไตรมาส 1'!$F$7:$F$506),SUMIF('ไตรมาส 1'!$M$7:$M$506,'ไตรมาส 3'!AN123,'ไตรมาส 1'!$R$7:$R$506),SUMIF('ไตรมาส 1'!$Y$7:$Y$506,'ไตรมาส 3'!AN123,'ไตรมาส 1'!$AD$7:$AD$506),SUMIF('ไตรมาส 2'!$A$7:$A$506,'ไตรมาส 3'!AN123,'ไตรมาส 2'!$F$7:$F$506),SUMIF('ไตรมาส 2'!$M$7:$M$506,'ไตรมาส 3'!AN123,'ไตรมาส 2'!$R$7:$R$506),SUMIF('ไตรมาส 2'!$Y$7:$Y$506,'ไตรมาส 3'!AN123,'ไตรมาส 2'!$AD$7:$AD$506),SUMIF($A$7:$A$506,AN123,$F$7:$F$506),SUMIF($M$7:$M$506,AN123,$R$7:$R$506),SUMIF($Y$7:$Y$506,AN123,$AD$7:$AD$506))</f>
        <v>0</v>
      </c>
      <c r="AR123" s="8">
        <f>SUM(SUMIF('ไตรมาส 1'!$A$7:$A$506,'ไตรมาส 3'!AN123,'ไตรมาส 1'!$G$7:$G$506),SUMIF('ไตรมาส 1'!$M$7:$M$506,'ไตรมาส 3'!AN123,'ไตรมาส 1'!$S$7:$S$506),SUMIF('ไตรมาส 1'!$Y$7:$Y$506,'ไตรมาส 3'!AN123,'ไตรมาส 1'!$AE$7:$AE$506),SUMIF('ไตรมาส 2'!$A$7:$A$506,'ไตรมาส 3'!AN123,'ไตรมาส 2'!$G$7:$G$506),SUMIF('ไตรมาส 2'!$M$7:$M$506,'ไตรมาส 3'!AN123,'ไตรมาส 2'!$S$7:$S$506),SUMIF('ไตรมาส 2'!$Y$7:$Y$506,'ไตรมาส 3'!AN123,'ไตรมาส 2'!$AE$7:$AE$506),SUMIF($A$7:$A$506,AN123,$G$7:$G$506),SUMIF($M$7:$M$506,AN123,$S$7:$S$506),SUMIF($Y$7:$Y$506,AN123,$AE$7:$AE$506))</f>
        <v>10771840</v>
      </c>
      <c r="AS123" s="8">
        <f t="shared" si="2"/>
        <v>0</v>
      </c>
      <c r="AT123" s="8">
        <f t="shared" si="3"/>
        <v>0</v>
      </c>
      <c r="AU123" s="6"/>
      <c r="AV123" s="7"/>
      <c r="AW123" s="81"/>
    </row>
    <row r="124" spans="1:49" ht="24.75" thickTop="1" thickBot="1" x14ac:dyDescent="0.25">
      <c r="A124" s="62"/>
      <c r="B124" s="64"/>
      <c r="C124" s="63"/>
      <c r="D124" s="34"/>
      <c r="E124" s="31"/>
      <c r="F124" s="31"/>
      <c r="G124" s="32"/>
      <c r="H124" s="33"/>
      <c r="I124" s="35"/>
      <c r="J124" s="33"/>
      <c r="K124" s="34"/>
      <c r="L124" s="70"/>
      <c r="M124" s="62"/>
      <c r="N124" s="64"/>
      <c r="O124" s="63"/>
      <c r="P124" s="34"/>
      <c r="Q124" s="31"/>
      <c r="R124" s="31"/>
      <c r="S124" s="32"/>
      <c r="T124" s="33"/>
      <c r="U124" s="35"/>
      <c r="V124" s="33"/>
      <c r="W124" s="34"/>
      <c r="X124" s="74"/>
      <c r="Y124" s="62"/>
      <c r="Z124" s="64"/>
      <c r="AA124" s="63"/>
      <c r="AB124" s="34"/>
      <c r="AC124" s="31"/>
      <c r="AD124" s="31"/>
      <c r="AE124" s="32"/>
      <c r="AF124" s="33"/>
      <c r="AG124" s="35"/>
      <c r="AH124" s="33"/>
      <c r="AI124" s="34"/>
      <c r="AJ124" s="74"/>
      <c r="AK124" s="60"/>
      <c r="AL124" s="61"/>
      <c r="AM124" s="58" t="str">
        <f>'จัดรูปแบบ 3'!B120</f>
        <v>4403010104.001</v>
      </c>
      <c r="AN124" s="59" t="str">
        <f>'จัดรูปแบบ 3'!A120</f>
        <v>รายได้เงินอุดหนุนเฉพาะกิจ</v>
      </c>
      <c r="AO124" s="8">
        <f>SUMIF('ไตรมาส 1'!$A$7:$A$506,AN124,'ไตรมาส 1'!$D$7:$D$506)</f>
        <v>0</v>
      </c>
      <c r="AP124" s="8">
        <f>SUMIF('ไตรมาส 1'!$A$7:$A$506,AN124,'ไตรมาส 1'!$E$7:$E$506)</f>
        <v>0</v>
      </c>
      <c r="AQ124" s="8">
        <f>SUM(SUMIF('ไตรมาส 1'!$A$7:$A$506,'ไตรมาส 3'!AN124,'ไตรมาส 1'!$F$7:$F$506),SUMIF('ไตรมาส 1'!$M$7:$M$506,'ไตรมาส 3'!AN124,'ไตรมาส 1'!$R$7:$R$506),SUMIF('ไตรมาส 1'!$Y$7:$Y$506,'ไตรมาส 3'!AN124,'ไตรมาส 1'!$AD$7:$AD$506),SUMIF('ไตรมาส 2'!$A$7:$A$506,'ไตรมาส 3'!AN124,'ไตรมาส 2'!$F$7:$F$506),SUMIF('ไตรมาส 2'!$M$7:$M$506,'ไตรมาส 3'!AN124,'ไตรมาส 2'!$R$7:$R$506),SUMIF('ไตรมาส 2'!$Y$7:$Y$506,'ไตรมาส 3'!AN124,'ไตรมาส 2'!$AD$7:$AD$506),SUMIF($A$7:$A$506,AN124,$F$7:$F$506),SUMIF($M$7:$M$506,AN124,$R$7:$R$506),SUMIF($Y$7:$Y$506,AN124,$AD$7:$AD$506))</f>
        <v>2175000</v>
      </c>
      <c r="AR124" s="8">
        <f>SUM(SUMIF('ไตรมาส 1'!$A$7:$A$506,'ไตรมาส 3'!AN124,'ไตรมาส 1'!$G$7:$G$506),SUMIF('ไตรมาส 1'!$M$7:$M$506,'ไตรมาส 3'!AN124,'ไตรมาส 1'!$S$7:$S$506),SUMIF('ไตรมาส 1'!$Y$7:$Y$506,'ไตรมาส 3'!AN124,'ไตรมาส 1'!$AE$7:$AE$506),SUMIF('ไตรมาส 2'!$A$7:$A$506,'ไตรมาส 3'!AN124,'ไตรมาส 2'!$G$7:$G$506),SUMIF('ไตรมาส 2'!$M$7:$M$506,'ไตรมาส 3'!AN124,'ไตรมาส 2'!$S$7:$S$506),SUMIF('ไตรมาส 2'!$Y$7:$Y$506,'ไตรมาส 3'!AN124,'ไตรมาส 2'!$AE$7:$AE$506),SUMIF($A$7:$A$506,AN124,$G$7:$G$506),SUMIF($M$7:$M$506,AN124,$S$7:$S$506),SUMIF($Y$7:$Y$506,AN124,$AE$7:$AE$506))</f>
        <v>4629301.72</v>
      </c>
      <c r="AS124" s="8">
        <f t="shared" si="2"/>
        <v>0</v>
      </c>
      <c r="AT124" s="8">
        <f t="shared" si="3"/>
        <v>0</v>
      </c>
      <c r="AU124" s="6"/>
      <c r="AV124" s="7"/>
      <c r="AW124" s="81"/>
    </row>
    <row r="125" spans="1:49" ht="24.75" thickTop="1" thickBot="1" x14ac:dyDescent="0.25">
      <c r="A125" s="62"/>
      <c r="B125" s="64"/>
      <c r="C125" s="63"/>
      <c r="D125" s="34"/>
      <c r="E125" s="31"/>
      <c r="F125" s="31"/>
      <c r="G125" s="32"/>
      <c r="H125" s="33"/>
      <c r="I125" s="35"/>
      <c r="J125" s="33"/>
      <c r="K125" s="34"/>
      <c r="L125" s="70"/>
      <c r="M125" s="62"/>
      <c r="N125" s="64"/>
      <c r="O125" s="63"/>
      <c r="P125" s="34"/>
      <c r="Q125" s="31"/>
      <c r="R125" s="31"/>
      <c r="S125" s="32"/>
      <c r="T125" s="33"/>
      <c r="U125" s="35"/>
      <c r="V125" s="33"/>
      <c r="W125" s="34"/>
      <c r="X125" s="74"/>
      <c r="Y125" s="62"/>
      <c r="Z125" s="64"/>
      <c r="AA125" s="63"/>
      <c r="AB125" s="34"/>
      <c r="AC125" s="31"/>
      <c r="AD125" s="31"/>
      <c r="AE125" s="32"/>
      <c r="AF125" s="33"/>
      <c r="AG125" s="35"/>
      <c r="AH125" s="33"/>
      <c r="AI125" s="34"/>
      <c r="AJ125" s="74"/>
      <c r="AK125" s="60"/>
      <c r="AL125" s="61"/>
      <c r="AM125" s="58" t="str">
        <f>'จัดรูปแบบ 3'!B121</f>
        <v>5101010101.001</v>
      </c>
      <c r="AN125" s="59" t="str">
        <f>'จัดรูปแบบ 3'!A121</f>
        <v>เงินเดือน</v>
      </c>
      <c r="AO125" s="8">
        <f>SUMIF('ไตรมาส 1'!$A$7:$A$506,AN125,'ไตรมาส 1'!$D$7:$D$506)</f>
        <v>0</v>
      </c>
      <c r="AP125" s="8">
        <f>SUMIF('ไตรมาส 1'!$A$7:$A$506,AN125,'ไตรมาส 1'!$E$7:$E$506)</f>
        <v>0</v>
      </c>
      <c r="AQ125" s="8">
        <f>SUM(SUMIF('ไตรมาส 1'!$A$7:$A$506,'ไตรมาส 3'!AN125,'ไตรมาส 1'!$F$7:$F$506),SUMIF('ไตรมาส 1'!$M$7:$M$506,'ไตรมาส 3'!AN125,'ไตรมาส 1'!$R$7:$R$506),SUMIF('ไตรมาส 1'!$Y$7:$Y$506,'ไตรมาส 3'!AN125,'ไตรมาส 1'!$AD$7:$AD$506),SUMIF('ไตรมาส 2'!$A$7:$A$506,'ไตรมาส 3'!AN125,'ไตรมาส 2'!$F$7:$F$506),SUMIF('ไตรมาส 2'!$M$7:$M$506,'ไตรมาส 3'!AN125,'ไตรมาส 2'!$R$7:$R$506),SUMIF('ไตรมาส 2'!$Y$7:$Y$506,'ไตรมาส 3'!AN125,'ไตรมาส 2'!$AD$7:$AD$506),SUMIF($A$7:$A$506,AN125,$F$7:$F$506),SUMIF($M$7:$M$506,AN125,$R$7:$R$506),SUMIF($Y$7:$Y$506,AN125,$AD$7:$AD$506))</f>
        <v>4282980</v>
      </c>
      <c r="AR125" s="8">
        <f>SUM(SUMIF('ไตรมาส 1'!$A$7:$A$506,'ไตรมาส 3'!AN125,'ไตรมาส 1'!$G$7:$G$506),SUMIF('ไตรมาส 1'!$M$7:$M$506,'ไตรมาส 3'!AN125,'ไตรมาส 1'!$S$7:$S$506),SUMIF('ไตรมาส 1'!$Y$7:$Y$506,'ไตรมาส 3'!AN125,'ไตรมาส 1'!$AE$7:$AE$506),SUMIF('ไตรมาส 2'!$A$7:$A$506,'ไตรมาส 3'!AN125,'ไตรมาส 2'!$G$7:$G$506),SUMIF('ไตรมาส 2'!$M$7:$M$506,'ไตรมาส 3'!AN125,'ไตรมาส 2'!$S$7:$S$506),SUMIF('ไตรมาส 2'!$Y$7:$Y$506,'ไตรมาส 3'!AN125,'ไตรมาส 2'!$AE$7:$AE$506),SUMIF($A$7:$A$506,AN125,$G$7:$G$506),SUMIF($M$7:$M$506,AN125,$S$7:$S$506),SUMIF($Y$7:$Y$506,AN125,$AE$7:$AE$506))</f>
        <v>0</v>
      </c>
      <c r="AS125" s="8">
        <f t="shared" si="2"/>
        <v>0</v>
      </c>
      <c r="AT125" s="8">
        <f t="shared" si="3"/>
        <v>0</v>
      </c>
      <c r="AU125" s="6"/>
      <c r="AV125" s="7"/>
      <c r="AW125" s="81"/>
    </row>
    <row r="126" spans="1:49" ht="24.75" thickTop="1" thickBot="1" x14ac:dyDescent="0.25">
      <c r="A126" s="62"/>
      <c r="B126" s="64"/>
      <c r="C126" s="63"/>
      <c r="D126" s="34"/>
      <c r="E126" s="31"/>
      <c r="F126" s="31"/>
      <c r="G126" s="32"/>
      <c r="H126" s="33"/>
      <c r="I126" s="35"/>
      <c r="J126" s="33"/>
      <c r="K126" s="34"/>
      <c r="L126" s="70"/>
      <c r="M126" s="62"/>
      <c r="N126" s="64"/>
      <c r="O126" s="63"/>
      <c r="P126" s="34"/>
      <c r="Q126" s="31"/>
      <c r="R126" s="31"/>
      <c r="S126" s="32"/>
      <c r="T126" s="33"/>
      <c r="U126" s="35"/>
      <c r="V126" s="33"/>
      <c r="W126" s="34"/>
      <c r="X126" s="74"/>
      <c r="Y126" s="62"/>
      <c r="Z126" s="64"/>
      <c r="AA126" s="63"/>
      <c r="AB126" s="34"/>
      <c r="AC126" s="31"/>
      <c r="AD126" s="31"/>
      <c r="AE126" s="32"/>
      <c r="AF126" s="33"/>
      <c r="AG126" s="35"/>
      <c r="AH126" s="33"/>
      <c r="AI126" s="34"/>
      <c r="AJ126" s="74"/>
      <c r="AK126" s="60"/>
      <c r="AL126" s="61"/>
      <c r="AM126" s="58" t="str">
        <f>'จัดรูปแบบ 3'!B122</f>
        <v>5101010103.001</v>
      </c>
      <c r="AN126" s="59" t="str">
        <f>'จัดรูปแบบ 3'!A122</f>
        <v>เงินประจำตำแหน่ง</v>
      </c>
      <c r="AO126" s="8">
        <f>SUMIF('ไตรมาส 1'!$A$7:$A$506,AN126,'ไตรมาส 1'!$D$7:$D$506)</f>
        <v>0</v>
      </c>
      <c r="AP126" s="8">
        <f>SUMIF('ไตรมาส 1'!$A$7:$A$506,AN126,'ไตรมาส 1'!$E$7:$E$506)</f>
        <v>0</v>
      </c>
      <c r="AQ126" s="8">
        <f>SUM(SUMIF('ไตรมาส 1'!$A$7:$A$506,'ไตรมาส 3'!AN126,'ไตรมาส 1'!$F$7:$F$506),SUMIF('ไตรมาส 1'!$M$7:$M$506,'ไตรมาส 3'!AN126,'ไตรมาส 1'!$R$7:$R$506),SUMIF('ไตรมาส 1'!$Y$7:$Y$506,'ไตรมาส 3'!AN126,'ไตรมาส 1'!$AD$7:$AD$506),SUMIF('ไตรมาส 2'!$A$7:$A$506,'ไตรมาส 3'!AN126,'ไตรมาส 2'!$F$7:$F$506),SUMIF('ไตรมาส 2'!$M$7:$M$506,'ไตรมาส 3'!AN126,'ไตรมาส 2'!$R$7:$R$506),SUMIF('ไตรมาส 2'!$Y$7:$Y$506,'ไตรมาส 3'!AN126,'ไตรมาส 2'!$AD$7:$AD$506),SUMIF($A$7:$A$506,AN126,$F$7:$F$506),SUMIF($M$7:$M$506,AN126,$R$7:$R$506),SUMIF($Y$7:$Y$506,AN126,$AD$7:$AD$506))</f>
        <v>140000</v>
      </c>
      <c r="AR126" s="8">
        <f>SUM(SUMIF('ไตรมาส 1'!$A$7:$A$506,'ไตรมาส 3'!AN126,'ไตรมาส 1'!$G$7:$G$506),SUMIF('ไตรมาส 1'!$M$7:$M$506,'ไตรมาส 3'!AN126,'ไตรมาส 1'!$S$7:$S$506),SUMIF('ไตรมาส 1'!$Y$7:$Y$506,'ไตรมาส 3'!AN126,'ไตรมาส 1'!$AE$7:$AE$506),SUMIF('ไตรมาส 2'!$A$7:$A$506,'ไตรมาส 3'!AN126,'ไตรมาส 2'!$G$7:$G$506),SUMIF('ไตรมาส 2'!$M$7:$M$506,'ไตรมาส 3'!AN126,'ไตรมาส 2'!$S$7:$S$506),SUMIF('ไตรมาส 2'!$Y$7:$Y$506,'ไตรมาส 3'!AN126,'ไตรมาส 2'!$AE$7:$AE$506),SUMIF($A$7:$A$506,AN126,$G$7:$G$506),SUMIF($M$7:$M$506,AN126,$S$7:$S$506),SUMIF($Y$7:$Y$506,AN126,$AE$7:$AE$506))</f>
        <v>0</v>
      </c>
      <c r="AS126" s="8">
        <f t="shared" si="2"/>
        <v>0</v>
      </c>
      <c r="AT126" s="8">
        <f t="shared" si="3"/>
        <v>0</v>
      </c>
      <c r="AU126" s="6"/>
      <c r="AV126" s="7"/>
      <c r="AW126" s="81"/>
    </row>
    <row r="127" spans="1:49" ht="24.75" thickTop="1" thickBot="1" x14ac:dyDescent="0.25">
      <c r="A127" s="62"/>
      <c r="B127" s="64"/>
      <c r="C127" s="63"/>
      <c r="D127" s="34"/>
      <c r="E127" s="31"/>
      <c r="F127" s="31"/>
      <c r="G127" s="32"/>
      <c r="H127" s="33"/>
      <c r="I127" s="35"/>
      <c r="J127" s="33"/>
      <c r="K127" s="34"/>
      <c r="L127" s="70"/>
      <c r="M127" s="62"/>
      <c r="N127" s="64"/>
      <c r="O127" s="63"/>
      <c r="P127" s="34"/>
      <c r="Q127" s="31"/>
      <c r="R127" s="31"/>
      <c r="S127" s="32"/>
      <c r="T127" s="33"/>
      <c r="U127" s="35"/>
      <c r="V127" s="33"/>
      <c r="W127" s="34"/>
      <c r="X127" s="74"/>
      <c r="Y127" s="62"/>
      <c r="Z127" s="64"/>
      <c r="AA127" s="63"/>
      <c r="AB127" s="34"/>
      <c r="AC127" s="31"/>
      <c r="AD127" s="31"/>
      <c r="AE127" s="32"/>
      <c r="AF127" s="33"/>
      <c r="AG127" s="35"/>
      <c r="AH127" s="33"/>
      <c r="AI127" s="34"/>
      <c r="AJ127" s="74"/>
      <c r="AK127" s="60"/>
      <c r="AL127" s="61"/>
      <c r="AM127" s="58" t="str">
        <f>'จัดรูปแบบ 3'!B123</f>
        <v>5101010108.001</v>
      </c>
      <c r="AN127" s="59" t="str">
        <f>'จัดรูปแบบ 3'!A123</f>
        <v>ค่าล่วงเวลา</v>
      </c>
      <c r="AO127" s="8">
        <f>SUMIF('ไตรมาส 1'!$A$7:$A$506,AN127,'ไตรมาส 1'!$D$7:$D$506)</f>
        <v>0</v>
      </c>
      <c r="AP127" s="8">
        <f>SUMIF('ไตรมาส 1'!$A$7:$A$506,AN127,'ไตรมาส 1'!$E$7:$E$506)</f>
        <v>0</v>
      </c>
      <c r="AQ127" s="8">
        <f>SUM(SUMIF('ไตรมาส 1'!$A$7:$A$506,'ไตรมาส 3'!AN127,'ไตรมาส 1'!$F$7:$F$506),SUMIF('ไตรมาส 1'!$M$7:$M$506,'ไตรมาส 3'!AN127,'ไตรมาส 1'!$R$7:$R$506),SUMIF('ไตรมาส 1'!$Y$7:$Y$506,'ไตรมาส 3'!AN127,'ไตรมาส 1'!$AD$7:$AD$506),SUMIF('ไตรมาส 2'!$A$7:$A$506,'ไตรมาส 3'!AN127,'ไตรมาส 2'!$F$7:$F$506),SUMIF('ไตรมาส 2'!$M$7:$M$506,'ไตรมาส 3'!AN127,'ไตรมาส 2'!$R$7:$R$506),SUMIF('ไตรมาส 2'!$Y$7:$Y$506,'ไตรมาส 3'!AN127,'ไตรมาส 2'!$AD$7:$AD$506),SUMIF($A$7:$A$506,AN127,$F$7:$F$506),SUMIF($M$7:$M$506,AN127,$R$7:$R$506),SUMIF($Y$7:$Y$506,AN127,$AD$7:$AD$506))</f>
        <v>5880</v>
      </c>
      <c r="AR127" s="8">
        <f>SUM(SUMIF('ไตรมาส 1'!$A$7:$A$506,'ไตรมาส 3'!AN127,'ไตรมาส 1'!$G$7:$G$506),SUMIF('ไตรมาส 1'!$M$7:$M$506,'ไตรมาส 3'!AN127,'ไตรมาส 1'!$S$7:$S$506),SUMIF('ไตรมาส 1'!$Y$7:$Y$506,'ไตรมาส 3'!AN127,'ไตรมาส 1'!$AE$7:$AE$506),SUMIF('ไตรมาส 2'!$A$7:$A$506,'ไตรมาส 3'!AN127,'ไตรมาส 2'!$G$7:$G$506),SUMIF('ไตรมาส 2'!$M$7:$M$506,'ไตรมาส 3'!AN127,'ไตรมาส 2'!$S$7:$S$506),SUMIF('ไตรมาส 2'!$Y$7:$Y$506,'ไตรมาส 3'!AN127,'ไตรมาส 2'!$AE$7:$AE$506),SUMIF($A$7:$A$506,AN127,$G$7:$G$506),SUMIF($M$7:$M$506,AN127,$S$7:$S$506),SUMIF($Y$7:$Y$506,AN127,$AE$7:$AE$506))</f>
        <v>0</v>
      </c>
      <c r="AS127" s="8">
        <f t="shared" si="2"/>
        <v>0</v>
      </c>
      <c r="AT127" s="8">
        <f t="shared" si="3"/>
        <v>0</v>
      </c>
      <c r="AU127" s="6"/>
      <c r="AV127" s="7"/>
      <c r="AW127" s="81"/>
    </row>
    <row r="128" spans="1:49" ht="24.75" thickTop="1" thickBot="1" x14ac:dyDescent="0.25">
      <c r="A128" s="62"/>
      <c r="B128" s="64"/>
      <c r="C128" s="63"/>
      <c r="D128" s="34"/>
      <c r="E128" s="31"/>
      <c r="F128" s="31"/>
      <c r="G128" s="32"/>
      <c r="H128" s="33"/>
      <c r="I128" s="35"/>
      <c r="J128" s="33"/>
      <c r="K128" s="34"/>
      <c r="L128" s="70"/>
      <c r="M128" s="62"/>
      <c r="N128" s="64"/>
      <c r="O128" s="63"/>
      <c r="P128" s="34"/>
      <c r="Q128" s="31"/>
      <c r="R128" s="31"/>
      <c r="S128" s="32"/>
      <c r="T128" s="33"/>
      <c r="U128" s="35"/>
      <c r="V128" s="33"/>
      <c r="W128" s="34"/>
      <c r="X128" s="74"/>
      <c r="Y128" s="62"/>
      <c r="Z128" s="64"/>
      <c r="AA128" s="63"/>
      <c r="AB128" s="34"/>
      <c r="AC128" s="31"/>
      <c r="AD128" s="31"/>
      <c r="AE128" s="32"/>
      <c r="AF128" s="33"/>
      <c r="AG128" s="35"/>
      <c r="AH128" s="33"/>
      <c r="AI128" s="34"/>
      <c r="AJ128" s="74"/>
      <c r="AK128" s="60"/>
      <c r="AL128" s="61"/>
      <c r="AM128" s="58" t="str">
        <f>'จัดรูปแบบ 3'!B124</f>
        <v>5101010113.001</v>
      </c>
      <c r="AN128" s="59" t="str">
        <f>'จัดรูปแบบ 3'!A124</f>
        <v>ค่าจ้าง</v>
      </c>
      <c r="AO128" s="8">
        <f>SUMIF('ไตรมาส 1'!$A$7:$A$506,AN128,'ไตรมาส 1'!$D$7:$D$506)</f>
        <v>0</v>
      </c>
      <c r="AP128" s="8">
        <f>SUMIF('ไตรมาส 1'!$A$7:$A$506,AN128,'ไตรมาส 1'!$E$7:$E$506)</f>
        <v>0</v>
      </c>
      <c r="AQ128" s="8">
        <f>SUM(SUMIF('ไตรมาส 1'!$A$7:$A$506,'ไตรมาส 3'!AN128,'ไตรมาส 1'!$F$7:$F$506),SUMIF('ไตรมาส 1'!$M$7:$M$506,'ไตรมาส 3'!AN128,'ไตรมาส 1'!$R$7:$R$506),SUMIF('ไตรมาส 1'!$Y$7:$Y$506,'ไตรมาส 3'!AN128,'ไตรมาส 1'!$AD$7:$AD$506),SUMIF('ไตรมาส 2'!$A$7:$A$506,'ไตรมาส 3'!AN128,'ไตรมาส 2'!$F$7:$F$506),SUMIF('ไตรมาส 2'!$M$7:$M$506,'ไตรมาส 3'!AN128,'ไตรมาส 2'!$R$7:$R$506),SUMIF('ไตรมาส 2'!$Y$7:$Y$506,'ไตรมาส 3'!AN128,'ไตรมาส 2'!$AD$7:$AD$506),SUMIF($A$7:$A$506,AN128,$F$7:$F$506),SUMIF($M$7:$M$506,AN128,$R$7:$R$506),SUMIF($Y$7:$Y$506,AN128,$AD$7:$AD$506))</f>
        <v>1344110</v>
      </c>
      <c r="AR128" s="8">
        <f>SUM(SUMIF('ไตรมาส 1'!$A$7:$A$506,'ไตรมาส 3'!AN128,'ไตรมาส 1'!$G$7:$G$506),SUMIF('ไตรมาส 1'!$M$7:$M$506,'ไตรมาส 3'!AN128,'ไตรมาส 1'!$S$7:$S$506),SUMIF('ไตรมาส 1'!$Y$7:$Y$506,'ไตรมาส 3'!AN128,'ไตรมาส 1'!$AE$7:$AE$506),SUMIF('ไตรมาส 2'!$A$7:$A$506,'ไตรมาส 3'!AN128,'ไตรมาส 2'!$G$7:$G$506),SUMIF('ไตรมาส 2'!$M$7:$M$506,'ไตรมาส 3'!AN128,'ไตรมาส 2'!$S$7:$S$506),SUMIF('ไตรมาส 2'!$Y$7:$Y$506,'ไตรมาส 3'!AN128,'ไตรมาส 2'!$AE$7:$AE$506),SUMIF($A$7:$A$506,AN128,$G$7:$G$506),SUMIF($M$7:$M$506,AN128,$S$7:$S$506),SUMIF($Y$7:$Y$506,AN128,$AE$7:$AE$506))</f>
        <v>0</v>
      </c>
      <c r="AS128" s="8">
        <f t="shared" si="2"/>
        <v>0</v>
      </c>
      <c r="AT128" s="8">
        <f t="shared" si="3"/>
        <v>0</v>
      </c>
      <c r="AU128" s="6"/>
      <c r="AV128" s="7"/>
      <c r="AW128" s="81"/>
    </row>
    <row r="129" spans="1:49" ht="24.75" thickTop="1" thickBot="1" x14ac:dyDescent="0.25">
      <c r="A129" s="62"/>
      <c r="B129" s="64"/>
      <c r="C129" s="63"/>
      <c r="D129" s="34"/>
      <c r="E129" s="31"/>
      <c r="F129" s="31"/>
      <c r="G129" s="32"/>
      <c r="H129" s="33"/>
      <c r="I129" s="35"/>
      <c r="J129" s="33"/>
      <c r="K129" s="34"/>
      <c r="L129" s="70"/>
      <c r="M129" s="62"/>
      <c r="N129" s="64"/>
      <c r="O129" s="63"/>
      <c r="P129" s="34"/>
      <c r="Q129" s="31"/>
      <c r="R129" s="31"/>
      <c r="S129" s="32"/>
      <c r="T129" s="33"/>
      <c r="U129" s="35"/>
      <c r="V129" s="33"/>
      <c r="W129" s="34"/>
      <c r="X129" s="74"/>
      <c r="Y129" s="62"/>
      <c r="Z129" s="64"/>
      <c r="AA129" s="63"/>
      <c r="AB129" s="34"/>
      <c r="AC129" s="31"/>
      <c r="AD129" s="31"/>
      <c r="AE129" s="32"/>
      <c r="AF129" s="33"/>
      <c r="AG129" s="35"/>
      <c r="AH129" s="33"/>
      <c r="AI129" s="34"/>
      <c r="AJ129" s="74"/>
      <c r="AK129" s="60"/>
      <c r="AL129" s="61"/>
      <c r="AM129" s="58" t="str">
        <f>'จัดรูปแบบ 3'!B125</f>
        <v>5101010199.001</v>
      </c>
      <c r="AN129" s="59" t="str">
        <f>'จัดรูปแบบ 3'!A125</f>
        <v>เงินเดือน (ฝ่ายการเมือง)</v>
      </c>
      <c r="AO129" s="8">
        <f>SUMIF('ไตรมาส 1'!$A$7:$A$506,AN129,'ไตรมาส 1'!$D$7:$D$506)</f>
        <v>0</v>
      </c>
      <c r="AP129" s="8">
        <f>SUMIF('ไตรมาส 1'!$A$7:$A$506,AN129,'ไตรมาส 1'!$E$7:$E$506)</f>
        <v>0</v>
      </c>
      <c r="AQ129" s="8">
        <f>SUM(SUMIF('ไตรมาส 1'!$A$7:$A$506,'ไตรมาส 3'!AN129,'ไตรมาส 1'!$F$7:$F$506),SUMIF('ไตรมาส 1'!$M$7:$M$506,'ไตรมาส 3'!AN129,'ไตรมาส 1'!$R$7:$R$506),SUMIF('ไตรมาส 1'!$Y$7:$Y$506,'ไตรมาส 3'!AN129,'ไตรมาส 1'!$AD$7:$AD$506),SUMIF('ไตรมาส 2'!$A$7:$A$506,'ไตรมาส 3'!AN129,'ไตรมาส 2'!$F$7:$F$506),SUMIF('ไตรมาส 2'!$M$7:$M$506,'ไตรมาส 3'!AN129,'ไตรมาส 2'!$R$7:$R$506),SUMIF('ไตรมาส 2'!$Y$7:$Y$506,'ไตรมาส 3'!AN129,'ไตรมาส 2'!$AD$7:$AD$506),SUMIF($A$7:$A$506,AN129,$F$7:$F$506),SUMIF($M$7:$M$506,AN129,$R$7:$R$506),SUMIF($Y$7:$Y$506,AN129,$AD$7:$AD$506))</f>
        <v>1093600</v>
      </c>
      <c r="AR129" s="8">
        <f>SUM(SUMIF('ไตรมาส 1'!$A$7:$A$506,'ไตรมาส 3'!AN129,'ไตรมาส 1'!$G$7:$G$506),SUMIF('ไตรมาส 1'!$M$7:$M$506,'ไตรมาส 3'!AN129,'ไตรมาส 1'!$S$7:$S$506),SUMIF('ไตรมาส 1'!$Y$7:$Y$506,'ไตรมาส 3'!AN129,'ไตรมาส 1'!$AE$7:$AE$506),SUMIF('ไตรมาส 2'!$A$7:$A$506,'ไตรมาส 3'!AN129,'ไตรมาส 2'!$G$7:$G$506),SUMIF('ไตรมาส 2'!$M$7:$M$506,'ไตรมาส 3'!AN129,'ไตรมาส 2'!$S$7:$S$506),SUMIF('ไตรมาส 2'!$Y$7:$Y$506,'ไตรมาส 3'!AN129,'ไตรมาส 2'!$AE$7:$AE$506),SUMIF($A$7:$A$506,AN129,$G$7:$G$506),SUMIF($M$7:$M$506,AN129,$S$7:$S$506),SUMIF($Y$7:$Y$506,AN129,$AE$7:$AE$506))</f>
        <v>0</v>
      </c>
      <c r="AS129" s="8">
        <f t="shared" si="2"/>
        <v>0</v>
      </c>
      <c r="AT129" s="8">
        <f t="shared" si="3"/>
        <v>0</v>
      </c>
      <c r="AU129" s="6"/>
      <c r="AV129" s="7"/>
      <c r="AW129" s="81"/>
    </row>
    <row r="130" spans="1:49" ht="24.75" thickTop="1" thickBot="1" x14ac:dyDescent="0.25">
      <c r="A130" s="62"/>
      <c r="B130" s="64"/>
      <c r="C130" s="63"/>
      <c r="D130" s="34"/>
      <c r="E130" s="31"/>
      <c r="F130" s="31"/>
      <c r="G130" s="32"/>
      <c r="H130" s="33"/>
      <c r="I130" s="35"/>
      <c r="J130" s="33"/>
      <c r="K130" s="34"/>
      <c r="L130" s="70"/>
      <c r="M130" s="62"/>
      <c r="N130" s="64"/>
      <c r="O130" s="63"/>
      <c r="P130" s="34"/>
      <c r="Q130" s="31"/>
      <c r="R130" s="31"/>
      <c r="S130" s="32"/>
      <c r="T130" s="33"/>
      <c r="U130" s="35"/>
      <c r="V130" s="33"/>
      <c r="W130" s="34"/>
      <c r="X130" s="74"/>
      <c r="Y130" s="62"/>
      <c r="Z130" s="64"/>
      <c r="AA130" s="63"/>
      <c r="AB130" s="34"/>
      <c r="AC130" s="31"/>
      <c r="AD130" s="31"/>
      <c r="AE130" s="32"/>
      <c r="AF130" s="33"/>
      <c r="AG130" s="35"/>
      <c r="AH130" s="33"/>
      <c r="AI130" s="34"/>
      <c r="AJ130" s="74"/>
      <c r="AK130" s="60"/>
      <c r="AL130" s="61"/>
      <c r="AM130" s="58" t="str">
        <f>'จัดรูปแบบ 3'!B126</f>
        <v>5101020106.001</v>
      </c>
      <c r="AN130" s="59" t="str">
        <f>'จัดรูปแบบ 3'!A126</f>
        <v>เงินสมทบกองทุนประกันสังคม</v>
      </c>
      <c r="AO130" s="8">
        <f>SUMIF('ไตรมาส 1'!$A$7:$A$506,AN130,'ไตรมาส 1'!$D$7:$D$506)</f>
        <v>0</v>
      </c>
      <c r="AP130" s="8">
        <f>SUMIF('ไตรมาส 1'!$A$7:$A$506,AN130,'ไตรมาส 1'!$E$7:$E$506)</f>
        <v>0</v>
      </c>
      <c r="AQ130" s="8">
        <f>SUM(SUMIF('ไตรมาส 1'!$A$7:$A$506,'ไตรมาส 3'!AN130,'ไตรมาส 1'!$F$7:$F$506),SUMIF('ไตรมาส 1'!$M$7:$M$506,'ไตรมาส 3'!AN130,'ไตรมาส 1'!$R$7:$R$506),SUMIF('ไตรมาส 1'!$Y$7:$Y$506,'ไตรมาส 3'!AN130,'ไตรมาส 1'!$AD$7:$AD$506),SUMIF('ไตรมาส 2'!$A$7:$A$506,'ไตรมาส 3'!AN130,'ไตรมาส 2'!$F$7:$F$506),SUMIF('ไตรมาส 2'!$M$7:$M$506,'ไตรมาส 3'!AN130,'ไตรมาส 2'!$R$7:$R$506),SUMIF('ไตรมาส 2'!$Y$7:$Y$506,'ไตรมาส 3'!AN130,'ไตรมาส 2'!$AD$7:$AD$506),SUMIF($A$7:$A$506,AN130,$F$7:$F$506),SUMIF($M$7:$M$506,AN130,$R$7:$R$506),SUMIF($Y$7:$Y$506,AN130,$AD$7:$AD$506))</f>
        <v>47705</v>
      </c>
      <c r="AR130" s="8">
        <f>SUM(SUMIF('ไตรมาส 1'!$A$7:$A$506,'ไตรมาส 3'!AN130,'ไตรมาส 1'!$G$7:$G$506),SUMIF('ไตรมาส 1'!$M$7:$M$506,'ไตรมาส 3'!AN130,'ไตรมาส 1'!$S$7:$S$506),SUMIF('ไตรมาส 1'!$Y$7:$Y$506,'ไตรมาส 3'!AN130,'ไตรมาส 1'!$AE$7:$AE$506),SUMIF('ไตรมาส 2'!$A$7:$A$506,'ไตรมาส 3'!AN130,'ไตรมาส 2'!$G$7:$G$506),SUMIF('ไตรมาส 2'!$M$7:$M$506,'ไตรมาส 3'!AN130,'ไตรมาส 2'!$S$7:$S$506),SUMIF('ไตรมาส 2'!$Y$7:$Y$506,'ไตรมาส 3'!AN130,'ไตรมาส 2'!$AE$7:$AE$506),SUMIF($A$7:$A$506,AN130,$G$7:$G$506),SUMIF($M$7:$M$506,AN130,$S$7:$S$506),SUMIF($Y$7:$Y$506,AN130,$AE$7:$AE$506))</f>
        <v>450</v>
      </c>
      <c r="AS130" s="8">
        <f t="shared" si="2"/>
        <v>0</v>
      </c>
      <c r="AT130" s="8">
        <f t="shared" si="3"/>
        <v>0</v>
      </c>
      <c r="AU130" s="6"/>
      <c r="AV130" s="7"/>
      <c r="AW130" s="81"/>
    </row>
    <row r="131" spans="1:49" ht="24.75" thickTop="1" thickBot="1" x14ac:dyDescent="0.25">
      <c r="A131" s="62"/>
      <c r="B131" s="64"/>
      <c r="C131" s="63"/>
      <c r="D131" s="34"/>
      <c r="E131" s="31"/>
      <c r="F131" s="31"/>
      <c r="G131" s="32"/>
      <c r="H131" s="33"/>
      <c r="I131" s="35"/>
      <c r="J131" s="33"/>
      <c r="K131" s="34"/>
      <c r="L131" s="70"/>
      <c r="M131" s="62"/>
      <c r="N131" s="64"/>
      <c r="O131" s="63"/>
      <c r="P131" s="34"/>
      <c r="Q131" s="31"/>
      <c r="R131" s="31"/>
      <c r="S131" s="32"/>
      <c r="T131" s="33"/>
      <c r="U131" s="35"/>
      <c r="V131" s="33"/>
      <c r="W131" s="34"/>
      <c r="X131" s="74"/>
      <c r="Y131" s="62"/>
      <c r="Z131" s="64"/>
      <c r="AA131" s="63"/>
      <c r="AB131" s="34"/>
      <c r="AC131" s="31"/>
      <c r="AD131" s="31"/>
      <c r="AE131" s="32"/>
      <c r="AF131" s="33"/>
      <c r="AG131" s="35"/>
      <c r="AH131" s="33"/>
      <c r="AI131" s="34"/>
      <c r="AJ131" s="74"/>
      <c r="AK131" s="60"/>
      <c r="AL131" s="61"/>
      <c r="AM131" s="58" t="str">
        <f>'จัดรูปแบบ 3'!B127</f>
        <v>5101020108.001</v>
      </c>
      <c r="AN131" s="59" t="str">
        <f>'จัดรูปแบบ 3'!A127</f>
        <v>ค่าเช่าบ้าน</v>
      </c>
      <c r="AO131" s="8">
        <f>SUMIF('ไตรมาส 1'!$A$7:$A$506,AN131,'ไตรมาส 1'!$D$7:$D$506)</f>
        <v>0</v>
      </c>
      <c r="AP131" s="8">
        <f>SUMIF('ไตรมาส 1'!$A$7:$A$506,AN131,'ไตรมาส 1'!$E$7:$E$506)</f>
        <v>0</v>
      </c>
      <c r="AQ131" s="8">
        <f>SUM(SUMIF('ไตรมาส 1'!$A$7:$A$506,'ไตรมาส 3'!AN131,'ไตรมาส 1'!$F$7:$F$506),SUMIF('ไตรมาส 1'!$M$7:$M$506,'ไตรมาส 3'!AN131,'ไตรมาส 1'!$R$7:$R$506),SUMIF('ไตรมาส 1'!$Y$7:$Y$506,'ไตรมาส 3'!AN131,'ไตรมาส 1'!$AD$7:$AD$506),SUMIF('ไตรมาส 2'!$A$7:$A$506,'ไตรมาส 3'!AN131,'ไตรมาส 2'!$F$7:$F$506),SUMIF('ไตรมาส 2'!$M$7:$M$506,'ไตรมาส 3'!AN131,'ไตรมาส 2'!$R$7:$R$506),SUMIF('ไตรมาส 2'!$Y$7:$Y$506,'ไตรมาส 3'!AN131,'ไตรมาส 2'!$AD$7:$AD$506),SUMIF($A$7:$A$506,AN131,$F$7:$F$506),SUMIF($M$7:$M$506,AN131,$R$7:$R$506),SUMIF($Y$7:$Y$506,AN131,$AD$7:$AD$506))</f>
        <v>271500</v>
      </c>
      <c r="AR131" s="8">
        <f>SUM(SUMIF('ไตรมาส 1'!$A$7:$A$506,'ไตรมาส 3'!AN131,'ไตรมาส 1'!$G$7:$G$506),SUMIF('ไตรมาส 1'!$M$7:$M$506,'ไตรมาส 3'!AN131,'ไตรมาส 1'!$S$7:$S$506),SUMIF('ไตรมาส 1'!$Y$7:$Y$506,'ไตรมาส 3'!AN131,'ไตรมาส 1'!$AE$7:$AE$506),SUMIF('ไตรมาส 2'!$A$7:$A$506,'ไตรมาส 3'!AN131,'ไตรมาส 2'!$G$7:$G$506),SUMIF('ไตรมาส 2'!$M$7:$M$506,'ไตรมาส 3'!AN131,'ไตรมาส 2'!$S$7:$S$506),SUMIF('ไตรมาส 2'!$Y$7:$Y$506,'ไตรมาส 3'!AN131,'ไตรมาส 2'!$AE$7:$AE$506),SUMIF($A$7:$A$506,AN131,$G$7:$G$506),SUMIF($M$7:$M$506,AN131,$S$7:$S$506),SUMIF($Y$7:$Y$506,AN131,$AE$7:$AE$506))</f>
        <v>2500</v>
      </c>
      <c r="AS131" s="8">
        <f t="shared" si="2"/>
        <v>0</v>
      </c>
      <c r="AT131" s="8">
        <f t="shared" si="3"/>
        <v>0</v>
      </c>
      <c r="AU131" s="6"/>
      <c r="AV131" s="7"/>
      <c r="AW131" s="81"/>
    </row>
    <row r="132" spans="1:49" ht="24.75" thickTop="1" thickBot="1" x14ac:dyDescent="0.25">
      <c r="A132" s="62"/>
      <c r="B132" s="64"/>
      <c r="C132" s="63"/>
      <c r="D132" s="34"/>
      <c r="E132" s="31"/>
      <c r="F132" s="31"/>
      <c r="G132" s="32"/>
      <c r="H132" s="33"/>
      <c r="I132" s="35"/>
      <c r="J132" s="33"/>
      <c r="K132" s="34"/>
      <c r="L132" s="70"/>
      <c r="M132" s="62"/>
      <c r="N132" s="64"/>
      <c r="O132" s="63"/>
      <c r="P132" s="34"/>
      <c r="Q132" s="31"/>
      <c r="R132" s="31"/>
      <c r="S132" s="32"/>
      <c r="T132" s="33"/>
      <c r="U132" s="35"/>
      <c r="V132" s="33"/>
      <c r="W132" s="34"/>
      <c r="X132" s="74"/>
      <c r="Y132" s="62"/>
      <c r="Z132" s="64"/>
      <c r="AA132" s="63"/>
      <c r="AB132" s="34"/>
      <c r="AC132" s="31"/>
      <c r="AD132" s="31"/>
      <c r="AE132" s="32"/>
      <c r="AF132" s="33"/>
      <c r="AG132" s="35"/>
      <c r="AH132" s="33"/>
      <c r="AI132" s="34"/>
      <c r="AJ132" s="74"/>
      <c r="AK132" s="60"/>
      <c r="AL132" s="61"/>
      <c r="AM132" s="58" t="str">
        <f>'จัดรูปแบบ 3'!B128</f>
        <v>5101020114.001</v>
      </c>
      <c r="AN132" s="59" t="str">
        <f>'จัดรูปแบบ 3'!A128</f>
        <v>เงินเพิ่ม</v>
      </c>
      <c r="AO132" s="8">
        <f>SUMIF('ไตรมาส 1'!$A$7:$A$506,AN132,'ไตรมาส 1'!$D$7:$D$506)</f>
        <v>0</v>
      </c>
      <c r="AP132" s="8">
        <f>SUMIF('ไตรมาส 1'!$A$7:$A$506,AN132,'ไตรมาส 1'!$E$7:$E$506)</f>
        <v>0</v>
      </c>
      <c r="AQ132" s="8">
        <f>SUM(SUMIF('ไตรมาส 1'!$A$7:$A$506,'ไตรมาส 3'!AN132,'ไตรมาส 1'!$F$7:$F$506),SUMIF('ไตรมาส 1'!$M$7:$M$506,'ไตรมาส 3'!AN132,'ไตรมาส 1'!$R$7:$R$506),SUMIF('ไตรมาส 1'!$Y$7:$Y$506,'ไตรมาส 3'!AN132,'ไตรมาส 1'!$AD$7:$AD$506),SUMIF('ไตรมาส 2'!$A$7:$A$506,'ไตรมาส 3'!AN132,'ไตรมาส 2'!$F$7:$F$506),SUMIF('ไตรมาส 2'!$M$7:$M$506,'ไตรมาส 3'!AN132,'ไตรมาส 2'!$R$7:$R$506),SUMIF('ไตรมาส 2'!$Y$7:$Y$506,'ไตรมาส 3'!AN132,'ไตรมาส 2'!$AD$7:$AD$506),SUMIF($A$7:$A$506,AN132,$F$7:$F$506),SUMIF($M$7:$M$506,AN132,$R$7:$R$506),SUMIF($Y$7:$Y$506,AN132,$AD$7:$AD$506))</f>
        <v>44560</v>
      </c>
      <c r="AR132" s="8">
        <f>SUM(SUMIF('ไตรมาส 1'!$A$7:$A$506,'ไตรมาส 3'!AN132,'ไตรมาส 1'!$G$7:$G$506),SUMIF('ไตรมาส 1'!$M$7:$M$506,'ไตรมาส 3'!AN132,'ไตรมาส 1'!$S$7:$S$506),SUMIF('ไตรมาส 1'!$Y$7:$Y$506,'ไตรมาส 3'!AN132,'ไตรมาส 1'!$AE$7:$AE$506),SUMIF('ไตรมาส 2'!$A$7:$A$506,'ไตรมาส 3'!AN132,'ไตรมาส 2'!$G$7:$G$506),SUMIF('ไตรมาส 2'!$M$7:$M$506,'ไตรมาส 3'!AN132,'ไตรมาส 2'!$S$7:$S$506),SUMIF('ไตรมาส 2'!$Y$7:$Y$506,'ไตรมาส 3'!AN132,'ไตรมาส 2'!$AE$7:$AE$506),SUMIF($A$7:$A$506,AN132,$G$7:$G$506),SUMIF($M$7:$M$506,AN132,$S$7:$S$506),SUMIF($Y$7:$Y$506,AN132,$AE$7:$AE$506))</f>
        <v>0</v>
      </c>
      <c r="AS132" s="8">
        <f t="shared" si="2"/>
        <v>0</v>
      </c>
      <c r="AT132" s="8">
        <f t="shared" si="3"/>
        <v>0</v>
      </c>
      <c r="AU132" s="6"/>
      <c r="AV132" s="7"/>
      <c r="AW132" s="81"/>
    </row>
    <row r="133" spans="1:49" ht="24.75" thickTop="1" thickBot="1" x14ac:dyDescent="0.25">
      <c r="A133" s="62"/>
      <c r="B133" s="64"/>
      <c r="C133" s="63"/>
      <c r="D133" s="34"/>
      <c r="E133" s="31"/>
      <c r="F133" s="31"/>
      <c r="G133" s="32"/>
      <c r="H133" s="33"/>
      <c r="I133" s="35"/>
      <c r="J133" s="33"/>
      <c r="K133" s="34"/>
      <c r="L133" s="70"/>
      <c r="M133" s="62"/>
      <c r="N133" s="64"/>
      <c r="O133" s="63"/>
      <c r="P133" s="34"/>
      <c r="Q133" s="31"/>
      <c r="R133" s="31"/>
      <c r="S133" s="32"/>
      <c r="T133" s="33"/>
      <c r="U133" s="35"/>
      <c r="V133" s="33"/>
      <c r="W133" s="34"/>
      <c r="X133" s="74"/>
      <c r="Y133" s="62"/>
      <c r="Z133" s="64"/>
      <c r="AA133" s="63"/>
      <c r="AB133" s="34"/>
      <c r="AC133" s="31"/>
      <c r="AD133" s="31"/>
      <c r="AE133" s="32"/>
      <c r="AF133" s="33"/>
      <c r="AG133" s="35"/>
      <c r="AH133" s="33"/>
      <c r="AI133" s="34"/>
      <c r="AJ133" s="74"/>
      <c r="AK133" s="60"/>
      <c r="AL133" s="61"/>
      <c r="AM133" s="58" t="str">
        <f>'จัดรูปแบบ 3'!B129</f>
        <v>5101020199.001</v>
      </c>
      <c r="AN133" s="59" t="str">
        <f>'จัดรูปแบบ 3'!A129</f>
        <v>เงินสมทบ กบท.</v>
      </c>
      <c r="AO133" s="8">
        <f>SUMIF('ไตรมาส 1'!$A$7:$A$506,AN133,'ไตรมาส 1'!$D$7:$D$506)</f>
        <v>0</v>
      </c>
      <c r="AP133" s="8">
        <f>SUMIF('ไตรมาส 1'!$A$7:$A$506,AN133,'ไตรมาส 1'!$E$7:$E$506)</f>
        <v>0</v>
      </c>
      <c r="AQ133" s="8">
        <f>SUM(SUMIF('ไตรมาส 1'!$A$7:$A$506,'ไตรมาส 3'!AN133,'ไตรมาส 1'!$F$7:$F$506),SUMIF('ไตรมาส 1'!$M$7:$M$506,'ไตรมาส 3'!AN133,'ไตรมาส 1'!$R$7:$R$506),SUMIF('ไตรมาส 1'!$Y$7:$Y$506,'ไตรมาส 3'!AN133,'ไตรมาส 1'!$AD$7:$AD$506),SUMIF('ไตรมาส 2'!$A$7:$A$506,'ไตรมาส 3'!AN133,'ไตรมาส 2'!$F$7:$F$506),SUMIF('ไตรมาส 2'!$M$7:$M$506,'ไตรมาส 3'!AN133,'ไตรมาส 2'!$R$7:$R$506),SUMIF('ไตรมาส 2'!$Y$7:$Y$506,'ไตรมาส 3'!AN133,'ไตรมาส 2'!$AD$7:$AD$506),SUMIF($A$7:$A$506,AN133,$F$7:$F$506),SUMIF($M$7:$M$506,AN133,$R$7:$R$506),SUMIF($Y$7:$Y$506,AN133,$AD$7:$AD$506))</f>
        <v>623490</v>
      </c>
      <c r="AR133" s="8">
        <f>SUM(SUMIF('ไตรมาส 1'!$A$7:$A$506,'ไตรมาส 3'!AN133,'ไตรมาส 1'!$G$7:$G$506),SUMIF('ไตรมาส 1'!$M$7:$M$506,'ไตรมาส 3'!AN133,'ไตรมาส 1'!$S$7:$S$506),SUMIF('ไตรมาส 1'!$Y$7:$Y$506,'ไตรมาส 3'!AN133,'ไตรมาส 1'!$AE$7:$AE$506),SUMIF('ไตรมาส 2'!$A$7:$A$506,'ไตรมาส 3'!AN133,'ไตรมาส 2'!$G$7:$G$506),SUMIF('ไตรมาส 2'!$M$7:$M$506,'ไตรมาส 3'!AN133,'ไตรมาส 2'!$S$7:$S$506),SUMIF('ไตรมาส 2'!$Y$7:$Y$506,'ไตรมาส 3'!AN133,'ไตรมาส 2'!$AE$7:$AE$506),SUMIF($A$7:$A$506,AN133,$G$7:$G$506),SUMIF($M$7:$M$506,AN133,$S$7:$S$506),SUMIF($Y$7:$Y$506,AN133,$AE$7:$AE$506))</f>
        <v>0</v>
      </c>
      <c r="AS133" s="8">
        <f t="shared" si="2"/>
        <v>0</v>
      </c>
      <c r="AT133" s="8">
        <f t="shared" si="3"/>
        <v>0</v>
      </c>
      <c r="AU133" s="6"/>
      <c r="AV133" s="7"/>
      <c r="AW133" s="81"/>
    </row>
    <row r="134" spans="1:49" ht="24.75" thickTop="1" thickBot="1" x14ac:dyDescent="0.25">
      <c r="A134" s="62"/>
      <c r="B134" s="64"/>
      <c r="C134" s="63"/>
      <c r="D134" s="34"/>
      <c r="E134" s="31"/>
      <c r="F134" s="31"/>
      <c r="G134" s="32"/>
      <c r="H134" s="33"/>
      <c r="I134" s="35"/>
      <c r="J134" s="33"/>
      <c r="K134" s="34"/>
      <c r="L134" s="70"/>
      <c r="M134" s="62"/>
      <c r="N134" s="64"/>
      <c r="O134" s="63"/>
      <c r="P134" s="34"/>
      <c r="Q134" s="31"/>
      <c r="R134" s="31"/>
      <c r="S134" s="32"/>
      <c r="T134" s="33"/>
      <c r="U134" s="35"/>
      <c r="V134" s="33"/>
      <c r="W134" s="34"/>
      <c r="X134" s="74"/>
      <c r="Y134" s="62"/>
      <c r="Z134" s="64"/>
      <c r="AA134" s="63"/>
      <c r="AB134" s="34"/>
      <c r="AC134" s="31"/>
      <c r="AD134" s="31"/>
      <c r="AE134" s="32"/>
      <c r="AF134" s="33"/>
      <c r="AG134" s="35"/>
      <c r="AH134" s="33"/>
      <c r="AI134" s="34"/>
      <c r="AJ134" s="74"/>
      <c r="AK134" s="60"/>
      <c r="AL134" s="61"/>
      <c r="AM134" s="58" t="str">
        <f>'จัดรูปแบบ 3'!B130</f>
        <v>5101020199.002</v>
      </c>
      <c r="AN134" s="59" t="str">
        <f>'จัดรูปแบบ 3'!A130</f>
        <v>เงินสมทบกองทุนเงินทดแทน</v>
      </c>
      <c r="AO134" s="8">
        <f>SUMIF('ไตรมาส 1'!$A$7:$A$506,AN134,'ไตรมาส 1'!$D$7:$D$506)</f>
        <v>0</v>
      </c>
      <c r="AP134" s="8">
        <f>SUMIF('ไตรมาส 1'!$A$7:$A$506,AN134,'ไตรมาส 1'!$E$7:$E$506)</f>
        <v>0</v>
      </c>
      <c r="AQ134" s="8">
        <f>SUM(SUMIF('ไตรมาส 1'!$A$7:$A$506,'ไตรมาส 3'!AN134,'ไตรมาส 1'!$F$7:$F$506),SUMIF('ไตรมาส 1'!$M$7:$M$506,'ไตรมาส 3'!AN134,'ไตรมาส 1'!$R$7:$R$506),SUMIF('ไตรมาส 1'!$Y$7:$Y$506,'ไตรมาส 3'!AN134,'ไตรมาส 1'!$AD$7:$AD$506),SUMIF('ไตรมาส 2'!$A$7:$A$506,'ไตรมาส 3'!AN134,'ไตรมาส 2'!$F$7:$F$506),SUMIF('ไตรมาส 2'!$M$7:$M$506,'ไตรมาส 3'!AN134,'ไตรมาส 2'!$R$7:$R$506),SUMIF('ไตรมาส 2'!$Y$7:$Y$506,'ไตรมาส 3'!AN134,'ไตรมาส 2'!$AD$7:$AD$506),SUMIF($A$7:$A$506,AN134,$F$7:$F$506),SUMIF($M$7:$M$506,AN134,$R$7:$R$506),SUMIF($Y$7:$Y$506,AN134,$AD$7:$AD$506))</f>
        <v>2522</v>
      </c>
      <c r="AR134" s="8">
        <f>SUM(SUMIF('ไตรมาส 1'!$A$7:$A$506,'ไตรมาส 3'!AN134,'ไตรมาส 1'!$G$7:$G$506),SUMIF('ไตรมาส 1'!$M$7:$M$506,'ไตรมาส 3'!AN134,'ไตรมาส 1'!$S$7:$S$506),SUMIF('ไตรมาส 1'!$Y$7:$Y$506,'ไตรมาส 3'!AN134,'ไตรมาส 1'!$AE$7:$AE$506),SUMIF('ไตรมาส 2'!$A$7:$A$506,'ไตรมาส 3'!AN134,'ไตรมาส 2'!$G$7:$G$506),SUMIF('ไตรมาส 2'!$M$7:$M$506,'ไตรมาส 3'!AN134,'ไตรมาส 2'!$S$7:$S$506),SUMIF('ไตรมาส 2'!$Y$7:$Y$506,'ไตรมาส 3'!AN134,'ไตรมาส 2'!$AE$7:$AE$506),SUMIF($A$7:$A$506,AN134,$G$7:$G$506),SUMIF($M$7:$M$506,AN134,$S$7:$S$506),SUMIF($Y$7:$Y$506,AN134,$AE$7:$AE$506))</f>
        <v>0</v>
      </c>
      <c r="AS134" s="8">
        <f t="shared" si="2"/>
        <v>0</v>
      </c>
      <c r="AT134" s="8">
        <f t="shared" si="3"/>
        <v>0</v>
      </c>
      <c r="AU134" s="6"/>
      <c r="AV134" s="7"/>
      <c r="AW134" s="81"/>
    </row>
    <row r="135" spans="1:49" ht="24.75" thickTop="1" thickBot="1" x14ac:dyDescent="0.25">
      <c r="A135" s="62"/>
      <c r="B135" s="64"/>
      <c r="C135" s="63"/>
      <c r="D135" s="34"/>
      <c r="E135" s="31"/>
      <c r="F135" s="31"/>
      <c r="G135" s="32"/>
      <c r="H135" s="33"/>
      <c r="I135" s="35"/>
      <c r="J135" s="33"/>
      <c r="K135" s="34"/>
      <c r="L135" s="70"/>
      <c r="M135" s="62"/>
      <c r="N135" s="64"/>
      <c r="O135" s="63"/>
      <c r="P135" s="34"/>
      <c r="Q135" s="31"/>
      <c r="R135" s="31"/>
      <c r="S135" s="32"/>
      <c r="T135" s="33"/>
      <c r="U135" s="35"/>
      <c r="V135" s="33"/>
      <c r="W135" s="34"/>
      <c r="X135" s="74"/>
      <c r="Y135" s="62"/>
      <c r="Z135" s="64"/>
      <c r="AA135" s="63"/>
      <c r="AB135" s="34"/>
      <c r="AC135" s="31"/>
      <c r="AD135" s="31"/>
      <c r="AE135" s="32"/>
      <c r="AF135" s="33"/>
      <c r="AG135" s="35"/>
      <c r="AH135" s="33"/>
      <c r="AI135" s="34"/>
      <c r="AJ135" s="74"/>
      <c r="AK135" s="60"/>
      <c r="AL135" s="61"/>
      <c r="AM135" s="58" t="str">
        <f>'จัดรูปแบบ 3'!B131</f>
        <v>5101030101.001</v>
      </c>
      <c r="AN135" s="59" t="str">
        <f>'จัดรูปแบบ 3'!A131</f>
        <v>เงินช่วยการศึกษาบุตร</v>
      </c>
      <c r="AO135" s="8">
        <f>SUMIF('ไตรมาส 1'!$A$7:$A$506,AN135,'ไตรมาส 1'!$D$7:$D$506)</f>
        <v>0</v>
      </c>
      <c r="AP135" s="8">
        <f>SUMIF('ไตรมาส 1'!$A$7:$A$506,AN135,'ไตรมาส 1'!$E$7:$E$506)</f>
        <v>0</v>
      </c>
      <c r="AQ135" s="8">
        <f>SUM(SUMIF('ไตรมาส 1'!$A$7:$A$506,'ไตรมาส 3'!AN135,'ไตรมาส 1'!$F$7:$F$506),SUMIF('ไตรมาส 1'!$M$7:$M$506,'ไตรมาส 3'!AN135,'ไตรมาส 1'!$R$7:$R$506),SUMIF('ไตรมาส 1'!$Y$7:$Y$506,'ไตรมาส 3'!AN135,'ไตรมาส 1'!$AD$7:$AD$506),SUMIF('ไตรมาส 2'!$A$7:$A$506,'ไตรมาส 3'!AN135,'ไตรมาส 2'!$F$7:$F$506),SUMIF('ไตรมาส 2'!$M$7:$M$506,'ไตรมาส 3'!AN135,'ไตรมาส 2'!$R$7:$R$506),SUMIF('ไตรมาส 2'!$Y$7:$Y$506,'ไตรมาส 3'!AN135,'ไตรมาส 2'!$AD$7:$AD$506),SUMIF($A$7:$A$506,AN135,$F$7:$F$506),SUMIF($M$7:$M$506,AN135,$R$7:$R$506),SUMIF($Y$7:$Y$506,AN135,$AD$7:$AD$506))</f>
        <v>27490</v>
      </c>
      <c r="AR135" s="8">
        <f>SUM(SUMIF('ไตรมาส 1'!$A$7:$A$506,'ไตรมาส 3'!AN135,'ไตรมาส 1'!$G$7:$G$506),SUMIF('ไตรมาส 1'!$M$7:$M$506,'ไตรมาส 3'!AN135,'ไตรมาส 1'!$S$7:$S$506),SUMIF('ไตรมาส 1'!$Y$7:$Y$506,'ไตรมาส 3'!AN135,'ไตรมาส 1'!$AE$7:$AE$506),SUMIF('ไตรมาส 2'!$A$7:$A$506,'ไตรมาส 3'!AN135,'ไตรมาส 2'!$G$7:$G$506),SUMIF('ไตรมาส 2'!$M$7:$M$506,'ไตรมาส 3'!AN135,'ไตรมาส 2'!$S$7:$S$506),SUMIF('ไตรมาส 2'!$Y$7:$Y$506,'ไตรมาส 3'!AN135,'ไตรมาส 2'!$AE$7:$AE$506),SUMIF($A$7:$A$506,AN135,$G$7:$G$506),SUMIF($M$7:$M$506,AN135,$S$7:$S$506),SUMIF($Y$7:$Y$506,AN135,$AE$7:$AE$506))</f>
        <v>0</v>
      </c>
      <c r="AS135" s="8">
        <f t="shared" si="2"/>
        <v>0</v>
      </c>
      <c r="AT135" s="8">
        <f t="shared" si="3"/>
        <v>0</v>
      </c>
      <c r="AU135" s="6"/>
      <c r="AV135" s="7"/>
      <c r="AW135" s="81"/>
    </row>
    <row r="136" spans="1:49" ht="24.75" thickTop="1" thickBot="1" x14ac:dyDescent="0.25">
      <c r="A136" s="62"/>
      <c r="B136" s="64"/>
      <c r="C136" s="63"/>
      <c r="D136" s="34"/>
      <c r="E136" s="31"/>
      <c r="F136" s="31"/>
      <c r="G136" s="32"/>
      <c r="H136" s="33"/>
      <c r="I136" s="35"/>
      <c r="J136" s="33"/>
      <c r="K136" s="34"/>
      <c r="L136" s="70"/>
      <c r="M136" s="62"/>
      <c r="N136" s="64"/>
      <c r="O136" s="63"/>
      <c r="P136" s="34"/>
      <c r="Q136" s="31"/>
      <c r="R136" s="31"/>
      <c r="S136" s="32"/>
      <c r="T136" s="33"/>
      <c r="U136" s="35"/>
      <c r="V136" s="33"/>
      <c r="W136" s="34"/>
      <c r="X136" s="74"/>
      <c r="Y136" s="62"/>
      <c r="Z136" s="64"/>
      <c r="AA136" s="63"/>
      <c r="AB136" s="34"/>
      <c r="AC136" s="31"/>
      <c r="AD136" s="31"/>
      <c r="AE136" s="32"/>
      <c r="AF136" s="33"/>
      <c r="AG136" s="35"/>
      <c r="AH136" s="33"/>
      <c r="AI136" s="34"/>
      <c r="AJ136" s="74"/>
      <c r="AK136" s="60"/>
      <c r="AL136" s="61"/>
      <c r="AM136" s="58" t="str">
        <f>'จัดรูปแบบ 3'!B132</f>
        <v>5102010199.001</v>
      </c>
      <c r="AN136" s="59" t="str">
        <f>'จัดรูปแบบ 3'!A132</f>
        <v>ค่าใช้จ่ายด้านการฝึกอบรม- ในประเทศ</v>
      </c>
      <c r="AO136" s="8">
        <f>SUMIF('ไตรมาส 1'!$A$7:$A$506,AN136,'ไตรมาส 1'!$D$7:$D$506)</f>
        <v>0</v>
      </c>
      <c r="AP136" s="8">
        <f>SUMIF('ไตรมาส 1'!$A$7:$A$506,AN136,'ไตรมาส 1'!$E$7:$E$506)</f>
        <v>0</v>
      </c>
      <c r="AQ136" s="8">
        <f>SUM(SUMIF('ไตรมาส 1'!$A$7:$A$506,'ไตรมาส 3'!AN136,'ไตรมาส 1'!$F$7:$F$506),SUMIF('ไตรมาส 1'!$M$7:$M$506,'ไตรมาส 3'!AN136,'ไตรมาส 1'!$R$7:$R$506),SUMIF('ไตรมาส 1'!$Y$7:$Y$506,'ไตรมาส 3'!AN136,'ไตรมาส 1'!$AD$7:$AD$506),SUMIF('ไตรมาส 2'!$A$7:$A$506,'ไตรมาส 3'!AN136,'ไตรมาส 2'!$F$7:$F$506),SUMIF('ไตรมาส 2'!$M$7:$M$506,'ไตรมาส 3'!AN136,'ไตรมาส 2'!$R$7:$R$506),SUMIF('ไตรมาส 2'!$Y$7:$Y$506,'ไตรมาส 3'!AN136,'ไตรมาส 2'!$AD$7:$AD$506),SUMIF($A$7:$A$506,AN136,$F$7:$F$506),SUMIF($M$7:$M$506,AN136,$R$7:$R$506),SUMIF($Y$7:$Y$506,AN136,$AD$7:$AD$506))</f>
        <v>71520</v>
      </c>
      <c r="AR136" s="8">
        <f>SUM(SUMIF('ไตรมาส 1'!$A$7:$A$506,'ไตรมาส 3'!AN136,'ไตรมาส 1'!$G$7:$G$506),SUMIF('ไตรมาส 1'!$M$7:$M$506,'ไตรมาส 3'!AN136,'ไตรมาส 1'!$S$7:$S$506),SUMIF('ไตรมาส 1'!$Y$7:$Y$506,'ไตรมาส 3'!AN136,'ไตรมาส 1'!$AE$7:$AE$506),SUMIF('ไตรมาส 2'!$A$7:$A$506,'ไตรมาส 3'!AN136,'ไตรมาส 2'!$G$7:$G$506),SUMIF('ไตรมาส 2'!$M$7:$M$506,'ไตรมาส 3'!AN136,'ไตรมาส 2'!$S$7:$S$506),SUMIF('ไตรมาส 2'!$Y$7:$Y$506,'ไตรมาส 3'!AN136,'ไตรมาส 2'!$AE$7:$AE$506),SUMIF($A$7:$A$506,AN136,$G$7:$G$506),SUMIF($M$7:$M$506,AN136,$S$7:$S$506),SUMIF($Y$7:$Y$506,AN136,$AE$7:$AE$506))</f>
        <v>0</v>
      </c>
      <c r="AS136" s="8">
        <f t="shared" ref="AS136:AS199" si="4">SUMIF($Y$7:$Y$506,AN136,$AG$7:$AG$506)</f>
        <v>0</v>
      </c>
      <c r="AT136" s="8">
        <f t="shared" ref="AT136:AT199" si="5">SUMIF($Y$7:$Y$506,AN136,$AI$7:$AI$506)</f>
        <v>0</v>
      </c>
      <c r="AU136" s="6"/>
      <c r="AV136" s="7"/>
      <c r="AW136" s="81"/>
    </row>
    <row r="137" spans="1:49" ht="24.75" thickTop="1" thickBot="1" x14ac:dyDescent="0.25">
      <c r="A137" s="62"/>
      <c r="B137" s="64"/>
      <c r="C137" s="63"/>
      <c r="D137" s="34"/>
      <c r="E137" s="31"/>
      <c r="F137" s="31"/>
      <c r="G137" s="32"/>
      <c r="H137" s="33"/>
      <c r="I137" s="35"/>
      <c r="J137" s="33"/>
      <c r="K137" s="34"/>
      <c r="L137" s="70"/>
      <c r="M137" s="62"/>
      <c r="N137" s="64"/>
      <c r="O137" s="63"/>
      <c r="P137" s="34"/>
      <c r="Q137" s="31"/>
      <c r="R137" s="31"/>
      <c r="S137" s="32"/>
      <c r="T137" s="33"/>
      <c r="U137" s="35"/>
      <c r="V137" s="33"/>
      <c r="W137" s="34"/>
      <c r="X137" s="74"/>
      <c r="Y137" s="62"/>
      <c r="Z137" s="64"/>
      <c r="AA137" s="63"/>
      <c r="AB137" s="34"/>
      <c r="AC137" s="31"/>
      <c r="AD137" s="31"/>
      <c r="AE137" s="32"/>
      <c r="AF137" s="33"/>
      <c r="AG137" s="35"/>
      <c r="AH137" s="33"/>
      <c r="AI137" s="34"/>
      <c r="AJ137" s="74"/>
      <c r="AK137" s="60"/>
      <c r="AL137" s="61"/>
      <c r="AM137" s="58" t="str">
        <f>'จัดรูปแบบ 3'!B133</f>
        <v>5103010102.001</v>
      </c>
      <c r="AN137" s="59" t="str">
        <f>'จัดรูปแบบ 3'!A133</f>
        <v>ค่าเบี้ยเลี้ยง - ในประเทศ</v>
      </c>
      <c r="AO137" s="8">
        <f>SUMIF('ไตรมาส 1'!$A$7:$A$506,AN137,'ไตรมาส 1'!$D$7:$D$506)</f>
        <v>0</v>
      </c>
      <c r="AP137" s="8">
        <f>SUMIF('ไตรมาส 1'!$A$7:$A$506,AN137,'ไตรมาส 1'!$E$7:$E$506)</f>
        <v>0</v>
      </c>
      <c r="AQ137" s="8">
        <f>SUM(SUMIF('ไตรมาส 1'!$A$7:$A$506,'ไตรมาส 3'!AN137,'ไตรมาส 1'!$F$7:$F$506),SUMIF('ไตรมาส 1'!$M$7:$M$506,'ไตรมาส 3'!AN137,'ไตรมาส 1'!$R$7:$R$506),SUMIF('ไตรมาส 1'!$Y$7:$Y$506,'ไตรมาส 3'!AN137,'ไตรมาส 1'!$AD$7:$AD$506),SUMIF('ไตรมาส 2'!$A$7:$A$506,'ไตรมาส 3'!AN137,'ไตรมาส 2'!$F$7:$F$506),SUMIF('ไตรมาส 2'!$M$7:$M$506,'ไตรมาส 3'!AN137,'ไตรมาส 2'!$R$7:$R$506),SUMIF('ไตรมาส 2'!$Y$7:$Y$506,'ไตรมาส 3'!AN137,'ไตรมาส 2'!$AD$7:$AD$506),SUMIF($A$7:$A$506,AN137,$F$7:$F$506),SUMIF($M$7:$M$506,AN137,$R$7:$R$506),SUMIF($Y$7:$Y$506,AN137,$AD$7:$AD$506))</f>
        <v>4060</v>
      </c>
      <c r="AR137" s="8">
        <f>SUM(SUMIF('ไตรมาส 1'!$A$7:$A$506,'ไตรมาส 3'!AN137,'ไตรมาส 1'!$G$7:$G$506),SUMIF('ไตรมาส 1'!$M$7:$M$506,'ไตรมาส 3'!AN137,'ไตรมาส 1'!$S$7:$S$506),SUMIF('ไตรมาส 1'!$Y$7:$Y$506,'ไตรมาส 3'!AN137,'ไตรมาส 1'!$AE$7:$AE$506),SUMIF('ไตรมาส 2'!$A$7:$A$506,'ไตรมาส 3'!AN137,'ไตรมาส 2'!$G$7:$G$506),SUMIF('ไตรมาส 2'!$M$7:$M$506,'ไตรมาส 3'!AN137,'ไตรมาส 2'!$S$7:$S$506),SUMIF('ไตรมาส 2'!$Y$7:$Y$506,'ไตรมาส 3'!AN137,'ไตรมาส 2'!$AE$7:$AE$506),SUMIF($A$7:$A$506,AN137,$G$7:$G$506),SUMIF($M$7:$M$506,AN137,$S$7:$S$506),SUMIF($Y$7:$Y$506,AN137,$AE$7:$AE$506))</f>
        <v>0</v>
      </c>
      <c r="AS137" s="8">
        <f t="shared" si="4"/>
        <v>0</v>
      </c>
      <c r="AT137" s="8">
        <f t="shared" si="5"/>
        <v>0</v>
      </c>
      <c r="AU137" s="6"/>
      <c r="AV137" s="7"/>
      <c r="AW137" s="81"/>
    </row>
    <row r="138" spans="1:49" ht="24.75" thickTop="1" thickBot="1" x14ac:dyDescent="0.25">
      <c r="A138" s="62"/>
      <c r="B138" s="64"/>
      <c r="C138" s="63"/>
      <c r="D138" s="34"/>
      <c r="E138" s="31"/>
      <c r="F138" s="31"/>
      <c r="G138" s="32"/>
      <c r="H138" s="33"/>
      <c r="I138" s="35"/>
      <c r="J138" s="33"/>
      <c r="K138" s="34"/>
      <c r="L138" s="70"/>
      <c r="M138" s="62"/>
      <c r="N138" s="64"/>
      <c r="O138" s="63"/>
      <c r="P138" s="34"/>
      <c r="Q138" s="31"/>
      <c r="R138" s="31"/>
      <c r="S138" s="32"/>
      <c r="T138" s="33"/>
      <c r="U138" s="35"/>
      <c r="V138" s="33"/>
      <c r="W138" s="34"/>
      <c r="X138" s="74"/>
      <c r="Y138" s="62"/>
      <c r="Z138" s="64"/>
      <c r="AA138" s="63"/>
      <c r="AB138" s="34"/>
      <c r="AC138" s="31"/>
      <c r="AD138" s="31"/>
      <c r="AE138" s="32"/>
      <c r="AF138" s="33"/>
      <c r="AG138" s="35"/>
      <c r="AH138" s="33"/>
      <c r="AI138" s="34"/>
      <c r="AJ138" s="74"/>
      <c r="AK138" s="60"/>
      <c r="AL138" s="61"/>
      <c r="AM138" s="58" t="str">
        <f>'จัดรูปแบบ 3'!B134</f>
        <v>5103010103.001</v>
      </c>
      <c r="AN138" s="59" t="str">
        <f>'จัดรูปแบบ 3'!A134</f>
        <v>ค่าที่พัก - ในประเทศ</v>
      </c>
      <c r="AO138" s="8">
        <f>SUMIF('ไตรมาส 1'!$A$7:$A$506,AN138,'ไตรมาส 1'!$D$7:$D$506)</f>
        <v>0</v>
      </c>
      <c r="AP138" s="8">
        <f>SUMIF('ไตรมาส 1'!$A$7:$A$506,AN138,'ไตรมาส 1'!$E$7:$E$506)</f>
        <v>0</v>
      </c>
      <c r="AQ138" s="8">
        <f>SUM(SUMIF('ไตรมาส 1'!$A$7:$A$506,'ไตรมาส 3'!AN138,'ไตรมาส 1'!$F$7:$F$506),SUMIF('ไตรมาส 1'!$M$7:$M$506,'ไตรมาส 3'!AN138,'ไตรมาส 1'!$R$7:$R$506),SUMIF('ไตรมาส 1'!$Y$7:$Y$506,'ไตรมาส 3'!AN138,'ไตรมาส 1'!$AD$7:$AD$506),SUMIF('ไตรมาส 2'!$A$7:$A$506,'ไตรมาส 3'!AN138,'ไตรมาส 2'!$F$7:$F$506),SUMIF('ไตรมาส 2'!$M$7:$M$506,'ไตรมาส 3'!AN138,'ไตรมาส 2'!$R$7:$R$506),SUMIF('ไตรมาส 2'!$Y$7:$Y$506,'ไตรมาส 3'!AN138,'ไตรมาส 2'!$AD$7:$AD$506),SUMIF($A$7:$A$506,AN138,$F$7:$F$506),SUMIF($M$7:$M$506,AN138,$R$7:$R$506),SUMIF($Y$7:$Y$506,AN138,$AD$7:$AD$506))</f>
        <v>34800</v>
      </c>
      <c r="AR138" s="8">
        <f>SUM(SUMIF('ไตรมาส 1'!$A$7:$A$506,'ไตรมาส 3'!AN138,'ไตรมาส 1'!$G$7:$G$506),SUMIF('ไตรมาส 1'!$M$7:$M$506,'ไตรมาส 3'!AN138,'ไตรมาส 1'!$S$7:$S$506),SUMIF('ไตรมาส 1'!$Y$7:$Y$506,'ไตรมาส 3'!AN138,'ไตรมาส 1'!$AE$7:$AE$506),SUMIF('ไตรมาส 2'!$A$7:$A$506,'ไตรมาส 3'!AN138,'ไตรมาส 2'!$G$7:$G$506),SUMIF('ไตรมาส 2'!$M$7:$M$506,'ไตรมาส 3'!AN138,'ไตรมาส 2'!$S$7:$S$506),SUMIF('ไตรมาส 2'!$Y$7:$Y$506,'ไตรมาส 3'!AN138,'ไตรมาส 2'!$AE$7:$AE$506),SUMIF($A$7:$A$506,AN138,$G$7:$G$506),SUMIF($M$7:$M$506,AN138,$S$7:$S$506),SUMIF($Y$7:$Y$506,AN138,$AE$7:$AE$506))</f>
        <v>0</v>
      </c>
      <c r="AS138" s="8">
        <f t="shared" si="4"/>
        <v>0</v>
      </c>
      <c r="AT138" s="8">
        <f t="shared" si="5"/>
        <v>0</v>
      </c>
      <c r="AU138" s="6"/>
      <c r="AV138" s="7"/>
      <c r="AW138" s="81"/>
    </row>
    <row r="139" spans="1:49" ht="24.75" thickTop="1" thickBot="1" x14ac:dyDescent="0.25">
      <c r="A139" s="62"/>
      <c r="B139" s="64"/>
      <c r="C139" s="63"/>
      <c r="D139" s="34"/>
      <c r="E139" s="31"/>
      <c r="F139" s="31"/>
      <c r="G139" s="32"/>
      <c r="H139" s="33"/>
      <c r="I139" s="35"/>
      <c r="J139" s="33"/>
      <c r="K139" s="34"/>
      <c r="L139" s="70"/>
      <c r="M139" s="62"/>
      <c r="N139" s="64"/>
      <c r="O139" s="63"/>
      <c r="P139" s="34"/>
      <c r="Q139" s="31"/>
      <c r="R139" s="31"/>
      <c r="S139" s="32"/>
      <c r="T139" s="33"/>
      <c r="U139" s="35"/>
      <c r="V139" s="33"/>
      <c r="W139" s="34"/>
      <c r="X139" s="74"/>
      <c r="Y139" s="62"/>
      <c r="Z139" s="64"/>
      <c r="AA139" s="63"/>
      <c r="AB139" s="34"/>
      <c r="AC139" s="31"/>
      <c r="AD139" s="31"/>
      <c r="AE139" s="32"/>
      <c r="AF139" s="33"/>
      <c r="AG139" s="35"/>
      <c r="AH139" s="33"/>
      <c r="AI139" s="34"/>
      <c r="AJ139" s="74"/>
      <c r="AK139" s="60"/>
      <c r="AL139" s="61"/>
      <c r="AM139" s="58" t="str">
        <f>'จัดรูปแบบ 3'!B135</f>
        <v>5103010199.001</v>
      </c>
      <c r="AN139" s="59" t="str">
        <f>'จัดรูปแบบ 3'!A135</f>
        <v>ค่าใช้จ่ายเดินทางไปราชการ - ในประเทศ</v>
      </c>
      <c r="AO139" s="8">
        <f>SUMIF('ไตรมาส 1'!$A$7:$A$506,AN139,'ไตรมาส 1'!$D$7:$D$506)</f>
        <v>0</v>
      </c>
      <c r="AP139" s="8">
        <f>SUMIF('ไตรมาส 1'!$A$7:$A$506,AN139,'ไตรมาส 1'!$E$7:$E$506)</f>
        <v>0</v>
      </c>
      <c r="AQ139" s="8">
        <f>SUM(SUMIF('ไตรมาส 1'!$A$7:$A$506,'ไตรมาส 3'!AN139,'ไตรมาส 1'!$F$7:$F$506),SUMIF('ไตรมาส 1'!$M$7:$M$506,'ไตรมาส 3'!AN139,'ไตรมาส 1'!$R$7:$R$506),SUMIF('ไตรมาส 1'!$Y$7:$Y$506,'ไตรมาส 3'!AN139,'ไตรมาส 1'!$AD$7:$AD$506),SUMIF('ไตรมาส 2'!$A$7:$A$506,'ไตรมาส 3'!AN139,'ไตรมาส 2'!$F$7:$F$506),SUMIF('ไตรมาส 2'!$M$7:$M$506,'ไตรมาส 3'!AN139,'ไตรมาส 2'!$R$7:$R$506),SUMIF('ไตรมาส 2'!$Y$7:$Y$506,'ไตรมาส 3'!AN139,'ไตรมาส 2'!$AD$7:$AD$506),SUMIF($A$7:$A$506,AN139,$F$7:$F$506),SUMIF($M$7:$M$506,AN139,$R$7:$R$506),SUMIF($Y$7:$Y$506,AN139,$AD$7:$AD$506))</f>
        <v>30202.07</v>
      </c>
      <c r="AR139" s="8">
        <f>SUM(SUMIF('ไตรมาส 1'!$A$7:$A$506,'ไตรมาส 3'!AN139,'ไตรมาส 1'!$G$7:$G$506),SUMIF('ไตรมาส 1'!$M$7:$M$506,'ไตรมาส 3'!AN139,'ไตรมาส 1'!$S$7:$S$506),SUMIF('ไตรมาส 1'!$Y$7:$Y$506,'ไตรมาส 3'!AN139,'ไตรมาส 1'!$AE$7:$AE$506),SUMIF('ไตรมาส 2'!$A$7:$A$506,'ไตรมาส 3'!AN139,'ไตรมาส 2'!$G$7:$G$506),SUMIF('ไตรมาส 2'!$M$7:$M$506,'ไตรมาส 3'!AN139,'ไตรมาส 2'!$S$7:$S$506),SUMIF('ไตรมาส 2'!$Y$7:$Y$506,'ไตรมาส 3'!AN139,'ไตรมาส 2'!$AE$7:$AE$506),SUMIF($A$7:$A$506,AN139,$G$7:$G$506),SUMIF($M$7:$M$506,AN139,$S$7:$S$506),SUMIF($Y$7:$Y$506,AN139,$AE$7:$AE$506))</f>
        <v>0</v>
      </c>
      <c r="AS139" s="8">
        <f t="shared" si="4"/>
        <v>0</v>
      </c>
      <c r="AT139" s="8">
        <f t="shared" si="5"/>
        <v>0</v>
      </c>
      <c r="AU139" s="6"/>
      <c r="AV139" s="7"/>
      <c r="AW139" s="81"/>
    </row>
    <row r="140" spans="1:49" ht="24.75" thickTop="1" thickBot="1" x14ac:dyDescent="0.25">
      <c r="A140" s="62"/>
      <c r="B140" s="64"/>
      <c r="C140" s="63"/>
      <c r="D140" s="34"/>
      <c r="E140" s="31"/>
      <c r="F140" s="31"/>
      <c r="G140" s="32"/>
      <c r="H140" s="33"/>
      <c r="I140" s="35"/>
      <c r="J140" s="33"/>
      <c r="K140" s="34"/>
      <c r="L140" s="70"/>
      <c r="M140" s="62"/>
      <c r="N140" s="64"/>
      <c r="O140" s="63"/>
      <c r="P140" s="34"/>
      <c r="Q140" s="31"/>
      <c r="R140" s="31"/>
      <c r="S140" s="32"/>
      <c r="T140" s="33"/>
      <c r="U140" s="35"/>
      <c r="V140" s="33"/>
      <c r="W140" s="34"/>
      <c r="X140" s="74"/>
      <c r="Y140" s="62"/>
      <c r="Z140" s="64"/>
      <c r="AA140" s="63"/>
      <c r="AB140" s="34"/>
      <c r="AC140" s="31"/>
      <c r="AD140" s="31"/>
      <c r="AE140" s="32"/>
      <c r="AF140" s="33"/>
      <c r="AG140" s="35"/>
      <c r="AH140" s="33"/>
      <c r="AI140" s="34"/>
      <c r="AJ140" s="74"/>
      <c r="AK140" s="60"/>
      <c r="AL140" s="61"/>
      <c r="AM140" s="58" t="str">
        <f>'จัดรูปแบบ 3'!B136</f>
        <v>5104010104.001</v>
      </c>
      <c r="AN140" s="59" t="str">
        <f>'จัดรูปแบบ 3'!A136</f>
        <v>ค่าวัสดุใช้ไป</v>
      </c>
      <c r="AO140" s="8">
        <f>SUMIF('ไตรมาส 1'!$A$7:$A$506,AN140,'ไตรมาส 1'!$D$7:$D$506)</f>
        <v>0</v>
      </c>
      <c r="AP140" s="8">
        <f>SUMIF('ไตรมาส 1'!$A$7:$A$506,AN140,'ไตรมาส 1'!$E$7:$E$506)</f>
        <v>0</v>
      </c>
      <c r="AQ140" s="8">
        <f>SUM(SUMIF('ไตรมาส 1'!$A$7:$A$506,'ไตรมาส 3'!AN140,'ไตรมาส 1'!$F$7:$F$506),SUMIF('ไตรมาส 1'!$M$7:$M$506,'ไตรมาส 3'!AN140,'ไตรมาส 1'!$R$7:$R$506),SUMIF('ไตรมาส 1'!$Y$7:$Y$506,'ไตรมาส 3'!AN140,'ไตรมาส 1'!$AD$7:$AD$506),SUMIF('ไตรมาส 2'!$A$7:$A$506,'ไตรมาส 3'!AN140,'ไตรมาส 2'!$F$7:$F$506),SUMIF('ไตรมาส 2'!$M$7:$M$506,'ไตรมาส 3'!AN140,'ไตรมาส 2'!$R$7:$R$506),SUMIF('ไตรมาส 2'!$Y$7:$Y$506,'ไตรมาส 3'!AN140,'ไตรมาส 2'!$AD$7:$AD$506),SUMIF($A$7:$A$506,AN140,$F$7:$F$506),SUMIF($M$7:$M$506,AN140,$R$7:$R$506),SUMIF($Y$7:$Y$506,AN140,$AD$7:$AD$506))</f>
        <v>589738.1</v>
      </c>
      <c r="AR140" s="8">
        <f>SUM(SUMIF('ไตรมาส 1'!$A$7:$A$506,'ไตรมาส 3'!AN140,'ไตรมาส 1'!$G$7:$G$506),SUMIF('ไตรมาส 1'!$M$7:$M$506,'ไตรมาส 3'!AN140,'ไตรมาส 1'!$S$7:$S$506),SUMIF('ไตรมาส 1'!$Y$7:$Y$506,'ไตรมาส 3'!AN140,'ไตรมาส 1'!$AE$7:$AE$506),SUMIF('ไตรมาส 2'!$A$7:$A$506,'ไตรมาส 3'!AN140,'ไตรมาส 2'!$G$7:$G$506),SUMIF('ไตรมาส 2'!$M$7:$M$506,'ไตรมาส 3'!AN140,'ไตรมาส 2'!$S$7:$S$506),SUMIF('ไตรมาส 2'!$Y$7:$Y$506,'ไตรมาส 3'!AN140,'ไตรมาส 2'!$AE$7:$AE$506),SUMIF($A$7:$A$506,AN140,$G$7:$G$506),SUMIF($M$7:$M$506,AN140,$S$7:$S$506),SUMIF($Y$7:$Y$506,AN140,$AE$7:$AE$506))</f>
        <v>35500</v>
      </c>
      <c r="AS140" s="8">
        <f t="shared" si="4"/>
        <v>0</v>
      </c>
      <c r="AT140" s="8">
        <f t="shared" si="5"/>
        <v>0</v>
      </c>
      <c r="AU140" s="6"/>
      <c r="AV140" s="7"/>
      <c r="AW140" s="81"/>
    </row>
    <row r="141" spans="1:49" ht="24.75" thickTop="1" thickBot="1" x14ac:dyDescent="0.25">
      <c r="A141" s="62"/>
      <c r="B141" s="64"/>
      <c r="C141" s="63"/>
      <c r="D141" s="34"/>
      <c r="E141" s="31"/>
      <c r="F141" s="31"/>
      <c r="G141" s="32"/>
      <c r="H141" s="33"/>
      <c r="I141" s="35"/>
      <c r="J141" s="33"/>
      <c r="K141" s="34"/>
      <c r="L141" s="70"/>
      <c r="M141" s="62"/>
      <c r="N141" s="64"/>
      <c r="O141" s="63"/>
      <c r="P141" s="34"/>
      <c r="Q141" s="31"/>
      <c r="R141" s="31"/>
      <c r="S141" s="32"/>
      <c r="T141" s="33"/>
      <c r="U141" s="35"/>
      <c r="V141" s="33"/>
      <c r="W141" s="34"/>
      <c r="X141" s="74"/>
      <c r="Y141" s="62"/>
      <c r="Z141" s="64"/>
      <c r="AA141" s="63"/>
      <c r="AB141" s="34"/>
      <c r="AC141" s="31"/>
      <c r="AD141" s="31"/>
      <c r="AE141" s="32"/>
      <c r="AF141" s="33"/>
      <c r="AG141" s="35"/>
      <c r="AH141" s="33"/>
      <c r="AI141" s="34"/>
      <c r="AJ141" s="74"/>
      <c r="AK141" s="60"/>
      <c r="AL141" s="61"/>
      <c r="AM141" s="58" t="str">
        <f>'จัดรูปแบบ 3'!B137</f>
        <v>5104010107.001</v>
      </c>
      <c r="AN141" s="59" t="str">
        <f>'จัดรูปแบบ 3'!A137</f>
        <v>ค่าซ่อมแซมและบำรุงรักษา</v>
      </c>
      <c r="AO141" s="8">
        <f>SUMIF('ไตรมาส 1'!$A$7:$A$506,AN141,'ไตรมาส 1'!$D$7:$D$506)</f>
        <v>0</v>
      </c>
      <c r="AP141" s="8">
        <f>SUMIF('ไตรมาส 1'!$A$7:$A$506,AN141,'ไตรมาส 1'!$E$7:$E$506)</f>
        <v>0</v>
      </c>
      <c r="AQ141" s="8">
        <f>SUM(SUMIF('ไตรมาส 1'!$A$7:$A$506,'ไตรมาส 3'!AN141,'ไตรมาส 1'!$F$7:$F$506),SUMIF('ไตรมาส 1'!$M$7:$M$506,'ไตรมาส 3'!AN141,'ไตรมาส 1'!$R$7:$R$506),SUMIF('ไตรมาส 1'!$Y$7:$Y$506,'ไตรมาส 3'!AN141,'ไตรมาส 1'!$AD$7:$AD$506),SUMIF('ไตรมาส 2'!$A$7:$A$506,'ไตรมาส 3'!AN141,'ไตรมาส 2'!$F$7:$F$506),SUMIF('ไตรมาส 2'!$M$7:$M$506,'ไตรมาส 3'!AN141,'ไตรมาส 2'!$R$7:$R$506),SUMIF('ไตรมาส 2'!$Y$7:$Y$506,'ไตรมาส 3'!AN141,'ไตรมาส 2'!$AD$7:$AD$506),SUMIF($A$7:$A$506,AN141,$F$7:$F$506),SUMIF($M$7:$M$506,AN141,$R$7:$R$506),SUMIF($Y$7:$Y$506,AN141,$AD$7:$AD$506))</f>
        <v>908460.5</v>
      </c>
      <c r="AR141" s="8">
        <f>SUM(SUMIF('ไตรมาส 1'!$A$7:$A$506,'ไตรมาส 3'!AN141,'ไตรมาส 1'!$G$7:$G$506),SUMIF('ไตรมาส 1'!$M$7:$M$506,'ไตรมาส 3'!AN141,'ไตรมาส 1'!$S$7:$S$506),SUMIF('ไตรมาส 1'!$Y$7:$Y$506,'ไตรมาส 3'!AN141,'ไตรมาส 1'!$AE$7:$AE$506),SUMIF('ไตรมาส 2'!$A$7:$A$506,'ไตรมาส 3'!AN141,'ไตรมาส 2'!$G$7:$G$506),SUMIF('ไตรมาส 2'!$M$7:$M$506,'ไตรมาส 3'!AN141,'ไตรมาส 2'!$S$7:$S$506),SUMIF('ไตรมาส 2'!$Y$7:$Y$506,'ไตรมาส 3'!AN141,'ไตรมาส 2'!$AE$7:$AE$506),SUMIF($A$7:$A$506,AN141,$G$7:$G$506),SUMIF($M$7:$M$506,AN141,$S$7:$S$506),SUMIF($Y$7:$Y$506,AN141,$AE$7:$AE$506))</f>
        <v>379000</v>
      </c>
      <c r="AS141" s="8">
        <f t="shared" si="4"/>
        <v>0</v>
      </c>
      <c r="AT141" s="8">
        <f t="shared" si="5"/>
        <v>0</v>
      </c>
      <c r="AU141" s="6"/>
      <c r="AV141" s="7"/>
      <c r="AW141" s="81"/>
    </row>
    <row r="142" spans="1:49" ht="24.75" thickTop="1" thickBot="1" x14ac:dyDescent="0.25">
      <c r="A142" s="62"/>
      <c r="B142" s="64"/>
      <c r="C142" s="63"/>
      <c r="D142" s="34"/>
      <c r="E142" s="31"/>
      <c r="F142" s="31"/>
      <c r="G142" s="32"/>
      <c r="H142" s="33"/>
      <c r="I142" s="35"/>
      <c r="J142" s="33"/>
      <c r="K142" s="34"/>
      <c r="L142" s="70"/>
      <c r="M142" s="62"/>
      <c r="N142" s="64"/>
      <c r="O142" s="63"/>
      <c r="P142" s="34"/>
      <c r="Q142" s="31"/>
      <c r="R142" s="31"/>
      <c r="S142" s="32"/>
      <c r="T142" s="33"/>
      <c r="U142" s="35"/>
      <c r="V142" s="33"/>
      <c r="W142" s="34"/>
      <c r="X142" s="74"/>
      <c r="Y142" s="62"/>
      <c r="Z142" s="64"/>
      <c r="AA142" s="63"/>
      <c r="AB142" s="34"/>
      <c r="AC142" s="31"/>
      <c r="AD142" s="31"/>
      <c r="AE142" s="32"/>
      <c r="AF142" s="33"/>
      <c r="AG142" s="35"/>
      <c r="AH142" s="33"/>
      <c r="AI142" s="34"/>
      <c r="AJ142" s="74"/>
      <c r="AK142" s="60"/>
      <c r="AL142" s="61"/>
      <c r="AM142" s="58" t="str">
        <f>'จัดรูปแบบ 3'!B138</f>
        <v>5104010110.001</v>
      </c>
      <c r="AN142" s="59" t="str">
        <f>'จัดรูปแบบ 3'!A138</f>
        <v>ค่าเชื้อเพลิง</v>
      </c>
      <c r="AO142" s="8">
        <f>SUMIF('ไตรมาส 1'!$A$7:$A$506,AN142,'ไตรมาส 1'!$D$7:$D$506)</f>
        <v>0</v>
      </c>
      <c r="AP142" s="8">
        <f>SUMIF('ไตรมาส 1'!$A$7:$A$506,AN142,'ไตรมาส 1'!$E$7:$E$506)</f>
        <v>0</v>
      </c>
      <c r="AQ142" s="8">
        <f>SUM(SUMIF('ไตรมาส 1'!$A$7:$A$506,'ไตรมาส 3'!AN142,'ไตรมาส 1'!$F$7:$F$506),SUMIF('ไตรมาส 1'!$M$7:$M$506,'ไตรมาส 3'!AN142,'ไตรมาส 1'!$R$7:$R$506),SUMIF('ไตรมาส 1'!$Y$7:$Y$506,'ไตรมาส 3'!AN142,'ไตรมาส 1'!$AD$7:$AD$506),SUMIF('ไตรมาส 2'!$A$7:$A$506,'ไตรมาส 3'!AN142,'ไตรมาส 2'!$F$7:$F$506),SUMIF('ไตรมาส 2'!$M$7:$M$506,'ไตรมาส 3'!AN142,'ไตรมาส 2'!$R$7:$R$506),SUMIF('ไตรมาส 2'!$Y$7:$Y$506,'ไตรมาส 3'!AN142,'ไตรมาส 2'!$AD$7:$AD$506),SUMIF($A$7:$A$506,AN142,$F$7:$F$506),SUMIF($M$7:$M$506,AN142,$R$7:$R$506),SUMIF($Y$7:$Y$506,AN142,$AD$7:$AD$506))</f>
        <v>122526.05000000002</v>
      </c>
      <c r="AR142" s="8">
        <f>SUM(SUMIF('ไตรมาส 1'!$A$7:$A$506,'ไตรมาส 3'!AN142,'ไตรมาส 1'!$G$7:$G$506),SUMIF('ไตรมาส 1'!$M$7:$M$506,'ไตรมาส 3'!AN142,'ไตรมาส 1'!$S$7:$S$506),SUMIF('ไตรมาส 1'!$Y$7:$Y$506,'ไตรมาส 3'!AN142,'ไตรมาส 1'!$AE$7:$AE$506),SUMIF('ไตรมาส 2'!$A$7:$A$506,'ไตรมาส 3'!AN142,'ไตรมาส 2'!$G$7:$G$506),SUMIF('ไตรมาส 2'!$M$7:$M$506,'ไตรมาส 3'!AN142,'ไตรมาส 2'!$S$7:$S$506),SUMIF('ไตรมาส 2'!$Y$7:$Y$506,'ไตรมาส 3'!AN142,'ไตรมาส 2'!$AE$7:$AE$506),SUMIF($A$7:$A$506,AN142,$G$7:$G$506),SUMIF($M$7:$M$506,AN142,$S$7:$S$506),SUMIF($Y$7:$Y$506,AN142,$AE$7:$AE$506))</f>
        <v>0</v>
      </c>
      <c r="AS142" s="8">
        <f t="shared" si="4"/>
        <v>0</v>
      </c>
      <c r="AT142" s="8">
        <f t="shared" si="5"/>
        <v>0</v>
      </c>
      <c r="AU142" s="6"/>
      <c r="AV142" s="7"/>
      <c r="AW142" s="81"/>
    </row>
    <row r="143" spans="1:49" ht="24.75" thickTop="1" thickBot="1" x14ac:dyDescent="0.25">
      <c r="A143" s="62"/>
      <c r="B143" s="64"/>
      <c r="C143" s="63"/>
      <c r="D143" s="34"/>
      <c r="E143" s="31"/>
      <c r="F143" s="31"/>
      <c r="G143" s="32"/>
      <c r="H143" s="33"/>
      <c r="I143" s="35"/>
      <c r="J143" s="33"/>
      <c r="K143" s="34"/>
      <c r="L143" s="70"/>
      <c r="M143" s="62"/>
      <c r="N143" s="64"/>
      <c r="O143" s="63"/>
      <c r="P143" s="34"/>
      <c r="Q143" s="31"/>
      <c r="R143" s="31"/>
      <c r="S143" s="32"/>
      <c r="T143" s="33"/>
      <c r="U143" s="35"/>
      <c r="V143" s="33"/>
      <c r="W143" s="34"/>
      <c r="X143" s="74"/>
      <c r="Y143" s="62"/>
      <c r="Z143" s="64"/>
      <c r="AA143" s="63"/>
      <c r="AB143" s="34"/>
      <c r="AC143" s="31"/>
      <c r="AD143" s="31"/>
      <c r="AE143" s="32"/>
      <c r="AF143" s="33"/>
      <c r="AG143" s="35"/>
      <c r="AH143" s="33"/>
      <c r="AI143" s="34"/>
      <c r="AJ143" s="74"/>
      <c r="AK143" s="60"/>
      <c r="AL143" s="61"/>
      <c r="AM143" s="58" t="str">
        <f>'จัดรูปแบบ 3'!B139</f>
        <v>5104010112.001</v>
      </c>
      <c r="AN143" s="59" t="str">
        <f>'จัดรูปแบบ 3'!A139</f>
        <v>ค่าจ้างเหมาบริการ - บุคคลภายนอก</v>
      </c>
      <c r="AO143" s="8">
        <f>SUMIF('ไตรมาส 1'!$A$7:$A$506,AN143,'ไตรมาส 1'!$D$7:$D$506)</f>
        <v>0</v>
      </c>
      <c r="AP143" s="8">
        <f>SUMIF('ไตรมาส 1'!$A$7:$A$506,AN143,'ไตรมาส 1'!$E$7:$E$506)</f>
        <v>0</v>
      </c>
      <c r="AQ143" s="8">
        <f>SUM(SUMIF('ไตรมาส 1'!$A$7:$A$506,'ไตรมาส 3'!AN143,'ไตรมาส 1'!$F$7:$F$506),SUMIF('ไตรมาส 1'!$M$7:$M$506,'ไตรมาส 3'!AN143,'ไตรมาส 1'!$R$7:$R$506),SUMIF('ไตรมาส 1'!$Y$7:$Y$506,'ไตรมาส 3'!AN143,'ไตรมาส 1'!$AD$7:$AD$506),SUMIF('ไตรมาส 2'!$A$7:$A$506,'ไตรมาส 3'!AN143,'ไตรมาส 2'!$F$7:$F$506),SUMIF('ไตรมาส 2'!$M$7:$M$506,'ไตรมาส 3'!AN143,'ไตรมาส 2'!$R$7:$R$506),SUMIF('ไตรมาส 2'!$Y$7:$Y$506,'ไตรมาส 3'!AN143,'ไตรมาส 2'!$AD$7:$AD$506),SUMIF($A$7:$A$506,AN143,$F$7:$F$506),SUMIF($M$7:$M$506,AN143,$R$7:$R$506),SUMIF($Y$7:$Y$506,AN143,$AD$7:$AD$506))</f>
        <v>541620</v>
      </c>
      <c r="AR143" s="8">
        <f>SUM(SUMIF('ไตรมาส 1'!$A$7:$A$506,'ไตรมาส 3'!AN143,'ไตรมาส 1'!$G$7:$G$506),SUMIF('ไตรมาส 1'!$M$7:$M$506,'ไตรมาส 3'!AN143,'ไตรมาส 1'!$S$7:$S$506),SUMIF('ไตรมาส 1'!$Y$7:$Y$506,'ไตรมาส 3'!AN143,'ไตรมาส 1'!$AE$7:$AE$506),SUMIF('ไตรมาส 2'!$A$7:$A$506,'ไตรมาส 3'!AN143,'ไตรมาส 2'!$G$7:$G$506),SUMIF('ไตรมาส 2'!$M$7:$M$506,'ไตรมาส 3'!AN143,'ไตรมาส 2'!$S$7:$S$506),SUMIF('ไตรมาส 2'!$Y$7:$Y$506,'ไตรมาส 3'!AN143,'ไตรมาส 2'!$AE$7:$AE$506),SUMIF($A$7:$A$506,AN143,$G$7:$G$506),SUMIF($M$7:$M$506,AN143,$S$7:$S$506),SUMIF($Y$7:$Y$506,AN143,$AE$7:$AE$506))</f>
        <v>11050</v>
      </c>
      <c r="AS143" s="8">
        <f t="shared" si="4"/>
        <v>0</v>
      </c>
      <c r="AT143" s="8">
        <f t="shared" si="5"/>
        <v>0</v>
      </c>
      <c r="AU143" s="6"/>
      <c r="AV143" s="7"/>
      <c r="AW143" s="81"/>
    </row>
    <row r="144" spans="1:49" ht="24.75" thickTop="1" thickBot="1" x14ac:dyDescent="0.25">
      <c r="A144" s="62"/>
      <c r="B144" s="64"/>
      <c r="C144" s="63"/>
      <c r="D144" s="34"/>
      <c r="E144" s="31"/>
      <c r="F144" s="31"/>
      <c r="G144" s="32"/>
      <c r="H144" s="33"/>
      <c r="I144" s="35"/>
      <c r="J144" s="33"/>
      <c r="K144" s="34"/>
      <c r="L144" s="70"/>
      <c r="M144" s="62"/>
      <c r="N144" s="64"/>
      <c r="O144" s="63"/>
      <c r="P144" s="34"/>
      <c r="Q144" s="31"/>
      <c r="R144" s="31"/>
      <c r="S144" s="32"/>
      <c r="T144" s="33"/>
      <c r="U144" s="35"/>
      <c r="V144" s="33"/>
      <c r="W144" s="34"/>
      <c r="X144" s="74"/>
      <c r="Y144" s="62"/>
      <c r="Z144" s="64"/>
      <c r="AA144" s="63"/>
      <c r="AB144" s="34"/>
      <c r="AC144" s="31"/>
      <c r="AD144" s="31"/>
      <c r="AE144" s="32"/>
      <c r="AF144" s="33"/>
      <c r="AG144" s="35"/>
      <c r="AH144" s="33"/>
      <c r="AI144" s="34"/>
      <c r="AJ144" s="74"/>
      <c r="AK144" s="60"/>
      <c r="AL144" s="61"/>
      <c r="AM144" s="58" t="str">
        <f>'จัดรูปแบบ 3'!B140</f>
        <v>5104020101.001</v>
      </c>
      <c r="AN144" s="59" t="str">
        <f>'จัดรูปแบบ 3'!A140</f>
        <v>ค่าไฟฟ้า</v>
      </c>
      <c r="AO144" s="8">
        <f>SUMIF('ไตรมาส 1'!$A$7:$A$506,AN144,'ไตรมาส 1'!$D$7:$D$506)</f>
        <v>0</v>
      </c>
      <c r="AP144" s="8">
        <f>SUMIF('ไตรมาส 1'!$A$7:$A$506,AN144,'ไตรมาส 1'!$E$7:$E$506)</f>
        <v>0</v>
      </c>
      <c r="AQ144" s="8">
        <f>SUM(SUMIF('ไตรมาส 1'!$A$7:$A$506,'ไตรมาส 3'!AN144,'ไตรมาส 1'!$F$7:$F$506),SUMIF('ไตรมาส 1'!$M$7:$M$506,'ไตรมาส 3'!AN144,'ไตรมาส 1'!$R$7:$R$506),SUMIF('ไตรมาส 1'!$Y$7:$Y$506,'ไตรมาส 3'!AN144,'ไตรมาส 1'!$AD$7:$AD$506),SUMIF('ไตรมาส 2'!$A$7:$A$506,'ไตรมาส 3'!AN144,'ไตรมาส 2'!$F$7:$F$506),SUMIF('ไตรมาส 2'!$M$7:$M$506,'ไตรมาส 3'!AN144,'ไตรมาส 2'!$R$7:$R$506),SUMIF('ไตรมาส 2'!$Y$7:$Y$506,'ไตรมาส 3'!AN144,'ไตรมาส 2'!$AD$7:$AD$506),SUMIF($A$7:$A$506,AN144,$F$7:$F$506),SUMIF($M$7:$M$506,AN144,$R$7:$R$506),SUMIF($Y$7:$Y$506,AN144,$AD$7:$AD$506))</f>
        <v>327309.03000000003</v>
      </c>
      <c r="AR144" s="8">
        <f>SUM(SUMIF('ไตรมาส 1'!$A$7:$A$506,'ไตรมาส 3'!AN144,'ไตรมาส 1'!$G$7:$G$506),SUMIF('ไตรมาส 1'!$M$7:$M$506,'ไตรมาส 3'!AN144,'ไตรมาส 1'!$S$7:$S$506),SUMIF('ไตรมาส 1'!$Y$7:$Y$506,'ไตรมาส 3'!AN144,'ไตรมาส 1'!$AE$7:$AE$506),SUMIF('ไตรมาส 2'!$A$7:$A$506,'ไตรมาส 3'!AN144,'ไตรมาส 2'!$G$7:$G$506),SUMIF('ไตรมาส 2'!$M$7:$M$506,'ไตรมาส 3'!AN144,'ไตรมาส 2'!$S$7:$S$506),SUMIF('ไตรมาส 2'!$Y$7:$Y$506,'ไตรมาส 3'!AN144,'ไตรมาส 2'!$AE$7:$AE$506),SUMIF($A$7:$A$506,AN144,$G$7:$G$506),SUMIF($M$7:$M$506,AN144,$S$7:$S$506),SUMIF($Y$7:$Y$506,AN144,$AE$7:$AE$506))</f>
        <v>57084.33</v>
      </c>
      <c r="AS144" s="8">
        <f t="shared" si="4"/>
        <v>0</v>
      </c>
      <c r="AT144" s="8">
        <f t="shared" si="5"/>
        <v>0</v>
      </c>
      <c r="AU144" s="6"/>
      <c r="AV144" s="7"/>
      <c r="AW144" s="81"/>
    </row>
    <row r="145" spans="1:49" ht="24.75" thickTop="1" thickBot="1" x14ac:dyDescent="0.25">
      <c r="A145" s="62"/>
      <c r="B145" s="64"/>
      <c r="C145" s="63"/>
      <c r="D145" s="34"/>
      <c r="E145" s="31"/>
      <c r="F145" s="31"/>
      <c r="G145" s="32"/>
      <c r="H145" s="33"/>
      <c r="I145" s="35"/>
      <c r="J145" s="33"/>
      <c r="K145" s="34"/>
      <c r="L145" s="70"/>
      <c r="M145" s="62"/>
      <c r="N145" s="64"/>
      <c r="O145" s="63"/>
      <c r="P145" s="34"/>
      <c r="Q145" s="31"/>
      <c r="R145" s="31"/>
      <c r="S145" s="32"/>
      <c r="T145" s="33"/>
      <c r="U145" s="35"/>
      <c r="V145" s="33"/>
      <c r="W145" s="34"/>
      <c r="X145" s="74"/>
      <c r="Y145" s="62"/>
      <c r="Z145" s="64"/>
      <c r="AA145" s="63"/>
      <c r="AB145" s="34"/>
      <c r="AC145" s="31"/>
      <c r="AD145" s="31"/>
      <c r="AE145" s="32"/>
      <c r="AF145" s="33"/>
      <c r="AG145" s="35"/>
      <c r="AH145" s="33"/>
      <c r="AI145" s="34"/>
      <c r="AJ145" s="74"/>
      <c r="AK145" s="60"/>
      <c r="AL145" s="61"/>
      <c r="AM145" s="58" t="str">
        <f>'จัดรูปแบบ 3'!B141</f>
        <v>5104020105.001</v>
      </c>
      <c r="AN145" s="59" t="str">
        <f>'จัดรูปแบบ 3'!A141</f>
        <v>ค่าโทรศัพท์</v>
      </c>
      <c r="AO145" s="8">
        <f>SUMIF('ไตรมาส 1'!$A$7:$A$506,AN145,'ไตรมาส 1'!$D$7:$D$506)</f>
        <v>0</v>
      </c>
      <c r="AP145" s="8">
        <f>SUMIF('ไตรมาส 1'!$A$7:$A$506,AN145,'ไตรมาส 1'!$E$7:$E$506)</f>
        <v>0</v>
      </c>
      <c r="AQ145" s="8">
        <f>SUM(SUMIF('ไตรมาส 1'!$A$7:$A$506,'ไตรมาส 3'!AN145,'ไตรมาส 1'!$F$7:$F$506),SUMIF('ไตรมาส 1'!$M$7:$M$506,'ไตรมาส 3'!AN145,'ไตรมาส 1'!$R$7:$R$506),SUMIF('ไตรมาส 1'!$Y$7:$Y$506,'ไตรมาส 3'!AN145,'ไตรมาส 1'!$AD$7:$AD$506),SUMIF('ไตรมาส 2'!$A$7:$A$506,'ไตรมาส 3'!AN145,'ไตรมาส 2'!$F$7:$F$506),SUMIF('ไตรมาส 2'!$M$7:$M$506,'ไตรมาส 3'!AN145,'ไตรมาส 2'!$R$7:$R$506),SUMIF('ไตรมาส 2'!$Y$7:$Y$506,'ไตรมาส 3'!AN145,'ไตรมาส 2'!$AD$7:$AD$506),SUMIF($A$7:$A$506,AN145,$F$7:$F$506),SUMIF($M$7:$M$506,AN145,$R$7:$R$506),SUMIF($Y$7:$Y$506,AN145,$AD$7:$AD$506))</f>
        <v>1752.8600000000001</v>
      </c>
      <c r="AR145" s="8">
        <f>SUM(SUMIF('ไตรมาส 1'!$A$7:$A$506,'ไตรมาส 3'!AN145,'ไตรมาส 1'!$G$7:$G$506),SUMIF('ไตรมาส 1'!$M$7:$M$506,'ไตรมาส 3'!AN145,'ไตรมาส 1'!$S$7:$S$506),SUMIF('ไตรมาส 1'!$Y$7:$Y$506,'ไตรมาส 3'!AN145,'ไตรมาส 1'!$AE$7:$AE$506),SUMIF('ไตรมาส 2'!$A$7:$A$506,'ไตรมาส 3'!AN145,'ไตรมาส 2'!$G$7:$G$506),SUMIF('ไตรมาส 2'!$M$7:$M$506,'ไตรมาส 3'!AN145,'ไตรมาส 2'!$S$7:$S$506),SUMIF('ไตรมาส 2'!$Y$7:$Y$506,'ไตรมาส 3'!AN145,'ไตรมาส 2'!$AE$7:$AE$506),SUMIF($A$7:$A$506,AN145,$G$7:$G$506),SUMIF($M$7:$M$506,AN145,$S$7:$S$506),SUMIF($Y$7:$Y$506,AN145,$AE$7:$AE$506))</f>
        <v>240.75</v>
      </c>
      <c r="AS145" s="8">
        <f t="shared" si="4"/>
        <v>0</v>
      </c>
      <c r="AT145" s="8">
        <f t="shared" si="5"/>
        <v>0</v>
      </c>
      <c r="AU145" s="6"/>
      <c r="AV145" s="7"/>
      <c r="AW145" s="81"/>
    </row>
    <row r="146" spans="1:49" ht="24.75" thickTop="1" thickBot="1" x14ac:dyDescent="0.25">
      <c r="A146" s="62"/>
      <c r="B146" s="64"/>
      <c r="C146" s="63"/>
      <c r="D146" s="34"/>
      <c r="E146" s="31"/>
      <c r="F146" s="31"/>
      <c r="G146" s="32"/>
      <c r="H146" s="33"/>
      <c r="I146" s="35"/>
      <c r="J146" s="33"/>
      <c r="K146" s="34"/>
      <c r="L146" s="70"/>
      <c r="M146" s="62"/>
      <c r="N146" s="64"/>
      <c r="O146" s="63"/>
      <c r="P146" s="34"/>
      <c r="Q146" s="31"/>
      <c r="R146" s="31"/>
      <c r="S146" s="32"/>
      <c r="T146" s="33"/>
      <c r="U146" s="35"/>
      <c r="V146" s="33"/>
      <c r="W146" s="34"/>
      <c r="X146" s="74"/>
      <c r="Y146" s="62"/>
      <c r="Z146" s="64"/>
      <c r="AA146" s="63"/>
      <c r="AB146" s="34"/>
      <c r="AC146" s="31"/>
      <c r="AD146" s="31"/>
      <c r="AE146" s="32"/>
      <c r="AF146" s="33"/>
      <c r="AG146" s="35"/>
      <c r="AH146" s="33"/>
      <c r="AI146" s="34"/>
      <c r="AJ146" s="74"/>
      <c r="AK146" s="60"/>
      <c r="AL146" s="61"/>
      <c r="AM146" s="58" t="str">
        <f>'จัดรูปแบบ 3'!B142</f>
        <v>5104020106.001</v>
      </c>
      <c r="AN146" s="59" t="str">
        <f>'จัดรูปแบบ 3'!A142</f>
        <v>ค่าบริการสื่อสารและโทรคมนาคม</v>
      </c>
      <c r="AO146" s="8">
        <f>SUMIF('ไตรมาส 1'!$A$7:$A$506,AN146,'ไตรมาส 1'!$D$7:$D$506)</f>
        <v>0</v>
      </c>
      <c r="AP146" s="8">
        <f>SUMIF('ไตรมาส 1'!$A$7:$A$506,AN146,'ไตรมาส 1'!$E$7:$E$506)</f>
        <v>0</v>
      </c>
      <c r="AQ146" s="8">
        <f>SUM(SUMIF('ไตรมาส 1'!$A$7:$A$506,'ไตรมาส 3'!AN146,'ไตรมาส 1'!$F$7:$F$506),SUMIF('ไตรมาส 1'!$M$7:$M$506,'ไตรมาส 3'!AN146,'ไตรมาส 1'!$R$7:$R$506),SUMIF('ไตรมาส 1'!$Y$7:$Y$506,'ไตรมาส 3'!AN146,'ไตรมาส 1'!$AD$7:$AD$506),SUMIF('ไตรมาส 2'!$A$7:$A$506,'ไตรมาส 3'!AN146,'ไตรมาส 2'!$F$7:$F$506),SUMIF('ไตรมาส 2'!$M$7:$M$506,'ไตรมาส 3'!AN146,'ไตรมาส 2'!$R$7:$R$506),SUMIF('ไตรมาส 2'!$Y$7:$Y$506,'ไตรมาส 3'!AN146,'ไตรมาส 2'!$AD$7:$AD$506),SUMIF($A$7:$A$506,AN146,$F$7:$F$506),SUMIF($M$7:$M$506,AN146,$R$7:$R$506),SUMIF($Y$7:$Y$506,AN146,$AD$7:$AD$506))</f>
        <v>38723.300000000003</v>
      </c>
      <c r="AR146" s="8">
        <f>SUM(SUMIF('ไตรมาส 1'!$A$7:$A$506,'ไตรมาส 3'!AN146,'ไตรมาส 1'!$G$7:$G$506),SUMIF('ไตรมาส 1'!$M$7:$M$506,'ไตรมาส 3'!AN146,'ไตรมาส 1'!$S$7:$S$506),SUMIF('ไตรมาส 1'!$Y$7:$Y$506,'ไตรมาส 3'!AN146,'ไตรมาส 1'!$AE$7:$AE$506),SUMIF('ไตรมาส 2'!$A$7:$A$506,'ไตรมาส 3'!AN146,'ไตรมาส 2'!$G$7:$G$506),SUMIF('ไตรมาส 2'!$M$7:$M$506,'ไตรมาส 3'!AN146,'ไตรมาส 2'!$S$7:$S$506),SUMIF('ไตรมาส 2'!$Y$7:$Y$506,'ไตรมาส 3'!AN146,'ไตรมาส 2'!$AE$7:$AE$506),SUMIF($A$7:$A$506,AN146,$G$7:$G$506),SUMIF($M$7:$M$506,AN146,$S$7:$S$506),SUMIF($Y$7:$Y$506,AN146,$AE$7:$AE$506))</f>
        <v>8848.9</v>
      </c>
      <c r="AS146" s="8">
        <f t="shared" si="4"/>
        <v>0</v>
      </c>
      <c r="AT146" s="8">
        <f t="shared" si="5"/>
        <v>0</v>
      </c>
      <c r="AU146" s="6"/>
      <c r="AV146" s="7"/>
      <c r="AW146" s="81"/>
    </row>
    <row r="147" spans="1:49" ht="24.75" thickTop="1" thickBot="1" x14ac:dyDescent="0.25">
      <c r="A147" s="62"/>
      <c r="B147" s="64"/>
      <c r="C147" s="63"/>
      <c r="D147" s="34"/>
      <c r="E147" s="31"/>
      <c r="F147" s="31"/>
      <c r="G147" s="32"/>
      <c r="H147" s="33"/>
      <c r="I147" s="35"/>
      <c r="J147" s="33"/>
      <c r="K147" s="34"/>
      <c r="L147" s="70"/>
      <c r="M147" s="62"/>
      <c r="N147" s="64"/>
      <c r="O147" s="63"/>
      <c r="P147" s="34"/>
      <c r="Q147" s="31"/>
      <c r="R147" s="31"/>
      <c r="S147" s="32"/>
      <c r="T147" s="33"/>
      <c r="U147" s="35"/>
      <c r="V147" s="33"/>
      <c r="W147" s="34"/>
      <c r="X147" s="74"/>
      <c r="Y147" s="62"/>
      <c r="Z147" s="64"/>
      <c r="AA147" s="63"/>
      <c r="AB147" s="34"/>
      <c r="AC147" s="31"/>
      <c r="AD147" s="31"/>
      <c r="AE147" s="32"/>
      <c r="AF147" s="33"/>
      <c r="AG147" s="35"/>
      <c r="AH147" s="33"/>
      <c r="AI147" s="34"/>
      <c r="AJ147" s="74"/>
      <c r="AK147" s="60"/>
      <c r="AL147" s="61"/>
      <c r="AM147" s="58" t="str">
        <f>'จัดรูปแบบ 3'!B143</f>
        <v>5104020107.001</v>
      </c>
      <c r="AN147" s="59" t="str">
        <f>'จัดรูปแบบ 3'!A143</f>
        <v>ค่าบริการไปรษณีย์</v>
      </c>
      <c r="AO147" s="8">
        <f>SUMIF('ไตรมาส 1'!$A$7:$A$506,AN147,'ไตรมาส 1'!$D$7:$D$506)</f>
        <v>0</v>
      </c>
      <c r="AP147" s="8">
        <f>SUMIF('ไตรมาส 1'!$A$7:$A$506,AN147,'ไตรมาส 1'!$E$7:$E$506)</f>
        <v>0</v>
      </c>
      <c r="AQ147" s="8">
        <f>SUM(SUMIF('ไตรมาส 1'!$A$7:$A$506,'ไตรมาส 3'!AN147,'ไตรมาส 1'!$F$7:$F$506),SUMIF('ไตรมาส 1'!$M$7:$M$506,'ไตรมาส 3'!AN147,'ไตรมาส 1'!$R$7:$R$506),SUMIF('ไตรมาส 1'!$Y$7:$Y$506,'ไตรมาส 3'!AN147,'ไตรมาส 1'!$AD$7:$AD$506),SUMIF('ไตรมาส 2'!$A$7:$A$506,'ไตรมาส 3'!AN147,'ไตรมาส 2'!$F$7:$F$506),SUMIF('ไตรมาส 2'!$M$7:$M$506,'ไตรมาส 3'!AN147,'ไตรมาส 2'!$R$7:$R$506),SUMIF('ไตรมาส 2'!$Y$7:$Y$506,'ไตรมาส 3'!AN147,'ไตรมาส 2'!$AD$7:$AD$506),SUMIF($A$7:$A$506,AN147,$F$7:$F$506),SUMIF($M$7:$M$506,AN147,$R$7:$R$506),SUMIF($Y$7:$Y$506,AN147,$AD$7:$AD$506))</f>
        <v>3169</v>
      </c>
      <c r="AR147" s="8">
        <f>SUM(SUMIF('ไตรมาส 1'!$A$7:$A$506,'ไตรมาส 3'!AN147,'ไตรมาส 1'!$G$7:$G$506),SUMIF('ไตรมาส 1'!$M$7:$M$506,'ไตรมาส 3'!AN147,'ไตรมาส 1'!$S$7:$S$506),SUMIF('ไตรมาส 1'!$Y$7:$Y$506,'ไตรมาส 3'!AN147,'ไตรมาส 1'!$AE$7:$AE$506),SUMIF('ไตรมาส 2'!$A$7:$A$506,'ไตรมาส 3'!AN147,'ไตรมาส 2'!$G$7:$G$506),SUMIF('ไตรมาส 2'!$M$7:$M$506,'ไตรมาส 3'!AN147,'ไตรมาส 2'!$S$7:$S$506),SUMIF('ไตรมาส 2'!$Y$7:$Y$506,'ไตรมาส 3'!AN147,'ไตรมาส 2'!$AE$7:$AE$506),SUMIF($A$7:$A$506,AN147,$G$7:$G$506),SUMIF($M$7:$M$506,AN147,$S$7:$S$506),SUMIF($Y$7:$Y$506,AN147,$AE$7:$AE$506))</f>
        <v>1511</v>
      </c>
      <c r="AS147" s="8">
        <f t="shared" si="4"/>
        <v>0</v>
      </c>
      <c r="AT147" s="8">
        <f t="shared" si="5"/>
        <v>0</v>
      </c>
      <c r="AU147" s="6"/>
      <c r="AV147" s="7"/>
      <c r="AW147" s="81"/>
    </row>
    <row r="148" spans="1:49" ht="24.75" thickTop="1" thickBot="1" x14ac:dyDescent="0.25">
      <c r="A148" s="62"/>
      <c r="B148" s="64"/>
      <c r="C148" s="63"/>
      <c r="D148" s="34"/>
      <c r="E148" s="31"/>
      <c r="F148" s="31"/>
      <c r="G148" s="32"/>
      <c r="H148" s="33"/>
      <c r="I148" s="35"/>
      <c r="J148" s="33"/>
      <c r="K148" s="34"/>
      <c r="L148" s="70"/>
      <c r="M148" s="62"/>
      <c r="N148" s="64"/>
      <c r="O148" s="63"/>
      <c r="P148" s="34"/>
      <c r="Q148" s="31"/>
      <c r="R148" s="31"/>
      <c r="S148" s="32"/>
      <c r="T148" s="33"/>
      <c r="U148" s="35"/>
      <c r="V148" s="33"/>
      <c r="W148" s="34"/>
      <c r="X148" s="74"/>
      <c r="Y148" s="62"/>
      <c r="Z148" s="64"/>
      <c r="AA148" s="63"/>
      <c r="AB148" s="34"/>
      <c r="AC148" s="31"/>
      <c r="AD148" s="31"/>
      <c r="AE148" s="32"/>
      <c r="AF148" s="33"/>
      <c r="AG148" s="35"/>
      <c r="AH148" s="33"/>
      <c r="AI148" s="34"/>
      <c r="AJ148" s="74"/>
      <c r="AK148" s="60"/>
      <c r="AL148" s="61"/>
      <c r="AM148" s="58" t="str">
        <f>'จัดรูปแบบ 3'!B144</f>
        <v>5104030206.001</v>
      </c>
      <c r="AN148" s="59" t="str">
        <f>'จัดรูปแบบ 3'!A144</f>
        <v>ค่าครุภัณฑ์มูลค่าต่ำกว่าเกณฑ์</v>
      </c>
      <c r="AO148" s="8">
        <f>SUMIF('ไตรมาส 1'!$A$7:$A$506,AN148,'ไตรมาส 1'!$D$7:$D$506)</f>
        <v>0</v>
      </c>
      <c r="AP148" s="8">
        <f>SUMIF('ไตรมาส 1'!$A$7:$A$506,AN148,'ไตรมาส 1'!$E$7:$E$506)</f>
        <v>0</v>
      </c>
      <c r="AQ148" s="8">
        <f>SUM(SUMIF('ไตรมาส 1'!$A$7:$A$506,'ไตรมาส 3'!AN148,'ไตรมาส 1'!$F$7:$F$506),SUMIF('ไตรมาส 1'!$M$7:$M$506,'ไตรมาส 3'!AN148,'ไตรมาส 1'!$R$7:$R$506),SUMIF('ไตรมาส 1'!$Y$7:$Y$506,'ไตรมาส 3'!AN148,'ไตรมาส 1'!$AD$7:$AD$506),SUMIF('ไตรมาส 2'!$A$7:$A$506,'ไตรมาส 3'!AN148,'ไตรมาส 2'!$F$7:$F$506),SUMIF('ไตรมาส 2'!$M$7:$M$506,'ไตรมาส 3'!AN148,'ไตรมาส 2'!$R$7:$R$506),SUMIF('ไตรมาส 2'!$Y$7:$Y$506,'ไตรมาส 3'!AN148,'ไตรมาส 2'!$AD$7:$AD$506),SUMIF($A$7:$A$506,AN148,$F$7:$F$506),SUMIF($M$7:$M$506,AN148,$R$7:$R$506),SUMIF($Y$7:$Y$506,AN148,$AD$7:$AD$506))</f>
        <v>7900</v>
      </c>
      <c r="AR148" s="8">
        <f>SUM(SUMIF('ไตรมาส 1'!$A$7:$A$506,'ไตรมาส 3'!AN148,'ไตรมาส 1'!$G$7:$G$506),SUMIF('ไตรมาส 1'!$M$7:$M$506,'ไตรมาส 3'!AN148,'ไตรมาส 1'!$S$7:$S$506),SUMIF('ไตรมาส 1'!$Y$7:$Y$506,'ไตรมาส 3'!AN148,'ไตรมาส 1'!$AE$7:$AE$506),SUMIF('ไตรมาส 2'!$A$7:$A$506,'ไตรมาส 3'!AN148,'ไตรมาส 2'!$G$7:$G$506),SUMIF('ไตรมาส 2'!$M$7:$M$506,'ไตรมาส 3'!AN148,'ไตรมาส 2'!$S$7:$S$506),SUMIF('ไตรมาส 2'!$Y$7:$Y$506,'ไตรมาส 3'!AN148,'ไตรมาส 2'!$AE$7:$AE$506),SUMIF($A$7:$A$506,AN148,$G$7:$G$506),SUMIF($M$7:$M$506,AN148,$S$7:$S$506),SUMIF($Y$7:$Y$506,AN148,$AE$7:$AE$506))</f>
        <v>0</v>
      </c>
      <c r="AS148" s="8">
        <f t="shared" si="4"/>
        <v>0</v>
      </c>
      <c r="AT148" s="8">
        <f t="shared" si="5"/>
        <v>0</v>
      </c>
      <c r="AU148" s="6"/>
      <c r="AV148" s="7"/>
      <c r="AW148" s="81"/>
    </row>
    <row r="149" spans="1:49" ht="24.75" thickTop="1" thickBot="1" x14ac:dyDescent="0.25">
      <c r="A149" s="62"/>
      <c r="B149" s="64"/>
      <c r="C149" s="63"/>
      <c r="D149" s="34"/>
      <c r="E149" s="31"/>
      <c r="F149" s="31"/>
      <c r="G149" s="32"/>
      <c r="H149" s="33"/>
      <c r="I149" s="35"/>
      <c r="J149" s="33"/>
      <c r="K149" s="34"/>
      <c r="L149" s="70"/>
      <c r="M149" s="62"/>
      <c r="N149" s="64"/>
      <c r="O149" s="63"/>
      <c r="P149" s="34"/>
      <c r="Q149" s="31"/>
      <c r="R149" s="31"/>
      <c r="S149" s="32"/>
      <c r="T149" s="33"/>
      <c r="U149" s="35"/>
      <c r="V149" s="33"/>
      <c r="W149" s="34"/>
      <c r="X149" s="74"/>
      <c r="Y149" s="62"/>
      <c r="Z149" s="64"/>
      <c r="AA149" s="63"/>
      <c r="AB149" s="34"/>
      <c r="AC149" s="31"/>
      <c r="AD149" s="31"/>
      <c r="AE149" s="32"/>
      <c r="AF149" s="33"/>
      <c r="AG149" s="35"/>
      <c r="AH149" s="33"/>
      <c r="AI149" s="34"/>
      <c r="AJ149" s="74"/>
      <c r="AK149" s="60"/>
      <c r="AL149" s="61"/>
      <c r="AM149" s="58" t="str">
        <f>'จัดรูปแบบ 3'!B145</f>
        <v>5104030208.001</v>
      </c>
      <c r="AN149" s="59" t="str">
        <f>'จัดรูปแบบ 3'!A145</f>
        <v>ค่ารับรองและพิธีการ</v>
      </c>
      <c r="AO149" s="8">
        <f>SUMIF('ไตรมาส 1'!$A$7:$A$506,AN149,'ไตรมาส 1'!$D$7:$D$506)</f>
        <v>0</v>
      </c>
      <c r="AP149" s="8">
        <f>SUMIF('ไตรมาส 1'!$A$7:$A$506,AN149,'ไตรมาส 1'!$E$7:$E$506)</f>
        <v>0</v>
      </c>
      <c r="AQ149" s="8">
        <f>SUM(SUMIF('ไตรมาส 1'!$A$7:$A$506,'ไตรมาส 3'!AN149,'ไตรมาส 1'!$F$7:$F$506),SUMIF('ไตรมาส 1'!$M$7:$M$506,'ไตรมาส 3'!AN149,'ไตรมาส 1'!$R$7:$R$506),SUMIF('ไตรมาส 1'!$Y$7:$Y$506,'ไตรมาส 3'!AN149,'ไตรมาส 1'!$AD$7:$AD$506),SUMIF('ไตรมาส 2'!$A$7:$A$506,'ไตรมาส 3'!AN149,'ไตรมาส 2'!$F$7:$F$506),SUMIF('ไตรมาส 2'!$M$7:$M$506,'ไตรมาส 3'!AN149,'ไตรมาส 2'!$R$7:$R$506),SUMIF('ไตรมาส 2'!$Y$7:$Y$506,'ไตรมาส 3'!AN149,'ไตรมาส 2'!$AD$7:$AD$506),SUMIF($A$7:$A$506,AN149,$F$7:$F$506),SUMIF($M$7:$M$506,AN149,$R$7:$R$506),SUMIF($Y$7:$Y$506,AN149,$AD$7:$AD$506))</f>
        <v>91344</v>
      </c>
      <c r="AR149" s="8">
        <f>SUM(SUMIF('ไตรมาส 1'!$A$7:$A$506,'ไตรมาส 3'!AN149,'ไตรมาส 1'!$G$7:$G$506),SUMIF('ไตรมาส 1'!$M$7:$M$506,'ไตรมาส 3'!AN149,'ไตรมาส 1'!$S$7:$S$506),SUMIF('ไตรมาส 1'!$Y$7:$Y$506,'ไตรมาส 3'!AN149,'ไตรมาส 1'!$AE$7:$AE$506),SUMIF('ไตรมาส 2'!$A$7:$A$506,'ไตรมาส 3'!AN149,'ไตรมาส 2'!$G$7:$G$506),SUMIF('ไตรมาส 2'!$M$7:$M$506,'ไตรมาส 3'!AN149,'ไตรมาส 2'!$S$7:$S$506),SUMIF('ไตรมาส 2'!$Y$7:$Y$506,'ไตรมาส 3'!AN149,'ไตรมาส 2'!$AE$7:$AE$506),SUMIF($A$7:$A$506,AN149,$G$7:$G$506),SUMIF($M$7:$M$506,AN149,$S$7:$S$506),SUMIF($Y$7:$Y$506,AN149,$AE$7:$AE$506))</f>
        <v>0</v>
      </c>
      <c r="AS149" s="8">
        <f t="shared" si="4"/>
        <v>0</v>
      </c>
      <c r="AT149" s="8">
        <f t="shared" si="5"/>
        <v>0</v>
      </c>
      <c r="AU149" s="6"/>
      <c r="AV149" s="7"/>
      <c r="AW149" s="81"/>
    </row>
    <row r="150" spans="1:49" ht="24.75" thickTop="1" thickBot="1" x14ac:dyDescent="0.25">
      <c r="A150" s="62"/>
      <c r="B150" s="64"/>
      <c r="C150" s="63"/>
      <c r="D150" s="34"/>
      <c r="E150" s="31"/>
      <c r="F150" s="31"/>
      <c r="G150" s="32"/>
      <c r="H150" s="33"/>
      <c r="I150" s="35"/>
      <c r="J150" s="33"/>
      <c r="K150" s="34"/>
      <c r="L150" s="70"/>
      <c r="M150" s="62"/>
      <c r="N150" s="64"/>
      <c r="O150" s="63"/>
      <c r="P150" s="34"/>
      <c r="Q150" s="31"/>
      <c r="R150" s="31"/>
      <c r="S150" s="32"/>
      <c r="T150" s="33"/>
      <c r="U150" s="35"/>
      <c r="V150" s="33"/>
      <c r="W150" s="34"/>
      <c r="X150" s="74"/>
      <c r="Y150" s="62"/>
      <c r="Z150" s="64"/>
      <c r="AA150" s="63"/>
      <c r="AB150" s="34"/>
      <c r="AC150" s="31"/>
      <c r="AD150" s="31"/>
      <c r="AE150" s="32"/>
      <c r="AF150" s="33"/>
      <c r="AG150" s="35"/>
      <c r="AH150" s="33"/>
      <c r="AI150" s="34"/>
      <c r="AJ150" s="74"/>
      <c r="AK150" s="60"/>
      <c r="AL150" s="61"/>
      <c r="AM150" s="58" t="str">
        <f>'จัดรูปแบบ 3'!B146</f>
        <v>5104030212.001</v>
      </c>
      <c r="AN150" s="59" t="str">
        <f>'จัดรูปแบบ 3'!A146</f>
        <v>ค่าเช่าเบ็ดเตล็ด -บุคคลภายนอก</v>
      </c>
      <c r="AO150" s="8">
        <f>SUMIF('ไตรมาส 1'!$A$7:$A$506,AN150,'ไตรมาส 1'!$D$7:$D$506)</f>
        <v>0</v>
      </c>
      <c r="AP150" s="8">
        <f>SUMIF('ไตรมาส 1'!$A$7:$A$506,AN150,'ไตรมาส 1'!$E$7:$E$506)</f>
        <v>0</v>
      </c>
      <c r="AQ150" s="8">
        <f>SUM(SUMIF('ไตรมาส 1'!$A$7:$A$506,'ไตรมาส 3'!AN150,'ไตรมาส 1'!$F$7:$F$506),SUMIF('ไตรมาส 1'!$M$7:$M$506,'ไตรมาส 3'!AN150,'ไตรมาส 1'!$R$7:$R$506),SUMIF('ไตรมาส 1'!$Y$7:$Y$506,'ไตรมาส 3'!AN150,'ไตรมาส 1'!$AD$7:$AD$506),SUMIF('ไตรมาส 2'!$A$7:$A$506,'ไตรมาส 3'!AN150,'ไตรมาส 2'!$F$7:$F$506),SUMIF('ไตรมาส 2'!$M$7:$M$506,'ไตรมาส 3'!AN150,'ไตรมาส 2'!$R$7:$R$506),SUMIF('ไตรมาส 2'!$Y$7:$Y$506,'ไตรมาส 3'!AN150,'ไตรมาส 2'!$AD$7:$AD$506),SUMIF($A$7:$A$506,AN150,$F$7:$F$506),SUMIF($M$7:$M$506,AN150,$R$7:$R$506),SUMIF($Y$7:$Y$506,AN150,$AD$7:$AD$506))</f>
        <v>50840</v>
      </c>
      <c r="AR150" s="8">
        <f>SUM(SUMIF('ไตรมาส 1'!$A$7:$A$506,'ไตรมาส 3'!AN150,'ไตรมาส 1'!$G$7:$G$506),SUMIF('ไตรมาส 1'!$M$7:$M$506,'ไตรมาส 3'!AN150,'ไตรมาส 1'!$S$7:$S$506),SUMIF('ไตรมาส 1'!$Y$7:$Y$506,'ไตรมาส 3'!AN150,'ไตรมาส 1'!$AE$7:$AE$506),SUMIF('ไตรมาส 2'!$A$7:$A$506,'ไตรมาส 3'!AN150,'ไตรมาส 2'!$G$7:$G$506),SUMIF('ไตรมาส 2'!$M$7:$M$506,'ไตรมาส 3'!AN150,'ไตรมาส 2'!$S$7:$S$506),SUMIF('ไตรมาส 2'!$Y$7:$Y$506,'ไตรมาส 3'!AN150,'ไตรมาส 2'!$AE$7:$AE$506),SUMIF($A$7:$A$506,AN150,$G$7:$G$506),SUMIF($M$7:$M$506,AN150,$S$7:$S$506),SUMIF($Y$7:$Y$506,AN150,$AE$7:$AE$506))</f>
        <v>26000</v>
      </c>
      <c r="AS150" s="8">
        <f t="shared" si="4"/>
        <v>0</v>
      </c>
      <c r="AT150" s="8">
        <f t="shared" si="5"/>
        <v>0</v>
      </c>
      <c r="AU150" s="6"/>
      <c r="AV150" s="7"/>
      <c r="AW150" s="81"/>
    </row>
    <row r="151" spans="1:49" ht="24.75" thickTop="1" thickBot="1" x14ac:dyDescent="0.25">
      <c r="A151" s="62"/>
      <c r="B151" s="64"/>
      <c r="C151" s="63"/>
      <c r="D151" s="34"/>
      <c r="E151" s="31"/>
      <c r="F151" s="31"/>
      <c r="G151" s="32"/>
      <c r="H151" s="33"/>
      <c r="I151" s="35"/>
      <c r="J151" s="33"/>
      <c r="K151" s="34"/>
      <c r="L151" s="70"/>
      <c r="M151" s="62"/>
      <c r="N151" s="64"/>
      <c r="O151" s="63"/>
      <c r="P151" s="34"/>
      <c r="Q151" s="31"/>
      <c r="R151" s="31"/>
      <c r="S151" s="32"/>
      <c r="T151" s="33"/>
      <c r="U151" s="35"/>
      <c r="V151" s="33"/>
      <c r="W151" s="34"/>
      <c r="X151" s="74"/>
      <c r="Y151" s="62"/>
      <c r="Z151" s="64"/>
      <c r="AA151" s="63"/>
      <c r="AB151" s="34"/>
      <c r="AC151" s="31"/>
      <c r="AD151" s="31"/>
      <c r="AE151" s="32"/>
      <c r="AF151" s="33"/>
      <c r="AG151" s="35"/>
      <c r="AH151" s="33"/>
      <c r="AI151" s="34"/>
      <c r="AJ151" s="74"/>
      <c r="AK151" s="60"/>
      <c r="AL151" s="61"/>
      <c r="AM151" s="58" t="str">
        <f>'จัดรูปแบบ 3'!B147</f>
        <v>5104030219.001</v>
      </c>
      <c r="AN151" s="59" t="str">
        <f>'จัดรูปแบบ 3'!A147</f>
        <v>ค่าประชาสัมพันธ์</v>
      </c>
      <c r="AO151" s="8">
        <f>SUMIF('ไตรมาส 1'!$A$7:$A$506,AN151,'ไตรมาส 1'!$D$7:$D$506)</f>
        <v>0</v>
      </c>
      <c r="AP151" s="8">
        <f>SUMIF('ไตรมาส 1'!$A$7:$A$506,AN151,'ไตรมาส 1'!$E$7:$E$506)</f>
        <v>0</v>
      </c>
      <c r="AQ151" s="8">
        <f>SUM(SUMIF('ไตรมาส 1'!$A$7:$A$506,'ไตรมาส 3'!AN151,'ไตรมาส 1'!$F$7:$F$506),SUMIF('ไตรมาส 1'!$M$7:$M$506,'ไตรมาส 3'!AN151,'ไตรมาส 1'!$R$7:$R$506),SUMIF('ไตรมาส 1'!$Y$7:$Y$506,'ไตรมาส 3'!AN151,'ไตรมาส 1'!$AD$7:$AD$506),SUMIF('ไตรมาส 2'!$A$7:$A$506,'ไตรมาส 3'!AN151,'ไตรมาส 2'!$F$7:$F$506),SUMIF('ไตรมาส 2'!$M$7:$M$506,'ไตรมาส 3'!AN151,'ไตรมาส 2'!$R$7:$R$506),SUMIF('ไตรมาส 2'!$Y$7:$Y$506,'ไตรมาส 3'!AN151,'ไตรมาส 2'!$AD$7:$AD$506),SUMIF($A$7:$A$506,AN151,$F$7:$F$506),SUMIF($M$7:$M$506,AN151,$R$7:$R$506),SUMIF($Y$7:$Y$506,AN151,$AD$7:$AD$506))</f>
        <v>13008</v>
      </c>
      <c r="AR151" s="8">
        <f>SUM(SUMIF('ไตรมาส 1'!$A$7:$A$506,'ไตรมาส 3'!AN151,'ไตรมาส 1'!$G$7:$G$506),SUMIF('ไตรมาส 1'!$M$7:$M$506,'ไตรมาส 3'!AN151,'ไตรมาส 1'!$S$7:$S$506),SUMIF('ไตรมาส 1'!$Y$7:$Y$506,'ไตรมาส 3'!AN151,'ไตรมาส 1'!$AE$7:$AE$506),SUMIF('ไตรมาส 2'!$A$7:$A$506,'ไตรมาส 3'!AN151,'ไตรมาส 2'!$G$7:$G$506),SUMIF('ไตรมาส 2'!$M$7:$M$506,'ไตรมาส 3'!AN151,'ไตรมาส 2'!$S$7:$S$506),SUMIF('ไตรมาส 2'!$Y$7:$Y$506,'ไตรมาส 3'!AN151,'ไตรมาส 2'!$AE$7:$AE$506),SUMIF($A$7:$A$506,AN151,$G$7:$G$506),SUMIF($M$7:$M$506,AN151,$S$7:$S$506),SUMIF($Y$7:$Y$506,AN151,$AE$7:$AE$506))</f>
        <v>0</v>
      </c>
      <c r="AS151" s="8">
        <f t="shared" si="4"/>
        <v>0</v>
      </c>
      <c r="AT151" s="8">
        <f t="shared" si="5"/>
        <v>0</v>
      </c>
      <c r="AU151" s="6"/>
      <c r="AV151" s="7"/>
      <c r="AW151" s="81"/>
    </row>
    <row r="152" spans="1:49" ht="24.75" thickTop="1" thickBot="1" x14ac:dyDescent="0.25">
      <c r="A152" s="62"/>
      <c r="B152" s="64"/>
      <c r="C152" s="63"/>
      <c r="D152" s="34"/>
      <c r="E152" s="31"/>
      <c r="F152" s="31"/>
      <c r="G152" s="32"/>
      <c r="H152" s="33"/>
      <c r="I152" s="35"/>
      <c r="J152" s="33"/>
      <c r="K152" s="34"/>
      <c r="L152" s="70"/>
      <c r="M152" s="62"/>
      <c r="N152" s="64"/>
      <c r="O152" s="63"/>
      <c r="P152" s="34"/>
      <c r="Q152" s="31"/>
      <c r="R152" s="31"/>
      <c r="S152" s="32"/>
      <c r="T152" s="33"/>
      <c r="U152" s="35"/>
      <c r="V152" s="33"/>
      <c r="W152" s="34"/>
      <c r="X152" s="74"/>
      <c r="Y152" s="62"/>
      <c r="Z152" s="64"/>
      <c r="AA152" s="63"/>
      <c r="AB152" s="34"/>
      <c r="AC152" s="31"/>
      <c r="AD152" s="31"/>
      <c r="AE152" s="32"/>
      <c r="AF152" s="33"/>
      <c r="AG152" s="35"/>
      <c r="AH152" s="33"/>
      <c r="AI152" s="34"/>
      <c r="AJ152" s="74"/>
      <c r="AK152" s="60"/>
      <c r="AL152" s="61"/>
      <c r="AM152" s="58" t="str">
        <f>'จัดรูปแบบ 3'!B148</f>
        <v>5104030299.001</v>
      </c>
      <c r="AN152" s="59" t="str">
        <f>'จัดรูปแบบ 3'!A148</f>
        <v>ค่าใช้สอยอื่น ๆ</v>
      </c>
      <c r="AO152" s="8">
        <f>SUMIF('ไตรมาส 1'!$A$7:$A$506,AN152,'ไตรมาส 1'!$D$7:$D$506)</f>
        <v>0</v>
      </c>
      <c r="AP152" s="8">
        <f>SUMIF('ไตรมาส 1'!$A$7:$A$506,AN152,'ไตรมาส 1'!$E$7:$E$506)</f>
        <v>0</v>
      </c>
      <c r="AQ152" s="8">
        <f>SUM(SUMIF('ไตรมาส 1'!$A$7:$A$506,'ไตรมาส 3'!AN152,'ไตรมาส 1'!$F$7:$F$506),SUMIF('ไตรมาส 1'!$M$7:$M$506,'ไตรมาส 3'!AN152,'ไตรมาส 1'!$R$7:$R$506),SUMIF('ไตรมาส 1'!$Y$7:$Y$506,'ไตรมาส 3'!AN152,'ไตรมาส 1'!$AD$7:$AD$506),SUMIF('ไตรมาส 2'!$A$7:$A$506,'ไตรมาส 3'!AN152,'ไตรมาส 2'!$F$7:$F$506),SUMIF('ไตรมาส 2'!$M$7:$M$506,'ไตรมาส 3'!AN152,'ไตรมาส 2'!$R$7:$R$506),SUMIF('ไตรมาส 2'!$Y$7:$Y$506,'ไตรมาส 3'!AN152,'ไตรมาส 2'!$AD$7:$AD$506),SUMIF($A$7:$A$506,AN152,$F$7:$F$506),SUMIF($M$7:$M$506,AN152,$R$7:$R$506),SUMIF($Y$7:$Y$506,AN152,$AD$7:$AD$506))</f>
        <v>17850</v>
      </c>
      <c r="AR152" s="8">
        <f>SUM(SUMIF('ไตรมาส 1'!$A$7:$A$506,'ไตรมาส 3'!AN152,'ไตรมาส 1'!$G$7:$G$506),SUMIF('ไตรมาส 1'!$M$7:$M$506,'ไตรมาส 3'!AN152,'ไตรมาส 1'!$S$7:$S$506),SUMIF('ไตรมาส 1'!$Y$7:$Y$506,'ไตรมาส 3'!AN152,'ไตรมาส 1'!$AE$7:$AE$506),SUMIF('ไตรมาส 2'!$A$7:$A$506,'ไตรมาส 3'!AN152,'ไตรมาส 2'!$G$7:$G$506),SUMIF('ไตรมาส 2'!$M$7:$M$506,'ไตรมาส 3'!AN152,'ไตรมาส 2'!$S$7:$S$506),SUMIF('ไตรมาส 2'!$Y$7:$Y$506,'ไตรมาส 3'!AN152,'ไตรมาส 2'!$AE$7:$AE$506),SUMIF($A$7:$A$506,AN152,$G$7:$G$506),SUMIF($M$7:$M$506,AN152,$S$7:$S$506),SUMIF($Y$7:$Y$506,AN152,$AE$7:$AE$506))</f>
        <v>0</v>
      </c>
      <c r="AS152" s="8">
        <f t="shared" si="4"/>
        <v>0</v>
      </c>
      <c r="AT152" s="8">
        <f t="shared" si="5"/>
        <v>0</v>
      </c>
      <c r="AU152" s="6"/>
      <c r="AV152" s="7"/>
      <c r="AW152" s="81"/>
    </row>
    <row r="153" spans="1:49" ht="24.75" thickTop="1" thickBot="1" x14ac:dyDescent="0.25">
      <c r="A153" s="62"/>
      <c r="B153" s="64"/>
      <c r="C153" s="63"/>
      <c r="D153" s="34"/>
      <c r="E153" s="31"/>
      <c r="F153" s="31"/>
      <c r="G153" s="32"/>
      <c r="H153" s="33"/>
      <c r="I153" s="35"/>
      <c r="J153" s="33"/>
      <c r="K153" s="34"/>
      <c r="L153" s="70"/>
      <c r="M153" s="62"/>
      <c r="N153" s="64"/>
      <c r="O153" s="63"/>
      <c r="P153" s="34"/>
      <c r="Q153" s="31"/>
      <c r="R153" s="31"/>
      <c r="S153" s="32"/>
      <c r="T153" s="33"/>
      <c r="U153" s="35"/>
      <c r="V153" s="33"/>
      <c r="W153" s="34"/>
      <c r="X153" s="74"/>
      <c r="Y153" s="62"/>
      <c r="Z153" s="64"/>
      <c r="AA153" s="63"/>
      <c r="AB153" s="34"/>
      <c r="AC153" s="31"/>
      <c r="AD153" s="31"/>
      <c r="AE153" s="32"/>
      <c r="AF153" s="33"/>
      <c r="AG153" s="35"/>
      <c r="AH153" s="33"/>
      <c r="AI153" s="34"/>
      <c r="AJ153" s="74"/>
      <c r="AK153" s="60"/>
      <c r="AL153" s="61"/>
      <c r="AM153" s="58" t="str">
        <f>'จัดรูปแบบ 3'!B149</f>
        <v>5104040102.001</v>
      </c>
      <c r="AN153" s="59" t="str">
        <f>'จัดรูปแบบ 3'!A149</f>
        <v>ค่าตอบแทนการปฏิบัติงาน</v>
      </c>
      <c r="AO153" s="8">
        <f>SUMIF('ไตรมาส 1'!$A$7:$A$506,AN153,'ไตรมาส 1'!$D$7:$D$506)</f>
        <v>0</v>
      </c>
      <c r="AP153" s="8">
        <f>SUMIF('ไตรมาส 1'!$A$7:$A$506,AN153,'ไตรมาส 1'!$E$7:$E$506)</f>
        <v>0</v>
      </c>
      <c r="AQ153" s="8">
        <f>SUM(SUMIF('ไตรมาส 1'!$A$7:$A$506,'ไตรมาส 3'!AN153,'ไตรมาส 1'!$F$7:$F$506),SUMIF('ไตรมาส 1'!$M$7:$M$506,'ไตรมาส 3'!AN153,'ไตรมาส 1'!$R$7:$R$506),SUMIF('ไตรมาส 1'!$Y$7:$Y$506,'ไตรมาส 3'!AN153,'ไตรมาส 1'!$AD$7:$AD$506),SUMIF('ไตรมาส 2'!$A$7:$A$506,'ไตรมาส 3'!AN153,'ไตรมาส 2'!$F$7:$F$506),SUMIF('ไตรมาส 2'!$M$7:$M$506,'ไตรมาส 3'!AN153,'ไตรมาส 2'!$R$7:$R$506),SUMIF('ไตรมาส 2'!$Y$7:$Y$506,'ไตรมาส 3'!AN153,'ไตรมาส 2'!$AD$7:$AD$506),SUMIF($A$7:$A$506,AN153,$F$7:$F$506),SUMIF($M$7:$M$506,AN153,$R$7:$R$506),SUMIF($Y$7:$Y$506,AN153,$AD$7:$AD$506))</f>
        <v>14400</v>
      </c>
      <c r="AR153" s="8">
        <f>SUM(SUMIF('ไตรมาส 1'!$A$7:$A$506,'ไตรมาส 3'!AN153,'ไตรมาส 1'!$G$7:$G$506),SUMIF('ไตรมาส 1'!$M$7:$M$506,'ไตรมาส 3'!AN153,'ไตรมาส 1'!$S$7:$S$506),SUMIF('ไตรมาส 1'!$Y$7:$Y$506,'ไตรมาส 3'!AN153,'ไตรมาส 1'!$AE$7:$AE$506),SUMIF('ไตรมาส 2'!$A$7:$A$506,'ไตรมาส 3'!AN153,'ไตรมาส 2'!$G$7:$G$506),SUMIF('ไตรมาส 2'!$M$7:$M$506,'ไตรมาส 3'!AN153,'ไตรมาส 2'!$S$7:$S$506),SUMIF('ไตรมาส 2'!$Y$7:$Y$506,'ไตรมาส 3'!AN153,'ไตรมาส 2'!$AE$7:$AE$506),SUMIF($A$7:$A$506,AN153,$G$7:$G$506),SUMIF($M$7:$M$506,AN153,$S$7:$S$506),SUMIF($Y$7:$Y$506,AN153,$AE$7:$AE$506))</f>
        <v>0</v>
      </c>
      <c r="AS153" s="8">
        <f t="shared" si="4"/>
        <v>0</v>
      </c>
      <c r="AT153" s="8">
        <f t="shared" si="5"/>
        <v>0</v>
      </c>
      <c r="AU153" s="6"/>
      <c r="AV153" s="7"/>
      <c r="AW153" s="81"/>
    </row>
    <row r="154" spans="1:49" ht="24.75" thickTop="1" thickBot="1" x14ac:dyDescent="0.25">
      <c r="A154" s="62"/>
      <c r="B154" s="64"/>
      <c r="C154" s="63"/>
      <c r="D154" s="34"/>
      <c r="E154" s="31"/>
      <c r="F154" s="31"/>
      <c r="G154" s="32"/>
      <c r="H154" s="33"/>
      <c r="I154" s="35"/>
      <c r="J154" s="33"/>
      <c r="K154" s="34"/>
      <c r="L154" s="70"/>
      <c r="M154" s="62"/>
      <c r="N154" s="64"/>
      <c r="O154" s="63"/>
      <c r="P154" s="34"/>
      <c r="Q154" s="31"/>
      <c r="R154" s="31"/>
      <c r="S154" s="32"/>
      <c r="T154" s="33"/>
      <c r="U154" s="35"/>
      <c r="V154" s="33"/>
      <c r="W154" s="34"/>
      <c r="X154" s="74"/>
      <c r="Y154" s="62"/>
      <c r="Z154" s="64"/>
      <c r="AA154" s="63"/>
      <c r="AB154" s="34"/>
      <c r="AC154" s="31"/>
      <c r="AD154" s="31"/>
      <c r="AE154" s="32"/>
      <c r="AF154" s="33"/>
      <c r="AG154" s="35"/>
      <c r="AH154" s="33"/>
      <c r="AI154" s="34"/>
      <c r="AJ154" s="74"/>
      <c r="AK154" s="60"/>
      <c r="AL154" s="61"/>
      <c r="AM154" s="58" t="str">
        <f>'จัดรูปแบบ 3'!B150</f>
        <v>5104040105.001</v>
      </c>
      <c r="AN154" s="59" t="str">
        <f>'จัดรูปแบบ 3'!A150</f>
        <v>ค่าตอบแทนอาสาสมัคร</v>
      </c>
      <c r="AO154" s="8">
        <f>SUMIF('ไตรมาส 1'!$A$7:$A$506,AN154,'ไตรมาส 1'!$D$7:$D$506)</f>
        <v>0</v>
      </c>
      <c r="AP154" s="8">
        <f>SUMIF('ไตรมาส 1'!$A$7:$A$506,AN154,'ไตรมาส 1'!$E$7:$E$506)</f>
        <v>0</v>
      </c>
      <c r="AQ154" s="8">
        <f>SUM(SUMIF('ไตรมาส 1'!$A$7:$A$506,'ไตรมาส 3'!AN154,'ไตรมาส 1'!$F$7:$F$506),SUMIF('ไตรมาส 1'!$M$7:$M$506,'ไตรมาส 3'!AN154,'ไตรมาส 1'!$R$7:$R$506),SUMIF('ไตรมาส 1'!$Y$7:$Y$506,'ไตรมาส 3'!AN154,'ไตรมาส 1'!$AD$7:$AD$506),SUMIF('ไตรมาส 2'!$A$7:$A$506,'ไตรมาส 3'!AN154,'ไตรมาส 2'!$F$7:$F$506),SUMIF('ไตรมาส 2'!$M$7:$M$506,'ไตรมาส 3'!AN154,'ไตรมาส 2'!$R$7:$R$506),SUMIF('ไตรมาส 2'!$Y$7:$Y$506,'ไตรมาส 3'!AN154,'ไตรมาส 2'!$AD$7:$AD$506),SUMIF($A$7:$A$506,AN154,$F$7:$F$506),SUMIF($M$7:$M$506,AN154,$R$7:$R$506),SUMIF($Y$7:$Y$506,AN154,$AD$7:$AD$506))</f>
        <v>50000</v>
      </c>
      <c r="AR154" s="8">
        <f>SUM(SUMIF('ไตรมาส 1'!$A$7:$A$506,'ไตรมาส 3'!AN154,'ไตรมาส 1'!$G$7:$G$506),SUMIF('ไตรมาส 1'!$M$7:$M$506,'ไตรมาส 3'!AN154,'ไตรมาส 1'!$S$7:$S$506),SUMIF('ไตรมาส 1'!$Y$7:$Y$506,'ไตรมาส 3'!AN154,'ไตรมาส 1'!$AE$7:$AE$506),SUMIF('ไตรมาส 2'!$A$7:$A$506,'ไตรมาส 3'!AN154,'ไตรมาส 2'!$G$7:$G$506),SUMIF('ไตรมาส 2'!$M$7:$M$506,'ไตรมาส 3'!AN154,'ไตรมาส 2'!$S$7:$S$506),SUMIF('ไตรมาส 2'!$Y$7:$Y$506,'ไตรมาส 3'!AN154,'ไตรมาส 2'!$AE$7:$AE$506),SUMIF($A$7:$A$506,AN154,$G$7:$G$506),SUMIF($M$7:$M$506,AN154,$S$7:$S$506),SUMIF($Y$7:$Y$506,AN154,$AE$7:$AE$506))</f>
        <v>0</v>
      </c>
      <c r="AS154" s="8">
        <f t="shared" si="4"/>
        <v>0</v>
      </c>
      <c r="AT154" s="8">
        <f t="shared" si="5"/>
        <v>0</v>
      </c>
      <c r="AU154" s="6"/>
      <c r="AV154" s="7"/>
      <c r="AW154" s="81"/>
    </row>
    <row r="155" spans="1:49" ht="24.75" thickTop="1" thickBot="1" x14ac:dyDescent="0.25">
      <c r="A155" s="62"/>
      <c r="B155" s="64"/>
      <c r="C155" s="63"/>
      <c r="D155" s="34"/>
      <c r="E155" s="31"/>
      <c r="F155" s="31"/>
      <c r="G155" s="32"/>
      <c r="H155" s="33"/>
      <c r="I155" s="35"/>
      <c r="J155" s="33"/>
      <c r="K155" s="34"/>
      <c r="L155" s="70"/>
      <c r="M155" s="62"/>
      <c r="N155" s="64"/>
      <c r="O155" s="63"/>
      <c r="P155" s="34"/>
      <c r="Q155" s="31"/>
      <c r="R155" s="31"/>
      <c r="S155" s="32"/>
      <c r="T155" s="33"/>
      <c r="U155" s="35"/>
      <c r="V155" s="33"/>
      <c r="W155" s="34"/>
      <c r="X155" s="74"/>
      <c r="Y155" s="62"/>
      <c r="Z155" s="64"/>
      <c r="AA155" s="63"/>
      <c r="AB155" s="34"/>
      <c r="AC155" s="31"/>
      <c r="AD155" s="31"/>
      <c r="AE155" s="32"/>
      <c r="AF155" s="33"/>
      <c r="AG155" s="35"/>
      <c r="AH155" s="33"/>
      <c r="AI155" s="34"/>
      <c r="AJ155" s="74"/>
      <c r="AK155" s="60"/>
      <c r="AL155" s="61"/>
      <c r="AM155" s="58" t="str">
        <f>'จัดรูปแบบ 3'!B151</f>
        <v>5104040108.001</v>
      </c>
      <c r="AN155" s="59" t="str">
        <f>'จัดรูปแบบ 3'!A151</f>
        <v>เงินค่าครองชีพ</v>
      </c>
      <c r="AO155" s="8">
        <f>SUMIF('ไตรมาส 1'!$A$7:$A$506,AN155,'ไตรมาส 1'!$D$7:$D$506)</f>
        <v>0</v>
      </c>
      <c r="AP155" s="8">
        <f>SUMIF('ไตรมาส 1'!$A$7:$A$506,AN155,'ไตรมาส 1'!$E$7:$E$506)</f>
        <v>0</v>
      </c>
      <c r="AQ155" s="8">
        <f>SUM(SUMIF('ไตรมาส 1'!$A$7:$A$506,'ไตรมาส 3'!AN155,'ไตรมาส 1'!$F$7:$F$506),SUMIF('ไตรมาส 1'!$M$7:$M$506,'ไตรมาส 3'!AN155,'ไตรมาส 1'!$R$7:$R$506),SUMIF('ไตรมาส 1'!$Y$7:$Y$506,'ไตรมาส 3'!AN155,'ไตรมาส 1'!$AD$7:$AD$506),SUMIF('ไตรมาส 2'!$A$7:$A$506,'ไตรมาส 3'!AN155,'ไตรมาส 2'!$F$7:$F$506),SUMIF('ไตรมาส 2'!$M$7:$M$506,'ไตรมาส 3'!AN155,'ไตรมาส 2'!$R$7:$R$506),SUMIF('ไตรมาส 2'!$Y$7:$Y$506,'ไตรมาส 3'!AN155,'ไตรมาส 2'!$AD$7:$AD$506),SUMIF($A$7:$A$506,AN155,$F$7:$F$506),SUMIF($M$7:$M$506,AN155,$R$7:$R$506),SUMIF($Y$7:$Y$506,AN155,$AD$7:$AD$506))</f>
        <v>73950</v>
      </c>
      <c r="AR155" s="8">
        <f>SUM(SUMIF('ไตรมาส 1'!$A$7:$A$506,'ไตรมาส 3'!AN155,'ไตรมาส 1'!$G$7:$G$506),SUMIF('ไตรมาส 1'!$M$7:$M$506,'ไตรมาส 3'!AN155,'ไตรมาส 1'!$S$7:$S$506),SUMIF('ไตรมาส 1'!$Y$7:$Y$506,'ไตรมาส 3'!AN155,'ไตรมาส 1'!$AE$7:$AE$506),SUMIF('ไตรมาส 2'!$A$7:$A$506,'ไตรมาส 3'!AN155,'ไตรมาส 2'!$G$7:$G$506),SUMIF('ไตรมาส 2'!$M$7:$M$506,'ไตรมาส 3'!AN155,'ไตรมาส 2'!$S$7:$S$506),SUMIF('ไตรมาส 2'!$Y$7:$Y$506,'ไตรมาส 3'!AN155,'ไตรมาส 2'!$AE$7:$AE$506),SUMIF($A$7:$A$506,AN155,$G$7:$G$506),SUMIF($M$7:$M$506,AN155,$S$7:$S$506),SUMIF($Y$7:$Y$506,AN155,$AE$7:$AE$506))</f>
        <v>0</v>
      </c>
      <c r="AS155" s="8">
        <f t="shared" si="4"/>
        <v>0</v>
      </c>
      <c r="AT155" s="8">
        <f t="shared" si="5"/>
        <v>0</v>
      </c>
      <c r="AU155" s="6"/>
      <c r="AV155" s="7"/>
      <c r="AW155" s="81"/>
    </row>
    <row r="156" spans="1:49" ht="24.75" thickTop="1" thickBot="1" x14ac:dyDescent="0.25">
      <c r="A156" s="62"/>
      <c r="B156" s="64"/>
      <c r="C156" s="63"/>
      <c r="D156" s="34"/>
      <c r="E156" s="31"/>
      <c r="F156" s="31"/>
      <c r="G156" s="32"/>
      <c r="H156" s="33"/>
      <c r="I156" s="35"/>
      <c r="J156" s="33"/>
      <c r="K156" s="34"/>
      <c r="L156" s="70"/>
      <c r="M156" s="62"/>
      <c r="N156" s="64"/>
      <c r="O156" s="63"/>
      <c r="P156" s="34"/>
      <c r="Q156" s="31"/>
      <c r="R156" s="31"/>
      <c r="S156" s="32"/>
      <c r="T156" s="33"/>
      <c r="U156" s="35"/>
      <c r="V156" s="33"/>
      <c r="W156" s="34"/>
      <c r="X156" s="74"/>
      <c r="Y156" s="62"/>
      <c r="Z156" s="64"/>
      <c r="AA156" s="63"/>
      <c r="AB156" s="34"/>
      <c r="AC156" s="31"/>
      <c r="AD156" s="31"/>
      <c r="AE156" s="32"/>
      <c r="AF156" s="33"/>
      <c r="AG156" s="35"/>
      <c r="AH156" s="33"/>
      <c r="AI156" s="34"/>
      <c r="AJ156" s="74"/>
      <c r="AK156" s="60"/>
      <c r="AL156" s="61"/>
      <c r="AM156" s="58" t="str">
        <f>'จัดรูปแบบ 3'!B152</f>
        <v>5104040199.001</v>
      </c>
      <c r="AN156" s="59" t="str">
        <f>'จัดรูปแบบ 3'!A152</f>
        <v>ค่าตอบแทนอื่น</v>
      </c>
      <c r="AO156" s="8">
        <f>SUMIF('ไตรมาส 1'!$A$7:$A$506,AN156,'ไตรมาส 1'!$D$7:$D$506)</f>
        <v>0</v>
      </c>
      <c r="AP156" s="8">
        <f>SUMIF('ไตรมาส 1'!$A$7:$A$506,AN156,'ไตรมาส 1'!$E$7:$E$506)</f>
        <v>0</v>
      </c>
      <c r="AQ156" s="8">
        <f>SUM(SUMIF('ไตรมาส 1'!$A$7:$A$506,'ไตรมาส 3'!AN156,'ไตรมาส 1'!$F$7:$F$506),SUMIF('ไตรมาส 1'!$M$7:$M$506,'ไตรมาส 3'!AN156,'ไตรมาส 1'!$R$7:$R$506),SUMIF('ไตรมาส 1'!$Y$7:$Y$506,'ไตรมาส 3'!AN156,'ไตรมาส 1'!$AD$7:$AD$506),SUMIF('ไตรมาส 2'!$A$7:$A$506,'ไตรมาส 3'!AN156,'ไตรมาส 2'!$F$7:$F$506),SUMIF('ไตรมาส 2'!$M$7:$M$506,'ไตรมาส 3'!AN156,'ไตรมาส 2'!$R$7:$R$506),SUMIF('ไตรมาส 2'!$Y$7:$Y$506,'ไตรมาส 3'!AN156,'ไตรมาส 2'!$AD$7:$AD$506),SUMIF($A$7:$A$506,AN156,$F$7:$F$506),SUMIF($M$7:$M$506,AN156,$R$7:$R$506),SUMIF($Y$7:$Y$506,AN156,$AD$7:$AD$506))</f>
        <v>14400</v>
      </c>
      <c r="AR156" s="8">
        <f>SUM(SUMIF('ไตรมาส 1'!$A$7:$A$506,'ไตรมาส 3'!AN156,'ไตรมาส 1'!$G$7:$G$506),SUMIF('ไตรมาส 1'!$M$7:$M$506,'ไตรมาส 3'!AN156,'ไตรมาส 1'!$S$7:$S$506),SUMIF('ไตรมาส 1'!$Y$7:$Y$506,'ไตรมาส 3'!AN156,'ไตรมาส 1'!$AE$7:$AE$506),SUMIF('ไตรมาส 2'!$A$7:$A$506,'ไตรมาส 3'!AN156,'ไตรมาส 2'!$G$7:$G$506),SUMIF('ไตรมาส 2'!$M$7:$M$506,'ไตรมาส 3'!AN156,'ไตรมาส 2'!$S$7:$S$506),SUMIF('ไตรมาส 2'!$Y$7:$Y$506,'ไตรมาส 3'!AN156,'ไตรมาส 2'!$AE$7:$AE$506),SUMIF($A$7:$A$506,AN156,$G$7:$G$506),SUMIF($M$7:$M$506,AN156,$S$7:$S$506),SUMIF($Y$7:$Y$506,AN156,$AE$7:$AE$506))</f>
        <v>14400</v>
      </c>
      <c r="AS156" s="8">
        <f t="shared" si="4"/>
        <v>0</v>
      </c>
      <c r="AT156" s="8">
        <f t="shared" si="5"/>
        <v>0</v>
      </c>
      <c r="AU156" s="6"/>
      <c r="AV156" s="7"/>
      <c r="AW156" s="81"/>
    </row>
    <row r="157" spans="1:49" ht="24.75" thickTop="1" thickBot="1" x14ac:dyDescent="0.25">
      <c r="A157" s="62"/>
      <c r="B157" s="64"/>
      <c r="C157" s="63"/>
      <c r="D157" s="34"/>
      <c r="E157" s="31"/>
      <c r="F157" s="31"/>
      <c r="G157" s="32"/>
      <c r="H157" s="33"/>
      <c r="I157" s="35"/>
      <c r="J157" s="33"/>
      <c r="K157" s="34"/>
      <c r="L157" s="70"/>
      <c r="M157" s="62"/>
      <c r="N157" s="64"/>
      <c r="O157" s="63"/>
      <c r="P157" s="34"/>
      <c r="Q157" s="31"/>
      <c r="R157" s="31"/>
      <c r="S157" s="32"/>
      <c r="T157" s="33"/>
      <c r="U157" s="35"/>
      <c r="V157" s="33"/>
      <c r="W157" s="34"/>
      <c r="X157" s="74"/>
      <c r="Y157" s="62"/>
      <c r="Z157" s="64"/>
      <c r="AA157" s="63"/>
      <c r="AB157" s="34"/>
      <c r="AC157" s="31"/>
      <c r="AD157" s="31"/>
      <c r="AE157" s="32"/>
      <c r="AF157" s="33"/>
      <c r="AG157" s="35"/>
      <c r="AH157" s="33"/>
      <c r="AI157" s="34"/>
      <c r="AJ157" s="74"/>
      <c r="AK157" s="60"/>
      <c r="AL157" s="61"/>
      <c r="AM157" s="58" t="str">
        <f>'จัดรูปแบบ 3'!B153</f>
        <v>5105010107.001</v>
      </c>
      <c r="AN157" s="59" t="str">
        <f>'จัดรูปแบบ 3'!A153</f>
        <v>ค่าเสื่อมราคา - สิ่งปลูกสร้าง</v>
      </c>
      <c r="AO157" s="8">
        <f>SUMIF('ไตรมาส 1'!$A$7:$A$506,AN157,'ไตรมาส 1'!$D$7:$D$506)</f>
        <v>0</v>
      </c>
      <c r="AP157" s="8">
        <f>SUMIF('ไตรมาส 1'!$A$7:$A$506,AN157,'ไตรมาส 1'!$E$7:$E$506)</f>
        <v>0</v>
      </c>
      <c r="AQ157" s="8">
        <f>SUM(SUMIF('ไตรมาส 1'!$A$7:$A$506,'ไตรมาส 3'!AN157,'ไตรมาส 1'!$F$7:$F$506),SUMIF('ไตรมาส 1'!$M$7:$M$506,'ไตรมาส 3'!AN157,'ไตรมาส 1'!$R$7:$R$506),SUMIF('ไตรมาส 1'!$Y$7:$Y$506,'ไตรมาส 3'!AN157,'ไตรมาส 1'!$AD$7:$AD$506),SUMIF('ไตรมาส 2'!$A$7:$A$506,'ไตรมาส 3'!AN157,'ไตรมาส 2'!$F$7:$F$506),SUMIF('ไตรมาส 2'!$M$7:$M$506,'ไตรมาส 3'!AN157,'ไตรมาส 2'!$R$7:$R$506),SUMIF('ไตรมาส 2'!$Y$7:$Y$506,'ไตรมาส 3'!AN157,'ไตรมาส 2'!$AD$7:$AD$506),SUMIF($A$7:$A$506,AN157,$F$7:$F$506),SUMIF($M$7:$M$506,AN157,$R$7:$R$506),SUMIF($Y$7:$Y$506,AN157,$AD$7:$AD$506))</f>
        <v>378080.68</v>
      </c>
      <c r="AR157" s="8">
        <f>SUM(SUMIF('ไตรมาส 1'!$A$7:$A$506,'ไตรมาส 3'!AN157,'ไตรมาส 1'!$G$7:$G$506),SUMIF('ไตรมาส 1'!$M$7:$M$506,'ไตรมาส 3'!AN157,'ไตรมาส 1'!$S$7:$S$506),SUMIF('ไตรมาส 1'!$Y$7:$Y$506,'ไตรมาส 3'!AN157,'ไตรมาส 1'!$AE$7:$AE$506),SUMIF('ไตรมาส 2'!$A$7:$A$506,'ไตรมาส 3'!AN157,'ไตรมาส 2'!$G$7:$G$506),SUMIF('ไตรมาส 2'!$M$7:$M$506,'ไตรมาส 3'!AN157,'ไตรมาส 2'!$S$7:$S$506),SUMIF('ไตรมาส 2'!$Y$7:$Y$506,'ไตรมาส 3'!AN157,'ไตรมาส 2'!$AE$7:$AE$506),SUMIF($A$7:$A$506,AN157,$G$7:$G$506),SUMIF($M$7:$M$506,AN157,$S$7:$S$506),SUMIF($Y$7:$Y$506,AN157,$AE$7:$AE$506))</f>
        <v>375395.75</v>
      </c>
      <c r="AS157" s="8">
        <f t="shared" si="4"/>
        <v>0</v>
      </c>
      <c r="AT157" s="8">
        <f t="shared" si="5"/>
        <v>0</v>
      </c>
      <c r="AU157" s="6"/>
      <c r="AV157" s="7"/>
      <c r="AW157" s="81"/>
    </row>
    <row r="158" spans="1:49" ht="24.75" thickTop="1" thickBot="1" x14ac:dyDescent="0.25">
      <c r="A158" s="62"/>
      <c r="B158" s="64"/>
      <c r="C158" s="63"/>
      <c r="D158" s="34"/>
      <c r="E158" s="31"/>
      <c r="F158" s="31"/>
      <c r="G158" s="32"/>
      <c r="H158" s="33"/>
      <c r="I158" s="35"/>
      <c r="J158" s="33"/>
      <c r="K158" s="34"/>
      <c r="L158" s="70"/>
      <c r="M158" s="62"/>
      <c r="N158" s="64"/>
      <c r="O158" s="63"/>
      <c r="P158" s="34"/>
      <c r="Q158" s="31"/>
      <c r="R158" s="31"/>
      <c r="S158" s="32"/>
      <c r="T158" s="33"/>
      <c r="U158" s="35"/>
      <c r="V158" s="33"/>
      <c r="W158" s="34"/>
      <c r="X158" s="74"/>
      <c r="Y158" s="62"/>
      <c r="Z158" s="64"/>
      <c r="AA158" s="63"/>
      <c r="AB158" s="34"/>
      <c r="AC158" s="31"/>
      <c r="AD158" s="31"/>
      <c r="AE158" s="32"/>
      <c r="AF158" s="33"/>
      <c r="AG158" s="35"/>
      <c r="AH158" s="33"/>
      <c r="AI158" s="34"/>
      <c r="AJ158" s="74"/>
      <c r="AK158" s="60"/>
      <c r="AL158" s="61"/>
      <c r="AM158" s="58" t="str">
        <f>'จัดรูปแบบ 3'!B154</f>
        <v>5107010101.001</v>
      </c>
      <c r="AN158" s="59" t="str">
        <f>'จัดรูปแบบ 3'!A154</f>
        <v>ค่าใช้จ่ายอุดหนุน - หน่วยงานภาครัฐ</v>
      </c>
      <c r="AO158" s="8">
        <f>SUMIF('ไตรมาส 1'!$A$7:$A$506,AN158,'ไตรมาส 1'!$D$7:$D$506)</f>
        <v>0</v>
      </c>
      <c r="AP158" s="8">
        <f>SUMIF('ไตรมาส 1'!$A$7:$A$506,AN158,'ไตรมาส 1'!$E$7:$E$506)</f>
        <v>0</v>
      </c>
      <c r="AQ158" s="8">
        <f>SUM(SUMIF('ไตรมาส 1'!$A$7:$A$506,'ไตรมาส 3'!AN158,'ไตรมาส 1'!$F$7:$F$506),SUMIF('ไตรมาส 1'!$M$7:$M$506,'ไตรมาส 3'!AN158,'ไตรมาส 1'!$R$7:$R$506),SUMIF('ไตรมาส 1'!$Y$7:$Y$506,'ไตรมาส 3'!AN158,'ไตรมาส 1'!$AD$7:$AD$506),SUMIF('ไตรมาส 2'!$A$7:$A$506,'ไตรมาส 3'!AN158,'ไตรมาส 2'!$F$7:$F$506),SUMIF('ไตรมาส 2'!$M$7:$M$506,'ไตรมาส 3'!AN158,'ไตรมาส 2'!$R$7:$R$506),SUMIF('ไตรมาส 2'!$Y$7:$Y$506,'ไตรมาส 3'!AN158,'ไตรมาส 2'!$AD$7:$AD$506),SUMIF($A$7:$A$506,AN158,$F$7:$F$506),SUMIF($M$7:$M$506,AN158,$R$7:$R$506),SUMIF($Y$7:$Y$506,AN158,$AD$7:$AD$506))</f>
        <v>1618481.56</v>
      </c>
      <c r="AR158" s="8">
        <f>SUM(SUMIF('ไตรมาส 1'!$A$7:$A$506,'ไตรมาส 3'!AN158,'ไตรมาส 1'!$G$7:$G$506),SUMIF('ไตรมาส 1'!$M$7:$M$506,'ไตรมาส 3'!AN158,'ไตรมาส 1'!$S$7:$S$506),SUMIF('ไตรมาส 1'!$Y$7:$Y$506,'ไตรมาส 3'!AN158,'ไตรมาส 1'!$AE$7:$AE$506),SUMIF('ไตรมาส 2'!$A$7:$A$506,'ไตรมาส 3'!AN158,'ไตรมาส 2'!$G$7:$G$506),SUMIF('ไตรมาส 2'!$M$7:$M$506,'ไตรมาส 3'!AN158,'ไตรมาส 2'!$S$7:$S$506),SUMIF('ไตรมาส 2'!$Y$7:$Y$506,'ไตรมาส 3'!AN158,'ไตรมาส 2'!$AE$7:$AE$506),SUMIF($A$7:$A$506,AN158,$G$7:$G$506),SUMIF($M$7:$M$506,AN158,$S$7:$S$506),SUMIF($Y$7:$Y$506,AN158,$AE$7:$AE$506))</f>
        <v>0</v>
      </c>
      <c r="AS158" s="8">
        <f t="shared" si="4"/>
        <v>0</v>
      </c>
      <c r="AT158" s="8">
        <f t="shared" si="5"/>
        <v>0</v>
      </c>
      <c r="AU158" s="6"/>
      <c r="AV158" s="7"/>
      <c r="AW158" s="81"/>
    </row>
    <row r="159" spans="1:49" ht="24.75" thickTop="1" thickBot="1" x14ac:dyDescent="0.25">
      <c r="A159" s="62"/>
      <c r="B159" s="64"/>
      <c r="C159" s="63"/>
      <c r="D159" s="34"/>
      <c r="E159" s="31"/>
      <c r="F159" s="31"/>
      <c r="G159" s="32"/>
      <c r="H159" s="33"/>
      <c r="I159" s="35"/>
      <c r="J159" s="33"/>
      <c r="K159" s="34"/>
      <c r="L159" s="70"/>
      <c r="M159" s="62"/>
      <c r="N159" s="64"/>
      <c r="O159" s="63"/>
      <c r="P159" s="34"/>
      <c r="Q159" s="31"/>
      <c r="R159" s="31"/>
      <c r="S159" s="32"/>
      <c r="T159" s="33"/>
      <c r="U159" s="35"/>
      <c r="V159" s="33"/>
      <c r="W159" s="34"/>
      <c r="X159" s="74"/>
      <c r="Y159" s="62"/>
      <c r="Z159" s="64"/>
      <c r="AA159" s="63"/>
      <c r="AB159" s="34"/>
      <c r="AC159" s="31"/>
      <c r="AD159" s="31"/>
      <c r="AE159" s="32"/>
      <c r="AF159" s="33"/>
      <c r="AG159" s="35"/>
      <c r="AH159" s="33"/>
      <c r="AI159" s="34"/>
      <c r="AJ159" s="74"/>
      <c r="AK159" s="60"/>
      <c r="AL159" s="61"/>
      <c r="AM159" s="58" t="str">
        <f>'จัดรูปแบบ 3'!B155</f>
        <v>5107010106.001</v>
      </c>
      <c r="AN159" s="59" t="str">
        <f>'จัดรูปแบบ 3'!A155</f>
        <v>เงินอุดหนุนเพื่อการดำเนินงาน - องค์กรไม่หวังผลกำไร</v>
      </c>
      <c r="AO159" s="8">
        <f>SUMIF('ไตรมาส 1'!$A$7:$A$506,AN159,'ไตรมาส 1'!$D$7:$D$506)</f>
        <v>0</v>
      </c>
      <c r="AP159" s="8">
        <f>SUMIF('ไตรมาส 1'!$A$7:$A$506,AN159,'ไตรมาส 1'!$E$7:$E$506)</f>
        <v>0</v>
      </c>
      <c r="AQ159" s="8">
        <f>SUM(SUMIF('ไตรมาส 1'!$A$7:$A$506,'ไตรมาส 3'!AN159,'ไตรมาส 1'!$F$7:$F$506),SUMIF('ไตรมาส 1'!$M$7:$M$506,'ไตรมาส 3'!AN159,'ไตรมาส 1'!$R$7:$R$506),SUMIF('ไตรมาส 1'!$Y$7:$Y$506,'ไตรมาส 3'!AN159,'ไตรมาส 1'!$AD$7:$AD$506),SUMIF('ไตรมาส 2'!$A$7:$A$506,'ไตรมาส 3'!AN159,'ไตรมาส 2'!$F$7:$F$506),SUMIF('ไตรมาส 2'!$M$7:$M$506,'ไตรมาส 3'!AN159,'ไตรมาส 2'!$R$7:$R$506),SUMIF('ไตรมาส 2'!$Y$7:$Y$506,'ไตรมาส 3'!AN159,'ไตรมาส 2'!$AD$7:$AD$506),SUMIF($A$7:$A$506,AN159,$F$7:$F$506),SUMIF($M$7:$M$506,AN159,$R$7:$R$506),SUMIF($Y$7:$Y$506,AN159,$AD$7:$AD$506))</f>
        <v>20000</v>
      </c>
      <c r="AR159" s="8">
        <f>SUM(SUMIF('ไตรมาส 1'!$A$7:$A$506,'ไตรมาส 3'!AN159,'ไตรมาส 1'!$G$7:$G$506),SUMIF('ไตรมาส 1'!$M$7:$M$506,'ไตรมาส 3'!AN159,'ไตรมาส 1'!$S$7:$S$506),SUMIF('ไตรมาส 1'!$Y$7:$Y$506,'ไตรมาส 3'!AN159,'ไตรมาส 1'!$AE$7:$AE$506),SUMIF('ไตรมาส 2'!$A$7:$A$506,'ไตรมาส 3'!AN159,'ไตรมาส 2'!$G$7:$G$506),SUMIF('ไตรมาส 2'!$M$7:$M$506,'ไตรมาส 3'!AN159,'ไตรมาส 2'!$S$7:$S$506),SUMIF('ไตรมาส 2'!$Y$7:$Y$506,'ไตรมาส 3'!AN159,'ไตรมาส 2'!$AE$7:$AE$506),SUMIF($A$7:$A$506,AN159,$G$7:$G$506),SUMIF($M$7:$M$506,AN159,$S$7:$S$506),SUMIF($Y$7:$Y$506,AN159,$AE$7:$AE$506))</f>
        <v>0</v>
      </c>
      <c r="AS159" s="8">
        <f t="shared" si="4"/>
        <v>0</v>
      </c>
      <c r="AT159" s="8">
        <f t="shared" si="5"/>
        <v>0</v>
      </c>
      <c r="AU159" s="6"/>
      <c r="AV159" s="7"/>
      <c r="AW159" s="81"/>
    </row>
    <row r="160" spans="1:49" ht="24.75" thickTop="1" thickBot="1" x14ac:dyDescent="0.25">
      <c r="A160" s="62"/>
      <c r="B160" s="64"/>
      <c r="C160" s="63"/>
      <c r="D160" s="34"/>
      <c r="E160" s="31"/>
      <c r="F160" s="31"/>
      <c r="G160" s="32"/>
      <c r="H160" s="33"/>
      <c r="I160" s="35"/>
      <c r="J160" s="33"/>
      <c r="K160" s="34"/>
      <c r="L160" s="70"/>
      <c r="M160" s="62"/>
      <c r="N160" s="64"/>
      <c r="O160" s="63"/>
      <c r="P160" s="34"/>
      <c r="Q160" s="31"/>
      <c r="R160" s="31"/>
      <c r="S160" s="32"/>
      <c r="T160" s="33"/>
      <c r="U160" s="35"/>
      <c r="V160" s="33"/>
      <c r="W160" s="34"/>
      <c r="X160" s="74"/>
      <c r="Y160" s="62"/>
      <c r="Z160" s="64"/>
      <c r="AA160" s="63"/>
      <c r="AB160" s="34"/>
      <c r="AC160" s="31"/>
      <c r="AD160" s="31"/>
      <c r="AE160" s="32"/>
      <c r="AF160" s="33"/>
      <c r="AG160" s="35"/>
      <c r="AH160" s="33"/>
      <c r="AI160" s="34"/>
      <c r="AJ160" s="74"/>
      <c r="AK160" s="60"/>
      <c r="AL160" s="61"/>
      <c r="AM160" s="58" t="str">
        <f>'จัดรูปแบบ 3'!B156</f>
        <v>5107010114.001</v>
      </c>
      <c r="AN160" s="59" t="str">
        <f>'จัดรูปแบบ 3'!A156</f>
        <v>ค่าใช้จ่ายสวัสดิการของรัฐบาล</v>
      </c>
      <c r="AO160" s="8">
        <f>SUMIF('ไตรมาส 1'!$A$7:$A$506,AN160,'ไตรมาส 1'!$D$7:$D$506)</f>
        <v>0</v>
      </c>
      <c r="AP160" s="8">
        <f>SUMIF('ไตรมาส 1'!$A$7:$A$506,AN160,'ไตรมาส 1'!$E$7:$E$506)</f>
        <v>0</v>
      </c>
      <c r="AQ160" s="8">
        <f>SUM(SUMIF('ไตรมาส 1'!$A$7:$A$506,'ไตรมาส 3'!AN160,'ไตรมาส 1'!$F$7:$F$506),SUMIF('ไตรมาส 1'!$M$7:$M$506,'ไตรมาส 3'!AN160,'ไตรมาส 1'!$R$7:$R$506),SUMIF('ไตรมาส 1'!$Y$7:$Y$506,'ไตรมาส 3'!AN160,'ไตรมาส 1'!$AD$7:$AD$506),SUMIF('ไตรมาส 2'!$A$7:$A$506,'ไตรมาส 3'!AN160,'ไตรมาส 2'!$F$7:$F$506),SUMIF('ไตรมาส 2'!$M$7:$M$506,'ไตรมาส 3'!AN160,'ไตรมาส 2'!$R$7:$R$506),SUMIF('ไตรมาส 2'!$Y$7:$Y$506,'ไตรมาส 3'!AN160,'ไตรมาส 2'!$AD$7:$AD$506),SUMIF($A$7:$A$506,AN160,$F$7:$F$506),SUMIF($M$7:$M$506,AN160,$R$7:$R$506),SUMIF($Y$7:$Y$506,AN160,$AD$7:$AD$506))</f>
        <v>4894900</v>
      </c>
      <c r="AR160" s="8">
        <f>SUM(SUMIF('ไตรมาส 1'!$A$7:$A$506,'ไตรมาส 3'!AN160,'ไตรมาส 1'!$G$7:$G$506),SUMIF('ไตรมาส 1'!$M$7:$M$506,'ไตรมาส 3'!AN160,'ไตรมาส 1'!$S$7:$S$506),SUMIF('ไตรมาส 1'!$Y$7:$Y$506,'ไตรมาส 3'!AN160,'ไตรมาส 1'!$AE$7:$AE$506),SUMIF('ไตรมาส 2'!$A$7:$A$506,'ไตรมาส 3'!AN160,'ไตรมาส 2'!$G$7:$G$506),SUMIF('ไตรมาส 2'!$M$7:$M$506,'ไตรมาส 3'!AN160,'ไตรมาส 2'!$S$7:$S$506),SUMIF('ไตรมาส 2'!$Y$7:$Y$506,'ไตรมาส 3'!AN160,'ไตรมาส 2'!$AE$7:$AE$506),SUMIF($A$7:$A$506,AN160,$G$7:$G$506),SUMIF($M$7:$M$506,AN160,$S$7:$S$506),SUMIF($Y$7:$Y$506,AN160,$AE$7:$AE$506))</f>
        <v>0</v>
      </c>
      <c r="AS160" s="8">
        <f t="shared" si="4"/>
        <v>0</v>
      </c>
      <c r="AT160" s="8">
        <f t="shared" si="5"/>
        <v>0</v>
      </c>
      <c r="AU160" s="6"/>
      <c r="AV160" s="7"/>
      <c r="AW160" s="81"/>
    </row>
    <row r="161" spans="1:49" ht="24.75" thickTop="1" thickBot="1" x14ac:dyDescent="0.25">
      <c r="A161" s="62"/>
      <c r="B161" s="64"/>
      <c r="C161" s="63"/>
      <c r="D161" s="34"/>
      <c r="E161" s="31"/>
      <c r="F161" s="31"/>
      <c r="G161" s="32"/>
      <c r="H161" s="33"/>
      <c r="I161" s="35"/>
      <c r="J161" s="33"/>
      <c r="K161" s="34"/>
      <c r="L161" s="70"/>
      <c r="M161" s="62"/>
      <c r="N161" s="64"/>
      <c r="O161" s="63"/>
      <c r="P161" s="34"/>
      <c r="Q161" s="31"/>
      <c r="R161" s="31"/>
      <c r="S161" s="32"/>
      <c r="T161" s="33"/>
      <c r="U161" s="35"/>
      <c r="V161" s="33"/>
      <c r="W161" s="34"/>
      <c r="X161" s="74"/>
      <c r="Y161" s="62"/>
      <c r="Z161" s="64"/>
      <c r="AA161" s="63"/>
      <c r="AB161" s="34"/>
      <c r="AC161" s="31"/>
      <c r="AD161" s="31"/>
      <c r="AE161" s="32"/>
      <c r="AF161" s="33"/>
      <c r="AG161" s="35"/>
      <c r="AH161" s="33"/>
      <c r="AI161" s="34"/>
      <c r="AJ161" s="74"/>
      <c r="AK161" s="60"/>
      <c r="AL161" s="61"/>
      <c r="AM161" s="58" t="str">
        <f>'จัดรูปแบบ 3'!B157</f>
        <v>5108010107.003</v>
      </c>
      <c r="AN161" s="59" t="str">
        <f>'จัดรูปแบบ 3'!A157</f>
        <v>หนี้สงสัยจะสูญ - ลูกหนี้ภาษีบำรุงท้องที่</v>
      </c>
      <c r="AO161" s="8">
        <f>SUMIF('ไตรมาส 1'!$A$7:$A$506,AN161,'ไตรมาส 1'!$D$7:$D$506)</f>
        <v>0</v>
      </c>
      <c r="AP161" s="8">
        <f>SUMIF('ไตรมาส 1'!$A$7:$A$506,AN161,'ไตรมาส 1'!$E$7:$E$506)</f>
        <v>0</v>
      </c>
      <c r="AQ161" s="8">
        <f>SUM(SUMIF('ไตรมาส 1'!$A$7:$A$506,'ไตรมาส 3'!AN161,'ไตรมาส 1'!$F$7:$F$506),SUMIF('ไตรมาส 1'!$M$7:$M$506,'ไตรมาส 3'!AN161,'ไตรมาส 1'!$R$7:$R$506),SUMIF('ไตรมาส 1'!$Y$7:$Y$506,'ไตรมาส 3'!AN161,'ไตรมาส 1'!$AD$7:$AD$506),SUMIF('ไตรมาส 2'!$A$7:$A$506,'ไตรมาส 3'!AN161,'ไตรมาส 2'!$F$7:$F$506),SUMIF('ไตรมาส 2'!$M$7:$M$506,'ไตรมาส 3'!AN161,'ไตรมาส 2'!$R$7:$R$506),SUMIF('ไตรมาส 2'!$Y$7:$Y$506,'ไตรมาส 3'!AN161,'ไตรมาส 2'!$AD$7:$AD$506),SUMIF($A$7:$A$506,AN161,$F$7:$F$506),SUMIF($M$7:$M$506,AN161,$R$7:$R$506),SUMIF($Y$7:$Y$506,AN161,$AD$7:$AD$506))</f>
        <v>266593.38</v>
      </c>
      <c r="AR161" s="8">
        <f>SUM(SUMIF('ไตรมาส 1'!$A$7:$A$506,'ไตรมาส 3'!AN161,'ไตรมาส 1'!$G$7:$G$506),SUMIF('ไตรมาส 1'!$M$7:$M$506,'ไตรมาส 3'!AN161,'ไตรมาส 1'!$S$7:$S$506),SUMIF('ไตรมาส 1'!$Y$7:$Y$506,'ไตรมาส 3'!AN161,'ไตรมาส 1'!$AE$7:$AE$506),SUMIF('ไตรมาส 2'!$A$7:$A$506,'ไตรมาส 3'!AN161,'ไตรมาส 2'!$G$7:$G$506),SUMIF('ไตรมาส 2'!$M$7:$M$506,'ไตรมาส 3'!AN161,'ไตรมาส 2'!$S$7:$S$506),SUMIF('ไตรมาส 2'!$Y$7:$Y$506,'ไตรมาส 3'!AN161,'ไตรมาส 2'!$AE$7:$AE$506),SUMIF($A$7:$A$506,AN161,$G$7:$G$506),SUMIF($M$7:$M$506,AN161,$S$7:$S$506),SUMIF($Y$7:$Y$506,AN161,$AE$7:$AE$506))</f>
        <v>266593.38</v>
      </c>
      <c r="AS161" s="8">
        <f t="shared" si="4"/>
        <v>0</v>
      </c>
      <c r="AT161" s="8">
        <f t="shared" si="5"/>
        <v>0</v>
      </c>
      <c r="AU161" s="6"/>
      <c r="AV161" s="7"/>
      <c r="AW161" s="81"/>
    </row>
    <row r="162" spans="1:49" ht="24.75" thickTop="1" thickBot="1" x14ac:dyDescent="0.25">
      <c r="A162" s="62"/>
      <c r="B162" s="64"/>
      <c r="C162" s="63"/>
      <c r="D162" s="34"/>
      <c r="E162" s="31"/>
      <c r="F162" s="31"/>
      <c r="G162" s="32"/>
      <c r="H162" s="33"/>
      <c r="I162" s="35"/>
      <c r="J162" s="33"/>
      <c r="K162" s="34"/>
      <c r="L162" s="70"/>
      <c r="M162" s="62"/>
      <c r="N162" s="64"/>
      <c r="O162" s="63"/>
      <c r="P162" s="34"/>
      <c r="Q162" s="31"/>
      <c r="R162" s="31"/>
      <c r="S162" s="32"/>
      <c r="T162" s="33"/>
      <c r="U162" s="35"/>
      <c r="V162" s="33"/>
      <c r="W162" s="34"/>
      <c r="X162" s="74"/>
      <c r="Y162" s="62"/>
      <c r="Z162" s="64"/>
      <c r="AA162" s="63"/>
      <c r="AB162" s="34"/>
      <c r="AC162" s="31"/>
      <c r="AD162" s="31"/>
      <c r="AE162" s="32"/>
      <c r="AF162" s="33"/>
      <c r="AG162" s="35"/>
      <c r="AH162" s="33"/>
      <c r="AI162" s="34"/>
      <c r="AJ162" s="74"/>
      <c r="AK162" s="60"/>
      <c r="AL162" s="61"/>
      <c r="AM162" s="58" t="str">
        <f>'จัดรูปแบบ 3'!B158</f>
        <v>5205010101.001</v>
      </c>
      <c r="AN162" s="59" t="str">
        <f>'จัดรูปแบบ 3'!A158</f>
        <v>ค่าใช้จ่ายเงินช่วยเหลือผู้ประสบภัย</v>
      </c>
      <c r="AO162" s="8">
        <f>SUMIF('ไตรมาส 1'!$A$7:$A$506,AN162,'ไตรมาส 1'!$D$7:$D$506)</f>
        <v>0</v>
      </c>
      <c r="AP162" s="8">
        <f>SUMIF('ไตรมาส 1'!$A$7:$A$506,AN162,'ไตรมาส 1'!$E$7:$E$506)</f>
        <v>0</v>
      </c>
      <c r="AQ162" s="8">
        <f>SUM(SUMIF('ไตรมาส 1'!$A$7:$A$506,'ไตรมาส 3'!AN162,'ไตรมาส 1'!$F$7:$F$506),SUMIF('ไตรมาส 1'!$M$7:$M$506,'ไตรมาส 3'!AN162,'ไตรมาส 1'!$R$7:$R$506),SUMIF('ไตรมาส 1'!$Y$7:$Y$506,'ไตรมาส 3'!AN162,'ไตรมาส 1'!$AD$7:$AD$506),SUMIF('ไตรมาส 2'!$A$7:$A$506,'ไตรมาส 3'!AN162,'ไตรมาส 2'!$F$7:$F$506),SUMIF('ไตรมาส 2'!$M$7:$M$506,'ไตรมาส 3'!AN162,'ไตรมาส 2'!$R$7:$R$506),SUMIF('ไตรมาส 2'!$Y$7:$Y$506,'ไตรมาส 3'!AN162,'ไตรมาส 2'!$AD$7:$AD$506),SUMIF($A$7:$A$506,AN162,$F$7:$F$506),SUMIF($M$7:$M$506,AN162,$R$7:$R$506),SUMIF($Y$7:$Y$506,AN162,$AD$7:$AD$506))</f>
        <v>887300</v>
      </c>
      <c r="AR162" s="8">
        <f>SUM(SUMIF('ไตรมาส 1'!$A$7:$A$506,'ไตรมาส 3'!AN162,'ไตรมาส 1'!$G$7:$G$506),SUMIF('ไตรมาส 1'!$M$7:$M$506,'ไตรมาส 3'!AN162,'ไตรมาส 1'!$S$7:$S$506),SUMIF('ไตรมาส 1'!$Y$7:$Y$506,'ไตรมาส 3'!AN162,'ไตรมาส 1'!$AE$7:$AE$506),SUMIF('ไตรมาส 2'!$A$7:$A$506,'ไตรมาส 3'!AN162,'ไตรมาส 2'!$G$7:$G$506),SUMIF('ไตรมาส 2'!$M$7:$M$506,'ไตรมาส 3'!AN162,'ไตรมาส 2'!$S$7:$S$506),SUMIF('ไตรมาส 2'!$Y$7:$Y$506,'ไตรมาส 3'!AN162,'ไตรมาส 2'!$AE$7:$AE$506),SUMIF($A$7:$A$506,AN162,$G$7:$G$506),SUMIF($M$7:$M$506,AN162,$S$7:$S$506),SUMIF($Y$7:$Y$506,AN162,$AE$7:$AE$506))</f>
        <v>0</v>
      </c>
      <c r="AS162" s="8">
        <f t="shared" si="4"/>
        <v>0</v>
      </c>
      <c r="AT162" s="8">
        <f t="shared" si="5"/>
        <v>0</v>
      </c>
      <c r="AU162" s="6"/>
      <c r="AV162" s="7"/>
      <c r="AW162" s="81"/>
    </row>
    <row r="163" spans="1:49" ht="24.75" thickTop="1" thickBot="1" x14ac:dyDescent="0.25">
      <c r="A163" s="62"/>
      <c r="B163" s="64"/>
      <c r="C163" s="63"/>
      <c r="D163" s="34"/>
      <c r="E163" s="31"/>
      <c r="F163" s="31"/>
      <c r="G163" s="32"/>
      <c r="H163" s="33"/>
      <c r="I163" s="35"/>
      <c r="J163" s="33"/>
      <c r="K163" s="34"/>
      <c r="L163" s="70"/>
      <c r="M163" s="62"/>
      <c r="N163" s="64"/>
      <c r="O163" s="63"/>
      <c r="P163" s="34"/>
      <c r="Q163" s="31"/>
      <c r="R163" s="31"/>
      <c r="S163" s="32"/>
      <c r="T163" s="33"/>
      <c r="U163" s="35"/>
      <c r="V163" s="33"/>
      <c r="W163" s="34"/>
      <c r="X163" s="74"/>
      <c r="Y163" s="62"/>
      <c r="Z163" s="64"/>
      <c r="AA163" s="63"/>
      <c r="AB163" s="34"/>
      <c r="AC163" s="31"/>
      <c r="AD163" s="31"/>
      <c r="AE163" s="32"/>
      <c r="AF163" s="33"/>
      <c r="AG163" s="35"/>
      <c r="AH163" s="33"/>
      <c r="AI163" s="34"/>
      <c r="AJ163" s="74"/>
      <c r="AK163" s="60"/>
      <c r="AL163" s="61"/>
      <c r="AM163" s="58" t="str">
        <f>'จัดรูปแบบ 3'!B159</f>
        <v>5210010121.005</v>
      </c>
      <c r="AN163" s="59" t="str">
        <f>'จัดรูปแบบ 3'!A159</f>
        <v>ค่าใช้จ่ายระหว่างหน่วยงาน - งบทั่วไปโอนให้โรงเรียน และศูนย์พัฒนาเด็กเล็ก</v>
      </c>
      <c r="AO163" s="8">
        <f>SUMIF('ไตรมาส 1'!$A$7:$A$506,AN163,'ไตรมาส 1'!$D$7:$D$506)</f>
        <v>0</v>
      </c>
      <c r="AP163" s="8">
        <f>SUMIF('ไตรมาส 1'!$A$7:$A$506,AN163,'ไตรมาส 1'!$E$7:$E$506)</f>
        <v>0</v>
      </c>
      <c r="AQ163" s="8">
        <f>SUM(SUMIF('ไตรมาส 1'!$A$7:$A$506,'ไตรมาส 3'!AN163,'ไตรมาส 1'!$F$7:$F$506),SUMIF('ไตรมาส 1'!$M$7:$M$506,'ไตรมาส 3'!AN163,'ไตรมาส 1'!$R$7:$R$506),SUMIF('ไตรมาส 1'!$Y$7:$Y$506,'ไตรมาส 3'!AN163,'ไตรมาส 1'!$AD$7:$AD$506),SUMIF('ไตรมาส 2'!$A$7:$A$506,'ไตรมาส 3'!AN163,'ไตรมาส 2'!$F$7:$F$506),SUMIF('ไตรมาส 2'!$M$7:$M$506,'ไตรมาส 3'!AN163,'ไตรมาส 2'!$R$7:$R$506),SUMIF('ไตรมาส 2'!$Y$7:$Y$506,'ไตรมาส 3'!AN163,'ไตรมาส 2'!$AD$7:$AD$506),SUMIF($A$7:$A$506,AN163,$F$7:$F$506),SUMIF($M$7:$M$506,AN163,$R$7:$R$506),SUMIF($Y$7:$Y$506,AN163,$AD$7:$AD$506))</f>
        <v>5341765.7399999993</v>
      </c>
      <c r="AR163" s="8">
        <f>SUM(SUMIF('ไตรมาส 1'!$A$7:$A$506,'ไตรมาส 3'!AN163,'ไตรมาส 1'!$G$7:$G$506),SUMIF('ไตรมาส 1'!$M$7:$M$506,'ไตรมาส 3'!AN163,'ไตรมาส 1'!$S$7:$S$506),SUMIF('ไตรมาส 1'!$Y$7:$Y$506,'ไตรมาส 3'!AN163,'ไตรมาส 1'!$AE$7:$AE$506),SUMIF('ไตรมาส 2'!$A$7:$A$506,'ไตรมาส 3'!AN163,'ไตรมาส 2'!$G$7:$G$506),SUMIF('ไตรมาส 2'!$M$7:$M$506,'ไตรมาส 3'!AN163,'ไตรมาส 2'!$S$7:$S$506),SUMIF('ไตรมาส 2'!$Y$7:$Y$506,'ไตรมาส 3'!AN163,'ไตรมาส 2'!$AE$7:$AE$506),SUMIF($A$7:$A$506,AN163,$G$7:$G$506),SUMIF($M$7:$M$506,AN163,$S$7:$S$506),SUMIF($Y$7:$Y$506,AN163,$AE$7:$AE$506))</f>
        <v>16106.31</v>
      </c>
      <c r="AS163" s="8">
        <f t="shared" si="4"/>
        <v>0</v>
      </c>
      <c r="AT163" s="8">
        <f t="shared" si="5"/>
        <v>0</v>
      </c>
      <c r="AU163" s="6"/>
      <c r="AV163" s="7"/>
      <c r="AW163" s="81"/>
    </row>
    <row r="164" spans="1:49" ht="24.75" thickTop="1" thickBot="1" x14ac:dyDescent="0.25">
      <c r="A164" s="62"/>
      <c r="B164" s="64"/>
      <c r="C164" s="63"/>
      <c r="D164" s="34"/>
      <c r="E164" s="31"/>
      <c r="F164" s="31"/>
      <c r="G164" s="32"/>
      <c r="H164" s="33"/>
      <c r="I164" s="35"/>
      <c r="J164" s="33"/>
      <c r="K164" s="34"/>
      <c r="L164" s="70"/>
      <c r="M164" s="62"/>
      <c r="N164" s="64"/>
      <c r="O164" s="63"/>
      <c r="P164" s="34"/>
      <c r="Q164" s="31"/>
      <c r="R164" s="31"/>
      <c r="S164" s="32"/>
      <c r="T164" s="33"/>
      <c r="U164" s="35"/>
      <c r="V164" s="33"/>
      <c r="W164" s="34"/>
      <c r="X164" s="74"/>
      <c r="Y164" s="62"/>
      <c r="Z164" s="64"/>
      <c r="AA164" s="63"/>
      <c r="AB164" s="34"/>
      <c r="AC164" s="31"/>
      <c r="AD164" s="31"/>
      <c r="AE164" s="32"/>
      <c r="AF164" s="33"/>
      <c r="AG164" s="35"/>
      <c r="AH164" s="33"/>
      <c r="AI164" s="34"/>
      <c r="AJ164" s="74"/>
      <c r="AK164" s="60"/>
      <c r="AL164" s="61"/>
      <c r="AM164" s="58" t="str">
        <f>'จัดรูปแบบ 3'!B160</f>
        <v>5212010199.002</v>
      </c>
      <c r="AN164" s="59" t="str">
        <f>'จัดรูปแบบ 3'!A160</f>
        <v>เงินสมทบกองทุนหลักประกันสุขภาพองค์กรปกครองส่วนท้องถิ่น</v>
      </c>
      <c r="AO164" s="8">
        <f>SUMIF('ไตรมาส 1'!$A$7:$A$506,AN164,'ไตรมาส 1'!$D$7:$D$506)</f>
        <v>0</v>
      </c>
      <c r="AP164" s="8">
        <f>SUMIF('ไตรมาส 1'!$A$7:$A$506,AN164,'ไตรมาส 1'!$E$7:$E$506)</f>
        <v>0</v>
      </c>
      <c r="AQ164" s="8">
        <f>SUM(SUMIF('ไตรมาส 1'!$A$7:$A$506,'ไตรมาส 3'!AN164,'ไตรมาส 1'!$F$7:$F$506),SUMIF('ไตรมาส 1'!$M$7:$M$506,'ไตรมาส 3'!AN164,'ไตรมาส 1'!$R$7:$R$506),SUMIF('ไตรมาส 1'!$Y$7:$Y$506,'ไตรมาส 3'!AN164,'ไตรมาส 1'!$AD$7:$AD$506),SUMIF('ไตรมาส 2'!$A$7:$A$506,'ไตรมาส 3'!AN164,'ไตรมาส 2'!$F$7:$F$506),SUMIF('ไตรมาส 2'!$M$7:$M$506,'ไตรมาส 3'!AN164,'ไตรมาส 2'!$R$7:$R$506),SUMIF('ไตรมาส 2'!$Y$7:$Y$506,'ไตรมาส 3'!AN164,'ไตรมาส 2'!$AD$7:$AD$506),SUMIF($A$7:$A$506,AN164,$F$7:$F$506),SUMIF($M$7:$M$506,AN164,$R$7:$R$506),SUMIF($Y$7:$Y$506,AN164,$AD$7:$AD$506))</f>
        <v>304000</v>
      </c>
      <c r="AR164" s="8">
        <f>SUM(SUMIF('ไตรมาส 1'!$A$7:$A$506,'ไตรมาส 3'!AN164,'ไตรมาส 1'!$G$7:$G$506),SUMIF('ไตรมาส 1'!$M$7:$M$506,'ไตรมาส 3'!AN164,'ไตรมาส 1'!$S$7:$S$506),SUMIF('ไตรมาส 1'!$Y$7:$Y$506,'ไตรมาส 3'!AN164,'ไตรมาส 1'!$AE$7:$AE$506),SUMIF('ไตรมาส 2'!$A$7:$A$506,'ไตรมาส 3'!AN164,'ไตรมาส 2'!$G$7:$G$506),SUMIF('ไตรมาส 2'!$M$7:$M$506,'ไตรมาส 3'!AN164,'ไตรมาส 2'!$S$7:$S$506),SUMIF('ไตรมาส 2'!$Y$7:$Y$506,'ไตรมาส 3'!AN164,'ไตรมาส 2'!$AE$7:$AE$506),SUMIF($A$7:$A$506,AN164,$G$7:$G$506),SUMIF($M$7:$M$506,AN164,$S$7:$S$506),SUMIF($Y$7:$Y$506,AN164,$AE$7:$AE$506))</f>
        <v>152000</v>
      </c>
      <c r="AS164" s="8">
        <f t="shared" si="4"/>
        <v>0</v>
      </c>
      <c r="AT164" s="8">
        <f t="shared" si="5"/>
        <v>0</v>
      </c>
      <c r="AU164" s="6"/>
      <c r="AV164" s="7"/>
      <c r="AW164" s="81"/>
    </row>
    <row r="165" spans="1:49" ht="24.75" thickTop="1" thickBot="1" x14ac:dyDescent="0.25">
      <c r="A165" s="62"/>
      <c r="B165" s="64"/>
      <c r="C165" s="63"/>
      <c r="D165" s="34"/>
      <c r="E165" s="31"/>
      <c r="F165" s="31"/>
      <c r="G165" s="32"/>
      <c r="H165" s="33"/>
      <c r="I165" s="35"/>
      <c r="J165" s="33"/>
      <c r="K165" s="34"/>
      <c r="L165" s="70"/>
      <c r="M165" s="62"/>
      <c r="N165" s="64"/>
      <c r="O165" s="63"/>
      <c r="P165" s="34"/>
      <c r="Q165" s="31"/>
      <c r="R165" s="31"/>
      <c r="S165" s="32"/>
      <c r="T165" s="33"/>
      <c r="U165" s="35"/>
      <c r="V165" s="33"/>
      <c r="W165" s="34"/>
      <c r="X165" s="74"/>
      <c r="Y165" s="62"/>
      <c r="Z165" s="64"/>
      <c r="AA165" s="63"/>
      <c r="AB165" s="34"/>
      <c r="AC165" s="31"/>
      <c r="AD165" s="31"/>
      <c r="AE165" s="32"/>
      <c r="AF165" s="33"/>
      <c r="AG165" s="35"/>
      <c r="AH165" s="33"/>
      <c r="AI165" s="34"/>
      <c r="AJ165" s="74"/>
      <c r="AK165" s="60"/>
      <c r="AL165" s="61"/>
      <c r="AM165" s="58">
        <f>'จัดรูปแบบ 3'!B161</f>
        <v>0</v>
      </c>
      <c r="AN165" s="59">
        <f>'จัดรูปแบบ 3'!A161</f>
        <v>0</v>
      </c>
      <c r="AO165" s="8">
        <f>SUMIF('ไตรมาส 1'!$A$7:$A$506,AN165,'ไตรมาส 1'!$D$7:$D$506)</f>
        <v>0</v>
      </c>
      <c r="AP165" s="8">
        <f>SUMIF('ไตรมาส 1'!$A$7:$A$506,AN165,'ไตรมาส 1'!$E$7:$E$506)</f>
        <v>0</v>
      </c>
      <c r="AQ165" s="8">
        <f>SUM(SUMIF('ไตรมาส 1'!$A$7:$A$506,'ไตรมาส 3'!AN165,'ไตรมาส 1'!$F$7:$F$506),SUMIF('ไตรมาส 1'!$M$7:$M$506,'ไตรมาส 3'!AN165,'ไตรมาส 1'!$R$7:$R$506),SUMIF('ไตรมาส 1'!$Y$7:$Y$506,'ไตรมาส 3'!AN165,'ไตรมาส 1'!$AD$7:$AD$506),SUMIF('ไตรมาส 2'!$A$7:$A$506,'ไตรมาส 3'!AN165,'ไตรมาส 2'!$F$7:$F$506),SUMIF('ไตรมาส 2'!$M$7:$M$506,'ไตรมาส 3'!AN165,'ไตรมาส 2'!$R$7:$R$506),SUMIF('ไตรมาส 2'!$Y$7:$Y$506,'ไตรมาส 3'!AN165,'ไตรมาส 2'!$AD$7:$AD$506),SUMIF($A$7:$A$506,AN165,$F$7:$F$506),SUMIF($M$7:$M$506,AN165,$R$7:$R$506),SUMIF($Y$7:$Y$506,AN165,$AD$7:$AD$506))</f>
        <v>0</v>
      </c>
      <c r="AR165" s="8">
        <f>SUM(SUMIF('ไตรมาส 1'!$A$7:$A$506,'ไตรมาส 3'!AN165,'ไตรมาส 1'!$G$7:$G$506),SUMIF('ไตรมาส 1'!$M$7:$M$506,'ไตรมาส 3'!AN165,'ไตรมาส 1'!$S$7:$S$506),SUMIF('ไตรมาส 1'!$Y$7:$Y$506,'ไตรมาส 3'!AN165,'ไตรมาส 1'!$AE$7:$AE$506),SUMIF('ไตรมาส 2'!$A$7:$A$506,'ไตรมาส 3'!AN165,'ไตรมาส 2'!$G$7:$G$506),SUMIF('ไตรมาส 2'!$M$7:$M$506,'ไตรมาส 3'!AN165,'ไตรมาส 2'!$S$7:$S$506),SUMIF('ไตรมาส 2'!$Y$7:$Y$506,'ไตรมาส 3'!AN165,'ไตรมาส 2'!$AE$7:$AE$506),SUMIF($A$7:$A$506,AN165,$G$7:$G$506),SUMIF($M$7:$M$506,AN165,$S$7:$S$506),SUMIF($Y$7:$Y$506,AN165,$AE$7:$AE$506))</f>
        <v>0</v>
      </c>
      <c r="AS165" s="8">
        <f t="shared" si="4"/>
        <v>0</v>
      </c>
      <c r="AT165" s="8">
        <f t="shared" si="5"/>
        <v>0</v>
      </c>
      <c r="AU165" s="6"/>
      <c r="AV165" s="7"/>
      <c r="AW165" s="81"/>
    </row>
    <row r="166" spans="1:49" ht="24.75" thickTop="1" thickBot="1" x14ac:dyDescent="0.25">
      <c r="A166" s="62"/>
      <c r="B166" s="64"/>
      <c r="C166" s="63"/>
      <c r="D166" s="34"/>
      <c r="E166" s="31"/>
      <c r="F166" s="31"/>
      <c r="G166" s="32"/>
      <c r="H166" s="33"/>
      <c r="I166" s="35"/>
      <c r="J166" s="33"/>
      <c r="K166" s="34"/>
      <c r="L166" s="70"/>
      <c r="M166" s="62"/>
      <c r="N166" s="64"/>
      <c r="O166" s="63"/>
      <c r="P166" s="34"/>
      <c r="Q166" s="31"/>
      <c r="R166" s="31"/>
      <c r="S166" s="32"/>
      <c r="T166" s="33"/>
      <c r="U166" s="35"/>
      <c r="V166" s="33"/>
      <c r="W166" s="34"/>
      <c r="X166" s="74"/>
      <c r="Y166" s="62"/>
      <c r="Z166" s="64"/>
      <c r="AA166" s="63"/>
      <c r="AB166" s="34"/>
      <c r="AC166" s="31"/>
      <c r="AD166" s="31"/>
      <c r="AE166" s="32"/>
      <c r="AF166" s="33"/>
      <c r="AG166" s="35"/>
      <c r="AH166" s="33"/>
      <c r="AI166" s="34"/>
      <c r="AJ166" s="74"/>
      <c r="AK166" s="60"/>
      <c r="AL166" s="61"/>
      <c r="AM166" s="58">
        <f>'จัดรูปแบบ 3'!B162</f>
        <v>0</v>
      </c>
      <c r="AN166" s="59">
        <f>'จัดรูปแบบ 3'!A162</f>
        <v>0</v>
      </c>
      <c r="AO166" s="8">
        <f>SUMIF('ไตรมาส 1'!$A$7:$A$506,AN166,'ไตรมาส 1'!$D$7:$D$506)</f>
        <v>0</v>
      </c>
      <c r="AP166" s="8">
        <f>SUMIF('ไตรมาส 1'!$A$7:$A$506,AN166,'ไตรมาส 1'!$E$7:$E$506)</f>
        <v>0</v>
      </c>
      <c r="AQ166" s="8">
        <f>SUM(SUMIF('ไตรมาส 1'!$A$7:$A$506,'ไตรมาส 3'!AN166,'ไตรมาส 1'!$F$7:$F$506),SUMIF('ไตรมาส 1'!$M$7:$M$506,'ไตรมาส 3'!AN166,'ไตรมาส 1'!$R$7:$R$506),SUMIF('ไตรมาส 1'!$Y$7:$Y$506,'ไตรมาส 3'!AN166,'ไตรมาส 1'!$AD$7:$AD$506),SUMIF('ไตรมาส 2'!$A$7:$A$506,'ไตรมาส 3'!AN166,'ไตรมาส 2'!$F$7:$F$506),SUMIF('ไตรมาส 2'!$M$7:$M$506,'ไตรมาส 3'!AN166,'ไตรมาส 2'!$R$7:$R$506),SUMIF('ไตรมาส 2'!$Y$7:$Y$506,'ไตรมาส 3'!AN166,'ไตรมาส 2'!$AD$7:$AD$506),SUMIF($A$7:$A$506,AN166,$F$7:$F$506),SUMIF($M$7:$M$506,AN166,$R$7:$R$506),SUMIF($Y$7:$Y$506,AN166,$AD$7:$AD$506))</f>
        <v>0</v>
      </c>
      <c r="AR166" s="8">
        <f>SUM(SUMIF('ไตรมาส 1'!$A$7:$A$506,'ไตรมาส 3'!AN166,'ไตรมาส 1'!$G$7:$G$506),SUMIF('ไตรมาส 1'!$M$7:$M$506,'ไตรมาส 3'!AN166,'ไตรมาส 1'!$S$7:$S$506),SUMIF('ไตรมาส 1'!$Y$7:$Y$506,'ไตรมาส 3'!AN166,'ไตรมาส 1'!$AE$7:$AE$506),SUMIF('ไตรมาส 2'!$A$7:$A$506,'ไตรมาส 3'!AN166,'ไตรมาส 2'!$G$7:$G$506),SUMIF('ไตรมาส 2'!$M$7:$M$506,'ไตรมาส 3'!AN166,'ไตรมาส 2'!$S$7:$S$506),SUMIF('ไตรมาส 2'!$Y$7:$Y$506,'ไตรมาส 3'!AN166,'ไตรมาส 2'!$AE$7:$AE$506),SUMIF($A$7:$A$506,AN166,$G$7:$G$506),SUMIF($M$7:$M$506,AN166,$S$7:$S$506),SUMIF($Y$7:$Y$506,AN166,$AE$7:$AE$506))</f>
        <v>0</v>
      </c>
      <c r="AS166" s="8">
        <f t="shared" si="4"/>
        <v>0</v>
      </c>
      <c r="AT166" s="8">
        <f t="shared" si="5"/>
        <v>0</v>
      </c>
      <c r="AU166" s="6"/>
      <c r="AV166" s="7"/>
      <c r="AW166" s="81"/>
    </row>
    <row r="167" spans="1:49" ht="24.75" thickTop="1" thickBot="1" x14ac:dyDescent="0.25">
      <c r="A167" s="62"/>
      <c r="B167" s="64"/>
      <c r="C167" s="63"/>
      <c r="D167" s="34"/>
      <c r="E167" s="31"/>
      <c r="F167" s="31"/>
      <c r="G167" s="32"/>
      <c r="H167" s="33"/>
      <c r="I167" s="35"/>
      <c r="J167" s="33"/>
      <c r="K167" s="34"/>
      <c r="L167" s="70"/>
      <c r="M167" s="62"/>
      <c r="N167" s="64"/>
      <c r="O167" s="63"/>
      <c r="P167" s="34"/>
      <c r="Q167" s="31"/>
      <c r="R167" s="31"/>
      <c r="S167" s="32"/>
      <c r="T167" s="33"/>
      <c r="U167" s="35"/>
      <c r="V167" s="33"/>
      <c r="W167" s="34"/>
      <c r="X167" s="74"/>
      <c r="Y167" s="62"/>
      <c r="Z167" s="64"/>
      <c r="AA167" s="63"/>
      <c r="AB167" s="34"/>
      <c r="AC167" s="31"/>
      <c r="AD167" s="31"/>
      <c r="AE167" s="32"/>
      <c r="AF167" s="33"/>
      <c r="AG167" s="35"/>
      <c r="AH167" s="33"/>
      <c r="AI167" s="34"/>
      <c r="AJ167" s="74"/>
      <c r="AK167" s="60"/>
      <c r="AL167" s="61"/>
      <c r="AM167" s="58">
        <f>'จัดรูปแบบ 3'!B163</f>
        <v>0</v>
      </c>
      <c r="AN167" s="59">
        <f>'จัดรูปแบบ 3'!A163</f>
        <v>0</v>
      </c>
      <c r="AO167" s="8">
        <f>SUMIF('ไตรมาส 1'!$A$7:$A$506,AN167,'ไตรมาส 1'!$D$7:$D$506)</f>
        <v>0</v>
      </c>
      <c r="AP167" s="8">
        <f>SUMIF('ไตรมาส 1'!$A$7:$A$506,AN167,'ไตรมาส 1'!$E$7:$E$506)</f>
        <v>0</v>
      </c>
      <c r="AQ167" s="8">
        <f>SUM(SUMIF('ไตรมาส 1'!$A$7:$A$506,'ไตรมาส 3'!AN167,'ไตรมาส 1'!$F$7:$F$506),SUMIF('ไตรมาส 1'!$M$7:$M$506,'ไตรมาส 3'!AN167,'ไตรมาส 1'!$R$7:$R$506),SUMIF('ไตรมาส 1'!$Y$7:$Y$506,'ไตรมาส 3'!AN167,'ไตรมาส 1'!$AD$7:$AD$506),SUMIF('ไตรมาส 2'!$A$7:$A$506,'ไตรมาส 3'!AN167,'ไตรมาส 2'!$F$7:$F$506),SUMIF('ไตรมาส 2'!$M$7:$M$506,'ไตรมาส 3'!AN167,'ไตรมาส 2'!$R$7:$R$506),SUMIF('ไตรมาส 2'!$Y$7:$Y$506,'ไตรมาส 3'!AN167,'ไตรมาส 2'!$AD$7:$AD$506),SUMIF($A$7:$A$506,AN167,$F$7:$F$506),SUMIF($M$7:$M$506,AN167,$R$7:$R$506),SUMIF($Y$7:$Y$506,AN167,$AD$7:$AD$506))</f>
        <v>0</v>
      </c>
      <c r="AR167" s="8">
        <f>SUM(SUMIF('ไตรมาส 1'!$A$7:$A$506,'ไตรมาส 3'!AN167,'ไตรมาส 1'!$G$7:$G$506),SUMIF('ไตรมาส 1'!$M$7:$M$506,'ไตรมาส 3'!AN167,'ไตรมาส 1'!$S$7:$S$506),SUMIF('ไตรมาส 1'!$Y$7:$Y$506,'ไตรมาส 3'!AN167,'ไตรมาส 1'!$AE$7:$AE$506),SUMIF('ไตรมาส 2'!$A$7:$A$506,'ไตรมาส 3'!AN167,'ไตรมาส 2'!$G$7:$G$506),SUMIF('ไตรมาส 2'!$M$7:$M$506,'ไตรมาส 3'!AN167,'ไตรมาส 2'!$S$7:$S$506),SUMIF('ไตรมาส 2'!$Y$7:$Y$506,'ไตรมาส 3'!AN167,'ไตรมาส 2'!$AE$7:$AE$506),SUMIF($A$7:$A$506,AN167,$G$7:$G$506),SUMIF($M$7:$M$506,AN167,$S$7:$S$506),SUMIF($Y$7:$Y$506,AN167,$AE$7:$AE$506))</f>
        <v>0</v>
      </c>
      <c r="AS167" s="8">
        <f t="shared" si="4"/>
        <v>0</v>
      </c>
      <c r="AT167" s="8">
        <f t="shared" si="5"/>
        <v>0</v>
      </c>
      <c r="AU167" s="6"/>
      <c r="AV167" s="7"/>
      <c r="AW167" s="81"/>
    </row>
    <row r="168" spans="1:49" ht="24.75" thickTop="1" thickBot="1" x14ac:dyDescent="0.25">
      <c r="A168" s="62"/>
      <c r="B168" s="64"/>
      <c r="C168" s="63"/>
      <c r="D168" s="34"/>
      <c r="E168" s="31"/>
      <c r="F168" s="31"/>
      <c r="G168" s="32"/>
      <c r="H168" s="33"/>
      <c r="I168" s="35"/>
      <c r="J168" s="33"/>
      <c r="K168" s="34"/>
      <c r="L168" s="70"/>
      <c r="M168" s="62"/>
      <c r="N168" s="64"/>
      <c r="O168" s="63"/>
      <c r="P168" s="34"/>
      <c r="Q168" s="31"/>
      <c r="R168" s="31"/>
      <c r="S168" s="32"/>
      <c r="T168" s="33"/>
      <c r="U168" s="35"/>
      <c r="V168" s="33"/>
      <c r="W168" s="34"/>
      <c r="X168" s="74"/>
      <c r="Y168" s="62"/>
      <c r="Z168" s="64"/>
      <c r="AA168" s="63"/>
      <c r="AB168" s="34"/>
      <c r="AC168" s="31"/>
      <c r="AD168" s="31"/>
      <c r="AE168" s="32"/>
      <c r="AF168" s="33"/>
      <c r="AG168" s="35"/>
      <c r="AH168" s="33"/>
      <c r="AI168" s="34"/>
      <c r="AJ168" s="74"/>
      <c r="AK168" s="60"/>
      <c r="AL168" s="61"/>
      <c r="AM168" s="58">
        <f>'จัดรูปแบบ 3'!B164</f>
        <v>0</v>
      </c>
      <c r="AN168" s="59">
        <f>'จัดรูปแบบ 3'!A164</f>
        <v>0</v>
      </c>
      <c r="AO168" s="8">
        <f>SUMIF('ไตรมาส 1'!$A$7:$A$506,AN168,'ไตรมาส 1'!$D$7:$D$506)</f>
        <v>0</v>
      </c>
      <c r="AP168" s="8">
        <f>SUMIF('ไตรมาส 1'!$A$7:$A$506,AN168,'ไตรมาส 1'!$E$7:$E$506)</f>
        <v>0</v>
      </c>
      <c r="AQ168" s="8">
        <f>SUM(SUMIF('ไตรมาส 1'!$A$7:$A$506,'ไตรมาส 3'!AN168,'ไตรมาส 1'!$F$7:$F$506),SUMIF('ไตรมาส 1'!$M$7:$M$506,'ไตรมาส 3'!AN168,'ไตรมาส 1'!$R$7:$R$506),SUMIF('ไตรมาส 1'!$Y$7:$Y$506,'ไตรมาส 3'!AN168,'ไตรมาส 1'!$AD$7:$AD$506),SUMIF('ไตรมาส 2'!$A$7:$A$506,'ไตรมาส 3'!AN168,'ไตรมาส 2'!$F$7:$F$506),SUMIF('ไตรมาส 2'!$M$7:$M$506,'ไตรมาส 3'!AN168,'ไตรมาส 2'!$R$7:$R$506),SUMIF('ไตรมาส 2'!$Y$7:$Y$506,'ไตรมาส 3'!AN168,'ไตรมาส 2'!$AD$7:$AD$506),SUMIF($A$7:$A$506,AN168,$F$7:$F$506),SUMIF($M$7:$M$506,AN168,$R$7:$R$506),SUMIF($Y$7:$Y$506,AN168,$AD$7:$AD$506))</f>
        <v>0</v>
      </c>
      <c r="AR168" s="8">
        <f>SUM(SUMIF('ไตรมาส 1'!$A$7:$A$506,'ไตรมาส 3'!AN168,'ไตรมาส 1'!$G$7:$G$506),SUMIF('ไตรมาส 1'!$M$7:$M$506,'ไตรมาส 3'!AN168,'ไตรมาส 1'!$S$7:$S$506),SUMIF('ไตรมาส 1'!$Y$7:$Y$506,'ไตรมาส 3'!AN168,'ไตรมาส 1'!$AE$7:$AE$506),SUMIF('ไตรมาส 2'!$A$7:$A$506,'ไตรมาส 3'!AN168,'ไตรมาส 2'!$G$7:$G$506),SUMIF('ไตรมาส 2'!$M$7:$M$506,'ไตรมาส 3'!AN168,'ไตรมาส 2'!$S$7:$S$506),SUMIF('ไตรมาส 2'!$Y$7:$Y$506,'ไตรมาส 3'!AN168,'ไตรมาส 2'!$AE$7:$AE$506),SUMIF($A$7:$A$506,AN168,$G$7:$G$506),SUMIF($M$7:$M$506,AN168,$S$7:$S$506),SUMIF($Y$7:$Y$506,AN168,$AE$7:$AE$506))</f>
        <v>0</v>
      </c>
      <c r="AS168" s="8">
        <f t="shared" si="4"/>
        <v>0</v>
      </c>
      <c r="AT168" s="8">
        <f t="shared" si="5"/>
        <v>0</v>
      </c>
      <c r="AU168" s="6"/>
      <c r="AV168" s="7"/>
      <c r="AW168" s="81"/>
    </row>
    <row r="169" spans="1:49" ht="24.75" thickTop="1" thickBot="1" x14ac:dyDescent="0.25">
      <c r="A169" s="62"/>
      <c r="B169" s="64"/>
      <c r="C169" s="63"/>
      <c r="D169" s="34"/>
      <c r="E169" s="31"/>
      <c r="F169" s="31"/>
      <c r="G169" s="32"/>
      <c r="H169" s="33"/>
      <c r="I169" s="35"/>
      <c r="J169" s="33"/>
      <c r="K169" s="34"/>
      <c r="L169" s="70"/>
      <c r="M169" s="62"/>
      <c r="N169" s="64"/>
      <c r="O169" s="63"/>
      <c r="P169" s="34"/>
      <c r="Q169" s="31"/>
      <c r="R169" s="31"/>
      <c r="S169" s="32"/>
      <c r="T169" s="33"/>
      <c r="U169" s="35"/>
      <c r="V169" s="33"/>
      <c r="W169" s="34"/>
      <c r="X169" s="74"/>
      <c r="Y169" s="62"/>
      <c r="Z169" s="64"/>
      <c r="AA169" s="63"/>
      <c r="AB169" s="34"/>
      <c r="AC169" s="31"/>
      <c r="AD169" s="31"/>
      <c r="AE169" s="32"/>
      <c r="AF169" s="33"/>
      <c r="AG169" s="35"/>
      <c r="AH169" s="33"/>
      <c r="AI169" s="34"/>
      <c r="AJ169" s="74"/>
      <c r="AK169" s="60"/>
      <c r="AL169" s="61"/>
      <c r="AM169" s="58">
        <f>'จัดรูปแบบ 3'!B165</f>
        <v>0</v>
      </c>
      <c r="AN169" s="59">
        <f>'จัดรูปแบบ 3'!A165</f>
        <v>0</v>
      </c>
      <c r="AO169" s="8">
        <f>SUMIF('ไตรมาส 1'!$A$7:$A$506,AN169,'ไตรมาส 1'!$D$7:$D$506)</f>
        <v>0</v>
      </c>
      <c r="AP169" s="8">
        <f>SUMIF('ไตรมาส 1'!$A$7:$A$506,AN169,'ไตรมาส 1'!$E$7:$E$506)</f>
        <v>0</v>
      </c>
      <c r="AQ169" s="8">
        <f>SUM(SUMIF('ไตรมาส 1'!$A$7:$A$506,'ไตรมาส 3'!AN169,'ไตรมาส 1'!$F$7:$F$506),SUMIF('ไตรมาส 1'!$M$7:$M$506,'ไตรมาส 3'!AN169,'ไตรมาส 1'!$R$7:$R$506),SUMIF('ไตรมาส 1'!$Y$7:$Y$506,'ไตรมาส 3'!AN169,'ไตรมาส 1'!$AD$7:$AD$506),SUMIF('ไตรมาส 2'!$A$7:$A$506,'ไตรมาส 3'!AN169,'ไตรมาส 2'!$F$7:$F$506),SUMIF('ไตรมาส 2'!$M$7:$M$506,'ไตรมาส 3'!AN169,'ไตรมาส 2'!$R$7:$R$506),SUMIF('ไตรมาส 2'!$Y$7:$Y$506,'ไตรมาส 3'!AN169,'ไตรมาส 2'!$AD$7:$AD$506),SUMIF($A$7:$A$506,AN169,$F$7:$F$506),SUMIF($M$7:$M$506,AN169,$R$7:$R$506),SUMIF($Y$7:$Y$506,AN169,$AD$7:$AD$506))</f>
        <v>0</v>
      </c>
      <c r="AR169" s="8">
        <f>SUM(SUMIF('ไตรมาส 1'!$A$7:$A$506,'ไตรมาส 3'!AN169,'ไตรมาส 1'!$G$7:$G$506),SUMIF('ไตรมาส 1'!$M$7:$M$506,'ไตรมาส 3'!AN169,'ไตรมาส 1'!$S$7:$S$506),SUMIF('ไตรมาส 1'!$Y$7:$Y$506,'ไตรมาส 3'!AN169,'ไตรมาส 1'!$AE$7:$AE$506),SUMIF('ไตรมาส 2'!$A$7:$A$506,'ไตรมาส 3'!AN169,'ไตรมาส 2'!$G$7:$G$506),SUMIF('ไตรมาส 2'!$M$7:$M$506,'ไตรมาส 3'!AN169,'ไตรมาส 2'!$S$7:$S$506),SUMIF('ไตรมาส 2'!$Y$7:$Y$506,'ไตรมาส 3'!AN169,'ไตรมาส 2'!$AE$7:$AE$506),SUMIF($A$7:$A$506,AN169,$G$7:$G$506),SUMIF($M$7:$M$506,AN169,$S$7:$S$506),SUMIF($Y$7:$Y$506,AN169,$AE$7:$AE$506))</f>
        <v>0</v>
      </c>
      <c r="AS169" s="8">
        <f t="shared" si="4"/>
        <v>0</v>
      </c>
      <c r="AT169" s="8">
        <f t="shared" si="5"/>
        <v>0</v>
      </c>
      <c r="AU169" s="6"/>
      <c r="AV169" s="7"/>
      <c r="AW169" s="81"/>
    </row>
    <row r="170" spans="1:49" ht="24.75" thickTop="1" thickBot="1" x14ac:dyDescent="0.25">
      <c r="A170" s="62"/>
      <c r="B170" s="64"/>
      <c r="C170" s="63"/>
      <c r="D170" s="34"/>
      <c r="E170" s="31"/>
      <c r="F170" s="31"/>
      <c r="G170" s="32"/>
      <c r="H170" s="33"/>
      <c r="I170" s="35"/>
      <c r="J170" s="33"/>
      <c r="K170" s="34"/>
      <c r="L170" s="70"/>
      <c r="M170" s="62"/>
      <c r="N170" s="64"/>
      <c r="O170" s="63"/>
      <c r="P170" s="34"/>
      <c r="Q170" s="31"/>
      <c r="R170" s="31"/>
      <c r="S170" s="32"/>
      <c r="T170" s="33"/>
      <c r="U170" s="35"/>
      <c r="V170" s="33"/>
      <c r="W170" s="34"/>
      <c r="X170" s="74"/>
      <c r="Y170" s="62"/>
      <c r="Z170" s="64"/>
      <c r="AA170" s="63"/>
      <c r="AB170" s="34"/>
      <c r="AC170" s="31"/>
      <c r="AD170" s="31"/>
      <c r="AE170" s="32"/>
      <c r="AF170" s="33"/>
      <c r="AG170" s="35"/>
      <c r="AH170" s="33"/>
      <c r="AI170" s="34"/>
      <c r="AJ170" s="74"/>
      <c r="AK170" s="60"/>
      <c r="AL170" s="61"/>
      <c r="AM170" s="58">
        <f>'จัดรูปแบบ 3'!B166</f>
        <v>0</v>
      </c>
      <c r="AN170" s="59">
        <f>'จัดรูปแบบ 3'!A166</f>
        <v>0</v>
      </c>
      <c r="AO170" s="8">
        <f>SUMIF('ไตรมาส 1'!$A$7:$A$506,AN170,'ไตรมาส 1'!$D$7:$D$506)</f>
        <v>0</v>
      </c>
      <c r="AP170" s="8">
        <f>SUMIF('ไตรมาส 1'!$A$7:$A$506,AN170,'ไตรมาส 1'!$E$7:$E$506)</f>
        <v>0</v>
      </c>
      <c r="AQ170" s="8">
        <f>SUM(SUMIF('ไตรมาส 1'!$A$7:$A$506,'ไตรมาส 3'!AN170,'ไตรมาส 1'!$F$7:$F$506),SUMIF('ไตรมาส 1'!$M$7:$M$506,'ไตรมาส 3'!AN170,'ไตรมาส 1'!$R$7:$R$506),SUMIF('ไตรมาส 1'!$Y$7:$Y$506,'ไตรมาส 3'!AN170,'ไตรมาส 1'!$AD$7:$AD$506),SUMIF('ไตรมาส 2'!$A$7:$A$506,'ไตรมาส 3'!AN170,'ไตรมาส 2'!$F$7:$F$506),SUMIF('ไตรมาส 2'!$M$7:$M$506,'ไตรมาส 3'!AN170,'ไตรมาส 2'!$R$7:$R$506),SUMIF('ไตรมาส 2'!$Y$7:$Y$506,'ไตรมาส 3'!AN170,'ไตรมาส 2'!$AD$7:$AD$506),SUMIF($A$7:$A$506,AN170,$F$7:$F$506),SUMIF($M$7:$M$506,AN170,$R$7:$R$506),SUMIF($Y$7:$Y$506,AN170,$AD$7:$AD$506))</f>
        <v>0</v>
      </c>
      <c r="AR170" s="8">
        <f>SUM(SUMIF('ไตรมาส 1'!$A$7:$A$506,'ไตรมาส 3'!AN170,'ไตรมาส 1'!$G$7:$G$506),SUMIF('ไตรมาส 1'!$M$7:$M$506,'ไตรมาส 3'!AN170,'ไตรมาส 1'!$S$7:$S$506),SUMIF('ไตรมาส 1'!$Y$7:$Y$506,'ไตรมาส 3'!AN170,'ไตรมาส 1'!$AE$7:$AE$506),SUMIF('ไตรมาส 2'!$A$7:$A$506,'ไตรมาส 3'!AN170,'ไตรมาส 2'!$G$7:$G$506),SUMIF('ไตรมาส 2'!$M$7:$M$506,'ไตรมาส 3'!AN170,'ไตรมาส 2'!$S$7:$S$506),SUMIF('ไตรมาส 2'!$Y$7:$Y$506,'ไตรมาส 3'!AN170,'ไตรมาส 2'!$AE$7:$AE$506),SUMIF($A$7:$A$506,AN170,$G$7:$G$506),SUMIF($M$7:$M$506,AN170,$S$7:$S$506),SUMIF($Y$7:$Y$506,AN170,$AE$7:$AE$506))</f>
        <v>0</v>
      </c>
      <c r="AS170" s="8">
        <f t="shared" si="4"/>
        <v>0</v>
      </c>
      <c r="AT170" s="8">
        <f t="shared" si="5"/>
        <v>0</v>
      </c>
      <c r="AU170" s="6"/>
      <c r="AV170" s="7"/>
      <c r="AW170" s="81"/>
    </row>
    <row r="171" spans="1:49" ht="24.75" thickTop="1" thickBot="1" x14ac:dyDescent="0.25">
      <c r="A171" s="62"/>
      <c r="B171" s="64"/>
      <c r="C171" s="63"/>
      <c r="D171" s="34"/>
      <c r="E171" s="31"/>
      <c r="F171" s="31"/>
      <c r="G171" s="32"/>
      <c r="H171" s="33"/>
      <c r="I171" s="35"/>
      <c r="J171" s="33"/>
      <c r="K171" s="34"/>
      <c r="L171" s="70"/>
      <c r="M171" s="62"/>
      <c r="N171" s="64"/>
      <c r="O171" s="63"/>
      <c r="P171" s="34"/>
      <c r="Q171" s="31"/>
      <c r="R171" s="31"/>
      <c r="S171" s="32"/>
      <c r="T171" s="33"/>
      <c r="U171" s="35"/>
      <c r="V171" s="33"/>
      <c r="W171" s="34"/>
      <c r="X171" s="74"/>
      <c r="Y171" s="62"/>
      <c r="Z171" s="64"/>
      <c r="AA171" s="63"/>
      <c r="AB171" s="34"/>
      <c r="AC171" s="31"/>
      <c r="AD171" s="31"/>
      <c r="AE171" s="32"/>
      <c r="AF171" s="33"/>
      <c r="AG171" s="35"/>
      <c r="AH171" s="33"/>
      <c r="AI171" s="34"/>
      <c r="AJ171" s="74"/>
      <c r="AK171" s="60"/>
      <c r="AL171" s="61"/>
      <c r="AM171" s="58">
        <f>'จัดรูปแบบ 3'!B167</f>
        <v>0</v>
      </c>
      <c r="AN171" s="59">
        <f>'จัดรูปแบบ 3'!A167</f>
        <v>0</v>
      </c>
      <c r="AO171" s="8">
        <f>SUMIF('ไตรมาส 1'!$A$7:$A$506,AN171,'ไตรมาส 1'!$D$7:$D$506)</f>
        <v>0</v>
      </c>
      <c r="AP171" s="8">
        <f>SUMIF('ไตรมาส 1'!$A$7:$A$506,AN171,'ไตรมาส 1'!$E$7:$E$506)</f>
        <v>0</v>
      </c>
      <c r="AQ171" s="8">
        <f>SUM(SUMIF('ไตรมาส 1'!$A$7:$A$506,'ไตรมาส 3'!AN171,'ไตรมาส 1'!$F$7:$F$506),SUMIF('ไตรมาส 1'!$M$7:$M$506,'ไตรมาส 3'!AN171,'ไตรมาส 1'!$R$7:$R$506),SUMIF('ไตรมาส 1'!$Y$7:$Y$506,'ไตรมาส 3'!AN171,'ไตรมาส 1'!$AD$7:$AD$506),SUMIF('ไตรมาส 2'!$A$7:$A$506,'ไตรมาส 3'!AN171,'ไตรมาส 2'!$F$7:$F$506),SUMIF('ไตรมาส 2'!$M$7:$M$506,'ไตรมาส 3'!AN171,'ไตรมาส 2'!$R$7:$R$506),SUMIF('ไตรมาส 2'!$Y$7:$Y$506,'ไตรมาส 3'!AN171,'ไตรมาส 2'!$AD$7:$AD$506),SUMIF($A$7:$A$506,AN171,$F$7:$F$506),SUMIF($M$7:$M$506,AN171,$R$7:$R$506),SUMIF($Y$7:$Y$506,AN171,$AD$7:$AD$506))</f>
        <v>0</v>
      </c>
      <c r="AR171" s="8">
        <f>SUM(SUMIF('ไตรมาส 1'!$A$7:$A$506,'ไตรมาส 3'!AN171,'ไตรมาส 1'!$G$7:$G$506),SUMIF('ไตรมาส 1'!$M$7:$M$506,'ไตรมาส 3'!AN171,'ไตรมาส 1'!$S$7:$S$506),SUMIF('ไตรมาส 1'!$Y$7:$Y$506,'ไตรมาส 3'!AN171,'ไตรมาส 1'!$AE$7:$AE$506),SUMIF('ไตรมาส 2'!$A$7:$A$506,'ไตรมาส 3'!AN171,'ไตรมาส 2'!$G$7:$G$506),SUMIF('ไตรมาส 2'!$M$7:$M$506,'ไตรมาส 3'!AN171,'ไตรมาส 2'!$S$7:$S$506),SUMIF('ไตรมาส 2'!$Y$7:$Y$506,'ไตรมาส 3'!AN171,'ไตรมาส 2'!$AE$7:$AE$506),SUMIF($A$7:$A$506,AN171,$G$7:$G$506),SUMIF($M$7:$M$506,AN171,$S$7:$S$506),SUMIF($Y$7:$Y$506,AN171,$AE$7:$AE$506))</f>
        <v>0</v>
      </c>
      <c r="AS171" s="8">
        <f t="shared" si="4"/>
        <v>0</v>
      </c>
      <c r="AT171" s="8">
        <f t="shared" si="5"/>
        <v>0</v>
      </c>
      <c r="AU171" s="6"/>
      <c r="AV171" s="7"/>
      <c r="AW171" s="81"/>
    </row>
    <row r="172" spans="1:49" ht="24.75" thickTop="1" thickBot="1" x14ac:dyDescent="0.25">
      <c r="A172" s="62"/>
      <c r="B172" s="64"/>
      <c r="C172" s="63"/>
      <c r="D172" s="34"/>
      <c r="E172" s="31"/>
      <c r="F172" s="31"/>
      <c r="G172" s="32"/>
      <c r="H172" s="33"/>
      <c r="I172" s="35"/>
      <c r="J172" s="33"/>
      <c r="K172" s="34"/>
      <c r="L172" s="70"/>
      <c r="M172" s="62"/>
      <c r="N172" s="64"/>
      <c r="O172" s="63"/>
      <c r="P172" s="34"/>
      <c r="Q172" s="31"/>
      <c r="R172" s="31"/>
      <c r="S172" s="32"/>
      <c r="T172" s="33"/>
      <c r="U172" s="35"/>
      <c r="V172" s="33"/>
      <c r="W172" s="34"/>
      <c r="X172" s="74"/>
      <c r="Y172" s="62"/>
      <c r="Z172" s="64"/>
      <c r="AA172" s="63"/>
      <c r="AB172" s="34"/>
      <c r="AC172" s="31"/>
      <c r="AD172" s="31"/>
      <c r="AE172" s="32"/>
      <c r="AF172" s="33"/>
      <c r="AG172" s="35"/>
      <c r="AH172" s="33"/>
      <c r="AI172" s="34"/>
      <c r="AJ172" s="74"/>
      <c r="AK172" s="60"/>
      <c r="AL172" s="61"/>
      <c r="AM172" s="58">
        <f>'จัดรูปแบบ 3'!B168</f>
        <v>0</v>
      </c>
      <c r="AN172" s="59">
        <f>'จัดรูปแบบ 3'!A168</f>
        <v>0</v>
      </c>
      <c r="AO172" s="8">
        <f>SUMIF('ไตรมาส 1'!$A$7:$A$506,AN172,'ไตรมาส 1'!$D$7:$D$506)</f>
        <v>0</v>
      </c>
      <c r="AP172" s="8">
        <f>SUMIF('ไตรมาส 1'!$A$7:$A$506,AN172,'ไตรมาส 1'!$E$7:$E$506)</f>
        <v>0</v>
      </c>
      <c r="AQ172" s="8">
        <f>SUM(SUMIF('ไตรมาส 1'!$A$7:$A$506,'ไตรมาส 3'!AN172,'ไตรมาส 1'!$F$7:$F$506),SUMIF('ไตรมาส 1'!$M$7:$M$506,'ไตรมาส 3'!AN172,'ไตรมาส 1'!$R$7:$R$506),SUMIF('ไตรมาส 1'!$Y$7:$Y$506,'ไตรมาส 3'!AN172,'ไตรมาส 1'!$AD$7:$AD$506),SUMIF('ไตรมาส 2'!$A$7:$A$506,'ไตรมาส 3'!AN172,'ไตรมาส 2'!$F$7:$F$506),SUMIF('ไตรมาส 2'!$M$7:$M$506,'ไตรมาส 3'!AN172,'ไตรมาส 2'!$R$7:$R$506),SUMIF('ไตรมาส 2'!$Y$7:$Y$506,'ไตรมาส 3'!AN172,'ไตรมาส 2'!$AD$7:$AD$506),SUMIF($A$7:$A$506,AN172,$F$7:$F$506),SUMIF($M$7:$M$506,AN172,$R$7:$R$506),SUMIF($Y$7:$Y$506,AN172,$AD$7:$AD$506))</f>
        <v>0</v>
      </c>
      <c r="AR172" s="8">
        <f>SUM(SUMIF('ไตรมาส 1'!$A$7:$A$506,'ไตรมาส 3'!AN172,'ไตรมาส 1'!$G$7:$G$506),SUMIF('ไตรมาส 1'!$M$7:$M$506,'ไตรมาส 3'!AN172,'ไตรมาส 1'!$S$7:$S$506),SUMIF('ไตรมาส 1'!$Y$7:$Y$506,'ไตรมาส 3'!AN172,'ไตรมาส 1'!$AE$7:$AE$506),SUMIF('ไตรมาส 2'!$A$7:$A$506,'ไตรมาส 3'!AN172,'ไตรมาส 2'!$G$7:$G$506),SUMIF('ไตรมาส 2'!$M$7:$M$506,'ไตรมาส 3'!AN172,'ไตรมาส 2'!$S$7:$S$506),SUMIF('ไตรมาส 2'!$Y$7:$Y$506,'ไตรมาส 3'!AN172,'ไตรมาส 2'!$AE$7:$AE$506),SUMIF($A$7:$A$506,AN172,$G$7:$G$506),SUMIF($M$7:$M$506,AN172,$S$7:$S$506),SUMIF($Y$7:$Y$506,AN172,$AE$7:$AE$506))</f>
        <v>0</v>
      </c>
      <c r="AS172" s="8">
        <f t="shared" si="4"/>
        <v>0</v>
      </c>
      <c r="AT172" s="8">
        <f t="shared" si="5"/>
        <v>0</v>
      </c>
      <c r="AU172" s="6"/>
      <c r="AV172" s="7"/>
      <c r="AW172" s="81"/>
    </row>
    <row r="173" spans="1:49" ht="24.75" thickTop="1" thickBot="1" x14ac:dyDescent="0.25">
      <c r="A173" s="62"/>
      <c r="B173" s="64"/>
      <c r="C173" s="63"/>
      <c r="D173" s="34"/>
      <c r="E173" s="31"/>
      <c r="F173" s="31"/>
      <c r="G173" s="32"/>
      <c r="H173" s="33"/>
      <c r="I173" s="35"/>
      <c r="J173" s="33"/>
      <c r="K173" s="34"/>
      <c r="L173" s="70"/>
      <c r="M173" s="62"/>
      <c r="N173" s="64"/>
      <c r="O173" s="63"/>
      <c r="P173" s="34"/>
      <c r="Q173" s="31"/>
      <c r="R173" s="31"/>
      <c r="S173" s="32"/>
      <c r="T173" s="33"/>
      <c r="U173" s="35"/>
      <c r="V173" s="33"/>
      <c r="W173" s="34"/>
      <c r="X173" s="74"/>
      <c r="Y173" s="62"/>
      <c r="Z173" s="64"/>
      <c r="AA173" s="63"/>
      <c r="AB173" s="34"/>
      <c r="AC173" s="31"/>
      <c r="AD173" s="31"/>
      <c r="AE173" s="32"/>
      <c r="AF173" s="33"/>
      <c r="AG173" s="35"/>
      <c r="AH173" s="33"/>
      <c r="AI173" s="34"/>
      <c r="AJ173" s="74"/>
      <c r="AK173" s="60"/>
      <c r="AL173" s="61"/>
      <c r="AM173" s="58">
        <f>'จัดรูปแบบ 3'!B169</f>
        <v>0</v>
      </c>
      <c r="AN173" s="59">
        <f>'จัดรูปแบบ 3'!A169</f>
        <v>0</v>
      </c>
      <c r="AO173" s="8">
        <f>SUMIF('ไตรมาส 1'!$A$7:$A$506,AN173,'ไตรมาส 1'!$D$7:$D$506)</f>
        <v>0</v>
      </c>
      <c r="AP173" s="8">
        <f>SUMIF('ไตรมาส 1'!$A$7:$A$506,AN173,'ไตรมาส 1'!$E$7:$E$506)</f>
        <v>0</v>
      </c>
      <c r="AQ173" s="8">
        <f>SUM(SUMIF('ไตรมาส 1'!$A$7:$A$506,'ไตรมาส 3'!AN173,'ไตรมาส 1'!$F$7:$F$506),SUMIF('ไตรมาส 1'!$M$7:$M$506,'ไตรมาส 3'!AN173,'ไตรมาส 1'!$R$7:$R$506),SUMIF('ไตรมาส 1'!$Y$7:$Y$506,'ไตรมาส 3'!AN173,'ไตรมาส 1'!$AD$7:$AD$506),SUMIF('ไตรมาส 2'!$A$7:$A$506,'ไตรมาส 3'!AN173,'ไตรมาส 2'!$F$7:$F$506),SUMIF('ไตรมาส 2'!$M$7:$M$506,'ไตรมาส 3'!AN173,'ไตรมาส 2'!$R$7:$R$506),SUMIF('ไตรมาส 2'!$Y$7:$Y$506,'ไตรมาส 3'!AN173,'ไตรมาส 2'!$AD$7:$AD$506),SUMIF($A$7:$A$506,AN173,$F$7:$F$506),SUMIF($M$7:$M$506,AN173,$R$7:$R$506),SUMIF($Y$7:$Y$506,AN173,$AD$7:$AD$506))</f>
        <v>0</v>
      </c>
      <c r="AR173" s="8">
        <f>SUM(SUMIF('ไตรมาส 1'!$A$7:$A$506,'ไตรมาส 3'!AN173,'ไตรมาส 1'!$G$7:$G$506),SUMIF('ไตรมาส 1'!$M$7:$M$506,'ไตรมาส 3'!AN173,'ไตรมาส 1'!$S$7:$S$506),SUMIF('ไตรมาส 1'!$Y$7:$Y$506,'ไตรมาส 3'!AN173,'ไตรมาส 1'!$AE$7:$AE$506),SUMIF('ไตรมาส 2'!$A$7:$A$506,'ไตรมาส 3'!AN173,'ไตรมาส 2'!$G$7:$G$506),SUMIF('ไตรมาส 2'!$M$7:$M$506,'ไตรมาส 3'!AN173,'ไตรมาส 2'!$S$7:$S$506),SUMIF('ไตรมาส 2'!$Y$7:$Y$506,'ไตรมาส 3'!AN173,'ไตรมาส 2'!$AE$7:$AE$506),SUMIF($A$7:$A$506,AN173,$G$7:$G$506),SUMIF($M$7:$M$506,AN173,$S$7:$S$506),SUMIF($Y$7:$Y$506,AN173,$AE$7:$AE$506))</f>
        <v>0</v>
      </c>
      <c r="AS173" s="8">
        <f t="shared" si="4"/>
        <v>0</v>
      </c>
      <c r="AT173" s="8">
        <f t="shared" si="5"/>
        <v>0</v>
      </c>
      <c r="AU173" s="6"/>
      <c r="AV173" s="7"/>
      <c r="AW173" s="81"/>
    </row>
    <row r="174" spans="1:49" ht="24.75" thickTop="1" thickBot="1" x14ac:dyDescent="0.25">
      <c r="A174" s="62"/>
      <c r="B174" s="64"/>
      <c r="C174" s="63"/>
      <c r="D174" s="34"/>
      <c r="E174" s="31"/>
      <c r="F174" s="31"/>
      <c r="G174" s="32"/>
      <c r="H174" s="33"/>
      <c r="I174" s="35"/>
      <c r="J174" s="33"/>
      <c r="K174" s="34"/>
      <c r="L174" s="70"/>
      <c r="M174" s="62"/>
      <c r="N174" s="64"/>
      <c r="O174" s="63"/>
      <c r="P174" s="34"/>
      <c r="Q174" s="31"/>
      <c r="R174" s="31"/>
      <c r="S174" s="32"/>
      <c r="T174" s="33"/>
      <c r="U174" s="35"/>
      <c r="V174" s="33"/>
      <c r="W174" s="34"/>
      <c r="X174" s="74"/>
      <c r="Y174" s="62"/>
      <c r="Z174" s="64"/>
      <c r="AA174" s="63"/>
      <c r="AB174" s="34"/>
      <c r="AC174" s="31"/>
      <c r="AD174" s="31"/>
      <c r="AE174" s="32"/>
      <c r="AF174" s="33"/>
      <c r="AG174" s="35"/>
      <c r="AH174" s="33"/>
      <c r="AI174" s="34"/>
      <c r="AJ174" s="74"/>
      <c r="AK174" s="60"/>
      <c r="AL174" s="61"/>
      <c r="AM174" s="58">
        <f>'จัดรูปแบบ 3'!B170</f>
        <v>0</v>
      </c>
      <c r="AN174" s="59">
        <f>'จัดรูปแบบ 3'!A170</f>
        <v>0</v>
      </c>
      <c r="AO174" s="8">
        <f>SUMIF('ไตรมาส 1'!$A$7:$A$506,AN174,'ไตรมาส 1'!$D$7:$D$506)</f>
        <v>0</v>
      </c>
      <c r="AP174" s="8">
        <f>SUMIF('ไตรมาส 1'!$A$7:$A$506,AN174,'ไตรมาส 1'!$E$7:$E$506)</f>
        <v>0</v>
      </c>
      <c r="AQ174" s="8">
        <f>SUM(SUMIF('ไตรมาส 1'!$A$7:$A$506,'ไตรมาส 3'!AN174,'ไตรมาส 1'!$F$7:$F$506),SUMIF('ไตรมาส 1'!$M$7:$M$506,'ไตรมาส 3'!AN174,'ไตรมาส 1'!$R$7:$R$506),SUMIF('ไตรมาส 1'!$Y$7:$Y$506,'ไตรมาส 3'!AN174,'ไตรมาส 1'!$AD$7:$AD$506),SUMIF('ไตรมาส 2'!$A$7:$A$506,'ไตรมาส 3'!AN174,'ไตรมาส 2'!$F$7:$F$506),SUMIF('ไตรมาส 2'!$M$7:$M$506,'ไตรมาส 3'!AN174,'ไตรมาส 2'!$R$7:$R$506),SUMIF('ไตรมาส 2'!$Y$7:$Y$506,'ไตรมาส 3'!AN174,'ไตรมาส 2'!$AD$7:$AD$506),SUMIF($A$7:$A$506,AN174,$F$7:$F$506),SUMIF($M$7:$M$506,AN174,$R$7:$R$506),SUMIF($Y$7:$Y$506,AN174,$AD$7:$AD$506))</f>
        <v>0</v>
      </c>
      <c r="AR174" s="8">
        <f>SUM(SUMIF('ไตรมาส 1'!$A$7:$A$506,'ไตรมาส 3'!AN174,'ไตรมาส 1'!$G$7:$G$506),SUMIF('ไตรมาส 1'!$M$7:$M$506,'ไตรมาส 3'!AN174,'ไตรมาส 1'!$S$7:$S$506),SUMIF('ไตรมาส 1'!$Y$7:$Y$506,'ไตรมาส 3'!AN174,'ไตรมาส 1'!$AE$7:$AE$506),SUMIF('ไตรมาส 2'!$A$7:$A$506,'ไตรมาส 3'!AN174,'ไตรมาส 2'!$G$7:$G$506),SUMIF('ไตรมาส 2'!$M$7:$M$506,'ไตรมาส 3'!AN174,'ไตรมาส 2'!$S$7:$S$506),SUMIF('ไตรมาส 2'!$Y$7:$Y$506,'ไตรมาส 3'!AN174,'ไตรมาส 2'!$AE$7:$AE$506),SUMIF($A$7:$A$506,AN174,$G$7:$G$506),SUMIF($M$7:$M$506,AN174,$S$7:$S$506),SUMIF($Y$7:$Y$506,AN174,$AE$7:$AE$506))</f>
        <v>0</v>
      </c>
      <c r="AS174" s="8">
        <f t="shared" si="4"/>
        <v>0</v>
      </c>
      <c r="AT174" s="8">
        <f t="shared" si="5"/>
        <v>0</v>
      </c>
      <c r="AU174" s="6"/>
      <c r="AV174" s="7"/>
      <c r="AW174" s="81"/>
    </row>
    <row r="175" spans="1:49" ht="24.75" thickTop="1" thickBot="1" x14ac:dyDescent="0.25">
      <c r="A175" s="62"/>
      <c r="B175" s="64"/>
      <c r="C175" s="63"/>
      <c r="D175" s="34"/>
      <c r="E175" s="31"/>
      <c r="F175" s="31"/>
      <c r="G175" s="32"/>
      <c r="H175" s="33"/>
      <c r="I175" s="35"/>
      <c r="J175" s="33"/>
      <c r="K175" s="34"/>
      <c r="L175" s="70"/>
      <c r="M175" s="62"/>
      <c r="N175" s="64"/>
      <c r="O175" s="63"/>
      <c r="P175" s="34"/>
      <c r="Q175" s="31"/>
      <c r="R175" s="31"/>
      <c r="S175" s="32"/>
      <c r="T175" s="33"/>
      <c r="U175" s="35"/>
      <c r="V175" s="33"/>
      <c r="W175" s="34"/>
      <c r="X175" s="74"/>
      <c r="Y175" s="62"/>
      <c r="Z175" s="64"/>
      <c r="AA175" s="63"/>
      <c r="AB175" s="34"/>
      <c r="AC175" s="31"/>
      <c r="AD175" s="31"/>
      <c r="AE175" s="32"/>
      <c r="AF175" s="33"/>
      <c r="AG175" s="35"/>
      <c r="AH175" s="33"/>
      <c r="AI175" s="34"/>
      <c r="AJ175" s="74"/>
      <c r="AK175" s="60"/>
      <c r="AL175" s="61"/>
      <c r="AM175" s="58">
        <f>'จัดรูปแบบ 3'!B171</f>
        <v>0</v>
      </c>
      <c r="AN175" s="59">
        <f>'จัดรูปแบบ 3'!A171</f>
        <v>0</v>
      </c>
      <c r="AO175" s="8">
        <f>SUMIF('ไตรมาส 1'!$A$7:$A$506,AN175,'ไตรมาส 1'!$D$7:$D$506)</f>
        <v>0</v>
      </c>
      <c r="AP175" s="8">
        <f>SUMIF('ไตรมาส 1'!$A$7:$A$506,AN175,'ไตรมาส 1'!$E$7:$E$506)</f>
        <v>0</v>
      </c>
      <c r="AQ175" s="8">
        <f>SUM(SUMIF('ไตรมาส 1'!$A$7:$A$506,'ไตรมาส 3'!AN175,'ไตรมาส 1'!$F$7:$F$506),SUMIF('ไตรมาส 1'!$M$7:$M$506,'ไตรมาส 3'!AN175,'ไตรมาส 1'!$R$7:$R$506),SUMIF('ไตรมาส 1'!$Y$7:$Y$506,'ไตรมาส 3'!AN175,'ไตรมาส 1'!$AD$7:$AD$506),SUMIF('ไตรมาส 2'!$A$7:$A$506,'ไตรมาส 3'!AN175,'ไตรมาส 2'!$F$7:$F$506),SUMIF('ไตรมาส 2'!$M$7:$M$506,'ไตรมาส 3'!AN175,'ไตรมาส 2'!$R$7:$R$506),SUMIF('ไตรมาส 2'!$Y$7:$Y$506,'ไตรมาส 3'!AN175,'ไตรมาส 2'!$AD$7:$AD$506),SUMIF($A$7:$A$506,AN175,$F$7:$F$506),SUMIF($M$7:$M$506,AN175,$R$7:$R$506),SUMIF($Y$7:$Y$506,AN175,$AD$7:$AD$506))</f>
        <v>0</v>
      </c>
      <c r="AR175" s="8">
        <f>SUM(SUMIF('ไตรมาส 1'!$A$7:$A$506,'ไตรมาส 3'!AN175,'ไตรมาส 1'!$G$7:$G$506),SUMIF('ไตรมาส 1'!$M$7:$M$506,'ไตรมาส 3'!AN175,'ไตรมาส 1'!$S$7:$S$506),SUMIF('ไตรมาส 1'!$Y$7:$Y$506,'ไตรมาส 3'!AN175,'ไตรมาส 1'!$AE$7:$AE$506),SUMIF('ไตรมาส 2'!$A$7:$A$506,'ไตรมาส 3'!AN175,'ไตรมาส 2'!$G$7:$G$506),SUMIF('ไตรมาส 2'!$M$7:$M$506,'ไตรมาส 3'!AN175,'ไตรมาส 2'!$S$7:$S$506),SUMIF('ไตรมาส 2'!$Y$7:$Y$506,'ไตรมาส 3'!AN175,'ไตรมาส 2'!$AE$7:$AE$506),SUMIF($A$7:$A$506,AN175,$G$7:$G$506),SUMIF($M$7:$M$506,AN175,$S$7:$S$506),SUMIF($Y$7:$Y$506,AN175,$AE$7:$AE$506))</f>
        <v>0</v>
      </c>
      <c r="AS175" s="8">
        <f t="shared" si="4"/>
        <v>0</v>
      </c>
      <c r="AT175" s="8">
        <f t="shared" si="5"/>
        <v>0</v>
      </c>
      <c r="AU175" s="6"/>
      <c r="AV175" s="7"/>
      <c r="AW175" s="81"/>
    </row>
    <row r="176" spans="1:49" ht="24.75" thickTop="1" thickBot="1" x14ac:dyDescent="0.25">
      <c r="A176" s="62"/>
      <c r="B176" s="64"/>
      <c r="C176" s="63"/>
      <c r="D176" s="34"/>
      <c r="E176" s="31"/>
      <c r="F176" s="31"/>
      <c r="G176" s="32"/>
      <c r="H176" s="33"/>
      <c r="I176" s="35"/>
      <c r="J176" s="33"/>
      <c r="K176" s="34"/>
      <c r="L176" s="70"/>
      <c r="M176" s="62"/>
      <c r="N176" s="64"/>
      <c r="O176" s="63"/>
      <c r="P176" s="34"/>
      <c r="Q176" s="31"/>
      <c r="R176" s="31"/>
      <c r="S176" s="32"/>
      <c r="T176" s="33"/>
      <c r="U176" s="35"/>
      <c r="V176" s="33"/>
      <c r="W176" s="34"/>
      <c r="X176" s="74"/>
      <c r="Y176" s="62"/>
      <c r="Z176" s="64"/>
      <c r="AA176" s="63"/>
      <c r="AB176" s="34"/>
      <c r="AC176" s="31"/>
      <c r="AD176" s="31"/>
      <c r="AE176" s="32"/>
      <c r="AF176" s="33"/>
      <c r="AG176" s="35"/>
      <c r="AH176" s="33"/>
      <c r="AI176" s="34"/>
      <c r="AJ176" s="74"/>
      <c r="AK176" s="60"/>
      <c r="AL176" s="61"/>
      <c r="AM176" s="58">
        <f>'จัดรูปแบบ 3'!B172</f>
        <v>0</v>
      </c>
      <c r="AN176" s="59">
        <f>'จัดรูปแบบ 3'!A172</f>
        <v>0</v>
      </c>
      <c r="AO176" s="8">
        <f>SUMIF('ไตรมาส 1'!$A$7:$A$506,AN176,'ไตรมาส 1'!$D$7:$D$506)</f>
        <v>0</v>
      </c>
      <c r="AP176" s="8">
        <f>SUMIF('ไตรมาส 1'!$A$7:$A$506,AN176,'ไตรมาส 1'!$E$7:$E$506)</f>
        <v>0</v>
      </c>
      <c r="AQ176" s="8">
        <f>SUM(SUMIF('ไตรมาส 1'!$A$7:$A$506,'ไตรมาส 3'!AN176,'ไตรมาส 1'!$F$7:$F$506),SUMIF('ไตรมาส 1'!$M$7:$M$506,'ไตรมาส 3'!AN176,'ไตรมาส 1'!$R$7:$R$506),SUMIF('ไตรมาส 1'!$Y$7:$Y$506,'ไตรมาส 3'!AN176,'ไตรมาส 1'!$AD$7:$AD$506),SUMIF('ไตรมาส 2'!$A$7:$A$506,'ไตรมาส 3'!AN176,'ไตรมาส 2'!$F$7:$F$506),SUMIF('ไตรมาส 2'!$M$7:$M$506,'ไตรมาส 3'!AN176,'ไตรมาส 2'!$R$7:$R$506),SUMIF('ไตรมาส 2'!$Y$7:$Y$506,'ไตรมาส 3'!AN176,'ไตรมาส 2'!$AD$7:$AD$506),SUMIF($A$7:$A$506,AN176,$F$7:$F$506),SUMIF($M$7:$M$506,AN176,$R$7:$R$506),SUMIF($Y$7:$Y$506,AN176,$AD$7:$AD$506))</f>
        <v>0</v>
      </c>
      <c r="AR176" s="8">
        <f>SUM(SUMIF('ไตรมาส 1'!$A$7:$A$506,'ไตรมาส 3'!AN176,'ไตรมาส 1'!$G$7:$G$506),SUMIF('ไตรมาส 1'!$M$7:$M$506,'ไตรมาส 3'!AN176,'ไตรมาส 1'!$S$7:$S$506),SUMIF('ไตรมาส 1'!$Y$7:$Y$506,'ไตรมาส 3'!AN176,'ไตรมาส 1'!$AE$7:$AE$506),SUMIF('ไตรมาส 2'!$A$7:$A$506,'ไตรมาส 3'!AN176,'ไตรมาส 2'!$G$7:$G$506),SUMIF('ไตรมาส 2'!$M$7:$M$506,'ไตรมาส 3'!AN176,'ไตรมาส 2'!$S$7:$S$506),SUMIF('ไตรมาส 2'!$Y$7:$Y$506,'ไตรมาส 3'!AN176,'ไตรมาส 2'!$AE$7:$AE$506),SUMIF($A$7:$A$506,AN176,$G$7:$G$506),SUMIF($M$7:$M$506,AN176,$S$7:$S$506),SUMIF($Y$7:$Y$506,AN176,$AE$7:$AE$506))</f>
        <v>0</v>
      </c>
      <c r="AS176" s="8">
        <f t="shared" si="4"/>
        <v>0</v>
      </c>
      <c r="AT176" s="8">
        <f t="shared" si="5"/>
        <v>0</v>
      </c>
      <c r="AU176" s="6"/>
      <c r="AV176" s="7"/>
      <c r="AW176" s="81"/>
    </row>
    <row r="177" spans="1:49" ht="24.75" thickTop="1" thickBot="1" x14ac:dyDescent="0.25">
      <c r="A177" s="62"/>
      <c r="B177" s="64"/>
      <c r="C177" s="63"/>
      <c r="D177" s="34"/>
      <c r="E177" s="31"/>
      <c r="F177" s="31"/>
      <c r="G177" s="32"/>
      <c r="H177" s="33"/>
      <c r="I177" s="35"/>
      <c r="J177" s="33"/>
      <c r="K177" s="34"/>
      <c r="L177" s="70"/>
      <c r="M177" s="62"/>
      <c r="N177" s="64"/>
      <c r="O177" s="63"/>
      <c r="P177" s="34"/>
      <c r="Q177" s="31"/>
      <c r="R177" s="31"/>
      <c r="S177" s="32"/>
      <c r="T177" s="33"/>
      <c r="U177" s="35"/>
      <c r="V177" s="33"/>
      <c r="W177" s="34"/>
      <c r="X177" s="74"/>
      <c r="Y177" s="62"/>
      <c r="Z177" s="64"/>
      <c r="AA177" s="63"/>
      <c r="AB177" s="34"/>
      <c r="AC177" s="31"/>
      <c r="AD177" s="31"/>
      <c r="AE177" s="32"/>
      <c r="AF177" s="33"/>
      <c r="AG177" s="35"/>
      <c r="AH177" s="33"/>
      <c r="AI177" s="34"/>
      <c r="AJ177" s="74"/>
      <c r="AK177" s="60"/>
      <c r="AL177" s="61"/>
      <c r="AM177" s="58">
        <f>'จัดรูปแบบ 3'!B173</f>
        <v>0</v>
      </c>
      <c r="AN177" s="59">
        <f>'จัดรูปแบบ 3'!A173</f>
        <v>0</v>
      </c>
      <c r="AO177" s="8">
        <f>SUMIF('ไตรมาส 1'!$A$7:$A$506,AN177,'ไตรมาส 1'!$D$7:$D$506)</f>
        <v>0</v>
      </c>
      <c r="AP177" s="8">
        <f>SUMIF('ไตรมาส 1'!$A$7:$A$506,AN177,'ไตรมาส 1'!$E$7:$E$506)</f>
        <v>0</v>
      </c>
      <c r="AQ177" s="8">
        <f>SUM(SUMIF('ไตรมาส 1'!$A$7:$A$506,'ไตรมาส 3'!AN177,'ไตรมาส 1'!$F$7:$F$506),SUMIF('ไตรมาส 1'!$M$7:$M$506,'ไตรมาส 3'!AN177,'ไตรมาส 1'!$R$7:$R$506),SUMIF('ไตรมาส 1'!$Y$7:$Y$506,'ไตรมาส 3'!AN177,'ไตรมาส 1'!$AD$7:$AD$506),SUMIF('ไตรมาส 2'!$A$7:$A$506,'ไตรมาส 3'!AN177,'ไตรมาส 2'!$F$7:$F$506),SUMIF('ไตรมาส 2'!$M$7:$M$506,'ไตรมาส 3'!AN177,'ไตรมาส 2'!$R$7:$R$506),SUMIF('ไตรมาส 2'!$Y$7:$Y$506,'ไตรมาส 3'!AN177,'ไตรมาส 2'!$AD$7:$AD$506),SUMIF($A$7:$A$506,AN177,$F$7:$F$506),SUMIF($M$7:$M$506,AN177,$R$7:$R$506),SUMIF($Y$7:$Y$506,AN177,$AD$7:$AD$506))</f>
        <v>0</v>
      </c>
      <c r="AR177" s="8">
        <f>SUM(SUMIF('ไตรมาส 1'!$A$7:$A$506,'ไตรมาส 3'!AN177,'ไตรมาส 1'!$G$7:$G$506),SUMIF('ไตรมาส 1'!$M$7:$M$506,'ไตรมาส 3'!AN177,'ไตรมาส 1'!$S$7:$S$506),SUMIF('ไตรมาส 1'!$Y$7:$Y$506,'ไตรมาส 3'!AN177,'ไตรมาส 1'!$AE$7:$AE$506),SUMIF('ไตรมาส 2'!$A$7:$A$506,'ไตรมาส 3'!AN177,'ไตรมาส 2'!$G$7:$G$506),SUMIF('ไตรมาส 2'!$M$7:$M$506,'ไตรมาส 3'!AN177,'ไตรมาส 2'!$S$7:$S$506),SUMIF('ไตรมาส 2'!$Y$7:$Y$506,'ไตรมาส 3'!AN177,'ไตรมาส 2'!$AE$7:$AE$506),SUMIF($A$7:$A$506,AN177,$G$7:$G$506),SUMIF($M$7:$M$506,AN177,$S$7:$S$506),SUMIF($Y$7:$Y$506,AN177,$AE$7:$AE$506))</f>
        <v>0</v>
      </c>
      <c r="AS177" s="8">
        <f t="shared" si="4"/>
        <v>0</v>
      </c>
      <c r="AT177" s="8">
        <f t="shared" si="5"/>
        <v>0</v>
      </c>
      <c r="AU177" s="6"/>
      <c r="AV177" s="7"/>
      <c r="AW177" s="81"/>
    </row>
    <row r="178" spans="1:49" ht="24.75" thickTop="1" thickBot="1" x14ac:dyDescent="0.25">
      <c r="A178" s="62"/>
      <c r="B178" s="64"/>
      <c r="C178" s="63"/>
      <c r="D178" s="34"/>
      <c r="E178" s="31"/>
      <c r="F178" s="31"/>
      <c r="G178" s="32"/>
      <c r="H178" s="33"/>
      <c r="I178" s="35"/>
      <c r="J178" s="33"/>
      <c r="K178" s="34"/>
      <c r="L178" s="70"/>
      <c r="M178" s="62"/>
      <c r="N178" s="64"/>
      <c r="O178" s="63"/>
      <c r="P178" s="34"/>
      <c r="Q178" s="31"/>
      <c r="R178" s="31"/>
      <c r="S178" s="32"/>
      <c r="T178" s="33"/>
      <c r="U178" s="35"/>
      <c r="V178" s="33"/>
      <c r="W178" s="34"/>
      <c r="X178" s="74"/>
      <c r="Y178" s="62"/>
      <c r="Z178" s="64"/>
      <c r="AA178" s="63"/>
      <c r="AB178" s="34"/>
      <c r="AC178" s="31"/>
      <c r="AD178" s="31"/>
      <c r="AE178" s="32"/>
      <c r="AF178" s="33"/>
      <c r="AG178" s="35"/>
      <c r="AH178" s="33"/>
      <c r="AI178" s="34"/>
      <c r="AJ178" s="74"/>
      <c r="AK178" s="60"/>
      <c r="AL178" s="61"/>
      <c r="AM178" s="58">
        <f>'จัดรูปแบบ 3'!B174</f>
        <v>0</v>
      </c>
      <c r="AN178" s="59">
        <f>'จัดรูปแบบ 3'!A174</f>
        <v>0</v>
      </c>
      <c r="AO178" s="8">
        <f>SUMIF('ไตรมาส 1'!$A$7:$A$506,AN178,'ไตรมาส 1'!$D$7:$D$506)</f>
        <v>0</v>
      </c>
      <c r="AP178" s="8">
        <f>SUMIF('ไตรมาส 1'!$A$7:$A$506,AN178,'ไตรมาส 1'!$E$7:$E$506)</f>
        <v>0</v>
      </c>
      <c r="AQ178" s="8">
        <f>SUM(SUMIF('ไตรมาส 1'!$A$7:$A$506,'ไตรมาส 3'!AN178,'ไตรมาส 1'!$F$7:$F$506),SUMIF('ไตรมาส 1'!$M$7:$M$506,'ไตรมาส 3'!AN178,'ไตรมาส 1'!$R$7:$R$506),SUMIF('ไตรมาส 1'!$Y$7:$Y$506,'ไตรมาส 3'!AN178,'ไตรมาส 1'!$AD$7:$AD$506),SUMIF('ไตรมาส 2'!$A$7:$A$506,'ไตรมาส 3'!AN178,'ไตรมาส 2'!$F$7:$F$506),SUMIF('ไตรมาส 2'!$M$7:$M$506,'ไตรมาส 3'!AN178,'ไตรมาส 2'!$R$7:$R$506),SUMIF('ไตรมาส 2'!$Y$7:$Y$506,'ไตรมาส 3'!AN178,'ไตรมาส 2'!$AD$7:$AD$506),SUMIF($A$7:$A$506,AN178,$F$7:$F$506),SUMIF($M$7:$M$506,AN178,$R$7:$R$506),SUMIF($Y$7:$Y$506,AN178,$AD$7:$AD$506))</f>
        <v>0</v>
      </c>
      <c r="AR178" s="8">
        <f>SUM(SUMIF('ไตรมาส 1'!$A$7:$A$506,'ไตรมาส 3'!AN178,'ไตรมาส 1'!$G$7:$G$506),SUMIF('ไตรมาส 1'!$M$7:$M$506,'ไตรมาส 3'!AN178,'ไตรมาส 1'!$S$7:$S$506),SUMIF('ไตรมาส 1'!$Y$7:$Y$506,'ไตรมาส 3'!AN178,'ไตรมาส 1'!$AE$7:$AE$506),SUMIF('ไตรมาส 2'!$A$7:$A$506,'ไตรมาส 3'!AN178,'ไตรมาส 2'!$G$7:$G$506),SUMIF('ไตรมาส 2'!$M$7:$M$506,'ไตรมาส 3'!AN178,'ไตรมาส 2'!$S$7:$S$506),SUMIF('ไตรมาส 2'!$Y$7:$Y$506,'ไตรมาส 3'!AN178,'ไตรมาส 2'!$AE$7:$AE$506),SUMIF($A$7:$A$506,AN178,$G$7:$G$506),SUMIF($M$7:$M$506,AN178,$S$7:$S$506),SUMIF($Y$7:$Y$506,AN178,$AE$7:$AE$506))</f>
        <v>0</v>
      </c>
      <c r="AS178" s="8">
        <f t="shared" si="4"/>
        <v>0</v>
      </c>
      <c r="AT178" s="8">
        <f t="shared" si="5"/>
        <v>0</v>
      </c>
      <c r="AU178" s="6"/>
      <c r="AV178" s="7"/>
      <c r="AW178" s="81"/>
    </row>
    <row r="179" spans="1:49" ht="24.75" thickTop="1" thickBot="1" x14ac:dyDescent="0.25">
      <c r="A179" s="62"/>
      <c r="B179" s="64"/>
      <c r="C179" s="63"/>
      <c r="D179" s="34"/>
      <c r="E179" s="31"/>
      <c r="F179" s="31"/>
      <c r="G179" s="32"/>
      <c r="H179" s="33"/>
      <c r="I179" s="35"/>
      <c r="J179" s="33"/>
      <c r="K179" s="34"/>
      <c r="L179" s="70"/>
      <c r="M179" s="62"/>
      <c r="N179" s="64"/>
      <c r="O179" s="63"/>
      <c r="P179" s="34"/>
      <c r="Q179" s="31"/>
      <c r="R179" s="31"/>
      <c r="S179" s="32"/>
      <c r="T179" s="33"/>
      <c r="U179" s="35"/>
      <c r="V179" s="33"/>
      <c r="W179" s="34"/>
      <c r="X179" s="74"/>
      <c r="Y179" s="62"/>
      <c r="Z179" s="64"/>
      <c r="AA179" s="63"/>
      <c r="AB179" s="34"/>
      <c r="AC179" s="31"/>
      <c r="AD179" s="31"/>
      <c r="AE179" s="32"/>
      <c r="AF179" s="33"/>
      <c r="AG179" s="35"/>
      <c r="AH179" s="33"/>
      <c r="AI179" s="34"/>
      <c r="AJ179" s="74"/>
      <c r="AK179" s="60"/>
      <c r="AL179" s="61"/>
      <c r="AM179" s="58">
        <f>'จัดรูปแบบ 3'!B175</f>
        <v>0</v>
      </c>
      <c r="AN179" s="59">
        <f>'จัดรูปแบบ 3'!A175</f>
        <v>0</v>
      </c>
      <c r="AO179" s="8">
        <f>SUMIF('ไตรมาส 1'!$A$7:$A$506,AN179,'ไตรมาส 1'!$D$7:$D$506)</f>
        <v>0</v>
      </c>
      <c r="AP179" s="8">
        <f>SUMIF('ไตรมาส 1'!$A$7:$A$506,AN179,'ไตรมาส 1'!$E$7:$E$506)</f>
        <v>0</v>
      </c>
      <c r="AQ179" s="8">
        <f>SUM(SUMIF('ไตรมาส 1'!$A$7:$A$506,'ไตรมาส 3'!AN179,'ไตรมาส 1'!$F$7:$F$506),SUMIF('ไตรมาส 1'!$M$7:$M$506,'ไตรมาส 3'!AN179,'ไตรมาส 1'!$R$7:$R$506),SUMIF('ไตรมาส 1'!$Y$7:$Y$506,'ไตรมาส 3'!AN179,'ไตรมาส 1'!$AD$7:$AD$506),SUMIF('ไตรมาส 2'!$A$7:$A$506,'ไตรมาส 3'!AN179,'ไตรมาส 2'!$F$7:$F$506),SUMIF('ไตรมาส 2'!$M$7:$M$506,'ไตรมาส 3'!AN179,'ไตรมาส 2'!$R$7:$R$506),SUMIF('ไตรมาส 2'!$Y$7:$Y$506,'ไตรมาส 3'!AN179,'ไตรมาส 2'!$AD$7:$AD$506),SUMIF($A$7:$A$506,AN179,$F$7:$F$506),SUMIF($M$7:$M$506,AN179,$R$7:$R$506),SUMIF($Y$7:$Y$506,AN179,$AD$7:$AD$506))</f>
        <v>0</v>
      </c>
      <c r="AR179" s="8">
        <f>SUM(SUMIF('ไตรมาส 1'!$A$7:$A$506,'ไตรมาส 3'!AN179,'ไตรมาส 1'!$G$7:$G$506),SUMIF('ไตรมาส 1'!$M$7:$M$506,'ไตรมาส 3'!AN179,'ไตรมาส 1'!$S$7:$S$506),SUMIF('ไตรมาส 1'!$Y$7:$Y$506,'ไตรมาส 3'!AN179,'ไตรมาส 1'!$AE$7:$AE$506),SUMIF('ไตรมาส 2'!$A$7:$A$506,'ไตรมาส 3'!AN179,'ไตรมาส 2'!$G$7:$G$506),SUMIF('ไตรมาส 2'!$M$7:$M$506,'ไตรมาส 3'!AN179,'ไตรมาส 2'!$S$7:$S$506),SUMIF('ไตรมาส 2'!$Y$7:$Y$506,'ไตรมาส 3'!AN179,'ไตรมาส 2'!$AE$7:$AE$506),SUMIF($A$7:$A$506,AN179,$G$7:$G$506),SUMIF($M$7:$M$506,AN179,$S$7:$S$506),SUMIF($Y$7:$Y$506,AN179,$AE$7:$AE$506))</f>
        <v>0</v>
      </c>
      <c r="AS179" s="8">
        <f t="shared" si="4"/>
        <v>0</v>
      </c>
      <c r="AT179" s="8">
        <f t="shared" si="5"/>
        <v>0</v>
      </c>
      <c r="AU179" s="6"/>
      <c r="AV179" s="7"/>
      <c r="AW179" s="81"/>
    </row>
    <row r="180" spans="1:49" ht="24.75" thickTop="1" thickBot="1" x14ac:dyDescent="0.25">
      <c r="A180" s="62"/>
      <c r="B180" s="64"/>
      <c r="C180" s="63"/>
      <c r="D180" s="34"/>
      <c r="E180" s="31"/>
      <c r="F180" s="31"/>
      <c r="G180" s="32"/>
      <c r="H180" s="33"/>
      <c r="I180" s="35"/>
      <c r="J180" s="33"/>
      <c r="K180" s="34"/>
      <c r="L180" s="70"/>
      <c r="M180" s="62"/>
      <c r="N180" s="64"/>
      <c r="O180" s="63"/>
      <c r="P180" s="34"/>
      <c r="Q180" s="31"/>
      <c r="R180" s="31"/>
      <c r="S180" s="32"/>
      <c r="T180" s="33"/>
      <c r="U180" s="35"/>
      <c r="V180" s="33"/>
      <c r="W180" s="34"/>
      <c r="X180" s="74"/>
      <c r="Y180" s="62"/>
      <c r="Z180" s="64"/>
      <c r="AA180" s="63"/>
      <c r="AB180" s="34"/>
      <c r="AC180" s="31"/>
      <c r="AD180" s="31"/>
      <c r="AE180" s="32"/>
      <c r="AF180" s="33"/>
      <c r="AG180" s="35"/>
      <c r="AH180" s="33"/>
      <c r="AI180" s="34"/>
      <c r="AJ180" s="74"/>
      <c r="AK180" s="60"/>
      <c r="AL180" s="61"/>
      <c r="AM180" s="58">
        <f>'จัดรูปแบบ 3'!B176</f>
        <v>0</v>
      </c>
      <c r="AN180" s="59">
        <f>'จัดรูปแบบ 3'!A176</f>
        <v>0</v>
      </c>
      <c r="AO180" s="8">
        <f>SUMIF('ไตรมาส 1'!$A$7:$A$506,AN180,'ไตรมาส 1'!$D$7:$D$506)</f>
        <v>0</v>
      </c>
      <c r="AP180" s="8">
        <f>SUMIF('ไตรมาส 1'!$A$7:$A$506,AN180,'ไตรมาส 1'!$E$7:$E$506)</f>
        <v>0</v>
      </c>
      <c r="AQ180" s="8">
        <f>SUM(SUMIF('ไตรมาส 1'!$A$7:$A$506,'ไตรมาส 3'!AN180,'ไตรมาส 1'!$F$7:$F$506),SUMIF('ไตรมาส 1'!$M$7:$M$506,'ไตรมาส 3'!AN180,'ไตรมาส 1'!$R$7:$R$506),SUMIF('ไตรมาส 1'!$Y$7:$Y$506,'ไตรมาส 3'!AN180,'ไตรมาส 1'!$AD$7:$AD$506),SUMIF('ไตรมาส 2'!$A$7:$A$506,'ไตรมาส 3'!AN180,'ไตรมาส 2'!$F$7:$F$506),SUMIF('ไตรมาส 2'!$M$7:$M$506,'ไตรมาส 3'!AN180,'ไตรมาส 2'!$R$7:$R$506),SUMIF('ไตรมาส 2'!$Y$7:$Y$506,'ไตรมาส 3'!AN180,'ไตรมาส 2'!$AD$7:$AD$506),SUMIF($A$7:$A$506,AN180,$F$7:$F$506),SUMIF($M$7:$M$506,AN180,$R$7:$R$506),SUMIF($Y$7:$Y$506,AN180,$AD$7:$AD$506))</f>
        <v>0</v>
      </c>
      <c r="AR180" s="8">
        <f>SUM(SUMIF('ไตรมาส 1'!$A$7:$A$506,'ไตรมาส 3'!AN180,'ไตรมาส 1'!$G$7:$G$506),SUMIF('ไตรมาส 1'!$M$7:$M$506,'ไตรมาส 3'!AN180,'ไตรมาส 1'!$S$7:$S$506),SUMIF('ไตรมาส 1'!$Y$7:$Y$506,'ไตรมาส 3'!AN180,'ไตรมาส 1'!$AE$7:$AE$506),SUMIF('ไตรมาส 2'!$A$7:$A$506,'ไตรมาส 3'!AN180,'ไตรมาส 2'!$G$7:$G$506),SUMIF('ไตรมาส 2'!$M$7:$M$506,'ไตรมาส 3'!AN180,'ไตรมาส 2'!$S$7:$S$506),SUMIF('ไตรมาส 2'!$Y$7:$Y$506,'ไตรมาส 3'!AN180,'ไตรมาส 2'!$AE$7:$AE$506),SUMIF($A$7:$A$506,AN180,$G$7:$G$506),SUMIF($M$7:$M$506,AN180,$S$7:$S$506),SUMIF($Y$7:$Y$506,AN180,$AE$7:$AE$506))</f>
        <v>0</v>
      </c>
      <c r="AS180" s="8">
        <f t="shared" si="4"/>
        <v>0</v>
      </c>
      <c r="AT180" s="8">
        <f t="shared" si="5"/>
        <v>0</v>
      </c>
      <c r="AU180" s="6"/>
      <c r="AV180" s="7"/>
      <c r="AW180" s="81"/>
    </row>
    <row r="181" spans="1:49" ht="24.75" thickTop="1" thickBot="1" x14ac:dyDescent="0.25">
      <c r="A181" s="62"/>
      <c r="B181" s="64"/>
      <c r="C181" s="63"/>
      <c r="D181" s="34"/>
      <c r="E181" s="31"/>
      <c r="F181" s="31"/>
      <c r="G181" s="32"/>
      <c r="H181" s="33"/>
      <c r="I181" s="35"/>
      <c r="J181" s="33"/>
      <c r="K181" s="34"/>
      <c r="L181" s="70"/>
      <c r="M181" s="62"/>
      <c r="N181" s="64"/>
      <c r="O181" s="63"/>
      <c r="P181" s="34"/>
      <c r="Q181" s="31"/>
      <c r="R181" s="31"/>
      <c r="S181" s="32"/>
      <c r="T181" s="33"/>
      <c r="U181" s="35"/>
      <c r="V181" s="33"/>
      <c r="W181" s="34"/>
      <c r="X181" s="74"/>
      <c r="Y181" s="62"/>
      <c r="Z181" s="64"/>
      <c r="AA181" s="63"/>
      <c r="AB181" s="34"/>
      <c r="AC181" s="31"/>
      <c r="AD181" s="31"/>
      <c r="AE181" s="32"/>
      <c r="AF181" s="33"/>
      <c r="AG181" s="35"/>
      <c r="AH181" s="33"/>
      <c r="AI181" s="34"/>
      <c r="AJ181" s="74"/>
      <c r="AK181" s="60"/>
      <c r="AL181" s="61"/>
      <c r="AM181" s="58">
        <f>'จัดรูปแบบ 3'!B177</f>
        <v>0</v>
      </c>
      <c r="AN181" s="59">
        <f>'จัดรูปแบบ 3'!A177</f>
        <v>0</v>
      </c>
      <c r="AO181" s="8">
        <f>SUMIF('ไตรมาส 1'!$A$7:$A$506,AN181,'ไตรมาส 1'!$D$7:$D$506)</f>
        <v>0</v>
      </c>
      <c r="AP181" s="8">
        <f>SUMIF('ไตรมาส 1'!$A$7:$A$506,AN181,'ไตรมาส 1'!$E$7:$E$506)</f>
        <v>0</v>
      </c>
      <c r="AQ181" s="8">
        <f>SUM(SUMIF('ไตรมาส 1'!$A$7:$A$506,'ไตรมาส 3'!AN181,'ไตรมาส 1'!$F$7:$F$506),SUMIF('ไตรมาส 1'!$M$7:$M$506,'ไตรมาส 3'!AN181,'ไตรมาส 1'!$R$7:$R$506),SUMIF('ไตรมาส 1'!$Y$7:$Y$506,'ไตรมาส 3'!AN181,'ไตรมาส 1'!$AD$7:$AD$506),SUMIF('ไตรมาส 2'!$A$7:$A$506,'ไตรมาส 3'!AN181,'ไตรมาส 2'!$F$7:$F$506),SUMIF('ไตรมาส 2'!$M$7:$M$506,'ไตรมาส 3'!AN181,'ไตรมาส 2'!$R$7:$R$506),SUMIF('ไตรมาส 2'!$Y$7:$Y$506,'ไตรมาส 3'!AN181,'ไตรมาส 2'!$AD$7:$AD$506),SUMIF($A$7:$A$506,AN181,$F$7:$F$506),SUMIF($M$7:$M$506,AN181,$R$7:$R$506),SUMIF($Y$7:$Y$506,AN181,$AD$7:$AD$506))</f>
        <v>0</v>
      </c>
      <c r="AR181" s="8">
        <f>SUM(SUMIF('ไตรมาส 1'!$A$7:$A$506,'ไตรมาส 3'!AN181,'ไตรมาส 1'!$G$7:$G$506),SUMIF('ไตรมาส 1'!$M$7:$M$506,'ไตรมาส 3'!AN181,'ไตรมาส 1'!$S$7:$S$506),SUMIF('ไตรมาส 1'!$Y$7:$Y$506,'ไตรมาส 3'!AN181,'ไตรมาส 1'!$AE$7:$AE$506),SUMIF('ไตรมาส 2'!$A$7:$A$506,'ไตรมาส 3'!AN181,'ไตรมาส 2'!$G$7:$G$506),SUMIF('ไตรมาส 2'!$M$7:$M$506,'ไตรมาส 3'!AN181,'ไตรมาส 2'!$S$7:$S$506),SUMIF('ไตรมาส 2'!$Y$7:$Y$506,'ไตรมาส 3'!AN181,'ไตรมาส 2'!$AE$7:$AE$506),SUMIF($A$7:$A$506,AN181,$G$7:$G$506),SUMIF($M$7:$M$506,AN181,$S$7:$S$506),SUMIF($Y$7:$Y$506,AN181,$AE$7:$AE$506))</f>
        <v>0</v>
      </c>
      <c r="AS181" s="8">
        <f t="shared" si="4"/>
        <v>0</v>
      </c>
      <c r="AT181" s="8">
        <f t="shared" si="5"/>
        <v>0</v>
      </c>
      <c r="AU181" s="6"/>
      <c r="AV181" s="7"/>
      <c r="AW181" s="81"/>
    </row>
    <row r="182" spans="1:49" ht="24.75" thickTop="1" thickBot="1" x14ac:dyDescent="0.25">
      <c r="A182" s="62"/>
      <c r="B182" s="64"/>
      <c r="C182" s="63"/>
      <c r="D182" s="34"/>
      <c r="E182" s="31"/>
      <c r="F182" s="31"/>
      <c r="G182" s="32"/>
      <c r="H182" s="33"/>
      <c r="I182" s="35"/>
      <c r="J182" s="33"/>
      <c r="K182" s="34"/>
      <c r="L182" s="70"/>
      <c r="M182" s="62"/>
      <c r="N182" s="64"/>
      <c r="O182" s="63"/>
      <c r="P182" s="34"/>
      <c r="Q182" s="31"/>
      <c r="R182" s="31"/>
      <c r="S182" s="32"/>
      <c r="T182" s="33"/>
      <c r="U182" s="35"/>
      <c r="V182" s="33"/>
      <c r="W182" s="34"/>
      <c r="X182" s="74"/>
      <c r="Y182" s="62"/>
      <c r="Z182" s="64"/>
      <c r="AA182" s="63"/>
      <c r="AB182" s="34"/>
      <c r="AC182" s="31"/>
      <c r="AD182" s="31"/>
      <c r="AE182" s="32"/>
      <c r="AF182" s="33"/>
      <c r="AG182" s="35"/>
      <c r="AH182" s="33"/>
      <c r="AI182" s="34"/>
      <c r="AJ182" s="74"/>
      <c r="AK182" s="60"/>
      <c r="AL182" s="61"/>
      <c r="AM182" s="58">
        <f>'จัดรูปแบบ 3'!B178</f>
        <v>0</v>
      </c>
      <c r="AN182" s="59">
        <f>'จัดรูปแบบ 3'!A178</f>
        <v>0</v>
      </c>
      <c r="AO182" s="8">
        <f>SUMIF('ไตรมาส 1'!$A$7:$A$506,AN182,'ไตรมาส 1'!$D$7:$D$506)</f>
        <v>0</v>
      </c>
      <c r="AP182" s="8">
        <f>SUMIF('ไตรมาส 1'!$A$7:$A$506,AN182,'ไตรมาส 1'!$E$7:$E$506)</f>
        <v>0</v>
      </c>
      <c r="AQ182" s="8">
        <f>SUM(SUMIF('ไตรมาส 1'!$A$7:$A$506,'ไตรมาส 3'!AN182,'ไตรมาส 1'!$F$7:$F$506),SUMIF('ไตรมาส 1'!$M$7:$M$506,'ไตรมาส 3'!AN182,'ไตรมาส 1'!$R$7:$R$506),SUMIF('ไตรมาส 1'!$Y$7:$Y$506,'ไตรมาส 3'!AN182,'ไตรมาส 1'!$AD$7:$AD$506),SUMIF('ไตรมาส 2'!$A$7:$A$506,'ไตรมาส 3'!AN182,'ไตรมาส 2'!$F$7:$F$506),SUMIF('ไตรมาส 2'!$M$7:$M$506,'ไตรมาส 3'!AN182,'ไตรมาส 2'!$R$7:$R$506),SUMIF('ไตรมาส 2'!$Y$7:$Y$506,'ไตรมาส 3'!AN182,'ไตรมาส 2'!$AD$7:$AD$506),SUMIF($A$7:$A$506,AN182,$F$7:$F$506),SUMIF($M$7:$M$506,AN182,$R$7:$R$506),SUMIF($Y$7:$Y$506,AN182,$AD$7:$AD$506))</f>
        <v>0</v>
      </c>
      <c r="AR182" s="8">
        <f>SUM(SUMIF('ไตรมาส 1'!$A$7:$A$506,'ไตรมาส 3'!AN182,'ไตรมาส 1'!$G$7:$G$506),SUMIF('ไตรมาส 1'!$M$7:$M$506,'ไตรมาส 3'!AN182,'ไตรมาส 1'!$S$7:$S$506),SUMIF('ไตรมาส 1'!$Y$7:$Y$506,'ไตรมาส 3'!AN182,'ไตรมาส 1'!$AE$7:$AE$506),SUMIF('ไตรมาส 2'!$A$7:$A$506,'ไตรมาส 3'!AN182,'ไตรมาส 2'!$G$7:$G$506),SUMIF('ไตรมาส 2'!$M$7:$M$506,'ไตรมาส 3'!AN182,'ไตรมาส 2'!$S$7:$S$506),SUMIF('ไตรมาส 2'!$Y$7:$Y$506,'ไตรมาส 3'!AN182,'ไตรมาส 2'!$AE$7:$AE$506),SUMIF($A$7:$A$506,AN182,$G$7:$G$506),SUMIF($M$7:$M$506,AN182,$S$7:$S$506),SUMIF($Y$7:$Y$506,AN182,$AE$7:$AE$506))</f>
        <v>0</v>
      </c>
      <c r="AS182" s="8">
        <f t="shared" si="4"/>
        <v>0</v>
      </c>
      <c r="AT182" s="8">
        <f t="shared" si="5"/>
        <v>0</v>
      </c>
      <c r="AU182" s="6"/>
      <c r="AV182" s="7"/>
      <c r="AW182" s="81"/>
    </row>
    <row r="183" spans="1:49" ht="24.75" thickTop="1" thickBot="1" x14ac:dyDescent="0.25">
      <c r="A183" s="62"/>
      <c r="B183" s="64"/>
      <c r="C183" s="63"/>
      <c r="D183" s="34"/>
      <c r="E183" s="31"/>
      <c r="F183" s="31"/>
      <c r="G183" s="32"/>
      <c r="H183" s="33"/>
      <c r="I183" s="35"/>
      <c r="J183" s="33"/>
      <c r="K183" s="34"/>
      <c r="L183" s="70"/>
      <c r="M183" s="62"/>
      <c r="N183" s="64"/>
      <c r="O183" s="63"/>
      <c r="P183" s="34"/>
      <c r="Q183" s="31"/>
      <c r="R183" s="31"/>
      <c r="S183" s="32"/>
      <c r="T183" s="33"/>
      <c r="U183" s="35"/>
      <c r="V183" s="33"/>
      <c r="W183" s="34"/>
      <c r="X183" s="74"/>
      <c r="Y183" s="62"/>
      <c r="Z183" s="64"/>
      <c r="AA183" s="63"/>
      <c r="AB183" s="34"/>
      <c r="AC183" s="31"/>
      <c r="AD183" s="31"/>
      <c r="AE183" s="32"/>
      <c r="AF183" s="33"/>
      <c r="AG183" s="35"/>
      <c r="AH183" s="33"/>
      <c r="AI183" s="34"/>
      <c r="AJ183" s="74"/>
      <c r="AK183" s="60"/>
      <c r="AL183" s="61"/>
      <c r="AM183" s="58">
        <f>'จัดรูปแบบ 3'!B179</f>
        <v>0</v>
      </c>
      <c r="AN183" s="59">
        <f>'จัดรูปแบบ 3'!A179</f>
        <v>0</v>
      </c>
      <c r="AO183" s="8">
        <f>SUMIF('ไตรมาส 1'!$A$7:$A$506,AN183,'ไตรมาส 1'!$D$7:$D$506)</f>
        <v>0</v>
      </c>
      <c r="AP183" s="8">
        <f>SUMIF('ไตรมาส 1'!$A$7:$A$506,AN183,'ไตรมาส 1'!$E$7:$E$506)</f>
        <v>0</v>
      </c>
      <c r="AQ183" s="8">
        <f>SUM(SUMIF('ไตรมาส 1'!$A$7:$A$506,'ไตรมาส 3'!AN183,'ไตรมาส 1'!$F$7:$F$506),SUMIF('ไตรมาส 1'!$M$7:$M$506,'ไตรมาส 3'!AN183,'ไตรมาส 1'!$R$7:$R$506),SUMIF('ไตรมาส 1'!$Y$7:$Y$506,'ไตรมาส 3'!AN183,'ไตรมาส 1'!$AD$7:$AD$506),SUMIF('ไตรมาส 2'!$A$7:$A$506,'ไตรมาส 3'!AN183,'ไตรมาส 2'!$F$7:$F$506),SUMIF('ไตรมาส 2'!$M$7:$M$506,'ไตรมาส 3'!AN183,'ไตรมาส 2'!$R$7:$R$506),SUMIF('ไตรมาส 2'!$Y$7:$Y$506,'ไตรมาส 3'!AN183,'ไตรมาส 2'!$AD$7:$AD$506),SUMIF($A$7:$A$506,AN183,$F$7:$F$506),SUMIF($M$7:$M$506,AN183,$R$7:$R$506),SUMIF($Y$7:$Y$506,AN183,$AD$7:$AD$506))</f>
        <v>0</v>
      </c>
      <c r="AR183" s="8">
        <f>SUM(SUMIF('ไตรมาส 1'!$A$7:$A$506,'ไตรมาส 3'!AN183,'ไตรมาส 1'!$G$7:$G$506),SUMIF('ไตรมาส 1'!$M$7:$M$506,'ไตรมาส 3'!AN183,'ไตรมาส 1'!$S$7:$S$506),SUMIF('ไตรมาส 1'!$Y$7:$Y$506,'ไตรมาส 3'!AN183,'ไตรมาส 1'!$AE$7:$AE$506),SUMIF('ไตรมาส 2'!$A$7:$A$506,'ไตรมาส 3'!AN183,'ไตรมาส 2'!$G$7:$G$506),SUMIF('ไตรมาส 2'!$M$7:$M$506,'ไตรมาส 3'!AN183,'ไตรมาส 2'!$S$7:$S$506),SUMIF('ไตรมาส 2'!$Y$7:$Y$506,'ไตรมาส 3'!AN183,'ไตรมาส 2'!$AE$7:$AE$506),SUMIF($A$7:$A$506,AN183,$G$7:$G$506),SUMIF($M$7:$M$506,AN183,$S$7:$S$506),SUMIF($Y$7:$Y$506,AN183,$AE$7:$AE$506))</f>
        <v>0</v>
      </c>
      <c r="AS183" s="8">
        <f t="shared" si="4"/>
        <v>0</v>
      </c>
      <c r="AT183" s="8">
        <f t="shared" si="5"/>
        <v>0</v>
      </c>
      <c r="AU183" s="6"/>
      <c r="AV183" s="7"/>
      <c r="AW183" s="81"/>
    </row>
    <row r="184" spans="1:49" ht="24.75" thickTop="1" thickBot="1" x14ac:dyDescent="0.25">
      <c r="A184" s="62"/>
      <c r="B184" s="64"/>
      <c r="C184" s="63"/>
      <c r="D184" s="34"/>
      <c r="E184" s="31"/>
      <c r="F184" s="31"/>
      <c r="G184" s="32"/>
      <c r="H184" s="33"/>
      <c r="I184" s="35"/>
      <c r="J184" s="33"/>
      <c r="K184" s="34"/>
      <c r="L184" s="70"/>
      <c r="M184" s="62"/>
      <c r="N184" s="64"/>
      <c r="O184" s="63"/>
      <c r="P184" s="34"/>
      <c r="Q184" s="31"/>
      <c r="R184" s="31"/>
      <c r="S184" s="32"/>
      <c r="T184" s="33"/>
      <c r="U184" s="35"/>
      <c r="V184" s="33"/>
      <c r="W184" s="34"/>
      <c r="X184" s="74"/>
      <c r="Y184" s="62"/>
      <c r="Z184" s="64"/>
      <c r="AA184" s="63"/>
      <c r="AB184" s="34"/>
      <c r="AC184" s="31"/>
      <c r="AD184" s="31"/>
      <c r="AE184" s="32"/>
      <c r="AF184" s="33"/>
      <c r="AG184" s="35"/>
      <c r="AH184" s="33"/>
      <c r="AI184" s="34"/>
      <c r="AJ184" s="74"/>
      <c r="AK184" s="60"/>
      <c r="AL184" s="61"/>
      <c r="AM184" s="58">
        <f>'จัดรูปแบบ 3'!B180</f>
        <v>0</v>
      </c>
      <c r="AN184" s="59">
        <f>'จัดรูปแบบ 3'!A180</f>
        <v>0</v>
      </c>
      <c r="AO184" s="8">
        <f>SUMIF('ไตรมาส 1'!$A$7:$A$506,AN184,'ไตรมาส 1'!$D$7:$D$506)</f>
        <v>0</v>
      </c>
      <c r="AP184" s="8">
        <f>SUMIF('ไตรมาส 1'!$A$7:$A$506,AN184,'ไตรมาส 1'!$E$7:$E$506)</f>
        <v>0</v>
      </c>
      <c r="AQ184" s="8">
        <f>SUM(SUMIF('ไตรมาส 1'!$A$7:$A$506,'ไตรมาส 3'!AN184,'ไตรมาส 1'!$F$7:$F$506),SUMIF('ไตรมาส 1'!$M$7:$M$506,'ไตรมาส 3'!AN184,'ไตรมาส 1'!$R$7:$R$506),SUMIF('ไตรมาส 1'!$Y$7:$Y$506,'ไตรมาส 3'!AN184,'ไตรมาส 1'!$AD$7:$AD$506),SUMIF('ไตรมาส 2'!$A$7:$A$506,'ไตรมาส 3'!AN184,'ไตรมาส 2'!$F$7:$F$506),SUMIF('ไตรมาส 2'!$M$7:$M$506,'ไตรมาส 3'!AN184,'ไตรมาส 2'!$R$7:$R$506),SUMIF('ไตรมาส 2'!$Y$7:$Y$506,'ไตรมาส 3'!AN184,'ไตรมาส 2'!$AD$7:$AD$506),SUMIF($A$7:$A$506,AN184,$F$7:$F$506),SUMIF($M$7:$M$506,AN184,$R$7:$R$506),SUMIF($Y$7:$Y$506,AN184,$AD$7:$AD$506))</f>
        <v>0</v>
      </c>
      <c r="AR184" s="8">
        <f>SUM(SUMIF('ไตรมาส 1'!$A$7:$A$506,'ไตรมาส 3'!AN184,'ไตรมาส 1'!$G$7:$G$506),SUMIF('ไตรมาส 1'!$M$7:$M$506,'ไตรมาส 3'!AN184,'ไตรมาส 1'!$S$7:$S$506),SUMIF('ไตรมาส 1'!$Y$7:$Y$506,'ไตรมาส 3'!AN184,'ไตรมาส 1'!$AE$7:$AE$506),SUMIF('ไตรมาส 2'!$A$7:$A$506,'ไตรมาส 3'!AN184,'ไตรมาส 2'!$G$7:$G$506),SUMIF('ไตรมาส 2'!$M$7:$M$506,'ไตรมาส 3'!AN184,'ไตรมาส 2'!$S$7:$S$506),SUMIF('ไตรมาส 2'!$Y$7:$Y$506,'ไตรมาส 3'!AN184,'ไตรมาส 2'!$AE$7:$AE$506),SUMIF($A$7:$A$506,AN184,$G$7:$G$506),SUMIF($M$7:$M$506,AN184,$S$7:$S$506),SUMIF($Y$7:$Y$506,AN184,$AE$7:$AE$506))</f>
        <v>0</v>
      </c>
      <c r="AS184" s="8">
        <f t="shared" si="4"/>
        <v>0</v>
      </c>
      <c r="AT184" s="8">
        <f t="shared" si="5"/>
        <v>0</v>
      </c>
      <c r="AU184" s="6"/>
      <c r="AV184" s="7"/>
      <c r="AW184" s="81"/>
    </row>
    <row r="185" spans="1:49" ht="24.75" thickTop="1" thickBot="1" x14ac:dyDescent="0.25">
      <c r="A185" s="62"/>
      <c r="B185" s="64"/>
      <c r="C185" s="63"/>
      <c r="D185" s="34"/>
      <c r="E185" s="31"/>
      <c r="F185" s="31"/>
      <c r="G185" s="32"/>
      <c r="H185" s="33"/>
      <c r="I185" s="35"/>
      <c r="J185" s="33"/>
      <c r="K185" s="34"/>
      <c r="L185" s="70"/>
      <c r="M185" s="62"/>
      <c r="N185" s="64"/>
      <c r="O185" s="63"/>
      <c r="P185" s="34"/>
      <c r="Q185" s="31"/>
      <c r="R185" s="31"/>
      <c r="S185" s="32"/>
      <c r="T185" s="33"/>
      <c r="U185" s="35"/>
      <c r="V185" s="33"/>
      <c r="W185" s="34"/>
      <c r="X185" s="74"/>
      <c r="Y185" s="62"/>
      <c r="Z185" s="64"/>
      <c r="AA185" s="63"/>
      <c r="AB185" s="34"/>
      <c r="AC185" s="31"/>
      <c r="AD185" s="31"/>
      <c r="AE185" s="32"/>
      <c r="AF185" s="33"/>
      <c r="AG185" s="35"/>
      <c r="AH185" s="33"/>
      <c r="AI185" s="34"/>
      <c r="AJ185" s="74"/>
      <c r="AK185" s="60"/>
      <c r="AL185" s="61"/>
      <c r="AM185" s="58">
        <f>'จัดรูปแบบ 3'!B181</f>
        <v>0</v>
      </c>
      <c r="AN185" s="59">
        <f>'จัดรูปแบบ 3'!A181</f>
        <v>0</v>
      </c>
      <c r="AO185" s="8">
        <f>SUMIF('ไตรมาส 1'!$A$7:$A$506,AN185,'ไตรมาส 1'!$D$7:$D$506)</f>
        <v>0</v>
      </c>
      <c r="AP185" s="8">
        <f>SUMIF('ไตรมาส 1'!$A$7:$A$506,AN185,'ไตรมาส 1'!$E$7:$E$506)</f>
        <v>0</v>
      </c>
      <c r="AQ185" s="8">
        <f>SUM(SUMIF('ไตรมาส 1'!$A$7:$A$506,'ไตรมาส 3'!AN185,'ไตรมาส 1'!$F$7:$F$506),SUMIF('ไตรมาส 1'!$M$7:$M$506,'ไตรมาส 3'!AN185,'ไตรมาส 1'!$R$7:$R$506),SUMIF('ไตรมาส 1'!$Y$7:$Y$506,'ไตรมาส 3'!AN185,'ไตรมาส 1'!$AD$7:$AD$506),SUMIF('ไตรมาส 2'!$A$7:$A$506,'ไตรมาส 3'!AN185,'ไตรมาส 2'!$F$7:$F$506),SUMIF('ไตรมาส 2'!$M$7:$M$506,'ไตรมาส 3'!AN185,'ไตรมาส 2'!$R$7:$R$506),SUMIF('ไตรมาส 2'!$Y$7:$Y$506,'ไตรมาส 3'!AN185,'ไตรมาส 2'!$AD$7:$AD$506),SUMIF($A$7:$A$506,AN185,$F$7:$F$506),SUMIF($M$7:$M$506,AN185,$R$7:$R$506),SUMIF($Y$7:$Y$506,AN185,$AD$7:$AD$506))</f>
        <v>0</v>
      </c>
      <c r="AR185" s="8">
        <f>SUM(SUMIF('ไตรมาส 1'!$A$7:$A$506,'ไตรมาส 3'!AN185,'ไตรมาส 1'!$G$7:$G$506),SUMIF('ไตรมาส 1'!$M$7:$M$506,'ไตรมาส 3'!AN185,'ไตรมาส 1'!$S$7:$S$506),SUMIF('ไตรมาส 1'!$Y$7:$Y$506,'ไตรมาส 3'!AN185,'ไตรมาส 1'!$AE$7:$AE$506),SUMIF('ไตรมาส 2'!$A$7:$A$506,'ไตรมาส 3'!AN185,'ไตรมาส 2'!$G$7:$G$506),SUMIF('ไตรมาส 2'!$M$7:$M$506,'ไตรมาส 3'!AN185,'ไตรมาส 2'!$S$7:$S$506),SUMIF('ไตรมาส 2'!$Y$7:$Y$506,'ไตรมาส 3'!AN185,'ไตรมาส 2'!$AE$7:$AE$506),SUMIF($A$7:$A$506,AN185,$G$7:$G$506),SUMIF($M$7:$M$506,AN185,$S$7:$S$506),SUMIF($Y$7:$Y$506,AN185,$AE$7:$AE$506))</f>
        <v>0</v>
      </c>
      <c r="AS185" s="8">
        <f t="shared" si="4"/>
        <v>0</v>
      </c>
      <c r="AT185" s="8">
        <f t="shared" si="5"/>
        <v>0</v>
      </c>
      <c r="AU185" s="6"/>
      <c r="AV185" s="7"/>
      <c r="AW185" s="81"/>
    </row>
    <row r="186" spans="1:49" ht="24.75" thickTop="1" thickBot="1" x14ac:dyDescent="0.25">
      <c r="A186" s="62"/>
      <c r="B186" s="64"/>
      <c r="C186" s="63"/>
      <c r="D186" s="34"/>
      <c r="E186" s="31"/>
      <c r="F186" s="31"/>
      <c r="G186" s="32"/>
      <c r="H186" s="33"/>
      <c r="I186" s="35"/>
      <c r="J186" s="33"/>
      <c r="K186" s="34"/>
      <c r="L186" s="70"/>
      <c r="M186" s="62"/>
      <c r="N186" s="64"/>
      <c r="O186" s="63"/>
      <c r="P186" s="34"/>
      <c r="Q186" s="31"/>
      <c r="R186" s="31"/>
      <c r="S186" s="32"/>
      <c r="T186" s="33"/>
      <c r="U186" s="35"/>
      <c r="V186" s="33"/>
      <c r="W186" s="34"/>
      <c r="X186" s="74"/>
      <c r="Y186" s="62"/>
      <c r="Z186" s="64"/>
      <c r="AA186" s="63"/>
      <c r="AB186" s="34"/>
      <c r="AC186" s="31"/>
      <c r="AD186" s="31"/>
      <c r="AE186" s="32"/>
      <c r="AF186" s="33"/>
      <c r="AG186" s="35"/>
      <c r="AH186" s="33"/>
      <c r="AI186" s="34"/>
      <c r="AJ186" s="74"/>
      <c r="AK186" s="60"/>
      <c r="AL186" s="61"/>
      <c r="AM186" s="58">
        <f>'จัดรูปแบบ 3'!B182</f>
        <v>0</v>
      </c>
      <c r="AN186" s="59">
        <f>'จัดรูปแบบ 3'!A182</f>
        <v>0</v>
      </c>
      <c r="AO186" s="8">
        <f>SUMIF('ไตรมาส 1'!$A$7:$A$506,AN186,'ไตรมาส 1'!$D$7:$D$506)</f>
        <v>0</v>
      </c>
      <c r="AP186" s="8">
        <f>SUMIF('ไตรมาส 1'!$A$7:$A$506,AN186,'ไตรมาส 1'!$E$7:$E$506)</f>
        <v>0</v>
      </c>
      <c r="AQ186" s="8">
        <f>SUM(SUMIF('ไตรมาส 1'!$A$7:$A$506,'ไตรมาส 3'!AN186,'ไตรมาส 1'!$F$7:$F$506),SUMIF('ไตรมาส 1'!$M$7:$M$506,'ไตรมาส 3'!AN186,'ไตรมาส 1'!$R$7:$R$506),SUMIF('ไตรมาส 1'!$Y$7:$Y$506,'ไตรมาส 3'!AN186,'ไตรมาส 1'!$AD$7:$AD$506),SUMIF('ไตรมาส 2'!$A$7:$A$506,'ไตรมาส 3'!AN186,'ไตรมาส 2'!$F$7:$F$506),SUMIF('ไตรมาส 2'!$M$7:$M$506,'ไตรมาส 3'!AN186,'ไตรมาส 2'!$R$7:$R$506),SUMIF('ไตรมาส 2'!$Y$7:$Y$506,'ไตรมาส 3'!AN186,'ไตรมาส 2'!$AD$7:$AD$506),SUMIF($A$7:$A$506,AN186,$F$7:$F$506),SUMIF($M$7:$M$506,AN186,$R$7:$R$506),SUMIF($Y$7:$Y$506,AN186,$AD$7:$AD$506))</f>
        <v>0</v>
      </c>
      <c r="AR186" s="8">
        <f>SUM(SUMIF('ไตรมาส 1'!$A$7:$A$506,'ไตรมาส 3'!AN186,'ไตรมาส 1'!$G$7:$G$506),SUMIF('ไตรมาส 1'!$M$7:$M$506,'ไตรมาส 3'!AN186,'ไตรมาส 1'!$S$7:$S$506),SUMIF('ไตรมาส 1'!$Y$7:$Y$506,'ไตรมาส 3'!AN186,'ไตรมาส 1'!$AE$7:$AE$506),SUMIF('ไตรมาส 2'!$A$7:$A$506,'ไตรมาส 3'!AN186,'ไตรมาส 2'!$G$7:$G$506),SUMIF('ไตรมาส 2'!$M$7:$M$506,'ไตรมาส 3'!AN186,'ไตรมาส 2'!$S$7:$S$506),SUMIF('ไตรมาส 2'!$Y$7:$Y$506,'ไตรมาส 3'!AN186,'ไตรมาส 2'!$AE$7:$AE$506),SUMIF($A$7:$A$506,AN186,$G$7:$G$506),SUMIF($M$7:$M$506,AN186,$S$7:$S$506),SUMIF($Y$7:$Y$506,AN186,$AE$7:$AE$506))</f>
        <v>0</v>
      </c>
      <c r="AS186" s="8">
        <f t="shared" si="4"/>
        <v>0</v>
      </c>
      <c r="AT186" s="8">
        <f t="shared" si="5"/>
        <v>0</v>
      </c>
      <c r="AU186" s="6"/>
      <c r="AV186" s="7"/>
      <c r="AW186" s="81"/>
    </row>
    <row r="187" spans="1:49" ht="24.75" thickTop="1" thickBot="1" x14ac:dyDescent="0.25">
      <c r="A187" s="62"/>
      <c r="B187" s="64"/>
      <c r="C187" s="63"/>
      <c r="D187" s="34"/>
      <c r="E187" s="31"/>
      <c r="F187" s="31"/>
      <c r="G187" s="32"/>
      <c r="H187" s="33"/>
      <c r="I187" s="35"/>
      <c r="J187" s="33"/>
      <c r="K187" s="34"/>
      <c r="L187" s="70"/>
      <c r="M187" s="62"/>
      <c r="N187" s="64"/>
      <c r="O187" s="63"/>
      <c r="P187" s="34"/>
      <c r="Q187" s="31"/>
      <c r="R187" s="31"/>
      <c r="S187" s="32"/>
      <c r="T187" s="33"/>
      <c r="U187" s="35"/>
      <c r="V187" s="33"/>
      <c r="W187" s="34"/>
      <c r="X187" s="74"/>
      <c r="Y187" s="62"/>
      <c r="Z187" s="64"/>
      <c r="AA187" s="63"/>
      <c r="AB187" s="34"/>
      <c r="AC187" s="31"/>
      <c r="AD187" s="31"/>
      <c r="AE187" s="32"/>
      <c r="AF187" s="33"/>
      <c r="AG187" s="35"/>
      <c r="AH187" s="33"/>
      <c r="AI187" s="34"/>
      <c r="AJ187" s="74"/>
      <c r="AK187" s="60"/>
      <c r="AL187" s="61"/>
      <c r="AM187" s="58">
        <f>'จัดรูปแบบ 3'!B183</f>
        <v>0</v>
      </c>
      <c r="AN187" s="59">
        <f>'จัดรูปแบบ 3'!A183</f>
        <v>0</v>
      </c>
      <c r="AO187" s="8">
        <f>SUMIF('ไตรมาส 1'!$A$7:$A$506,AN187,'ไตรมาส 1'!$D$7:$D$506)</f>
        <v>0</v>
      </c>
      <c r="AP187" s="8">
        <f>SUMIF('ไตรมาส 1'!$A$7:$A$506,AN187,'ไตรมาส 1'!$E$7:$E$506)</f>
        <v>0</v>
      </c>
      <c r="AQ187" s="8">
        <f>SUM(SUMIF('ไตรมาส 1'!$A$7:$A$506,'ไตรมาส 3'!AN187,'ไตรมาส 1'!$F$7:$F$506),SUMIF('ไตรมาส 1'!$M$7:$M$506,'ไตรมาส 3'!AN187,'ไตรมาส 1'!$R$7:$R$506),SUMIF('ไตรมาส 1'!$Y$7:$Y$506,'ไตรมาส 3'!AN187,'ไตรมาส 1'!$AD$7:$AD$506),SUMIF('ไตรมาส 2'!$A$7:$A$506,'ไตรมาส 3'!AN187,'ไตรมาส 2'!$F$7:$F$506),SUMIF('ไตรมาส 2'!$M$7:$M$506,'ไตรมาส 3'!AN187,'ไตรมาส 2'!$R$7:$R$506),SUMIF('ไตรมาส 2'!$Y$7:$Y$506,'ไตรมาส 3'!AN187,'ไตรมาส 2'!$AD$7:$AD$506),SUMIF($A$7:$A$506,AN187,$F$7:$F$506),SUMIF($M$7:$M$506,AN187,$R$7:$R$506),SUMIF($Y$7:$Y$506,AN187,$AD$7:$AD$506))</f>
        <v>0</v>
      </c>
      <c r="AR187" s="8">
        <f>SUM(SUMIF('ไตรมาส 1'!$A$7:$A$506,'ไตรมาส 3'!AN187,'ไตรมาส 1'!$G$7:$G$506),SUMIF('ไตรมาส 1'!$M$7:$M$506,'ไตรมาส 3'!AN187,'ไตรมาส 1'!$S$7:$S$506),SUMIF('ไตรมาส 1'!$Y$7:$Y$506,'ไตรมาส 3'!AN187,'ไตรมาส 1'!$AE$7:$AE$506),SUMIF('ไตรมาส 2'!$A$7:$A$506,'ไตรมาส 3'!AN187,'ไตรมาส 2'!$G$7:$G$506),SUMIF('ไตรมาส 2'!$M$7:$M$506,'ไตรมาส 3'!AN187,'ไตรมาส 2'!$S$7:$S$506),SUMIF('ไตรมาส 2'!$Y$7:$Y$506,'ไตรมาส 3'!AN187,'ไตรมาส 2'!$AE$7:$AE$506),SUMIF($A$7:$A$506,AN187,$G$7:$G$506),SUMIF($M$7:$M$506,AN187,$S$7:$S$506),SUMIF($Y$7:$Y$506,AN187,$AE$7:$AE$506))</f>
        <v>0</v>
      </c>
      <c r="AS187" s="8">
        <f t="shared" si="4"/>
        <v>0</v>
      </c>
      <c r="AT187" s="8">
        <f t="shared" si="5"/>
        <v>0</v>
      </c>
      <c r="AU187" s="6"/>
      <c r="AV187" s="7"/>
      <c r="AW187" s="81"/>
    </row>
    <row r="188" spans="1:49" ht="24.75" thickTop="1" thickBot="1" x14ac:dyDescent="0.25">
      <c r="A188" s="62"/>
      <c r="B188" s="64"/>
      <c r="C188" s="63"/>
      <c r="D188" s="34"/>
      <c r="E188" s="31"/>
      <c r="F188" s="31"/>
      <c r="G188" s="32"/>
      <c r="H188" s="33"/>
      <c r="I188" s="35"/>
      <c r="J188" s="33"/>
      <c r="K188" s="34"/>
      <c r="L188" s="70"/>
      <c r="M188" s="62"/>
      <c r="N188" s="64"/>
      <c r="O188" s="63"/>
      <c r="P188" s="34"/>
      <c r="Q188" s="31"/>
      <c r="R188" s="31"/>
      <c r="S188" s="32"/>
      <c r="T188" s="33"/>
      <c r="U188" s="35"/>
      <c r="V188" s="33"/>
      <c r="W188" s="34"/>
      <c r="X188" s="74"/>
      <c r="Y188" s="62"/>
      <c r="Z188" s="64"/>
      <c r="AA188" s="63"/>
      <c r="AB188" s="34"/>
      <c r="AC188" s="31"/>
      <c r="AD188" s="31"/>
      <c r="AE188" s="32"/>
      <c r="AF188" s="33"/>
      <c r="AG188" s="35"/>
      <c r="AH188" s="33"/>
      <c r="AI188" s="34"/>
      <c r="AJ188" s="74"/>
      <c r="AK188" s="60"/>
      <c r="AL188" s="61"/>
      <c r="AM188" s="58">
        <f>'จัดรูปแบบ 3'!B184</f>
        <v>0</v>
      </c>
      <c r="AN188" s="59">
        <f>'จัดรูปแบบ 3'!A184</f>
        <v>0</v>
      </c>
      <c r="AO188" s="8">
        <f>SUMIF('ไตรมาส 1'!$A$7:$A$506,AN188,'ไตรมาส 1'!$D$7:$D$506)</f>
        <v>0</v>
      </c>
      <c r="AP188" s="8">
        <f>SUMIF('ไตรมาส 1'!$A$7:$A$506,AN188,'ไตรมาส 1'!$E$7:$E$506)</f>
        <v>0</v>
      </c>
      <c r="AQ188" s="8">
        <f>SUM(SUMIF('ไตรมาส 1'!$A$7:$A$506,'ไตรมาส 3'!AN188,'ไตรมาส 1'!$F$7:$F$506),SUMIF('ไตรมาส 1'!$M$7:$M$506,'ไตรมาส 3'!AN188,'ไตรมาส 1'!$R$7:$R$506),SUMIF('ไตรมาส 1'!$Y$7:$Y$506,'ไตรมาส 3'!AN188,'ไตรมาส 1'!$AD$7:$AD$506),SUMIF('ไตรมาส 2'!$A$7:$A$506,'ไตรมาส 3'!AN188,'ไตรมาส 2'!$F$7:$F$506),SUMIF('ไตรมาส 2'!$M$7:$M$506,'ไตรมาส 3'!AN188,'ไตรมาส 2'!$R$7:$R$506),SUMIF('ไตรมาส 2'!$Y$7:$Y$506,'ไตรมาส 3'!AN188,'ไตรมาส 2'!$AD$7:$AD$506),SUMIF($A$7:$A$506,AN188,$F$7:$F$506),SUMIF($M$7:$M$506,AN188,$R$7:$R$506),SUMIF($Y$7:$Y$506,AN188,$AD$7:$AD$506))</f>
        <v>0</v>
      </c>
      <c r="AR188" s="8">
        <f>SUM(SUMIF('ไตรมาส 1'!$A$7:$A$506,'ไตรมาส 3'!AN188,'ไตรมาส 1'!$G$7:$G$506),SUMIF('ไตรมาส 1'!$M$7:$M$506,'ไตรมาส 3'!AN188,'ไตรมาส 1'!$S$7:$S$506),SUMIF('ไตรมาส 1'!$Y$7:$Y$506,'ไตรมาส 3'!AN188,'ไตรมาส 1'!$AE$7:$AE$506),SUMIF('ไตรมาส 2'!$A$7:$A$506,'ไตรมาส 3'!AN188,'ไตรมาส 2'!$G$7:$G$506),SUMIF('ไตรมาส 2'!$M$7:$M$506,'ไตรมาส 3'!AN188,'ไตรมาส 2'!$S$7:$S$506),SUMIF('ไตรมาส 2'!$Y$7:$Y$506,'ไตรมาส 3'!AN188,'ไตรมาส 2'!$AE$7:$AE$506),SUMIF($A$7:$A$506,AN188,$G$7:$G$506),SUMIF($M$7:$M$506,AN188,$S$7:$S$506),SUMIF($Y$7:$Y$506,AN188,$AE$7:$AE$506))</f>
        <v>0</v>
      </c>
      <c r="AS188" s="8">
        <f t="shared" si="4"/>
        <v>0</v>
      </c>
      <c r="AT188" s="8">
        <f t="shared" si="5"/>
        <v>0</v>
      </c>
      <c r="AU188" s="6"/>
      <c r="AV188" s="7"/>
      <c r="AW188" s="81"/>
    </row>
    <row r="189" spans="1:49" ht="24.75" thickTop="1" thickBot="1" x14ac:dyDescent="0.25">
      <c r="A189" s="62"/>
      <c r="B189" s="64"/>
      <c r="C189" s="63"/>
      <c r="D189" s="34"/>
      <c r="E189" s="31"/>
      <c r="F189" s="31"/>
      <c r="G189" s="32"/>
      <c r="H189" s="33"/>
      <c r="I189" s="35"/>
      <c r="J189" s="33"/>
      <c r="K189" s="34"/>
      <c r="L189" s="70"/>
      <c r="M189" s="62"/>
      <c r="N189" s="64"/>
      <c r="O189" s="63"/>
      <c r="P189" s="34"/>
      <c r="Q189" s="31"/>
      <c r="R189" s="31"/>
      <c r="S189" s="32"/>
      <c r="T189" s="33"/>
      <c r="U189" s="35"/>
      <c r="V189" s="33"/>
      <c r="W189" s="34"/>
      <c r="X189" s="74"/>
      <c r="Y189" s="62"/>
      <c r="Z189" s="64"/>
      <c r="AA189" s="63"/>
      <c r="AB189" s="34"/>
      <c r="AC189" s="31"/>
      <c r="AD189" s="31"/>
      <c r="AE189" s="32"/>
      <c r="AF189" s="33"/>
      <c r="AG189" s="35"/>
      <c r="AH189" s="33"/>
      <c r="AI189" s="34"/>
      <c r="AJ189" s="74"/>
      <c r="AK189" s="60"/>
      <c r="AL189" s="61"/>
      <c r="AM189" s="58">
        <f>'จัดรูปแบบ 3'!B185</f>
        <v>0</v>
      </c>
      <c r="AN189" s="59">
        <f>'จัดรูปแบบ 3'!A185</f>
        <v>0</v>
      </c>
      <c r="AO189" s="8">
        <f>SUMIF('ไตรมาส 1'!$A$7:$A$506,AN189,'ไตรมาส 1'!$D$7:$D$506)</f>
        <v>0</v>
      </c>
      <c r="AP189" s="8">
        <f>SUMIF('ไตรมาส 1'!$A$7:$A$506,AN189,'ไตรมาส 1'!$E$7:$E$506)</f>
        <v>0</v>
      </c>
      <c r="AQ189" s="8">
        <f>SUM(SUMIF('ไตรมาส 1'!$A$7:$A$506,'ไตรมาส 3'!AN189,'ไตรมาส 1'!$F$7:$F$506),SUMIF('ไตรมาส 1'!$M$7:$M$506,'ไตรมาส 3'!AN189,'ไตรมาส 1'!$R$7:$R$506),SUMIF('ไตรมาส 1'!$Y$7:$Y$506,'ไตรมาส 3'!AN189,'ไตรมาส 1'!$AD$7:$AD$506),SUMIF('ไตรมาส 2'!$A$7:$A$506,'ไตรมาส 3'!AN189,'ไตรมาส 2'!$F$7:$F$506),SUMIF('ไตรมาส 2'!$M$7:$M$506,'ไตรมาส 3'!AN189,'ไตรมาส 2'!$R$7:$R$506),SUMIF('ไตรมาส 2'!$Y$7:$Y$506,'ไตรมาส 3'!AN189,'ไตรมาส 2'!$AD$7:$AD$506),SUMIF($A$7:$A$506,AN189,$F$7:$F$506),SUMIF($M$7:$M$506,AN189,$R$7:$R$506),SUMIF($Y$7:$Y$506,AN189,$AD$7:$AD$506))</f>
        <v>0</v>
      </c>
      <c r="AR189" s="8">
        <f>SUM(SUMIF('ไตรมาส 1'!$A$7:$A$506,'ไตรมาส 3'!AN189,'ไตรมาส 1'!$G$7:$G$506),SUMIF('ไตรมาส 1'!$M$7:$M$506,'ไตรมาส 3'!AN189,'ไตรมาส 1'!$S$7:$S$506),SUMIF('ไตรมาส 1'!$Y$7:$Y$506,'ไตรมาส 3'!AN189,'ไตรมาส 1'!$AE$7:$AE$506),SUMIF('ไตรมาส 2'!$A$7:$A$506,'ไตรมาส 3'!AN189,'ไตรมาส 2'!$G$7:$G$506),SUMIF('ไตรมาส 2'!$M$7:$M$506,'ไตรมาส 3'!AN189,'ไตรมาส 2'!$S$7:$S$506),SUMIF('ไตรมาส 2'!$Y$7:$Y$506,'ไตรมาส 3'!AN189,'ไตรมาส 2'!$AE$7:$AE$506),SUMIF($A$7:$A$506,AN189,$G$7:$G$506),SUMIF($M$7:$M$506,AN189,$S$7:$S$506),SUMIF($Y$7:$Y$506,AN189,$AE$7:$AE$506))</f>
        <v>0</v>
      </c>
      <c r="AS189" s="8">
        <f t="shared" si="4"/>
        <v>0</v>
      </c>
      <c r="AT189" s="8">
        <f t="shared" si="5"/>
        <v>0</v>
      </c>
      <c r="AU189" s="6"/>
      <c r="AV189" s="7"/>
      <c r="AW189" s="81"/>
    </row>
    <row r="190" spans="1:49" ht="24.75" thickTop="1" thickBot="1" x14ac:dyDescent="0.25">
      <c r="A190" s="62"/>
      <c r="B190" s="64"/>
      <c r="C190" s="63"/>
      <c r="D190" s="34"/>
      <c r="E190" s="31"/>
      <c r="F190" s="31"/>
      <c r="G190" s="32"/>
      <c r="H190" s="33"/>
      <c r="I190" s="35"/>
      <c r="J190" s="33"/>
      <c r="K190" s="34"/>
      <c r="L190" s="70"/>
      <c r="M190" s="62"/>
      <c r="N190" s="64"/>
      <c r="O190" s="63"/>
      <c r="P190" s="34"/>
      <c r="Q190" s="31"/>
      <c r="R190" s="31"/>
      <c r="S190" s="32"/>
      <c r="T190" s="33"/>
      <c r="U190" s="35"/>
      <c r="V190" s="33"/>
      <c r="W190" s="34"/>
      <c r="X190" s="74"/>
      <c r="Y190" s="62"/>
      <c r="Z190" s="64"/>
      <c r="AA190" s="63"/>
      <c r="AB190" s="34"/>
      <c r="AC190" s="31"/>
      <c r="AD190" s="31"/>
      <c r="AE190" s="32"/>
      <c r="AF190" s="33"/>
      <c r="AG190" s="35"/>
      <c r="AH190" s="33"/>
      <c r="AI190" s="34"/>
      <c r="AJ190" s="74"/>
      <c r="AK190" s="60"/>
      <c r="AL190" s="61"/>
      <c r="AM190" s="58">
        <f>'จัดรูปแบบ 3'!B186</f>
        <v>0</v>
      </c>
      <c r="AN190" s="59">
        <f>'จัดรูปแบบ 3'!A186</f>
        <v>0</v>
      </c>
      <c r="AO190" s="8">
        <f>SUMIF('ไตรมาส 1'!$A$7:$A$506,AN190,'ไตรมาส 1'!$D$7:$D$506)</f>
        <v>0</v>
      </c>
      <c r="AP190" s="8">
        <f>SUMIF('ไตรมาส 1'!$A$7:$A$506,AN190,'ไตรมาส 1'!$E$7:$E$506)</f>
        <v>0</v>
      </c>
      <c r="AQ190" s="8">
        <f>SUM(SUMIF('ไตรมาส 1'!$A$7:$A$506,'ไตรมาส 3'!AN190,'ไตรมาส 1'!$F$7:$F$506),SUMIF('ไตรมาส 1'!$M$7:$M$506,'ไตรมาส 3'!AN190,'ไตรมาส 1'!$R$7:$R$506),SUMIF('ไตรมาส 1'!$Y$7:$Y$506,'ไตรมาส 3'!AN190,'ไตรมาส 1'!$AD$7:$AD$506),SUMIF('ไตรมาส 2'!$A$7:$A$506,'ไตรมาส 3'!AN190,'ไตรมาส 2'!$F$7:$F$506),SUMIF('ไตรมาส 2'!$M$7:$M$506,'ไตรมาส 3'!AN190,'ไตรมาส 2'!$R$7:$R$506),SUMIF('ไตรมาส 2'!$Y$7:$Y$506,'ไตรมาส 3'!AN190,'ไตรมาส 2'!$AD$7:$AD$506),SUMIF($A$7:$A$506,AN190,$F$7:$F$506),SUMIF($M$7:$M$506,AN190,$R$7:$R$506),SUMIF($Y$7:$Y$506,AN190,$AD$7:$AD$506))</f>
        <v>0</v>
      </c>
      <c r="AR190" s="8">
        <f>SUM(SUMIF('ไตรมาส 1'!$A$7:$A$506,'ไตรมาส 3'!AN190,'ไตรมาส 1'!$G$7:$G$506),SUMIF('ไตรมาส 1'!$M$7:$M$506,'ไตรมาส 3'!AN190,'ไตรมาส 1'!$S$7:$S$506),SUMIF('ไตรมาส 1'!$Y$7:$Y$506,'ไตรมาส 3'!AN190,'ไตรมาส 1'!$AE$7:$AE$506),SUMIF('ไตรมาส 2'!$A$7:$A$506,'ไตรมาส 3'!AN190,'ไตรมาส 2'!$G$7:$G$506),SUMIF('ไตรมาส 2'!$M$7:$M$506,'ไตรมาส 3'!AN190,'ไตรมาส 2'!$S$7:$S$506),SUMIF('ไตรมาส 2'!$Y$7:$Y$506,'ไตรมาส 3'!AN190,'ไตรมาส 2'!$AE$7:$AE$506),SUMIF($A$7:$A$506,AN190,$G$7:$G$506),SUMIF($M$7:$M$506,AN190,$S$7:$S$506),SUMIF($Y$7:$Y$506,AN190,$AE$7:$AE$506))</f>
        <v>0</v>
      </c>
      <c r="AS190" s="8">
        <f t="shared" si="4"/>
        <v>0</v>
      </c>
      <c r="AT190" s="8">
        <f t="shared" si="5"/>
        <v>0</v>
      </c>
      <c r="AU190" s="6"/>
      <c r="AV190" s="7"/>
      <c r="AW190" s="81"/>
    </row>
    <row r="191" spans="1:49" ht="24.75" thickTop="1" thickBot="1" x14ac:dyDescent="0.25">
      <c r="A191" s="62"/>
      <c r="B191" s="64"/>
      <c r="C191" s="63"/>
      <c r="D191" s="34"/>
      <c r="E191" s="31"/>
      <c r="F191" s="31"/>
      <c r="G191" s="32"/>
      <c r="H191" s="33"/>
      <c r="I191" s="35"/>
      <c r="J191" s="33"/>
      <c r="K191" s="34"/>
      <c r="L191" s="70"/>
      <c r="M191" s="62"/>
      <c r="N191" s="64"/>
      <c r="O191" s="63"/>
      <c r="P191" s="34"/>
      <c r="Q191" s="31"/>
      <c r="R191" s="31"/>
      <c r="S191" s="32"/>
      <c r="T191" s="33"/>
      <c r="U191" s="35"/>
      <c r="V191" s="33"/>
      <c r="W191" s="34"/>
      <c r="X191" s="74"/>
      <c r="Y191" s="62"/>
      <c r="Z191" s="64"/>
      <c r="AA191" s="63"/>
      <c r="AB191" s="34"/>
      <c r="AC191" s="31"/>
      <c r="AD191" s="31"/>
      <c r="AE191" s="32"/>
      <c r="AF191" s="33"/>
      <c r="AG191" s="35"/>
      <c r="AH191" s="33"/>
      <c r="AI191" s="34"/>
      <c r="AJ191" s="74"/>
      <c r="AK191" s="60"/>
      <c r="AL191" s="61"/>
      <c r="AM191" s="58">
        <f>'จัดรูปแบบ 3'!B187</f>
        <v>0</v>
      </c>
      <c r="AN191" s="59">
        <f>'จัดรูปแบบ 3'!A187</f>
        <v>0</v>
      </c>
      <c r="AO191" s="8">
        <f>SUMIF('ไตรมาส 1'!$A$7:$A$506,AN191,'ไตรมาส 1'!$D$7:$D$506)</f>
        <v>0</v>
      </c>
      <c r="AP191" s="8">
        <f>SUMIF('ไตรมาส 1'!$A$7:$A$506,AN191,'ไตรมาส 1'!$E$7:$E$506)</f>
        <v>0</v>
      </c>
      <c r="AQ191" s="8">
        <f>SUM(SUMIF('ไตรมาส 1'!$A$7:$A$506,'ไตรมาส 3'!AN191,'ไตรมาส 1'!$F$7:$F$506),SUMIF('ไตรมาส 1'!$M$7:$M$506,'ไตรมาส 3'!AN191,'ไตรมาส 1'!$R$7:$R$506),SUMIF('ไตรมาส 1'!$Y$7:$Y$506,'ไตรมาส 3'!AN191,'ไตรมาส 1'!$AD$7:$AD$506),SUMIF('ไตรมาส 2'!$A$7:$A$506,'ไตรมาส 3'!AN191,'ไตรมาส 2'!$F$7:$F$506),SUMIF('ไตรมาส 2'!$M$7:$M$506,'ไตรมาส 3'!AN191,'ไตรมาส 2'!$R$7:$R$506),SUMIF('ไตรมาส 2'!$Y$7:$Y$506,'ไตรมาส 3'!AN191,'ไตรมาส 2'!$AD$7:$AD$506),SUMIF($A$7:$A$506,AN191,$F$7:$F$506),SUMIF($M$7:$M$506,AN191,$R$7:$R$506),SUMIF($Y$7:$Y$506,AN191,$AD$7:$AD$506))</f>
        <v>0</v>
      </c>
      <c r="AR191" s="8">
        <f>SUM(SUMIF('ไตรมาส 1'!$A$7:$A$506,'ไตรมาส 3'!AN191,'ไตรมาส 1'!$G$7:$G$506),SUMIF('ไตรมาส 1'!$M$7:$M$506,'ไตรมาส 3'!AN191,'ไตรมาส 1'!$S$7:$S$506),SUMIF('ไตรมาส 1'!$Y$7:$Y$506,'ไตรมาส 3'!AN191,'ไตรมาส 1'!$AE$7:$AE$506),SUMIF('ไตรมาส 2'!$A$7:$A$506,'ไตรมาส 3'!AN191,'ไตรมาส 2'!$G$7:$G$506),SUMIF('ไตรมาส 2'!$M$7:$M$506,'ไตรมาส 3'!AN191,'ไตรมาส 2'!$S$7:$S$506),SUMIF('ไตรมาส 2'!$Y$7:$Y$506,'ไตรมาส 3'!AN191,'ไตรมาส 2'!$AE$7:$AE$506),SUMIF($A$7:$A$506,AN191,$G$7:$G$506),SUMIF($M$7:$M$506,AN191,$S$7:$S$506),SUMIF($Y$7:$Y$506,AN191,$AE$7:$AE$506))</f>
        <v>0</v>
      </c>
      <c r="AS191" s="8">
        <f t="shared" si="4"/>
        <v>0</v>
      </c>
      <c r="AT191" s="8">
        <f t="shared" si="5"/>
        <v>0</v>
      </c>
      <c r="AU191" s="6"/>
      <c r="AV191" s="7"/>
      <c r="AW191" s="81"/>
    </row>
    <row r="192" spans="1:49" ht="24.75" thickTop="1" thickBot="1" x14ac:dyDescent="0.25">
      <c r="A192" s="62"/>
      <c r="B192" s="64"/>
      <c r="C192" s="63"/>
      <c r="D192" s="34"/>
      <c r="E192" s="31"/>
      <c r="F192" s="31"/>
      <c r="G192" s="32"/>
      <c r="H192" s="33"/>
      <c r="I192" s="35"/>
      <c r="J192" s="33"/>
      <c r="K192" s="34"/>
      <c r="L192" s="70"/>
      <c r="M192" s="62"/>
      <c r="N192" s="64"/>
      <c r="O192" s="63"/>
      <c r="P192" s="34"/>
      <c r="Q192" s="31"/>
      <c r="R192" s="31"/>
      <c r="S192" s="32"/>
      <c r="T192" s="33"/>
      <c r="U192" s="35"/>
      <c r="V192" s="33"/>
      <c r="W192" s="34"/>
      <c r="X192" s="74"/>
      <c r="Y192" s="62"/>
      <c r="Z192" s="64"/>
      <c r="AA192" s="63"/>
      <c r="AB192" s="34"/>
      <c r="AC192" s="31"/>
      <c r="AD192" s="31"/>
      <c r="AE192" s="32"/>
      <c r="AF192" s="33"/>
      <c r="AG192" s="35"/>
      <c r="AH192" s="33"/>
      <c r="AI192" s="34"/>
      <c r="AJ192" s="74"/>
      <c r="AK192" s="60"/>
      <c r="AL192" s="61"/>
      <c r="AM192" s="58">
        <f>'จัดรูปแบบ 3'!B188</f>
        <v>0</v>
      </c>
      <c r="AN192" s="59">
        <f>'จัดรูปแบบ 3'!A188</f>
        <v>0</v>
      </c>
      <c r="AO192" s="8">
        <f>SUMIF('ไตรมาส 1'!$A$7:$A$506,AN192,'ไตรมาส 1'!$D$7:$D$506)</f>
        <v>0</v>
      </c>
      <c r="AP192" s="8">
        <f>SUMIF('ไตรมาส 1'!$A$7:$A$506,AN192,'ไตรมาส 1'!$E$7:$E$506)</f>
        <v>0</v>
      </c>
      <c r="AQ192" s="8">
        <f>SUM(SUMIF('ไตรมาส 1'!$A$7:$A$506,'ไตรมาส 3'!AN192,'ไตรมาส 1'!$F$7:$F$506),SUMIF('ไตรมาส 1'!$M$7:$M$506,'ไตรมาส 3'!AN192,'ไตรมาส 1'!$R$7:$R$506),SUMIF('ไตรมาส 1'!$Y$7:$Y$506,'ไตรมาส 3'!AN192,'ไตรมาส 1'!$AD$7:$AD$506),SUMIF('ไตรมาส 2'!$A$7:$A$506,'ไตรมาส 3'!AN192,'ไตรมาส 2'!$F$7:$F$506),SUMIF('ไตรมาส 2'!$M$7:$M$506,'ไตรมาส 3'!AN192,'ไตรมาส 2'!$R$7:$R$506),SUMIF('ไตรมาส 2'!$Y$7:$Y$506,'ไตรมาส 3'!AN192,'ไตรมาส 2'!$AD$7:$AD$506),SUMIF($A$7:$A$506,AN192,$F$7:$F$506),SUMIF($M$7:$M$506,AN192,$R$7:$R$506),SUMIF($Y$7:$Y$506,AN192,$AD$7:$AD$506))</f>
        <v>0</v>
      </c>
      <c r="AR192" s="8">
        <f>SUM(SUMIF('ไตรมาส 1'!$A$7:$A$506,'ไตรมาส 3'!AN192,'ไตรมาส 1'!$G$7:$G$506),SUMIF('ไตรมาส 1'!$M$7:$M$506,'ไตรมาส 3'!AN192,'ไตรมาส 1'!$S$7:$S$506),SUMIF('ไตรมาส 1'!$Y$7:$Y$506,'ไตรมาส 3'!AN192,'ไตรมาส 1'!$AE$7:$AE$506),SUMIF('ไตรมาส 2'!$A$7:$A$506,'ไตรมาส 3'!AN192,'ไตรมาส 2'!$G$7:$G$506),SUMIF('ไตรมาส 2'!$M$7:$M$506,'ไตรมาส 3'!AN192,'ไตรมาส 2'!$S$7:$S$506),SUMIF('ไตรมาส 2'!$Y$7:$Y$506,'ไตรมาส 3'!AN192,'ไตรมาส 2'!$AE$7:$AE$506),SUMIF($A$7:$A$506,AN192,$G$7:$G$506),SUMIF($M$7:$M$506,AN192,$S$7:$S$506),SUMIF($Y$7:$Y$506,AN192,$AE$7:$AE$506))</f>
        <v>0</v>
      </c>
      <c r="AS192" s="8">
        <f t="shared" si="4"/>
        <v>0</v>
      </c>
      <c r="AT192" s="8">
        <f t="shared" si="5"/>
        <v>0</v>
      </c>
      <c r="AU192" s="6"/>
      <c r="AV192" s="7"/>
      <c r="AW192" s="81"/>
    </row>
    <row r="193" spans="1:49" ht="24.75" thickTop="1" thickBot="1" x14ac:dyDescent="0.25">
      <c r="A193" s="62"/>
      <c r="B193" s="64"/>
      <c r="C193" s="63"/>
      <c r="D193" s="34"/>
      <c r="E193" s="31"/>
      <c r="F193" s="31"/>
      <c r="G193" s="32"/>
      <c r="H193" s="33"/>
      <c r="I193" s="35"/>
      <c r="J193" s="33"/>
      <c r="K193" s="34"/>
      <c r="L193" s="70"/>
      <c r="M193" s="62"/>
      <c r="N193" s="64"/>
      <c r="O193" s="63"/>
      <c r="P193" s="34"/>
      <c r="Q193" s="31"/>
      <c r="R193" s="31"/>
      <c r="S193" s="32"/>
      <c r="T193" s="33"/>
      <c r="U193" s="35"/>
      <c r="V193" s="33"/>
      <c r="W193" s="34"/>
      <c r="X193" s="74"/>
      <c r="Y193" s="62"/>
      <c r="Z193" s="64"/>
      <c r="AA193" s="63"/>
      <c r="AB193" s="34"/>
      <c r="AC193" s="31"/>
      <c r="AD193" s="31"/>
      <c r="AE193" s="32"/>
      <c r="AF193" s="33"/>
      <c r="AG193" s="35"/>
      <c r="AH193" s="33"/>
      <c r="AI193" s="34"/>
      <c r="AJ193" s="74"/>
      <c r="AK193" s="60"/>
      <c r="AL193" s="61"/>
      <c r="AM193" s="58">
        <f>'จัดรูปแบบ 3'!B189</f>
        <v>0</v>
      </c>
      <c r="AN193" s="59">
        <f>'จัดรูปแบบ 3'!A189</f>
        <v>0</v>
      </c>
      <c r="AO193" s="8">
        <f>SUMIF('ไตรมาส 1'!$A$7:$A$506,AN193,'ไตรมาส 1'!$D$7:$D$506)</f>
        <v>0</v>
      </c>
      <c r="AP193" s="8">
        <f>SUMIF('ไตรมาส 1'!$A$7:$A$506,AN193,'ไตรมาส 1'!$E$7:$E$506)</f>
        <v>0</v>
      </c>
      <c r="AQ193" s="8">
        <f>SUM(SUMIF('ไตรมาส 1'!$A$7:$A$506,'ไตรมาส 3'!AN193,'ไตรมาส 1'!$F$7:$F$506),SUMIF('ไตรมาส 1'!$M$7:$M$506,'ไตรมาส 3'!AN193,'ไตรมาส 1'!$R$7:$R$506),SUMIF('ไตรมาส 1'!$Y$7:$Y$506,'ไตรมาส 3'!AN193,'ไตรมาส 1'!$AD$7:$AD$506),SUMIF('ไตรมาส 2'!$A$7:$A$506,'ไตรมาส 3'!AN193,'ไตรมาส 2'!$F$7:$F$506),SUMIF('ไตรมาส 2'!$M$7:$M$506,'ไตรมาส 3'!AN193,'ไตรมาส 2'!$R$7:$R$506),SUMIF('ไตรมาส 2'!$Y$7:$Y$506,'ไตรมาส 3'!AN193,'ไตรมาส 2'!$AD$7:$AD$506),SUMIF($A$7:$A$506,AN193,$F$7:$F$506),SUMIF($M$7:$M$506,AN193,$R$7:$R$506),SUMIF($Y$7:$Y$506,AN193,$AD$7:$AD$506))</f>
        <v>0</v>
      </c>
      <c r="AR193" s="8">
        <f>SUM(SUMIF('ไตรมาส 1'!$A$7:$A$506,'ไตรมาส 3'!AN193,'ไตรมาส 1'!$G$7:$G$506),SUMIF('ไตรมาส 1'!$M$7:$M$506,'ไตรมาส 3'!AN193,'ไตรมาส 1'!$S$7:$S$506),SUMIF('ไตรมาส 1'!$Y$7:$Y$506,'ไตรมาส 3'!AN193,'ไตรมาส 1'!$AE$7:$AE$506),SUMIF('ไตรมาส 2'!$A$7:$A$506,'ไตรมาส 3'!AN193,'ไตรมาส 2'!$G$7:$G$506),SUMIF('ไตรมาส 2'!$M$7:$M$506,'ไตรมาส 3'!AN193,'ไตรมาส 2'!$S$7:$S$506),SUMIF('ไตรมาส 2'!$Y$7:$Y$506,'ไตรมาส 3'!AN193,'ไตรมาส 2'!$AE$7:$AE$506),SUMIF($A$7:$A$506,AN193,$G$7:$G$506),SUMIF($M$7:$M$506,AN193,$S$7:$S$506),SUMIF($Y$7:$Y$506,AN193,$AE$7:$AE$506))</f>
        <v>0</v>
      </c>
      <c r="AS193" s="8">
        <f t="shared" si="4"/>
        <v>0</v>
      </c>
      <c r="AT193" s="8">
        <f t="shared" si="5"/>
        <v>0</v>
      </c>
      <c r="AU193" s="6"/>
      <c r="AV193" s="7"/>
      <c r="AW193" s="81"/>
    </row>
    <row r="194" spans="1:49" ht="24.75" thickTop="1" thickBot="1" x14ac:dyDescent="0.25">
      <c r="A194" s="62"/>
      <c r="B194" s="64"/>
      <c r="C194" s="63"/>
      <c r="D194" s="34"/>
      <c r="E194" s="31"/>
      <c r="F194" s="31"/>
      <c r="G194" s="32"/>
      <c r="H194" s="33"/>
      <c r="I194" s="35"/>
      <c r="J194" s="33"/>
      <c r="K194" s="34"/>
      <c r="L194" s="70"/>
      <c r="M194" s="62"/>
      <c r="N194" s="64"/>
      <c r="O194" s="63"/>
      <c r="P194" s="34"/>
      <c r="Q194" s="31"/>
      <c r="R194" s="31"/>
      <c r="S194" s="32"/>
      <c r="T194" s="33"/>
      <c r="U194" s="35"/>
      <c r="V194" s="33"/>
      <c r="W194" s="34"/>
      <c r="X194" s="74"/>
      <c r="Y194" s="62"/>
      <c r="Z194" s="64"/>
      <c r="AA194" s="63"/>
      <c r="AB194" s="34"/>
      <c r="AC194" s="31"/>
      <c r="AD194" s="31"/>
      <c r="AE194" s="32"/>
      <c r="AF194" s="33"/>
      <c r="AG194" s="35"/>
      <c r="AH194" s="33"/>
      <c r="AI194" s="34"/>
      <c r="AJ194" s="74"/>
      <c r="AK194" s="60"/>
      <c r="AL194" s="61"/>
      <c r="AM194" s="58">
        <f>'จัดรูปแบบ 3'!B190</f>
        <v>0</v>
      </c>
      <c r="AN194" s="59">
        <f>'จัดรูปแบบ 3'!A190</f>
        <v>0</v>
      </c>
      <c r="AO194" s="8">
        <f>SUMIF('ไตรมาส 1'!$A$7:$A$506,AN194,'ไตรมาส 1'!$D$7:$D$506)</f>
        <v>0</v>
      </c>
      <c r="AP194" s="8">
        <f>SUMIF('ไตรมาส 1'!$A$7:$A$506,AN194,'ไตรมาส 1'!$E$7:$E$506)</f>
        <v>0</v>
      </c>
      <c r="AQ194" s="8">
        <f>SUM(SUMIF('ไตรมาส 1'!$A$7:$A$506,'ไตรมาส 3'!AN194,'ไตรมาส 1'!$F$7:$F$506),SUMIF('ไตรมาส 1'!$M$7:$M$506,'ไตรมาส 3'!AN194,'ไตรมาส 1'!$R$7:$R$506),SUMIF('ไตรมาส 1'!$Y$7:$Y$506,'ไตรมาส 3'!AN194,'ไตรมาส 1'!$AD$7:$AD$506),SUMIF('ไตรมาส 2'!$A$7:$A$506,'ไตรมาส 3'!AN194,'ไตรมาส 2'!$F$7:$F$506),SUMIF('ไตรมาส 2'!$M$7:$M$506,'ไตรมาส 3'!AN194,'ไตรมาส 2'!$R$7:$R$506),SUMIF('ไตรมาส 2'!$Y$7:$Y$506,'ไตรมาส 3'!AN194,'ไตรมาส 2'!$AD$7:$AD$506),SUMIF($A$7:$A$506,AN194,$F$7:$F$506),SUMIF($M$7:$M$506,AN194,$R$7:$R$506),SUMIF($Y$7:$Y$506,AN194,$AD$7:$AD$506))</f>
        <v>0</v>
      </c>
      <c r="AR194" s="8">
        <f>SUM(SUMIF('ไตรมาส 1'!$A$7:$A$506,'ไตรมาส 3'!AN194,'ไตรมาส 1'!$G$7:$G$506),SUMIF('ไตรมาส 1'!$M$7:$M$506,'ไตรมาส 3'!AN194,'ไตรมาส 1'!$S$7:$S$506),SUMIF('ไตรมาส 1'!$Y$7:$Y$506,'ไตรมาส 3'!AN194,'ไตรมาส 1'!$AE$7:$AE$506),SUMIF('ไตรมาส 2'!$A$7:$A$506,'ไตรมาส 3'!AN194,'ไตรมาส 2'!$G$7:$G$506),SUMIF('ไตรมาส 2'!$M$7:$M$506,'ไตรมาส 3'!AN194,'ไตรมาส 2'!$S$7:$S$506),SUMIF('ไตรมาส 2'!$Y$7:$Y$506,'ไตรมาส 3'!AN194,'ไตรมาส 2'!$AE$7:$AE$506),SUMIF($A$7:$A$506,AN194,$G$7:$G$506),SUMIF($M$7:$M$506,AN194,$S$7:$S$506),SUMIF($Y$7:$Y$506,AN194,$AE$7:$AE$506))</f>
        <v>0</v>
      </c>
      <c r="AS194" s="8">
        <f t="shared" si="4"/>
        <v>0</v>
      </c>
      <c r="AT194" s="8">
        <f t="shared" si="5"/>
        <v>0</v>
      </c>
      <c r="AU194" s="6"/>
      <c r="AV194" s="7"/>
      <c r="AW194" s="81"/>
    </row>
    <row r="195" spans="1:49" ht="24.75" thickTop="1" thickBot="1" x14ac:dyDescent="0.25">
      <c r="A195" s="62"/>
      <c r="B195" s="64"/>
      <c r="C195" s="63"/>
      <c r="D195" s="34"/>
      <c r="E195" s="31"/>
      <c r="F195" s="31"/>
      <c r="G195" s="32"/>
      <c r="H195" s="33"/>
      <c r="I195" s="35"/>
      <c r="J195" s="33"/>
      <c r="K195" s="34"/>
      <c r="L195" s="70"/>
      <c r="M195" s="62"/>
      <c r="N195" s="64"/>
      <c r="O195" s="63"/>
      <c r="P195" s="34"/>
      <c r="Q195" s="31"/>
      <c r="R195" s="31"/>
      <c r="S195" s="32"/>
      <c r="T195" s="33"/>
      <c r="U195" s="35"/>
      <c r="V195" s="33"/>
      <c r="W195" s="34"/>
      <c r="X195" s="74"/>
      <c r="Y195" s="62"/>
      <c r="Z195" s="64"/>
      <c r="AA195" s="63"/>
      <c r="AB195" s="34"/>
      <c r="AC195" s="31"/>
      <c r="AD195" s="31"/>
      <c r="AE195" s="32"/>
      <c r="AF195" s="33"/>
      <c r="AG195" s="35"/>
      <c r="AH195" s="33"/>
      <c r="AI195" s="34"/>
      <c r="AJ195" s="74"/>
      <c r="AK195" s="60"/>
      <c r="AL195" s="61"/>
      <c r="AM195" s="58">
        <f>'จัดรูปแบบ 3'!B191</f>
        <v>0</v>
      </c>
      <c r="AN195" s="59">
        <f>'จัดรูปแบบ 3'!A191</f>
        <v>0</v>
      </c>
      <c r="AO195" s="8">
        <f>SUMIF('ไตรมาส 1'!$A$7:$A$506,AN195,'ไตรมาส 1'!$D$7:$D$506)</f>
        <v>0</v>
      </c>
      <c r="AP195" s="8">
        <f>SUMIF('ไตรมาส 1'!$A$7:$A$506,AN195,'ไตรมาส 1'!$E$7:$E$506)</f>
        <v>0</v>
      </c>
      <c r="AQ195" s="8">
        <f>SUM(SUMIF('ไตรมาส 1'!$A$7:$A$506,'ไตรมาส 3'!AN195,'ไตรมาส 1'!$F$7:$F$506),SUMIF('ไตรมาส 1'!$M$7:$M$506,'ไตรมาส 3'!AN195,'ไตรมาส 1'!$R$7:$R$506),SUMIF('ไตรมาส 1'!$Y$7:$Y$506,'ไตรมาส 3'!AN195,'ไตรมาส 1'!$AD$7:$AD$506),SUMIF('ไตรมาส 2'!$A$7:$A$506,'ไตรมาส 3'!AN195,'ไตรมาส 2'!$F$7:$F$506),SUMIF('ไตรมาส 2'!$M$7:$M$506,'ไตรมาส 3'!AN195,'ไตรมาส 2'!$R$7:$R$506),SUMIF('ไตรมาส 2'!$Y$7:$Y$506,'ไตรมาส 3'!AN195,'ไตรมาส 2'!$AD$7:$AD$506),SUMIF($A$7:$A$506,AN195,$F$7:$F$506),SUMIF($M$7:$M$506,AN195,$R$7:$R$506),SUMIF($Y$7:$Y$506,AN195,$AD$7:$AD$506))</f>
        <v>0</v>
      </c>
      <c r="AR195" s="8">
        <f>SUM(SUMIF('ไตรมาส 1'!$A$7:$A$506,'ไตรมาส 3'!AN195,'ไตรมาส 1'!$G$7:$G$506),SUMIF('ไตรมาส 1'!$M$7:$M$506,'ไตรมาส 3'!AN195,'ไตรมาส 1'!$S$7:$S$506),SUMIF('ไตรมาส 1'!$Y$7:$Y$506,'ไตรมาส 3'!AN195,'ไตรมาส 1'!$AE$7:$AE$506),SUMIF('ไตรมาส 2'!$A$7:$A$506,'ไตรมาส 3'!AN195,'ไตรมาส 2'!$G$7:$G$506),SUMIF('ไตรมาส 2'!$M$7:$M$506,'ไตรมาส 3'!AN195,'ไตรมาส 2'!$S$7:$S$506),SUMIF('ไตรมาส 2'!$Y$7:$Y$506,'ไตรมาส 3'!AN195,'ไตรมาส 2'!$AE$7:$AE$506),SUMIF($A$7:$A$506,AN195,$G$7:$G$506),SUMIF($M$7:$M$506,AN195,$S$7:$S$506),SUMIF($Y$7:$Y$506,AN195,$AE$7:$AE$506))</f>
        <v>0</v>
      </c>
      <c r="AS195" s="8">
        <f t="shared" si="4"/>
        <v>0</v>
      </c>
      <c r="AT195" s="8">
        <f t="shared" si="5"/>
        <v>0</v>
      </c>
      <c r="AU195" s="6"/>
      <c r="AV195" s="7"/>
      <c r="AW195" s="81"/>
    </row>
    <row r="196" spans="1:49" ht="24.75" thickTop="1" thickBot="1" x14ac:dyDescent="0.25">
      <c r="A196" s="62"/>
      <c r="B196" s="64"/>
      <c r="C196" s="63"/>
      <c r="D196" s="34"/>
      <c r="E196" s="31"/>
      <c r="F196" s="31"/>
      <c r="G196" s="32"/>
      <c r="H196" s="33"/>
      <c r="I196" s="35"/>
      <c r="J196" s="33"/>
      <c r="K196" s="34"/>
      <c r="L196" s="70"/>
      <c r="M196" s="62"/>
      <c r="N196" s="64"/>
      <c r="O196" s="63"/>
      <c r="P196" s="34"/>
      <c r="Q196" s="31"/>
      <c r="R196" s="31"/>
      <c r="S196" s="32"/>
      <c r="T196" s="33"/>
      <c r="U196" s="35"/>
      <c r="V196" s="33"/>
      <c r="W196" s="34"/>
      <c r="X196" s="74"/>
      <c r="Y196" s="62"/>
      <c r="Z196" s="64"/>
      <c r="AA196" s="63"/>
      <c r="AB196" s="34"/>
      <c r="AC196" s="31"/>
      <c r="AD196" s="31"/>
      <c r="AE196" s="32"/>
      <c r="AF196" s="33"/>
      <c r="AG196" s="35"/>
      <c r="AH196" s="33"/>
      <c r="AI196" s="34"/>
      <c r="AJ196" s="74"/>
      <c r="AK196" s="60"/>
      <c r="AL196" s="61"/>
      <c r="AM196" s="58">
        <f>'จัดรูปแบบ 3'!B192</f>
        <v>0</v>
      </c>
      <c r="AN196" s="59">
        <f>'จัดรูปแบบ 3'!A192</f>
        <v>0</v>
      </c>
      <c r="AO196" s="8">
        <f>SUMIF('ไตรมาส 1'!$A$7:$A$506,AN196,'ไตรมาส 1'!$D$7:$D$506)</f>
        <v>0</v>
      </c>
      <c r="AP196" s="8">
        <f>SUMIF('ไตรมาส 1'!$A$7:$A$506,AN196,'ไตรมาส 1'!$E$7:$E$506)</f>
        <v>0</v>
      </c>
      <c r="AQ196" s="8">
        <f>SUM(SUMIF('ไตรมาส 1'!$A$7:$A$506,'ไตรมาส 3'!AN196,'ไตรมาส 1'!$F$7:$F$506),SUMIF('ไตรมาส 1'!$M$7:$M$506,'ไตรมาส 3'!AN196,'ไตรมาส 1'!$R$7:$R$506),SUMIF('ไตรมาส 1'!$Y$7:$Y$506,'ไตรมาส 3'!AN196,'ไตรมาส 1'!$AD$7:$AD$506),SUMIF('ไตรมาส 2'!$A$7:$A$506,'ไตรมาส 3'!AN196,'ไตรมาส 2'!$F$7:$F$506),SUMIF('ไตรมาส 2'!$M$7:$M$506,'ไตรมาส 3'!AN196,'ไตรมาส 2'!$R$7:$R$506),SUMIF('ไตรมาส 2'!$Y$7:$Y$506,'ไตรมาส 3'!AN196,'ไตรมาส 2'!$AD$7:$AD$506),SUMIF($A$7:$A$506,AN196,$F$7:$F$506),SUMIF($M$7:$M$506,AN196,$R$7:$R$506),SUMIF($Y$7:$Y$506,AN196,$AD$7:$AD$506))</f>
        <v>0</v>
      </c>
      <c r="AR196" s="8">
        <f>SUM(SUMIF('ไตรมาส 1'!$A$7:$A$506,'ไตรมาส 3'!AN196,'ไตรมาส 1'!$G$7:$G$506),SUMIF('ไตรมาส 1'!$M$7:$M$506,'ไตรมาส 3'!AN196,'ไตรมาส 1'!$S$7:$S$506),SUMIF('ไตรมาส 1'!$Y$7:$Y$506,'ไตรมาส 3'!AN196,'ไตรมาส 1'!$AE$7:$AE$506),SUMIF('ไตรมาส 2'!$A$7:$A$506,'ไตรมาส 3'!AN196,'ไตรมาส 2'!$G$7:$G$506),SUMIF('ไตรมาส 2'!$M$7:$M$506,'ไตรมาส 3'!AN196,'ไตรมาส 2'!$S$7:$S$506),SUMIF('ไตรมาส 2'!$Y$7:$Y$506,'ไตรมาส 3'!AN196,'ไตรมาส 2'!$AE$7:$AE$506),SUMIF($A$7:$A$506,AN196,$G$7:$G$506),SUMIF($M$7:$M$506,AN196,$S$7:$S$506),SUMIF($Y$7:$Y$506,AN196,$AE$7:$AE$506))</f>
        <v>0</v>
      </c>
      <c r="AS196" s="8">
        <f t="shared" si="4"/>
        <v>0</v>
      </c>
      <c r="AT196" s="8">
        <f t="shared" si="5"/>
        <v>0</v>
      </c>
      <c r="AU196" s="6"/>
      <c r="AV196" s="7"/>
      <c r="AW196" s="81"/>
    </row>
    <row r="197" spans="1:49" ht="24.75" thickTop="1" thickBot="1" x14ac:dyDescent="0.25">
      <c r="A197" s="62"/>
      <c r="B197" s="64"/>
      <c r="C197" s="63"/>
      <c r="D197" s="34"/>
      <c r="E197" s="31"/>
      <c r="F197" s="31"/>
      <c r="G197" s="32"/>
      <c r="H197" s="33"/>
      <c r="I197" s="35"/>
      <c r="J197" s="33"/>
      <c r="K197" s="34"/>
      <c r="L197" s="70"/>
      <c r="M197" s="62"/>
      <c r="N197" s="64"/>
      <c r="O197" s="63"/>
      <c r="P197" s="34"/>
      <c r="Q197" s="31"/>
      <c r="R197" s="31"/>
      <c r="S197" s="32"/>
      <c r="T197" s="33"/>
      <c r="U197" s="35"/>
      <c r="V197" s="33"/>
      <c r="W197" s="34"/>
      <c r="X197" s="74"/>
      <c r="Y197" s="62"/>
      <c r="Z197" s="64"/>
      <c r="AA197" s="63"/>
      <c r="AB197" s="34"/>
      <c r="AC197" s="31"/>
      <c r="AD197" s="31"/>
      <c r="AE197" s="32"/>
      <c r="AF197" s="33"/>
      <c r="AG197" s="35"/>
      <c r="AH197" s="33"/>
      <c r="AI197" s="34"/>
      <c r="AJ197" s="74"/>
      <c r="AK197" s="60"/>
      <c r="AL197" s="61"/>
      <c r="AM197" s="58">
        <f>'จัดรูปแบบ 3'!B193</f>
        <v>0</v>
      </c>
      <c r="AN197" s="59">
        <f>'จัดรูปแบบ 3'!A193</f>
        <v>0</v>
      </c>
      <c r="AO197" s="8">
        <f>SUMIF('ไตรมาส 1'!$A$7:$A$506,AN197,'ไตรมาส 1'!$D$7:$D$506)</f>
        <v>0</v>
      </c>
      <c r="AP197" s="8">
        <f>SUMIF('ไตรมาส 1'!$A$7:$A$506,AN197,'ไตรมาส 1'!$E$7:$E$506)</f>
        <v>0</v>
      </c>
      <c r="AQ197" s="8">
        <f>SUM(SUMIF('ไตรมาส 1'!$A$7:$A$506,'ไตรมาส 3'!AN197,'ไตรมาส 1'!$F$7:$F$506),SUMIF('ไตรมาส 1'!$M$7:$M$506,'ไตรมาส 3'!AN197,'ไตรมาส 1'!$R$7:$R$506),SUMIF('ไตรมาส 1'!$Y$7:$Y$506,'ไตรมาส 3'!AN197,'ไตรมาส 1'!$AD$7:$AD$506),SUMIF('ไตรมาส 2'!$A$7:$A$506,'ไตรมาส 3'!AN197,'ไตรมาส 2'!$F$7:$F$506),SUMIF('ไตรมาส 2'!$M$7:$M$506,'ไตรมาส 3'!AN197,'ไตรมาส 2'!$R$7:$R$506),SUMIF('ไตรมาส 2'!$Y$7:$Y$506,'ไตรมาส 3'!AN197,'ไตรมาส 2'!$AD$7:$AD$506),SUMIF($A$7:$A$506,AN197,$F$7:$F$506),SUMIF($M$7:$M$506,AN197,$R$7:$R$506),SUMIF($Y$7:$Y$506,AN197,$AD$7:$AD$506))</f>
        <v>0</v>
      </c>
      <c r="AR197" s="8">
        <f>SUM(SUMIF('ไตรมาส 1'!$A$7:$A$506,'ไตรมาส 3'!AN197,'ไตรมาส 1'!$G$7:$G$506),SUMIF('ไตรมาส 1'!$M$7:$M$506,'ไตรมาส 3'!AN197,'ไตรมาส 1'!$S$7:$S$506),SUMIF('ไตรมาส 1'!$Y$7:$Y$506,'ไตรมาส 3'!AN197,'ไตรมาส 1'!$AE$7:$AE$506),SUMIF('ไตรมาส 2'!$A$7:$A$506,'ไตรมาส 3'!AN197,'ไตรมาส 2'!$G$7:$G$506),SUMIF('ไตรมาส 2'!$M$7:$M$506,'ไตรมาส 3'!AN197,'ไตรมาส 2'!$S$7:$S$506),SUMIF('ไตรมาส 2'!$Y$7:$Y$506,'ไตรมาส 3'!AN197,'ไตรมาส 2'!$AE$7:$AE$506),SUMIF($A$7:$A$506,AN197,$G$7:$G$506),SUMIF($M$7:$M$506,AN197,$S$7:$S$506),SUMIF($Y$7:$Y$506,AN197,$AE$7:$AE$506))</f>
        <v>0</v>
      </c>
      <c r="AS197" s="8">
        <f t="shared" si="4"/>
        <v>0</v>
      </c>
      <c r="AT197" s="8">
        <f t="shared" si="5"/>
        <v>0</v>
      </c>
      <c r="AU197" s="6"/>
      <c r="AV197" s="7"/>
      <c r="AW197" s="81"/>
    </row>
    <row r="198" spans="1:49" ht="24.75" thickTop="1" thickBot="1" x14ac:dyDescent="0.25">
      <c r="A198" s="62"/>
      <c r="B198" s="64"/>
      <c r="C198" s="63"/>
      <c r="D198" s="34"/>
      <c r="E198" s="31"/>
      <c r="F198" s="31"/>
      <c r="G198" s="32"/>
      <c r="H198" s="33"/>
      <c r="I198" s="35"/>
      <c r="J198" s="33"/>
      <c r="K198" s="34"/>
      <c r="L198" s="70"/>
      <c r="M198" s="62"/>
      <c r="N198" s="64"/>
      <c r="O198" s="63"/>
      <c r="P198" s="34"/>
      <c r="Q198" s="31"/>
      <c r="R198" s="31"/>
      <c r="S198" s="32"/>
      <c r="T198" s="33"/>
      <c r="U198" s="35"/>
      <c r="V198" s="33"/>
      <c r="W198" s="34"/>
      <c r="X198" s="74"/>
      <c r="Y198" s="62"/>
      <c r="Z198" s="64"/>
      <c r="AA198" s="63"/>
      <c r="AB198" s="34"/>
      <c r="AC198" s="31"/>
      <c r="AD198" s="31"/>
      <c r="AE198" s="32"/>
      <c r="AF198" s="33"/>
      <c r="AG198" s="35"/>
      <c r="AH198" s="33"/>
      <c r="AI198" s="34"/>
      <c r="AJ198" s="74"/>
      <c r="AK198" s="60"/>
      <c r="AL198" s="61"/>
      <c r="AM198" s="58">
        <f>'จัดรูปแบบ 3'!B194</f>
        <v>0</v>
      </c>
      <c r="AN198" s="59">
        <f>'จัดรูปแบบ 3'!A194</f>
        <v>0</v>
      </c>
      <c r="AO198" s="8">
        <f>SUMIF('ไตรมาส 1'!$A$7:$A$506,AN198,'ไตรมาส 1'!$D$7:$D$506)</f>
        <v>0</v>
      </c>
      <c r="AP198" s="8">
        <f>SUMIF('ไตรมาส 1'!$A$7:$A$506,AN198,'ไตรมาส 1'!$E$7:$E$506)</f>
        <v>0</v>
      </c>
      <c r="AQ198" s="8">
        <f>SUM(SUMIF('ไตรมาส 1'!$A$7:$A$506,'ไตรมาส 3'!AN198,'ไตรมาส 1'!$F$7:$F$506),SUMIF('ไตรมาส 1'!$M$7:$M$506,'ไตรมาส 3'!AN198,'ไตรมาส 1'!$R$7:$R$506),SUMIF('ไตรมาส 1'!$Y$7:$Y$506,'ไตรมาส 3'!AN198,'ไตรมาส 1'!$AD$7:$AD$506),SUMIF('ไตรมาส 2'!$A$7:$A$506,'ไตรมาส 3'!AN198,'ไตรมาส 2'!$F$7:$F$506),SUMIF('ไตรมาส 2'!$M$7:$M$506,'ไตรมาส 3'!AN198,'ไตรมาส 2'!$R$7:$R$506),SUMIF('ไตรมาส 2'!$Y$7:$Y$506,'ไตรมาส 3'!AN198,'ไตรมาส 2'!$AD$7:$AD$506),SUMIF($A$7:$A$506,AN198,$F$7:$F$506),SUMIF($M$7:$M$506,AN198,$R$7:$R$506),SUMIF($Y$7:$Y$506,AN198,$AD$7:$AD$506))</f>
        <v>0</v>
      </c>
      <c r="AR198" s="8">
        <f>SUM(SUMIF('ไตรมาส 1'!$A$7:$A$506,'ไตรมาส 3'!AN198,'ไตรมาส 1'!$G$7:$G$506),SUMIF('ไตรมาส 1'!$M$7:$M$506,'ไตรมาส 3'!AN198,'ไตรมาส 1'!$S$7:$S$506),SUMIF('ไตรมาส 1'!$Y$7:$Y$506,'ไตรมาส 3'!AN198,'ไตรมาส 1'!$AE$7:$AE$506),SUMIF('ไตรมาส 2'!$A$7:$A$506,'ไตรมาส 3'!AN198,'ไตรมาส 2'!$G$7:$G$506),SUMIF('ไตรมาส 2'!$M$7:$M$506,'ไตรมาส 3'!AN198,'ไตรมาส 2'!$S$7:$S$506),SUMIF('ไตรมาส 2'!$Y$7:$Y$506,'ไตรมาส 3'!AN198,'ไตรมาส 2'!$AE$7:$AE$506),SUMIF($A$7:$A$506,AN198,$G$7:$G$506),SUMIF($M$7:$M$506,AN198,$S$7:$S$506),SUMIF($Y$7:$Y$506,AN198,$AE$7:$AE$506))</f>
        <v>0</v>
      </c>
      <c r="AS198" s="8">
        <f t="shared" si="4"/>
        <v>0</v>
      </c>
      <c r="AT198" s="8">
        <f t="shared" si="5"/>
        <v>0</v>
      </c>
      <c r="AU198" s="6"/>
      <c r="AV198" s="7"/>
      <c r="AW198" s="81"/>
    </row>
    <row r="199" spans="1:49" ht="24.75" thickTop="1" thickBot="1" x14ac:dyDescent="0.25">
      <c r="A199" s="62"/>
      <c r="B199" s="64"/>
      <c r="C199" s="63"/>
      <c r="D199" s="34"/>
      <c r="E199" s="31"/>
      <c r="F199" s="31"/>
      <c r="G199" s="32"/>
      <c r="H199" s="33"/>
      <c r="I199" s="35"/>
      <c r="J199" s="33"/>
      <c r="K199" s="34"/>
      <c r="L199" s="70"/>
      <c r="M199" s="62"/>
      <c r="N199" s="64"/>
      <c r="O199" s="63"/>
      <c r="P199" s="34"/>
      <c r="Q199" s="31"/>
      <c r="R199" s="31"/>
      <c r="S199" s="32"/>
      <c r="T199" s="33"/>
      <c r="U199" s="35"/>
      <c r="V199" s="33"/>
      <c r="W199" s="34"/>
      <c r="X199" s="74"/>
      <c r="Y199" s="62"/>
      <c r="Z199" s="64"/>
      <c r="AA199" s="63"/>
      <c r="AB199" s="34"/>
      <c r="AC199" s="31"/>
      <c r="AD199" s="31"/>
      <c r="AE199" s="32"/>
      <c r="AF199" s="33"/>
      <c r="AG199" s="35"/>
      <c r="AH199" s="33"/>
      <c r="AI199" s="34"/>
      <c r="AJ199" s="74"/>
      <c r="AK199" s="60"/>
      <c r="AL199" s="61"/>
      <c r="AM199" s="58">
        <f>'จัดรูปแบบ 3'!B195</f>
        <v>0</v>
      </c>
      <c r="AN199" s="59">
        <f>'จัดรูปแบบ 3'!A195</f>
        <v>0</v>
      </c>
      <c r="AO199" s="8">
        <f>SUMIF('ไตรมาส 1'!$A$7:$A$506,AN199,'ไตรมาส 1'!$D$7:$D$506)</f>
        <v>0</v>
      </c>
      <c r="AP199" s="8">
        <f>SUMIF('ไตรมาส 1'!$A$7:$A$506,AN199,'ไตรมาส 1'!$E$7:$E$506)</f>
        <v>0</v>
      </c>
      <c r="AQ199" s="8">
        <f>SUM(SUMIF('ไตรมาส 1'!$A$7:$A$506,'ไตรมาส 3'!AN199,'ไตรมาส 1'!$F$7:$F$506),SUMIF('ไตรมาส 1'!$M$7:$M$506,'ไตรมาส 3'!AN199,'ไตรมาส 1'!$R$7:$R$506),SUMIF('ไตรมาส 1'!$Y$7:$Y$506,'ไตรมาส 3'!AN199,'ไตรมาส 1'!$AD$7:$AD$506),SUMIF('ไตรมาส 2'!$A$7:$A$506,'ไตรมาส 3'!AN199,'ไตรมาส 2'!$F$7:$F$506),SUMIF('ไตรมาส 2'!$M$7:$M$506,'ไตรมาส 3'!AN199,'ไตรมาส 2'!$R$7:$R$506),SUMIF('ไตรมาส 2'!$Y$7:$Y$506,'ไตรมาส 3'!AN199,'ไตรมาส 2'!$AD$7:$AD$506),SUMIF($A$7:$A$506,AN199,$F$7:$F$506),SUMIF($M$7:$M$506,AN199,$R$7:$R$506),SUMIF($Y$7:$Y$506,AN199,$AD$7:$AD$506))</f>
        <v>0</v>
      </c>
      <c r="AR199" s="8">
        <f>SUM(SUMIF('ไตรมาส 1'!$A$7:$A$506,'ไตรมาส 3'!AN199,'ไตรมาส 1'!$G$7:$G$506),SUMIF('ไตรมาส 1'!$M$7:$M$506,'ไตรมาส 3'!AN199,'ไตรมาส 1'!$S$7:$S$506),SUMIF('ไตรมาส 1'!$Y$7:$Y$506,'ไตรมาส 3'!AN199,'ไตรมาส 1'!$AE$7:$AE$506),SUMIF('ไตรมาส 2'!$A$7:$A$506,'ไตรมาส 3'!AN199,'ไตรมาส 2'!$G$7:$G$506),SUMIF('ไตรมาส 2'!$M$7:$M$506,'ไตรมาส 3'!AN199,'ไตรมาส 2'!$S$7:$S$506),SUMIF('ไตรมาส 2'!$Y$7:$Y$506,'ไตรมาส 3'!AN199,'ไตรมาส 2'!$AE$7:$AE$506),SUMIF($A$7:$A$506,AN199,$G$7:$G$506),SUMIF($M$7:$M$506,AN199,$S$7:$S$506),SUMIF($Y$7:$Y$506,AN199,$AE$7:$AE$506))</f>
        <v>0</v>
      </c>
      <c r="AS199" s="8">
        <f t="shared" si="4"/>
        <v>0</v>
      </c>
      <c r="AT199" s="8">
        <f t="shared" si="5"/>
        <v>0</v>
      </c>
      <c r="AU199" s="6"/>
      <c r="AV199" s="7"/>
      <c r="AW199" s="81"/>
    </row>
    <row r="200" spans="1:49" ht="24.75" thickTop="1" thickBot="1" x14ac:dyDescent="0.25">
      <c r="A200" s="62"/>
      <c r="B200" s="64"/>
      <c r="C200" s="63"/>
      <c r="D200" s="34"/>
      <c r="E200" s="31"/>
      <c r="F200" s="31"/>
      <c r="G200" s="32"/>
      <c r="H200" s="33"/>
      <c r="I200" s="35"/>
      <c r="J200" s="33"/>
      <c r="K200" s="34"/>
      <c r="L200" s="70"/>
      <c r="M200" s="62"/>
      <c r="N200" s="64"/>
      <c r="O200" s="63"/>
      <c r="P200" s="34"/>
      <c r="Q200" s="31"/>
      <c r="R200" s="31"/>
      <c r="S200" s="32"/>
      <c r="T200" s="33"/>
      <c r="U200" s="35"/>
      <c r="V200" s="33"/>
      <c r="W200" s="34"/>
      <c r="X200" s="74"/>
      <c r="Y200" s="62"/>
      <c r="Z200" s="64"/>
      <c r="AA200" s="63"/>
      <c r="AB200" s="34"/>
      <c r="AC200" s="31"/>
      <c r="AD200" s="31"/>
      <c r="AE200" s="32"/>
      <c r="AF200" s="33"/>
      <c r="AG200" s="35"/>
      <c r="AH200" s="33"/>
      <c r="AI200" s="34"/>
      <c r="AJ200" s="74"/>
      <c r="AK200" s="60"/>
      <c r="AL200" s="61"/>
      <c r="AM200" s="58">
        <f>'จัดรูปแบบ 3'!B196</f>
        <v>0</v>
      </c>
      <c r="AN200" s="59">
        <f>'จัดรูปแบบ 3'!A196</f>
        <v>0</v>
      </c>
      <c r="AO200" s="8">
        <f>SUMIF('ไตรมาส 1'!$A$7:$A$506,AN200,'ไตรมาส 1'!$D$7:$D$506)</f>
        <v>0</v>
      </c>
      <c r="AP200" s="8">
        <f>SUMIF('ไตรมาส 1'!$A$7:$A$506,AN200,'ไตรมาส 1'!$E$7:$E$506)</f>
        <v>0</v>
      </c>
      <c r="AQ200" s="8">
        <f>SUM(SUMIF('ไตรมาส 1'!$A$7:$A$506,'ไตรมาส 3'!AN200,'ไตรมาส 1'!$F$7:$F$506),SUMIF('ไตรมาส 1'!$M$7:$M$506,'ไตรมาส 3'!AN200,'ไตรมาส 1'!$R$7:$R$506),SUMIF('ไตรมาส 1'!$Y$7:$Y$506,'ไตรมาส 3'!AN200,'ไตรมาส 1'!$AD$7:$AD$506),SUMIF('ไตรมาส 2'!$A$7:$A$506,'ไตรมาส 3'!AN200,'ไตรมาส 2'!$F$7:$F$506),SUMIF('ไตรมาส 2'!$M$7:$M$506,'ไตรมาส 3'!AN200,'ไตรมาส 2'!$R$7:$R$506),SUMIF('ไตรมาส 2'!$Y$7:$Y$506,'ไตรมาส 3'!AN200,'ไตรมาส 2'!$AD$7:$AD$506),SUMIF($A$7:$A$506,AN200,$F$7:$F$506),SUMIF($M$7:$M$506,AN200,$R$7:$R$506),SUMIF($Y$7:$Y$506,AN200,$AD$7:$AD$506))</f>
        <v>0</v>
      </c>
      <c r="AR200" s="8">
        <f>SUM(SUMIF('ไตรมาส 1'!$A$7:$A$506,'ไตรมาส 3'!AN200,'ไตรมาส 1'!$G$7:$G$506),SUMIF('ไตรมาส 1'!$M$7:$M$506,'ไตรมาส 3'!AN200,'ไตรมาส 1'!$S$7:$S$506),SUMIF('ไตรมาส 1'!$Y$7:$Y$506,'ไตรมาส 3'!AN200,'ไตรมาส 1'!$AE$7:$AE$506),SUMIF('ไตรมาส 2'!$A$7:$A$506,'ไตรมาส 3'!AN200,'ไตรมาส 2'!$G$7:$G$506),SUMIF('ไตรมาส 2'!$M$7:$M$506,'ไตรมาส 3'!AN200,'ไตรมาส 2'!$S$7:$S$506),SUMIF('ไตรมาส 2'!$Y$7:$Y$506,'ไตรมาส 3'!AN200,'ไตรมาส 2'!$AE$7:$AE$506),SUMIF($A$7:$A$506,AN200,$G$7:$G$506),SUMIF($M$7:$M$506,AN200,$S$7:$S$506),SUMIF($Y$7:$Y$506,AN200,$AE$7:$AE$506))</f>
        <v>0</v>
      </c>
      <c r="AS200" s="8">
        <f t="shared" ref="AS200:AS263" si="6">SUMIF($Y$7:$Y$506,AN200,$AG$7:$AG$506)</f>
        <v>0</v>
      </c>
      <c r="AT200" s="8">
        <f t="shared" ref="AT200:AT263" si="7">SUMIF($Y$7:$Y$506,AN200,$AI$7:$AI$506)</f>
        <v>0</v>
      </c>
      <c r="AU200" s="6"/>
      <c r="AV200" s="7"/>
      <c r="AW200" s="81"/>
    </row>
    <row r="201" spans="1:49" ht="24.75" thickTop="1" thickBot="1" x14ac:dyDescent="0.25">
      <c r="A201" s="62"/>
      <c r="B201" s="64"/>
      <c r="C201" s="63"/>
      <c r="D201" s="34"/>
      <c r="E201" s="31"/>
      <c r="F201" s="31"/>
      <c r="G201" s="32"/>
      <c r="H201" s="33"/>
      <c r="I201" s="35"/>
      <c r="J201" s="33"/>
      <c r="K201" s="34"/>
      <c r="L201" s="70"/>
      <c r="M201" s="62"/>
      <c r="N201" s="64"/>
      <c r="O201" s="63"/>
      <c r="P201" s="34"/>
      <c r="Q201" s="31"/>
      <c r="R201" s="31"/>
      <c r="S201" s="32"/>
      <c r="T201" s="33"/>
      <c r="U201" s="35"/>
      <c r="V201" s="33"/>
      <c r="W201" s="34"/>
      <c r="X201" s="74"/>
      <c r="Y201" s="62"/>
      <c r="Z201" s="64"/>
      <c r="AA201" s="63"/>
      <c r="AB201" s="34"/>
      <c r="AC201" s="31"/>
      <c r="AD201" s="31"/>
      <c r="AE201" s="32"/>
      <c r="AF201" s="33"/>
      <c r="AG201" s="35"/>
      <c r="AH201" s="33"/>
      <c r="AI201" s="34"/>
      <c r="AJ201" s="74"/>
      <c r="AK201" s="60"/>
      <c r="AL201" s="61"/>
      <c r="AM201" s="58">
        <f>'จัดรูปแบบ 3'!B197</f>
        <v>0</v>
      </c>
      <c r="AN201" s="59">
        <f>'จัดรูปแบบ 3'!A197</f>
        <v>0</v>
      </c>
      <c r="AO201" s="8">
        <f>SUMIF('ไตรมาส 1'!$A$7:$A$506,AN201,'ไตรมาส 1'!$D$7:$D$506)</f>
        <v>0</v>
      </c>
      <c r="AP201" s="8">
        <f>SUMIF('ไตรมาส 1'!$A$7:$A$506,AN201,'ไตรมาส 1'!$E$7:$E$506)</f>
        <v>0</v>
      </c>
      <c r="AQ201" s="8">
        <f>SUM(SUMIF('ไตรมาส 1'!$A$7:$A$506,'ไตรมาส 3'!AN201,'ไตรมาส 1'!$F$7:$F$506),SUMIF('ไตรมาส 1'!$M$7:$M$506,'ไตรมาส 3'!AN201,'ไตรมาส 1'!$R$7:$R$506),SUMIF('ไตรมาส 1'!$Y$7:$Y$506,'ไตรมาส 3'!AN201,'ไตรมาส 1'!$AD$7:$AD$506),SUMIF('ไตรมาส 2'!$A$7:$A$506,'ไตรมาส 3'!AN201,'ไตรมาส 2'!$F$7:$F$506),SUMIF('ไตรมาส 2'!$M$7:$M$506,'ไตรมาส 3'!AN201,'ไตรมาส 2'!$R$7:$R$506),SUMIF('ไตรมาส 2'!$Y$7:$Y$506,'ไตรมาส 3'!AN201,'ไตรมาส 2'!$AD$7:$AD$506),SUMIF($A$7:$A$506,AN201,$F$7:$F$506),SUMIF($M$7:$M$506,AN201,$R$7:$R$506),SUMIF($Y$7:$Y$506,AN201,$AD$7:$AD$506))</f>
        <v>0</v>
      </c>
      <c r="AR201" s="8">
        <f>SUM(SUMIF('ไตรมาส 1'!$A$7:$A$506,'ไตรมาส 3'!AN201,'ไตรมาส 1'!$G$7:$G$506),SUMIF('ไตรมาส 1'!$M$7:$M$506,'ไตรมาส 3'!AN201,'ไตรมาส 1'!$S$7:$S$506),SUMIF('ไตรมาส 1'!$Y$7:$Y$506,'ไตรมาส 3'!AN201,'ไตรมาส 1'!$AE$7:$AE$506),SUMIF('ไตรมาส 2'!$A$7:$A$506,'ไตรมาส 3'!AN201,'ไตรมาส 2'!$G$7:$G$506),SUMIF('ไตรมาส 2'!$M$7:$M$506,'ไตรมาส 3'!AN201,'ไตรมาส 2'!$S$7:$S$506),SUMIF('ไตรมาส 2'!$Y$7:$Y$506,'ไตรมาส 3'!AN201,'ไตรมาส 2'!$AE$7:$AE$506),SUMIF($A$7:$A$506,AN201,$G$7:$G$506),SUMIF($M$7:$M$506,AN201,$S$7:$S$506),SUMIF($Y$7:$Y$506,AN201,$AE$7:$AE$506))</f>
        <v>0</v>
      </c>
      <c r="AS201" s="8">
        <f t="shared" si="6"/>
        <v>0</v>
      </c>
      <c r="AT201" s="8">
        <f t="shared" si="7"/>
        <v>0</v>
      </c>
      <c r="AU201" s="6"/>
      <c r="AV201" s="7"/>
      <c r="AW201" s="81"/>
    </row>
    <row r="202" spans="1:49" ht="24.75" thickTop="1" thickBot="1" x14ac:dyDescent="0.25">
      <c r="A202" s="62"/>
      <c r="B202" s="64"/>
      <c r="C202" s="63"/>
      <c r="D202" s="34"/>
      <c r="E202" s="31"/>
      <c r="F202" s="31"/>
      <c r="G202" s="32"/>
      <c r="H202" s="33"/>
      <c r="I202" s="35"/>
      <c r="J202" s="33"/>
      <c r="K202" s="34"/>
      <c r="L202" s="70"/>
      <c r="M202" s="62"/>
      <c r="N202" s="64"/>
      <c r="O202" s="63"/>
      <c r="P202" s="34"/>
      <c r="Q202" s="31"/>
      <c r="R202" s="31"/>
      <c r="S202" s="32"/>
      <c r="T202" s="33"/>
      <c r="U202" s="35"/>
      <c r="V202" s="33"/>
      <c r="W202" s="34"/>
      <c r="X202" s="74"/>
      <c r="Y202" s="62"/>
      <c r="Z202" s="64"/>
      <c r="AA202" s="63"/>
      <c r="AB202" s="34"/>
      <c r="AC202" s="31"/>
      <c r="AD202" s="31"/>
      <c r="AE202" s="32"/>
      <c r="AF202" s="33"/>
      <c r="AG202" s="35"/>
      <c r="AH202" s="33"/>
      <c r="AI202" s="34"/>
      <c r="AJ202" s="74"/>
      <c r="AK202" s="60"/>
      <c r="AL202" s="61"/>
      <c r="AM202" s="58">
        <f>'จัดรูปแบบ 3'!B198</f>
        <v>0</v>
      </c>
      <c r="AN202" s="59">
        <f>'จัดรูปแบบ 3'!A198</f>
        <v>0</v>
      </c>
      <c r="AO202" s="8">
        <f>SUMIF('ไตรมาส 1'!$A$7:$A$506,AN202,'ไตรมาส 1'!$D$7:$D$506)</f>
        <v>0</v>
      </c>
      <c r="AP202" s="8">
        <f>SUMIF('ไตรมาส 1'!$A$7:$A$506,AN202,'ไตรมาส 1'!$E$7:$E$506)</f>
        <v>0</v>
      </c>
      <c r="AQ202" s="8">
        <f>SUM(SUMIF('ไตรมาส 1'!$A$7:$A$506,'ไตรมาส 3'!AN202,'ไตรมาส 1'!$F$7:$F$506),SUMIF('ไตรมาส 1'!$M$7:$M$506,'ไตรมาส 3'!AN202,'ไตรมาส 1'!$R$7:$R$506),SUMIF('ไตรมาส 1'!$Y$7:$Y$506,'ไตรมาส 3'!AN202,'ไตรมาส 1'!$AD$7:$AD$506),SUMIF('ไตรมาส 2'!$A$7:$A$506,'ไตรมาส 3'!AN202,'ไตรมาส 2'!$F$7:$F$506),SUMIF('ไตรมาส 2'!$M$7:$M$506,'ไตรมาส 3'!AN202,'ไตรมาส 2'!$R$7:$R$506),SUMIF('ไตรมาส 2'!$Y$7:$Y$506,'ไตรมาส 3'!AN202,'ไตรมาส 2'!$AD$7:$AD$506),SUMIF($A$7:$A$506,AN202,$F$7:$F$506),SUMIF($M$7:$M$506,AN202,$R$7:$R$506),SUMIF($Y$7:$Y$506,AN202,$AD$7:$AD$506))</f>
        <v>0</v>
      </c>
      <c r="AR202" s="8">
        <f>SUM(SUMIF('ไตรมาส 1'!$A$7:$A$506,'ไตรมาส 3'!AN202,'ไตรมาส 1'!$G$7:$G$506),SUMIF('ไตรมาส 1'!$M$7:$M$506,'ไตรมาส 3'!AN202,'ไตรมาส 1'!$S$7:$S$506),SUMIF('ไตรมาส 1'!$Y$7:$Y$506,'ไตรมาส 3'!AN202,'ไตรมาส 1'!$AE$7:$AE$506),SUMIF('ไตรมาส 2'!$A$7:$A$506,'ไตรมาส 3'!AN202,'ไตรมาส 2'!$G$7:$G$506),SUMIF('ไตรมาส 2'!$M$7:$M$506,'ไตรมาส 3'!AN202,'ไตรมาส 2'!$S$7:$S$506),SUMIF('ไตรมาส 2'!$Y$7:$Y$506,'ไตรมาส 3'!AN202,'ไตรมาส 2'!$AE$7:$AE$506),SUMIF($A$7:$A$506,AN202,$G$7:$G$506),SUMIF($M$7:$M$506,AN202,$S$7:$S$506),SUMIF($Y$7:$Y$506,AN202,$AE$7:$AE$506))</f>
        <v>0</v>
      </c>
      <c r="AS202" s="8">
        <f t="shared" si="6"/>
        <v>0</v>
      </c>
      <c r="AT202" s="8">
        <f t="shared" si="7"/>
        <v>0</v>
      </c>
      <c r="AU202" s="6"/>
      <c r="AV202" s="7"/>
      <c r="AW202" s="81"/>
    </row>
    <row r="203" spans="1:49" ht="24.75" thickTop="1" thickBot="1" x14ac:dyDescent="0.25">
      <c r="A203" s="62"/>
      <c r="B203" s="64"/>
      <c r="C203" s="63"/>
      <c r="D203" s="34"/>
      <c r="E203" s="31"/>
      <c r="F203" s="31"/>
      <c r="G203" s="32"/>
      <c r="H203" s="33"/>
      <c r="I203" s="35"/>
      <c r="J203" s="33"/>
      <c r="K203" s="34"/>
      <c r="L203" s="70"/>
      <c r="M203" s="62"/>
      <c r="N203" s="64"/>
      <c r="O203" s="63"/>
      <c r="P203" s="34"/>
      <c r="Q203" s="31"/>
      <c r="R203" s="31"/>
      <c r="S203" s="32"/>
      <c r="T203" s="33"/>
      <c r="U203" s="35"/>
      <c r="V203" s="33"/>
      <c r="W203" s="34"/>
      <c r="X203" s="74"/>
      <c r="Y203" s="62"/>
      <c r="Z203" s="64"/>
      <c r="AA203" s="63"/>
      <c r="AB203" s="34"/>
      <c r="AC203" s="31"/>
      <c r="AD203" s="31"/>
      <c r="AE203" s="32"/>
      <c r="AF203" s="33"/>
      <c r="AG203" s="35"/>
      <c r="AH203" s="33"/>
      <c r="AI203" s="34"/>
      <c r="AJ203" s="74"/>
      <c r="AK203" s="60"/>
      <c r="AL203" s="61"/>
      <c r="AM203" s="58">
        <f>'จัดรูปแบบ 3'!B199</f>
        <v>0</v>
      </c>
      <c r="AN203" s="59">
        <f>'จัดรูปแบบ 3'!A199</f>
        <v>0</v>
      </c>
      <c r="AO203" s="8">
        <f>SUMIF('ไตรมาส 1'!$A$7:$A$506,AN203,'ไตรมาส 1'!$D$7:$D$506)</f>
        <v>0</v>
      </c>
      <c r="AP203" s="8">
        <f>SUMIF('ไตรมาส 1'!$A$7:$A$506,AN203,'ไตรมาส 1'!$E$7:$E$506)</f>
        <v>0</v>
      </c>
      <c r="AQ203" s="8">
        <f>SUM(SUMIF('ไตรมาส 1'!$A$7:$A$506,'ไตรมาส 3'!AN203,'ไตรมาส 1'!$F$7:$F$506),SUMIF('ไตรมาส 1'!$M$7:$M$506,'ไตรมาส 3'!AN203,'ไตรมาส 1'!$R$7:$R$506),SUMIF('ไตรมาส 1'!$Y$7:$Y$506,'ไตรมาส 3'!AN203,'ไตรมาส 1'!$AD$7:$AD$506),SUMIF('ไตรมาส 2'!$A$7:$A$506,'ไตรมาส 3'!AN203,'ไตรมาส 2'!$F$7:$F$506),SUMIF('ไตรมาส 2'!$M$7:$M$506,'ไตรมาส 3'!AN203,'ไตรมาส 2'!$R$7:$R$506),SUMIF('ไตรมาส 2'!$Y$7:$Y$506,'ไตรมาส 3'!AN203,'ไตรมาส 2'!$AD$7:$AD$506),SUMIF($A$7:$A$506,AN203,$F$7:$F$506),SUMIF($M$7:$M$506,AN203,$R$7:$R$506),SUMIF($Y$7:$Y$506,AN203,$AD$7:$AD$506))</f>
        <v>0</v>
      </c>
      <c r="AR203" s="8">
        <f>SUM(SUMIF('ไตรมาส 1'!$A$7:$A$506,'ไตรมาส 3'!AN203,'ไตรมาส 1'!$G$7:$G$506),SUMIF('ไตรมาส 1'!$M$7:$M$506,'ไตรมาส 3'!AN203,'ไตรมาส 1'!$S$7:$S$506),SUMIF('ไตรมาส 1'!$Y$7:$Y$506,'ไตรมาส 3'!AN203,'ไตรมาส 1'!$AE$7:$AE$506),SUMIF('ไตรมาส 2'!$A$7:$A$506,'ไตรมาส 3'!AN203,'ไตรมาส 2'!$G$7:$G$506),SUMIF('ไตรมาส 2'!$M$7:$M$506,'ไตรมาส 3'!AN203,'ไตรมาส 2'!$S$7:$S$506),SUMIF('ไตรมาส 2'!$Y$7:$Y$506,'ไตรมาส 3'!AN203,'ไตรมาส 2'!$AE$7:$AE$506),SUMIF($A$7:$A$506,AN203,$G$7:$G$506),SUMIF($M$7:$M$506,AN203,$S$7:$S$506),SUMIF($Y$7:$Y$506,AN203,$AE$7:$AE$506))</f>
        <v>0</v>
      </c>
      <c r="AS203" s="8">
        <f t="shared" si="6"/>
        <v>0</v>
      </c>
      <c r="AT203" s="8">
        <f t="shared" si="7"/>
        <v>0</v>
      </c>
      <c r="AU203" s="6"/>
      <c r="AV203" s="7"/>
      <c r="AW203" s="81"/>
    </row>
    <row r="204" spans="1:49" ht="24.75" thickTop="1" thickBot="1" x14ac:dyDescent="0.25">
      <c r="A204" s="62"/>
      <c r="B204" s="64"/>
      <c r="C204" s="63"/>
      <c r="D204" s="34"/>
      <c r="E204" s="31"/>
      <c r="F204" s="31"/>
      <c r="G204" s="32"/>
      <c r="H204" s="33"/>
      <c r="I204" s="35"/>
      <c r="J204" s="33"/>
      <c r="K204" s="34"/>
      <c r="L204" s="70"/>
      <c r="M204" s="62"/>
      <c r="N204" s="64"/>
      <c r="O204" s="63"/>
      <c r="P204" s="34"/>
      <c r="Q204" s="31"/>
      <c r="R204" s="31"/>
      <c r="S204" s="32"/>
      <c r="T204" s="33"/>
      <c r="U204" s="35"/>
      <c r="V204" s="33"/>
      <c r="W204" s="34"/>
      <c r="X204" s="74"/>
      <c r="Y204" s="62"/>
      <c r="Z204" s="64"/>
      <c r="AA204" s="63"/>
      <c r="AB204" s="34"/>
      <c r="AC204" s="31"/>
      <c r="AD204" s="31"/>
      <c r="AE204" s="32"/>
      <c r="AF204" s="33"/>
      <c r="AG204" s="35"/>
      <c r="AH204" s="33"/>
      <c r="AI204" s="34"/>
      <c r="AJ204" s="74"/>
      <c r="AK204" s="60"/>
      <c r="AL204" s="61"/>
      <c r="AM204" s="58">
        <f>'จัดรูปแบบ 3'!B200</f>
        <v>0</v>
      </c>
      <c r="AN204" s="59">
        <f>'จัดรูปแบบ 3'!A200</f>
        <v>0</v>
      </c>
      <c r="AO204" s="8">
        <f>SUMIF('ไตรมาส 1'!$A$7:$A$506,AN204,'ไตรมาส 1'!$D$7:$D$506)</f>
        <v>0</v>
      </c>
      <c r="AP204" s="8">
        <f>SUMIF('ไตรมาส 1'!$A$7:$A$506,AN204,'ไตรมาส 1'!$E$7:$E$506)</f>
        <v>0</v>
      </c>
      <c r="AQ204" s="8">
        <f>SUM(SUMIF('ไตรมาส 1'!$A$7:$A$506,'ไตรมาส 3'!AN204,'ไตรมาส 1'!$F$7:$F$506),SUMIF('ไตรมาส 1'!$M$7:$M$506,'ไตรมาส 3'!AN204,'ไตรมาส 1'!$R$7:$R$506),SUMIF('ไตรมาส 1'!$Y$7:$Y$506,'ไตรมาส 3'!AN204,'ไตรมาส 1'!$AD$7:$AD$506),SUMIF('ไตรมาส 2'!$A$7:$A$506,'ไตรมาส 3'!AN204,'ไตรมาส 2'!$F$7:$F$506),SUMIF('ไตรมาส 2'!$M$7:$M$506,'ไตรมาส 3'!AN204,'ไตรมาส 2'!$R$7:$R$506),SUMIF('ไตรมาส 2'!$Y$7:$Y$506,'ไตรมาส 3'!AN204,'ไตรมาส 2'!$AD$7:$AD$506),SUMIF($A$7:$A$506,AN204,$F$7:$F$506),SUMIF($M$7:$M$506,AN204,$R$7:$R$506),SUMIF($Y$7:$Y$506,AN204,$AD$7:$AD$506))</f>
        <v>0</v>
      </c>
      <c r="AR204" s="8">
        <f>SUM(SUMIF('ไตรมาส 1'!$A$7:$A$506,'ไตรมาส 3'!AN204,'ไตรมาส 1'!$G$7:$G$506),SUMIF('ไตรมาส 1'!$M$7:$M$506,'ไตรมาส 3'!AN204,'ไตรมาส 1'!$S$7:$S$506),SUMIF('ไตรมาส 1'!$Y$7:$Y$506,'ไตรมาส 3'!AN204,'ไตรมาส 1'!$AE$7:$AE$506),SUMIF('ไตรมาส 2'!$A$7:$A$506,'ไตรมาส 3'!AN204,'ไตรมาส 2'!$G$7:$G$506),SUMIF('ไตรมาส 2'!$M$7:$M$506,'ไตรมาส 3'!AN204,'ไตรมาส 2'!$S$7:$S$506),SUMIF('ไตรมาส 2'!$Y$7:$Y$506,'ไตรมาส 3'!AN204,'ไตรมาส 2'!$AE$7:$AE$506),SUMIF($A$7:$A$506,AN204,$G$7:$G$506),SUMIF($M$7:$M$506,AN204,$S$7:$S$506),SUMIF($Y$7:$Y$506,AN204,$AE$7:$AE$506))</f>
        <v>0</v>
      </c>
      <c r="AS204" s="8">
        <f t="shared" si="6"/>
        <v>0</v>
      </c>
      <c r="AT204" s="8">
        <f t="shared" si="7"/>
        <v>0</v>
      </c>
      <c r="AU204" s="6"/>
      <c r="AV204" s="7"/>
      <c r="AW204" s="81"/>
    </row>
    <row r="205" spans="1:49" ht="24.75" thickTop="1" thickBot="1" x14ac:dyDescent="0.25">
      <c r="A205" s="62"/>
      <c r="B205" s="64"/>
      <c r="C205" s="63"/>
      <c r="D205" s="34"/>
      <c r="E205" s="31"/>
      <c r="F205" s="31"/>
      <c r="G205" s="32"/>
      <c r="H205" s="33"/>
      <c r="I205" s="35"/>
      <c r="J205" s="33"/>
      <c r="K205" s="34"/>
      <c r="L205" s="70"/>
      <c r="M205" s="62"/>
      <c r="N205" s="64"/>
      <c r="O205" s="63"/>
      <c r="P205" s="34"/>
      <c r="Q205" s="31"/>
      <c r="R205" s="31"/>
      <c r="S205" s="32"/>
      <c r="T205" s="33"/>
      <c r="U205" s="35"/>
      <c r="V205" s="33"/>
      <c r="W205" s="34"/>
      <c r="X205" s="74"/>
      <c r="Y205" s="62"/>
      <c r="Z205" s="64"/>
      <c r="AA205" s="63"/>
      <c r="AB205" s="34"/>
      <c r="AC205" s="31"/>
      <c r="AD205" s="31"/>
      <c r="AE205" s="32"/>
      <c r="AF205" s="33"/>
      <c r="AG205" s="35"/>
      <c r="AH205" s="33"/>
      <c r="AI205" s="34"/>
      <c r="AJ205" s="74"/>
      <c r="AK205" s="60"/>
      <c r="AL205" s="61"/>
      <c r="AM205" s="58">
        <f>'จัดรูปแบบ 3'!B201</f>
        <v>0</v>
      </c>
      <c r="AN205" s="59">
        <f>'จัดรูปแบบ 3'!A201</f>
        <v>0</v>
      </c>
      <c r="AO205" s="8">
        <f>SUMIF('ไตรมาส 1'!$A$7:$A$506,AN205,'ไตรมาส 1'!$D$7:$D$506)</f>
        <v>0</v>
      </c>
      <c r="AP205" s="8">
        <f>SUMIF('ไตรมาส 1'!$A$7:$A$506,AN205,'ไตรมาส 1'!$E$7:$E$506)</f>
        <v>0</v>
      </c>
      <c r="AQ205" s="8">
        <f>SUM(SUMIF('ไตรมาส 1'!$A$7:$A$506,'ไตรมาส 3'!AN205,'ไตรมาส 1'!$F$7:$F$506),SUMIF('ไตรมาส 1'!$M$7:$M$506,'ไตรมาส 3'!AN205,'ไตรมาส 1'!$R$7:$R$506),SUMIF('ไตรมาส 1'!$Y$7:$Y$506,'ไตรมาส 3'!AN205,'ไตรมาส 1'!$AD$7:$AD$506),SUMIF('ไตรมาส 2'!$A$7:$A$506,'ไตรมาส 3'!AN205,'ไตรมาส 2'!$F$7:$F$506),SUMIF('ไตรมาส 2'!$M$7:$M$506,'ไตรมาส 3'!AN205,'ไตรมาส 2'!$R$7:$R$506),SUMIF('ไตรมาส 2'!$Y$7:$Y$506,'ไตรมาส 3'!AN205,'ไตรมาส 2'!$AD$7:$AD$506),SUMIF($A$7:$A$506,AN205,$F$7:$F$506),SUMIF($M$7:$M$506,AN205,$R$7:$R$506),SUMIF($Y$7:$Y$506,AN205,$AD$7:$AD$506))</f>
        <v>0</v>
      </c>
      <c r="AR205" s="8">
        <f>SUM(SUMIF('ไตรมาส 1'!$A$7:$A$506,'ไตรมาส 3'!AN205,'ไตรมาส 1'!$G$7:$G$506),SUMIF('ไตรมาส 1'!$M$7:$M$506,'ไตรมาส 3'!AN205,'ไตรมาส 1'!$S$7:$S$506),SUMIF('ไตรมาส 1'!$Y$7:$Y$506,'ไตรมาส 3'!AN205,'ไตรมาส 1'!$AE$7:$AE$506),SUMIF('ไตรมาส 2'!$A$7:$A$506,'ไตรมาส 3'!AN205,'ไตรมาส 2'!$G$7:$G$506),SUMIF('ไตรมาส 2'!$M$7:$M$506,'ไตรมาส 3'!AN205,'ไตรมาส 2'!$S$7:$S$506),SUMIF('ไตรมาส 2'!$Y$7:$Y$506,'ไตรมาส 3'!AN205,'ไตรมาส 2'!$AE$7:$AE$506),SUMIF($A$7:$A$506,AN205,$G$7:$G$506),SUMIF($M$7:$M$506,AN205,$S$7:$S$506),SUMIF($Y$7:$Y$506,AN205,$AE$7:$AE$506))</f>
        <v>0</v>
      </c>
      <c r="AS205" s="8">
        <f t="shared" si="6"/>
        <v>0</v>
      </c>
      <c r="AT205" s="8">
        <f t="shared" si="7"/>
        <v>0</v>
      </c>
      <c r="AU205" s="6"/>
      <c r="AV205" s="7"/>
      <c r="AW205" s="81"/>
    </row>
    <row r="206" spans="1:49" ht="24.75" thickTop="1" thickBot="1" x14ac:dyDescent="0.25">
      <c r="A206" s="62"/>
      <c r="B206" s="64"/>
      <c r="C206" s="63"/>
      <c r="D206" s="34"/>
      <c r="E206" s="31"/>
      <c r="F206" s="31"/>
      <c r="G206" s="32"/>
      <c r="H206" s="33"/>
      <c r="I206" s="35"/>
      <c r="J206" s="33"/>
      <c r="K206" s="34"/>
      <c r="L206" s="70"/>
      <c r="M206" s="62"/>
      <c r="N206" s="64"/>
      <c r="O206" s="63"/>
      <c r="P206" s="34"/>
      <c r="Q206" s="31"/>
      <c r="R206" s="31"/>
      <c r="S206" s="32"/>
      <c r="T206" s="33"/>
      <c r="U206" s="35"/>
      <c r="V206" s="33"/>
      <c r="W206" s="34"/>
      <c r="X206" s="74"/>
      <c r="Y206" s="62"/>
      <c r="Z206" s="64"/>
      <c r="AA206" s="63"/>
      <c r="AB206" s="34"/>
      <c r="AC206" s="31"/>
      <c r="AD206" s="31"/>
      <c r="AE206" s="32"/>
      <c r="AF206" s="33"/>
      <c r="AG206" s="35"/>
      <c r="AH206" s="33"/>
      <c r="AI206" s="34"/>
      <c r="AJ206" s="74"/>
      <c r="AK206" s="60"/>
      <c r="AL206" s="61"/>
      <c r="AM206" s="58">
        <f>'จัดรูปแบบ 3'!B202</f>
        <v>0</v>
      </c>
      <c r="AN206" s="59">
        <f>'จัดรูปแบบ 3'!A202</f>
        <v>0</v>
      </c>
      <c r="AO206" s="8">
        <f>SUMIF('ไตรมาส 1'!$A$7:$A$506,AN206,'ไตรมาส 1'!$D$7:$D$506)</f>
        <v>0</v>
      </c>
      <c r="AP206" s="8">
        <f>SUMIF('ไตรมาส 1'!$A$7:$A$506,AN206,'ไตรมาส 1'!$E$7:$E$506)</f>
        <v>0</v>
      </c>
      <c r="AQ206" s="8">
        <f>SUM(SUMIF('ไตรมาส 1'!$A$7:$A$506,'ไตรมาส 3'!AN206,'ไตรมาส 1'!$F$7:$F$506),SUMIF('ไตรมาส 1'!$M$7:$M$506,'ไตรมาส 3'!AN206,'ไตรมาส 1'!$R$7:$R$506),SUMIF('ไตรมาส 1'!$Y$7:$Y$506,'ไตรมาส 3'!AN206,'ไตรมาส 1'!$AD$7:$AD$506),SUMIF('ไตรมาส 2'!$A$7:$A$506,'ไตรมาส 3'!AN206,'ไตรมาส 2'!$F$7:$F$506),SUMIF('ไตรมาส 2'!$M$7:$M$506,'ไตรมาส 3'!AN206,'ไตรมาส 2'!$R$7:$R$506),SUMIF('ไตรมาส 2'!$Y$7:$Y$506,'ไตรมาส 3'!AN206,'ไตรมาส 2'!$AD$7:$AD$506),SUMIF($A$7:$A$506,AN206,$F$7:$F$506),SUMIF($M$7:$M$506,AN206,$R$7:$R$506),SUMIF($Y$7:$Y$506,AN206,$AD$7:$AD$506))</f>
        <v>0</v>
      </c>
      <c r="AR206" s="8">
        <f>SUM(SUMIF('ไตรมาส 1'!$A$7:$A$506,'ไตรมาส 3'!AN206,'ไตรมาส 1'!$G$7:$G$506),SUMIF('ไตรมาส 1'!$M$7:$M$506,'ไตรมาส 3'!AN206,'ไตรมาส 1'!$S$7:$S$506),SUMIF('ไตรมาส 1'!$Y$7:$Y$506,'ไตรมาส 3'!AN206,'ไตรมาส 1'!$AE$7:$AE$506),SUMIF('ไตรมาส 2'!$A$7:$A$506,'ไตรมาส 3'!AN206,'ไตรมาส 2'!$G$7:$G$506),SUMIF('ไตรมาส 2'!$M$7:$M$506,'ไตรมาส 3'!AN206,'ไตรมาส 2'!$S$7:$S$506),SUMIF('ไตรมาส 2'!$Y$7:$Y$506,'ไตรมาส 3'!AN206,'ไตรมาส 2'!$AE$7:$AE$506),SUMIF($A$7:$A$506,AN206,$G$7:$G$506),SUMIF($M$7:$M$506,AN206,$S$7:$S$506),SUMIF($Y$7:$Y$506,AN206,$AE$7:$AE$506))</f>
        <v>0</v>
      </c>
      <c r="AS206" s="8">
        <f t="shared" si="6"/>
        <v>0</v>
      </c>
      <c r="AT206" s="8">
        <f t="shared" si="7"/>
        <v>0</v>
      </c>
      <c r="AU206" s="6"/>
      <c r="AV206" s="7"/>
      <c r="AW206" s="81"/>
    </row>
    <row r="207" spans="1:49" ht="24.75" thickTop="1" thickBot="1" x14ac:dyDescent="0.25">
      <c r="A207" s="62"/>
      <c r="B207" s="64"/>
      <c r="C207" s="63"/>
      <c r="D207" s="34"/>
      <c r="E207" s="31"/>
      <c r="F207" s="31"/>
      <c r="G207" s="32"/>
      <c r="H207" s="33"/>
      <c r="I207" s="35"/>
      <c r="J207" s="33"/>
      <c r="K207" s="34"/>
      <c r="L207" s="70"/>
      <c r="M207" s="62"/>
      <c r="N207" s="64"/>
      <c r="O207" s="63"/>
      <c r="P207" s="34"/>
      <c r="Q207" s="31"/>
      <c r="R207" s="31"/>
      <c r="S207" s="32"/>
      <c r="T207" s="33"/>
      <c r="U207" s="35"/>
      <c r="V207" s="33"/>
      <c r="W207" s="34"/>
      <c r="X207" s="74"/>
      <c r="Y207" s="62"/>
      <c r="Z207" s="64"/>
      <c r="AA207" s="63"/>
      <c r="AB207" s="34"/>
      <c r="AC207" s="31"/>
      <c r="AD207" s="31"/>
      <c r="AE207" s="32"/>
      <c r="AF207" s="33"/>
      <c r="AG207" s="35"/>
      <c r="AH207" s="33"/>
      <c r="AI207" s="34"/>
      <c r="AJ207" s="74"/>
      <c r="AK207" s="60"/>
      <c r="AL207" s="61"/>
      <c r="AM207" s="58">
        <f>'จัดรูปแบบ 3'!B203</f>
        <v>0</v>
      </c>
      <c r="AN207" s="59">
        <f>'จัดรูปแบบ 3'!A203</f>
        <v>0</v>
      </c>
      <c r="AO207" s="8">
        <f>SUMIF('ไตรมาส 1'!$A$7:$A$506,AN207,'ไตรมาส 1'!$D$7:$D$506)</f>
        <v>0</v>
      </c>
      <c r="AP207" s="8">
        <f>SUMIF('ไตรมาส 1'!$A$7:$A$506,AN207,'ไตรมาส 1'!$E$7:$E$506)</f>
        <v>0</v>
      </c>
      <c r="AQ207" s="8">
        <f>SUM(SUMIF('ไตรมาส 1'!$A$7:$A$506,'ไตรมาส 3'!AN207,'ไตรมาส 1'!$F$7:$F$506),SUMIF('ไตรมาส 1'!$M$7:$M$506,'ไตรมาส 3'!AN207,'ไตรมาส 1'!$R$7:$R$506),SUMIF('ไตรมาส 1'!$Y$7:$Y$506,'ไตรมาส 3'!AN207,'ไตรมาส 1'!$AD$7:$AD$506),SUMIF('ไตรมาส 2'!$A$7:$A$506,'ไตรมาส 3'!AN207,'ไตรมาส 2'!$F$7:$F$506),SUMIF('ไตรมาส 2'!$M$7:$M$506,'ไตรมาส 3'!AN207,'ไตรมาส 2'!$R$7:$R$506),SUMIF('ไตรมาส 2'!$Y$7:$Y$506,'ไตรมาส 3'!AN207,'ไตรมาส 2'!$AD$7:$AD$506),SUMIF($A$7:$A$506,AN207,$F$7:$F$506),SUMIF($M$7:$M$506,AN207,$R$7:$R$506),SUMIF($Y$7:$Y$506,AN207,$AD$7:$AD$506))</f>
        <v>0</v>
      </c>
      <c r="AR207" s="8">
        <f>SUM(SUMIF('ไตรมาส 1'!$A$7:$A$506,'ไตรมาส 3'!AN207,'ไตรมาส 1'!$G$7:$G$506),SUMIF('ไตรมาส 1'!$M$7:$M$506,'ไตรมาส 3'!AN207,'ไตรมาส 1'!$S$7:$S$506),SUMIF('ไตรมาส 1'!$Y$7:$Y$506,'ไตรมาส 3'!AN207,'ไตรมาส 1'!$AE$7:$AE$506),SUMIF('ไตรมาส 2'!$A$7:$A$506,'ไตรมาส 3'!AN207,'ไตรมาส 2'!$G$7:$G$506),SUMIF('ไตรมาส 2'!$M$7:$M$506,'ไตรมาส 3'!AN207,'ไตรมาส 2'!$S$7:$S$506),SUMIF('ไตรมาส 2'!$Y$7:$Y$506,'ไตรมาส 3'!AN207,'ไตรมาส 2'!$AE$7:$AE$506),SUMIF($A$7:$A$506,AN207,$G$7:$G$506),SUMIF($M$7:$M$506,AN207,$S$7:$S$506),SUMIF($Y$7:$Y$506,AN207,$AE$7:$AE$506))</f>
        <v>0</v>
      </c>
      <c r="AS207" s="8">
        <f t="shared" si="6"/>
        <v>0</v>
      </c>
      <c r="AT207" s="8">
        <f t="shared" si="7"/>
        <v>0</v>
      </c>
      <c r="AU207" s="6"/>
      <c r="AV207" s="7"/>
      <c r="AW207" s="81"/>
    </row>
    <row r="208" spans="1:49" ht="24.75" thickTop="1" thickBot="1" x14ac:dyDescent="0.25">
      <c r="A208" s="62"/>
      <c r="B208" s="64"/>
      <c r="C208" s="63"/>
      <c r="D208" s="34"/>
      <c r="E208" s="31"/>
      <c r="F208" s="31"/>
      <c r="G208" s="32"/>
      <c r="H208" s="33"/>
      <c r="I208" s="35"/>
      <c r="J208" s="33"/>
      <c r="K208" s="34"/>
      <c r="L208" s="70"/>
      <c r="M208" s="62"/>
      <c r="N208" s="64"/>
      <c r="O208" s="63"/>
      <c r="P208" s="34"/>
      <c r="Q208" s="31"/>
      <c r="R208" s="31"/>
      <c r="S208" s="32"/>
      <c r="T208" s="33"/>
      <c r="U208" s="35"/>
      <c r="V208" s="33"/>
      <c r="W208" s="34"/>
      <c r="X208" s="74"/>
      <c r="Y208" s="62"/>
      <c r="Z208" s="64"/>
      <c r="AA208" s="63"/>
      <c r="AB208" s="34"/>
      <c r="AC208" s="31"/>
      <c r="AD208" s="31"/>
      <c r="AE208" s="32"/>
      <c r="AF208" s="33"/>
      <c r="AG208" s="35"/>
      <c r="AH208" s="33"/>
      <c r="AI208" s="34"/>
      <c r="AJ208" s="74"/>
      <c r="AK208" s="60"/>
      <c r="AL208" s="61"/>
      <c r="AM208" s="58">
        <f>'จัดรูปแบบ 3'!B204</f>
        <v>0</v>
      </c>
      <c r="AN208" s="59">
        <f>'จัดรูปแบบ 3'!A204</f>
        <v>0</v>
      </c>
      <c r="AO208" s="8">
        <f>SUMIF('ไตรมาส 1'!$A$7:$A$506,AN208,'ไตรมาส 1'!$D$7:$D$506)</f>
        <v>0</v>
      </c>
      <c r="AP208" s="8">
        <f>SUMIF('ไตรมาส 1'!$A$7:$A$506,AN208,'ไตรมาส 1'!$E$7:$E$506)</f>
        <v>0</v>
      </c>
      <c r="AQ208" s="8">
        <f>SUM(SUMIF('ไตรมาส 1'!$A$7:$A$506,'ไตรมาส 3'!AN208,'ไตรมาส 1'!$F$7:$F$506),SUMIF('ไตรมาส 1'!$M$7:$M$506,'ไตรมาส 3'!AN208,'ไตรมาส 1'!$R$7:$R$506),SUMIF('ไตรมาส 1'!$Y$7:$Y$506,'ไตรมาส 3'!AN208,'ไตรมาส 1'!$AD$7:$AD$506),SUMIF('ไตรมาส 2'!$A$7:$A$506,'ไตรมาส 3'!AN208,'ไตรมาส 2'!$F$7:$F$506),SUMIF('ไตรมาส 2'!$M$7:$M$506,'ไตรมาส 3'!AN208,'ไตรมาส 2'!$R$7:$R$506),SUMIF('ไตรมาส 2'!$Y$7:$Y$506,'ไตรมาส 3'!AN208,'ไตรมาส 2'!$AD$7:$AD$506),SUMIF($A$7:$A$506,AN208,$F$7:$F$506),SUMIF($M$7:$M$506,AN208,$R$7:$R$506),SUMIF($Y$7:$Y$506,AN208,$AD$7:$AD$506))</f>
        <v>0</v>
      </c>
      <c r="AR208" s="8">
        <f>SUM(SUMIF('ไตรมาส 1'!$A$7:$A$506,'ไตรมาส 3'!AN208,'ไตรมาส 1'!$G$7:$G$506),SUMIF('ไตรมาส 1'!$M$7:$M$506,'ไตรมาส 3'!AN208,'ไตรมาส 1'!$S$7:$S$506),SUMIF('ไตรมาส 1'!$Y$7:$Y$506,'ไตรมาส 3'!AN208,'ไตรมาส 1'!$AE$7:$AE$506),SUMIF('ไตรมาส 2'!$A$7:$A$506,'ไตรมาส 3'!AN208,'ไตรมาส 2'!$G$7:$G$506),SUMIF('ไตรมาส 2'!$M$7:$M$506,'ไตรมาส 3'!AN208,'ไตรมาส 2'!$S$7:$S$506),SUMIF('ไตรมาส 2'!$Y$7:$Y$506,'ไตรมาส 3'!AN208,'ไตรมาส 2'!$AE$7:$AE$506),SUMIF($A$7:$A$506,AN208,$G$7:$G$506),SUMIF($M$7:$M$506,AN208,$S$7:$S$506),SUMIF($Y$7:$Y$506,AN208,$AE$7:$AE$506))</f>
        <v>0</v>
      </c>
      <c r="AS208" s="8">
        <f t="shared" si="6"/>
        <v>0</v>
      </c>
      <c r="AT208" s="8">
        <f t="shared" si="7"/>
        <v>0</v>
      </c>
      <c r="AU208" s="6"/>
      <c r="AV208" s="7"/>
      <c r="AW208" s="81"/>
    </row>
    <row r="209" spans="1:49" ht="24.75" thickTop="1" thickBot="1" x14ac:dyDescent="0.25">
      <c r="A209" s="62"/>
      <c r="B209" s="64"/>
      <c r="C209" s="63"/>
      <c r="D209" s="34"/>
      <c r="E209" s="31"/>
      <c r="F209" s="31"/>
      <c r="G209" s="32"/>
      <c r="H209" s="33"/>
      <c r="I209" s="35"/>
      <c r="J209" s="33"/>
      <c r="K209" s="34"/>
      <c r="L209" s="70"/>
      <c r="M209" s="62"/>
      <c r="N209" s="64"/>
      <c r="O209" s="63"/>
      <c r="P209" s="34"/>
      <c r="Q209" s="31"/>
      <c r="R209" s="31"/>
      <c r="S209" s="32"/>
      <c r="T209" s="33"/>
      <c r="U209" s="35"/>
      <c r="V209" s="33"/>
      <c r="W209" s="34"/>
      <c r="X209" s="74"/>
      <c r="Y209" s="62"/>
      <c r="Z209" s="64"/>
      <c r="AA209" s="63"/>
      <c r="AB209" s="34"/>
      <c r="AC209" s="31"/>
      <c r="AD209" s="31"/>
      <c r="AE209" s="32"/>
      <c r="AF209" s="33"/>
      <c r="AG209" s="35"/>
      <c r="AH209" s="33"/>
      <c r="AI209" s="34"/>
      <c r="AJ209" s="74"/>
      <c r="AK209" s="60"/>
      <c r="AL209" s="61"/>
      <c r="AM209" s="58">
        <f>'จัดรูปแบบ 3'!B205</f>
        <v>0</v>
      </c>
      <c r="AN209" s="59">
        <f>'จัดรูปแบบ 3'!A205</f>
        <v>0</v>
      </c>
      <c r="AO209" s="8">
        <f>SUMIF('ไตรมาส 1'!$A$7:$A$506,AN209,'ไตรมาส 1'!$D$7:$D$506)</f>
        <v>0</v>
      </c>
      <c r="AP209" s="8">
        <f>SUMIF('ไตรมาส 1'!$A$7:$A$506,AN209,'ไตรมาส 1'!$E$7:$E$506)</f>
        <v>0</v>
      </c>
      <c r="AQ209" s="8">
        <f>SUM(SUMIF('ไตรมาส 1'!$A$7:$A$506,'ไตรมาส 3'!AN209,'ไตรมาส 1'!$F$7:$F$506),SUMIF('ไตรมาส 1'!$M$7:$M$506,'ไตรมาส 3'!AN209,'ไตรมาส 1'!$R$7:$R$506),SUMIF('ไตรมาส 1'!$Y$7:$Y$506,'ไตรมาส 3'!AN209,'ไตรมาส 1'!$AD$7:$AD$506),SUMIF('ไตรมาส 2'!$A$7:$A$506,'ไตรมาส 3'!AN209,'ไตรมาส 2'!$F$7:$F$506),SUMIF('ไตรมาส 2'!$M$7:$M$506,'ไตรมาส 3'!AN209,'ไตรมาส 2'!$R$7:$R$506),SUMIF('ไตรมาส 2'!$Y$7:$Y$506,'ไตรมาส 3'!AN209,'ไตรมาส 2'!$AD$7:$AD$506),SUMIF($A$7:$A$506,AN209,$F$7:$F$506),SUMIF($M$7:$M$506,AN209,$R$7:$R$506),SUMIF($Y$7:$Y$506,AN209,$AD$7:$AD$506))</f>
        <v>0</v>
      </c>
      <c r="AR209" s="8">
        <f>SUM(SUMIF('ไตรมาส 1'!$A$7:$A$506,'ไตรมาส 3'!AN209,'ไตรมาส 1'!$G$7:$G$506),SUMIF('ไตรมาส 1'!$M$7:$M$506,'ไตรมาส 3'!AN209,'ไตรมาส 1'!$S$7:$S$506),SUMIF('ไตรมาส 1'!$Y$7:$Y$506,'ไตรมาส 3'!AN209,'ไตรมาส 1'!$AE$7:$AE$506),SUMIF('ไตรมาส 2'!$A$7:$A$506,'ไตรมาส 3'!AN209,'ไตรมาส 2'!$G$7:$G$506),SUMIF('ไตรมาส 2'!$M$7:$M$506,'ไตรมาส 3'!AN209,'ไตรมาส 2'!$S$7:$S$506),SUMIF('ไตรมาส 2'!$Y$7:$Y$506,'ไตรมาส 3'!AN209,'ไตรมาส 2'!$AE$7:$AE$506),SUMIF($A$7:$A$506,AN209,$G$7:$G$506),SUMIF($M$7:$M$506,AN209,$S$7:$S$506),SUMIF($Y$7:$Y$506,AN209,$AE$7:$AE$506))</f>
        <v>0</v>
      </c>
      <c r="AS209" s="8">
        <f t="shared" si="6"/>
        <v>0</v>
      </c>
      <c r="AT209" s="8">
        <f t="shared" si="7"/>
        <v>0</v>
      </c>
      <c r="AU209" s="6"/>
      <c r="AV209" s="7"/>
      <c r="AW209" s="81"/>
    </row>
    <row r="210" spans="1:49" ht="24.75" thickTop="1" thickBot="1" x14ac:dyDescent="0.25">
      <c r="A210" s="62"/>
      <c r="B210" s="64"/>
      <c r="C210" s="63"/>
      <c r="D210" s="34"/>
      <c r="E210" s="31"/>
      <c r="F210" s="31"/>
      <c r="G210" s="32"/>
      <c r="H210" s="33"/>
      <c r="I210" s="35"/>
      <c r="J210" s="33"/>
      <c r="K210" s="34"/>
      <c r="L210" s="70"/>
      <c r="M210" s="62"/>
      <c r="N210" s="64"/>
      <c r="O210" s="63"/>
      <c r="P210" s="34"/>
      <c r="Q210" s="31"/>
      <c r="R210" s="31"/>
      <c r="S210" s="32"/>
      <c r="T210" s="33"/>
      <c r="U210" s="35"/>
      <c r="V210" s="33"/>
      <c r="W210" s="34"/>
      <c r="X210" s="74"/>
      <c r="Y210" s="62"/>
      <c r="Z210" s="64"/>
      <c r="AA210" s="63"/>
      <c r="AB210" s="34"/>
      <c r="AC210" s="31"/>
      <c r="AD210" s="31"/>
      <c r="AE210" s="32"/>
      <c r="AF210" s="33"/>
      <c r="AG210" s="35"/>
      <c r="AH210" s="33"/>
      <c r="AI210" s="34"/>
      <c r="AJ210" s="74"/>
      <c r="AK210" s="60"/>
      <c r="AL210" s="61"/>
      <c r="AM210" s="58">
        <f>'จัดรูปแบบ 3'!B206</f>
        <v>0</v>
      </c>
      <c r="AN210" s="59">
        <f>'จัดรูปแบบ 3'!A206</f>
        <v>0</v>
      </c>
      <c r="AO210" s="8">
        <f>SUMIF('ไตรมาส 1'!$A$7:$A$506,AN210,'ไตรมาส 1'!$D$7:$D$506)</f>
        <v>0</v>
      </c>
      <c r="AP210" s="8">
        <f>SUMIF('ไตรมาส 1'!$A$7:$A$506,AN210,'ไตรมาส 1'!$E$7:$E$506)</f>
        <v>0</v>
      </c>
      <c r="AQ210" s="8">
        <f>SUM(SUMIF('ไตรมาส 1'!$A$7:$A$506,'ไตรมาส 3'!AN210,'ไตรมาส 1'!$F$7:$F$506),SUMIF('ไตรมาส 1'!$M$7:$M$506,'ไตรมาส 3'!AN210,'ไตรมาส 1'!$R$7:$R$506),SUMIF('ไตรมาส 1'!$Y$7:$Y$506,'ไตรมาส 3'!AN210,'ไตรมาส 1'!$AD$7:$AD$506),SUMIF('ไตรมาส 2'!$A$7:$A$506,'ไตรมาส 3'!AN210,'ไตรมาส 2'!$F$7:$F$506),SUMIF('ไตรมาส 2'!$M$7:$M$506,'ไตรมาส 3'!AN210,'ไตรมาส 2'!$R$7:$R$506),SUMIF('ไตรมาส 2'!$Y$7:$Y$506,'ไตรมาส 3'!AN210,'ไตรมาส 2'!$AD$7:$AD$506),SUMIF($A$7:$A$506,AN210,$F$7:$F$506),SUMIF($M$7:$M$506,AN210,$R$7:$R$506),SUMIF($Y$7:$Y$506,AN210,$AD$7:$AD$506))</f>
        <v>0</v>
      </c>
      <c r="AR210" s="8">
        <f>SUM(SUMIF('ไตรมาส 1'!$A$7:$A$506,'ไตรมาส 3'!AN210,'ไตรมาส 1'!$G$7:$G$506),SUMIF('ไตรมาส 1'!$M$7:$M$506,'ไตรมาส 3'!AN210,'ไตรมาส 1'!$S$7:$S$506),SUMIF('ไตรมาส 1'!$Y$7:$Y$506,'ไตรมาส 3'!AN210,'ไตรมาส 1'!$AE$7:$AE$506),SUMIF('ไตรมาส 2'!$A$7:$A$506,'ไตรมาส 3'!AN210,'ไตรมาส 2'!$G$7:$G$506),SUMIF('ไตรมาส 2'!$M$7:$M$506,'ไตรมาส 3'!AN210,'ไตรมาส 2'!$S$7:$S$506),SUMIF('ไตรมาส 2'!$Y$7:$Y$506,'ไตรมาส 3'!AN210,'ไตรมาส 2'!$AE$7:$AE$506),SUMIF($A$7:$A$506,AN210,$G$7:$G$506),SUMIF($M$7:$M$506,AN210,$S$7:$S$506),SUMIF($Y$7:$Y$506,AN210,$AE$7:$AE$506))</f>
        <v>0</v>
      </c>
      <c r="AS210" s="8">
        <f t="shared" si="6"/>
        <v>0</v>
      </c>
      <c r="AT210" s="8">
        <f t="shared" si="7"/>
        <v>0</v>
      </c>
      <c r="AU210" s="6"/>
      <c r="AV210" s="7"/>
      <c r="AW210" s="81"/>
    </row>
    <row r="211" spans="1:49" ht="24.75" thickTop="1" thickBot="1" x14ac:dyDescent="0.25">
      <c r="A211" s="62"/>
      <c r="B211" s="64"/>
      <c r="C211" s="63"/>
      <c r="D211" s="34"/>
      <c r="E211" s="31"/>
      <c r="F211" s="31"/>
      <c r="G211" s="32"/>
      <c r="H211" s="33"/>
      <c r="I211" s="35"/>
      <c r="J211" s="33"/>
      <c r="K211" s="34"/>
      <c r="L211" s="70"/>
      <c r="M211" s="62"/>
      <c r="N211" s="64"/>
      <c r="O211" s="63"/>
      <c r="P211" s="34"/>
      <c r="Q211" s="31"/>
      <c r="R211" s="31"/>
      <c r="S211" s="32"/>
      <c r="T211" s="33"/>
      <c r="U211" s="35"/>
      <c r="V211" s="33"/>
      <c r="W211" s="34"/>
      <c r="X211" s="74"/>
      <c r="Y211" s="62"/>
      <c r="Z211" s="64"/>
      <c r="AA211" s="63"/>
      <c r="AB211" s="34"/>
      <c r="AC211" s="31"/>
      <c r="AD211" s="31"/>
      <c r="AE211" s="32"/>
      <c r="AF211" s="33"/>
      <c r="AG211" s="35"/>
      <c r="AH211" s="33"/>
      <c r="AI211" s="34"/>
      <c r="AJ211" s="74"/>
      <c r="AK211" s="60"/>
      <c r="AL211" s="61"/>
      <c r="AM211" s="58">
        <f>'จัดรูปแบบ 3'!B207</f>
        <v>0</v>
      </c>
      <c r="AN211" s="59">
        <f>'จัดรูปแบบ 3'!A207</f>
        <v>0</v>
      </c>
      <c r="AO211" s="8">
        <f>SUMIF('ไตรมาส 1'!$A$7:$A$506,AN211,'ไตรมาส 1'!$D$7:$D$506)</f>
        <v>0</v>
      </c>
      <c r="AP211" s="8">
        <f>SUMIF('ไตรมาส 1'!$A$7:$A$506,AN211,'ไตรมาส 1'!$E$7:$E$506)</f>
        <v>0</v>
      </c>
      <c r="AQ211" s="8">
        <f>SUM(SUMIF('ไตรมาส 1'!$A$7:$A$506,'ไตรมาส 3'!AN211,'ไตรมาส 1'!$F$7:$F$506),SUMIF('ไตรมาส 1'!$M$7:$M$506,'ไตรมาส 3'!AN211,'ไตรมาส 1'!$R$7:$R$506),SUMIF('ไตรมาส 1'!$Y$7:$Y$506,'ไตรมาส 3'!AN211,'ไตรมาส 1'!$AD$7:$AD$506),SUMIF('ไตรมาส 2'!$A$7:$A$506,'ไตรมาส 3'!AN211,'ไตรมาส 2'!$F$7:$F$506),SUMIF('ไตรมาส 2'!$M$7:$M$506,'ไตรมาส 3'!AN211,'ไตรมาส 2'!$R$7:$R$506),SUMIF('ไตรมาส 2'!$Y$7:$Y$506,'ไตรมาส 3'!AN211,'ไตรมาส 2'!$AD$7:$AD$506),SUMIF($A$7:$A$506,AN211,$F$7:$F$506),SUMIF($M$7:$M$506,AN211,$R$7:$R$506),SUMIF($Y$7:$Y$506,AN211,$AD$7:$AD$506))</f>
        <v>0</v>
      </c>
      <c r="AR211" s="8">
        <f>SUM(SUMIF('ไตรมาส 1'!$A$7:$A$506,'ไตรมาส 3'!AN211,'ไตรมาส 1'!$G$7:$G$506),SUMIF('ไตรมาส 1'!$M$7:$M$506,'ไตรมาส 3'!AN211,'ไตรมาส 1'!$S$7:$S$506),SUMIF('ไตรมาส 1'!$Y$7:$Y$506,'ไตรมาส 3'!AN211,'ไตรมาส 1'!$AE$7:$AE$506),SUMIF('ไตรมาส 2'!$A$7:$A$506,'ไตรมาส 3'!AN211,'ไตรมาส 2'!$G$7:$G$506),SUMIF('ไตรมาส 2'!$M$7:$M$506,'ไตรมาส 3'!AN211,'ไตรมาส 2'!$S$7:$S$506),SUMIF('ไตรมาส 2'!$Y$7:$Y$506,'ไตรมาส 3'!AN211,'ไตรมาส 2'!$AE$7:$AE$506),SUMIF($A$7:$A$506,AN211,$G$7:$G$506),SUMIF($M$7:$M$506,AN211,$S$7:$S$506),SUMIF($Y$7:$Y$506,AN211,$AE$7:$AE$506))</f>
        <v>0</v>
      </c>
      <c r="AS211" s="8">
        <f t="shared" si="6"/>
        <v>0</v>
      </c>
      <c r="AT211" s="8">
        <f t="shared" si="7"/>
        <v>0</v>
      </c>
      <c r="AU211" s="6"/>
      <c r="AV211" s="7"/>
      <c r="AW211" s="81"/>
    </row>
    <row r="212" spans="1:49" ht="24.75" thickTop="1" thickBot="1" x14ac:dyDescent="0.25">
      <c r="A212" s="62"/>
      <c r="B212" s="64"/>
      <c r="C212" s="63"/>
      <c r="D212" s="34"/>
      <c r="E212" s="31"/>
      <c r="F212" s="31"/>
      <c r="G212" s="32"/>
      <c r="H212" s="33"/>
      <c r="I212" s="35"/>
      <c r="J212" s="33"/>
      <c r="K212" s="34"/>
      <c r="L212" s="70"/>
      <c r="M212" s="62"/>
      <c r="N212" s="64"/>
      <c r="O212" s="63"/>
      <c r="P212" s="34"/>
      <c r="Q212" s="31"/>
      <c r="R212" s="31"/>
      <c r="S212" s="32"/>
      <c r="T212" s="33"/>
      <c r="U212" s="35"/>
      <c r="V212" s="33"/>
      <c r="W212" s="34"/>
      <c r="X212" s="74"/>
      <c r="Y212" s="62"/>
      <c r="Z212" s="64"/>
      <c r="AA212" s="63"/>
      <c r="AB212" s="34"/>
      <c r="AC212" s="31"/>
      <c r="AD212" s="31"/>
      <c r="AE212" s="32"/>
      <c r="AF212" s="33"/>
      <c r="AG212" s="35"/>
      <c r="AH212" s="33"/>
      <c r="AI212" s="34"/>
      <c r="AJ212" s="74"/>
      <c r="AK212" s="60"/>
      <c r="AL212" s="61"/>
      <c r="AM212" s="58">
        <f>'จัดรูปแบบ 3'!B208</f>
        <v>0</v>
      </c>
      <c r="AN212" s="59">
        <f>'จัดรูปแบบ 3'!A208</f>
        <v>0</v>
      </c>
      <c r="AO212" s="8">
        <f>SUMIF('ไตรมาส 1'!$A$7:$A$506,AN212,'ไตรมาส 1'!$D$7:$D$506)</f>
        <v>0</v>
      </c>
      <c r="AP212" s="8">
        <f>SUMIF('ไตรมาส 1'!$A$7:$A$506,AN212,'ไตรมาส 1'!$E$7:$E$506)</f>
        <v>0</v>
      </c>
      <c r="AQ212" s="8">
        <f>SUM(SUMIF('ไตรมาส 1'!$A$7:$A$506,'ไตรมาส 3'!AN212,'ไตรมาส 1'!$F$7:$F$506),SUMIF('ไตรมาส 1'!$M$7:$M$506,'ไตรมาส 3'!AN212,'ไตรมาส 1'!$R$7:$R$506),SUMIF('ไตรมาส 1'!$Y$7:$Y$506,'ไตรมาส 3'!AN212,'ไตรมาส 1'!$AD$7:$AD$506),SUMIF('ไตรมาส 2'!$A$7:$A$506,'ไตรมาส 3'!AN212,'ไตรมาส 2'!$F$7:$F$506),SUMIF('ไตรมาส 2'!$M$7:$M$506,'ไตรมาส 3'!AN212,'ไตรมาส 2'!$R$7:$R$506),SUMIF('ไตรมาส 2'!$Y$7:$Y$506,'ไตรมาส 3'!AN212,'ไตรมาส 2'!$AD$7:$AD$506),SUMIF($A$7:$A$506,AN212,$F$7:$F$506),SUMIF($M$7:$M$506,AN212,$R$7:$R$506),SUMIF($Y$7:$Y$506,AN212,$AD$7:$AD$506))</f>
        <v>0</v>
      </c>
      <c r="AR212" s="8">
        <f>SUM(SUMIF('ไตรมาส 1'!$A$7:$A$506,'ไตรมาส 3'!AN212,'ไตรมาส 1'!$G$7:$G$506),SUMIF('ไตรมาส 1'!$M$7:$M$506,'ไตรมาส 3'!AN212,'ไตรมาส 1'!$S$7:$S$506),SUMIF('ไตรมาส 1'!$Y$7:$Y$506,'ไตรมาส 3'!AN212,'ไตรมาส 1'!$AE$7:$AE$506),SUMIF('ไตรมาส 2'!$A$7:$A$506,'ไตรมาส 3'!AN212,'ไตรมาส 2'!$G$7:$G$506),SUMIF('ไตรมาส 2'!$M$7:$M$506,'ไตรมาส 3'!AN212,'ไตรมาส 2'!$S$7:$S$506),SUMIF('ไตรมาส 2'!$Y$7:$Y$506,'ไตรมาส 3'!AN212,'ไตรมาส 2'!$AE$7:$AE$506),SUMIF($A$7:$A$506,AN212,$G$7:$G$506),SUMIF($M$7:$M$506,AN212,$S$7:$S$506),SUMIF($Y$7:$Y$506,AN212,$AE$7:$AE$506))</f>
        <v>0</v>
      </c>
      <c r="AS212" s="8">
        <f t="shared" si="6"/>
        <v>0</v>
      </c>
      <c r="AT212" s="8">
        <f t="shared" si="7"/>
        <v>0</v>
      </c>
      <c r="AU212" s="6"/>
      <c r="AV212" s="7"/>
      <c r="AW212" s="81"/>
    </row>
    <row r="213" spans="1:49" ht="24.75" thickTop="1" thickBot="1" x14ac:dyDescent="0.25">
      <c r="A213" s="62"/>
      <c r="B213" s="64"/>
      <c r="C213" s="63"/>
      <c r="D213" s="34"/>
      <c r="E213" s="31"/>
      <c r="F213" s="31"/>
      <c r="G213" s="32"/>
      <c r="H213" s="33"/>
      <c r="I213" s="35"/>
      <c r="J213" s="33"/>
      <c r="K213" s="34"/>
      <c r="L213" s="70"/>
      <c r="M213" s="62"/>
      <c r="N213" s="64"/>
      <c r="O213" s="63"/>
      <c r="P213" s="34"/>
      <c r="Q213" s="31"/>
      <c r="R213" s="31"/>
      <c r="S213" s="32"/>
      <c r="T213" s="33"/>
      <c r="U213" s="35"/>
      <c r="V213" s="33"/>
      <c r="W213" s="34"/>
      <c r="X213" s="74"/>
      <c r="Y213" s="62"/>
      <c r="Z213" s="64"/>
      <c r="AA213" s="63"/>
      <c r="AB213" s="34"/>
      <c r="AC213" s="31"/>
      <c r="AD213" s="31"/>
      <c r="AE213" s="32"/>
      <c r="AF213" s="33"/>
      <c r="AG213" s="35"/>
      <c r="AH213" s="33"/>
      <c r="AI213" s="34"/>
      <c r="AJ213" s="74"/>
      <c r="AK213" s="60"/>
      <c r="AL213" s="61"/>
      <c r="AM213" s="58">
        <f>'จัดรูปแบบ 3'!B209</f>
        <v>0</v>
      </c>
      <c r="AN213" s="59">
        <f>'จัดรูปแบบ 3'!A209</f>
        <v>0</v>
      </c>
      <c r="AO213" s="8">
        <f>SUMIF('ไตรมาส 1'!$A$7:$A$506,AN213,'ไตรมาส 1'!$D$7:$D$506)</f>
        <v>0</v>
      </c>
      <c r="AP213" s="8">
        <f>SUMIF('ไตรมาส 1'!$A$7:$A$506,AN213,'ไตรมาส 1'!$E$7:$E$506)</f>
        <v>0</v>
      </c>
      <c r="AQ213" s="8">
        <f>SUM(SUMIF('ไตรมาส 1'!$A$7:$A$506,'ไตรมาส 3'!AN213,'ไตรมาส 1'!$F$7:$F$506),SUMIF('ไตรมาส 1'!$M$7:$M$506,'ไตรมาส 3'!AN213,'ไตรมาส 1'!$R$7:$R$506),SUMIF('ไตรมาส 1'!$Y$7:$Y$506,'ไตรมาส 3'!AN213,'ไตรมาส 1'!$AD$7:$AD$506),SUMIF('ไตรมาส 2'!$A$7:$A$506,'ไตรมาส 3'!AN213,'ไตรมาส 2'!$F$7:$F$506),SUMIF('ไตรมาส 2'!$M$7:$M$506,'ไตรมาส 3'!AN213,'ไตรมาส 2'!$R$7:$R$506),SUMIF('ไตรมาส 2'!$Y$7:$Y$506,'ไตรมาส 3'!AN213,'ไตรมาส 2'!$AD$7:$AD$506),SUMIF($A$7:$A$506,AN213,$F$7:$F$506),SUMIF($M$7:$M$506,AN213,$R$7:$R$506),SUMIF($Y$7:$Y$506,AN213,$AD$7:$AD$506))</f>
        <v>0</v>
      </c>
      <c r="AR213" s="8">
        <f>SUM(SUMIF('ไตรมาส 1'!$A$7:$A$506,'ไตรมาส 3'!AN213,'ไตรมาส 1'!$G$7:$G$506),SUMIF('ไตรมาส 1'!$M$7:$M$506,'ไตรมาส 3'!AN213,'ไตรมาส 1'!$S$7:$S$506),SUMIF('ไตรมาส 1'!$Y$7:$Y$506,'ไตรมาส 3'!AN213,'ไตรมาส 1'!$AE$7:$AE$506),SUMIF('ไตรมาส 2'!$A$7:$A$506,'ไตรมาส 3'!AN213,'ไตรมาส 2'!$G$7:$G$506),SUMIF('ไตรมาส 2'!$M$7:$M$506,'ไตรมาส 3'!AN213,'ไตรมาส 2'!$S$7:$S$506),SUMIF('ไตรมาส 2'!$Y$7:$Y$506,'ไตรมาส 3'!AN213,'ไตรมาส 2'!$AE$7:$AE$506),SUMIF($A$7:$A$506,AN213,$G$7:$G$506),SUMIF($M$7:$M$506,AN213,$S$7:$S$506),SUMIF($Y$7:$Y$506,AN213,$AE$7:$AE$506))</f>
        <v>0</v>
      </c>
      <c r="AS213" s="8">
        <f t="shared" si="6"/>
        <v>0</v>
      </c>
      <c r="AT213" s="8">
        <f t="shared" si="7"/>
        <v>0</v>
      </c>
      <c r="AU213" s="6"/>
      <c r="AV213" s="7"/>
      <c r="AW213" s="81"/>
    </row>
    <row r="214" spans="1:49" ht="24.75" thickTop="1" thickBot="1" x14ac:dyDescent="0.25">
      <c r="A214" s="62"/>
      <c r="B214" s="64"/>
      <c r="C214" s="63"/>
      <c r="D214" s="34"/>
      <c r="E214" s="31"/>
      <c r="F214" s="31"/>
      <c r="G214" s="32"/>
      <c r="H214" s="33"/>
      <c r="I214" s="35"/>
      <c r="J214" s="33"/>
      <c r="K214" s="34"/>
      <c r="L214" s="70"/>
      <c r="M214" s="62"/>
      <c r="N214" s="64"/>
      <c r="O214" s="63"/>
      <c r="P214" s="34"/>
      <c r="Q214" s="31"/>
      <c r="R214" s="31"/>
      <c r="S214" s="32"/>
      <c r="T214" s="33"/>
      <c r="U214" s="35"/>
      <c r="V214" s="33"/>
      <c r="W214" s="34"/>
      <c r="X214" s="74"/>
      <c r="Y214" s="62"/>
      <c r="Z214" s="64"/>
      <c r="AA214" s="63"/>
      <c r="AB214" s="34"/>
      <c r="AC214" s="31"/>
      <c r="AD214" s="31"/>
      <c r="AE214" s="32"/>
      <c r="AF214" s="33"/>
      <c r="AG214" s="35"/>
      <c r="AH214" s="33"/>
      <c r="AI214" s="34"/>
      <c r="AJ214" s="74"/>
      <c r="AK214" s="60"/>
      <c r="AL214" s="61"/>
      <c r="AM214" s="58">
        <f>'จัดรูปแบบ 3'!B210</f>
        <v>0</v>
      </c>
      <c r="AN214" s="59">
        <f>'จัดรูปแบบ 3'!A210</f>
        <v>0</v>
      </c>
      <c r="AO214" s="8">
        <f>SUMIF('ไตรมาส 1'!$A$7:$A$506,AN214,'ไตรมาส 1'!$D$7:$D$506)</f>
        <v>0</v>
      </c>
      <c r="AP214" s="8">
        <f>SUMIF('ไตรมาส 1'!$A$7:$A$506,AN214,'ไตรมาส 1'!$E$7:$E$506)</f>
        <v>0</v>
      </c>
      <c r="AQ214" s="8">
        <f>SUM(SUMIF('ไตรมาส 1'!$A$7:$A$506,'ไตรมาส 3'!AN214,'ไตรมาส 1'!$F$7:$F$506),SUMIF('ไตรมาส 1'!$M$7:$M$506,'ไตรมาส 3'!AN214,'ไตรมาส 1'!$R$7:$R$506),SUMIF('ไตรมาส 1'!$Y$7:$Y$506,'ไตรมาส 3'!AN214,'ไตรมาส 1'!$AD$7:$AD$506),SUMIF('ไตรมาส 2'!$A$7:$A$506,'ไตรมาส 3'!AN214,'ไตรมาส 2'!$F$7:$F$506),SUMIF('ไตรมาส 2'!$M$7:$M$506,'ไตรมาส 3'!AN214,'ไตรมาส 2'!$R$7:$R$506),SUMIF('ไตรมาส 2'!$Y$7:$Y$506,'ไตรมาส 3'!AN214,'ไตรมาส 2'!$AD$7:$AD$506),SUMIF($A$7:$A$506,AN214,$F$7:$F$506),SUMIF($M$7:$M$506,AN214,$R$7:$R$506),SUMIF($Y$7:$Y$506,AN214,$AD$7:$AD$506))</f>
        <v>0</v>
      </c>
      <c r="AR214" s="8">
        <f>SUM(SUMIF('ไตรมาส 1'!$A$7:$A$506,'ไตรมาส 3'!AN214,'ไตรมาส 1'!$G$7:$G$506),SUMIF('ไตรมาส 1'!$M$7:$M$506,'ไตรมาส 3'!AN214,'ไตรมาส 1'!$S$7:$S$506),SUMIF('ไตรมาส 1'!$Y$7:$Y$506,'ไตรมาส 3'!AN214,'ไตรมาส 1'!$AE$7:$AE$506),SUMIF('ไตรมาส 2'!$A$7:$A$506,'ไตรมาส 3'!AN214,'ไตรมาส 2'!$G$7:$G$506),SUMIF('ไตรมาส 2'!$M$7:$M$506,'ไตรมาส 3'!AN214,'ไตรมาส 2'!$S$7:$S$506),SUMIF('ไตรมาส 2'!$Y$7:$Y$506,'ไตรมาส 3'!AN214,'ไตรมาส 2'!$AE$7:$AE$506),SUMIF($A$7:$A$506,AN214,$G$7:$G$506),SUMIF($M$7:$M$506,AN214,$S$7:$S$506),SUMIF($Y$7:$Y$506,AN214,$AE$7:$AE$506))</f>
        <v>0</v>
      </c>
      <c r="AS214" s="8">
        <f t="shared" si="6"/>
        <v>0</v>
      </c>
      <c r="AT214" s="8">
        <f t="shared" si="7"/>
        <v>0</v>
      </c>
      <c r="AU214" s="6"/>
      <c r="AV214" s="7"/>
      <c r="AW214" s="81"/>
    </row>
    <row r="215" spans="1:49" ht="24.75" thickTop="1" thickBot="1" x14ac:dyDescent="0.25">
      <c r="A215" s="62"/>
      <c r="B215" s="64"/>
      <c r="C215" s="63"/>
      <c r="D215" s="34"/>
      <c r="E215" s="31"/>
      <c r="F215" s="31"/>
      <c r="G215" s="32"/>
      <c r="H215" s="33"/>
      <c r="I215" s="35"/>
      <c r="J215" s="33"/>
      <c r="K215" s="34"/>
      <c r="L215" s="70"/>
      <c r="M215" s="62"/>
      <c r="N215" s="64"/>
      <c r="O215" s="63"/>
      <c r="P215" s="34"/>
      <c r="Q215" s="31"/>
      <c r="R215" s="31"/>
      <c r="S215" s="32"/>
      <c r="T215" s="33"/>
      <c r="U215" s="35"/>
      <c r="V215" s="33"/>
      <c r="W215" s="34"/>
      <c r="X215" s="74"/>
      <c r="Y215" s="62"/>
      <c r="Z215" s="64"/>
      <c r="AA215" s="63"/>
      <c r="AB215" s="34"/>
      <c r="AC215" s="31"/>
      <c r="AD215" s="31"/>
      <c r="AE215" s="32"/>
      <c r="AF215" s="33"/>
      <c r="AG215" s="35"/>
      <c r="AH215" s="33"/>
      <c r="AI215" s="34"/>
      <c r="AJ215" s="74"/>
      <c r="AK215" s="60"/>
      <c r="AL215" s="61"/>
      <c r="AM215" s="58">
        <f>'จัดรูปแบบ 3'!B211</f>
        <v>0</v>
      </c>
      <c r="AN215" s="59">
        <f>'จัดรูปแบบ 3'!A211</f>
        <v>0</v>
      </c>
      <c r="AO215" s="8">
        <f>SUMIF('ไตรมาส 1'!$A$7:$A$506,AN215,'ไตรมาส 1'!$D$7:$D$506)</f>
        <v>0</v>
      </c>
      <c r="AP215" s="8">
        <f>SUMIF('ไตรมาส 1'!$A$7:$A$506,AN215,'ไตรมาส 1'!$E$7:$E$506)</f>
        <v>0</v>
      </c>
      <c r="AQ215" s="8">
        <f>SUM(SUMIF('ไตรมาส 1'!$A$7:$A$506,'ไตรมาส 3'!AN215,'ไตรมาส 1'!$F$7:$F$506),SUMIF('ไตรมาส 1'!$M$7:$M$506,'ไตรมาส 3'!AN215,'ไตรมาส 1'!$R$7:$R$506),SUMIF('ไตรมาส 1'!$Y$7:$Y$506,'ไตรมาส 3'!AN215,'ไตรมาส 1'!$AD$7:$AD$506),SUMIF('ไตรมาส 2'!$A$7:$A$506,'ไตรมาส 3'!AN215,'ไตรมาส 2'!$F$7:$F$506),SUMIF('ไตรมาส 2'!$M$7:$M$506,'ไตรมาส 3'!AN215,'ไตรมาส 2'!$R$7:$R$506),SUMIF('ไตรมาส 2'!$Y$7:$Y$506,'ไตรมาส 3'!AN215,'ไตรมาส 2'!$AD$7:$AD$506),SUMIF($A$7:$A$506,AN215,$F$7:$F$506),SUMIF($M$7:$M$506,AN215,$R$7:$R$506),SUMIF($Y$7:$Y$506,AN215,$AD$7:$AD$506))</f>
        <v>0</v>
      </c>
      <c r="AR215" s="8">
        <f>SUM(SUMIF('ไตรมาส 1'!$A$7:$A$506,'ไตรมาส 3'!AN215,'ไตรมาส 1'!$G$7:$G$506),SUMIF('ไตรมาส 1'!$M$7:$M$506,'ไตรมาส 3'!AN215,'ไตรมาส 1'!$S$7:$S$506),SUMIF('ไตรมาส 1'!$Y$7:$Y$506,'ไตรมาส 3'!AN215,'ไตรมาส 1'!$AE$7:$AE$506),SUMIF('ไตรมาส 2'!$A$7:$A$506,'ไตรมาส 3'!AN215,'ไตรมาส 2'!$G$7:$G$506),SUMIF('ไตรมาส 2'!$M$7:$M$506,'ไตรมาส 3'!AN215,'ไตรมาส 2'!$S$7:$S$506),SUMIF('ไตรมาส 2'!$Y$7:$Y$506,'ไตรมาส 3'!AN215,'ไตรมาส 2'!$AE$7:$AE$506),SUMIF($A$7:$A$506,AN215,$G$7:$G$506),SUMIF($M$7:$M$506,AN215,$S$7:$S$506),SUMIF($Y$7:$Y$506,AN215,$AE$7:$AE$506))</f>
        <v>0</v>
      </c>
      <c r="AS215" s="8">
        <f t="shared" si="6"/>
        <v>0</v>
      </c>
      <c r="AT215" s="8">
        <f t="shared" si="7"/>
        <v>0</v>
      </c>
      <c r="AU215" s="6"/>
      <c r="AV215" s="7"/>
      <c r="AW215" s="81"/>
    </row>
    <row r="216" spans="1:49" ht="24.75" thickTop="1" thickBot="1" x14ac:dyDescent="0.25">
      <c r="A216" s="62"/>
      <c r="B216" s="64"/>
      <c r="C216" s="63"/>
      <c r="D216" s="34"/>
      <c r="E216" s="31"/>
      <c r="F216" s="31"/>
      <c r="G216" s="32"/>
      <c r="H216" s="33"/>
      <c r="I216" s="35"/>
      <c r="J216" s="33"/>
      <c r="K216" s="34"/>
      <c r="L216" s="70"/>
      <c r="M216" s="62"/>
      <c r="N216" s="64"/>
      <c r="O216" s="63"/>
      <c r="P216" s="34"/>
      <c r="Q216" s="31"/>
      <c r="R216" s="31"/>
      <c r="S216" s="32"/>
      <c r="T216" s="33"/>
      <c r="U216" s="35"/>
      <c r="V216" s="33"/>
      <c r="W216" s="34"/>
      <c r="X216" s="74"/>
      <c r="Y216" s="62"/>
      <c r="Z216" s="64"/>
      <c r="AA216" s="63"/>
      <c r="AB216" s="34"/>
      <c r="AC216" s="31"/>
      <c r="AD216" s="31"/>
      <c r="AE216" s="32"/>
      <c r="AF216" s="33"/>
      <c r="AG216" s="35"/>
      <c r="AH216" s="33"/>
      <c r="AI216" s="34"/>
      <c r="AJ216" s="74"/>
      <c r="AK216" s="60"/>
      <c r="AL216" s="61"/>
      <c r="AM216" s="58">
        <f>'จัดรูปแบบ 3'!B212</f>
        <v>0</v>
      </c>
      <c r="AN216" s="59">
        <f>'จัดรูปแบบ 3'!A212</f>
        <v>0</v>
      </c>
      <c r="AO216" s="8">
        <f>SUMIF('ไตรมาส 1'!$A$7:$A$506,AN216,'ไตรมาส 1'!$D$7:$D$506)</f>
        <v>0</v>
      </c>
      <c r="AP216" s="8">
        <f>SUMIF('ไตรมาส 1'!$A$7:$A$506,AN216,'ไตรมาส 1'!$E$7:$E$506)</f>
        <v>0</v>
      </c>
      <c r="AQ216" s="8">
        <f>SUM(SUMIF('ไตรมาส 1'!$A$7:$A$506,'ไตรมาส 3'!AN216,'ไตรมาส 1'!$F$7:$F$506),SUMIF('ไตรมาส 1'!$M$7:$M$506,'ไตรมาส 3'!AN216,'ไตรมาส 1'!$R$7:$R$506),SUMIF('ไตรมาส 1'!$Y$7:$Y$506,'ไตรมาส 3'!AN216,'ไตรมาส 1'!$AD$7:$AD$506),SUMIF('ไตรมาส 2'!$A$7:$A$506,'ไตรมาส 3'!AN216,'ไตรมาส 2'!$F$7:$F$506),SUMIF('ไตรมาส 2'!$M$7:$M$506,'ไตรมาส 3'!AN216,'ไตรมาส 2'!$R$7:$R$506),SUMIF('ไตรมาส 2'!$Y$7:$Y$506,'ไตรมาส 3'!AN216,'ไตรมาส 2'!$AD$7:$AD$506),SUMIF($A$7:$A$506,AN216,$F$7:$F$506),SUMIF($M$7:$M$506,AN216,$R$7:$R$506),SUMIF($Y$7:$Y$506,AN216,$AD$7:$AD$506))</f>
        <v>0</v>
      </c>
      <c r="AR216" s="8">
        <f>SUM(SUMIF('ไตรมาส 1'!$A$7:$A$506,'ไตรมาส 3'!AN216,'ไตรมาส 1'!$G$7:$G$506),SUMIF('ไตรมาส 1'!$M$7:$M$506,'ไตรมาส 3'!AN216,'ไตรมาส 1'!$S$7:$S$506),SUMIF('ไตรมาส 1'!$Y$7:$Y$506,'ไตรมาส 3'!AN216,'ไตรมาส 1'!$AE$7:$AE$506),SUMIF('ไตรมาส 2'!$A$7:$A$506,'ไตรมาส 3'!AN216,'ไตรมาส 2'!$G$7:$G$506),SUMIF('ไตรมาส 2'!$M$7:$M$506,'ไตรมาส 3'!AN216,'ไตรมาส 2'!$S$7:$S$506),SUMIF('ไตรมาส 2'!$Y$7:$Y$506,'ไตรมาส 3'!AN216,'ไตรมาส 2'!$AE$7:$AE$506),SUMIF($A$7:$A$506,AN216,$G$7:$G$506),SUMIF($M$7:$M$506,AN216,$S$7:$S$506),SUMIF($Y$7:$Y$506,AN216,$AE$7:$AE$506))</f>
        <v>0</v>
      </c>
      <c r="AS216" s="8">
        <f t="shared" si="6"/>
        <v>0</v>
      </c>
      <c r="AT216" s="8">
        <f t="shared" si="7"/>
        <v>0</v>
      </c>
      <c r="AU216" s="6"/>
      <c r="AV216" s="7"/>
      <c r="AW216" s="81"/>
    </row>
    <row r="217" spans="1:49" ht="24.75" thickTop="1" thickBot="1" x14ac:dyDescent="0.25">
      <c r="A217" s="62"/>
      <c r="B217" s="64"/>
      <c r="C217" s="63"/>
      <c r="D217" s="34"/>
      <c r="E217" s="31"/>
      <c r="F217" s="31"/>
      <c r="G217" s="32"/>
      <c r="H217" s="33"/>
      <c r="I217" s="35"/>
      <c r="J217" s="33"/>
      <c r="K217" s="34"/>
      <c r="L217" s="70"/>
      <c r="M217" s="62"/>
      <c r="N217" s="64"/>
      <c r="O217" s="63"/>
      <c r="P217" s="34"/>
      <c r="Q217" s="31"/>
      <c r="R217" s="31"/>
      <c r="S217" s="32"/>
      <c r="T217" s="33"/>
      <c r="U217" s="35"/>
      <c r="V217" s="33"/>
      <c r="W217" s="34"/>
      <c r="X217" s="74"/>
      <c r="Y217" s="62"/>
      <c r="Z217" s="64"/>
      <c r="AA217" s="63"/>
      <c r="AB217" s="34"/>
      <c r="AC217" s="31"/>
      <c r="AD217" s="31"/>
      <c r="AE217" s="32"/>
      <c r="AF217" s="33"/>
      <c r="AG217" s="35"/>
      <c r="AH217" s="33"/>
      <c r="AI217" s="34"/>
      <c r="AJ217" s="74"/>
      <c r="AK217" s="60"/>
      <c r="AL217" s="61"/>
      <c r="AM217" s="58">
        <f>'จัดรูปแบบ 3'!B213</f>
        <v>0</v>
      </c>
      <c r="AN217" s="59">
        <f>'จัดรูปแบบ 3'!A213</f>
        <v>0</v>
      </c>
      <c r="AO217" s="8">
        <f>SUMIF('ไตรมาส 1'!$A$7:$A$506,AN217,'ไตรมาส 1'!$D$7:$D$506)</f>
        <v>0</v>
      </c>
      <c r="AP217" s="8">
        <f>SUMIF('ไตรมาส 1'!$A$7:$A$506,AN217,'ไตรมาส 1'!$E$7:$E$506)</f>
        <v>0</v>
      </c>
      <c r="AQ217" s="8">
        <f>SUM(SUMIF('ไตรมาส 1'!$A$7:$A$506,'ไตรมาส 3'!AN217,'ไตรมาส 1'!$F$7:$F$506),SUMIF('ไตรมาส 1'!$M$7:$M$506,'ไตรมาส 3'!AN217,'ไตรมาส 1'!$R$7:$R$506),SUMIF('ไตรมาส 1'!$Y$7:$Y$506,'ไตรมาส 3'!AN217,'ไตรมาส 1'!$AD$7:$AD$506),SUMIF('ไตรมาส 2'!$A$7:$A$506,'ไตรมาส 3'!AN217,'ไตรมาส 2'!$F$7:$F$506),SUMIF('ไตรมาส 2'!$M$7:$M$506,'ไตรมาส 3'!AN217,'ไตรมาส 2'!$R$7:$R$506),SUMIF('ไตรมาส 2'!$Y$7:$Y$506,'ไตรมาส 3'!AN217,'ไตรมาส 2'!$AD$7:$AD$506),SUMIF($A$7:$A$506,AN217,$F$7:$F$506),SUMIF($M$7:$M$506,AN217,$R$7:$R$506),SUMIF($Y$7:$Y$506,AN217,$AD$7:$AD$506))</f>
        <v>0</v>
      </c>
      <c r="AR217" s="8">
        <f>SUM(SUMIF('ไตรมาส 1'!$A$7:$A$506,'ไตรมาส 3'!AN217,'ไตรมาส 1'!$G$7:$G$506),SUMIF('ไตรมาส 1'!$M$7:$M$506,'ไตรมาส 3'!AN217,'ไตรมาส 1'!$S$7:$S$506),SUMIF('ไตรมาส 1'!$Y$7:$Y$506,'ไตรมาส 3'!AN217,'ไตรมาส 1'!$AE$7:$AE$506),SUMIF('ไตรมาส 2'!$A$7:$A$506,'ไตรมาส 3'!AN217,'ไตรมาส 2'!$G$7:$G$506),SUMIF('ไตรมาส 2'!$M$7:$M$506,'ไตรมาส 3'!AN217,'ไตรมาส 2'!$S$7:$S$506),SUMIF('ไตรมาส 2'!$Y$7:$Y$506,'ไตรมาส 3'!AN217,'ไตรมาส 2'!$AE$7:$AE$506),SUMIF($A$7:$A$506,AN217,$G$7:$G$506),SUMIF($M$7:$M$506,AN217,$S$7:$S$506),SUMIF($Y$7:$Y$506,AN217,$AE$7:$AE$506))</f>
        <v>0</v>
      </c>
      <c r="AS217" s="8">
        <f t="shared" si="6"/>
        <v>0</v>
      </c>
      <c r="AT217" s="8">
        <f t="shared" si="7"/>
        <v>0</v>
      </c>
      <c r="AU217" s="6"/>
      <c r="AV217" s="7"/>
      <c r="AW217" s="81"/>
    </row>
    <row r="218" spans="1:49" ht="24.75" thickTop="1" thickBot="1" x14ac:dyDescent="0.25">
      <c r="A218" s="62"/>
      <c r="B218" s="64"/>
      <c r="C218" s="63"/>
      <c r="D218" s="34"/>
      <c r="E218" s="31"/>
      <c r="F218" s="31"/>
      <c r="G218" s="32"/>
      <c r="H218" s="33"/>
      <c r="I218" s="35"/>
      <c r="J218" s="33"/>
      <c r="K218" s="34"/>
      <c r="L218" s="70"/>
      <c r="M218" s="62"/>
      <c r="N218" s="64"/>
      <c r="O218" s="63"/>
      <c r="P218" s="34"/>
      <c r="Q218" s="31"/>
      <c r="R218" s="31"/>
      <c r="S218" s="32"/>
      <c r="T218" s="33"/>
      <c r="U218" s="35"/>
      <c r="V218" s="33"/>
      <c r="W218" s="34"/>
      <c r="X218" s="74"/>
      <c r="Y218" s="62"/>
      <c r="Z218" s="64"/>
      <c r="AA218" s="63"/>
      <c r="AB218" s="34"/>
      <c r="AC218" s="31"/>
      <c r="AD218" s="31"/>
      <c r="AE218" s="32"/>
      <c r="AF218" s="33"/>
      <c r="AG218" s="35"/>
      <c r="AH218" s="33"/>
      <c r="AI218" s="34"/>
      <c r="AJ218" s="74"/>
      <c r="AK218" s="60"/>
      <c r="AL218" s="61"/>
      <c r="AM218" s="58">
        <f>'จัดรูปแบบ 3'!B214</f>
        <v>0</v>
      </c>
      <c r="AN218" s="59">
        <f>'จัดรูปแบบ 3'!A214</f>
        <v>0</v>
      </c>
      <c r="AO218" s="8">
        <f>SUMIF('ไตรมาส 1'!$A$7:$A$506,AN218,'ไตรมาส 1'!$D$7:$D$506)</f>
        <v>0</v>
      </c>
      <c r="AP218" s="8">
        <f>SUMIF('ไตรมาส 1'!$A$7:$A$506,AN218,'ไตรมาส 1'!$E$7:$E$506)</f>
        <v>0</v>
      </c>
      <c r="AQ218" s="8">
        <f>SUM(SUMIF('ไตรมาส 1'!$A$7:$A$506,'ไตรมาส 3'!AN218,'ไตรมาส 1'!$F$7:$F$506),SUMIF('ไตรมาส 1'!$M$7:$M$506,'ไตรมาส 3'!AN218,'ไตรมาส 1'!$R$7:$R$506),SUMIF('ไตรมาส 1'!$Y$7:$Y$506,'ไตรมาส 3'!AN218,'ไตรมาส 1'!$AD$7:$AD$506),SUMIF('ไตรมาส 2'!$A$7:$A$506,'ไตรมาส 3'!AN218,'ไตรมาส 2'!$F$7:$F$506),SUMIF('ไตรมาส 2'!$M$7:$M$506,'ไตรมาส 3'!AN218,'ไตรมาส 2'!$R$7:$R$506),SUMIF('ไตรมาส 2'!$Y$7:$Y$506,'ไตรมาส 3'!AN218,'ไตรมาส 2'!$AD$7:$AD$506),SUMIF($A$7:$A$506,AN218,$F$7:$F$506),SUMIF($M$7:$M$506,AN218,$R$7:$R$506),SUMIF($Y$7:$Y$506,AN218,$AD$7:$AD$506))</f>
        <v>0</v>
      </c>
      <c r="AR218" s="8">
        <f>SUM(SUMIF('ไตรมาส 1'!$A$7:$A$506,'ไตรมาส 3'!AN218,'ไตรมาส 1'!$G$7:$G$506),SUMIF('ไตรมาส 1'!$M$7:$M$506,'ไตรมาส 3'!AN218,'ไตรมาส 1'!$S$7:$S$506),SUMIF('ไตรมาส 1'!$Y$7:$Y$506,'ไตรมาส 3'!AN218,'ไตรมาส 1'!$AE$7:$AE$506),SUMIF('ไตรมาส 2'!$A$7:$A$506,'ไตรมาส 3'!AN218,'ไตรมาส 2'!$G$7:$G$506),SUMIF('ไตรมาส 2'!$M$7:$M$506,'ไตรมาส 3'!AN218,'ไตรมาส 2'!$S$7:$S$506),SUMIF('ไตรมาส 2'!$Y$7:$Y$506,'ไตรมาส 3'!AN218,'ไตรมาส 2'!$AE$7:$AE$506),SUMIF($A$7:$A$506,AN218,$G$7:$G$506),SUMIF($M$7:$M$506,AN218,$S$7:$S$506),SUMIF($Y$7:$Y$506,AN218,$AE$7:$AE$506))</f>
        <v>0</v>
      </c>
      <c r="AS218" s="8">
        <f t="shared" si="6"/>
        <v>0</v>
      </c>
      <c r="AT218" s="8">
        <f t="shared" si="7"/>
        <v>0</v>
      </c>
      <c r="AU218" s="6"/>
      <c r="AV218" s="7"/>
      <c r="AW218" s="81"/>
    </row>
    <row r="219" spans="1:49" ht="24.75" thickTop="1" thickBot="1" x14ac:dyDescent="0.25">
      <c r="A219" s="62"/>
      <c r="B219" s="64"/>
      <c r="C219" s="63"/>
      <c r="D219" s="34"/>
      <c r="E219" s="31"/>
      <c r="F219" s="31"/>
      <c r="G219" s="32"/>
      <c r="H219" s="33"/>
      <c r="I219" s="35"/>
      <c r="J219" s="33"/>
      <c r="K219" s="34"/>
      <c r="L219" s="70"/>
      <c r="M219" s="62"/>
      <c r="N219" s="64"/>
      <c r="O219" s="63"/>
      <c r="P219" s="34"/>
      <c r="Q219" s="31"/>
      <c r="R219" s="31"/>
      <c r="S219" s="32"/>
      <c r="T219" s="33"/>
      <c r="U219" s="35"/>
      <c r="V219" s="33"/>
      <c r="W219" s="34"/>
      <c r="X219" s="74"/>
      <c r="Y219" s="62"/>
      <c r="Z219" s="64"/>
      <c r="AA219" s="63"/>
      <c r="AB219" s="34"/>
      <c r="AC219" s="31"/>
      <c r="AD219" s="31"/>
      <c r="AE219" s="32"/>
      <c r="AF219" s="33"/>
      <c r="AG219" s="35"/>
      <c r="AH219" s="33"/>
      <c r="AI219" s="34"/>
      <c r="AJ219" s="74"/>
      <c r="AK219" s="60"/>
      <c r="AL219" s="61"/>
      <c r="AM219" s="58">
        <f>'จัดรูปแบบ 3'!B215</f>
        <v>0</v>
      </c>
      <c r="AN219" s="59">
        <f>'จัดรูปแบบ 3'!A215</f>
        <v>0</v>
      </c>
      <c r="AO219" s="8">
        <f>SUMIF('ไตรมาส 1'!$A$7:$A$506,AN219,'ไตรมาส 1'!$D$7:$D$506)</f>
        <v>0</v>
      </c>
      <c r="AP219" s="8">
        <f>SUMIF('ไตรมาส 1'!$A$7:$A$506,AN219,'ไตรมาส 1'!$E$7:$E$506)</f>
        <v>0</v>
      </c>
      <c r="AQ219" s="8">
        <f>SUM(SUMIF('ไตรมาส 1'!$A$7:$A$506,'ไตรมาส 3'!AN219,'ไตรมาส 1'!$F$7:$F$506),SUMIF('ไตรมาส 1'!$M$7:$M$506,'ไตรมาส 3'!AN219,'ไตรมาส 1'!$R$7:$R$506),SUMIF('ไตรมาส 1'!$Y$7:$Y$506,'ไตรมาส 3'!AN219,'ไตรมาส 1'!$AD$7:$AD$506),SUMIF('ไตรมาส 2'!$A$7:$A$506,'ไตรมาส 3'!AN219,'ไตรมาส 2'!$F$7:$F$506),SUMIF('ไตรมาส 2'!$M$7:$M$506,'ไตรมาส 3'!AN219,'ไตรมาส 2'!$R$7:$R$506),SUMIF('ไตรมาส 2'!$Y$7:$Y$506,'ไตรมาส 3'!AN219,'ไตรมาส 2'!$AD$7:$AD$506),SUMIF($A$7:$A$506,AN219,$F$7:$F$506),SUMIF($M$7:$M$506,AN219,$R$7:$R$506),SUMIF($Y$7:$Y$506,AN219,$AD$7:$AD$506))</f>
        <v>0</v>
      </c>
      <c r="AR219" s="8">
        <f>SUM(SUMIF('ไตรมาส 1'!$A$7:$A$506,'ไตรมาส 3'!AN219,'ไตรมาส 1'!$G$7:$G$506),SUMIF('ไตรมาส 1'!$M$7:$M$506,'ไตรมาส 3'!AN219,'ไตรมาส 1'!$S$7:$S$506),SUMIF('ไตรมาส 1'!$Y$7:$Y$506,'ไตรมาส 3'!AN219,'ไตรมาส 1'!$AE$7:$AE$506),SUMIF('ไตรมาส 2'!$A$7:$A$506,'ไตรมาส 3'!AN219,'ไตรมาส 2'!$G$7:$G$506),SUMIF('ไตรมาส 2'!$M$7:$M$506,'ไตรมาส 3'!AN219,'ไตรมาส 2'!$S$7:$S$506),SUMIF('ไตรมาส 2'!$Y$7:$Y$506,'ไตรมาส 3'!AN219,'ไตรมาส 2'!$AE$7:$AE$506),SUMIF($A$7:$A$506,AN219,$G$7:$G$506),SUMIF($M$7:$M$506,AN219,$S$7:$S$506),SUMIF($Y$7:$Y$506,AN219,$AE$7:$AE$506))</f>
        <v>0</v>
      </c>
      <c r="AS219" s="8">
        <f t="shared" si="6"/>
        <v>0</v>
      </c>
      <c r="AT219" s="8">
        <f t="shared" si="7"/>
        <v>0</v>
      </c>
      <c r="AU219" s="6"/>
      <c r="AV219" s="7"/>
      <c r="AW219" s="81"/>
    </row>
    <row r="220" spans="1:49" ht="24.75" thickTop="1" thickBot="1" x14ac:dyDescent="0.25">
      <c r="A220" s="62"/>
      <c r="B220" s="64"/>
      <c r="C220" s="63"/>
      <c r="D220" s="34"/>
      <c r="E220" s="31"/>
      <c r="F220" s="31"/>
      <c r="G220" s="32"/>
      <c r="H220" s="33"/>
      <c r="I220" s="35"/>
      <c r="J220" s="33"/>
      <c r="K220" s="34"/>
      <c r="L220" s="70"/>
      <c r="M220" s="62"/>
      <c r="N220" s="64"/>
      <c r="O220" s="63"/>
      <c r="P220" s="34"/>
      <c r="Q220" s="31"/>
      <c r="R220" s="31"/>
      <c r="S220" s="32"/>
      <c r="T220" s="33"/>
      <c r="U220" s="35"/>
      <c r="V220" s="33"/>
      <c r="W220" s="34"/>
      <c r="X220" s="74"/>
      <c r="Y220" s="62"/>
      <c r="Z220" s="64"/>
      <c r="AA220" s="63"/>
      <c r="AB220" s="34"/>
      <c r="AC220" s="31"/>
      <c r="AD220" s="31"/>
      <c r="AE220" s="32"/>
      <c r="AF220" s="33"/>
      <c r="AG220" s="35"/>
      <c r="AH220" s="33"/>
      <c r="AI220" s="34"/>
      <c r="AJ220" s="74"/>
      <c r="AK220" s="60"/>
      <c r="AL220" s="61"/>
      <c r="AM220" s="58">
        <f>'จัดรูปแบบ 3'!B216</f>
        <v>0</v>
      </c>
      <c r="AN220" s="59">
        <f>'จัดรูปแบบ 3'!A216</f>
        <v>0</v>
      </c>
      <c r="AO220" s="8">
        <f>SUMIF('ไตรมาส 1'!$A$7:$A$506,AN220,'ไตรมาส 1'!$D$7:$D$506)</f>
        <v>0</v>
      </c>
      <c r="AP220" s="8">
        <f>SUMIF('ไตรมาส 1'!$A$7:$A$506,AN220,'ไตรมาส 1'!$E$7:$E$506)</f>
        <v>0</v>
      </c>
      <c r="AQ220" s="8">
        <f>SUM(SUMIF('ไตรมาส 1'!$A$7:$A$506,'ไตรมาส 3'!AN220,'ไตรมาส 1'!$F$7:$F$506),SUMIF('ไตรมาส 1'!$M$7:$M$506,'ไตรมาส 3'!AN220,'ไตรมาส 1'!$R$7:$R$506),SUMIF('ไตรมาส 1'!$Y$7:$Y$506,'ไตรมาส 3'!AN220,'ไตรมาส 1'!$AD$7:$AD$506),SUMIF('ไตรมาส 2'!$A$7:$A$506,'ไตรมาส 3'!AN220,'ไตรมาส 2'!$F$7:$F$506),SUMIF('ไตรมาส 2'!$M$7:$M$506,'ไตรมาส 3'!AN220,'ไตรมาส 2'!$R$7:$R$506),SUMIF('ไตรมาส 2'!$Y$7:$Y$506,'ไตรมาส 3'!AN220,'ไตรมาส 2'!$AD$7:$AD$506),SUMIF($A$7:$A$506,AN220,$F$7:$F$506),SUMIF($M$7:$M$506,AN220,$R$7:$R$506),SUMIF($Y$7:$Y$506,AN220,$AD$7:$AD$506))</f>
        <v>0</v>
      </c>
      <c r="AR220" s="8">
        <f>SUM(SUMIF('ไตรมาส 1'!$A$7:$A$506,'ไตรมาส 3'!AN220,'ไตรมาส 1'!$G$7:$G$506),SUMIF('ไตรมาส 1'!$M$7:$M$506,'ไตรมาส 3'!AN220,'ไตรมาส 1'!$S$7:$S$506),SUMIF('ไตรมาส 1'!$Y$7:$Y$506,'ไตรมาส 3'!AN220,'ไตรมาส 1'!$AE$7:$AE$506),SUMIF('ไตรมาส 2'!$A$7:$A$506,'ไตรมาส 3'!AN220,'ไตรมาส 2'!$G$7:$G$506),SUMIF('ไตรมาส 2'!$M$7:$M$506,'ไตรมาส 3'!AN220,'ไตรมาส 2'!$S$7:$S$506),SUMIF('ไตรมาส 2'!$Y$7:$Y$506,'ไตรมาส 3'!AN220,'ไตรมาส 2'!$AE$7:$AE$506),SUMIF($A$7:$A$506,AN220,$G$7:$G$506),SUMIF($M$7:$M$506,AN220,$S$7:$S$506),SUMIF($Y$7:$Y$506,AN220,$AE$7:$AE$506))</f>
        <v>0</v>
      </c>
      <c r="AS220" s="8">
        <f t="shared" si="6"/>
        <v>0</v>
      </c>
      <c r="AT220" s="8">
        <f t="shared" si="7"/>
        <v>0</v>
      </c>
      <c r="AU220" s="6"/>
      <c r="AV220" s="7"/>
      <c r="AW220" s="81"/>
    </row>
    <row r="221" spans="1:49" ht="24.75" thickTop="1" thickBot="1" x14ac:dyDescent="0.25">
      <c r="A221" s="62"/>
      <c r="B221" s="64"/>
      <c r="C221" s="63"/>
      <c r="D221" s="34"/>
      <c r="E221" s="31"/>
      <c r="F221" s="31"/>
      <c r="G221" s="32"/>
      <c r="H221" s="33"/>
      <c r="I221" s="35"/>
      <c r="J221" s="33"/>
      <c r="K221" s="34"/>
      <c r="L221" s="70"/>
      <c r="M221" s="62"/>
      <c r="N221" s="64"/>
      <c r="O221" s="63"/>
      <c r="P221" s="34"/>
      <c r="Q221" s="31"/>
      <c r="R221" s="31"/>
      <c r="S221" s="32"/>
      <c r="T221" s="33"/>
      <c r="U221" s="35"/>
      <c r="V221" s="33"/>
      <c r="W221" s="34"/>
      <c r="X221" s="74"/>
      <c r="Y221" s="62"/>
      <c r="Z221" s="64"/>
      <c r="AA221" s="63"/>
      <c r="AB221" s="34"/>
      <c r="AC221" s="31"/>
      <c r="AD221" s="31"/>
      <c r="AE221" s="32"/>
      <c r="AF221" s="33"/>
      <c r="AG221" s="35"/>
      <c r="AH221" s="33"/>
      <c r="AI221" s="34"/>
      <c r="AJ221" s="74"/>
      <c r="AK221" s="60"/>
      <c r="AL221" s="61"/>
      <c r="AM221" s="58">
        <f>'จัดรูปแบบ 3'!B217</f>
        <v>0</v>
      </c>
      <c r="AN221" s="59">
        <f>'จัดรูปแบบ 3'!A217</f>
        <v>0</v>
      </c>
      <c r="AO221" s="8">
        <f>SUMIF('ไตรมาส 1'!$A$7:$A$506,AN221,'ไตรมาส 1'!$D$7:$D$506)</f>
        <v>0</v>
      </c>
      <c r="AP221" s="8">
        <f>SUMIF('ไตรมาส 1'!$A$7:$A$506,AN221,'ไตรมาส 1'!$E$7:$E$506)</f>
        <v>0</v>
      </c>
      <c r="AQ221" s="8">
        <f>SUM(SUMIF('ไตรมาส 1'!$A$7:$A$506,'ไตรมาส 3'!AN221,'ไตรมาส 1'!$F$7:$F$506),SUMIF('ไตรมาส 1'!$M$7:$M$506,'ไตรมาส 3'!AN221,'ไตรมาส 1'!$R$7:$R$506),SUMIF('ไตรมาส 1'!$Y$7:$Y$506,'ไตรมาส 3'!AN221,'ไตรมาส 1'!$AD$7:$AD$506),SUMIF('ไตรมาส 2'!$A$7:$A$506,'ไตรมาส 3'!AN221,'ไตรมาส 2'!$F$7:$F$506),SUMIF('ไตรมาส 2'!$M$7:$M$506,'ไตรมาส 3'!AN221,'ไตรมาส 2'!$R$7:$R$506),SUMIF('ไตรมาส 2'!$Y$7:$Y$506,'ไตรมาส 3'!AN221,'ไตรมาส 2'!$AD$7:$AD$506),SUMIF($A$7:$A$506,AN221,$F$7:$F$506),SUMIF($M$7:$M$506,AN221,$R$7:$R$506),SUMIF($Y$7:$Y$506,AN221,$AD$7:$AD$506))</f>
        <v>0</v>
      </c>
      <c r="AR221" s="8">
        <f>SUM(SUMIF('ไตรมาส 1'!$A$7:$A$506,'ไตรมาส 3'!AN221,'ไตรมาส 1'!$G$7:$G$506),SUMIF('ไตรมาส 1'!$M$7:$M$506,'ไตรมาส 3'!AN221,'ไตรมาส 1'!$S$7:$S$506),SUMIF('ไตรมาส 1'!$Y$7:$Y$506,'ไตรมาส 3'!AN221,'ไตรมาส 1'!$AE$7:$AE$506),SUMIF('ไตรมาส 2'!$A$7:$A$506,'ไตรมาส 3'!AN221,'ไตรมาส 2'!$G$7:$G$506),SUMIF('ไตรมาส 2'!$M$7:$M$506,'ไตรมาส 3'!AN221,'ไตรมาส 2'!$S$7:$S$506),SUMIF('ไตรมาส 2'!$Y$7:$Y$506,'ไตรมาส 3'!AN221,'ไตรมาส 2'!$AE$7:$AE$506),SUMIF($A$7:$A$506,AN221,$G$7:$G$506),SUMIF($M$7:$M$506,AN221,$S$7:$S$506),SUMIF($Y$7:$Y$506,AN221,$AE$7:$AE$506))</f>
        <v>0</v>
      </c>
      <c r="AS221" s="8">
        <f t="shared" si="6"/>
        <v>0</v>
      </c>
      <c r="AT221" s="8">
        <f t="shared" si="7"/>
        <v>0</v>
      </c>
      <c r="AU221" s="6"/>
      <c r="AV221" s="7"/>
      <c r="AW221" s="81"/>
    </row>
    <row r="222" spans="1:49" ht="24.75" thickTop="1" thickBot="1" x14ac:dyDescent="0.25">
      <c r="A222" s="62"/>
      <c r="B222" s="64"/>
      <c r="C222" s="63"/>
      <c r="D222" s="34"/>
      <c r="E222" s="31"/>
      <c r="F222" s="31"/>
      <c r="G222" s="32"/>
      <c r="H222" s="33"/>
      <c r="I222" s="35"/>
      <c r="J222" s="33"/>
      <c r="K222" s="34"/>
      <c r="L222" s="70"/>
      <c r="M222" s="62"/>
      <c r="N222" s="64"/>
      <c r="O222" s="63"/>
      <c r="P222" s="34"/>
      <c r="Q222" s="31"/>
      <c r="R222" s="31"/>
      <c r="S222" s="32"/>
      <c r="T222" s="33"/>
      <c r="U222" s="35"/>
      <c r="V222" s="33"/>
      <c r="W222" s="34"/>
      <c r="X222" s="74"/>
      <c r="Y222" s="62"/>
      <c r="Z222" s="64"/>
      <c r="AA222" s="63"/>
      <c r="AB222" s="34"/>
      <c r="AC222" s="31"/>
      <c r="AD222" s="31"/>
      <c r="AE222" s="32"/>
      <c r="AF222" s="33"/>
      <c r="AG222" s="35"/>
      <c r="AH222" s="33"/>
      <c r="AI222" s="34"/>
      <c r="AJ222" s="74"/>
      <c r="AK222" s="60"/>
      <c r="AL222" s="61"/>
      <c r="AM222" s="58">
        <f>'จัดรูปแบบ 3'!B218</f>
        <v>0</v>
      </c>
      <c r="AN222" s="59">
        <f>'จัดรูปแบบ 3'!A218</f>
        <v>0</v>
      </c>
      <c r="AO222" s="8">
        <f>SUMIF('ไตรมาส 1'!$A$7:$A$506,AN222,'ไตรมาส 1'!$D$7:$D$506)</f>
        <v>0</v>
      </c>
      <c r="AP222" s="8">
        <f>SUMIF('ไตรมาส 1'!$A$7:$A$506,AN222,'ไตรมาส 1'!$E$7:$E$506)</f>
        <v>0</v>
      </c>
      <c r="AQ222" s="8">
        <f>SUM(SUMIF('ไตรมาส 1'!$A$7:$A$506,'ไตรมาส 3'!AN222,'ไตรมาส 1'!$F$7:$F$506),SUMIF('ไตรมาส 1'!$M$7:$M$506,'ไตรมาส 3'!AN222,'ไตรมาส 1'!$R$7:$R$506),SUMIF('ไตรมาส 1'!$Y$7:$Y$506,'ไตรมาส 3'!AN222,'ไตรมาส 1'!$AD$7:$AD$506),SUMIF('ไตรมาส 2'!$A$7:$A$506,'ไตรมาส 3'!AN222,'ไตรมาส 2'!$F$7:$F$506),SUMIF('ไตรมาส 2'!$M$7:$M$506,'ไตรมาส 3'!AN222,'ไตรมาส 2'!$R$7:$R$506),SUMIF('ไตรมาส 2'!$Y$7:$Y$506,'ไตรมาส 3'!AN222,'ไตรมาส 2'!$AD$7:$AD$506),SUMIF($A$7:$A$506,AN222,$F$7:$F$506),SUMIF($M$7:$M$506,AN222,$R$7:$R$506),SUMIF($Y$7:$Y$506,AN222,$AD$7:$AD$506))</f>
        <v>0</v>
      </c>
      <c r="AR222" s="8">
        <f>SUM(SUMIF('ไตรมาส 1'!$A$7:$A$506,'ไตรมาส 3'!AN222,'ไตรมาส 1'!$G$7:$G$506),SUMIF('ไตรมาส 1'!$M$7:$M$506,'ไตรมาส 3'!AN222,'ไตรมาส 1'!$S$7:$S$506),SUMIF('ไตรมาส 1'!$Y$7:$Y$506,'ไตรมาส 3'!AN222,'ไตรมาส 1'!$AE$7:$AE$506),SUMIF('ไตรมาส 2'!$A$7:$A$506,'ไตรมาส 3'!AN222,'ไตรมาส 2'!$G$7:$G$506),SUMIF('ไตรมาส 2'!$M$7:$M$506,'ไตรมาส 3'!AN222,'ไตรมาส 2'!$S$7:$S$506),SUMIF('ไตรมาส 2'!$Y$7:$Y$506,'ไตรมาส 3'!AN222,'ไตรมาส 2'!$AE$7:$AE$506),SUMIF($A$7:$A$506,AN222,$G$7:$G$506),SUMIF($M$7:$M$506,AN222,$S$7:$S$506),SUMIF($Y$7:$Y$506,AN222,$AE$7:$AE$506))</f>
        <v>0</v>
      </c>
      <c r="AS222" s="8">
        <f t="shared" si="6"/>
        <v>0</v>
      </c>
      <c r="AT222" s="8">
        <f t="shared" si="7"/>
        <v>0</v>
      </c>
      <c r="AU222" s="6"/>
      <c r="AV222" s="7"/>
      <c r="AW222" s="81"/>
    </row>
    <row r="223" spans="1:49" ht="24.75" thickTop="1" thickBot="1" x14ac:dyDescent="0.25">
      <c r="A223" s="62"/>
      <c r="B223" s="64"/>
      <c r="C223" s="63"/>
      <c r="D223" s="34"/>
      <c r="E223" s="31"/>
      <c r="F223" s="31"/>
      <c r="G223" s="32"/>
      <c r="H223" s="33"/>
      <c r="I223" s="35"/>
      <c r="J223" s="33"/>
      <c r="K223" s="34"/>
      <c r="L223" s="70"/>
      <c r="M223" s="62"/>
      <c r="N223" s="64"/>
      <c r="O223" s="63"/>
      <c r="P223" s="34"/>
      <c r="Q223" s="31"/>
      <c r="R223" s="31"/>
      <c r="S223" s="32"/>
      <c r="T223" s="33"/>
      <c r="U223" s="35"/>
      <c r="V223" s="33"/>
      <c r="W223" s="34"/>
      <c r="X223" s="74"/>
      <c r="Y223" s="62"/>
      <c r="Z223" s="64"/>
      <c r="AA223" s="63"/>
      <c r="AB223" s="34"/>
      <c r="AC223" s="31"/>
      <c r="AD223" s="31"/>
      <c r="AE223" s="32"/>
      <c r="AF223" s="33"/>
      <c r="AG223" s="35"/>
      <c r="AH223" s="33"/>
      <c r="AI223" s="34"/>
      <c r="AJ223" s="74"/>
      <c r="AK223" s="60"/>
      <c r="AL223" s="61"/>
      <c r="AM223" s="58">
        <f>'จัดรูปแบบ 3'!B219</f>
        <v>0</v>
      </c>
      <c r="AN223" s="59">
        <f>'จัดรูปแบบ 3'!A219</f>
        <v>0</v>
      </c>
      <c r="AO223" s="8">
        <f>SUMIF('ไตรมาส 1'!$A$7:$A$506,AN223,'ไตรมาส 1'!$D$7:$D$506)</f>
        <v>0</v>
      </c>
      <c r="AP223" s="8">
        <f>SUMIF('ไตรมาส 1'!$A$7:$A$506,AN223,'ไตรมาส 1'!$E$7:$E$506)</f>
        <v>0</v>
      </c>
      <c r="AQ223" s="8">
        <f>SUM(SUMIF('ไตรมาส 1'!$A$7:$A$506,'ไตรมาส 3'!AN223,'ไตรมาส 1'!$F$7:$F$506),SUMIF('ไตรมาส 1'!$M$7:$M$506,'ไตรมาส 3'!AN223,'ไตรมาส 1'!$R$7:$R$506),SUMIF('ไตรมาส 1'!$Y$7:$Y$506,'ไตรมาส 3'!AN223,'ไตรมาส 1'!$AD$7:$AD$506),SUMIF('ไตรมาส 2'!$A$7:$A$506,'ไตรมาส 3'!AN223,'ไตรมาส 2'!$F$7:$F$506),SUMIF('ไตรมาส 2'!$M$7:$M$506,'ไตรมาส 3'!AN223,'ไตรมาส 2'!$R$7:$R$506),SUMIF('ไตรมาส 2'!$Y$7:$Y$506,'ไตรมาส 3'!AN223,'ไตรมาส 2'!$AD$7:$AD$506),SUMIF($A$7:$A$506,AN223,$F$7:$F$506),SUMIF($M$7:$M$506,AN223,$R$7:$R$506),SUMIF($Y$7:$Y$506,AN223,$AD$7:$AD$506))</f>
        <v>0</v>
      </c>
      <c r="AR223" s="8">
        <f>SUM(SUMIF('ไตรมาส 1'!$A$7:$A$506,'ไตรมาส 3'!AN223,'ไตรมาส 1'!$G$7:$G$506),SUMIF('ไตรมาส 1'!$M$7:$M$506,'ไตรมาส 3'!AN223,'ไตรมาส 1'!$S$7:$S$506),SUMIF('ไตรมาส 1'!$Y$7:$Y$506,'ไตรมาส 3'!AN223,'ไตรมาส 1'!$AE$7:$AE$506),SUMIF('ไตรมาส 2'!$A$7:$A$506,'ไตรมาส 3'!AN223,'ไตรมาส 2'!$G$7:$G$506),SUMIF('ไตรมาส 2'!$M$7:$M$506,'ไตรมาส 3'!AN223,'ไตรมาส 2'!$S$7:$S$506),SUMIF('ไตรมาส 2'!$Y$7:$Y$506,'ไตรมาส 3'!AN223,'ไตรมาส 2'!$AE$7:$AE$506),SUMIF($A$7:$A$506,AN223,$G$7:$G$506),SUMIF($M$7:$M$506,AN223,$S$7:$S$506),SUMIF($Y$7:$Y$506,AN223,$AE$7:$AE$506))</f>
        <v>0</v>
      </c>
      <c r="AS223" s="8">
        <f t="shared" si="6"/>
        <v>0</v>
      </c>
      <c r="AT223" s="8">
        <f t="shared" si="7"/>
        <v>0</v>
      </c>
      <c r="AU223" s="6"/>
      <c r="AV223" s="7"/>
      <c r="AW223" s="81"/>
    </row>
    <row r="224" spans="1:49" ht="24.75" thickTop="1" thickBot="1" x14ac:dyDescent="0.25">
      <c r="A224" s="62"/>
      <c r="B224" s="64"/>
      <c r="C224" s="63"/>
      <c r="D224" s="34"/>
      <c r="E224" s="31"/>
      <c r="F224" s="31"/>
      <c r="G224" s="32"/>
      <c r="H224" s="33"/>
      <c r="I224" s="35"/>
      <c r="J224" s="33"/>
      <c r="K224" s="34"/>
      <c r="L224" s="70"/>
      <c r="M224" s="62"/>
      <c r="N224" s="64"/>
      <c r="O224" s="63"/>
      <c r="P224" s="34"/>
      <c r="Q224" s="31"/>
      <c r="R224" s="31"/>
      <c r="S224" s="32"/>
      <c r="T224" s="33"/>
      <c r="U224" s="35"/>
      <c r="V224" s="33"/>
      <c r="W224" s="34"/>
      <c r="X224" s="74"/>
      <c r="Y224" s="62"/>
      <c r="Z224" s="64"/>
      <c r="AA224" s="63"/>
      <c r="AB224" s="34"/>
      <c r="AC224" s="31"/>
      <c r="AD224" s="31"/>
      <c r="AE224" s="32"/>
      <c r="AF224" s="33"/>
      <c r="AG224" s="35"/>
      <c r="AH224" s="33"/>
      <c r="AI224" s="34"/>
      <c r="AJ224" s="74"/>
      <c r="AK224" s="60"/>
      <c r="AL224" s="61"/>
      <c r="AM224" s="58">
        <f>'จัดรูปแบบ 3'!B220</f>
        <v>0</v>
      </c>
      <c r="AN224" s="59">
        <f>'จัดรูปแบบ 3'!A220</f>
        <v>0</v>
      </c>
      <c r="AO224" s="8">
        <f>SUMIF('ไตรมาส 1'!$A$7:$A$506,AN224,'ไตรมาส 1'!$D$7:$D$506)</f>
        <v>0</v>
      </c>
      <c r="AP224" s="8">
        <f>SUMIF('ไตรมาส 1'!$A$7:$A$506,AN224,'ไตรมาส 1'!$E$7:$E$506)</f>
        <v>0</v>
      </c>
      <c r="AQ224" s="8">
        <f>SUM(SUMIF('ไตรมาส 1'!$A$7:$A$506,'ไตรมาส 3'!AN224,'ไตรมาส 1'!$F$7:$F$506),SUMIF('ไตรมาส 1'!$M$7:$M$506,'ไตรมาส 3'!AN224,'ไตรมาส 1'!$R$7:$R$506),SUMIF('ไตรมาส 1'!$Y$7:$Y$506,'ไตรมาส 3'!AN224,'ไตรมาส 1'!$AD$7:$AD$506),SUMIF('ไตรมาส 2'!$A$7:$A$506,'ไตรมาส 3'!AN224,'ไตรมาส 2'!$F$7:$F$506),SUMIF('ไตรมาส 2'!$M$7:$M$506,'ไตรมาส 3'!AN224,'ไตรมาส 2'!$R$7:$R$506),SUMIF('ไตรมาส 2'!$Y$7:$Y$506,'ไตรมาส 3'!AN224,'ไตรมาส 2'!$AD$7:$AD$506),SUMIF($A$7:$A$506,AN224,$F$7:$F$506),SUMIF($M$7:$M$506,AN224,$R$7:$R$506),SUMIF($Y$7:$Y$506,AN224,$AD$7:$AD$506))</f>
        <v>0</v>
      </c>
      <c r="AR224" s="8">
        <f>SUM(SUMIF('ไตรมาส 1'!$A$7:$A$506,'ไตรมาส 3'!AN224,'ไตรมาส 1'!$G$7:$G$506),SUMIF('ไตรมาส 1'!$M$7:$M$506,'ไตรมาส 3'!AN224,'ไตรมาส 1'!$S$7:$S$506),SUMIF('ไตรมาส 1'!$Y$7:$Y$506,'ไตรมาส 3'!AN224,'ไตรมาส 1'!$AE$7:$AE$506),SUMIF('ไตรมาส 2'!$A$7:$A$506,'ไตรมาส 3'!AN224,'ไตรมาส 2'!$G$7:$G$506),SUMIF('ไตรมาส 2'!$M$7:$M$506,'ไตรมาส 3'!AN224,'ไตรมาส 2'!$S$7:$S$506),SUMIF('ไตรมาส 2'!$Y$7:$Y$506,'ไตรมาส 3'!AN224,'ไตรมาส 2'!$AE$7:$AE$506),SUMIF($A$7:$A$506,AN224,$G$7:$G$506),SUMIF($M$7:$M$506,AN224,$S$7:$S$506),SUMIF($Y$7:$Y$506,AN224,$AE$7:$AE$506))</f>
        <v>0</v>
      </c>
      <c r="AS224" s="8">
        <f t="shared" si="6"/>
        <v>0</v>
      </c>
      <c r="AT224" s="8">
        <f t="shared" si="7"/>
        <v>0</v>
      </c>
      <c r="AU224" s="6"/>
      <c r="AV224" s="7"/>
      <c r="AW224" s="81"/>
    </row>
    <row r="225" spans="1:49" ht="24.75" thickTop="1" thickBot="1" x14ac:dyDescent="0.25">
      <c r="A225" s="62"/>
      <c r="B225" s="64"/>
      <c r="C225" s="63"/>
      <c r="D225" s="34"/>
      <c r="E225" s="31"/>
      <c r="F225" s="31"/>
      <c r="G225" s="32"/>
      <c r="H225" s="33"/>
      <c r="I225" s="35"/>
      <c r="J225" s="33"/>
      <c r="K225" s="34"/>
      <c r="L225" s="70"/>
      <c r="M225" s="62"/>
      <c r="N225" s="64"/>
      <c r="O225" s="63"/>
      <c r="P225" s="34"/>
      <c r="Q225" s="31"/>
      <c r="R225" s="31"/>
      <c r="S225" s="32"/>
      <c r="T225" s="33"/>
      <c r="U225" s="35"/>
      <c r="V225" s="33"/>
      <c r="W225" s="34"/>
      <c r="X225" s="74"/>
      <c r="Y225" s="62"/>
      <c r="Z225" s="64"/>
      <c r="AA225" s="63"/>
      <c r="AB225" s="34"/>
      <c r="AC225" s="31"/>
      <c r="AD225" s="31"/>
      <c r="AE225" s="32"/>
      <c r="AF225" s="33"/>
      <c r="AG225" s="35"/>
      <c r="AH225" s="33"/>
      <c r="AI225" s="34"/>
      <c r="AJ225" s="74"/>
      <c r="AK225" s="60"/>
      <c r="AL225" s="61"/>
      <c r="AM225" s="58">
        <f>'จัดรูปแบบ 3'!B221</f>
        <v>0</v>
      </c>
      <c r="AN225" s="59">
        <f>'จัดรูปแบบ 3'!A221</f>
        <v>0</v>
      </c>
      <c r="AO225" s="8">
        <f>SUMIF('ไตรมาส 1'!$A$7:$A$506,AN225,'ไตรมาส 1'!$D$7:$D$506)</f>
        <v>0</v>
      </c>
      <c r="AP225" s="8">
        <f>SUMIF('ไตรมาส 1'!$A$7:$A$506,AN225,'ไตรมาส 1'!$E$7:$E$506)</f>
        <v>0</v>
      </c>
      <c r="AQ225" s="8">
        <f>SUM(SUMIF('ไตรมาส 1'!$A$7:$A$506,'ไตรมาส 3'!AN225,'ไตรมาส 1'!$F$7:$F$506),SUMIF('ไตรมาส 1'!$M$7:$M$506,'ไตรมาส 3'!AN225,'ไตรมาส 1'!$R$7:$R$506),SUMIF('ไตรมาส 1'!$Y$7:$Y$506,'ไตรมาส 3'!AN225,'ไตรมาส 1'!$AD$7:$AD$506),SUMIF('ไตรมาส 2'!$A$7:$A$506,'ไตรมาส 3'!AN225,'ไตรมาส 2'!$F$7:$F$506),SUMIF('ไตรมาส 2'!$M$7:$M$506,'ไตรมาส 3'!AN225,'ไตรมาส 2'!$R$7:$R$506),SUMIF('ไตรมาส 2'!$Y$7:$Y$506,'ไตรมาส 3'!AN225,'ไตรมาส 2'!$AD$7:$AD$506),SUMIF($A$7:$A$506,AN225,$F$7:$F$506),SUMIF($M$7:$M$506,AN225,$R$7:$R$506),SUMIF($Y$7:$Y$506,AN225,$AD$7:$AD$506))</f>
        <v>0</v>
      </c>
      <c r="AR225" s="8">
        <f>SUM(SUMIF('ไตรมาส 1'!$A$7:$A$506,'ไตรมาส 3'!AN225,'ไตรมาส 1'!$G$7:$G$506),SUMIF('ไตรมาส 1'!$M$7:$M$506,'ไตรมาส 3'!AN225,'ไตรมาส 1'!$S$7:$S$506),SUMIF('ไตรมาส 1'!$Y$7:$Y$506,'ไตรมาส 3'!AN225,'ไตรมาส 1'!$AE$7:$AE$506),SUMIF('ไตรมาส 2'!$A$7:$A$506,'ไตรมาส 3'!AN225,'ไตรมาส 2'!$G$7:$G$506),SUMIF('ไตรมาส 2'!$M$7:$M$506,'ไตรมาส 3'!AN225,'ไตรมาส 2'!$S$7:$S$506),SUMIF('ไตรมาส 2'!$Y$7:$Y$506,'ไตรมาส 3'!AN225,'ไตรมาส 2'!$AE$7:$AE$506),SUMIF($A$7:$A$506,AN225,$G$7:$G$506),SUMIF($M$7:$M$506,AN225,$S$7:$S$506),SUMIF($Y$7:$Y$506,AN225,$AE$7:$AE$506))</f>
        <v>0</v>
      </c>
      <c r="AS225" s="8">
        <f t="shared" si="6"/>
        <v>0</v>
      </c>
      <c r="AT225" s="8">
        <f t="shared" si="7"/>
        <v>0</v>
      </c>
      <c r="AU225" s="6"/>
      <c r="AV225" s="7"/>
      <c r="AW225" s="81"/>
    </row>
    <row r="226" spans="1:49" ht="24.75" thickTop="1" thickBot="1" x14ac:dyDescent="0.25">
      <c r="A226" s="62"/>
      <c r="B226" s="64"/>
      <c r="C226" s="63"/>
      <c r="D226" s="34"/>
      <c r="E226" s="31"/>
      <c r="F226" s="31"/>
      <c r="G226" s="32"/>
      <c r="H226" s="33"/>
      <c r="I226" s="35"/>
      <c r="J226" s="33"/>
      <c r="K226" s="34"/>
      <c r="L226" s="70"/>
      <c r="M226" s="62"/>
      <c r="N226" s="64"/>
      <c r="O226" s="63"/>
      <c r="P226" s="34"/>
      <c r="Q226" s="31"/>
      <c r="R226" s="31"/>
      <c r="S226" s="32"/>
      <c r="T226" s="33"/>
      <c r="U226" s="35"/>
      <c r="V226" s="33"/>
      <c r="W226" s="34"/>
      <c r="X226" s="74"/>
      <c r="Y226" s="62"/>
      <c r="Z226" s="64"/>
      <c r="AA226" s="63"/>
      <c r="AB226" s="34"/>
      <c r="AC226" s="31"/>
      <c r="AD226" s="31"/>
      <c r="AE226" s="32"/>
      <c r="AF226" s="33"/>
      <c r="AG226" s="35"/>
      <c r="AH226" s="33"/>
      <c r="AI226" s="34"/>
      <c r="AJ226" s="74"/>
      <c r="AK226" s="60"/>
      <c r="AL226" s="61"/>
      <c r="AM226" s="58">
        <f>'จัดรูปแบบ 3'!B222</f>
        <v>0</v>
      </c>
      <c r="AN226" s="59">
        <f>'จัดรูปแบบ 3'!A222</f>
        <v>0</v>
      </c>
      <c r="AO226" s="8">
        <f>SUMIF('ไตรมาส 1'!$A$7:$A$506,AN226,'ไตรมาส 1'!$D$7:$D$506)</f>
        <v>0</v>
      </c>
      <c r="AP226" s="8">
        <f>SUMIF('ไตรมาส 1'!$A$7:$A$506,AN226,'ไตรมาส 1'!$E$7:$E$506)</f>
        <v>0</v>
      </c>
      <c r="AQ226" s="8">
        <f>SUM(SUMIF('ไตรมาส 1'!$A$7:$A$506,'ไตรมาส 3'!AN226,'ไตรมาส 1'!$F$7:$F$506),SUMIF('ไตรมาส 1'!$M$7:$M$506,'ไตรมาส 3'!AN226,'ไตรมาส 1'!$R$7:$R$506),SUMIF('ไตรมาส 1'!$Y$7:$Y$506,'ไตรมาส 3'!AN226,'ไตรมาส 1'!$AD$7:$AD$506),SUMIF('ไตรมาส 2'!$A$7:$A$506,'ไตรมาส 3'!AN226,'ไตรมาส 2'!$F$7:$F$506),SUMIF('ไตรมาส 2'!$M$7:$M$506,'ไตรมาส 3'!AN226,'ไตรมาส 2'!$R$7:$R$506),SUMIF('ไตรมาส 2'!$Y$7:$Y$506,'ไตรมาส 3'!AN226,'ไตรมาส 2'!$AD$7:$AD$506),SUMIF($A$7:$A$506,AN226,$F$7:$F$506),SUMIF($M$7:$M$506,AN226,$R$7:$R$506),SUMIF($Y$7:$Y$506,AN226,$AD$7:$AD$506))</f>
        <v>0</v>
      </c>
      <c r="AR226" s="8">
        <f>SUM(SUMIF('ไตรมาส 1'!$A$7:$A$506,'ไตรมาส 3'!AN226,'ไตรมาส 1'!$G$7:$G$506),SUMIF('ไตรมาส 1'!$M$7:$M$506,'ไตรมาส 3'!AN226,'ไตรมาส 1'!$S$7:$S$506),SUMIF('ไตรมาส 1'!$Y$7:$Y$506,'ไตรมาส 3'!AN226,'ไตรมาส 1'!$AE$7:$AE$506),SUMIF('ไตรมาส 2'!$A$7:$A$506,'ไตรมาส 3'!AN226,'ไตรมาส 2'!$G$7:$G$506),SUMIF('ไตรมาส 2'!$M$7:$M$506,'ไตรมาส 3'!AN226,'ไตรมาส 2'!$S$7:$S$506),SUMIF('ไตรมาส 2'!$Y$7:$Y$506,'ไตรมาส 3'!AN226,'ไตรมาส 2'!$AE$7:$AE$506),SUMIF($A$7:$A$506,AN226,$G$7:$G$506),SUMIF($M$7:$M$506,AN226,$S$7:$S$506),SUMIF($Y$7:$Y$506,AN226,$AE$7:$AE$506))</f>
        <v>0</v>
      </c>
      <c r="AS226" s="8">
        <f t="shared" si="6"/>
        <v>0</v>
      </c>
      <c r="AT226" s="8">
        <f t="shared" si="7"/>
        <v>0</v>
      </c>
      <c r="AU226" s="6"/>
      <c r="AV226" s="7"/>
      <c r="AW226" s="81"/>
    </row>
    <row r="227" spans="1:49" ht="24.75" thickTop="1" thickBot="1" x14ac:dyDescent="0.25">
      <c r="A227" s="62"/>
      <c r="B227" s="64"/>
      <c r="C227" s="63"/>
      <c r="D227" s="34"/>
      <c r="E227" s="31"/>
      <c r="F227" s="31"/>
      <c r="G227" s="32"/>
      <c r="H227" s="33"/>
      <c r="I227" s="35"/>
      <c r="J227" s="33"/>
      <c r="K227" s="34"/>
      <c r="L227" s="70"/>
      <c r="M227" s="62"/>
      <c r="N227" s="64"/>
      <c r="O227" s="63"/>
      <c r="P227" s="34"/>
      <c r="Q227" s="31"/>
      <c r="R227" s="31"/>
      <c r="S227" s="32"/>
      <c r="T227" s="33"/>
      <c r="U227" s="35"/>
      <c r="V227" s="33"/>
      <c r="W227" s="34"/>
      <c r="X227" s="74"/>
      <c r="Y227" s="62"/>
      <c r="Z227" s="64"/>
      <c r="AA227" s="63"/>
      <c r="AB227" s="34"/>
      <c r="AC227" s="31"/>
      <c r="AD227" s="31"/>
      <c r="AE227" s="32"/>
      <c r="AF227" s="33"/>
      <c r="AG227" s="35"/>
      <c r="AH227" s="33"/>
      <c r="AI227" s="34"/>
      <c r="AJ227" s="74"/>
      <c r="AK227" s="60"/>
      <c r="AL227" s="61"/>
      <c r="AM227" s="58">
        <f>'จัดรูปแบบ 3'!B223</f>
        <v>0</v>
      </c>
      <c r="AN227" s="59">
        <f>'จัดรูปแบบ 3'!A223</f>
        <v>0</v>
      </c>
      <c r="AO227" s="8">
        <f>SUMIF('ไตรมาส 1'!$A$7:$A$506,AN227,'ไตรมาส 1'!$D$7:$D$506)</f>
        <v>0</v>
      </c>
      <c r="AP227" s="8">
        <f>SUMIF('ไตรมาส 1'!$A$7:$A$506,AN227,'ไตรมาส 1'!$E$7:$E$506)</f>
        <v>0</v>
      </c>
      <c r="AQ227" s="8">
        <f>SUM(SUMIF('ไตรมาส 1'!$A$7:$A$506,'ไตรมาส 3'!AN227,'ไตรมาส 1'!$F$7:$F$506),SUMIF('ไตรมาส 1'!$M$7:$M$506,'ไตรมาส 3'!AN227,'ไตรมาส 1'!$R$7:$R$506),SUMIF('ไตรมาส 1'!$Y$7:$Y$506,'ไตรมาส 3'!AN227,'ไตรมาส 1'!$AD$7:$AD$506),SUMIF('ไตรมาส 2'!$A$7:$A$506,'ไตรมาส 3'!AN227,'ไตรมาส 2'!$F$7:$F$506),SUMIF('ไตรมาส 2'!$M$7:$M$506,'ไตรมาส 3'!AN227,'ไตรมาส 2'!$R$7:$R$506),SUMIF('ไตรมาส 2'!$Y$7:$Y$506,'ไตรมาส 3'!AN227,'ไตรมาส 2'!$AD$7:$AD$506),SUMIF($A$7:$A$506,AN227,$F$7:$F$506),SUMIF($M$7:$M$506,AN227,$R$7:$R$506),SUMIF($Y$7:$Y$506,AN227,$AD$7:$AD$506))</f>
        <v>0</v>
      </c>
      <c r="AR227" s="8">
        <f>SUM(SUMIF('ไตรมาส 1'!$A$7:$A$506,'ไตรมาส 3'!AN227,'ไตรมาส 1'!$G$7:$G$506),SUMIF('ไตรมาส 1'!$M$7:$M$506,'ไตรมาส 3'!AN227,'ไตรมาส 1'!$S$7:$S$506),SUMIF('ไตรมาส 1'!$Y$7:$Y$506,'ไตรมาส 3'!AN227,'ไตรมาส 1'!$AE$7:$AE$506),SUMIF('ไตรมาส 2'!$A$7:$A$506,'ไตรมาส 3'!AN227,'ไตรมาส 2'!$G$7:$G$506),SUMIF('ไตรมาส 2'!$M$7:$M$506,'ไตรมาส 3'!AN227,'ไตรมาส 2'!$S$7:$S$506),SUMIF('ไตรมาส 2'!$Y$7:$Y$506,'ไตรมาส 3'!AN227,'ไตรมาส 2'!$AE$7:$AE$506),SUMIF($A$7:$A$506,AN227,$G$7:$G$506),SUMIF($M$7:$M$506,AN227,$S$7:$S$506),SUMIF($Y$7:$Y$506,AN227,$AE$7:$AE$506))</f>
        <v>0</v>
      </c>
      <c r="AS227" s="8">
        <f t="shared" si="6"/>
        <v>0</v>
      </c>
      <c r="AT227" s="8">
        <f t="shared" si="7"/>
        <v>0</v>
      </c>
      <c r="AU227" s="6"/>
      <c r="AV227" s="7"/>
      <c r="AW227" s="81"/>
    </row>
    <row r="228" spans="1:49" ht="24.75" thickTop="1" thickBot="1" x14ac:dyDescent="0.25">
      <c r="A228" s="62"/>
      <c r="B228" s="64"/>
      <c r="C228" s="63"/>
      <c r="D228" s="34"/>
      <c r="E228" s="31"/>
      <c r="F228" s="31"/>
      <c r="G228" s="32"/>
      <c r="H228" s="33"/>
      <c r="I228" s="35"/>
      <c r="J228" s="33"/>
      <c r="K228" s="34"/>
      <c r="L228" s="70"/>
      <c r="M228" s="62"/>
      <c r="N228" s="64"/>
      <c r="O228" s="63"/>
      <c r="P228" s="34"/>
      <c r="Q228" s="31"/>
      <c r="R228" s="31"/>
      <c r="S228" s="32"/>
      <c r="T228" s="33"/>
      <c r="U228" s="35"/>
      <c r="V228" s="33"/>
      <c r="W228" s="34"/>
      <c r="X228" s="74"/>
      <c r="Y228" s="62"/>
      <c r="Z228" s="64"/>
      <c r="AA228" s="63"/>
      <c r="AB228" s="34"/>
      <c r="AC228" s="31"/>
      <c r="AD228" s="31"/>
      <c r="AE228" s="32"/>
      <c r="AF228" s="33"/>
      <c r="AG228" s="35"/>
      <c r="AH228" s="33"/>
      <c r="AI228" s="34"/>
      <c r="AJ228" s="74"/>
      <c r="AK228" s="60"/>
      <c r="AL228" s="61"/>
      <c r="AM228" s="58">
        <f>'จัดรูปแบบ 3'!B224</f>
        <v>0</v>
      </c>
      <c r="AN228" s="59">
        <f>'จัดรูปแบบ 3'!A224</f>
        <v>0</v>
      </c>
      <c r="AO228" s="8">
        <f>SUMIF('ไตรมาส 1'!$A$7:$A$506,AN228,'ไตรมาส 1'!$D$7:$D$506)</f>
        <v>0</v>
      </c>
      <c r="AP228" s="8">
        <f>SUMIF('ไตรมาส 1'!$A$7:$A$506,AN228,'ไตรมาส 1'!$E$7:$E$506)</f>
        <v>0</v>
      </c>
      <c r="AQ228" s="8">
        <f>SUM(SUMIF('ไตรมาส 1'!$A$7:$A$506,'ไตรมาส 3'!AN228,'ไตรมาส 1'!$F$7:$F$506),SUMIF('ไตรมาส 1'!$M$7:$M$506,'ไตรมาส 3'!AN228,'ไตรมาส 1'!$R$7:$R$506),SUMIF('ไตรมาส 1'!$Y$7:$Y$506,'ไตรมาส 3'!AN228,'ไตรมาส 1'!$AD$7:$AD$506),SUMIF('ไตรมาส 2'!$A$7:$A$506,'ไตรมาส 3'!AN228,'ไตรมาส 2'!$F$7:$F$506),SUMIF('ไตรมาส 2'!$M$7:$M$506,'ไตรมาส 3'!AN228,'ไตรมาส 2'!$R$7:$R$506),SUMIF('ไตรมาส 2'!$Y$7:$Y$506,'ไตรมาส 3'!AN228,'ไตรมาส 2'!$AD$7:$AD$506),SUMIF($A$7:$A$506,AN228,$F$7:$F$506),SUMIF($M$7:$M$506,AN228,$R$7:$R$506),SUMIF($Y$7:$Y$506,AN228,$AD$7:$AD$506))</f>
        <v>0</v>
      </c>
      <c r="AR228" s="8">
        <f>SUM(SUMIF('ไตรมาส 1'!$A$7:$A$506,'ไตรมาส 3'!AN228,'ไตรมาส 1'!$G$7:$G$506),SUMIF('ไตรมาส 1'!$M$7:$M$506,'ไตรมาส 3'!AN228,'ไตรมาส 1'!$S$7:$S$506),SUMIF('ไตรมาส 1'!$Y$7:$Y$506,'ไตรมาส 3'!AN228,'ไตรมาส 1'!$AE$7:$AE$506),SUMIF('ไตรมาส 2'!$A$7:$A$506,'ไตรมาส 3'!AN228,'ไตรมาส 2'!$G$7:$G$506),SUMIF('ไตรมาส 2'!$M$7:$M$506,'ไตรมาส 3'!AN228,'ไตรมาส 2'!$S$7:$S$506),SUMIF('ไตรมาส 2'!$Y$7:$Y$506,'ไตรมาส 3'!AN228,'ไตรมาส 2'!$AE$7:$AE$506),SUMIF($A$7:$A$506,AN228,$G$7:$G$506),SUMIF($M$7:$M$506,AN228,$S$7:$S$506),SUMIF($Y$7:$Y$506,AN228,$AE$7:$AE$506))</f>
        <v>0</v>
      </c>
      <c r="AS228" s="8">
        <f t="shared" si="6"/>
        <v>0</v>
      </c>
      <c r="AT228" s="8">
        <f t="shared" si="7"/>
        <v>0</v>
      </c>
      <c r="AU228" s="6"/>
      <c r="AV228" s="7"/>
      <c r="AW228" s="81"/>
    </row>
    <row r="229" spans="1:49" ht="24.75" thickTop="1" thickBot="1" x14ac:dyDescent="0.25">
      <c r="A229" s="62"/>
      <c r="B229" s="64"/>
      <c r="C229" s="63"/>
      <c r="D229" s="34"/>
      <c r="E229" s="31"/>
      <c r="F229" s="31"/>
      <c r="G229" s="32"/>
      <c r="H229" s="33"/>
      <c r="I229" s="35"/>
      <c r="J229" s="33"/>
      <c r="K229" s="34"/>
      <c r="L229" s="70"/>
      <c r="M229" s="62"/>
      <c r="N229" s="64"/>
      <c r="O229" s="63"/>
      <c r="P229" s="34"/>
      <c r="Q229" s="31"/>
      <c r="R229" s="31"/>
      <c r="S229" s="32"/>
      <c r="T229" s="33"/>
      <c r="U229" s="35"/>
      <c r="V229" s="33"/>
      <c r="W229" s="34"/>
      <c r="X229" s="74"/>
      <c r="Y229" s="62"/>
      <c r="Z229" s="64"/>
      <c r="AA229" s="63"/>
      <c r="AB229" s="34"/>
      <c r="AC229" s="31"/>
      <c r="AD229" s="31"/>
      <c r="AE229" s="32"/>
      <c r="AF229" s="33"/>
      <c r="AG229" s="35"/>
      <c r="AH229" s="33"/>
      <c r="AI229" s="34"/>
      <c r="AJ229" s="74"/>
      <c r="AK229" s="60"/>
      <c r="AL229" s="61"/>
      <c r="AM229" s="58">
        <f>'จัดรูปแบบ 3'!B225</f>
        <v>0</v>
      </c>
      <c r="AN229" s="59">
        <f>'จัดรูปแบบ 3'!A225</f>
        <v>0</v>
      </c>
      <c r="AO229" s="8">
        <f>SUMIF('ไตรมาส 1'!$A$7:$A$506,AN229,'ไตรมาส 1'!$D$7:$D$506)</f>
        <v>0</v>
      </c>
      <c r="AP229" s="8">
        <f>SUMIF('ไตรมาส 1'!$A$7:$A$506,AN229,'ไตรมาส 1'!$E$7:$E$506)</f>
        <v>0</v>
      </c>
      <c r="AQ229" s="8">
        <f>SUM(SUMIF('ไตรมาส 1'!$A$7:$A$506,'ไตรมาส 3'!AN229,'ไตรมาส 1'!$F$7:$F$506),SUMIF('ไตรมาส 1'!$M$7:$M$506,'ไตรมาส 3'!AN229,'ไตรมาส 1'!$R$7:$R$506),SUMIF('ไตรมาส 1'!$Y$7:$Y$506,'ไตรมาส 3'!AN229,'ไตรมาส 1'!$AD$7:$AD$506),SUMIF('ไตรมาส 2'!$A$7:$A$506,'ไตรมาส 3'!AN229,'ไตรมาส 2'!$F$7:$F$506),SUMIF('ไตรมาส 2'!$M$7:$M$506,'ไตรมาส 3'!AN229,'ไตรมาส 2'!$R$7:$R$506),SUMIF('ไตรมาส 2'!$Y$7:$Y$506,'ไตรมาส 3'!AN229,'ไตรมาส 2'!$AD$7:$AD$506),SUMIF($A$7:$A$506,AN229,$F$7:$F$506),SUMIF($M$7:$M$506,AN229,$R$7:$R$506),SUMIF($Y$7:$Y$506,AN229,$AD$7:$AD$506))</f>
        <v>0</v>
      </c>
      <c r="AR229" s="8">
        <f>SUM(SUMIF('ไตรมาส 1'!$A$7:$A$506,'ไตรมาส 3'!AN229,'ไตรมาส 1'!$G$7:$G$506),SUMIF('ไตรมาส 1'!$M$7:$M$506,'ไตรมาส 3'!AN229,'ไตรมาส 1'!$S$7:$S$506),SUMIF('ไตรมาส 1'!$Y$7:$Y$506,'ไตรมาส 3'!AN229,'ไตรมาส 1'!$AE$7:$AE$506),SUMIF('ไตรมาส 2'!$A$7:$A$506,'ไตรมาส 3'!AN229,'ไตรมาส 2'!$G$7:$G$506),SUMIF('ไตรมาส 2'!$M$7:$M$506,'ไตรมาส 3'!AN229,'ไตรมาส 2'!$S$7:$S$506),SUMIF('ไตรมาส 2'!$Y$7:$Y$506,'ไตรมาส 3'!AN229,'ไตรมาส 2'!$AE$7:$AE$506),SUMIF($A$7:$A$506,AN229,$G$7:$G$506),SUMIF($M$7:$M$506,AN229,$S$7:$S$506),SUMIF($Y$7:$Y$506,AN229,$AE$7:$AE$506))</f>
        <v>0</v>
      </c>
      <c r="AS229" s="8">
        <f t="shared" si="6"/>
        <v>0</v>
      </c>
      <c r="AT229" s="8">
        <f t="shared" si="7"/>
        <v>0</v>
      </c>
      <c r="AU229" s="6"/>
      <c r="AV229" s="7"/>
      <c r="AW229" s="81"/>
    </row>
    <row r="230" spans="1:49" ht="24.75" thickTop="1" thickBot="1" x14ac:dyDescent="0.25">
      <c r="A230" s="62"/>
      <c r="B230" s="64"/>
      <c r="C230" s="63"/>
      <c r="D230" s="34"/>
      <c r="E230" s="31"/>
      <c r="F230" s="31"/>
      <c r="G230" s="32"/>
      <c r="H230" s="33"/>
      <c r="I230" s="35"/>
      <c r="J230" s="33"/>
      <c r="K230" s="34"/>
      <c r="L230" s="70"/>
      <c r="M230" s="62"/>
      <c r="N230" s="64"/>
      <c r="O230" s="63"/>
      <c r="P230" s="34"/>
      <c r="Q230" s="31"/>
      <c r="R230" s="31"/>
      <c r="S230" s="32"/>
      <c r="T230" s="33"/>
      <c r="U230" s="35"/>
      <c r="V230" s="33"/>
      <c r="W230" s="34"/>
      <c r="X230" s="74"/>
      <c r="Y230" s="62"/>
      <c r="Z230" s="64"/>
      <c r="AA230" s="63"/>
      <c r="AB230" s="34"/>
      <c r="AC230" s="31"/>
      <c r="AD230" s="31"/>
      <c r="AE230" s="32"/>
      <c r="AF230" s="33"/>
      <c r="AG230" s="35"/>
      <c r="AH230" s="33"/>
      <c r="AI230" s="34"/>
      <c r="AJ230" s="74"/>
      <c r="AK230" s="60"/>
      <c r="AL230" s="61"/>
      <c r="AM230" s="58">
        <f>'จัดรูปแบบ 3'!B226</f>
        <v>0</v>
      </c>
      <c r="AN230" s="59">
        <f>'จัดรูปแบบ 3'!A226</f>
        <v>0</v>
      </c>
      <c r="AO230" s="8">
        <f>SUMIF('ไตรมาส 1'!$A$7:$A$506,AN230,'ไตรมาส 1'!$D$7:$D$506)</f>
        <v>0</v>
      </c>
      <c r="AP230" s="8">
        <f>SUMIF('ไตรมาส 1'!$A$7:$A$506,AN230,'ไตรมาส 1'!$E$7:$E$506)</f>
        <v>0</v>
      </c>
      <c r="AQ230" s="8">
        <f>SUM(SUMIF('ไตรมาส 1'!$A$7:$A$506,'ไตรมาส 3'!AN230,'ไตรมาส 1'!$F$7:$F$506),SUMIF('ไตรมาส 1'!$M$7:$M$506,'ไตรมาส 3'!AN230,'ไตรมาส 1'!$R$7:$R$506),SUMIF('ไตรมาส 1'!$Y$7:$Y$506,'ไตรมาส 3'!AN230,'ไตรมาส 1'!$AD$7:$AD$506),SUMIF('ไตรมาส 2'!$A$7:$A$506,'ไตรมาส 3'!AN230,'ไตรมาส 2'!$F$7:$F$506),SUMIF('ไตรมาส 2'!$M$7:$M$506,'ไตรมาส 3'!AN230,'ไตรมาส 2'!$R$7:$R$506),SUMIF('ไตรมาส 2'!$Y$7:$Y$506,'ไตรมาส 3'!AN230,'ไตรมาส 2'!$AD$7:$AD$506),SUMIF($A$7:$A$506,AN230,$F$7:$F$506),SUMIF($M$7:$M$506,AN230,$R$7:$R$506),SUMIF($Y$7:$Y$506,AN230,$AD$7:$AD$506))</f>
        <v>0</v>
      </c>
      <c r="AR230" s="8">
        <f>SUM(SUMIF('ไตรมาส 1'!$A$7:$A$506,'ไตรมาส 3'!AN230,'ไตรมาส 1'!$G$7:$G$506),SUMIF('ไตรมาส 1'!$M$7:$M$506,'ไตรมาส 3'!AN230,'ไตรมาส 1'!$S$7:$S$506),SUMIF('ไตรมาส 1'!$Y$7:$Y$506,'ไตรมาส 3'!AN230,'ไตรมาส 1'!$AE$7:$AE$506),SUMIF('ไตรมาส 2'!$A$7:$A$506,'ไตรมาส 3'!AN230,'ไตรมาส 2'!$G$7:$G$506),SUMIF('ไตรมาส 2'!$M$7:$M$506,'ไตรมาส 3'!AN230,'ไตรมาส 2'!$S$7:$S$506),SUMIF('ไตรมาส 2'!$Y$7:$Y$506,'ไตรมาส 3'!AN230,'ไตรมาส 2'!$AE$7:$AE$506),SUMIF($A$7:$A$506,AN230,$G$7:$G$506),SUMIF($M$7:$M$506,AN230,$S$7:$S$506),SUMIF($Y$7:$Y$506,AN230,$AE$7:$AE$506))</f>
        <v>0</v>
      </c>
      <c r="AS230" s="8">
        <f t="shared" si="6"/>
        <v>0</v>
      </c>
      <c r="AT230" s="8">
        <f t="shared" si="7"/>
        <v>0</v>
      </c>
      <c r="AU230" s="6"/>
      <c r="AV230" s="7"/>
      <c r="AW230" s="81"/>
    </row>
    <row r="231" spans="1:49" ht="24.75" thickTop="1" thickBot="1" x14ac:dyDescent="0.25">
      <c r="A231" s="62"/>
      <c r="B231" s="64"/>
      <c r="C231" s="63"/>
      <c r="D231" s="34"/>
      <c r="E231" s="31"/>
      <c r="F231" s="31"/>
      <c r="G231" s="32"/>
      <c r="H231" s="33"/>
      <c r="I231" s="35"/>
      <c r="J231" s="33"/>
      <c r="K231" s="34"/>
      <c r="L231" s="70"/>
      <c r="M231" s="62"/>
      <c r="N231" s="64"/>
      <c r="O231" s="63"/>
      <c r="P231" s="34"/>
      <c r="Q231" s="31"/>
      <c r="R231" s="31"/>
      <c r="S231" s="32"/>
      <c r="T231" s="33"/>
      <c r="U231" s="35"/>
      <c r="V231" s="33"/>
      <c r="W231" s="34"/>
      <c r="X231" s="74"/>
      <c r="Y231" s="62"/>
      <c r="Z231" s="64"/>
      <c r="AA231" s="63"/>
      <c r="AB231" s="34"/>
      <c r="AC231" s="31"/>
      <c r="AD231" s="31"/>
      <c r="AE231" s="32"/>
      <c r="AF231" s="33"/>
      <c r="AG231" s="35"/>
      <c r="AH231" s="33"/>
      <c r="AI231" s="34"/>
      <c r="AJ231" s="74"/>
      <c r="AK231" s="60"/>
      <c r="AL231" s="61"/>
      <c r="AM231" s="58">
        <f>'จัดรูปแบบ 3'!B227</f>
        <v>0</v>
      </c>
      <c r="AN231" s="59">
        <f>'จัดรูปแบบ 3'!A227</f>
        <v>0</v>
      </c>
      <c r="AO231" s="8">
        <f>SUMIF('ไตรมาส 1'!$A$7:$A$506,AN231,'ไตรมาส 1'!$D$7:$D$506)</f>
        <v>0</v>
      </c>
      <c r="AP231" s="8">
        <f>SUMIF('ไตรมาส 1'!$A$7:$A$506,AN231,'ไตรมาส 1'!$E$7:$E$506)</f>
        <v>0</v>
      </c>
      <c r="AQ231" s="8">
        <f>SUM(SUMIF('ไตรมาส 1'!$A$7:$A$506,'ไตรมาส 3'!AN231,'ไตรมาส 1'!$F$7:$F$506),SUMIF('ไตรมาส 1'!$M$7:$M$506,'ไตรมาส 3'!AN231,'ไตรมาส 1'!$R$7:$R$506),SUMIF('ไตรมาส 1'!$Y$7:$Y$506,'ไตรมาส 3'!AN231,'ไตรมาส 1'!$AD$7:$AD$506),SUMIF('ไตรมาส 2'!$A$7:$A$506,'ไตรมาส 3'!AN231,'ไตรมาส 2'!$F$7:$F$506),SUMIF('ไตรมาส 2'!$M$7:$M$506,'ไตรมาส 3'!AN231,'ไตรมาส 2'!$R$7:$R$506),SUMIF('ไตรมาส 2'!$Y$7:$Y$506,'ไตรมาส 3'!AN231,'ไตรมาส 2'!$AD$7:$AD$506),SUMIF($A$7:$A$506,AN231,$F$7:$F$506),SUMIF($M$7:$M$506,AN231,$R$7:$R$506),SUMIF($Y$7:$Y$506,AN231,$AD$7:$AD$506))</f>
        <v>0</v>
      </c>
      <c r="AR231" s="8">
        <f>SUM(SUMIF('ไตรมาส 1'!$A$7:$A$506,'ไตรมาส 3'!AN231,'ไตรมาส 1'!$G$7:$G$506),SUMIF('ไตรมาส 1'!$M$7:$M$506,'ไตรมาส 3'!AN231,'ไตรมาส 1'!$S$7:$S$506),SUMIF('ไตรมาส 1'!$Y$7:$Y$506,'ไตรมาส 3'!AN231,'ไตรมาส 1'!$AE$7:$AE$506),SUMIF('ไตรมาส 2'!$A$7:$A$506,'ไตรมาส 3'!AN231,'ไตรมาส 2'!$G$7:$G$506),SUMIF('ไตรมาส 2'!$M$7:$M$506,'ไตรมาส 3'!AN231,'ไตรมาส 2'!$S$7:$S$506),SUMIF('ไตรมาส 2'!$Y$7:$Y$506,'ไตรมาส 3'!AN231,'ไตรมาส 2'!$AE$7:$AE$506),SUMIF($A$7:$A$506,AN231,$G$7:$G$506),SUMIF($M$7:$M$506,AN231,$S$7:$S$506),SUMIF($Y$7:$Y$506,AN231,$AE$7:$AE$506))</f>
        <v>0</v>
      </c>
      <c r="AS231" s="8">
        <f t="shared" si="6"/>
        <v>0</v>
      </c>
      <c r="AT231" s="8">
        <f t="shared" si="7"/>
        <v>0</v>
      </c>
      <c r="AU231" s="6"/>
      <c r="AV231" s="7"/>
      <c r="AW231" s="81"/>
    </row>
    <row r="232" spans="1:49" ht="24.75" thickTop="1" thickBot="1" x14ac:dyDescent="0.25">
      <c r="A232" s="62"/>
      <c r="B232" s="64"/>
      <c r="C232" s="63"/>
      <c r="D232" s="34"/>
      <c r="E232" s="31"/>
      <c r="F232" s="31"/>
      <c r="G232" s="32"/>
      <c r="H232" s="33"/>
      <c r="I232" s="35"/>
      <c r="J232" s="33"/>
      <c r="K232" s="34"/>
      <c r="L232" s="70"/>
      <c r="M232" s="62"/>
      <c r="N232" s="64"/>
      <c r="O232" s="63"/>
      <c r="P232" s="34"/>
      <c r="Q232" s="31"/>
      <c r="R232" s="31"/>
      <c r="S232" s="32"/>
      <c r="T232" s="33"/>
      <c r="U232" s="35"/>
      <c r="V232" s="33"/>
      <c r="W232" s="34"/>
      <c r="X232" s="74"/>
      <c r="Y232" s="62"/>
      <c r="Z232" s="64"/>
      <c r="AA232" s="63"/>
      <c r="AB232" s="34"/>
      <c r="AC232" s="31"/>
      <c r="AD232" s="31"/>
      <c r="AE232" s="32"/>
      <c r="AF232" s="33"/>
      <c r="AG232" s="35"/>
      <c r="AH232" s="33"/>
      <c r="AI232" s="34"/>
      <c r="AJ232" s="74"/>
      <c r="AK232" s="60"/>
      <c r="AL232" s="61"/>
      <c r="AM232" s="58">
        <f>'จัดรูปแบบ 3'!B228</f>
        <v>0</v>
      </c>
      <c r="AN232" s="59">
        <f>'จัดรูปแบบ 3'!A228</f>
        <v>0</v>
      </c>
      <c r="AO232" s="8">
        <f>SUMIF('ไตรมาส 1'!$A$7:$A$506,AN232,'ไตรมาส 1'!$D$7:$D$506)</f>
        <v>0</v>
      </c>
      <c r="AP232" s="8">
        <f>SUMIF('ไตรมาส 1'!$A$7:$A$506,AN232,'ไตรมาส 1'!$E$7:$E$506)</f>
        <v>0</v>
      </c>
      <c r="AQ232" s="8">
        <f>SUM(SUMIF('ไตรมาส 1'!$A$7:$A$506,'ไตรมาส 3'!AN232,'ไตรมาส 1'!$F$7:$F$506),SUMIF('ไตรมาส 1'!$M$7:$M$506,'ไตรมาส 3'!AN232,'ไตรมาส 1'!$R$7:$R$506),SUMIF('ไตรมาส 1'!$Y$7:$Y$506,'ไตรมาส 3'!AN232,'ไตรมาส 1'!$AD$7:$AD$506),SUMIF('ไตรมาส 2'!$A$7:$A$506,'ไตรมาส 3'!AN232,'ไตรมาส 2'!$F$7:$F$506),SUMIF('ไตรมาส 2'!$M$7:$M$506,'ไตรมาส 3'!AN232,'ไตรมาส 2'!$R$7:$R$506),SUMIF('ไตรมาส 2'!$Y$7:$Y$506,'ไตรมาส 3'!AN232,'ไตรมาส 2'!$AD$7:$AD$506),SUMIF($A$7:$A$506,AN232,$F$7:$F$506),SUMIF($M$7:$M$506,AN232,$R$7:$R$506),SUMIF($Y$7:$Y$506,AN232,$AD$7:$AD$506))</f>
        <v>0</v>
      </c>
      <c r="AR232" s="8">
        <f>SUM(SUMIF('ไตรมาส 1'!$A$7:$A$506,'ไตรมาส 3'!AN232,'ไตรมาส 1'!$G$7:$G$506),SUMIF('ไตรมาส 1'!$M$7:$M$506,'ไตรมาส 3'!AN232,'ไตรมาส 1'!$S$7:$S$506),SUMIF('ไตรมาส 1'!$Y$7:$Y$506,'ไตรมาส 3'!AN232,'ไตรมาส 1'!$AE$7:$AE$506),SUMIF('ไตรมาส 2'!$A$7:$A$506,'ไตรมาส 3'!AN232,'ไตรมาส 2'!$G$7:$G$506),SUMIF('ไตรมาส 2'!$M$7:$M$506,'ไตรมาส 3'!AN232,'ไตรมาส 2'!$S$7:$S$506),SUMIF('ไตรมาส 2'!$Y$7:$Y$506,'ไตรมาส 3'!AN232,'ไตรมาส 2'!$AE$7:$AE$506),SUMIF($A$7:$A$506,AN232,$G$7:$G$506),SUMIF($M$7:$M$506,AN232,$S$7:$S$506),SUMIF($Y$7:$Y$506,AN232,$AE$7:$AE$506))</f>
        <v>0</v>
      </c>
      <c r="AS232" s="8">
        <f t="shared" si="6"/>
        <v>0</v>
      </c>
      <c r="AT232" s="8">
        <f t="shared" si="7"/>
        <v>0</v>
      </c>
      <c r="AU232" s="6"/>
      <c r="AV232" s="7"/>
      <c r="AW232" s="81"/>
    </row>
    <row r="233" spans="1:49" ht="24.75" thickTop="1" thickBot="1" x14ac:dyDescent="0.25">
      <c r="A233" s="62"/>
      <c r="B233" s="64"/>
      <c r="C233" s="63"/>
      <c r="D233" s="34"/>
      <c r="E233" s="31"/>
      <c r="F233" s="31"/>
      <c r="G233" s="32"/>
      <c r="H233" s="33"/>
      <c r="I233" s="35"/>
      <c r="J233" s="33"/>
      <c r="K233" s="34"/>
      <c r="L233" s="70"/>
      <c r="M233" s="62"/>
      <c r="N233" s="64"/>
      <c r="O233" s="63"/>
      <c r="P233" s="34"/>
      <c r="Q233" s="31"/>
      <c r="R233" s="31"/>
      <c r="S233" s="32"/>
      <c r="T233" s="33"/>
      <c r="U233" s="35"/>
      <c r="V233" s="33"/>
      <c r="W233" s="34"/>
      <c r="X233" s="74"/>
      <c r="Y233" s="62"/>
      <c r="Z233" s="64"/>
      <c r="AA233" s="63"/>
      <c r="AB233" s="34"/>
      <c r="AC233" s="31"/>
      <c r="AD233" s="31"/>
      <c r="AE233" s="32"/>
      <c r="AF233" s="33"/>
      <c r="AG233" s="35"/>
      <c r="AH233" s="33"/>
      <c r="AI233" s="34"/>
      <c r="AJ233" s="74"/>
      <c r="AK233" s="60"/>
      <c r="AL233" s="61"/>
      <c r="AM233" s="58">
        <f>'จัดรูปแบบ 3'!B229</f>
        <v>0</v>
      </c>
      <c r="AN233" s="59">
        <f>'จัดรูปแบบ 3'!A229</f>
        <v>0</v>
      </c>
      <c r="AO233" s="8">
        <f>SUMIF('ไตรมาส 1'!$A$7:$A$506,AN233,'ไตรมาส 1'!$D$7:$D$506)</f>
        <v>0</v>
      </c>
      <c r="AP233" s="8">
        <f>SUMIF('ไตรมาส 1'!$A$7:$A$506,AN233,'ไตรมาส 1'!$E$7:$E$506)</f>
        <v>0</v>
      </c>
      <c r="AQ233" s="8">
        <f>SUM(SUMIF('ไตรมาส 1'!$A$7:$A$506,'ไตรมาส 3'!AN233,'ไตรมาส 1'!$F$7:$F$506),SUMIF('ไตรมาส 1'!$M$7:$M$506,'ไตรมาส 3'!AN233,'ไตรมาส 1'!$R$7:$R$506),SUMIF('ไตรมาส 1'!$Y$7:$Y$506,'ไตรมาส 3'!AN233,'ไตรมาส 1'!$AD$7:$AD$506),SUMIF('ไตรมาส 2'!$A$7:$A$506,'ไตรมาส 3'!AN233,'ไตรมาส 2'!$F$7:$F$506),SUMIF('ไตรมาส 2'!$M$7:$M$506,'ไตรมาส 3'!AN233,'ไตรมาส 2'!$R$7:$R$506),SUMIF('ไตรมาส 2'!$Y$7:$Y$506,'ไตรมาส 3'!AN233,'ไตรมาส 2'!$AD$7:$AD$506),SUMIF($A$7:$A$506,AN233,$F$7:$F$506),SUMIF($M$7:$M$506,AN233,$R$7:$R$506),SUMIF($Y$7:$Y$506,AN233,$AD$7:$AD$506))</f>
        <v>0</v>
      </c>
      <c r="AR233" s="8">
        <f>SUM(SUMIF('ไตรมาส 1'!$A$7:$A$506,'ไตรมาส 3'!AN233,'ไตรมาส 1'!$G$7:$G$506),SUMIF('ไตรมาส 1'!$M$7:$M$506,'ไตรมาส 3'!AN233,'ไตรมาส 1'!$S$7:$S$506),SUMIF('ไตรมาส 1'!$Y$7:$Y$506,'ไตรมาส 3'!AN233,'ไตรมาส 1'!$AE$7:$AE$506),SUMIF('ไตรมาส 2'!$A$7:$A$506,'ไตรมาส 3'!AN233,'ไตรมาส 2'!$G$7:$G$506),SUMIF('ไตรมาส 2'!$M$7:$M$506,'ไตรมาส 3'!AN233,'ไตรมาส 2'!$S$7:$S$506),SUMIF('ไตรมาส 2'!$Y$7:$Y$506,'ไตรมาส 3'!AN233,'ไตรมาส 2'!$AE$7:$AE$506),SUMIF($A$7:$A$506,AN233,$G$7:$G$506),SUMIF($M$7:$M$506,AN233,$S$7:$S$506),SUMIF($Y$7:$Y$506,AN233,$AE$7:$AE$506))</f>
        <v>0</v>
      </c>
      <c r="AS233" s="8">
        <f t="shared" si="6"/>
        <v>0</v>
      </c>
      <c r="AT233" s="8">
        <f t="shared" si="7"/>
        <v>0</v>
      </c>
      <c r="AU233" s="6"/>
      <c r="AV233" s="7"/>
      <c r="AW233" s="81"/>
    </row>
    <row r="234" spans="1:49" ht="24.75" thickTop="1" thickBot="1" x14ac:dyDescent="0.25">
      <c r="A234" s="62"/>
      <c r="B234" s="64"/>
      <c r="C234" s="63"/>
      <c r="D234" s="34"/>
      <c r="E234" s="31"/>
      <c r="F234" s="31"/>
      <c r="G234" s="32"/>
      <c r="H234" s="33"/>
      <c r="I234" s="35"/>
      <c r="J234" s="33"/>
      <c r="K234" s="34"/>
      <c r="L234" s="70"/>
      <c r="M234" s="62"/>
      <c r="N234" s="64"/>
      <c r="O234" s="63"/>
      <c r="P234" s="34"/>
      <c r="Q234" s="31"/>
      <c r="R234" s="31"/>
      <c r="S234" s="32"/>
      <c r="T234" s="33"/>
      <c r="U234" s="35"/>
      <c r="V234" s="33"/>
      <c r="W234" s="34"/>
      <c r="X234" s="74"/>
      <c r="Y234" s="62"/>
      <c r="Z234" s="64"/>
      <c r="AA234" s="63"/>
      <c r="AB234" s="34"/>
      <c r="AC234" s="31"/>
      <c r="AD234" s="31"/>
      <c r="AE234" s="32"/>
      <c r="AF234" s="33"/>
      <c r="AG234" s="35"/>
      <c r="AH234" s="33"/>
      <c r="AI234" s="34"/>
      <c r="AJ234" s="74"/>
      <c r="AK234" s="60"/>
      <c r="AL234" s="61"/>
      <c r="AM234" s="58">
        <f>'จัดรูปแบบ 3'!B230</f>
        <v>0</v>
      </c>
      <c r="AN234" s="59">
        <f>'จัดรูปแบบ 3'!A230</f>
        <v>0</v>
      </c>
      <c r="AO234" s="8">
        <f>SUMIF('ไตรมาส 1'!$A$7:$A$506,AN234,'ไตรมาส 1'!$D$7:$D$506)</f>
        <v>0</v>
      </c>
      <c r="AP234" s="8">
        <f>SUMIF('ไตรมาส 1'!$A$7:$A$506,AN234,'ไตรมาส 1'!$E$7:$E$506)</f>
        <v>0</v>
      </c>
      <c r="AQ234" s="8">
        <f>SUM(SUMIF('ไตรมาส 1'!$A$7:$A$506,'ไตรมาส 3'!AN234,'ไตรมาส 1'!$F$7:$F$506),SUMIF('ไตรมาส 1'!$M$7:$M$506,'ไตรมาส 3'!AN234,'ไตรมาส 1'!$R$7:$R$506),SUMIF('ไตรมาส 1'!$Y$7:$Y$506,'ไตรมาส 3'!AN234,'ไตรมาส 1'!$AD$7:$AD$506),SUMIF('ไตรมาส 2'!$A$7:$A$506,'ไตรมาส 3'!AN234,'ไตรมาส 2'!$F$7:$F$506),SUMIF('ไตรมาส 2'!$M$7:$M$506,'ไตรมาส 3'!AN234,'ไตรมาส 2'!$R$7:$R$506),SUMIF('ไตรมาส 2'!$Y$7:$Y$506,'ไตรมาส 3'!AN234,'ไตรมาส 2'!$AD$7:$AD$506),SUMIF($A$7:$A$506,AN234,$F$7:$F$506),SUMIF($M$7:$M$506,AN234,$R$7:$R$506),SUMIF($Y$7:$Y$506,AN234,$AD$7:$AD$506))</f>
        <v>0</v>
      </c>
      <c r="AR234" s="8">
        <f>SUM(SUMIF('ไตรมาส 1'!$A$7:$A$506,'ไตรมาส 3'!AN234,'ไตรมาส 1'!$G$7:$G$506),SUMIF('ไตรมาส 1'!$M$7:$M$506,'ไตรมาส 3'!AN234,'ไตรมาส 1'!$S$7:$S$506),SUMIF('ไตรมาส 1'!$Y$7:$Y$506,'ไตรมาส 3'!AN234,'ไตรมาส 1'!$AE$7:$AE$506),SUMIF('ไตรมาส 2'!$A$7:$A$506,'ไตรมาส 3'!AN234,'ไตรมาส 2'!$G$7:$G$506),SUMIF('ไตรมาส 2'!$M$7:$M$506,'ไตรมาส 3'!AN234,'ไตรมาส 2'!$S$7:$S$506),SUMIF('ไตรมาส 2'!$Y$7:$Y$506,'ไตรมาส 3'!AN234,'ไตรมาส 2'!$AE$7:$AE$506),SUMIF($A$7:$A$506,AN234,$G$7:$G$506),SUMIF($M$7:$M$506,AN234,$S$7:$S$506),SUMIF($Y$7:$Y$506,AN234,$AE$7:$AE$506))</f>
        <v>0</v>
      </c>
      <c r="AS234" s="8">
        <f t="shared" si="6"/>
        <v>0</v>
      </c>
      <c r="AT234" s="8">
        <f t="shared" si="7"/>
        <v>0</v>
      </c>
      <c r="AU234" s="6"/>
      <c r="AV234" s="7"/>
      <c r="AW234" s="81"/>
    </row>
    <row r="235" spans="1:49" ht="24.75" thickTop="1" thickBot="1" x14ac:dyDescent="0.25">
      <c r="A235" s="62"/>
      <c r="B235" s="64"/>
      <c r="C235" s="63"/>
      <c r="D235" s="34"/>
      <c r="E235" s="31"/>
      <c r="F235" s="31"/>
      <c r="G235" s="32"/>
      <c r="H235" s="33"/>
      <c r="I235" s="35"/>
      <c r="J235" s="33"/>
      <c r="K235" s="34"/>
      <c r="L235" s="70"/>
      <c r="M235" s="62"/>
      <c r="N235" s="64"/>
      <c r="O235" s="63"/>
      <c r="P235" s="34"/>
      <c r="Q235" s="31"/>
      <c r="R235" s="31"/>
      <c r="S235" s="32"/>
      <c r="T235" s="33"/>
      <c r="U235" s="35"/>
      <c r="V235" s="33"/>
      <c r="W235" s="34"/>
      <c r="X235" s="74"/>
      <c r="Y235" s="62"/>
      <c r="Z235" s="64"/>
      <c r="AA235" s="63"/>
      <c r="AB235" s="34"/>
      <c r="AC235" s="31"/>
      <c r="AD235" s="31"/>
      <c r="AE235" s="32"/>
      <c r="AF235" s="33"/>
      <c r="AG235" s="35"/>
      <c r="AH235" s="33"/>
      <c r="AI235" s="34"/>
      <c r="AJ235" s="74"/>
      <c r="AK235" s="60"/>
      <c r="AL235" s="61"/>
      <c r="AM235" s="58">
        <f>'จัดรูปแบบ 3'!B231</f>
        <v>0</v>
      </c>
      <c r="AN235" s="59">
        <f>'จัดรูปแบบ 3'!A231</f>
        <v>0</v>
      </c>
      <c r="AO235" s="8">
        <f>SUMIF('ไตรมาส 1'!$A$7:$A$506,AN235,'ไตรมาส 1'!$D$7:$D$506)</f>
        <v>0</v>
      </c>
      <c r="AP235" s="8">
        <f>SUMIF('ไตรมาส 1'!$A$7:$A$506,AN235,'ไตรมาส 1'!$E$7:$E$506)</f>
        <v>0</v>
      </c>
      <c r="AQ235" s="8">
        <f>SUM(SUMIF('ไตรมาส 1'!$A$7:$A$506,'ไตรมาส 3'!AN235,'ไตรมาส 1'!$F$7:$F$506),SUMIF('ไตรมาส 1'!$M$7:$M$506,'ไตรมาส 3'!AN235,'ไตรมาส 1'!$R$7:$R$506),SUMIF('ไตรมาส 1'!$Y$7:$Y$506,'ไตรมาส 3'!AN235,'ไตรมาส 1'!$AD$7:$AD$506),SUMIF('ไตรมาส 2'!$A$7:$A$506,'ไตรมาส 3'!AN235,'ไตรมาส 2'!$F$7:$F$506),SUMIF('ไตรมาส 2'!$M$7:$M$506,'ไตรมาส 3'!AN235,'ไตรมาส 2'!$R$7:$R$506),SUMIF('ไตรมาส 2'!$Y$7:$Y$506,'ไตรมาส 3'!AN235,'ไตรมาส 2'!$AD$7:$AD$506),SUMIF($A$7:$A$506,AN235,$F$7:$F$506),SUMIF($M$7:$M$506,AN235,$R$7:$R$506),SUMIF($Y$7:$Y$506,AN235,$AD$7:$AD$506))</f>
        <v>0</v>
      </c>
      <c r="AR235" s="8">
        <f>SUM(SUMIF('ไตรมาส 1'!$A$7:$A$506,'ไตรมาส 3'!AN235,'ไตรมาส 1'!$G$7:$G$506),SUMIF('ไตรมาส 1'!$M$7:$M$506,'ไตรมาส 3'!AN235,'ไตรมาส 1'!$S$7:$S$506),SUMIF('ไตรมาส 1'!$Y$7:$Y$506,'ไตรมาส 3'!AN235,'ไตรมาส 1'!$AE$7:$AE$506),SUMIF('ไตรมาส 2'!$A$7:$A$506,'ไตรมาส 3'!AN235,'ไตรมาส 2'!$G$7:$G$506),SUMIF('ไตรมาส 2'!$M$7:$M$506,'ไตรมาส 3'!AN235,'ไตรมาส 2'!$S$7:$S$506),SUMIF('ไตรมาส 2'!$Y$7:$Y$506,'ไตรมาส 3'!AN235,'ไตรมาส 2'!$AE$7:$AE$506),SUMIF($A$7:$A$506,AN235,$G$7:$G$506),SUMIF($M$7:$M$506,AN235,$S$7:$S$506),SUMIF($Y$7:$Y$506,AN235,$AE$7:$AE$506))</f>
        <v>0</v>
      </c>
      <c r="AS235" s="8">
        <f t="shared" si="6"/>
        <v>0</v>
      </c>
      <c r="AT235" s="8">
        <f t="shared" si="7"/>
        <v>0</v>
      </c>
      <c r="AU235" s="6"/>
      <c r="AV235" s="7"/>
      <c r="AW235" s="81"/>
    </row>
    <row r="236" spans="1:49" ht="24.75" thickTop="1" thickBot="1" x14ac:dyDescent="0.25">
      <c r="A236" s="62"/>
      <c r="B236" s="64"/>
      <c r="C236" s="63"/>
      <c r="D236" s="34"/>
      <c r="E236" s="31"/>
      <c r="F236" s="31"/>
      <c r="G236" s="32"/>
      <c r="H236" s="33"/>
      <c r="I236" s="35"/>
      <c r="J236" s="33"/>
      <c r="K236" s="34"/>
      <c r="L236" s="70"/>
      <c r="M236" s="62"/>
      <c r="N236" s="64"/>
      <c r="O236" s="63"/>
      <c r="P236" s="34"/>
      <c r="Q236" s="31"/>
      <c r="R236" s="31"/>
      <c r="S236" s="32"/>
      <c r="T236" s="33"/>
      <c r="U236" s="35"/>
      <c r="V236" s="33"/>
      <c r="W236" s="34"/>
      <c r="X236" s="74"/>
      <c r="Y236" s="62"/>
      <c r="Z236" s="64"/>
      <c r="AA236" s="63"/>
      <c r="AB236" s="34"/>
      <c r="AC236" s="31"/>
      <c r="AD236" s="31"/>
      <c r="AE236" s="32"/>
      <c r="AF236" s="33"/>
      <c r="AG236" s="35"/>
      <c r="AH236" s="33"/>
      <c r="AI236" s="34"/>
      <c r="AJ236" s="74"/>
      <c r="AK236" s="60"/>
      <c r="AL236" s="61"/>
      <c r="AM236" s="58">
        <f>'จัดรูปแบบ 3'!B232</f>
        <v>0</v>
      </c>
      <c r="AN236" s="59">
        <f>'จัดรูปแบบ 3'!A232</f>
        <v>0</v>
      </c>
      <c r="AO236" s="8">
        <f>SUMIF('ไตรมาส 1'!$A$7:$A$506,AN236,'ไตรมาส 1'!$D$7:$D$506)</f>
        <v>0</v>
      </c>
      <c r="AP236" s="8">
        <f>SUMIF('ไตรมาส 1'!$A$7:$A$506,AN236,'ไตรมาส 1'!$E$7:$E$506)</f>
        <v>0</v>
      </c>
      <c r="AQ236" s="8">
        <f>SUM(SUMIF('ไตรมาส 1'!$A$7:$A$506,'ไตรมาส 3'!AN236,'ไตรมาส 1'!$F$7:$F$506),SUMIF('ไตรมาส 1'!$M$7:$M$506,'ไตรมาส 3'!AN236,'ไตรมาส 1'!$R$7:$R$506),SUMIF('ไตรมาส 1'!$Y$7:$Y$506,'ไตรมาส 3'!AN236,'ไตรมาส 1'!$AD$7:$AD$506),SUMIF('ไตรมาส 2'!$A$7:$A$506,'ไตรมาส 3'!AN236,'ไตรมาส 2'!$F$7:$F$506),SUMIF('ไตรมาส 2'!$M$7:$M$506,'ไตรมาส 3'!AN236,'ไตรมาส 2'!$R$7:$R$506),SUMIF('ไตรมาส 2'!$Y$7:$Y$506,'ไตรมาส 3'!AN236,'ไตรมาส 2'!$AD$7:$AD$506),SUMIF($A$7:$A$506,AN236,$F$7:$F$506),SUMIF($M$7:$M$506,AN236,$R$7:$R$506),SUMIF($Y$7:$Y$506,AN236,$AD$7:$AD$506))</f>
        <v>0</v>
      </c>
      <c r="AR236" s="8">
        <f>SUM(SUMIF('ไตรมาส 1'!$A$7:$A$506,'ไตรมาส 3'!AN236,'ไตรมาส 1'!$G$7:$G$506),SUMIF('ไตรมาส 1'!$M$7:$M$506,'ไตรมาส 3'!AN236,'ไตรมาส 1'!$S$7:$S$506),SUMIF('ไตรมาส 1'!$Y$7:$Y$506,'ไตรมาส 3'!AN236,'ไตรมาส 1'!$AE$7:$AE$506),SUMIF('ไตรมาส 2'!$A$7:$A$506,'ไตรมาส 3'!AN236,'ไตรมาส 2'!$G$7:$G$506),SUMIF('ไตรมาส 2'!$M$7:$M$506,'ไตรมาส 3'!AN236,'ไตรมาส 2'!$S$7:$S$506),SUMIF('ไตรมาส 2'!$Y$7:$Y$506,'ไตรมาส 3'!AN236,'ไตรมาส 2'!$AE$7:$AE$506),SUMIF($A$7:$A$506,AN236,$G$7:$G$506),SUMIF($M$7:$M$506,AN236,$S$7:$S$506),SUMIF($Y$7:$Y$506,AN236,$AE$7:$AE$506))</f>
        <v>0</v>
      </c>
      <c r="AS236" s="8">
        <f t="shared" si="6"/>
        <v>0</v>
      </c>
      <c r="AT236" s="8">
        <f t="shared" si="7"/>
        <v>0</v>
      </c>
      <c r="AU236" s="6"/>
      <c r="AV236" s="7"/>
      <c r="AW236" s="81"/>
    </row>
    <row r="237" spans="1:49" ht="24.75" thickTop="1" thickBot="1" x14ac:dyDescent="0.25">
      <c r="A237" s="62"/>
      <c r="B237" s="64"/>
      <c r="C237" s="63"/>
      <c r="D237" s="34"/>
      <c r="E237" s="31"/>
      <c r="F237" s="31"/>
      <c r="G237" s="32"/>
      <c r="H237" s="33"/>
      <c r="I237" s="35"/>
      <c r="J237" s="33"/>
      <c r="K237" s="34"/>
      <c r="L237" s="70"/>
      <c r="M237" s="62"/>
      <c r="N237" s="64"/>
      <c r="O237" s="63"/>
      <c r="P237" s="34"/>
      <c r="Q237" s="31"/>
      <c r="R237" s="31"/>
      <c r="S237" s="32"/>
      <c r="T237" s="33"/>
      <c r="U237" s="35"/>
      <c r="V237" s="33"/>
      <c r="W237" s="34"/>
      <c r="X237" s="74"/>
      <c r="Y237" s="62"/>
      <c r="Z237" s="64"/>
      <c r="AA237" s="63"/>
      <c r="AB237" s="34"/>
      <c r="AC237" s="31"/>
      <c r="AD237" s="31"/>
      <c r="AE237" s="32"/>
      <c r="AF237" s="33"/>
      <c r="AG237" s="35"/>
      <c r="AH237" s="33"/>
      <c r="AI237" s="34"/>
      <c r="AJ237" s="74"/>
      <c r="AK237" s="60"/>
      <c r="AL237" s="61"/>
      <c r="AM237" s="58">
        <f>'จัดรูปแบบ 3'!B233</f>
        <v>0</v>
      </c>
      <c r="AN237" s="59">
        <f>'จัดรูปแบบ 3'!A233</f>
        <v>0</v>
      </c>
      <c r="AO237" s="8">
        <f>SUMIF('ไตรมาส 1'!$A$7:$A$506,AN237,'ไตรมาส 1'!$D$7:$D$506)</f>
        <v>0</v>
      </c>
      <c r="AP237" s="8">
        <f>SUMIF('ไตรมาส 1'!$A$7:$A$506,AN237,'ไตรมาส 1'!$E$7:$E$506)</f>
        <v>0</v>
      </c>
      <c r="AQ237" s="8">
        <f>SUM(SUMIF('ไตรมาส 1'!$A$7:$A$506,'ไตรมาส 3'!AN237,'ไตรมาส 1'!$F$7:$F$506),SUMIF('ไตรมาส 1'!$M$7:$M$506,'ไตรมาส 3'!AN237,'ไตรมาส 1'!$R$7:$R$506),SUMIF('ไตรมาส 1'!$Y$7:$Y$506,'ไตรมาส 3'!AN237,'ไตรมาส 1'!$AD$7:$AD$506),SUMIF('ไตรมาส 2'!$A$7:$A$506,'ไตรมาส 3'!AN237,'ไตรมาส 2'!$F$7:$F$506),SUMIF('ไตรมาส 2'!$M$7:$M$506,'ไตรมาส 3'!AN237,'ไตรมาส 2'!$R$7:$R$506),SUMIF('ไตรมาส 2'!$Y$7:$Y$506,'ไตรมาส 3'!AN237,'ไตรมาส 2'!$AD$7:$AD$506),SUMIF($A$7:$A$506,AN237,$F$7:$F$506),SUMIF($M$7:$M$506,AN237,$R$7:$R$506),SUMIF($Y$7:$Y$506,AN237,$AD$7:$AD$506))</f>
        <v>0</v>
      </c>
      <c r="AR237" s="8">
        <f>SUM(SUMIF('ไตรมาส 1'!$A$7:$A$506,'ไตรมาส 3'!AN237,'ไตรมาส 1'!$G$7:$G$506),SUMIF('ไตรมาส 1'!$M$7:$M$506,'ไตรมาส 3'!AN237,'ไตรมาส 1'!$S$7:$S$506),SUMIF('ไตรมาส 1'!$Y$7:$Y$506,'ไตรมาส 3'!AN237,'ไตรมาส 1'!$AE$7:$AE$506),SUMIF('ไตรมาส 2'!$A$7:$A$506,'ไตรมาส 3'!AN237,'ไตรมาส 2'!$G$7:$G$506),SUMIF('ไตรมาส 2'!$M$7:$M$506,'ไตรมาส 3'!AN237,'ไตรมาส 2'!$S$7:$S$506),SUMIF('ไตรมาส 2'!$Y$7:$Y$506,'ไตรมาส 3'!AN237,'ไตรมาส 2'!$AE$7:$AE$506),SUMIF($A$7:$A$506,AN237,$G$7:$G$506),SUMIF($M$7:$M$506,AN237,$S$7:$S$506),SUMIF($Y$7:$Y$506,AN237,$AE$7:$AE$506))</f>
        <v>0</v>
      </c>
      <c r="AS237" s="8">
        <f t="shared" si="6"/>
        <v>0</v>
      </c>
      <c r="AT237" s="8">
        <f t="shared" si="7"/>
        <v>0</v>
      </c>
      <c r="AU237" s="6"/>
      <c r="AV237" s="7"/>
      <c r="AW237" s="81"/>
    </row>
    <row r="238" spans="1:49" ht="24.75" thickTop="1" thickBot="1" x14ac:dyDescent="0.25">
      <c r="A238" s="62"/>
      <c r="B238" s="64"/>
      <c r="C238" s="63"/>
      <c r="D238" s="34"/>
      <c r="E238" s="31"/>
      <c r="F238" s="31"/>
      <c r="G238" s="32"/>
      <c r="H238" s="33"/>
      <c r="I238" s="35"/>
      <c r="J238" s="33"/>
      <c r="K238" s="34"/>
      <c r="L238" s="70"/>
      <c r="M238" s="62"/>
      <c r="N238" s="64"/>
      <c r="O238" s="63"/>
      <c r="P238" s="34"/>
      <c r="Q238" s="31"/>
      <c r="R238" s="31"/>
      <c r="S238" s="32"/>
      <c r="T238" s="33"/>
      <c r="U238" s="35"/>
      <c r="V238" s="33"/>
      <c r="W238" s="34"/>
      <c r="X238" s="74"/>
      <c r="Y238" s="62"/>
      <c r="Z238" s="64"/>
      <c r="AA238" s="63"/>
      <c r="AB238" s="34"/>
      <c r="AC238" s="31"/>
      <c r="AD238" s="31"/>
      <c r="AE238" s="32"/>
      <c r="AF238" s="33"/>
      <c r="AG238" s="35"/>
      <c r="AH238" s="33"/>
      <c r="AI238" s="34"/>
      <c r="AJ238" s="74"/>
      <c r="AK238" s="60"/>
      <c r="AL238" s="61"/>
      <c r="AM238" s="58">
        <f>'จัดรูปแบบ 3'!B234</f>
        <v>0</v>
      </c>
      <c r="AN238" s="59">
        <f>'จัดรูปแบบ 3'!A234</f>
        <v>0</v>
      </c>
      <c r="AO238" s="8">
        <f>SUMIF('ไตรมาส 1'!$A$7:$A$506,AN238,'ไตรมาส 1'!$D$7:$D$506)</f>
        <v>0</v>
      </c>
      <c r="AP238" s="8">
        <f>SUMIF('ไตรมาส 1'!$A$7:$A$506,AN238,'ไตรมาส 1'!$E$7:$E$506)</f>
        <v>0</v>
      </c>
      <c r="AQ238" s="8">
        <f>SUM(SUMIF('ไตรมาส 1'!$A$7:$A$506,'ไตรมาส 3'!AN238,'ไตรมาส 1'!$F$7:$F$506),SUMIF('ไตรมาส 1'!$M$7:$M$506,'ไตรมาส 3'!AN238,'ไตรมาส 1'!$R$7:$R$506),SUMIF('ไตรมาส 1'!$Y$7:$Y$506,'ไตรมาส 3'!AN238,'ไตรมาส 1'!$AD$7:$AD$506),SUMIF('ไตรมาส 2'!$A$7:$A$506,'ไตรมาส 3'!AN238,'ไตรมาส 2'!$F$7:$F$506),SUMIF('ไตรมาส 2'!$M$7:$M$506,'ไตรมาส 3'!AN238,'ไตรมาส 2'!$R$7:$R$506),SUMIF('ไตรมาส 2'!$Y$7:$Y$506,'ไตรมาส 3'!AN238,'ไตรมาส 2'!$AD$7:$AD$506),SUMIF($A$7:$A$506,AN238,$F$7:$F$506),SUMIF($M$7:$M$506,AN238,$R$7:$R$506),SUMIF($Y$7:$Y$506,AN238,$AD$7:$AD$506))</f>
        <v>0</v>
      </c>
      <c r="AR238" s="8">
        <f>SUM(SUMIF('ไตรมาส 1'!$A$7:$A$506,'ไตรมาส 3'!AN238,'ไตรมาส 1'!$G$7:$G$506),SUMIF('ไตรมาส 1'!$M$7:$M$506,'ไตรมาส 3'!AN238,'ไตรมาส 1'!$S$7:$S$506),SUMIF('ไตรมาส 1'!$Y$7:$Y$506,'ไตรมาส 3'!AN238,'ไตรมาส 1'!$AE$7:$AE$506),SUMIF('ไตรมาส 2'!$A$7:$A$506,'ไตรมาส 3'!AN238,'ไตรมาส 2'!$G$7:$G$506),SUMIF('ไตรมาส 2'!$M$7:$M$506,'ไตรมาส 3'!AN238,'ไตรมาส 2'!$S$7:$S$506),SUMIF('ไตรมาส 2'!$Y$7:$Y$506,'ไตรมาส 3'!AN238,'ไตรมาส 2'!$AE$7:$AE$506),SUMIF($A$7:$A$506,AN238,$G$7:$G$506),SUMIF($M$7:$M$506,AN238,$S$7:$S$506),SUMIF($Y$7:$Y$506,AN238,$AE$7:$AE$506))</f>
        <v>0</v>
      </c>
      <c r="AS238" s="8">
        <f t="shared" si="6"/>
        <v>0</v>
      </c>
      <c r="AT238" s="8">
        <f t="shared" si="7"/>
        <v>0</v>
      </c>
      <c r="AU238" s="6"/>
      <c r="AV238" s="7"/>
      <c r="AW238" s="81"/>
    </row>
    <row r="239" spans="1:49" ht="24.75" thickTop="1" thickBot="1" x14ac:dyDescent="0.25">
      <c r="A239" s="62"/>
      <c r="B239" s="64"/>
      <c r="C239" s="63"/>
      <c r="D239" s="34"/>
      <c r="E239" s="31"/>
      <c r="F239" s="31"/>
      <c r="G239" s="32"/>
      <c r="H239" s="33"/>
      <c r="I239" s="35"/>
      <c r="J239" s="33"/>
      <c r="K239" s="34"/>
      <c r="L239" s="70"/>
      <c r="M239" s="62"/>
      <c r="N239" s="64"/>
      <c r="O239" s="63"/>
      <c r="P239" s="34"/>
      <c r="Q239" s="31"/>
      <c r="R239" s="31"/>
      <c r="S239" s="32"/>
      <c r="T239" s="33"/>
      <c r="U239" s="35"/>
      <c r="V239" s="33"/>
      <c r="W239" s="34"/>
      <c r="X239" s="74"/>
      <c r="Y239" s="62"/>
      <c r="Z239" s="64"/>
      <c r="AA239" s="63"/>
      <c r="AB239" s="34"/>
      <c r="AC239" s="31"/>
      <c r="AD239" s="31"/>
      <c r="AE239" s="32"/>
      <c r="AF239" s="33"/>
      <c r="AG239" s="35"/>
      <c r="AH239" s="33"/>
      <c r="AI239" s="34"/>
      <c r="AJ239" s="74"/>
      <c r="AK239" s="60"/>
      <c r="AL239" s="61"/>
      <c r="AM239" s="58">
        <f>'จัดรูปแบบ 3'!B235</f>
        <v>0</v>
      </c>
      <c r="AN239" s="59">
        <f>'จัดรูปแบบ 3'!A235</f>
        <v>0</v>
      </c>
      <c r="AO239" s="8">
        <f>SUMIF('ไตรมาส 1'!$A$7:$A$506,AN239,'ไตรมาส 1'!$D$7:$D$506)</f>
        <v>0</v>
      </c>
      <c r="AP239" s="8">
        <f>SUMIF('ไตรมาส 1'!$A$7:$A$506,AN239,'ไตรมาส 1'!$E$7:$E$506)</f>
        <v>0</v>
      </c>
      <c r="AQ239" s="8">
        <f>SUM(SUMIF('ไตรมาส 1'!$A$7:$A$506,'ไตรมาส 3'!AN239,'ไตรมาส 1'!$F$7:$F$506),SUMIF('ไตรมาส 1'!$M$7:$M$506,'ไตรมาส 3'!AN239,'ไตรมาส 1'!$R$7:$R$506),SUMIF('ไตรมาส 1'!$Y$7:$Y$506,'ไตรมาส 3'!AN239,'ไตรมาส 1'!$AD$7:$AD$506),SUMIF('ไตรมาส 2'!$A$7:$A$506,'ไตรมาส 3'!AN239,'ไตรมาส 2'!$F$7:$F$506),SUMIF('ไตรมาส 2'!$M$7:$M$506,'ไตรมาส 3'!AN239,'ไตรมาส 2'!$R$7:$R$506),SUMIF('ไตรมาส 2'!$Y$7:$Y$506,'ไตรมาส 3'!AN239,'ไตรมาส 2'!$AD$7:$AD$506),SUMIF($A$7:$A$506,AN239,$F$7:$F$506),SUMIF($M$7:$M$506,AN239,$R$7:$R$506),SUMIF($Y$7:$Y$506,AN239,$AD$7:$AD$506))</f>
        <v>0</v>
      </c>
      <c r="AR239" s="8">
        <f>SUM(SUMIF('ไตรมาส 1'!$A$7:$A$506,'ไตรมาส 3'!AN239,'ไตรมาส 1'!$G$7:$G$506),SUMIF('ไตรมาส 1'!$M$7:$M$506,'ไตรมาส 3'!AN239,'ไตรมาส 1'!$S$7:$S$506),SUMIF('ไตรมาส 1'!$Y$7:$Y$506,'ไตรมาส 3'!AN239,'ไตรมาส 1'!$AE$7:$AE$506),SUMIF('ไตรมาส 2'!$A$7:$A$506,'ไตรมาส 3'!AN239,'ไตรมาส 2'!$G$7:$G$506),SUMIF('ไตรมาส 2'!$M$7:$M$506,'ไตรมาส 3'!AN239,'ไตรมาส 2'!$S$7:$S$506),SUMIF('ไตรมาส 2'!$Y$7:$Y$506,'ไตรมาส 3'!AN239,'ไตรมาส 2'!$AE$7:$AE$506),SUMIF($A$7:$A$506,AN239,$G$7:$G$506),SUMIF($M$7:$M$506,AN239,$S$7:$S$506),SUMIF($Y$7:$Y$506,AN239,$AE$7:$AE$506))</f>
        <v>0</v>
      </c>
      <c r="AS239" s="8">
        <f t="shared" si="6"/>
        <v>0</v>
      </c>
      <c r="AT239" s="8">
        <f t="shared" si="7"/>
        <v>0</v>
      </c>
      <c r="AU239" s="6"/>
      <c r="AV239" s="7"/>
      <c r="AW239" s="81"/>
    </row>
    <row r="240" spans="1:49" ht="24.75" thickTop="1" thickBot="1" x14ac:dyDescent="0.25">
      <c r="A240" s="62"/>
      <c r="B240" s="64"/>
      <c r="C240" s="63"/>
      <c r="D240" s="34"/>
      <c r="E240" s="31"/>
      <c r="F240" s="31"/>
      <c r="G240" s="32"/>
      <c r="H240" s="33"/>
      <c r="I240" s="35"/>
      <c r="J240" s="33"/>
      <c r="K240" s="34"/>
      <c r="L240" s="70"/>
      <c r="M240" s="62"/>
      <c r="N240" s="64"/>
      <c r="O240" s="63"/>
      <c r="P240" s="34"/>
      <c r="Q240" s="31"/>
      <c r="R240" s="31"/>
      <c r="S240" s="32"/>
      <c r="T240" s="33"/>
      <c r="U240" s="35"/>
      <c r="V240" s="33"/>
      <c r="W240" s="34"/>
      <c r="X240" s="74"/>
      <c r="Y240" s="62"/>
      <c r="Z240" s="64"/>
      <c r="AA240" s="63"/>
      <c r="AB240" s="34"/>
      <c r="AC240" s="31"/>
      <c r="AD240" s="31"/>
      <c r="AE240" s="32"/>
      <c r="AF240" s="33"/>
      <c r="AG240" s="35"/>
      <c r="AH240" s="33"/>
      <c r="AI240" s="34"/>
      <c r="AJ240" s="74"/>
      <c r="AK240" s="60"/>
      <c r="AL240" s="61"/>
      <c r="AM240" s="58">
        <f>'จัดรูปแบบ 3'!B236</f>
        <v>0</v>
      </c>
      <c r="AN240" s="59">
        <f>'จัดรูปแบบ 3'!A236</f>
        <v>0</v>
      </c>
      <c r="AO240" s="8">
        <f>SUMIF('ไตรมาส 1'!$A$7:$A$506,AN240,'ไตรมาส 1'!$D$7:$D$506)</f>
        <v>0</v>
      </c>
      <c r="AP240" s="8">
        <f>SUMIF('ไตรมาส 1'!$A$7:$A$506,AN240,'ไตรมาส 1'!$E$7:$E$506)</f>
        <v>0</v>
      </c>
      <c r="AQ240" s="8">
        <f>SUM(SUMIF('ไตรมาส 1'!$A$7:$A$506,'ไตรมาส 3'!AN240,'ไตรมาส 1'!$F$7:$F$506),SUMIF('ไตรมาส 1'!$M$7:$M$506,'ไตรมาส 3'!AN240,'ไตรมาส 1'!$R$7:$R$506),SUMIF('ไตรมาส 1'!$Y$7:$Y$506,'ไตรมาส 3'!AN240,'ไตรมาส 1'!$AD$7:$AD$506),SUMIF('ไตรมาส 2'!$A$7:$A$506,'ไตรมาส 3'!AN240,'ไตรมาส 2'!$F$7:$F$506),SUMIF('ไตรมาส 2'!$M$7:$M$506,'ไตรมาส 3'!AN240,'ไตรมาส 2'!$R$7:$R$506),SUMIF('ไตรมาส 2'!$Y$7:$Y$506,'ไตรมาส 3'!AN240,'ไตรมาส 2'!$AD$7:$AD$506),SUMIF($A$7:$A$506,AN240,$F$7:$F$506),SUMIF($M$7:$M$506,AN240,$R$7:$R$506),SUMIF($Y$7:$Y$506,AN240,$AD$7:$AD$506))</f>
        <v>0</v>
      </c>
      <c r="AR240" s="8">
        <f>SUM(SUMIF('ไตรมาส 1'!$A$7:$A$506,'ไตรมาส 3'!AN240,'ไตรมาส 1'!$G$7:$G$506),SUMIF('ไตรมาส 1'!$M$7:$M$506,'ไตรมาส 3'!AN240,'ไตรมาส 1'!$S$7:$S$506),SUMIF('ไตรมาส 1'!$Y$7:$Y$506,'ไตรมาส 3'!AN240,'ไตรมาส 1'!$AE$7:$AE$506),SUMIF('ไตรมาส 2'!$A$7:$A$506,'ไตรมาส 3'!AN240,'ไตรมาส 2'!$G$7:$G$506),SUMIF('ไตรมาส 2'!$M$7:$M$506,'ไตรมาส 3'!AN240,'ไตรมาส 2'!$S$7:$S$506),SUMIF('ไตรมาส 2'!$Y$7:$Y$506,'ไตรมาส 3'!AN240,'ไตรมาส 2'!$AE$7:$AE$506),SUMIF($A$7:$A$506,AN240,$G$7:$G$506),SUMIF($M$7:$M$506,AN240,$S$7:$S$506),SUMIF($Y$7:$Y$506,AN240,$AE$7:$AE$506))</f>
        <v>0</v>
      </c>
      <c r="AS240" s="8">
        <f t="shared" si="6"/>
        <v>0</v>
      </c>
      <c r="AT240" s="8">
        <f t="shared" si="7"/>
        <v>0</v>
      </c>
      <c r="AU240" s="6"/>
      <c r="AV240" s="7"/>
      <c r="AW240" s="81"/>
    </row>
    <row r="241" spans="1:49" ht="24.75" thickTop="1" thickBot="1" x14ac:dyDescent="0.25">
      <c r="A241" s="62"/>
      <c r="B241" s="64"/>
      <c r="C241" s="63"/>
      <c r="D241" s="34"/>
      <c r="E241" s="31"/>
      <c r="F241" s="31"/>
      <c r="G241" s="32"/>
      <c r="H241" s="33"/>
      <c r="I241" s="35"/>
      <c r="J241" s="33"/>
      <c r="K241" s="34"/>
      <c r="L241" s="70"/>
      <c r="M241" s="62"/>
      <c r="N241" s="64"/>
      <c r="O241" s="63"/>
      <c r="P241" s="34"/>
      <c r="Q241" s="31"/>
      <c r="R241" s="31"/>
      <c r="S241" s="32"/>
      <c r="T241" s="33"/>
      <c r="U241" s="35"/>
      <c r="V241" s="33"/>
      <c r="W241" s="34"/>
      <c r="X241" s="74"/>
      <c r="Y241" s="62"/>
      <c r="Z241" s="64"/>
      <c r="AA241" s="63"/>
      <c r="AB241" s="34"/>
      <c r="AC241" s="31"/>
      <c r="AD241" s="31"/>
      <c r="AE241" s="32"/>
      <c r="AF241" s="33"/>
      <c r="AG241" s="35"/>
      <c r="AH241" s="33"/>
      <c r="AI241" s="34"/>
      <c r="AJ241" s="74"/>
      <c r="AK241" s="60"/>
      <c r="AL241" s="61"/>
      <c r="AM241" s="58">
        <f>'จัดรูปแบบ 3'!B237</f>
        <v>0</v>
      </c>
      <c r="AN241" s="59">
        <f>'จัดรูปแบบ 3'!A237</f>
        <v>0</v>
      </c>
      <c r="AO241" s="8">
        <f>SUMIF('ไตรมาส 1'!$A$7:$A$506,AN241,'ไตรมาส 1'!$D$7:$D$506)</f>
        <v>0</v>
      </c>
      <c r="AP241" s="8">
        <f>SUMIF('ไตรมาส 1'!$A$7:$A$506,AN241,'ไตรมาส 1'!$E$7:$E$506)</f>
        <v>0</v>
      </c>
      <c r="AQ241" s="8">
        <f>SUM(SUMIF('ไตรมาส 1'!$A$7:$A$506,'ไตรมาส 3'!AN241,'ไตรมาส 1'!$F$7:$F$506),SUMIF('ไตรมาส 1'!$M$7:$M$506,'ไตรมาส 3'!AN241,'ไตรมาส 1'!$R$7:$R$506),SUMIF('ไตรมาส 1'!$Y$7:$Y$506,'ไตรมาส 3'!AN241,'ไตรมาส 1'!$AD$7:$AD$506),SUMIF('ไตรมาส 2'!$A$7:$A$506,'ไตรมาส 3'!AN241,'ไตรมาส 2'!$F$7:$F$506),SUMIF('ไตรมาส 2'!$M$7:$M$506,'ไตรมาส 3'!AN241,'ไตรมาส 2'!$R$7:$R$506),SUMIF('ไตรมาส 2'!$Y$7:$Y$506,'ไตรมาส 3'!AN241,'ไตรมาส 2'!$AD$7:$AD$506),SUMIF($A$7:$A$506,AN241,$F$7:$F$506),SUMIF($M$7:$M$506,AN241,$R$7:$R$506),SUMIF($Y$7:$Y$506,AN241,$AD$7:$AD$506))</f>
        <v>0</v>
      </c>
      <c r="AR241" s="8">
        <f>SUM(SUMIF('ไตรมาส 1'!$A$7:$A$506,'ไตรมาส 3'!AN241,'ไตรมาส 1'!$G$7:$G$506),SUMIF('ไตรมาส 1'!$M$7:$M$506,'ไตรมาส 3'!AN241,'ไตรมาส 1'!$S$7:$S$506),SUMIF('ไตรมาส 1'!$Y$7:$Y$506,'ไตรมาส 3'!AN241,'ไตรมาส 1'!$AE$7:$AE$506),SUMIF('ไตรมาส 2'!$A$7:$A$506,'ไตรมาส 3'!AN241,'ไตรมาส 2'!$G$7:$G$506),SUMIF('ไตรมาส 2'!$M$7:$M$506,'ไตรมาส 3'!AN241,'ไตรมาส 2'!$S$7:$S$506),SUMIF('ไตรมาส 2'!$Y$7:$Y$506,'ไตรมาส 3'!AN241,'ไตรมาส 2'!$AE$7:$AE$506),SUMIF($A$7:$A$506,AN241,$G$7:$G$506),SUMIF($M$7:$M$506,AN241,$S$7:$S$506),SUMIF($Y$7:$Y$506,AN241,$AE$7:$AE$506))</f>
        <v>0</v>
      </c>
      <c r="AS241" s="8">
        <f t="shared" si="6"/>
        <v>0</v>
      </c>
      <c r="AT241" s="8">
        <f t="shared" si="7"/>
        <v>0</v>
      </c>
      <c r="AU241" s="6"/>
      <c r="AV241" s="7"/>
      <c r="AW241" s="81"/>
    </row>
    <row r="242" spans="1:49" ht="24.75" thickTop="1" thickBot="1" x14ac:dyDescent="0.25">
      <c r="A242" s="62"/>
      <c r="B242" s="64"/>
      <c r="C242" s="63"/>
      <c r="D242" s="34"/>
      <c r="E242" s="31"/>
      <c r="F242" s="31"/>
      <c r="G242" s="32"/>
      <c r="H242" s="33"/>
      <c r="I242" s="35"/>
      <c r="J242" s="33"/>
      <c r="K242" s="34"/>
      <c r="L242" s="70"/>
      <c r="M242" s="62"/>
      <c r="N242" s="64"/>
      <c r="O242" s="63"/>
      <c r="P242" s="34"/>
      <c r="Q242" s="31"/>
      <c r="R242" s="31"/>
      <c r="S242" s="32"/>
      <c r="T242" s="33"/>
      <c r="U242" s="35"/>
      <c r="V242" s="33"/>
      <c r="W242" s="34"/>
      <c r="X242" s="74"/>
      <c r="Y242" s="62"/>
      <c r="Z242" s="64"/>
      <c r="AA242" s="63"/>
      <c r="AB242" s="34"/>
      <c r="AC242" s="31"/>
      <c r="AD242" s="31"/>
      <c r="AE242" s="32"/>
      <c r="AF242" s="33"/>
      <c r="AG242" s="35"/>
      <c r="AH242" s="33"/>
      <c r="AI242" s="34"/>
      <c r="AJ242" s="74"/>
      <c r="AK242" s="60"/>
      <c r="AL242" s="61"/>
      <c r="AM242" s="58">
        <f>'จัดรูปแบบ 3'!B238</f>
        <v>0</v>
      </c>
      <c r="AN242" s="59">
        <f>'จัดรูปแบบ 3'!A238</f>
        <v>0</v>
      </c>
      <c r="AO242" s="8">
        <f>SUMIF('ไตรมาส 1'!$A$7:$A$506,AN242,'ไตรมาส 1'!$D$7:$D$506)</f>
        <v>0</v>
      </c>
      <c r="AP242" s="8">
        <f>SUMIF('ไตรมาส 1'!$A$7:$A$506,AN242,'ไตรมาส 1'!$E$7:$E$506)</f>
        <v>0</v>
      </c>
      <c r="AQ242" s="8">
        <f>SUM(SUMIF('ไตรมาส 1'!$A$7:$A$506,'ไตรมาส 3'!AN242,'ไตรมาส 1'!$F$7:$F$506),SUMIF('ไตรมาส 1'!$M$7:$M$506,'ไตรมาส 3'!AN242,'ไตรมาส 1'!$R$7:$R$506),SUMIF('ไตรมาส 1'!$Y$7:$Y$506,'ไตรมาส 3'!AN242,'ไตรมาส 1'!$AD$7:$AD$506),SUMIF('ไตรมาส 2'!$A$7:$A$506,'ไตรมาส 3'!AN242,'ไตรมาส 2'!$F$7:$F$506),SUMIF('ไตรมาส 2'!$M$7:$M$506,'ไตรมาส 3'!AN242,'ไตรมาส 2'!$R$7:$R$506),SUMIF('ไตรมาส 2'!$Y$7:$Y$506,'ไตรมาส 3'!AN242,'ไตรมาส 2'!$AD$7:$AD$506),SUMIF($A$7:$A$506,AN242,$F$7:$F$506),SUMIF($M$7:$M$506,AN242,$R$7:$R$506),SUMIF($Y$7:$Y$506,AN242,$AD$7:$AD$506))</f>
        <v>0</v>
      </c>
      <c r="AR242" s="8">
        <f>SUM(SUMIF('ไตรมาส 1'!$A$7:$A$506,'ไตรมาส 3'!AN242,'ไตรมาส 1'!$G$7:$G$506),SUMIF('ไตรมาส 1'!$M$7:$M$506,'ไตรมาส 3'!AN242,'ไตรมาส 1'!$S$7:$S$506),SUMIF('ไตรมาส 1'!$Y$7:$Y$506,'ไตรมาส 3'!AN242,'ไตรมาส 1'!$AE$7:$AE$506),SUMIF('ไตรมาส 2'!$A$7:$A$506,'ไตรมาส 3'!AN242,'ไตรมาส 2'!$G$7:$G$506),SUMIF('ไตรมาส 2'!$M$7:$M$506,'ไตรมาส 3'!AN242,'ไตรมาส 2'!$S$7:$S$506),SUMIF('ไตรมาส 2'!$Y$7:$Y$506,'ไตรมาส 3'!AN242,'ไตรมาส 2'!$AE$7:$AE$506),SUMIF($A$7:$A$506,AN242,$G$7:$G$506),SUMIF($M$7:$M$506,AN242,$S$7:$S$506),SUMIF($Y$7:$Y$506,AN242,$AE$7:$AE$506))</f>
        <v>0</v>
      </c>
      <c r="AS242" s="8">
        <f t="shared" si="6"/>
        <v>0</v>
      </c>
      <c r="AT242" s="8">
        <f t="shared" si="7"/>
        <v>0</v>
      </c>
      <c r="AU242" s="6"/>
      <c r="AV242" s="7"/>
      <c r="AW242" s="81"/>
    </row>
    <row r="243" spans="1:49" ht="24.75" thickTop="1" thickBot="1" x14ac:dyDescent="0.25">
      <c r="A243" s="62"/>
      <c r="B243" s="64"/>
      <c r="C243" s="63"/>
      <c r="D243" s="34"/>
      <c r="E243" s="31"/>
      <c r="F243" s="31"/>
      <c r="G243" s="32"/>
      <c r="H243" s="33"/>
      <c r="I243" s="35"/>
      <c r="J243" s="33"/>
      <c r="K243" s="34"/>
      <c r="L243" s="70"/>
      <c r="M243" s="62"/>
      <c r="N243" s="64"/>
      <c r="O243" s="63"/>
      <c r="P243" s="34"/>
      <c r="Q243" s="31"/>
      <c r="R243" s="31"/>
      <c r="S243" s="32"/>
      <c r="T243" s="33"/>
      <c r="U243" s="35"/>
      <c r="V243" s="33"/>
      <c r="W243" s="34"/>
      <c r="X243" s="74"/>
      <c r="Y243" s="62"/>
      <c r="Z243" s="64"/>
      <c r="AA243" s="63"/>
      <c r="AB243" s="34"/>
      <c r="AC243" s="31"/>
      <c r="AD243" s="31"/>
      <c r="AE243" s="32"/>
      <c r="AF243" s="33"/>
      <c r="AG243" s="35"/>
      <c r="AH243" s="33"/>
      <c r="AI243" s="34"/>
      <c r="AJ243" s="74"/>
      <c r="AK243" s="60"/>
      <c r="AL243" s="61"/>
      <c r="AM243" s="58">
        <f>'จัดรูปแบบ 3'!B239</f>
        <v>0</v>
      </c>
      <c r="AN243" s="59">
        <f>'จัดรูปแบบ 3'!A239</f>
        <v>0</v>
      </c>
      <c r="AO243" s="8">
        <f>SUMIF('ไตรมาส 1'!$A$7:$A$506,AN243,'ไตรมาส 1'!$D$7:$D$506)</f>
        <v>0</v>
      </c>
      <c r="AP243" s="8">
        <f>SUMIF('ไตรมาส 1'!$A$7:$A$506,AN243,'ไตรมาส 1'!$E$7:$E$506)</f>
        <v>0</v>
      </c>
      <c r="AQ243" s="8">
        <f>SUM(SUMIF('ไตรมาส 1'!$A$7:$A$506,'ไตรมาส 3'!AN243,'ไตรมาส 1'!$F$7:$F$506),SUMIF('ไตรมาส 1'!$M$7:$M$506,'ไตรมาส 3'!AN243,'ไตรมาส 1'!$R$7:$R$506),SUMIF('ไตรมาส 1'!$Y$7:$Y$506,'ไตรมาส 3'!AN243,'ไตรมาส 1'!$AD$7:$AD$506),SUMIF('ไตรมาส 2'!$A$7:$A$506,'ไตรมาส 3'!AN243,'ไตรมาส 2'!$F$7:$F$506),SUMIF('ไตรมาส 2'!$M$7:$M$506,'ไตรมาส 3'!AN243,'ไตรมาส 2'!$R$7:$R$506),SUMIF('ไตรมาส 2'!$Y$7:$Y$506,'ไตรมาส 3'!AN243,'ไตรมาส 2'!$AD$7:$AD$506),SUMIF($A$7:$A$506,AN243,$F$7:$F$506),SUMIF($M$7:$M$506,AN243,$R$7:$R$506),SUMIF($Y$7:$Y$506,AN243,$AD$7:$AD$506))</f>
        <v>0</v>
      </c>
      <c r="AR243" s="8">
        <f>SUM(SUMIF('ไตรมาส 1'!$A$7:$A$506,'ไตรมาส 3'!AN243,'ไตรมาส 1'!$G$7:$G$506),SUMIF('ไตรมาส 1'!$M$7:$M$506,'ไตรมาส 3'!AN243,'ไตรมาส 1'!$S$7:$S$506),SUMIF('ไตรมาส 1'!$Y$7:$Y$506,'ไตรมาส 3'!AN243,'ไตรมาส 1'!$AE$7:$AE$506),SUMIF('ไตรมาส 2'!$A$7:$A$506,'ไตรมาส 3'!AN243,'ไตรมาส 2'!$G$7:$G$506),SUMIF('ไตรมาส 2'!$M$7:$M$506,'ไตรมาส 3'!AN243,'ไตรมาส 2'!$S$7:$S$506),SUMIF('ไตรมาส 2'!$Y$7:$Y$506,'ไตรมาส 3'!AN243,'ไตรมาส 2'!$AE$7:$AE$506),SUMIF($A$7:$A$506,AN243,$G$7:$G$506),SUMIF($M$7:$M$506,AN243,$S$7:$S$506),SUMIF($Y$7:$Y$506,AN243,$AE$7:$AE$506))</f>
        <v>0</v>
      </c>
      <c r="AS243" s="8">
        <f t="shared" si="6"/>
        <v>0</v>
      </c>
      <c r="AT243" s="8">
        <f t="shared" si="7"/>
        <v>0</v>
      </c>
      <c r="AU243" s="6"/>
      <c r="AV243" s="7"/>
      <c r="AW243" s="81"/>
    </row>
    <row r="244" spans="1:49" ht="24.75" thickTop="1" thickBot="1" x14ac:dyDescent="0.25">
      <c r="A244" s="62"/>
      <c r="B244" s="64"/>
      <c r="C244" s="63"/>
      <c r="D244" s="34"/>
      <c r="E244" s="31"/>
      <c r="F244" s="31"/>
      <c r="G244" s="32"/>
      <c r="H244" s="33"/>
      <c r="I244" s="35"/>
      <c r="J244" s="33"/>
      <c r="K244" s="34"/>
      <c r="L244" s="70"/>
      <c r="M244" s="62"/>
      <c r="N244" s="64"/>
      <c r="O244" s="63"/>
      <c r="P244" s="34"/>
      <c r="Q244" s="31"/>
      <c r="R244" s="31"/>
      <c r="S244" s="32"/>
      <c r="T244" s="33"/>
      <c r="U244" s="35"/>
      <c r="V244" s="33"/>
      <c r="W244" s="34"/>
      <c r="X244" s="74"/>
      <c r="Y244" s="62"/>
      <c r="Z244" s="64"/>
      <c r="AA244" s="63"/>
      <c r="AB244" s="34"/>
      <c r="AC244" s="31"/>
      <c r="AD244" s="31"/>
      <c r="AE244" s="32"/>
      <c r="AF244" s="33"/>
      <c r="AG244" s="35"/>
      <c r="AH244" s="33"/>
      <c r="AI244" s="34"/>
      <c r="AJ244" s="74"/>
      <c r="AK244" s="60"/>
      <c r="AL244" s="61"/>
      <c r="AM244" s="58">
        <f>'จัดรูปแบบ 3'!B240</f>
        <v>0</v>
      </c>
      <c r="AN244" s="59">
        <f>'จัดรูปแบบ 3'!A240</f>
        <v>0</v>
      </c>
      <c r="AO244" s="8">
        <f>SUMIF('ไตรมาส 1'!$A$7:$A$506,AN244,'ไตรมาส 1'!$D$7:$D$506)</f>
        <v>0</v>
      </c>
      <c r="AP244" s="8">
        <f>SUMIF('ไตรมาส 1'!$A$7:$A$506,AN244,'ไตรมาส 1'!$E$7:$E$506)</f>
        <v>0</v>
      </c>
      <c r="AQ244" s="8">
        <f>SUM(SUMIF('ไตรมาส 1'!$A$7:$A$506,'ไตรมาส 3'!AN244,'ไตรมาส 1'!$F$7:$F$506),SUMIF('ไตรมาส 1'!$M$7:$M$506,'ไตรมาส 3'!AN244,'ไตรมาส 1'!$R$7:$R$506),SUMIF('ไตรมาส 1'!$Y$7:$Y$506,'ไตรมาส 3'!AN244,'ไตรมาส 1'!$AD$7:$AD$506),SUMIF('ไตรมาส 2'!$A$7:$A$506,'ไตรมาส 3'!AN244,'ไตรมาส 2'!$F$7:$F$506),SUMIF('ไตรมาส 2'!$M$7:$M$506,'ไตรมาส 3'!AN244,'ไตรมาส 2'!$R$7:$R$506),SUMIF('ไตรมาส 2'!$Y$7:$Y$506,'ไตรมาส 3'!AN244,'ไตรมาส 2'!$AD$7:$AD$506),SUMIF($A$7:$A$506,AN244,$F$7:$F$506),SUMIF($M$7:$M$506,AN244,$R$7:$R$506),SUMIF($Y$7:$Y$506,AN244,$AD$7:$AD$506))</f>
        <v>0</v>
      </c>
      <c r="AR244" s="8">
        <f>SUM(SUMIF('ไตรมาส 1'!$A$7:$A$506,'ไตรมาส 3'!AN244,'ไตรมาส 1'!$G$7:$G$506),SUMIF('ไตรมาส 1'!$M$7:$M$506,'ไตรมาส 3'!AN244,'ไตรมาส 1'!$S$7:$S$506),SUMIF('ไตรมาส 1'!$Y$7:$Y$506,'ไตรมาส 3'!AN244,'ไตรมาส 1'!$AE$7:$AE$506),SUMIF('ไตรมาส 2'!$A$7:$A$506,'ไตรมาส 3'!AN244,'ไตรมาส 2'!$G$7:$G$506),SUMIF('ไตรมาส 2'!$M$7:$M$506,'ไตรมาส 3'!AN244,'ไตรมาส 2'!$S$7:$S$506),SUMIF('ไตรมาส 2'!$Y$7:$Y$506,'ไตรมาส 3'!AN244,'ไตรมาส 2'!$AE$7:$AE$506),SUMIF($A$7:$A$506,AN244,$G$7:$G$506),SUMIF($M$7:$M$506,AN244,$S$7:$S$506),SUMIF($Y$7:$Y$506,AN244,$AE$7:$AE$506))</f>
        <v>0</v>
      </c>
      <c r="AS244" s="8">
        <f t="shared" si="6"/>
        <v>0</v>
      </c>
      <c r="AT244" s="8">
        <f t="shared" si="7"/>
        <v>0</v>
      </c>
      <c r="AU244" s="6"/>
      <c r="AV244" s="7"/>
      <c r="AW244" s="81"/>
    </row>
    <row r="245" spans="1:49" ht="24.75" thickTop="1" thickBot="1" x14ac:dyDescent="0.25">
      <c r="A245" s="62"/>
      <c r="B245" s="64"/>
      <c r="C245" s="63"/>
      <c r="D245" s="34"/>
      <c r="E245" s="31"/>
      <c r="F245" s="31"/>
      <c r="G245" s="32"/>
      <c r="H245" s="33"/>
      <c r="I245" s="35"/>
      <c r="J245" s="33"/>
      <c r="K245" s="34"/>
      <c r="L245" s="70"/>
      <c r="M245" s="62"/>
      <c r="N245" s="64"/>
      <c r="O245" s="63"/>
      <c r="P245" s="34"/>
      <c r="Q245" s="31"/>
      <c r="R245" s="31"/>
      <c r="S245" s="32"/>
      <c r="T245" s="33"/>
      <c r="U245" s="35"/>
      <c r="V245" s="33"/>
      <c r="W245" s="34"/>
      <c r="X245" s="74"/>
      <c r="Y245" s="62"/>
      <c r="Z245" s="64"/>
      <c r="AA245" s="63"/>
      <c r="AB245" s="34"/>
      <c r="AC245" s="31"/>
      <c r="AD245" s="31"/>
      <c r="AE245" s="32"/>
      <c r="AF245" s="33"/>
      <c r="AG245" s="35"/>
      <c r="AH245" s="33"/>
      <c r="AI245" s="34"/>
      <c r="AJ245" s="74"/>
      <c r="AK245" s="60"/>
      <c r="AL245" s="61"/>
      <c r="AM245" s="58">
        <f>'จัดรูปแบบ 3'!B241</f>
        <v>0</v>
      </c>
      <c r="AN245" s="59">
        <f>'จัดรูปแบบ 3'!A241</f>
        <v>0</v>
      </c>
      <c r="AO245" s="8">
        <f>SUMIF('ไตรมาส 1'!$A$7:$A$506,AN245,'ไตรมาส 1'!$D$7:$D$506)</f>
        <v>0</v>
      </c>
      <c r="AP245" s="8">
        <f>SUMIF('ไตรมาส 1'!$A$7:$A$506,AN245,'ไตรมาส 1'!$E$7:$E$506)</f>
        <v>0</v>
      </c>
      <c r="AQ245" s="8">
        <f>SUM(SUMIF('ไตรมาส 1'!$A$7:$A$506,'ไตรมาส 3'!AN245,'ไตรมาส 1'!$F$7:$F$506),SUMIF('ไตรมาส 1'!$M$7:$M$506,'ไตรมาส 3'!AN245,'ไตรมาส 1'!$R$7:$R$506),SUMIF('ไตรมาส 1'!$Y$7:$Y$506,'ไตรมาส 3'!AN245,'ไตรมาส 1'!$AD$7:$AD$506),SUMIF('ไตรมาส 2'!$A$7:$A$506,'ไตรมาส 3'!AN245,'ไตรมาส 2'!$F$7:$F$506),SUMIF('ไตรมาส 2'!$M$7:$M$506,'ไตรมาส 3'!AN245,'ไตรมาส 2'!$R$7:$R$506),SUMIF('ไตรมาส 2'!$Y$7:$Y$506,'ไตรมาส 3'!AN245,'ไตรมาส 2'!$AD$7:$AD$506),SUMIF($A$7:$A$506,AN245,$F$7:$F$506),SUMIF($M$7:$M$506,AN245,$R$7:$R$506),SUMIF($Y$7:$Y$506,AN245,$AD$7:$AD$506))</f>
        <v>0</v>
      </c>
      <c r="AR245" s="8">
        <f>SUM(SUMIF('ไตรมาส 1'!$A$7:$A$506,'ไตรมาส 3'!AN245,'ไตรมาส 1'!$G$7:$G$506),SUMIF('ไตรมาส 1'!$M$7:$M$506,'ไตรมาส 3'!AN245,'ไตรมาส 1'!$S$7:$S$506),SUMIF('ไตรมาส 1'!$Y$7:$Y$506,'ไตรมาส 3'!AN245,'ไตรมาส 1'!$AE$7:$AE$506),SUMIF('ไตรมาส 2'!$A$7:$A$506,'ไตรมาส 3'!AN245,'ไตรมาส 2'!$G$7:$G$506),SUMIF('ไตรมาส 2'!$M$7:$M$506,'ไตรมาส 3'!AN245,'ไตรมาส 2'!$S$7:$S$506),SUMIF('ไตรมาส 2'!$Y$7:$Y$506,'ไตรมาส 3'!AN245,'ไตรมาส 2'!$AE$7:$AE$506),SUMIF($A$7:$A$506,AN245,$G$7:$G$506),SUMIF($M$7:$M$506,AN245,$S$7:$S$506),SUMIF($Y$7:$Y$506,AN245,$AE$7:$AE$506))</f>
        <v>0</v>
      </c>
      <c r="AS245" s="8">
        <f t="shared" si="6"/>
        <v>0</v>
      </c>
      <c r="AT245" s="8">
        <f t="shared" si="7"/>
        <v>0</v>
      </c>
      <c r="AU245" s="6"/>
      <c r="AV245" s="7"/>
      <c r="AW245" s="81"/>
    </row>
    <row r="246" spans="1:49" ht="24.75" thickTop="1" thickBot="1" x14ac:dyDescent="0.25">
      <c r="A246" s="62"/>
      <c r="B246" s="64"/>
      <c r="C246" s="63"/>
      <c r="D246" s="34"/>
      <c r="E246" s="31"/>
      <c r="F246" s="31"/>
      <c r="G246" s="32"/>
      <c r="H246" s="33"/>
      <c r="I246" s="35"/>
      <c r="J246" s="33"/>
      <c r="K246" s="34"/>
      <c r="L246" s="70"/>
      <c r="M246" s="62"/>
      <c r="N246" s="64"/>
      <c r="O246" s="63"/>
      <c r="P246" s="34"/>
      <c r="Q246" s="31"/>
      <c r="R246" s="31"/>
      <c r="S246" s="32"/>
      <c r="T246" s="33"/>
      <c r="U246" s="35"/>
      <c r="V246" s="33"/>
      <c r="W246" s="34"/>
      <c r="X246" s="74"/>
      <c r="Y246" s="62"/>
      <c r="Z246" s="64"/>
      <c r="AA246" s="63"/>
      <c r="AB246" s="34"/>
      <c r="AC246" s="31"/>
      <c r="AD246" s="31"/>
      <c r="AE246" s="32"/>
      <c r="AF246" s="33"/>
      <c r="AG246" s="35"/>
      <c r="AH246" s="33"/>
      <c r="AI246" s="34"/>
      <c r="AJ246" s="74"/>
      <c r="AK246" s="60"/>
      <c r="AL246" s="61"/>
      <c r="AM246" s="58">
        <f>'จัดรูปแบบ 3'!B242</f>
        <v>0</v>
      </c>
      <c r="AN246" s="59">
        <f>'จัดรูปแบบ 3'!A242</f>
        <v>0</v>
      </c>
      <c r="AO246" s="8">
        <f>SUMIF('ไตรมาส 1'!$A$7:$A$506,AN246,'ไตรมาส 1'!$D$7:$D$506)</f>
        <v>0</v>
      </c>
      <c r="AP246" s="8">
        <f>SUMIF('ไตรมาส 1'!$A$7:$A$506,AN246,'ไตรมาส 1'!$E$7:$E$506)</f>
        <v>0</v>
      </c>
      <c r="AQ246" s="8">
        <f>SUM(SUMIF('ไตรมาส 1'!$A$7:$A$506,'ไตรมาส 3'!AN246,'ไตรมาส 1'!$F$7:$F$506),SUMIF('ไตรมาส 1'!$M$7:$M$506,'ไตรมาส 3'!AN246,'ไตรมาส 1'!$R$7:$R$506),SUMIF('ไตรมาส 1'!$Y$7:$Y$506,'ไตรมาส 3'!AN246,'ไตรมาส 1'!$AD$7:$AD$506),SUMIF('ไตรมาส 2'!$A$7:$A$506,'ไตรมาส 3'!AN246,'ไตรมาส 2'!$F$7:$F$506),SUMIF('ไตรมาส 2'!$M$7:$M$506,'ไตรมาส 3'!AN246,'ไตรมาส 2'!$R$7:$R$506),SUMIF('ไตรมาส 2'!$Y$7:$Y$506,'ไตรมาส 3'!AN246,'ไตรมาส 2'!$AD$7:$AD$506),SUMIF($A$7:$A$506,AN246,$F$7:$F$506),SUMIF($M$7:$M$506,AN246,$R$7:$R$506),SUMIF($Y$7:$Y$506,AN246,$AD$7:$AD$506))</f>
        <v>0</v>
      </c>
      <c r="AR246" s="8">
        <f>SUM(SUMIF('ไตรมาส 1'!$A$7:$A$506,'ไตรมาส 3'!AN246,'ไตรมาส 1'!$G$7:$G$506),SUMIF('ไตรมาส 1'!$M$7:$M$506,'ไตรมาส 3'!AN246,'ไตรมาส 1'!$S$7:$S$506),SUMIF('ไตรมาส 1'!$Y$7:$Y$506,'ไตรมาส 3'!AN246,'ไตรมาส 1'!$AE$7:$AE$506),SUMIF('ไตรมาส 2'!$A$7:$A$506,'ไตรมาส 3'!AN246,'ไตรมาส 2'!$G$7:$G$506),SUMIF('ไตรมาส 2'!$M$7:$M$506,'ไตรมาส 3'!AN246,'ไตรมาส 2'!$S$7:$S$506),SUMIF('ไตรมาส 2'!$Y$7:$Y$506,'ไตรมาส 3'!AN246,'ไตรมาส 2'!$AE$7:$AE$506),SUMIF($A$7:$A$506,AN246,$G$7:$G$506),SUMIF($M$7:$M$506,AN246,$S$7:$S$506),SUMIF($Y$7:$Y$506,AN246,$AE$7:$AE$506))</f>
        <v>0</v>
      </c>
      <c r="AS246" s="8">
        <f t="shared" si="6"/>
        <v>0</v>
      </c>
      <c r="AT246" s="8">
        <f t="shared" si="7"/>
        <v>0</v>
      </c>
      <c r="AU246" s="6"/>
      <c r="AV246" s="7"/>
      <c r="AW246" s="81"/>
    </row>
    <row r="247" spans="1:49" ht="24.75" thickTop="1" thickBot="1" x14ac:dyDescent="0.25">
      <c r="A247" s="62"/>
      <c r="B247" s="64"/>
      <c r="C247" s="63"/>
      <c r="D247" s="34"/>
      <c r="E247" s="31"/>
      <c r="F247" s="31"/>
      <c r="G247" s="32"/>
      <c r="H247" s="33"/>
      <c r="I247" s="35"/>
      <c r="J247" s="33"/>
      <c r="K247" s="34"/>
      <c r="L247" s="70"/>
      <c r="M247" s="62"/>
      <c r="N247" s="64"/>
      <c r="O247" s="63"/>
      <c r="P247" s="34"/>
      <c r="Q247" s="31"/>
      <c r="R247" s="31"/>
      <c r="S247" s="32"/>
      <c r="T247" s="33"/>
      <c r="U247" s="35"/>
      <c r="V247" s="33"/>
      <c r="W247" s="34"/>
      <c r="X247" s="74"/>
      <c r="Y247" s="62"/>
      <c r="Z247" s="64"/>
      <c r="AA247" s="63"/>
      <c r="AB247" s="34"/>
      <c r="AC247" s="31"/>
      <c r="AD247" s="31"/>
      <c r="AE247" s="32"/>
      <c r="AF247" s="33"/>
      <c r="AG247" s="35"/>
      <c r="AH247" s="33"/>
      <c r="AI247" s="34"/>
      <c r="AJ247" s="74"/>
      <c r="AK247" s="60"/>
      <c r="AL247" s="61"/>
      <c r="AM247" s="58">
        <f>'จัดรูปแบบ 3'!B243</f>
        <v>0</v>
      </c>
      <c r="AN247" s="59">
        <f>'จัดรูปแบบ 3'!A243</f>
        <v>0</v>
      </c>
      <c r="AO247" s="8">
        <f>SUMIF('ไตรมาส 1'!$A$7:$A$506,AN247,'ไตรมาส 1'!$D$7:$D$506)</f>
        <v>0</v>
      </c>
      <c r="AP247" s="8">
        <f>SUMIF('ไตรมาส 1'!$A$7:$A$506,AN247,'ไตรมาส 1'!$E$7:$E$506)</f>
        <v>0</v>
      </c>
      <c r="AQ247" s="8">
        <f>SUM(SUMIF('ไตรมาส 1'!$A$7:$A$506,'ไตรมาส 3'!AN247,'ไตรมาส 1'!$F$7:$F$506),SUMIF('ไตรมาส 1'!$M$7:$M$506,'ไตรมาส 3'!AN247,'ไตรมาส 1'!$R$7:$R$506),SUMIF('ไตรมาส 1'!$Y$7:$Y$506,'ไตรมาส 3'!AN247,'ไตรมาส 1'!$AD$7:$AD$506),SUMIF('ไตรมาส 2'!$A$7:$A$506,'ไตรมาส 3'!AN247,'ไตรมาส 2'!$F$7:$F$506),SUMIF('ไตรมาส 2'!$M$7:$M$506,'ไตรมาส 3'!AN247,'ไตรมาส 2'!$R$7:$R$506),SUMIF('ไตรมาส 2'!$Y$7:$Y$506,'ไตรมาส 3'!AN247,'ไตรมาส 2'!$AD$7:$AD$506),SUMIF($A$7:$A$506,AN247,$F$7:$F$506),SUMIF($M$7:$M$506,AN247,$R$7:$R$506),SUMIF($Y$7:$Y$506,AN247,$AD$7:$AD$506))</f>
        <v>0</v>
      </c>
      <c r="AR247" s="8">
        <f>SUM(SUMIF('ไตรมาส 1'!$A$7:$A$506,'ไตรมาส 3'!AN247,'ไตรมาส 1'!$G$7:$G$506),SUMIF('ไตรมาส 1'!$M$7:$M$506,'ไตรมาส 3'!AN247,'ไตรมาส 1'!$S$7:$S$506),SUMIF('ไตรมาส 1'!$Y$7:$Y$506,'ไตรมาส 3'!AN247,'ไตรมาส 1'!$AE$7:$AE$506),SUMIF('ไตรมาส 2'!$A$7:$A$506,'ไตรมาส 3'!AN247,'ไตรมาส 2'!$G$7:$G$506),SUMIF('ไตรมาส 2'!$M$7:$M$506,'ไตรมาส 3'!AN247,'ไตรมาส 2'!$S$7:$S$506),SUMIF('ไตรมาส 2'!$Y$7:$Y$506,'ไตรมาส 3'!AN247,'ไตรมาส 2'!$AE$7:$AE$506),SUMIF($A$7:$A$506,AN247,$G$7:$G$506),SUMIF($M$7:$M$506,AN247,$S$7:$S$506),SUMIF($Y$7:$Y$506,AN247,$AE$7:$AE$506))</f>
        <v>0</v>
      </c>
      <c r="AS247" s="8">
        <f t="shared" si="6"/>
        <v>0</v>
      </c>
      <c r="AT247" s="8">
        <f t="shared" si="7"/>
        <v>0</v>
      </c>
      <c r="AU247" s="6"/>
      <c r="AV247" s="7"/>
      <c r="AW247" s="81"/>
    </row>
    <row r="248" spans="1:49" ht="24.75" thickTop="1" thickBot="1" x14ac:dyDescent="0.25">
      <c r="A248" s="62"/>
      <c r="B248" s="64"/>
      <c r="C248" s="63"/>
      <c r="D248" s="34"/>
      <c r="E248" s="31"/>
      <c r="F248" s="31"/>
      <c r="G248" s="32"/>
      <c r="H248" s="33"/>
      <c r="I248" s="35"/>
      <c r="J248" s="33"/>
      <c r="K248" s="34"/>
      <c r="L248" s="70"/>
      <c r="M248" s="62"/>
      <c r="N248" s="64"/>
      <c r="O248" s="63"/>
      <c r="P248" s="34"/>
      <c r="Q248" s="31"/>
      <c r="R248" s="31"/>
      <c r="S248" s="32"/>
      <c r="T248" s="33"/>
      <c r="U248" s="35"/>
      <c r="V248" s="33"/>
      <c r="W248" s="34"/>
      <c r="X248" s="74"/>
      <c r="Y248" s="62"/>
      <c r="Z248" s="64"/>
      <c r="AA248" s="63"/>
      <c r="AB248" s="34"/>
      <c r="AC248" s="31"/>
      <c r="AD248" s="31"/>
      <c r="AE248" s="32"/>
      <c r="AF248" s="33"/>
      <c r="AG248" s="35"/>
      <c r="AH248" s="33"/>
      <c r="AI248" s="34"/>
      <c r="AJ248" s="74"/>
      <c r="AK248" s="60"/>
      <c r="AL248" s="61"/>
      <c r="AM248" s="58">
        <f>'จัดรูปแบบ 3'!B244</f>
        <v>0</v>
      </c>
      <c r="AN248" s="59">
        <f>'จัดรูปแบบ 3'!A244</f>
        <v>0</v>
      </c>
      <c r="AO248" s="8">
        <f>SUMIF('ไตรมาส 1'!$A$7:$A$506,AN248,'ไตรมาส 1'!$D$7:$D$506)</f>
        <v>0</v>
      </c>
      <c r="AP248" s="8">
        <f>SUMIF('ไตรมาส 1'!$A$7:$A$506,AN248,'ไตรมาส 1'!$E$7:$E$506)</f>
        <v>0</v>
      </c>
      <c r="AQ248" s="8">
        <f>SUM(SUMIF('ไตรมาส 1'!$A$7:$A$506,'ไตรมาส 3'!AN248,'ไตรมาส 1'!$F$7:$F$506),SUMIF('ไตรมาส 1'!$M$7:$M$506,'ไตรมาส 3'!AN248,'ไตรมาส 1'!$R$7:$R$506),SUMIF('ไตรมาส 1'!$Y$7:$Y$506,'ไตรมาส 3'!AN248,'ไตรมาส 1'!$AD$7:$AD$506),SUMIF('ไตรมาส 2'!$A$7:$A$506,'ไตรมาส 3'!AN248,'ไตรมาส 2'!$F$7:$F$506),SUMIF('ไตรมาส 2'!$M$7:$M$506,'ไตรมาส 3'!AN248,'ไตรมาส 2'!$R$7:$R$506),SUMIF('ไตรมาส 2'!$Y$7:$Y$506,'ไตรมาส 3'!AN248,'ไตรมาส 2'!$AD$7:$AD$506),SUMIF($A$7:$A$506,AN248,$F$7:$F$506),SUMIF($M$7:$M$506,AN248,$R$7:$R$506),SUMIF($Y$7:$Y$506,AN248,$AD$7:$AD$506))</f>
        <v>0</v>
      </c>
      <c r="AR248" s="8">
        <f>SUM(SUMIF('ไตรมาส 1'!$A$7:$A$506,'ไตรมาส 3'!AN248,'ไตรมาส 1'!$G$7:$G$506),SUMIF('ไตรมาส 1'!$M$7:$M$506,'ไตรมาส 3'!AN248,'ไตรมาส 1'!$S$7:$S$506),SUMIF('ไตรมาส 1'!$Y$7:$Y$506,'ไตรมาส 3'!AN248,'ไตรมาส 1'!$AE$7:$AE$506),SUMIF('ไตรมาส 2'!$A$7:$A$506,'ไตรมาส 3'!AN248,'ไตรมาส 2'!$G$7:$G$506),SUMIF('ไตรมาส 2'!$M$7:$M$506,'ไตรมาส 3'!AN248,'ไตรมาส 2'!$S$7:$S$506),SUMIF('ไตรมาส 2'!$Y$7:$Y$506,'ไตรมาส 3'!AN248,'ไตรมาส 2'!$AE$7:$AE$506),SUMIF($A$7:$A$506,AN248,$G$7:$G$506),SUMIF($M$7:$M$506,AN248,$S$7:$S$506),SUMIF($Y$7:$Y$506,AN248,$AE$7:$AE$506))</f>
        <v>0</v>
      </c>
      <c r="AS248" s="8">
        <f t="shared" si="6"/>
        <v>0</v>
      </c>
      <c r="AT248" s="8">
        <f t="shared" si="7"/>
        <v>0</v>
      </c>
      <c r="AU248" s="6"/>
      <c r="AV248" s="7"/>
      <c r="AW248" s="81"/>
    </row>
    <row r="249" spans="1:49" ht="24.75" thickTop="1" thickBot="1" x14ac:dyDescent="0.25">
      <c r="A249" s="62"/>
      <c r="B249" s="64"/>
      <c r="C249" s="63"/>
      <c r="D249" s="34"/>
      <c r="E249" s="31"/>
      <c r="F249" s="31"/>
      <c r="G249" s="32"/>
      <c r="H249" s="33"/>
      <c r="I249" s="35"/>
      <c r="J249" s="33"/>
      <c r="K249" s="34"/>
      <c r="L249" s="70"/>
      <c r="M249" s="62"/>
      <c r="N249" s="64"/>
      <c r="O249" s="63"/>
      <c r="P249" s="34"/>
      <c r="Q249" s="31"/>
      <c r="R249" s="31"/>
      <c r="S249" s="32"/>
      <c r="T249" s="33"/>
      <c r="U249" s="35"/>
      <c r="V249" s="33"/>
      <c r="W249" s="34"/>
      <c r="X249" s="74"/>
      <c r="Y249" s="62"/>
      <c r="Z249" s="64"/>
      <c r="AA249" s="63"/>
      <c r="AB249" s="34"/>
      <c r="AC249" s="31"/>
      <c r="AD249" s="31"/>
      <c r="AE249" s="32"/>
      <c r="AF249" s="33"/>
      <c r="AG249" s="35"/>
      <c r="AH249" s="33"/>
      <c r="AI249" s="34"/>
      <c r="AJ249" s="74"/>
      <c r="AK249" s="60"/>
      <c r="AL249" s="61"/>
      <c r="AM249" s="58">
        <f>'จัดรูปแบบ 3'!B245</f>
        <v>0</v>
      </c>
      <c r="AN249" s="59">
        <f>'จัดรูปแบบ 3'!A245</f>
        <v>0</v>
      </c>
      <c r="AO249" s="8">
        <f>SUMIF('ไตรมาส 1'!$A$7:$A$506,AN249,'ไตรมาส 1'!$D$7:$D$506)</f>
        <v>0</v>
      </c>
      <c r="AP249" s="8">
        <f>SUMIF('ไตรมาส 1'!$A$7:$A$506,AN249,'ไตรมาส 1'!$E$7:$E$506)</f>
        <v>0</v>
      </c>
      <c r="AQ249" s="8">
        <f>SUM(SUMIF('ไตรมาส 1'!$A$7:$A$506,'ไตรมาส 3'!AN249,'ไตรมาส 1'!$F$7:$F$506),SUMIF('ไตรมาส 1'!$M$7:$M$506,'ไตรมาส 3'!AN249,'ไตรมาส 1'!$R$7:$R$506),SUMIF('ไตรมาส 1'!$Y$7:$Y$506,'ไตรมาส 3'!AN249,'ไตรมาส 1'!$AD$7:$AD$506),SUMIF('ไตรมาส 2'!$A$7:$A$506,'ไตรมาส 3'!AN249,'ไตรมาส 2'!$F$7:$F$506),SUMIF('ไตรมาส 2'!$M$7:$M$506,'ไตรมาส 3'!AN249,'ไตรมาส 2'!$R$7:$R$506),SUMIF('ไตรมาส 2'!$Y$7:$Y$506,'ไตรมาส 3'!AN249,'ไตรมาส 2'!$AD$7:$AD$506),SUMIF($A$7:$A$506,AN249,$F$7:$F$506),SUMIF($M$7:$M$506,AN249,$R$7:$R$506),SUMIF($Y$7:$Y$506,AN249,$AD$7:$AD$506))</f>
        <v>0</v>
      </c>
      <c r="AR249" s="8">
        <f>SUM(SUMIF('ไตรมาส 1'!$A$7:$A$506,'ไตรมาส 3'!AN249,'ไตรมาส 1'!$G$7:$G$506),SUMIF('ไตรมาส 1'!$M$7:$M$506,'ไตรมาส 3'!AN249,'ไตรมาส 1'!$S$7:$S$506),SUMIF('ไตรมาส 1'!$Y$7:$Y$506,'ไตรมาส 3'!AN249,'ไตรมาส 1'!$AE$7:$AE$506),SUMIF('ไตรมาส 2'!$A$7:$A$506,'ไตรมาส 3'!AN249,'ไตรมาส 2'!$G$7:$G$506),SUMIF('ไตรมาส 2'!$M$7:$M$506,'ไตรมาส 3'!AN249,'ไตรมาส 2'!$S$7:$S$506),SUMIF('ไตรมาส 2'!$Y$7:$Y$506,'ไตรมาส 3'!AN249,'ไตรมาส 2'!$AE$7:$AE$506),SUMIF($A$7:$A$506,AN249,$G$7:$G$506),SUMIF($M$7:$M$506,AN249,$S$7:$S$506),SUMIF($Y$7:$Y$506,AN249,$AE$7:$AE$506))</f>
        <v>0</v>
      </c>
      <c r="AS249" s="8">
        <f t="shared" si="6"/>
        <v>0</v>
      </c>
      <c r="AT249" s="8">
        <f t="shared" si="7"/>
        <v>0</v>
      </c>
      <c r="AU249" s="6"/>
      <c r="AV249" s="7"/>
      <c r="AW249" s="81"/>
    </row>
    <row r="250" spans="1:49" ht="24.75" thickTop="1" thickBot="1" x14ac:dyDescent="0.25">
      <c r="A250" s="62"/>
      <c r="B250" s="64"/>
      <c r="C250" s="63"/>
      <c r="D250" s="34"/>
      <c r="E250" s="31"/>
      <c r="F250" s="31"/>
      <c r="G250" s="32"/>
      <c r="H250" s="33"/>
      <c r="I250" s="35"/>
      <c r="J250" s="33"/>
      <c r="K250" s="34"/>
      <c r="L250" s="70"/>
      <c r="M250" s="62"/>
      <c r="N250" s="64"/>
      <c r="O250" s="63"/>
      <c r="P250" s="34"/>
      <c r="Q250" s="31"/>
      <c r="R250" s="31"/>
      <c r="S250" s="32"/>
      <c r="T250" s="33"/>
      <c r="U250" s="35"/>
      <c r="V250" s="33"/>
      <c r="W250" s="34"/>
      <c r="X250" s="74"/>
      <c r="Y250" s="62"/>
      <c r="Z250" s="64"/>
      <c r="AA250" s="63"/>
      <c r="AB250" s="34"/>
      <c r="AC250" s="31"/>
      <c r="AD250" s="31"/>
      <c r="AE250" s="32"/>
      <c r="AF250" s="33"/>
      <c r="AG250" s="35"/>
      <c r="AH250" s="33"/>
      <c r="AI250" s="34"/>
      <c r="AJ250" s="74"/>
      <c r="AK250" s="60"/>
      <c r="AL250" s="61"/>
      <c r="AM250" s="58">
        <f>'จัดรูปแบบ 3'!B246</f>
        <v>0</v>
      </c>
      <c r="AN250" s="59">
        <f>'จัดรูปแบบ 3'!A246</f>
        <v>0</v>
      </c>
      <c r="AO250" s="8">
        <f>SUMIF('ไตรมาส 1'!$A$7:$A$506,AN250,'ไตรมาส 1'!$D$7:$D$506)</f>
        <v>0</v>
      </c>
      <c r="AP250" s="8">
        <f>SUMIF('ไตรมาส 1'!$A$7:$A$506,AN250,'ไตรมาส 1'!$E$7:$E$506)</f>
        <v>0</v>
      </c>
      <c r="AQ250" s="8">
        <f>SUM(SUMIF('ไตรมาส 1'!$A$7:$A$506,'ไตรมาส 3'!AN250,'ไตรมาส 1'!$F$7:$F$506),SUMIF('ไตรมาส 1'!$M$7:$M$506,'ไตรมาส 3'!AN250,'ไตรมาส 1'!$R$7:$R$506),SUMIF('ไตรมาส 1'!$Y$7:$Y$506,'ไตรมาส 3'!AN250,'ไตรมาส 1'!$AD$7:$AD$506),SUMIF('ไตรมาส 2'!$A$7:$A$506,'ไตรมาส 3'!AN250,'ไตรมาส 2'!$F$7:$F$506),SUMIF('ไตรมาส 2'!$M$7:$M$506,'ไตรมาส 3'!AN250,'ไตรมาส 2'!$R$7:$R$506),SUMIF('ไตรมาส 2'!$Y$7:$Y$506,'ไตรมาส 3'!AN250,'ไตรมาส 2'!$AD$7:$AD$506),SUMIF($A$7:$A$506,AN250,$F$7:$F$506),SUMIF($M$7:$M$506,AN250,$R$7:$R$506),SUMIF($Y$7:$Y$506,AN250,$AD$7:$AD$506))</f>
        <v>0</v>
      </c>
      <c r="AR250" s="8">
        <f>SUM(SUMIF('ไตรมาส 1'!$A$7:$A$506,'ไตรมาส 3'!AN250,'ไตรมาส 1'!$G$7:$G$506),SUMIF('ไตรมาส 1'!$M$7:$M$506,'ไตรมาส 3'!AN250,'ไตรมาส 1'!$S$7:$S$506),SUMIF('ไตรมาส 1'!$Y$7:$Y$506,'ไตรมาส 3'!AN250,'ไตรมาส 1'!$AE$7:$AE$506),SUMIF('ไตรมาส 2'!$A$7:$A$506,'ไตรมาส 3'!AN250,'ไตรมาส 2'!$G$7:$G$506),SUMIF('ไตรมาส 2'!$M$7:$M$506,'ไตรมาส 3'!AN250,'ไตรมาส 2'!$S$7:$S$506),SUMIF('ไตรมาส 2'!$Y$7:$Y$506,'ไตรมาส 3'!AN250,'ไตรมาส 2'!$AE$7:$AE$506),SUMIF($A$7:$A$506,AN250,$G$7:$G$506),SUMIF($M$7:$M$506,AN250,$S$7:$S$506),SUMIF($Y$7:$Y$506,AN250,$AE$7:$AE$506))</f>
        <v>0</v>
      </c>
      <c r="AS250" s="8">
        <f t="shared" si="6"/>
        <v>0</v>
      </c>
      <c r="AT250" s="8">
        <f t="shared" si="7"/>
        <v>0</v>
      </c>
      <c r="AU250" s="6"/>
      <c r="AV250" s="7"/>
      <c r="AW250" s="81"/>
    </row>
    <row r="251" spans="1:49" ht="24.75" thickTop="1" thickBot="1" x14ac:dyDescent="0.25">
      <c r="A251" s="62"/>
      <c r="B251" s="64"/>
      <c r="C251" s="63"/>
      <c r="D251" s="34"/>
      <c r="E251" s="31"/>
      <c r="F251" s="31"/>
      <c r="G251" s="32"/>
      <c r="H251" s="33"/>
      <c r="I251" s="35"/>
      <c r="J251" s="33"/>
      <c r="K251" s="34"/>
      <c r="L251" s="70"/>
      <c r="M251" s="62"/>
      <c r="N251" s="64"/>
      <c r="O251" s="63"/>
      <c r="P251" s="34"/>
      <c r="Q251" s="31"/>
      <c r="R251" s="31"/>
      <c r="S251" s="32"/>
      <c r="T251" s="33"/>
      <c r="U251" s="35"/>
      <c r="V251" s="33"/>
      <c r="W251" s="34"/>
      <c r="X251" s="74"/>
      <c r="Y251" s="62"/>
      <c r="Z251" s="64"/>
      <c r="AA251" s="63"/>
      <c r="AB251" s="34"/>
      <c r="AC251" s="31"/>
      <c r="AD251" s="31"/>
      <c r="AE251" s="32"/>
      <c r="AF251" s="33"/>
      <c r="AG251" s="35"/>
      <c r="AH251" s="33"/>
      <c r="AI251" s="34"/>
      <c r="AJ251" s="74"/>
      <c r="AK251" s="60"/>
      <c r="AL251" s="61"/>
      <c r="AM251" s="58">
        <f>'จัดรูปแบบ 3'!B247</f>
        <v>0</v>
      </c>
      <c r="AN251" s="59">
        <f>'จัดรูปแบบ 3'!A247</f>
        <v>0</v>
      </c>
      <c r="AO251" s="8">
        <f>SUMIF('ไตรมาส 1'!$A$7:$A$506,AN251,'ไตรมาส 1'!$D$7:$D$506)</f>
        <v>0</v>
      </c>
      <c r="AP251" s="8">
        <f>SUMIF('ไตรมาส 1'!$A$7:$A$506,AN251,'ไตรมาส 1'!$E$7:$E$506)</f>
        <v>0</v>
      </c>
      <c r="AQ251" s="8">
        <f>SUM(SUMIF('ไตรมาส 1'!$A$7:$A$506,'ไตรมาส 3'!AN251,'ไตรมาส 1'!$F$7:$F$506),SUMIF('ไตรมาส 1'!$M$7:$M$506,'ไตรมาส 3'!AN251,'ไตรมาส 1'!$R$7:$R$506),SUMIF('ไตรมาส 1'!$Y$7:$Y$506,'ไตรมาส 3'!AN251,'ไตรมาส 1'!$AD$7:$AD$506),SUMIF('ไตรมาส 2'!$A$7:$A$506,'ไตรมาส 3'!AN251,'ไตรมาส 2'!$F$7:$F$506),SUMIF('ไตรมาส 2'!$M$7:$M$506,'ไตรมาส 3'!AN251,'ไตรมาส 2'!$R$7:$R$506),SUMIF('ไตรมาส 2'!$Y$7:$Y$506,'ไตรมาส 3'!AN251,'ไตรมาส 2'!$AD$7:$AD$506),SUMIF($A$7:$A$506,AN251,$F$7:$F$506),SUMIF($M$7:$M$506,AN251,$R$7:$R$506),SUMIF($Y$7:$Y$506,AN251,$AD$7:$AD$506))</f>
        <v>0</v>
      </c>
      <c r="AR251" s="8">
        <f>SUM(SUMIF('ไตรมาส 1'!$A$7:$A$506,'ไตรมาส 3'!AN251,'ไตรมาส 1'!$G$7:$G$506),SUMIF('ไตรมาส 1'!$M$7:$M$506,'ไตรมาส 3'!AN251,'ไตรมาส 1'!$S$7:$S$506),SUMIF('ไตรมาส 1'!$Y$7:$Y$506,'ไตรมาส 3'!AN251,'ไตรมาส 1'!$AE$7:$AE$506),SUMIF('ไตรมาส 2'!$A$7:$A$506,'ไตรมาส 3'!AN251,'ไตรมาส 2'!$G$7:$G$506),SUMIF('ไตรมาส 2'!$M$7:$M$506,'ไตรมาส 3'!AN251,'ไตรมาส 2'!$S$7:$S$506),SUMIF('ไตรมาส 2'!$Y$7:$Y$506,'ไตรมาส 3'!AN251,'ไตรมาส 2'!$AE$7:$AE$506),SUMIF($A$7:$A$506,AN251,$G$7:$G$506),SUMIF($M$7:$M$506,AN251,$S$7:$S$506),SUMIF($Y$7:$Y$506,AN251,$AE$7:$AE$506))</f>
        <v>0</v>
      </c>
      <c r="AS251" s="8">
        <f t="shared" si="6"/>
        <v>0</v>
      </c>
      <c r="AT251" s="8">
        <f t="shared" si="7"/>
        <v>0</v>
      </c>
      <c r="AU251" s="6"/>
      <c r="AV251" s="7"/>
      <c r="AW251" s="81"/>
    </row>
    <row r="252" spans="1:49" ht="24.75" thickTop="1" thickBot="1" x14ac:dyDescent="0.25">
      <c r="A252" s="62"/>
      <c r="B252" s="64"/>
      <c r="C252" s="63"/>
      <c r="D252" s="34"/>
      <c r="E252" s="31"/>
      <c r="F252" s="31"/>
      <c r="G252" s="32"/>
      <c r="H252" s="33"/>
      <c r="I252" s="35"/>
      <c r="J252" s="33"/>
      <c r="K252" s="34"/>
      <c r="L252" s="70"/>
      <c r="M252" s="62"/>
      <c r="N252" s="64"/>
      <c r="O252" s="63"/>
      <c r="P252" s="34"/>
      <c r="Q252" s="31"/>
      <c r="R252" s="31"/>
      <c r="S252" s="32"/>
      <c r="T252" s="33"/>
      <c r="U252" s="35"/>
      <c r="V252" s="33"/>
      <c r="W252" s="34"/>
      <c r="X252" s="74"/>
      <c r="Y252" s="62"/>
      <c r="Z252" s="64"/>
      <c r="AA252" s="63"/>
      <c r="AB252" s="34"/>
      <c r="AC252" s="31"/>
      <c r="AD252" s="31"/>
      <c r="AE252" s="32"/>
      <c r="AF252" s="33"/>
      <c r="AG252" s="35"/>
      <c r="AH252" s="33"/>
      <c r="AI252" s="34"/>
      <c r="AJ252" s="74"/>
      <c r="AK252" s="60"/>
      <c r="AL252" s="61"/>
      <c r="AM252" s="58">
        <f>'จัดรูปแบบ 3'!B248</f>
        <v>0</v>
      </c>
      <c r="AN252" s="59">
        <f>'จัดรูปแบบ 3'!A248</f>
        <v>0</v>
      </c>
      <c r="AO252" s="8">
        <f>SUMIF('ไตรมาส 1'!$A$7:$A$506,AN252,'ไตรมาส 1'!$D$7:$D$506)</f>
        <v>0</v>
      </c>
      <c r="AP252" s="8">
        <f>SUMIF('ไตรมาส 1'!$A$7:$A$506,AN252,'ไตรมาส 1'!$E$7:$E$506)</f>
        <v>0</v>
      </c>
      <c r="AQ252" s="8">
        <f>SUM(SUMIF('ไตรมาส 1'!$A$7:$A$506,'ไตรมาส 3'!AN252,'ไตรมาส 1'!$F$7:$F$506),SUMIF('ไตรมาส 1'!$M$7:$M$506,'ไตรมาส 3'!AN252,'ไตรมาส 1'!$R$7:$R$506),SUMIF('ไตรมาส 1'!$Y$7:$Y$506,'ไตรมาส 3'!AN252,'ไตรมาส 1'!$AD$7:$AD$506),SUMIF('ไตรมาส 2'!$A$7:$A$506,'ไตรมาส 3'!AN252,'ไตรมาส 2'!$F$7:$F$506),SUMIF('ไตรมาส 2'!$M$7:$M$506,'ไตรมาส 3'!AN252,'ไตรมาส 2'!$R$7:$R$506),SUMIF('ไตรมาส 2'!$Y$7:$Y$506,'ไตรมาส 3'!AN252,'ไตรมาส 2'!$AD$7:$AD$506),SUMIF($A$7:$A$506,AN252,$F$7:$F$506),SUMIF($M$7:$M$506,AN252,$R$7:$R$506),SUMIF($Y$7:$Y$506,AN252,$AD$7:$AD$506))</f>
        <v>0</v>
      </c>
      <c r="AR252" s="8">
        <f>SUM(SUMIF('ไตรมาส 1'!$A$7:$A$506,'ไตรมาส 3'!AN252,'ไตรมาส 1'!$G$7:$G$506),SUMIF('ไตรมาส 1'!$M$7:$M$506,'ไตรมาส 3'!AN252,'ไตรมาส 1'!$S$7:$S$506),SUMIF('ไตรมาส 1'!$Y$7:$Y$506,'ไตรมาส 3'!AN252,'ไตรมาส 1'!$AE$7:$AE$506),SUMIF('ไตรมาส 2'!$A$7:$A$506,'ไตรมาส 3'!AN252,'ไตรมาส 2'!$G$7:$G$506),SUMIF('ไตรมาส 2'!$M$7:$M$506,'ไตรมาส 3'!AN252,'ไตรมาส 2'!$S$7:$S$506),SUMIF('ไตรมาส 2'!$Y$7:$Y$506,'ไตรมาส 3'!AN252,'ไตรมาส 2'!$AE$7:$AE$506),SUMIF($A$7:$A$506,AN252,$G$7:$G$506),SUMIF($M$7:$M$506,AN252,$S$7:$S$506),SUMIF($Y$7:$Y$506,AN252,$AE$7:$AE$506))</f>
        <v>0</v>
      </c>
      <c r="AS252" s="8">
        <f t="shared" si="6"/>
        <v>0</v>
      </c>
      <c r="AT252" s="8">
        <f t="shared" si="7"/>
        <v>0</v>
      </c>
      <c r="AU252" s="6"/>
      <c r="AV252" s="7"/>
      <c r="AW252" s="81"/>
    </row>
    <row r="253" spans="1:49" ht="24.75" thickTop="1" thickBot="1" x14ac:dyDescent="0.25">
      <c r="A253" s="62"/>
      <c r="B253" s="64"/>
      <c r="C253" s="63"/>
      <c r="D253" s="34"/>
      <c r="E253" s="31"/>
      <c r="F253" s="31"/>
      <c r="G253" s="32"/>
      <c r="H253" s="33"/>
      <c r="I253" s="35"/>
      <c r="J253" s="33"/>
      <c r="K253" s="34"/>
      <c r="L253" s="70"/>
      <c r="M253" s="62"/>
      <c r="N253" s="64"/>
      <c r="O253" s="63"/>
      <c r="P253" s="34"/>
      <c r="Q253" s="31"/>
      <c r="R253" s="31"/>
      <c r="S253" s="32"/>
      <c r="T253" s="33"/>
      <c r="U253" s="35"/>
      <c r="V253" s="33"/>
      <c r="W253" s="34"/>
      <c r="X253" s="74"/>
      <c r="Y253" s="62"/>
      <c r="Z253" s="64"/>
      <c r="AA253" s="63"/>
      <c r="AB253" s="34"/>
      <c r="AC253" s="31"/>
      <c r="AD253" s="31"/>
      <c r="AE253" s="32"/>
      <c r="AF253" s="33"/>
      <c r="AG253" s="35"/>
      <c r="AH253" s="33"/>
      <c r="AI253" s="34"/>
      <c r="AJ253" s="74"/>
      <c r="AK253" s="60"/>
      <c r="AL253" s="61"/>
      <c r="AM253" s="58">
        <f>'จัดรูปแบบ 3'!B249</f>
        <v>0</v>
      </c>
      <c r="AN253" s="59">
        <f>'จัดรูปแบบ 3'!A249</f>
        <v>0</v>
      </c>
      <c r="AO253" s="8">
        <f>SUMIF('ไตรมาส 1'!$A$7:$A$506,AN253,'ไตรมาส 1'!$D$7:$D$506)</f>
        <v>0</v>
      </c>
      <c r="AP253" s="8">
        <f>SUMIF('ไตรมาส 1'!$A$7:$A$506,AN253,'ไตรมาส 1'!$E$7:$E$506)</f>
        <v>0</v>
      </c>
      <c r="AQ253" s="8">
        <f>SUM(SUMIF('ไตรมาส 1'!$A$7:$A$506,'ไตรมาส 3'!AN253,'ไตรมาส 1'!$F$7:$F$506),SUMIF('ไตรมาส 1'!$M$7:$M$506,'ไตรมาส 3'!AN253,'ไตรมาส 1'!$R$7:$R$506),SUMIF('ไตรมาส 1'!$Y$7:$Y$506,'ไตรมาส 3'!AN253,'ไตรมาส 1'!$AD$7:$AD$506),SUMIF('ไตรมาส 2'!$A$7:$A$506,'ไตรมาส 3'!AN253,'ไตรมาส 2'!$F$7:$F$506),SUMIF('ไตรมาส 2'!$M$7:$M$506,'ไตรมาส 3'!AN253,'ไตรมาส 2'!$R$7:$R$506),SUMIF('ไตรมาส 2'!$Y$7:$Y$506,'ไตรมาส 3'!AN253,'ไตรมาส 2'!$AD$7:$AD$506),SUMIF($A$7:$A$506,AN253,$F$7:$F$506),SUMIF($M$7:$M$506,AN253,$R$7:$R$506),SUMIF($Y$7:$Y$506,AN253,$AD$7:$AD$506))</f>
        <v>0</v>
      </c>
      <c r="AR253" s="8">
        <f>SUM(SUMIF('ไตรมาส 1'!$A$7:$A$506,'ไตรมาส 3'!AN253,'ไตรมาส 1'!$G$7:$G$506),SUMIF('ไตรมาส 1'!$M$7:$M$506,'ไตรมาส 3'!AN253,'ไตรมาส 1'!$S$7:$S$506),SUMIF('ไตรมาส 1'!$Y$7:$Y$506,'ไตรมาส 3'!AN253,'ไตรมาส 1'!$AE$7:$AE$506),SUMIF('ไตรมาส 2'!$A$7:$A$506,'ไตรมาส 3'!AN253,'ไตรมาส 2'!$G$7:$G$506),SUMIF('ไตรมาส 2'!$M$7:$M$506,'ไตรมาส 3'!AN253,'ไตรมาส 2'!$S$7:$S$506),SUMIF('ไตรมาส 2'!$Y$7:$Y$506,'ไตรมาส 3'!AN253,'ไตรมาส 2'!$AE$7:$AE$506),SUMIF($A$7:$A$506,AN253,$G$7:$G$506),SUMIF($M$7:$M$506,AN253,$S$7:$S$506),SUMIF($Y$7:$Y$506,AN253,$AE$7:$AE$506))</f>
        <v>0</v>
      </c>
      <c r="AS253" s="8">
        <f t="shared" si="6"/>
        <v>0</v>
      </c>
      <c r="AT253" s="8">
        <f t="shared" si="7"/>
        <v>0</v>
      </c>
      <c r="AU253" s="6"/>
      <c r="AV253" s="7"/>
      <c r="AW253" s="81"/>
    </row>
    <row r="254" spans="1:49" ht="24.75" thickTop="1" thickBot="1" x14ac:dyDescent="0.25">
      <c r="A254" s="62"/>
      <c r="B254" s="64"/>
      <c r="C254" s="63"/>
      <c r="D254" s="34"/>
      <c r="E254" s="31"/>
      <c r="F254" s="31"/>
      <c r="G254" s="32"/>
      <c r="H254" s="33"/>
      <c r="I254" s="35"/>
      <c r="J254" s="33"/>
      <c r="K254" s="34"/>
      <c r="L254" s="70"/>
      <c r="M254" s="62"/>
      <c r="N254" s="64"/>
      <c r="O254" s="63"/>
      <c r="P254" s="34"/>
      <c r="Q254" s="31"/>
      <c r="R254" s="31"/>
      <c r="S254" s="32"/>
      <c r="T254" s="33"/>
      <c r="U254" s="35"/>
      <c r="V254" s="33"/>
      <c r="W254" s="34"/>
      <c r="X254" s="74"/>
      <c r="Y254" s="62"/>
      <c r="Z254" s="64"/>
      <c r="AA254" s="63"/>
      <c r="AB254" s="34"/>
      <c r="AC254" s="31"/>
      <c r="AD254" s="31"/>
      <c r="AE254" s="32"/>
      <c r="AF254" s="33"/>
      <c r="AG254" s="35"/>
      <c r="AH254" s="33"/>
      <c r="AI254" s="34"/>
      <c r="AJ254" s="74"/>
      <c r="AK254" s="60"/>
      <c r="AL254" s="61"/>
      <c r="AM254" s="58">
        <f>'จัดรูปแบบ 3'!B250</f>
        <v>0</v>
      </c>
      <c r="AN254" s="59">
        <f>'จัดรูปแบบ 3'!A250</f>
        <v>0</v>
      </c>
      <c r="AO254" s="8">
        <f>SUMIF('ไตรมาส 1'!$A$7:$A$506,AN254,'ไตรมาส 1'!$D$7:$D$506)</f>
        <v>0</v>
      </c>
      <c r="AP254" s="8">
        <f>SUMIF('ไตรมาส 1'!$A$7:$A$506,AN254,'ไตรมาส 1'!$E$7:$E$506)</f>
        <v>0</v>
      </c>
      <c r="AQ254" s="8">
        <f>SUM(SUMIF('ไตรมาส 1'!$A$7:$A$506,'ไตรมาส 3'!AN254,'ไตรมาส 1'!$F$7:$F$506),SUMIF('ไตรมาส 1'!$M$7:$M$506,'ไตรมาส 3'!AN254,'ไตรมาส 1'!$R$7:$R$506),SUMIF('ไตรมาส 1'!$Y$7:$Y$506,'ไตรมาส 3'!AN254,'ไตรมาส 1'!$AD$7:$AD$506),SUMIF('ไตรมาส 2'!$A$7:$A$506,'ไตรมาส 3'!AN254,'ไตรมาส 2'!$F$7:$F$506),SUMIF('ไตรมาส 2'!$M$7:$M$506,'ไตรมาส 3'!AN254,'ไตรมาส 2'!$R$7:$R$506),SUMIF('ไตรมาส 2'!$Y$7:$Y$506,'ไตรมาส 3'!AN254,'ไตรมาส 2'!$AD$7:$AD$506),SUMIF($A$7:$A$506,AN254,$F$7:$F$506),SUMIF($M$7:$M$506,AN254,$R$7:$R$506),SUMIF($Y$7:$Y$506,AN254,$AD$7:$AD$506))</f>
        <v>0</v>
      </c>
      <c r="AR254" s="8">
        <f>SUM(SUMIF('ไตรมาส 1'!$A$7:$A$506,'ไตรมาส 3'!AN254,'ไตรมาส 1'!$G$7:$G$506),SUMIF('ไตรมาส 1'!$M$7:$M$506,'ไตรมาส 3'!AN254,'ไตรมาส 1'!$S$7:$S$506),SUMIF('ไตรมาส 1'!$Y$7:$Y$506,'ไตรมาส 3'!AN254,'ไตรมาส 1'!$AE$7:$AE$506),SUMIF('ไตรมาส 2'!$A$7:$A$506,'ไตรมาส 3'!AN254,'ไตรมาส 2'!$G$7:$G$506),SUMIF('ไตรมาส 2'!$M$7:$M$506,'ไตรมาส 3'!AN254,'ไตรมาส 2'!$S$7:$S$506),SUMIF('ไตรมาส 2'!$Y$7:$Y$506,'ไตรมาส 3'!AN254,'ไตรมาส 2'!$AE$7:$AE$506),SUMIF($A$7:$A$506,AN254,$G$7:$G$506),SUMIF($M$7:$M$506,AN254,$S$7:$S$506),SUMIF($Y$7:$Y$506,AN254,$AE$7:$AE$506))</f>
        <v>0</v>
      </c>
      <c r="AS254" s="8">
        <f t="shared" si="6"/>
        <v>0</v>
      </c>
      <c r="AT254" s="8">
        <f t="shared" si="7"/>
        <v>0</v>
      </c>
      <c r="AU254" s="6"/>
      <c r="AV254" s="7"/>
      <c r="AW254" s="81"/>
    </row>
    <row r="255" spans="1:49" ht="24.75" thickTop="1" thickBot="1" x14ac:dyDescent="0.25">
      <c r="A255" s="62"/>
      <c r="B255" s="64"/>
      <c r="C255" s="63"/>
      <c r="D255" s="34"/>
      <c r="E255" s="31"/>
      <c r="F255" s="31"/>
      <c r="G255" s="32"/>
      <c r="H255" s="33"/>
      <c r="I255" s="35"/>
      <c r="J255" s="33"/>
      <c r="K255" s="34"/>
      <c r="L255" s="70"/>
      <c r="M255" s="62"/>
      <c r="N255" s="64"/>
      <c r="O255" s="63"/>
      <c r="P255" s="34"/>
      <c r="Q255" s="31"/>
      <c r="R255" s="31"/>
      <c r="S255" s="32"/>
      <c r="T255" s="33"/>
      <c r="U255" s="35"/>
      <c r="V255" s="33"/>
      <c r="W255" s="34"/>
      <c r="X255" s="74"/>
      <c r="Y255" s="62"/>
      <c r="Z255" s="64"/>
      <c r="AA255" s="63"/>
      <c r="AB255" s="34"/>
      <c r="AC255" s="31"/>
      <c r="AD255" s="31"/>
      <c r="AE255" s="32"/>
      <c r="AF255" s="33"/>
      <c r="AG255" s="35"/>
      <c r="AH255" s="33"/>
      <c r="AI255" s="34"/>
      <c r="AJ255" s="74"/>
      <c r="AK255" s="60"/>
      <c r="AL255" s="61"/>
      <c r="AM255" s="58">
        <f>'จัดรูปแบบ 3'!B251</f>
        <v>0</v>
      </c>
      <c r="AN255" s="59">
        <f>'จัดรูปแบบ 3'!A251</f>
        <v>0</v>
      </c>
      <c r="AO255" s="8">
        <f>SUMIF('ไตรมาส 1'!$A$7:$A$506,AN255,'ไตรมาส 1'!$D$7:$D$506)</f>
        <v>0</v>
      </c>
      <c r="AP255" s="8">
        <f>SUMIF('ไตรมาส 1'!$A$7:$A$506,AN255,'ไตรมาส 1'!$E$7:$E$506)</f>
        <v>0</v>
      </c>
      <c r="AQ255" s="8">
        <f>SUM(SUMIF('ไตรมาส 1'!$A$7:$A$506,'ไตรมาส 3'!AN255,'ไตรมาส 1'!$F$7:$F$506),SUMIF('ไตรมาส 1'!$M$7:$M$506,'ไตรมาส 3'!AN255,'ไตรมาส 1'!$R$7:$R$506),SUMIF('ไตรมาส 1'!$Y$7:$Y$506,'ไตรมาส 3'!AN255,'ไตรมาส 1'!$AD$7:$AD$506),SUMIF('ไตรมาส 2'!$A$7:$A$506,'ไตรมาส 3'!AN255,'ไตรมาส 2'!$F$7:$F$506),SUMIF('ไตรมาส 2'!$M$7:$M$506,'ไตรมาส 3'!AN255,'ไตรมาส 2'!$R$7:$R$506),SUMIF('ไตรมาส 2'!$Y$7:$Y$506,'ไตรมาส 3'!AN255,'ไตรมาส 2'!$AD$7:$AD$506),SUMIF($A$7:$A$506,AN255,$F$7:$F$506),SUMIF($M$7:$M$506,AN255,$R$7:$R$506),SUMIF($Y$7:$Y$506,AN255,$AD$7:$AD$506))</f>
        <v>0</v>
      </c>
      <c r="AR255" s="8">
        <f>SUM(SUMIF('ไตรมาส 1'!$A$7:$A$506,'ไตรมาส 3'!AN255,'ไตรมาส 1'!$G$7:$G$506),SUMIF('ไตรมาส 1'!$M$7:$M$506,'ไตรมาส 3'!AN255,'ไตรมาส 1'!$S$7:$S$506),SUMIF('ไตรมาส 1'!$Y$7:$Y$506,'ไตรมาส 3'!AN255,'ไตรมาส 1'!$AE$7:$AE$506),SUMIF('ไตรมาส 2'!$A$7:$A$506,'ไตรมาส 3'!AN255,'ไตรมาส 2'!$G$7:$G$506),SUMIF('ไตรมาส 2'!$M$7:$M$506,'ไตรมาส 3'!AN255,'ไตรมาส 2'!$S$7:$S$506),SUMIF('ไตรมาส 2'!$Y$7:$Y$506,'ไตรมาส 3'!AN255,'ไตรมาส 2'!$AE$7:$AE$506),SUMIF($A$7:$A$506,AN255,$G$7:$G$506),SUMIF($M$7:$M$506,AN255,$S$7:$S$506),SUMIF($Y$7:$Y$506,AN255,$AE$7:$AE$506))</f>
        <v>0</v>
      </c>
      <c r="AS255" s="8">
        <f t="shared" si="6"/>
        <v>0</v>
      </c>
      <c r="AT255" s="8">
        <f t="shared" si="7"/>
        <v>0</v>
      </c>
      <c r="AU255" s="6"/>
      <c r="AV255" s="7"/>
      <c r="AW255" s="81"/>
    </row>
    <row r="256" spans="1:49" ht="24.75" thickTop="1" thickBot="1" x14ac:dyDescent="0.25">
      <c r="A256" s="62"/>
      <c r="B256" s="64"/>
      <c r="C256" s="63"/>
      <c r="D256" s="34"/>
      <c r="E256" s="31"/>
      <c r="F256" s="31"/>
      <c r="G256" s="32"/>
      <c r="H256" s="33"/>
      <c r="I256" s="35"/>
      <c r="J256" s="33"/>
      <c r="K256" s="34"/>
      <c r="L256" s="70"/>
      <c r="M256" s="62"/>
      <c r="N256" s="64"/>
      <c r="O256" s="63"/>
      <c r="P256" s="34"/>
      <c r="Q256" s="31"/>
      <c r="R256" s="31"/>
      <c r="S256" s="32"/>
      <c r="T256" s="33"/>
      <c r="U256" s="35"/>
      <c r="V256" s="33"/>
      <c r="W256" s="34"/>
      <c r="X256" s="74"/>
      <c r="Y256" s="62"/>
      <c r="Z256" s="64"/>
      <c r="AA256" s="63"/>
      <c r="AB256" s="34"/>
      <c r="AC256" s="31"/>
      <c r="AD256" s="31"/>
      <c r="AE256" s="32"/>
      <c r="AF256" s="33"/>
      <c r="AG256" s="35"/>
      <c r="AH256" s="33"/>
      <c r="AI256" s="34"/>
      <c r="AJ256" s="74"/>
      <c r="AK256" s="60"/>
      <c r="AL256" s="61"/>
      <c r="AM256" s="58">
        <f>'จัดรูปแบบ 3'!B252</f>
        <v>0</v>
      </c>
      <c r="AN256" s="59">
        <f>'จัดรูปแบบ 3'!A252</f>
        <v>0</v>
      </c>
      <c r="AO256" s="8">
        <f>SUMIF('ไตรมาส 1'!$A$7:$A$506,AN256,'ไตรมาส 1'!$D$7:$D$506)</f>
        <v>0</v>
      </c>
      <c r="AP256" s="8">
        <f>SUMIF('ไตรมาส 1'!$A$7:$A$506,AN256,'ไตรมาส 1'!$E$7:$E$506)</f>
        <v>0</v>
      </c>
      <c r="AQ256" s="8">
        <f>SUM(SUMIF('ไตรมาส 1'!$A$7:$A$506,'ไตรมาส 3'!AN256,'ไตรมาส 1'!$F$7:$F$506),SUMIF('ไตรมาส 1'!$M$7:$M$506,'ไตรมาส 3'!AN256,'ไตรมาส 1'!$R$7:$R$506),SUMIF('ไตรมาส 1'!$Y$7:$Y$506,'ไตรมาส 3'!AN256,'ไตรมาส 1'!$AD$7:$AD$506),SUMIF('ไตรมาส 2'!$A$7:$A$506,'ไตรมาส 3'!AN256,'ไตรมาส 2'!$F$7:$F$506),SUMIF('ไตรมาส 2'!$M$7:$M$506,'ไตรมาส 3'!AN256,'ไตรมาส 2'!$R$7:$R$506),SUMIF('ไตรมาส 2'!$Y$7:$Y$506,'ไตรมาส 3'!AN256,'ไตรมาส 2'!$AD$7:$AD$506),SUMIF($A$7:$A$506,AN256,$F$7:$F$506),SUMIF($M$7:$M$506,AN256,$R$7:$R$506),SUMIF($Y$7:$Y$506,AN256,$AD$7:$AD$506))</f>
        <v>0</v>
      </c>
      <c r="AR256" s="8">
        <f>SUM(SUMIF('ไตรมาส 1'!$A$7:$A$506,'ไตรมาส 3'!AN256,'ไตรมาส 1'!$G$7:$G$506),SUMIF('ไตรมาส 1'!$M$7:$M$506,'ไตรมาส 3'!AN256,'ไตรมาส 1'!$S$7:$S$506),SUMIF('ไตรมาส 1'!$Y$7:$Y$506,'ไตรมาส 3'!AN256,'ไตรมาส 1'!$AE$7:$AE$506),SUMIF('ไตรมาส 2'!$A$7:$A$506,'ไตรมาส 3'!AN256,'ไตรมาส 2'!$G$7:$G$506),SUMIF('ไตรมาส 2'!$M$7:$M$506,'ไตรมาส 3'!AN256,'ไตรมาส 2'!$S$7:$S$506),SUMIF('ไตรมาส 2'!$Y$7:$Y$506,'ไตรมาส 3'!AN256,'ไตรมาส 2'!$AE$7:$AE$506),SUMIF($A$7:$A$506,AN256,$G$7:$G$506),SUMIF($M$7:$M$506,AN256,$S$7:$S$506),SUMIF($Y$7:$Y$506,AN256,$AE$7:$AE$506))</f>
        <v>0</v>
      </c>
      <c r="AS256" s="8">
        <f t="shared" si="6"/>
        <v>0</v>
      </c>
      <c r="AT256" s="8">
        <f t="shared" si="7"/>
        <v>0</v>
      </c>
      <c r="AU256" s="6"/>
      <c r="AV256" s="7"/>
      <c r="AW256" s="81"/>
    </row>
    <row r="257" spans="1:49" ht="24.75" thickTop="1" thickBot="1" x14ac:dyDescent="0.25">
      <c r="A257" s="62"/>
      <c r="B257" s="64"/>
      <c r="C257" s="63"/>
      <c r="D257" s="34"/>
      <c r="E257" s="31"/>
      <c r="F257" s="31"/>
      <c r="G257" s="32"/>
      <c r="H257" s="33"/>
      <c r="I257" s="35"/>
      <c r="J257" s="33"/>
      <c r="K257" s="34"/>
      <c r="L257" s="70"/>
      <c r="M257" s="62"/>
      <c r="N257" s="64"/>
      <c r="O257" s="63"/>
      <c r="P257" s="34"/>
      <c r="Q257" s="31"/>
      <c r="R257" s="31"/>
      <c r="S257" s="32"/>
      <c r="T257" s="33"/>
      <c r="U257" s="35"/>
      <c r="V257" s="33"/>
      <c r="W257" s="34"/>
      <c r="X257" s="74"/>
      <c r="Y257" s="62"/>
      <c r="Z257" s="64"/>
      <c r="AA257" s="63"/>
      <c r="AB257" s="34"/>
      <c r="AC257" s="31"/>
      <c r="AD257" s="31"/>
      <c r="AE257" s="32"/>
      <c r="AF257" s="33"/>
      <c r="AG257" s="35"/>
      <c r="AH257" s="33"/>
      <c r="AI257" s="34"/>
      <c r="AJ257" s="74"/>
      <c r="AK257" s="60"/>
      <c r="AL257" s="61"/>
      <c r="AM257" s="58">
        <f>'จัดรูปแบบ 3'!B253</f>
        <v>0</v>
      </c>
      <c r="AN257" s="59">
        <f>'จัดรูปแบบ 3'!A253</f>
        <v>0</v>
      </c>
      <c r="AO257" s="8">
        <f>SUMIF('ไตรมาส 1'!$A$7:$A$506,AN257,'ไตรมาส 1'!$D$7:$D$506)</f>
        <v>0</v>
      </c>
      <c r="AP257" s="8">
        <f>SUMIF('ไตรมาส 1'!$A$7:$A$506,AN257,'ไตรมาส 1'!$E$7:$E$506)</f>
        <v>0</v>
      </c>
      <c r="AQ257" s="8">
        <f>SUM(SUMIF('ไตรมาส 1'!$A$7:$A$506,'ไตรมาส 3'!AN257,'ไตรมาส 1'!$F$7:$F$506),SUMIF('ไตรมาส 1'!$M$7:$M$506,'ไตรมาส 3'!AN257,'ไตรมาส 1'!$R$7:$R$506),SUMIF('ไตรมาส 1'!$Y$7:$Y$506,'ไตรมาส 3'!AN257,'ไตรมาส 1'!$AD$7:$AD$506),SUMIF('ไตรมาส 2'!$A$7:$A$506,'ไตรมาส 3'!AN257,'ไตรมาส 2'!$F$7:$F$506),SUMIF('ไตรมาส 2'!$M$7:$M$506,'ไตรมาส 3'!AN257,'ไตรมาส 2'!$R$7:$R$506),SUMIF('ไตรมาส 2'!$Y$7:$Y$506,'ไตรมาส 3'!AN257,'ไตรมาส 2'!$AD$7:$AD$506),SUMIF($A$7:$A$506,AN257,$F$7:$F$506),SUMIF($M$7:$M$506,AN257,$R$7:$R$506),SUMIF($Y$7:$Y$506,AN257,$AD$7:$AD$506))</f>
        <v>0</v>
      </c>
      <c r="AR257" s="8">
        <f>SUM(SUMIF('ไตรมาส 1'!$A$7:$A$506,'ไตรมาส 3'!AN257,'ไตรมาส 1'!$G$7:$G$506),SUMIF('ไตรมาส 1'!$M$7:$M$506,'ไตรมาส 3'!AN257,'ไตรมาส 1'!$S$7:$S$506),SUMIF('ไตรมาส 1'!$Y$7:$Y$506,'ไตรมาส 3'!AN257,'ไตรมาส 1'!$AE$7:$AE$506),SUMIF('ไตรมาส 2'!$A$7:$A$506,'ไตรมาส 3'!AN257,'ไตรมาส 2'!$G$7:$G$506),SUMIF('ไตรมาส 2'!$M$7:$M$506,'ไตรมาส 3'!AN257,'ไตรมาส 2'!$S$7:$S$506),SUMIF('ไตรมาส 2'!$Y$7:$Y$506,'ไตรมาส 3'!AN257,'ไตรมาส 2'!$AE$7:$AE$506),SUMIF($A$7:$A$506,AN257,$G$7:$G$506),SUMIF($M$7:$M$506,AN257,$S$7:$S$506),SUMIF($Y$7:$Y$506,AN257,$AE$7:$AE$506))</f>
        <v>0</v>
      </c>
      <c r="AS257" s="8">
        <f t="shared" si="6"/>
        <v>0</v>
      </c>
      <c r="AT257" s="8">
        <f t="shared" si="7"/>
        <v>0</v>
      </c>
      <c r="AU257" s="6"/>
      <c r="AV257" s="7"/>
      <c r="AW257" s="81"/>
    </row>
    <row r="258" spans="1:49" ht="24.75" thickTop="1" thickBot="1" x14ac:dyDescent="0.25">
      <c r="A258" s="62"/>
      <c r="B258" s="64"/>
      <c r="C258" s="63"/>
      <c r="D258" s="34"/>
      <c r="E258" s="31"/>
      <c r="F258" s="31"/>
      <c r="G258" s="32"/>
      <c r="H258" s="33"/>
      <c r="I258" s="35"/>
      <c r="J258" s="33"/>
      <c r="K258" s="34"/>
      <c r="L258" s="70"/>
      <c r="M258" s="62"/>
      <c r="N258" s="64"/>
      <c r="O258" s="63"/>
      <c r="P258" s="34"/>
      <c r="Q258" s="31"/>
      <c r="R258" s="31"/>
      <c r="S258" s="32"/>
      <c r="T258" s="33"/>
      <c r="U258" s="35"/>
      <c r="V258" s="33"/>
      <c r="W258" s="34"/>
      <c r="X258" s="74"/>
      <c r="Y258" s="62"/>
      <c r="Z258" s="64"/>
      <c r="AA258" s="63"/>
      <c r="AB258" s="34"/>
      <c r="AC258" s="31"/>
      <c r="AD258" s="31"/>
      <c r="AE258" s="32"/>
      <c r="AF258" s="33"/>
      <c r="AG258" s="35"/>
      <c r="AH258" s="33"/>
      <c r="AI258" s="34"/>
      <c r="AJ258" s="74"/>
      <c r="AK258" s="60"/>
      <c r="AL258" s="61"/>
      <c r="AM258" s="58">
        <f>'จัดรูปแบบ 3'!B254</f>
        <v>0</v>
      </c>
      <c r="AN258" s="59">
        <f>'จัดรูปแบบ 3'!A254</f>
        <v>0</v>
      </c>
      <c r="AO258" s="8">
        <f>SUMIF('ไตรมาส 1'!$A$7:$A$506,AN258,'ไตรมาส 1'!$D$7:$D$506)</f>
        <v>0</v>
      </c>
      <c r="AP258" s="8">
        <f>SUMIF('ไตรมาส 1'!$A$7:$A$506,AN258,'ไตรมาส 1'!$E$7:$E$506)</f>
        <v>0</v>
      </c>
      <c r="AQ258" s="8">
        <f>SUM(SUMIF('ไตรมาส 1'!$A$7:$A$506,'ไตรมาส 3'!AN258,'ไตรมาส 1'!$F$7:$F$506),SUMIF('ไตรมาส 1'!$M$7:$M$506,'ไตรมาส 3'!AN258,'ไตรมาส 1'!$R$7:$R$506),SUMIF('ไตรมาส 1'!$Y$7:$Y$506,'ไตรมาส 3'!AN258,'ไตรมาส 1'!$AD$7:$AD$506),SUMIF('ไตรมาส 2'!$A$7:$A$506,'ไตรมาส 3'!AN258,'ไตรมาส 2'!$F$7:$F$506),SUMIF('ไตรมาส 2'!$M$7:$M$506,'ไตรมาส 3'!AN258,'ไตรมาส 2'!$R$7:$R$506),SUMIF('ไตรมาส 2'!$Y$7:$Y$506,'ไตรมาส 3'!AN258,'ไตรมาส 2'!$AD$7:$AD$506),SUMIF($A$7:$A$506,AN258,$F$7:$F$506),SUMIF($M$7:$M$506,AN258,$R$7:$R$506),SUMIF($Y$7:$Y$506,AN258,$AD$7:$AD$506))</f>
        <v>0</v>
      </c>
      <c r="AR258" s="8">
        <f>SUM(SUMIF('ไตรมาส 1'!$A$7:$A$506,'ไตรมาส 3'!AN258,'ไตรมาส 1'!$G$7:$G$506),SUMIF('ไตรมาส 1'!$M$7:$M$506,'ไตรมาส 3'!AN258,'ไตรมาส 1'!$S$7:$S$506),SUMIF('ไตรมาส 1'!$Y$7:$Y$506,'ไตรมาส 3'!AN258,'ไตรมาส 1'!$AE$7:$AE$506),SUMIF('ไตรมาส 2'!$A$7:$A$506,'ไตรมาส 3'!AN258,'ไตรมาส 2'!$G$7:$G$506),SUMIF('ไตรมาส 2'!$M$7:$M$506,'ไตรมาส 3'!AN258,'ไตรมาส 2'!$S$7:$S$506),SUMIF('ไตรมาส 2'!$Y$7:$Y$506,'ไตรมาส 3'!AN258,'ไตรมาส 2'!$AE$7:$AE$506),SUMIF($A$7:$A$506,AN258,$G$7:$G$506),SUMIF($M$7:$M$506,AN258,$S$7:$S$506),SUMIF($Y$7:$Y$506,AN258,$AE$7:$AE$506))</f>
        <v>0</v>
      </c>
      <c r="AS258" s="8">
        <f t="shared" si="6"/>
        <v>0</v>
      </c>
      <c r="AT258" s="8">
        <f t="shared" si="7"/>
        <v>0</v>
      </c>
      <c r="AU258" s="6"/>
      <c r="AV258" s="7"/>
      <c r="AW258" s="81"/>
    </row>
    <row r="259" spans="1:49" ht="24.75" thickTop="1" thickBot="1" x14ac:dyDescent="0.25">
      <c r="A259" s="62"/>
      <c r="B259" s="64"/>
      <c r="C259" s="63"/>
      <c r="D259" s="34"/>
      <c r="E259" s="31"/>
      <c r="F259" s="31"/>
      <c r="G259" s="32"/>
      <c r="H259" s="33"/>
      <c r="I259" s="35"/>
      <c r="J259" s="33"/>
      <c r="K259" s="34"/>
      <c r="L259" s="70"/>
      <c r="M259" s="62"/>
      <c r="N259" s="64"/>
      <c r="O259" s="63"/>
      <c r="P259" s="34"/>
      <c r="Q259" s="31"/>
      <c r="R259" s="31"/>
      <c r="S259" s="32"/>
      <c r="T259" s="33"/>
      <c r="U259" s="35"/>
      <c r="V259" s="33"/>
      <c r="W259" s="34"/>
      <c r="X259" s="74"/>
      <c r="Y259" s="62"/>
      <c r="Z259" s="64"/>
      <c r="AA259" s="63"/>
      <c r="AB259" s="34"/>
      <c r="AC259" s="31"/>
      <c r="AD259" s="31"/>
      <c r="AE259" s="32"/>
      <c r="AF259" s="33"/>
      <c r="AG259" s="35"/>
      <c r="AH259" s="33"/>
      <c r="AI259" s="34"/>
      <c r="AJ259" s="74"/>
      <c r="AK259" s="60"/>
      <c r="AL259" s="61"/>
      <c r="AM259" s="58">
        <f>'จัดรูปแบบ 3'!B255</f>
        <v>0</v>
      </c>
      <c r="AN259" s="59">
        <f>'จัดรูปแบบ 3'!A255</f>
        <v>0</v>
      </c>
      <c r="AO259" s="8">
        <f>SUMIF('ไตรมาส 1'!$A$7:$A$506,AN259,'ไตรมาส 1'!$D$7:$D$506)</f>
        <v>0</v>
      </c>
      <c r="AP259" s="8">
        <f>SUMIF('ไตรมาส 1'!$A$7:$A$506,AN259,'ไตรมาส 1'!$E$7:$E$506)</f>
        <v>0</v>
      </c>
      <c r="AQ259" s="8">
        <f>SUM(SUMIF('ไตรมาส 1'!$A$7:$A$506,'ไตรมาส 3'!AN259,'ไตรมาส 1'!$F$7:$F$506),SUMIF('ไตรมาส 1'!$M$7:$M$506,'ไตรมาส 3'!AN259,'ไตรมาส 1'!$R$7:$R$506),SUMIF('ไตรมาส 1'!$Y$7:$Y$506,'ไตรมาส 3'!AN259,'ไตรมาส 1'!$AD$7:$AD$506),SUMIF('ไตรมาส 2'!$A$7:$A$506,'ไตรมาส 3'!AN259,'ไตรมาส 2'!$F$7:$F$506),SUMIF('ไตรมาส 2'!$M$7:$M$506,'ไตรมาส 3'!AN259,'ไตรมาส 2'!$R$7:$R$506),SUMIF('ไตรมาส 2'!$Y$7:$Y$506,'ไตรมาส 3'!AN259,'ไตรมาส 2'!$AD$7:$AD$506),SUMIF($A$7:$A$506,AN259,$F$7:$F$506),SUMIF($M$7:$M$506,AN259,$R$7:$R$506),SUMIF($Y$7:$Y$506,AN259,$AD$7:$AD$506))</f>
        <v>0</v>
      </c>
      <c r="AR259" s="8">
        <f>SUM(SUMIF('ไตรมาส 1'!$A$7:$A$506,'ไตรมาส 3'!AN259,'ไตรมาส 1'!$G$7:$G$506),SUMIF('ไตรมาส 1'!$M$7:$M$506,'ไตรมาส 3'!AN259,'ไตรมาส 1'!$S$7:$S$506),SUMIF('ไตรมาส 1'!$Y$7:$Y$506,'ไตรมาส 3'!AN259,'ไตรมาส 1'!$AE$7:$AE$506),SUMIF('ไตรมาส 2'!$A$7:$A$506,'ไตรมาส 3'!AN259,'ไตรมาส 2'!$G$7:$G$506),SUMIF('ไตรมาส 2'!$M$7:$M$506,'ไตรมาส 3'!AN259,'ไตรมาส 2'!$S$7:$S$506),SUMIF('ไตรมาส 2'!$Y$7:$Y$506,'ไตรมาส 3'!AN259,'ไตรมาส 2'!$AE$7:$AE$506),SUMIF($A$7:$A$506,AN259,$G$7:$G$506),SUMIF($M$7:$M$506,AN259,$S$7:$S$506),SUMIF($Y$7:$Y$506,AN259,$AE$7:$AE$506))</f>
        <v>0</v>
      </c>
      <c r="AS259" s="8">
        <f t="shared" si="6"/>
        <v>0</v>
      </c>
      <c r="AT259" s="8">
        <f t="shared" si="7"/>
        <v>0</v>
      </c>
      <c r="AU259" s="6"/>
      <c r="AV259" s="7"/>
      <c r="AW259" s="81"/>
    </row>
    <row r="260" spans="1:49" ht="24.75" thickTop="1" thickBot="1" x14ac:dyDescent="0.25">
      <c r="A260" s="62"/>
      <c r="B260" s="64"/>
      <c r="C260" s="63"/>
      <c r="D260" s="34"/>
      <c r="E260" s="31"/>
      <c r="F260" s="31"/>
      <c r="G260" s="32"/>
      <c r="H260" s="33"/>
      <c r="I260" s="35"/>
      <c r="J260" s="33"/>
      <c r="K260" s="34"/>
      <c r="L260" s="70"/>
      <c r="M260" s="62"/>
      <c r="N260" s="64"/>
      <c r="O260" s="63"/>
      <c r="P260" s="34"/>
      <c r="Q260" s="31"/>
      <c r="R260" s="31"/>
      <c r="S260" s="32"/>
      <c r="T260" s="33"/>
      <c r="U260" s="35"/>
      <c r="V260" s="33"/>
      <c r="W260" s="34"/>
      <c r="X260" s="74"/>
      <c r="Y260" s="62"/>
      <c r="Z260" s="64"/>
      <c r="AA260" s="63"/>
      <c r="AB260" s="34"/>
      <c r="AC260" s="31"/>
      <c r="AD260" s="31"/>
      <c r="AE260" s="32"/>
      <c r="AF260" s="33"/>
      <c r="AG260" s="35"/>
      <c r="AH260" s="33"/>
      <c r="AI260" s="34"/>
      <c r="AJ260" s="74"/>
      <c r="AK260" s="60"/>
      <c r="AL260" s="61"/>
      <c r="AM260" s="58">
        <f>'จัดรูปแบบ 3'!B256</f>
        <v>0</v>
      </c>
      <c r="AN260" s="59">
        <f>'จัดรูปแบบ 3'!A256</f>
        <v>0</v>
      </c>
      <c r="AO260" s="8">
        <f>SUMIF('ไตรมาส 1'!$A$7:$A$506,AN260,'ไตรมาส 1'!$D$7:$D$506)</f>
        <v>0</v>
      </c>
      <c r="AP260" s="8">
        <f>SUMIF('ไตรมาส 1'!$A$7:$A$506,AN260,'ไตรมาส 1'!$E$7:$E$506)</f>
        <v>0</v>
      </c>
      <c r="AQ260" s="8">
        <f>SUM(SUMIF('ไตรมาส 1'!$A$7:$A$506,'ไตรมาส 3'!AN260,'ไตรมาส 1'!$F$7:$F$506),SUMIF('ไตรมาส 1'!$M$7:$M$506,'ไตรมาส 3'!AN260,'ไตรมาส 1'!$R$7:$R$506),SUMIF('ไตรมาส 1'!$Y$7:$Y$506,'ไตรมาส 3'!AN260,'ไตรมาส 1'!$AD$7:$AD$506),SUMIF('ไตรมาส 2'!$A$7:$A$506,'ไตรมาส 3'!AN260,'ไตรมาส 2'!$F$7:$F$506),SUMIF('ไตรมาส 2'!$M$7:$M$506,'ไตรมาส 3'!AN260,'ไตรมาส 2'!$R$7:$R$506),SUMIF('ไตรมาส 2'!$Y$7:$Y$506,'ไตรมาส 3'!AN260,'ไตรมาส 2'!$AD$7:$AD$506),SUMIF($A$7:$A$506,AN260,$F$7:$F$506),SUMIF($M$7:$M$506,AN260,$R$7:$R$506),SUMIF($Y$7:$Y$506,AN260,$AD$7:$AD$506))</f>
        <v>0</v>
      </c>
      <c r="AR260" s="8">
        <f>SUM(SUMIF('ไตรมาส 1'!$A$7:$A$506,'ไตรมาส 3'!AN260,'ไตรมาส 1'!$G$7:$G$506),SUMIF('ไตรมาส 1'!$M$7:$M$506,'ไตรมาส 3'!AN260,'ไตรมาส 1'!$S$7:$S$506),SUMIF('ไตรมาส 1'!$Y$7:$Y$506,'ไตรมาส 3'!AN260,'ไตรมาส 1'!$AE$7:$AE$506),SUMIF('ไตรมาส 2'!$A$7:$A$506,'ไตรมาส 3'!AN260,'ไตรมาส 2'!$G$7:$G$506),SUMIF('ไตรมาส 2'!$M$7:$M$506,'ไตรมาส 3'!AN260,'ไตรมาส 2'!$S$7:$S$506),SUMIF('ไตรมาส 2'!$Y$7:$Y$506,'ไตรมาส 3'!AN260,'ไตรมาส 2'!$AE$7:$AE$506),SUMIF($A$7:$A$506,AN260,$G$7:$G$506),SUMIF($M$7:$M$506,AN260,$S$7:$S$506),SUMIF($Y$7:$Y$506,AN260,$AE$7:$AE$506))</f>
        <v>0</v>
      </c>
      <c r="AS260" s="8">
        <f t="shared" si="6"/>
        <v>0</v>
      </c>
      <c r="AT260" s="8">
        <f t="shared" si="7"/>
        <v>0</v>
      </c>
      <c r="AU260" s="6"/>
      <c r="AV260" s="7"/>
      <c r="AW260" s="81"/>
    </row>
    <row r="261" spans="1:49" ht="24.75" thickTop="1" thickBot="1" x14ac:dyDescent="0.25">
      <c r="A261" s="62"/>
      <c r="B261" s="64"/>
      <c r="C261" s="63"/>
      <c r="D261" s="34"/>
      <c r="E261" s="31"/>
      <c r="F261" s="31"/>
      <c r="G261" s="32"/>
      <c r="H261" s="33"/>
      <c r="I261" s="35"/>
      <c r="J261" s="33"/>
      <c r="K261" s="34"/>
      <c r="L261" s="70"/>
      <c r="M261" s="62"/>
      <c r="N261" s="64"/>
      <c r="O261" s="63"/>
      <c r="P261" s="34"/>
      <c r="Q261" s="31"/>
      <c r="R261" s="31"/>
      <c r="S261" s="32"/>
      <c r="T261" s="33"/>
      <c r="U261" s="35"/>
      <c r="V261" s="33"/>
      <c r="W261" s="34"/>
      <c r="X261" s="74"/>
      <c r="Y261" s="62"/>
      <c r="Z261" s="64"/>
      <c r="AA261" s="63"/>
      <c r="AB261" s="34"/>
      <c r="AC261" s="31"/>
      <c r="AD261" s="31"/>
      <c r="AE261" s="32"/>
      <c r="AF261" s="33"/>
      <c r="AG261" s="35"/>
      <c r="AH261" s="33"/>
      <c r="AI261" s="34"/>
      <c r="AJ261" s="74"/>
      <c r="AK261" s="60"/>
      <c r="AL261" s="61"/>
      <c r="AM261" s="58">
        <f>'จัดรูปแบบ 3'!B257</f>
        <v>0</v>
      </c>
      <c r="AN261" s="59">
        <f>'จัดรูปแบบ 3'!A257</f>
        <v>0</v>
      </c>
      <c r="AO261" s="8">
        <f>SUMIF('ไตรมาส 1'!$A$7:$A$506,AN261,'ไตรมาส 1'!$D$7:$D$506)</f>
        <v>0</v>
      </c>
      <c r="AP261" s="8">
        <f>SUMIF('ไตรมาส 1'!$A$7:$A$506,AN261,'ไตรมาส 1'!$E$7:$E$506)</f>
        <v>0</v>
      </c>
      <c r="AQ261" s="8">
        <f>SUM(SUMIF('ไตรมาส 1'!$A$7:$A$506,'ไตรมาส 3'!AN261,'ไตรมาส 1'!$F$7:$F$506),SUMIF('ไตรมาส 1'!$M$7:$M$506,'ไตรมาส 3'!AN261,'ไตรมาส 1'!$R$7:$R$506),SUMIF('ไตรมาส 1'!$Y$7:$Y$506,'ไตรมาส 3'!AN261,'ไตรมาส 1'!$AD$7:$AD$506),SUMIF('ไตรมาส 2'!$A$7:$A$506,'ไตรมาส 3'!AN261,'ไตรมาส 2'!$F$7:$F$506),SUMIF('ไตรมาส 2'!$M$7:$M$506,'ไตรมาส 3'!AN261,'ไตรมาส 2'!$R$7:$R$506),SUMIF('ไตรมาส 2'!$Y$7:$Y$506,'ไตรมาส 3'!AN261,'ไตรมาส 2'!$AD$7:$AD$506),SUMIF($A$7:$A$506,AN261,$F$7:$F$506),SUMIF($M$7:$M$506,AN261,$R$7:$R$506),SUMIF($Y$7:$Y$506,AN261,$AD$7:$AD$506))</f>
        <v>0</v>
      </c>
      <c r="AR261" s="8">
        <f>SUM(SUMIF('ไตรมาส 1'!$A$7:$A$506,'ไตรมาส 3'!AN261,'ไตรมาส 1'!$G$7:$G$506),SUMIF('ไตรมาส 1'!$M$7:$M$506,'ไตรมาส 3'!AN261,'ไตรมาส 1'!$S$7:$S$506),SUMIF('ไตรมาส 1'!$Y$7:$Y$506,'ไตรมาส 3'!AN261,'ไตรมาส 1'!$AE$7:$AE$506),SUMIF('ไตรมาส 2'!$A$7:$A$506,'ไตรมาส 3'!AN261,'ไตรมาส 2'!$G$7:$G$506),SUMIF('ไตรมาส 2'!$M$7:$M$506,'ไตรมาส 3'!AN261,'ไตรมาส 2'!$S$7:$S$506),SUMIF('ไตรมาส 2'!$Y$7:$Y$506,'ไตรมาส 3'!AN261,'ไตรมาส 2'!$AE$7:$AE$506),SUMIF($A$7:$A$506,AN261,$G$7:$G$506),SUMIF($M$7:$M$506,AN261,$S$7:$S$506),SUMIF($Y$7:$Y$506,AN261,$AE$7:$AE$506))</f>
        <v>0</v>
      </c>
      <c r="AS261" s="8">
        <f t="shared" si="6"/>
        <v>0</v>
      </c>
      <c r="AT261" s="8">
        <f t="shared" si="7"/>
        <v>0</v>
      </c>
      <c r="AU261" s="6"/>
      <c r="AV261" s="7"/>
      <c r="AW261" s="81"/>
    </row>
    <row r="262" spans="1:49" ht="24.75" thickTop="1" thickBot="1" x14ac:dyDescent="0.25">
      <c r="A262" s="62"/>
      <c r="B262" s="64"/>
      <c r="C262" s="63"/>
      <c r="D262" s="34"/>
      <c r="E262" s="31"/>
      <c r="F262" s="31"/>
      <c r="G262" s="32"/>
      <c r="H262" s="33"/>
      <c r="I262" s="35"/>
      <c r="J262" s="33"/>
      <c r="K262" s="34"/>
      <c r="L262" s="70"/>
      <c r="M262" s="62"/>
      <c r="N262" s="64"/>
      <c r="O262" s="63"/>
      <c r="P262" s="34"/>
      <c r="Q262" s="31"/>
      <c r="R262" s="31"/>
      <c r="S262" s="32"/>
      <c r="T262" s="33"/>
      <c r="U262" s="35"/>
      <c r="V262" s="33"/>
      <c r="W262" s="34"/>
      <c r="X262" s="74"/>
      <c r="Y262" s="62"/>
      <c r="Z262" s="64"/>
      <c r="AA262" s="63"/>
      <c r="AB262" s="34"/>
      <c r="AC262" s="31"/>
      <c r="AD262" s="31"/>
      <c r="AE262" s="32"/>
      <c r="AF262" s="33"/>
      <c r="AG262" s="35"/>
      <c r="AH262" s="33"/>
      <c r="AI262" s="34"/>
      <c r="AJ262" s="74"/>
      <c r="AK262" s="60"/>
      <c r="AL262" s="61"/>
      <c r="AM262" s="58">
        <f>'จัดรูปแบบ 3'!B258</f>
        <v>0</v>
      </c>
      <c r="AN262" s="59">
        <f>'จัดรูปแบบ 3'!A258</f>
        <v>0</v>
      </c>
      <c r="AO262" s="8">
        <f>SUMIF('ไตรมาส 1'!$A$7:$A$506,AN262,'ไตรมาส 1'!$D$7:$D$506)</f>
        <v>0</v>
      </c>
      <c r="AP262" s="8">
        <f>SUMIF('ไตรมาส 1'!$A$7:$A$506,AN262,'ไตรมาส 1'!$E$7:$E$506)</f>
        <v>0</v>
      </c>
      <c r="AQ262" s="8">
        <f>SUM(SUMIF('ไตรมาส 1'!$A$7:$A$506,'ไตรมาส 3'!AN262,'ไตรมาส 1'!$F$7:$F$506),SUMIF('ไตรมาส 1'!$M$7:$M$506,'ไตรมาส 3'!AN262,'ไตรมาส 1'!$R$7:$R$506),SUMIF('ไตรมาส 1'!$Y$7:$Y$506,'ไตรมาส 3'!AN262,'ไตรมาส 1'!$AD$7:$AD$506),SUMIF('ไตรมาส 2'!$A$7:$A$506,'ไตรมาส 3'!AN262,'ไตรมาส 2'!$F$7:$F$506),SUMIF('ไตรมาส 2'!$M$7:$M$506,'ไตรมาส 3'!AN262,'ไตรมาส 2'!$R$7:$R$506),SUMIF('ไตรมาส 2'!$Y$7:$Y$506,'ไตรมาส 3'!AN262,'ไตรมาส 2'!$AD$7:$AD$506),SUMIF($A$7:$A$506,AN262,$F$7:$F$506),SUMIF($M$7:$M$506,AN262,$R$7:$R$506),SUMIF($Y$7:$Y$506,AN262,$AD$7:$AD$506))</f>
        <v>0</v>
      </c>
      <c r="AR262" s="8">
        <f>SUM(SUMIF('ไตรมาส 1'!$A$7:$A$506,'ไตรมาส 3'!AN262,'ไตรมาส 1'!$G$7:$G$506),SUMIF('ไตรมาส 1'!$M$7:$M$506,'ไตรมาส 3'!AN262,'ไตรมาส 1'!$S$7:$S$506),SUMIF('ไตรมาส 1'!$Y$7:$Y$506,'ไตรมาส 3'!AN262,'ไตรมาส 1'!$AE$7:$AE$506),SUMIF('ไตรมาส 2'!$A$7:$A$506,'ไตรมาส 3'!AN262,'ไตรมาส 2'!$G$7:$G$506),SUMIF('ไตรมาส 2'!$M$7:$M$506,'ไตรมาส 3'!AN262,'ไตรมาส 2'!$S$7:$S$506),SUMIF('ไตรมาส 2'!$Y$7:$Y$506,'ไตรมาส 3'!AN262,'ไตรมาส 2'!$AE$7:$AE$506),SUMIF($A$7:$A$506,AN262,$G$7:$G$506),SUMIF($M$7:$M$506,AN262,$S$7:$S$506),SUMIF($Y$7:$Y$506,AN262,$AE$7:$AE$506))</f>
        <v>0</v>
      </c>
      <c r="AS262" s="8">
        <f t="shared" si="6"/>
        <v>0</v>
      </c>
      <c r="AT262" s="8">
        <f t="shared" si="7"/>
        <v>0</v>
      </c>
      <c r="AU262" s="6"/>
      <c r="AV262" s="7"/>
      <c r="AW262" s="81"/>
    </row>
    <row r="263" spans="1:49" ht="24.75" thickTop="1" thickBot="1" x14ac:dyDescent="0.25">
      <c r="A263" s="62"/>
      <c r="B263" s="64"/>
      <c r="C263" s="63"/>
      <c r="D263" s="34"/>
      <c r="E263" s="31"/>
      <c r="F263" s="31"/>
      <c r="G263" s="32"/>
      <c r="H263" s="33"/>
      <c r="I263" s="35"/>
      <c r="J263" s="33"/>
      <c r="K263" s="34"/>
      <c r="L263" s="70"/>
      <c r="M263" s="62"/>
      <c r="N263" s="64"/>
      <c r="O263" s="63"/>
      <c r="P263" s="34"/>
      <c r="Q263" s="31"/>
      <c r="R263" s="31"/>
      <c r="S263" s="32"/>
      <c r="T263" s="33"/>
      <c r="U263" s="35"/>
      <c r="V263" s="33"/>
      <c r="W263" s="34"/>
      <c r="X263" s="74"/>
      <c r="Y263" s="62"/>
      <c r="Z263" s="64"/>
      <c r="AA263" s="63"/>
      <c r="AB263" s="34"/>
      <c r="AC263" s="31"/>
      <c r="AD263" s="31"/>
      <c r="AE263" s="32"/>
      <c r="AF263" s="33"/>
      <c r="AG263" s="35"/>
      <c r="AH263" s="33"/>
      <c r="AI263" s="34"/>
      <c r="AJ263" s="74"/>
      <c r="AK263" s="60"/>
      <c r="AL263" s="61"/>
      <c r="AM263" s="58">
        <f>'จัดรูปแบบ 3'!B259</f>
        <v>0</v>
      </c>
      <c r="AN263" s="59">
        <f>'จัดรูปแบบ 3'!A259</f>
        <v>0</v>
      </c>
      <c r="AO263" s="8">
        <f>SUMIF('ไตรมาส 1'!$A$7:$A$506,AN263,'ไตรมาส 1'!$D$7:$D$506)</f>
        <v>0</v>
      </c>
      <c r="AP263" s="8">
        <f>SUMIF('ไตรมาส 1'!$A$7:$A$506,AN263,'ไตรมาส 1'!$E$7:$E$506)</f>
        <v>0</v>
      </c>
      <c r="AQ263" s="8">
        <f>SUM(SUMIF('ไตรมาส 1'!$A$7:$A$506,'ไตรมาส 3'!AN263,'ไตรมาส 1'!$F$7:$F$506),SUMIF('ไตรมาส 1'!$M$7:$M$506,'ไตรมาส 3'!AN263,'ไตรมาส 1'!$R$7:$R$506),SUMIF('ไตรมาส 1'!$Y$7:$Y$506,'ไตรมาส 3'!AN263,'ไตรมาส 1'!$AD$7:$AD$506),SUMIF('ไตรมาส 2'!$A$7:$A$506,'ไตรมาส 3'!AN263,'ไตรมาส 2'!$F$7:$F$506),SUMIF('ไตรมาส 2'!$M$7:$M$506,'ไตรมาส 3'!AN263,'ไตรมาส 2'!$R$7:$R$506),SUMIF('ไตรมาส 2'!$Y$7:$Y$506,'ไตรมาส 3'!AN263,'ไตรมาส 2'!$AD$7:$AD$506),SUMIF($A$7:$A$506,AN263,$F$7:$F$506),SUMIF($M$7:$M$506,AN263,$R$7:$R$506),SUMIF($Y$7:$Y$506,AN263,$AD$7:$AD$506))</f>
        <v>0</v>
      </c>
      <c r="AR263" s="8">
        <f>SUM(SUMIF('ไตรมาส 1'!$A$7:$A$506,'ไตรมาส 3'!AN263,'ไตรมาส 1'!$G$7:$G$506),SUMIF('ไตรมาส 1'!$M$7:$M$506,'ไตรมาส 3'!AN263,'ไตรมาส 1'!$S$7:$S$506),SUMIF('ไตรมาส 1'!$Y$7:$Y$506,'ไตรมาส 3'!AN263,'ไตรมาส 1'!$AE$7:$AE$506),SUMIF('ไตรมาส 2'!$A$7:$A$506,'ไตรมาส 3'!AN263,'ไตรมาส 2'!$G$7:$G$506),SUMIF('ไตรมาส 2'!$M$7:$M$506,'ไตรมาส 3'!AN263,'ไตรมาส 2'!$S$7:$S$506),SUMIF('ไตรมาส 2'!$Y$7:$Y$506,'ไตรมาส 3'!AN263,'ไตรมาส 2'!$AE$7:$AE$506),SUMIF($A$7:$A$506,AN263,$G$7:$G$506),SUMIF($M$7:$M$506,AN263,$S$7:$S$506),SUMIF($Y$7:$Y$506,AN263,$AE$7:$AE$506))</f>
        <v>0</v>
      </c>
      <c r="AS263" s="8">
        <f t="shared" si="6"/>
        <v>0</v>
      </c>
      <c r="AT263" s="8">
        <f t="shared" si="7"/>
        <v>0</v>
      </c>
      <c r="AU263" s="6"/>
      <c r="AV263" s="7"/>
      <c r="AW263" s="81"/>
    </row>
    <row r="264" spans="1:49" ht="24.75" thickTop="1" thickBot="1" x14ac:dyDescent="0.25">
      <c r="A264" s="62"/>
      <c r="B264" s="64"/>
      <c r="C264" s="63"/>
      <c r="D264" s="34"/>
      <c r="E264" s="31"/>
      <c r="F264" s="31"/>
      <c r="G264" s="32"/>
      <c r="H264" s="33"/>
      <c r="I264" s="35"/>
      <c r="J264" s="33"/>
      <c r="K264" s="34"/>
      <c r="L264" s="70"/>
      <c r="M264" s="62"/>
      <c r="N264" s="64"/>
      <c r="O264" s="63"/>
      <c r="P264" s="34"/>
      <c r="Q264" s="31"/>
      <c r="R264" s="31"/>
      <c r="S264" s="32"/>
      <c r="T264" s="33"/>
      <c r="U264" s="35"/>
      <c r="V264" s="33"/>
      <c r="W264" s="34"/>
      <c r="X264" s="74"/>
      <c r="Y264" s="62"/>
      <c r="Z264" s="64"/>
      <c r="AA264" s="63"/>
      <c r="AB264" s="34"/>
      <c r="AC264" s="31"/>
      <c r="AD264" s="31"/>
      <c r="AE264" s="32"/>
      <c r="AF264" s="33"/>
      <c r="AG264" s="35"/>
      <c r="AH264" s="33"/>
      <c r="AI264" s="34"/>
      <c r="AJ264" s="74"/>
      <c r="AK264" s="60"/>
      <c r="AL264" s="61"/>
      <c r="AM264" s="58">
        <f>'จัดรูปแบบ 3'!B260</f>
        <v>0</v>
      </c>
      <c r="AN264" s="59">
        <f>'จัดรูปแบบ 3'!A260</f>
        <v>0</v>
      </c>
      <c r="AO264" s="8">
        <f>SUMIF('ไตรมาส 1'!$A$7:$A$506,AN264,'ไตรมาส 1'!$D$7:$D$506)</f>
        <v>0</v>
      </c>
      <c r="AP264" s="8">
        <f>SUMIF('ไตรมาส 1'!$A$7:$A$506,AN264,'ไตรมาส 1'!$E$7:$E$506)</f>
        <v>0</v>
      </c>
      <c r="AQ264" s="8">
        <f>SUM(SUMIF('ไตรมาส 1'!$A$7:$A$506,'ไตรมาส 3'!AN264,'ไตรมาส 1'!$F$7:$F$506),SUMIF('ไตรมาส 1'!$M$7:$M$506,'ไตรมาส 3'!AN264,'ไตรมาส 1'!$R$7:$R$506),SUMIF('ไตรมาส 1'!$Y$7:$Y$506,'ไตรมาส 3'!AN264,'ไตรมาส 1'!$AD$7:$AD$506),SUMIF('ไตรมาส 2'!$A$7:$A$506,'ไตรมาส 3'!AN264,'ไตรมาส 2'!$F$7:$F$506),SUMIF('ไตรมาส 2'!$M$7:$M$506,'ไตรมาส 3'!AN264,'ไตรมาส 2'!$R$7:$R$506),SUMIF('ไตรมาส 2'!$Y$7:$Y$506,'ไตรมาส 3'!AN264,'ไตรมาส 2'!$AD$7:$AD$506),SUMIF($A$7:$A$506,AN264,$F$7:$F$506),SUMIF($M$7:$M$506,AN264,$R$7:$R$506),SUMIF($Y$7:$Y$506,AN264,$AD$7:$AD$506))</f>
        <v>0</v>
      </c>
      <c r="AR264" s="8">
        <f>SUM(SUMIF('ไตรมาส 1'!$A$7:$A$506,'ไตรมาส 3'!AN264,'ไตรมาส 1'!$G$7:$G$506),SUMIF('ไตรมาส 1'!$M$7:$M$506,'ไตรมาส 3'!AN264,'ไตรมาส 1'!$S$7:$S$506),SUMIF('ไตรมาส 1'!$Y$7:$Y$506,'ไตรมาส 3'!AN264,'ไตรมาส 1'!$AE$7:$AE$506),SUMIF('ไตรมาส 2'!$A$7:$A$506,'ไตรมาส 3'!AN264,'ไตรมาส 2'!$G$7:$G$506),SUMIF('ไตรมาส 2'!$M$7:$M$506,'ไตรมาส 3'!AN264,'ไตรมาส 2'!$S$7:$S$506),SUMIF('ไตรมาส 2'!$Y$7:$Y$506,'ไตรมาส 3'!AN264,'ไตรมาส 2'!$AE$7:$AE$506),SUMIF($A$7:$A$506,AN264,$G$7:$G$506),SUMIF($M$7:$M$506,AN264,$S$7:$S$506),SUMIF($Y$7:$Y$506,AN264,$AE$7:$AE$506))</f>
        <v>0</v>
      </c>
      <c r="AS264" s="8">
        <f t="shared" ref="AS264:AS327" si="8">SUMIF($Y$7:$Y$506,AN264,$AG$7:$AG$506)</f>
        <v>0</v>
      </c>
      <c r="AT264" s="8">
        <f t="shared" ref="AT264:AT327" si="9">SUMIF($Y$7:$Y$506,AN264,$AI$7:$AI$506)</f>
        <v>0</v>
      </c>
      <c r="AU264" s="6"/>
      <c r="AV264" s="7"/>
      <c r="AW264" s="81"/>
    </row>
    <row r="265" spans="1:49" ht="24.75" thickTop="1" thickBot="1" x14ac:dyDescent="0.25">
      <c r="A265" s="62"/>
      <c r="B265" s="64"/>
      <c r="C265" s="63"/>
      <c r="D265" s="34"/>
      <c r="E265" s="31"/>
      <c r="F265" s="31"/>
      <c r="G265" s="32"/>
      <c r="H265" s="33"/>
      <c r="I265" s="35"/>
      <c r="J265" s="33"/>
      <c r="K265" s="34"/>
      <c r="L265" s="70"/>
      <c r="M265" s="62"/>
      <c r="N265" s="64"/>
      <c r="O265" s="63"/>
      <c r="P265" s="34"/>
      <c r="Q265" s="31"/>
      <c r="R265" s="31"/>
      <c r="S265" s="32"/>
      <c r="T265" s="33"/>
      <c r="U265" s="35"/>
      <c r="V265" s="33"/>
      <c r="W265" s="34"/>
      <c r="X265" s="74"/>
      <c r="Y265" s="62"/>
      <c r="Z265" s="64"/>
      <c r="AA265" s="63"/>
      <c r="AB265" s="34"/>
      <c r="AC265" s="31"/>
      <c r="AD265" s="31"/>
      <c r="AE265" s="32"/>
      <c r="AF265" s="33"/>
      <c r="AG265" s="35"/>
      <c r="AH265" s="33"/>
      <c r="AI265" s="34"/>
      <c r="AJ265" s="74"/>
      <c r="AK265" s="60"/>
      <c r="AL265" s="61"/>
      <c r="AM265" s="58">
        <f>'จัดรูปแบบ 3'!B261</f>
        <v>0</v>
      </c>
      <c r="AN265" s="59">
        <f>'จัดรูปแบบ 3'!A261</f>
        <v>0</v>
      </c>
      <c r="AO265" s="8">
        <f>SUMIF('ไตรมาส 1'!$A$7:$A$506,AN265,'ไตรมาส 1'!$D$7:$D$506)</f>
        <v>0</v>
      </c>
      <c r="AP265" s="8">
        <f>SUMIF('ไตรมาส 1'!$A$7:$A$506,AN265,'ไตรมาส 1'!$E$7:$E$506)</f>
        <v>0</v>
      </c>
      <c r="AQ265" s="8">
        <f>SUM(SUMIF('ไตรมาส 1'!$A$7:$A$506,'ไตรมาส 3'!AN265,'ไตรมาส 1'!$F$7:$F$506),SUMIF('ไตรมาส 1'!$M$7:$M$506,'ไตรมาส 3'!AN265,'ไตรมาส 1'!$R$7:$R$506),SUMIF('ไตรมาส 1'!$Y$7:$Y$506,'ไตรมาส 3'!AN265,'ไตรมาส 1'!$AD$7:$AD$506),SUMIF('ไตรมาส 2'!$A$7:$A$506,'ไตรมาส 3'!AN265,'ไตรมาส 2'!$F$7:$F$506),SUMIF('ไตรมาส 2'!$M$7:$M$506,'ไตรมาส 3'!AN265,'ไตรมาส 2'!$R$7:$R$506),SUMIF('ไตรมาส 2'!$Y$7:$Y$506,'ไตรมาส 3'!AN265,'ไตรมาส 2'!$AD$7:$AD$506),SUMIF($A$7:$A$506,AN265,$F$7:$F$506),SUMIF($M$7:$M$506,AN265,$R$7:$R$506),SUMIF($Y$7:$Y$506,AN265,$AD$7:$AD$506))</f>
        <v>0</v>
      </c>
      <c r="AR265" s="8">
        <f>SUM(SUMIF('ไตรมาส 1'!$A$7:$A$506,'ไตรมาส 3'!AN265,'ไตรมาส 1'!$G$7:$G$506),SUMIF('ไตรมาส 1'!$M$7:$M$506,'ไตรมาส 3'!AN265,'ไตรมาส 1'!$S$7:$S$506),SUMIF('ไตรมาส 1'!$Y$7:$Y$506,'ไตรมาส 3'!AN265,'ไตรมาส 1'!$AE$7:$AE$506),SUMIF('ไตรมาส 2'!$A$7:$A$506,'ไตรมาส 3'!AN265,'ไตรมาส 2'!$G$7:$G$506),SUMIF('ไตรมาส 2'!$M$7:$M$506,'ไตรมาส 3'!AN265,'ไตรมาส 2'!$S$7:$S$506),SUMIF('ไตรมาส 2'!$Y$7:$Y$506,'ไตรมาส 3'!AN265,'ไตรมาส 2'!$AE$7:$AE$506),SUMIF($A$7:$A$506,AN265,$G$7:$G$506),SUMIF($M$7:$M$506,AN265,$S$7:$S$506),SUMIF($Y$7:$Y$506,AN265,$AE$7:$AE$506))</f>
        <v>0</v>
      </c>
      <c r="AS265" s="8">
        <f t="shared" si="8"/>
        <v>0</v>
      </c>
      <c r="AT265" s="8">
        <f t="shared" si="9"/>
        <v>0</v>
      </c>
      <c r="AU265" s="6"/>
      <c r="AV265" s="7"/>
      <c r="AW265" s="81"/>
    </row>
    <row r="266" spans="1:49" ht="24.75" thickTop="1" thickBot="1" x14ac:dyDescent="0.25">
      <c r="A266" s="62"/>
      <c r="B266" s="64"/>
      <c r="C266" s="63"/>
      <c r="D266" s="34"/>
      <c r="E266" s="31"/>
      <c r="F266" s="31"/>
      <c r="G266" s="32"/>
      <c r="H266" s="33"/>
      <c r="I266" s="35"/>
      <c r="J266" s="33"/>
      <c r="K266" s="34"/>
      <c r="L266" s="70"/>
      <c r="M266" s="62"/>
      <c r="N266" s="64"/>
      <c r="O266" s="63"/>
      <c r="P266" s="34"/>
      <c r="Q266" s="31"/>
      <c r="R266" s="31"/>
      <c r="S266" s="32"/>
      <c r="T266" s="33"/>
      <c r="U266" s="35"/>
      <c r="V266" s="33"/>
      <c r="W266" s="34"/>
      <c r="X266" s="74"/>
      <c r="Y266" s="62"/>
      <c r="Z266" s="64"/>
      <c r="AA266" s="63"/>
      <c r="AB266" s="34"/>
      <c r="AC266" s="31"/>
      <c r="AD266" s="31"/>
      <c r="AE266" s="32"/>
      <c r="AF266" s="33"/>
      <c r="AG266" s="35"/>
      <c r="AH266" s="33"/>
      <c r="AI266" s="34"/>
      <c r="AJ266" s="74"/>
      <c r="AK266" s="60"/>
      <c r="AL266" s="61"/>
      <c r="AM266" s="58">
        <f>'จัดรูปแบบ 3'!B262</f>
        <v>0</v>
      </c>
      <c r="AN266" s="59">
        <f>'จัดรูปแบบ 3'!A262</f>
        <v>0</v>
      </c>
      <c r="AO266" s="8">
        <f>SUMIF('ไตรมาส 1'!$A$7:$A$506,AN266,'ไตรมาส 1'!$D$7:$D$506)</f>
        <v>0</v>
      </c>
      <c r="AP266" s="8">
        <f>SUMIF('ไตรมาส 1'!$A$7:$A$506,AN266,'ไตรมาส 1'!$E$7:$E$506)</f>
        <v>0</v>
      </c>
      <c r="AQ266" s="8">
        <f>SUM(SUMIF('ไตรมาส 1'!$A$7:$A$506,'ไตรมาส 3'!AN266,'ไตรมาส 1'!$F$7:$F$506),SUMIF('ไตรมาส 1'!$M$7:$M$506,'ไตรมาส 3'!AN266,'ไตรมาส 1'!$R$7:$R$506),SUMIF('ไตรมาส 1'!$Y$7:$Y$506,'ไตรมาส 3'!AN266,'ไตรมาส 1'!$AD$7:$AD$506),SUMIF('ไตรมาส 2'!$A$7:$A$506,'ไตรมาส 3'!AN266,'ไตรมาส 2'!$F$7:$F$506),SUMIF('ไตรมาส 2'!$M$7:$M$506,'ไตรมาส 3'!AN266,'ไตรมาส 2'!$R$7:$R$506),SUMIF('ไตรมาส 2'!$Y$7:$Y$506,'ไตรมาส 3'!AN266,'ไตรมาส 2'!$AD$7:$AD$506),SUMIF($A$7:$A$506,AN266,$F$7:$F$506),SUMIF($M$7:$M$506,AN266,$R$7:$R$506),SUMIF($Y$7:$Y$506,AN266,$AD$7:$AD$506))</f>
        <v>0</v>
      </c>
      <c r="AR266" s="8">
        <f>SUM(SUMIF('ไตรมาส 1'!$A$7:$A$506,'ไตรมาส 3'!AN266,'ไตรมาส 1'!$G$7:$G$506),SUMIF('ไตรมาส 1'!$M$7:$M$506,'ไตรมาส 3'!AN266,'ไตรมาส 1'!$S$7:$S$506),SUMIF('ไตรมาส 1'!$Y$7:$Y$506,'ไตรมาส 3'!AN266,'ไตรมาส 1'!$AE$7:$AE$506),SUMIF('ไตรมาส 2'!$A$7:$A$506,'ไตรมาส 3'!AN266,'ไตรมาส 2'!$G$7:$G$506),SUMIF('ไตรมาส 2'!$M$7:$M$506,'ไตรมาส 3'!AN266,'ไตรมาส 2'!$S$7:$S$506),SUMIF('ไตรมาส 2'!$Y$7:$Y$506,'ไตรมาส 3'!AN266,'ไตรมาส 2'!$AE$7:$AE$506),SUMIF($A$7:$A$506,AN266,$G$7:$G$506),SUMIF($M$7:$M$506,AN266,$S$7:$S$506),SUMIF($Y$7:$Y$506,AN266,$AE$7:$AE$506))</f>
        <v>0</v>
      </c>
      <c r="AS266" s="8">
        <f t="shared" si="8"/>
        <v>0</v>
      </c>
      <c r="AT266" s="8">
        <f t="shared" si="9"/>
        <v>0</v>
      </c>
      <c r="AU266" s="6"/>
      <c r="AV266" s="7"/>
      <c r="AW266" s="81"/>
    </row>
    <row r="267" spans="1:49" ht="24.75" thickTop="1" thickBot="1" x14ac:dyDescent="0.25">
      <c r="A267" s="62"/>
      <c r="B267" s="64"/>
      <c r="C267" s="63"/>
      <c r="D267" s="34"/>
      <c r="E267" s="31"/>
      <c r="F267" s="31"/>
      <c r="G267" s="32"/>
      <c r="H267" s="33"/>
      <c r="I267" s="35"/>
      <c r="J267" s="33"/>
      <c r="K267" s="34"/>
      <c r="L267" s="70"/>
      <c r="M267" s="62"/>
      <c r="N267" s="64"/>
      <c r="O267" s="63"/>
      <c r="P267" s="34"/>
      <c r="Q267" s="31"/>
      <c r="R267" s="31"/>
      <c r="S267" s="32"/>
      <c r="T267" s="33"/>
      <c r="U267" s="35"/>
      <c r="V267" s="33"/>
      <c r="W267" s="34"/>
      <c r="X267" s="74"/>
      <c r="Y267" s="62"/>
      <c r="Z267" s="64"/>
      <c r="AA267" s="63"/>
      <c r="AB267" s="34"/>
      <c r="AC267" s="31"/>
      <c r="AD267" s="31"/>
      <c r="AE267" s="32"/>
      <c r="AF267" s="33"/>
      <c r="AG267" s="35"/>
      <c r="AH267" s="33"/>
      <c r="AI267" s="34"/>
      <c r="AJ267" s="74"/>
      <c r="AK267" s="60"/>
      <c r="AL267" s="61"/>
      <c r="AM267" s="58">
        <f>'จัดรูปแบบ 3'!B263</f>
        <v>0</v>
      </c>
      <c r="AN267" s="59">
        <f>'จัดรูปแบบ 3'!A263</f>
        <v>0</v>
      </c>
      <c r="AO267" s="8">
        <f>SUMIF('ไตรมาส 1'!$A$7:$A$506,AN267,'ไตรมาส 1'!$D$7:$D$506)</f>
        <v>0</v>
      </c>
      <c r="AP267" s="8">
        <f>SUMIF('ไตรมาส 1'!$A$7:$A$506,AN267,'ไตรมาส 1'!$E$7:$E$506)</f>
        <v>0</v>
      </c>
      <c r="AQ267" s="8">
        <f>SUM(SUMIF('ไตรมาส 1'!$A$7:$A$506,'ไตรมาส 3'!AN267,'ไตรมาส 1'!$F$7:$F$506),SUMIF('ไตรมาส 1'!$M$7:$M$506,'ไตรมาส 3'!AN267,'ไตรมาส 1'!$R$7:$R$506),SUMIF('ไตรมาส 1'!$Y$7:$Y$506,'ไตรมาส 3'!AN267,'ไตรมาส 1'!$AD$7:$AD$506),SUMIF('ไตรมาส 2'!$A$7:$A$506,'ไตรมาส 3'!AN267,'ไตรมาส 2'!$F$7:$F$506),SUMIF('ไตรมาส 2'!$M$7:$M$506,'ไตรมาส 3'!AN267,'ไตรมาส 2'!$R$7:$R$506),SUMIF('ไตรมาส 2'!$Y$7:$Y$506,'ไตรมาส 3'!AN267,'ไตรมาส 2'!$AD$7:$AD$506),SUMIF($A$7:$A$506,AN267,$F$7:$F$506),SUMIF($M$7:$M$506,AN267,$R$7:$R$506),SUMIF($Y$7:$Y$506,AN267,$AD$7:$AD$506))</f>
        <v>0</v>
      </c>
      <c r="AR267" s="8">
        <f>SUM(SUMIF('ไตรมาส 1'!$A$7:$A$506,'ไตรมาส 3'!AN267,'ไตรมาส 1'!$G$7:$G$506),SUMIF('ไตรมาส 1'!$M$7:$M$506,'ไตรมาส 3'!AN267,'ไตรมาส 1'!$S$7:$S$506),SUMIF('ไตรมาส 1'!$Y$7:$Y$506,'ไตรมาส 3'!AN267,'ไตรมาส 1'!$AE$7:$AE$506),SUMIF('ไตรมาส 2'!$A$7:$A$506,'ไตรมาส 3'!AN267,'ไตรมาส 2'!$G$7:$G$506),SUMIF('ไตรมาส 2'!$M$7:$M$506,'ไตรมาส 3'!AN267,'ไตรมาส 2'!$S$7:$S$506),SUMIF('ไตรมาส 2'!$Y$7:$Y$506,'ไตรมาส 3'!AN267,'ไตรมาส 2'!$AE$7:$AE$506),SUMIF($A$7:$A$506,AN267,$G$7:$G$506),SUMIF($M$7:$M$506,AN267,$S$7:$S$506),SUMIF($Y$7:$Y$506,AN267,$AE$7:$AE$506))</f>
        <v>0</v>
      </c>
      <c r="AS267" s="8">
        <f t="shared" si="8"/>
        <v>0</v>
      </c>
      <c r="AT267" s="8">
        <f t="shared" si="9"/>
        <v>0</v>
      </c>
      <c r="AU267" s="6"/>
      <c r="AV267" s="7"/>
      <c r="AW267" s="81"/>
    </row>
    <row r="268" spans="1:49" ht="24.75" thickTop="1" thickBot="1" x14ac:dyDescent="0.25">
      <c r="A268" s="62"/>
      <c r="B268" s="64"/>
      <c r="C268" s="63"/>
      <c r="D268" s="34"/>
      <c r="E268" s="31"/>
      <c r="F268" s="31"/>
      <c r="G268" s="32"/>
      <c r="H268" s="33"/>
      <c r="I268" s="35"/>
      <c r="J268" s="33"/>
      <c r="K268" s="34"/>
      <c r="L268" s="70"/>
      <c r="M268" s="62"/>
      <c r="N268" s="64"/>
      <c r="O268" s="63"/>
      <c r="P268" s="34"/>
      <c r="Q268" s="31"/>
      <c r="R268" s="31"/>
      <c r="S268" s="32"/>
      <c r="T268" s="33"/>
      <c r="U268" s="35"/>
      <c r="V268" s="33"/>
      <c r="W268" s="34"/>
      <c r="X268" s="74"/>
      <c r="Y268" s="62"/>
      <c r="Z268" s="64"/>
      <c r="AA268" s="63"/>
      <c r="AB268" s="34"/>
      <c r="AC268" s="31"/>
      <c r="AD268" s="31"/>
      <c r="AE268" s="32"/>
      <c r="AF268" s="33"/>
      <c r="AG268" s="35"/>
      <c r="AH268" s="33"/>
      <c r="AI268" s="34"/>
      <c r="AJ268" s="74"/>
      <c r="AK268" s="60"/>
      <c r="AL268" s="61"/>
      <c r="AM268" s="58">
        <f>'จัดรูปแบบ 3'!B264</f>
        <v>0</v>
      </c>
      <c r="AN268" s="59">
        <f>'จัดรูปแบบ 3'!A264</f>
        <v>0</v>
      </c>
      <c r="AO268" s="8">
        <f>SUMIF('ไตรมาส 1'!$A$7:$A$506,AN268,'ไตรมาส 1'!$D$7:$D$506)</f>
        <v>0</v>
      </c>
      <c r="AP268" s="8">
        <f>SUMIF('ไตรมาส 1'!$A$7:$A$506,AN268,'ไตรมาส 1'!$E$7:$E$506)</f>
        <v>0</v>
      </c>
      <c r="AQ268" s="8">
        <f>SUM(SUMIF('ไตรมาส 1'!$A$7:$A$506,'ไตรมาส 3'!AN268,'ไตรมาส 1'!$F$7:$F$506),SUMIF('ไตรมาส 1'!$M$7:$M$506,'ไตรมาส 3'!AN268,'ไตรมาส 1'!$R$7:$R$506),SUMIF('ไตรมาส 1'!$Y$7:$Y$506,'ไตรมาส 3'!AN268,'ไตรมาส 1'!$AD$7:$AD$506),SUMIF('ไตรมาส 2'!$A$7:$A$506,'ไตรมาส 3'!AN268,'ไตรมาส 2'!$F$7:$F$506),SUMIF('ไตรมาส 2'!$M$7:$M$506,'ไตรมาส 3'!AN268,'ไตรมาส 2'!$R$7:$R$506),SUMIF('ไตรมาส 2'!$Y$7:$Y$506,'ไตรมาส 3'!AN268,'ไตรมาส 2'!$AD$7:$AD$506),SUMIF($A$7:$A$506,AN268,$F$7:$F$506),SUMIF($M$7:$M$506,AN268,$R$7:$R$506),SUMIF($Y$7:$Y$506,AN268,$AD$7:$AD$506))</f>
        <v>0</v>
      </c>
      <c r="AR268" s="8">
        <f>SUM(SUMIF('ไตรมาส 1'!$A$7:$A$506,'ไตรมาส 3'!AN268,'ไตรมาส 1'!$G$7:$G$506),SUMIF('ไตรมาส 1'!$M$7:$M$506,'ไตรมาส 3'!AN268,'ไตรมาส 1'!$S$7:$S$506),SUMIF('ไตรมาส 1'!$Y$7:$Y$506,'ไตรมาส 3'!AN268,'ไตรมาส 1'!$AE$7:$AE$506),SUMIF('ไตรมาส 2'!$A$7:$A$506,'ไตรมาส 3'!AN268,'ไตรมาส 2'!$G$7:$G$506),SUMIF('ไตรมาส 2'!$M$7:$M$506,'ไตรมาส 3'!AN268,'ไตรมาส 2'!$S$7:$S$506),SUMIF('ไตรมาส 2'!$Y$7:$Y$506,'ไตรมาส 3'!AN268,'ไตรมาส 2'!$AE$7:$AE$506),SUMIF($A$7:$A$506,AN268,$G$7:$G$506),SUMIF($M$7:$M$506,AN268,$S$7:$S$506),SUMIF($Y$7:$Y$506,AN268,$AE$7:$AE$506))</f>
        <v>0</v>
      </c>
      <c r="AS268" s="8">
        <f t="shared" si="8"/>
        <v>0</v>
      </c>
      <c r="AT268" s="8">
        <f t="shared" si="9"/>
        <v>0</v>
      </c>
      <c r="AU268" s="6"/>
      <c r="AV268" s="7"/>
      <c r="AW268" s="81"/>
    </row>
    <row r="269" spans="1:49" ht="24.75" thickTop="1" thickBot="1" x14ac:dyDescent="0.25">
      <c r="A269" s="62"/>
      <c r="B269" s="64"/>
      <c r="C269" s="63"/>
      <c r="D269" s="34"/>
      <c r="E269" s="31"/>
      <c r="F269" s="31"/>
      <c r="G269" s="32"/>
      <c r="H269" s="33"/>
      <c r="I269" s="35"/>
      <c r="J269" s="33"/>
      <c r="K269" s="34"/>
      <c r="L269" s="70"/>
      <c r="M269" s="62"/>
      <c r="N269" s="64"/>
      <c r="O269" s="63"/>
      <c r="P269" s="34"/>
      <c r="Q269" s="31"/>
      <c r="R269" s="31"/>
      <c r="S269" s="32"/>
      <c r="T269" s="33"/>
      <c r="U269" s="35"/>
      <c r="V269" s="33"/>
      <c r="W269" s="34"/>
      <c r="X269" s="74"/>
      <c r="Y269" s="62"/>
      <c r="Z269" s="64"/>
      <c r="AA269" s="63"/>
      <c r="AB269" s="34"/>
      <c r="AC269" s="31"/>
      <c r="AD269" s="31"/>
      <c r="AE269" s="32"/>
      <c r="AF269" s="33"/>
      <c r="AG269" s="35"/>
      <c r="AH269" s="33"/>
      <c r="AI269" s="34"/>
      <c r="AJ269" s="74"/>
      <c r="AK269" s="60"/>
      <c r="AL269" s="61"/>
      <c r="AM269" s="58">
        <f>'จัดรูปแบบ 3'!B265</f>
        <v>0</v>
      </c>
      <c r="AN269" s="59">
        <f>'จัดรูปแบบ 3'!A265</f>
        <v>0</v>
      </c>
      <c r="AO269" s="8">
        <f>SUMIF('ไตรมาส 1'!$A$7:$A$506,AN269,'ไตรมาส 1'!$D$7:$D$506)</f>
        <v>0</v>
      </c>
      <c r="AP269" s="8">
        <f>SUMIF('ไตรมาส 1'!$A$7:$A$506,AN269,'ไตรมาส 1'!$E$7:$E$506)</f>
        <v>0</v>
      </c>
      <c r="AQ269" s="8">
        <f>SUM(SUMIF('ไตรมาส 1'!$A$7:$A$506,'ไตรมาส 3'!AN269,'ไตรมาส 1'!$F$7:$F$506),SUMIF('ไตรมาส 1'!$M$7:$M$506,'ไตรมาส 3'!AN269,'ไตรมาส 1'!$R$7:$R$506),SUMIF('ไตรมาส 1'!$Y$7:$Y$506,'ไตรมาส 3'!AN269,'ไตรมาส 1'!$AD$7:$AD$506),SUMIF('ไตรมาส 2'!$A$7:$A$506,'ไตรมาส 3'!AN269,'ไตรมาส 2'!$F$7:$F$506),SUMIF('ไตรมาส 2'!$M$7:$M$506,'ไตรมาส 3'!AN269,'ไตรมาส 2'!$R$7:$R$506),SUMIF('ไตรมาส 2'!$Y$7:$Y$506,'ไตรมาส 3'!AN269,'ไตรมาส 2'!$AD$7:$AD$506),SUMIF($A$7:$A$506,AN269,$F$7:$F$506),SUMIF($M$7:$M$506,AN269,$R$7:$R$506),SUMIF($Y$7:$Y$506,AN269,$AD$7:$AD$506))</f>
        <v>0</v>
      </c>
      <c r="AR269" s="8">
        <f>SUM(SUMIF('ไตรมาส 1'!$A$7:$A$506,'ไตรมาส 3'!AN269,'ไตรมาส 1'!$G$7:$G$506),SUMIF('ไตรมาส 1'!$M$7:$M$506,'ไตรมาส 3'!AN269,'ไตรมาส 1'!$S$7:$S$506),SUMIF('ไตรมาส 1'!$Y$7:$Y$506,'ไตรมาส 3'!AN269,'ไตรมาส 1'!$AE$7:$AE$506),SUMIF('ไตรมาส 2'!$A$7:$A$506,'ไตรมาส 3'!AN269,'ไตรมาส 2'!$G$7:$G$506),SUMIF('ไตรมาส 2'!$M$7:$M$506,'ไตรมาส 3'!AN269,'ไตรมาส 2'!$S$7:$S$506),SUMIF('ไตรมาส 2'!$Y$7:$Y$506,'ไตรมาส 3'!AN269,'ไตรมาส 2'!$AE$7:$AE$506),SUMIF($A$7:$A$506,AN269,$G$7:$G$506),SUMIF($M$7:$M$506,AN269,$S$7:$S$506),SUMIF($Y$7:$Y$506,AN269,$AE$7:$AE$506))</f>
        <v>0</v>
      </c>
      <c r="AS269" s="8">
        <f t="shared" si="8"/>
        <v>0</v>
      </c>
      <c r="AT269" s="8">
        <f t="shared" si="9"/>
        <v>0</v>
      </c>
      <c r="AU269" s="6"/>
      <c r="AV269" s="7"/>
      <c r="AW269" s="81"/>
    </row>
    <row r="270" spans="1:49" ht="24.75" thickTop="1" thickBot="1" x14ac:dyDescent="0.25">
      <c r="A270" s="62"/>
      <c r="B270" s="64"/>
      <c r="C270" s="63"/>
      <c r="D270" s="34"/>
      <c r="E270" s="31"/>
      <c r="F270" s="31"/>
      <c r="G270" s="32"/>
      <c r="H270" s="33"/>
      <c r="I270" s="35"/>
      <c r="J270" s="33"/>
      <c r="K270" s="34"/>
      <c r="L270" s="70"/>
      <c r="M270" s="62"/>
      <c r="N270" s="64"/>
      <c r="O270" s="63"/>
      <c r="P270" s="34"/>
      <c r="Q270" s="31"/>
      <c r="R270" s="31"/>
      <c r="S270" s="32"/>
      <c r="T270" s="33"/>
      <c r="U270" s="35"/>
      <c r="V270" s="33"/>
      <c r="W270" s="34"/>
      <c r="X270" s="74"/>
      <c r="Y270" s="62"/>
      <c r="Z270" s="64"/>
      <c r="AA270" s="63"/>
      <c r="AB270" s="34"/>
      <c r="AC270" s="31"/>
      <c r="AD270" s="31"/>
      <c r="AE270" s="32"/>
      <c r="AF270" s="33"/>
      <c r="AG270" s="35"/>
      <c r="AH270" s="33"/>
      <c r="AI270" s="34"/>
      <c r="AJ270" s="74"/>
      <c r="AK270" s="60"/>
      <c r="AL270" s="61"/>
      <c r="AM270" s="58">
        <f>'จัดรูปแบบ 3'!B266</f>
        <v>0</v>
      </c>
      <c r="AN270" s="59">
        <f>'จัดรูปแบบ 3'!A266</f>
        <v>0</v>
      </c>
      <c r="AO270" s="8">
        <f>SUMIF('ไตรมาส 1'!$A$7:$A$506,AN270,'ไตรมาส 1'!$D$7:$D$506)</f>
        <v>0</v>
      </c>
      <c r="AP270" s="8">
        <f>SUMIF('ไตรมาส 1'!$A$7:$A$506,AN270,'ไตรมาส 1'!$E$7:$E$506)</f>
        <v>0</v>
      </c>
      <c r="AQ270" s="8">
        <f>SUM(SUMIF('ไตรมาส 1'!$A$7:$A$506,'ไตรมาส 3'!AN270,'ไตรมาส 1'!$F$7:$F$506),SUMIF('ไตรมาส 1'!$M$7:$M$506,'ไตรมาส 3'!AN270,'ไตรมาส 1'!$R$7:$R$506),SUMIF('ไตรมาส 1'!$Y$7:$Y$506,'ไตรมาส 3'!AN270,'ไตรมาส 1'!$AD$7:$AD$506),SUMIF('ไตรมาส 2'!$A$7:$A$506,'ไตรมาส 3'!AN270,'ไตรมาส 2'!$F$7:$F$506),SUMIF('ไตรมาส 2'!$M$7:$M$506,'ไตรมาส 3'!AN270,'ไตรมาส 2'!$R$7:$R$506),SUMIF('ไตรมาส 2'!$Y$7:$Y$506,'ไตรมาส 3'!AN270,'ไตรมาส 2'!$AD$7:$AD$506),SUMIF($A$7:$A$506,AN270,$F$7:$F$506),SUMIF($M$7:$M$506,AN270,$R$7:$R$506),SUMIF($Y$7:$Y$506,AN270,$AD$7:$AD$506))</f>
        <v>0</v>
      </c>
      <c r="AR270" s="8">
        <f>SUM(SUMIF('ไตรมาส 1'!$A$7:$A$506,'ไตรมาส 3'!AN270,'ไตรมาส 1'!$G$7:$G$506),SUMIF('ไตรมาส 1'!$M$7:$M$506,'ไตรมาส 3'!AN270,'ไตรมาส 1'!$S$7:$S$506),SUMIF('ไตรมาส 1'!$Y$7:$Y$506,'ไตรมาส 3'!AN270,'ไตรมาส 1'!$AE$7:$AE$506),SUMIF('ไตรมาส 2'!$A$7:$A$506,'ไตรมาส 3'!AN270,'ไตรมาส 2'!$G$7:$G$506),SUMIF('ไตรมาส 2'!$M$7:$M$506,'ไตรมาส 3'!AN270,'ไตรมาส 2'!$S$7:$S$506),SUMIF('ไตรมาส 2'!$Y$7:$Y$506,'ไตรมาส 3'!AN270,'ไตรมาส 2'!$AE$7:$AE$506),SUMIF($A$7:$A$506,AN270,$G$7:$G$506),SUMIF($M$7:$M$506,AN270,$S$7:$S$506),SUMIF($Y$7:$Y$506,AN270,$AE$7:$AE$506))</f>
        <v>0</v>
      </c>
      <c r="AS270" s="8">
        <f t="shared" si="8"/>
        <v>0</v>
      </c>
      <c r="AT270" s="8">
        <f t="shared" si="9"/>
        <v>0</v>
      </c>
      <c r="AU270" s="6"/>
      <c r="AV270" s="7"/>
      <c r="AW270" s="81"/>
    </row>
    <row r="271" spans="1:49" ht="24.75" thickTop="1" thickBot="1" x14ac:dyDescent="0.25">
      <c r="A271" s="62"/>
      <c r="B271" s="64"/>
      <c r="C271" s="63"/>
      <c r="D271" s="34"/>
      <c r="E271" s="31"/>
      <c r="F271" s="31"/>
      <c r="G271" s="32"/>
      <c r="H271" s="33"/>
      <c r="I271" s="35"/>
      <c r="J271" s="33"/>
      <c r="K271" s="34"/>
      <c r="L271" s="70"/>
      <c r="M271" s="62"/>
      <c r="N271" s="64"/>
      <c r="O271" s="63"/>
      <c r="P271" s="34"/>
      <c r="Q271" s="31"/>
      <c r="R271" s="31"/>
      <c r="S271" s="32"/>
      <c r="T271" s="33"/>
      <c r="U271" s="35"/>
      <c r="V271" s="33"/>
      <c r="W271" s="34"/>
      <c r="X271" s="74"/>
      <c r="Y271" s="62"/>
      <c r="Z271" s="64"/>
      <c r="AA271" s="63"/>
      <c r="AB271" s="34"/>
      <c r="AC271" s="31"/>
      <c r="AD271" s="31"/>
      <c r="AE271" s="32"/>
      <c r="AF271" s="33"/>
      <c r="AG271" s="35"/>
      <c r="AH271" s="33"/>
      <c r="AI271" s="34"/>
      <c r="AJ271" s="74"/>
      <c r="AK271" s="60"/>
      <c r="AL271" s="61"/>
      <c r="AM271" s="58">
        <f>'จัดรูปแบบ 3'!B267</f>
        <v>0</v>
      </c>
      <c r="AN271" s="59">
        <f>'จัดรูปแบบ 3'!A267</f>
        <v>0</v>
      </c>
      <c r="AO271" s="8">
        <f>SUMIF('ไตรมาส 1'!$A$7:$A$506,AN271,'ไตรมาส 1'!$D$7:$D$506)</f>
        <v>0</v>
      </c>
      <c r="AP271" s="8">
        <f>SUMIF('ไตรมาส 1'!$A$7:$A$506,AN271,'ไตรมาส 1'!$E$7:$E$506)</f>
        <v>0</v>
      </c>
      <c r="AQ271" s="8">
        <f>SUM(SUMIF('ไตรมาส 1'!$A$7:$A$506,'ไตรมาส 3'!AN271,'ไตรมาส 1'!$F$7:$F$506),SUMIF('ไตรมาส 1'!$M$7:$M$506,'ไตรมาส 3'!AN271,'ไตรมาส 1'!$R$7:$R$506),SUMIF('ไตรมาส 1'!$Y$7:$Y$506,'ไตรมาส 3'!AN271,'ไตรมาส 1'!$AD$7:$AD$506),SUMIF('ไตรมาส 2'!$A$7:$A$506,'ไตรมาส 3'!AN271,'ไตรมาส 2'!$F$7:$F$506),SUMIF('ไตรมาส 2'!$M$7:$M$506,'ไตรมาส 3'!AN271,'ไตรมาส 2'!$R$7:$R$506),SUMIF('ไตรมาส 2'!$Y$7:$Y$506,'ไตรมาส 3'!AN271,'ไตรมาส 2'!$AD$7:$AD$506),SUMIF($A$7:$A$506,AN271,$F$7:$F$506),SUMIF($M$7:$M$506,AN271,$R$7:$R$506),SUMIF($Y$7:$Y$506,AN271,$AD$7:$AD$506))</f>
        <v>0</v>
      </c>
      <c r="AR271" s="8">
        <f>SUM(SUMIF('ไตรมาส 1'!$A$7:$A$506,'ไตรมาส 3'!AN271,'ไตรมาส 1'!$G$7:$G$506),SUMIF('ไตรมาส 1'!$M$7:$M$506,'ไตรมาส 3'!AN271,'ไตรมาส 1'!$S$7:$S$506),SUMIF('ไตรมาส 1'!$Y$7:$Y$506,'ไตรมาส 3'!AN271,'ไตรมาส 1'!$AE$7:$AE$506),SUMIF('ไตรมาส 2'!$A$7:$A$506,'ไตรมาส 3'!AN271,'ไตรมาส 2'!$G$7:$G$506),SUMIF('ไตรมาส 2'!$M$7:$M$506,'ไตรมาส 3'!AN271,'ไตรมาส 2'!$S$7:$S$506),SUMIF('ไตรมาส 2'!$Y$7:$Y$506,'ไตรมาส 3'!AN271,'ไตรมาส 2'!$AE$7:$AE$506),SUMIF($A$7:$A$506,AN271,$G$7:$G$506),SUMIF($M$7:$M$506,AN271,$S$7:$S$506),SUMIF($Y$7:$Y$506,AN271,$AE$7:$AE$506))</f>
        <v>0</v>
      </c>
      <c r="AS271" s="8">
        <f t="shared" si="8"/>
        <v>0</v>
      </c>
      <c r="AT271" s="8">
        <f t="shared" si="9"/>
        <v>0</v>
      </c>
      <c r="AU271" s="6"/>
      <c r="AV271" s="7"/>
      <c r="AW271" s="81"/>
    </row>
    <row r="272" spans="1:49" ht="24.75" thickTop="1" thickBot="1" x14ac:dyDescent="0.25">
      <c r="A272" s="62"/>
      <c r="B272" s="64"/>
      <c r="C272" s="63"/>
      <c r="D272" s="34"/>
      <c r="E272" s="31"/>
      <c r="F272" s="31"/>
      <c r="G272" s="32"/>
      <c r="H272" s="33"/>
      <c r="I272" s="35"/>
      <c r="J272" s="33"/>
      <c r="K272" s="34"/>
      <c r="L272" s="70"/>
      <c r="M272" s="62"/>
      <c r="N272" s="64"/>
      <c r="O272" s="63"/>
      <c r="P272" s="34"/>
      <c r="Q272" s="31"/>
      <c r="R272" s="31"/>
      <c r="S272" s="32"/>
      <c r="T272" s="33"/>
      <c r="U272" s="35"/>
      <c r="V272" s="33"/>
      <c r="W272" s="34"/>
      <c r="X272" s="74"/>
      <c r="Y272" s="62"/>
      <c r="Z272" s="64"/>
      <c r="AA272" s="63"/>
      <c r="AB272" s="34"/>
      <c r="AC272" s="31"/>
      <c r="AD272" s="31"/>
      <c r="AE272" s="32"/>
      <c r="AF272" s="33"/>
      <c r="AG272" s="35"/>
      <c r="AH272" s="33"/>
      <c r="AI272" s="34"/>
      <c r="AJ272" s="74"/>
      <c r="AK272" s="60"/>
      <c r="AL272" s="61"/>
      <c r="AM272" s="58">
        <f>'จัดรูปแบบ 3'!B268</f>
        <v>0</v>
      </c>
      <c r="AN272" s="59">
        <f>'จัดรูปแบบ 3'!A268</f>
        <v>0</v>
      </c>
      <c r="AO272" s="8">
        <f>SUMIF('ไตรมาส 1'!$A$7:$A$506,AN272,'ไตรมาส 1'!$D$7:$D$506)</f>
        <v>0</v>
      </c>
      <c r="AP272" s="8">
        <f>SUMIF('ไตรมาส 1'!$A$7:$A$506,AN272,'ไตรมาส 1'!$E$7:$E$506)</f>
        <v>0</v>
      </c>
      <c r="AQ272" s="8">
        <f>SUM(SUMIF('ไตรมาส 1'!$A$7:$A$506,'ไตรมาส 3'!AN272,'ไตรมาส 1'!$F$7:$F$506),SUMIF('ไตรมาส 1'!$M$7:$M$506,'ไตรมาส 3'!AN272,'ไตรมาส 1'!$R$7:$R$506),SUMIF('ไตรมาส 1'!$Y$7:$Y$506,'ไตรมาส 3'!AN272,'ไตรมาส 1'!$AD$7:$AD$506),SUMIF('ไตรมาส 2'!$A$7:$A$506,'ไตรมาส 3'!AN272,'ไตรมาส 2'!$F$7:$F$506),SUMIF('ไตรมาส 2'!$M$7:$M$506,'ไตรมาส 3'!AN272,'ไตรมาส 2'!$R$7:$R$506),SUMIF('ไตรมาส 2'!$Y$7:$Y$506,'ไตรมาส 3'!AN272,'ไตรมาส 2'!$AD$7:$AD$506),SUMIF($A$7:$A$506,AN272,$F$7:$F$506),SUMIF($M$7:$M$506,AN272,$R$7:$R$506),SUMIF($Y$7:$Y$506,AN272,$AD$7:$AD$506))</f>
        <v>0</v>
      </c>
      <c r="AR272" s="8">
        <f>SUM(SUMIF('ไตรมาส 1'!$A$7:$A$506,'ไตรมาส 3'!AN272,'ไตรมาส 1'!$G$7:$G$506),SUMIF('ไตรมาส 1'!$M$7:$M$506,'ไตรมาส 3'!AN272,'ไตรมาส 1'!$S$7:$S$506),SUMIF('ไตรมาส 1'!$Y$7:$Y$506,'ไตรมาส 3'!AN272,'ไตรมาส 1'!$AE$7:$AE$506),SUMIF('ไตรมาส 2'!$A$7:$A$506,'ไตรมาส 3'!AN272,'ไตรมาส 2'!$G$7:$G$506),SUMIF('ไตรมาส 2'!$M$7:$M$506,'ไตรมาส 3'!AN272,'ไตรมาส 2'!$S$7:$S$506),SUMIF('ไตรมาส 2'!$Y$7:$Y$506,'ไตรมาส 3'!AN272,'ไตรมาส 2'!$AE$7:$AE$506),SUMIF($A$7:$A$506,AN272,$G$7:$G$506),SUMIF($M$7:$M$506,AN272,$S$7:$S$506),SUMIF($Y$7:$Y$506,AN272,$AE$7:$AE$506))</f>
        <v>0</v>
      </c>
      <c r="AS272" s="8">
        <f t="shared" si="8"/>
        <v>0</v>
      </c>
      <c r="AT272" s="8">
        <f t="shared" si="9"/>
        <v>0</v>
      </c>
      <c r="AU272" s="6"/>
      <c r="AV272" s="7"/>
      <c r="AW272" s="81"/>
    </row>
    <row r="273" spans="1:49" ht="24.75" thickTop="1" thickBot="1" x14ac:dyDescent="0.25">
      <c r="A273" s="62"/>
      <c r="B273" s="64"/>
      <c r="C273" s="63"/>
      <c r="D273" s="34"/>
      <c r="E273" s="31"/>
      <c r="F273" s="31"/>
      <c r="G273" s="32"/>
      <c r="H273" s="33"/>
      <c r="I273" s="35"/>
      <c r="J273" s="33"/>
      <c r="K273" s="34"/>
      <c r="L273" s="70"/>
      <c r="M273" s="62"/>
      <c r="N273" s="64"/>
      <c r="O273" s="63"/>
      <c r="P273" s="34"/>
      <c r="Q273" s="31"/>
      <c r="R273" s="31"/>
      <c r="S273" s="32"/>
      <c r="T273" s="33"/>
      <c r="U273" s="35"/>
      <c r="V273" s="33"/>
      <c r="W273" s="34"/>
      <c r="X273" s="74"/>
      <c r="Y273" s="62"/>
      <c r="Z273" s="64"/>
      <c r="AA273" s="63"/>
      <c r="AB273" s="34"/>
      <c r="AC273" s="31"/>
      <c r="AD273" s="31"/>
      <c r="AE273" s="32"/>
      <c r="AF273" s="33"/>
      <c r="AG273" s="35"/>
      <c r="AH273" s="33"/>
      <c r="AI273" s="34"/>
      <c r="AJ273" s="74"/>
      <c r="AK273" s="60"/>
      <c r="AL273" s="61"/>
      <c r="AM273" s="58">
        <f>'จัดรูปแบบ 3'!B269</f>
        <v>0</v>
      </c>
      <c r="AN273" s="59">
        <f>'จัดรูปแบบ 3'!A269</f>
        <v>0</v>
      </c>
      <c r="AO273" s="8">
        <f>SUMIF('ไตรมาส 1'!$A$7:$A$506,AN273,'ไตรมาส 1'!$D$7:$D$506)</f>
        <v>0</v>
      </c>
      <c r="AP273" s="8">
        <f>SUMIF('ไตรมาส 1'!$A$7:$A$506,AN273,'ไตรมาส 1'!$E$7:$E$506)</f>
        <v>0</v>
      </c>
      <c r="AQ273" s="8">
        <f>SUM(SUMIF('ไตรมาส 1'!$A$7:$A$506,'ไตรมาส 3'!AN273,'ไตรมาส 1'!$F$7:$F$506),SUMIF('ไตรมาส 1'!$M$7:$M$506,'ไตรมาส 3'!AN273,'ไตรมาส 1'!$R$7:$R$506),SUMIF('ไตรมาส 1'!$Y$7:$Y$506,'ไตรมาส 3'!AN273,'ไตรมาส 1'!$AD$7:$AD$506),SUMIF('ไตรมาส 2'!$A$7:$A$506,'ไตรมาส 3'!AN273,'ไตรมาส 2'!$F$7:$F$506),SUMIF('ไตรมาส 2'!$M$7:$M$506,'ไตรมาส 3'!AN273,'ไตรมาส 2'!$R$7:$R$506),SUMIF('ไตรมาส 2'!$Y$7:$Y$506,'ไตรมาส 3'!AN273,'ไตรมาส 2'!$AD$7:$AD$506),SUMIF($A$7:$A$506,AN273,$F$7:$F$506),SUMIF($M$7:$M$506,AN273,$R$7:$R$506),SUMIF($Y$7:$Y$506,AN273,$AD$7:$AD$506))</f>
        <v>0</v>
      </c>
      <c r="AR273" s="8">
        <f>SUM(SUMIF('ไตรมาส 1'!$A$7:$A$506,'ไตรมาส 3'!AN273,'ไตรมาส 1'!$G$7:$G$506),SUMIF('ไตรมาส 1'!$M$7:$M$506,'ไตรมาส 3'!AN273,'ไตรมาส 1'!$S$7:$S$506),SUMIF('ไตรมาส 1'!$Y$7:$Y$506,'ไตรมาส 3'!AN273,'ไตรมาส 1'!$AE$7:$AE$506),SUMIF('ไตรมาส 2'!$A$7:$A$506,'ไตรมาส 3'!AN273,'ไตรมาส 2'!$G$7:$G$506),SUMIF('ไตรมาส 2'!$M$7:$M$506,'ไตรมาส 3'!AN273,'ไตรมาส 2'!$S$7:$S$506),SUMIF('ไตรมาส 2'!$Y$7:$Y$506,'ไตรมาส 3'!AN273,'ไตรมาส 2'!$AE$7:$AE$506),SUMIF($A$7:$A$506,AN273,$G$7:$G$506),SUMIF($M$7:$M$506,AN273,$S$7:$S$506),SUMIF($Y$7:$Y$506,AN273,$AE$7:$AE$506))</f>
        <v>0</v>
      </c>
      <c r="AS273" s="8">
        <f t="shared" si="8"/>
        <v>0</v>
      </c>
      <c r="AT273" s="8">
        <f t="shared" si="9"/>
        <v>0</v>
      </c>
      <c r="AU273" s="6"/>
      <c r="AV273" s="7"/>
      <c r="AW273" s="81"/>
    </row>
    <row r="274" spans="1:49" ht="24.75" thickTop="1" thickBot="1" x14ac:dyDescent="0.25">
      <c r="A274" s="62"/>
      <c r="B274" s="64"/>
      <c r="C274" s="63"/>
      <c r="D274" s="34"/>
      <c r="E274" s="31"/>
      <c r="F274" s="31"/>
      <c r="G274" s="32"/>
      <c r="H274" s="33"/>
      <c r="I274" s="35"/>
      <c r="J274" s="33"/>
      <c r="K274" s="34"/>
      <c r="L274" s="70"/>
      <c r="M274" s="62"/>
      <c r="N274" s="64"/>
      <c r="O274" s="63"/>
      <c r="P274" s="34"/>
      <c r="Q274" s="31"/>
      <c r="R274" s="31"/>
      <c r="S274" s="32"/>
      <c r="T274" s="33"/>
      <c r="U274" s="35"/>
      <c r="V274" s="33"/>
      <c r="W274" s="34"/>
      <c r="X274" s="74"/>
      <c r="Y274" s="62"/>
      <c r="Z274" s="64"/>
      <c r="AA274" s="63"/>
      <c r="AB274" s="34"/>
      <c r="AC274" s="31"/>
      <c r="AD274" s="31"/>
      <c r="AE274" s="32"/>
      <c r="AF274" s="33"/>
      <c r="AG274" s="35"/>
      <c r="AH274" s="33"/>
      <c r="AI274" s="34"/>
      <c r="AJ274" s="74"/>
      <c r="AK274" s="60"/>
      <c r="AL274" s="61"/>
      <c r="AM274" s="58">
        <f>'จัดรูปแบบ 3'!B270</f>
        <v>0</v>
      </c>
      <c r="AN274" s="59">
        <f>'จัดรูปแบบ 3'!A270</f>
        <v>0</v>
      </c>
      <c r="AO274" s="8">
        <f>SUMIF('ไตรมาส 1'!$A$7:$A$506,AN274,'ไตรมาส 1'!$D$7:$D$506)</f>
        <v>0</v>
      </c>
      <c r="AP274" s="8">
        <f>SUMIF('ไตรมาส 1'!$A$7:$A$506,AN274,'ไตรมาส 1'!$E$7:$E$506)</f>
        <v>0</v>
      </c>
      <c r="AQ274" s="8">
        <f>SUM(SUMIF('ไตรมาส 1'!$A$7:$A$506,'ไตรมาส 3'!AN274,'ไตรมาส 1'!$F$7:$F$506),SUMIF('ไตรมาส 1'!$M$7:$M$506,'ไตรมาส 3'!AN274,'ไตรมาส 1'!$R$7:$R$506),SUMIF('ไตรมาส 1'!$Y$7:$Y$506,'ไตรมาส 3'!AN274,'ไตรมาส 1'!$AD$7:$AD$506),SUMIF('ไตรมาส 2'!$A$7:$A$506,'ไตรมาส 3'!AN274,'ไตรมาส 2'!$F$7:$F$506),SUMIF('ไตรมาส 2'!$M$7:$M$506,'ไตรมาส 3'!AN274,'ไตรมาส 2'!$R$7:$R$506),SUMIF('ไตรมาส 2'!$Y$7:$Y$506,'ไตรมาส 3'!AN274,'ไตรมาส 2'!$AD$7:$AD$506),SUMIF($A$7:$A$506,AN274,$F$7:$F$506),SUMIF($M$7:$M$506,AN274,$R$7:$R$506),SUMIF($Y$7:$Y$506,AN274,$AD$7:$AD$506))</f>
        <v>0</v>
      </c>
      <c r="AR274" s="8">
        <f>SUM(SUMIF('ไตรมาส 1'!$A$7:$A$506,'ไตรมาส 3'!AN274,'ไตรมาส 1'!$G$7:$G$506),SUMIF('ไตรมาส 1'!$M$7:$M$506,'ไตรมาส 3'!AN274,'ไตรมาส 1'!$S$7:$S$506),SUMIF('ไตรมาส 1'!$Y$7:$Y$506,'ไตรมาส 3'!AN274,'ไตรมาส 1'!$AE$7:$AE$506),SUMIF('ไตรมาส 2'!$A$7:$A$506,'ไตรมาส 3'!AN274,'ไตรมาส 2'!$G$7:$G$506),SUMIF('ไตรมาส 2'!$M$7:$M$506,'ไตรมาส 3'!AN274,'ไตรมาส 2'!$S$7:$S$506),SUMIF('ไตรมาส 2'!$Y$7:$Y$506,'ไตรมาส 3'!AN274,'ไตรมาส 2'!$AE$7:$AE$506),SUMIF($A$7:$A$506,AN274,$G$7:$G$506),SUMIF($M$7:$M$506,AN274,$S$7:$S$506),SUMIF($Y$7:$Y$506,AN274,$AE$7:$AE$506))</f>
        <v>0</v>
      </c>
      <c r="AS274" s="8">
        <f t="shared" si="8"/>
        <v>0</v>
      </c>
      <c r="AT274" s="8">
        <f t="shared" si="9"/>
        <v>0</v>
      </c>
      <c r="AU274" s="6"/>
      <c r="AV274" s="7"/>
      <c r="AW274" s="81"/>
    </row>
    <row r="275" spans="1:49" ht="24.75" thickTop="1" thickBot="1" x14ac:dyDescent="0.25">
      <c r="A275" s="62"/>
      <c r="B275" s="64"/>
      <c r="C275" s="63"/>
      <c r="D275" s="34"/>
      <c r="E275" s="31"/>
      <c r="F275" s="31"/>
      <c r="G275" s="32"/>
      <c r="H275" s="33"/>
      <c r="I275" s="35"/>
      <c r="J275" s="33"/>
      <c r="K275" s="34"/>
      <c r="L275" s="70"/>
      <c r="M275" s="62"/>
      <c r="N275" s="64"/>
      <c r="O275" s="63"/>
      <c r="P275" s="34"/>
      <c r="Q275" s="31"/>
      <c r="R275" s="31"/>
      <c r="S275" s="32"/>
      <c r="T275" s="33"/>
      <c r="U275" s="35"/>
      <c r="V275" s="33"/>
      <c r="W275" s="34"/>
      <c r="X275" s="74"/>
      <c r="Y275" s="62"/>
      <c r="Z275" s="64"/>
      <c r="AA275" s="63"/>
      <c r="AB275" s="34"/>
      <c r="AC275" s="31"/>
      <c r="AD275" s="31"/>
      <c r="AE275" s="32"/>
      <c r="AF275" s="33"/>
      <c r="AG275" s="35"/>
      <c r="AH275" s="33"/>
      <c r="AI275" s="34"/>
      <c r="AJ275" s="74"/>
      <c r="AK275" s="60"/>
      <c r="AL275" s="61"/>
      <c r="AM275" s="58">
        <f>'จัดรูปแบบ 3'!B271</f>
        <v>0</v>
      </c>
      <c r="AN275" s="59">
        <f>'จัดรูปแบบ 3'!A271</f>
        <v>0</v>
      </c>
      <c r="AO275" s="8">
        <f>SUMIF('ไตรมาส 1'!$A$7:$A$506,AN275,'ไตรมาส 1'!$D$7:$D$506)</f>
        <v>0</v>
      </c>
      <c r="AP275" s="8">
        <f>SUMIF('ไตรมาส 1'!$A$7:$A$506,AN275,'ไตรมาส 1'!$E$7:$E$506)</f>
        <v>0</v>
      </c>
      <c r="AQ275" s="8">
        <f>SUM(SUMIF('ไตรมาส 1'!$A$7:$A$506,'ไตรมาส 3'!AN275,'ไตรมาส 1'!$F$7:$F$506),SUMIF('ไตรมาส 1'!$M$7:$M$506,'ไตรมาส 3'!AN275,'ไตรมาส 1'!$R$7:$R$506),SUMIF('ไตรมาส 1'!$Y$7:$Y$506,'ไตรมาส 3'!AN275,'ไตรมาส 1'!$AD$7:$AD$506),SUMIF('ไตรมาส 2'!$A$7:$A$506,'ไตรมาส 3'!AN275,'ไตรมาส 2'!$F$7:$F$506),SUMIF('ไตรมาส 2'!$M$7:$M$506,'ไตรมาส 3'!AN275,'ไตรมาส 2'!$R$7:$R$506),SUMIF('ไตรมาส 2'!$Y$7:$Y$506,'ไตรมาส 3'!AN275,'ไตรมาส 2'!$AD$7:$AD$506),SUMIF($A$7:$A$506,AN275,$F$7:$F$506),SUMIF($M$7:$M$506,AN275,$R$7:$R$506),SUMIF($Y$7:$Y$506,AN275,$AD$7:$AD$506))</f>
        <v>0</v>
      </c>
      <c r="AR275" s="8">
        <f>SUM(SUMIF('ไตรมาส 1'!$A$7:$A$506,'ไตรมาส 3'!AN275,'ไตรมาส 1'!$G$7:$G$506),SUMIF('ไตรมาส 1'!$M$7:$M$506,'ไตรมาส 3'!AN275,'ไตรมาส 1'!$S$7:$S$506),SUMIF('ไตรมาส 1'!$Y$7:$Y$506,'ไตรมาส 3'!AN275,'ไตรมาส 1'!$AE$7:$AE$506),SUMIF('ไตรมาส 2'!$A$7:$A$506,'ไตรมาส 3'!AN275,'ไตรมาส 2'!$G$7:$G$506),SUMIF('ไตรมาส 2'!$M$7:$M$506,'ไตรมาส 3'!AN275,'ไตรมาส 2'!$S$7:$S$506),SUMIF('ไตรมาส 2'!$Y$7:$Y$506,'ไตรมาส 3'!AN275,'ไตรมาส 2'!$AE$7:$AE$506),SUMIF($A$7:$A$506,AN275,$G$7:$G$506),SUMIF($M$7:$M$506,AN275,$S$7:$S$506),SUMIF($Y$7:$Y$506,AN275,$AE$7:$AE$506))</f>
        <v>0</v>
      </c>
      <c r="AS275" s="8">
        <f t="shared" si="8"/>
        <v>0</v>
      </c>
      <c r="AT275" s="8">
        <f t="shared" si="9"/>
        <v>0</v>
      </c>
      <c r="AU275" s="6"/>
      <c r="AV275" s="7"/>
      <c r="AW275" s="81"/>
    </row>
    <row r="276" spans="1:49" ht="24.75" thickTop="1" thickBot="1" x14ac:dyDescent="0.25">
      <c r="A276" s="62"/>
      <c r="B276" s="64"/>
      <c r="C276" s="63"/>
      <c r="D276" s="34"/>
      <c r="E276" s="31"/>
      <c r="F276" s="31"/>
      <c r="G276" s="32"/>
      <c r="H276" s="33"/>
      <c r="I276" s="35"/>
      <c r="J276" s="33"/>
      <c r="K276" s="34"/>
      <c r="L276" s="70"/>
      <c r="M276" s="62"/>
      <c r="N276" s="64"/>
      <c r="O276" s="63"/>
      <c r="P276" s="34"/>
      <c r="Q276" s="31"/>
      <c r="R276" s="31"/>
      <c r="S276" s="32"/>
      <c r="T276" s="33"/>
      <c r="U276" s="35"/>
      <c r="V276" s="33"/>
      <c r="W276" s="34"/>
      <c r="X276" s="74"/>
      <c r="Y276" s="62"/>
      <c r="Z276" s="64"/>
      <c r="AA276" s="63"/>
      <c r="AB276" s="34"/>
      <c r="AC276" s="31"/>
      <c r="AD276" s="31"/>
      <c r="AE276" s="32"/>
      <c r="AF276" s="33"/>
      <c r="AG276" s="35"/>
      <c r="AH276" s="33"/>
      <c r="AI276" s="34"/>
      <c r="AJ276" s="74"/>
      <c r="AK276" s="60"/>
      <c r="AL276" s="61"/>
      <c r="AM276" s="58">
        <f>'จัดรูปแบบ 3'!B272</f>
        <v>0</v>
      </c>
      <c r="AN276" s="59">
        <f>'จัดรูปแบบ 3'!A272</f>
        <v>0</v>
      </c>
      <c r="AO276" s="8">
        <f>SUMIF('ไตรมาส 1'!$A$7:$A$506,AN276,'ไตรมาส 1'!$D$7:$D$506)</f>
        <v>0</v>
      </c>
      <c r="AP276" s="8">
        <f>SUMIF('ไตรมาส 1'!$A$7:$A$506,AN276,'ไตรมาส 1'!$E$7:$E$506)</f>
        <v>0</v>
      </c>
      <c r="AQ276" s="8">
        <f>SUM(SUMIF('ไตรมาส 1'!$A$7:$A$506,'ไตรมาส 3'!AN276,'ไตรมาส 1'!$F$7:$F$506),SUMIF('ไตรมาส 1'!$M$7:$M$506,'ไตรมาส 3'!AN276,'ไตรมาส 1'!$R$7:$R$506),SUMIF('ไตรมาส 1'!$Y$7:$Y$506,'ไตรมาส 3'!AN276,'ไตรมาส 1'!$AD$7:$AD$506),SUMIF('ไตรมาส 2'!$A$7:$A$506,'ไตรมาส 3'!AN276,'ไตรมาส 2'!$F$7:$F$506),SUMIF('ไตรมาส 2'!$M$7:$M$506,'ไตรมาส 3'!AN276,'ไตรมาส 2'!$R$7:$R$506),SUMIF('ไตรมาส 2'!$Y$7:$Y$506,'ไตรมาส 3'!AN276,'ไตรมาส 2'!$AD$7:$AD$506),SUMIF($A$7:$A$506,AN276,$F$7:$F$506),SUMIF($M$7:$M$506,AN276,$R$7:$R$506),SUMIF($Y$7:$Y$506,AN276,$AD$7:$AD$506))</f>
        <v>0</v>
      </c>
      <c r="AR276" s="8">
        <f>SUM(SUMIF('ไตรมาส 1'!$A$7:$A$506,'ไตรมาส 3'!AN276,'ไตรมาส 1'!$G$7:$G$506),SUMIF('ไตรมาส 1'!$M$7:$M$506,'ไตรมาส 3'!AN276,'ไตรมาส 1'!$S$7:$S$506),SUMIF('ไตรมาส 1'!$Y$7:$Y$506,'ไตรมาส 3'!AN276,'ไตรมาส 1'!$AE$7:$AE$506),SUMIF('ไตรมาส 2'!$A$7:$A$506,'ไตรมาส 3'!AN276,'ไตรมาส 2'!$G$7:$G$506),SUMIF('ไตรมาส 2'!$M$7:$M$506,'ไตรมาส 3'!AN276,'ไตรมาส 2'!$S$7:$S$506),SUMIF('ไตรมาส 2'!$Y$7:$Y$506,'ไตรมาส 3'!AN276,'ไตรมาส 2'!$AE$7:$AE$506),SUMIF($A$7:$A$506,AN276,$G$7:$G$506),SUMIF($M$7:$M$506,AN276,$S$7:$S$506),SUMIF($Y$7:$Y$506,AN276,$AE$7:$AE$506))</f>
        <v>0</v>
      </c>
      <c r="AS276" s="8">
        <f t="shared" si="8"/>
        <v>0</v>
      </c>
      <c r="AT276" s="8">
        <f t="shared" si="9"/>
        <v>0</v>
      </c>
      <c r="AU276" s="6"/>
      <c r="AV276" s="7"/>
      <c r="AW276" s="81"/>
    </row>
    <row r="277" spans="1:49" ht="24.75" thickTop="1" thickBot="1" x14ac:dyDescent="0.25">
      <c r="A277" s="62"/>
      <c r="B277" s="64"/>
      <c r="C277" s="63"/>
      <c r="D277" s="34"/>
      <c r="E277" s="31"/>
      <c r="F277" s="31"/>
      <c r="G277" s="32"/>
      <c r="H277" s="33"/>
      <c r="I277" s="35"/>
      <c r="J277" s="33"/>
      <c r="K277" s="34"/>
      <c r="L277" s="70"/>
      <c r="M277" s="62"/>
      <c r="N277" s="64"/>
      <c r="O277" s="63"/>
      <c r="P277" s="34"/>
      <c r="Q277" s="31"/>
      <c r="R277" s="31"/>
      <c r="S277" s="32"/>
      <c r="T277" s="33"/>
      <c r="U277" s="35"/>
      <c r="V277" s="33"/>
      <c r="W277" s="34"/>
      <c r="X277" s="74"/>
      <c r="Y277" s="62"/>
      <c r="Z277" s="64"/>
      <c r="AA277" s="63"/>
      <c r="AB277" s="34"/>
      <c r="AC277" s="31"/>
      <c r="AD277" s="31"/>
      <c r="AE277" s="32"/>
      <c r="AF277" s="33"/>
      <c r="AG277" s="35"/>
      <c r="AH277" s="33"/>
      <c r="AI277" s="34"/>
      <c r="AJ277" s="74"/>
      <c r="AK277" s="60"/>
      <c r="AL277" s="61"/>
      <c r="AM277" s="58">
        <f>'จัดรูปแบบ 3'!B273</f>
        <v>0</v>
      </c>
      <c r="AN277" s="59">
        <f>'จัดรูปแบบ 3'!A273</f>
        <v>0</v>
      </c>
      <c r="AO277" s="8">
        <f>SUMIF('ไตรมาส 1'!$A$7:$A$506,AN277,'ไตรมาส 1'!$D$7:$D$506)</f>
        <v>0</v>
      </c>
      <c r="AP277" s="8">
        <f>SUMIF('ไตรมาส 1'!$A$7:$A$506,AN277,'ไตรมาส 1'!$E$7:$E$506)</f>
        <v>0</v>
      </c>
      <c r="AQ277" s="8">
        <f>SUM(SUMIF('ไตรมาส 1'!$A$7:$A$506,'ไตรมาส 3'!AN277,'ไตรมาส 1'!$F$7:$F$506),SUMIF('ไตรมาส 1'!$M$7:$M$506,'ไตรมาส 3'!AN277,'ไตรมาส 1'!$R$7:$R$506),SUMIF('ไตรมาส 1'!$Y$7:$Y$506,'ไตรมาส 3'!AN277,'ไตรมาส 1'!$AD$7:$AD$506),SUMIF('ไตรมาส 2'!$A$7:$A$506,'ไตรมาส 3'!AN277,'ไตรมาส 2'!$F$7:$F$506),SUMIF('ไตรมาส 2'!$M$7:$M$506,'ไตรมาส 3'!AN277,'ไตรมาส 2'!$R$7:$R$506),SUMIF('ไตรมาส 2'!$Y$7:$Y$506,'ไตรมาส 3'!AN277,'ไตรมาส 2'!$AD$7:$AD$506),SUMIF($A$7:$A$506,AN277,$F$7:$F$506),SUMIF($M$7:$M$506,AN277,$R$7:$R$506),SUMIF($Y$7:$Y$506,AN277,$AD$7:$AD$506))</f>
        <v>0</v>
      </c>
      <c r="AR277" s="8">
        <f>SUM(SUMIF('ไตรมาส 1'!$A$7:$A$506,'ไตรมาส 3'!AN277,'ไตรมาส 1'!$G$7:$G$506),SUMIF('ไตรมาส 1'!$M$7:$M$506,'ไตรมาส 3'!AN277,'ไตรมาส 1'!$S$7:$S$506),SUMIF('ไตรมาส 1'!$Y$7:$Y$506,'ไตรมาส 3'!AN277,'ไตรมาส 1'!$AE$7:$AE$506),SUMIF('ไตรมาส 2'!$A$7:$A$506,'ไตรมาส 3'!AN277,'ไตรมาส 2'!$G$7:$G$506),SUMIF('ไตรมาส 2'!$M$7:$M$506,'ไตรมาส 3'!AN277,'ไตรมาส 2'!$S$7:$S$506),SUMIF('ไตรมาส 2'!$Y$7:$Y$506,'ไตรมาส 3'!AN277,'ไตรมาส 2'!$AE$7:$AE$506),SUMIF($A$7:$A$506,AN277,$G$7:$G$506),SUMIF($M$7:$M$506,AN277,$S$7:$S$506),SUMIF($Y$7:$Y$506,AN277,$AE$7:$AE$506))</f>
        <v>0</v>
      </c>
      <c r="AS277" s="8">
        <f t="shared" si="8"/>
        <v>0</v>
      </c>
      <c r="AT277" s="8">
        <f t="shared" si="9"/>
        <v>0</v>
      </c>
      <c r="AU277" s="6"/>
      <c r="AV277" s="7"/>
      <c r="AW277" s="81"/>
    </row>
    <row r="278" spans="1:49" ht="24.75" thickTop="1" thickBot="1" x14ac:dyDescent="0.25">
      <c r="A278" s="62"/>
      <c r="B278" s="64"/>
      <c r="C278" s="63"/>
      <c r="D278" s="34"/>
      <c r="E278" s="31"/>
      <c r="F278" s="31"/>
      <c r="G278" s="32"/>
      <c r="H278" s="33"/>
      <c r="I278" s="35"/>
      <c r="J278" s="33"/>
      <c r="K278" s="34"/>
      <c r="L278" s="70"/>
      <c r="M278" s="62"/>
      <c r="N278" s="64"/>
      <c r="O278" s="63"/>
      <c r="P278" s="34"/>
      <c r="Q278" s="31"/>
      <c r="R278" s="31"/>
      <c r="S278" s="32"/>
      <c r="T278" s="33"/>
      <c r="U278" s="35"/>
      <c r="V278" s="33"/>
      <c r="W278" s="34"/>
      <c r="X278" s="74"/>
      <c r="Y278" s="62"/>
      <c r="Z278" s="64"/>
      <c r="AA278" s="63"/>
      <c r="AB278" s="34"/>
      <c r="AC278" s="31"/>
      <c r="AD278" s="31"/>
      <c r="AE278" s="32"/>
      <c r="AF278" s="33"/>
      <c r="AG278" s="35"/>
      <c r="AH278" s="33"/>
      <c r="AI278" s="34"/>
      <c r="AJ278" s="74"/>
      <c r="AK278" s="60"/>
      <c r="AL278" s="61"/>
      <c r="AM278" s="58">
        <f>'จัดรูปแบบ 3'!B274</f>
        <v>0</v>
      </c>
      <c r="AN278" s="59">
        <f>'จัดรูปแบบ 3'!A274</f>
        <v>0</v>
      </c>
      <c r="AO278" s="8">
        <f>SUMIF('ไตรมาส 1'!$A$7:$A$506,AN278,'ไตรมาส 1'!$D$7:$D$506)</f>
        <v>0</v>
      </c>
      <c r="AP278" s="8">
        <f>SUMIF('ไตรมาส 1'!$A$7:$A$506,AN278,'ไตรมาส 1'!$E$7:$E$506)</f>
        <v>0</v>
      </c>
      <c r="AQ278" s="8">
        <f>SUM(SUMIF('ไตรมาส 1'!$A$7:$A$506,'ไตรมาส 3'!AN278,'ไตรมาส 1'!$F$7:$F$506),SUMIF('ไตรมาส 1'!$M$7:$M$506,'ไตรมาส 3'!AN278,'ไตรมาส 1'!$R$7:$R$506),SUMIF('ไตรมาส 1'!$Y$7:$Y$506,'ไตรมาส 3'!AN278,'ไตรมาส 1'!$AD$7:$AD$506),SUMIF('ไตรมาส 2'!$A$7:$A$506,'ไตรมาส 3'!AN278,'ไตรมาส 2'!$F$7:$F$506),SUMIF('ไตรมาส 2'!$M$7:$M$506,'ไตรมาส 3'!AN278,'ไตรมาส 2'!$R$7:$R$506),SUMIF('ไตรมาส 2'!$Y$7:$Y$506,'ไตรมาส 3'!AN278,'ไตรมาส 2'!$AD$7:$AD$506),SUMIF($A$7:$A$506,AN278,$F$7:$F$506),SUMIF($M$7:$M$506,AN278,$R$7:$R$506),SUMIF($Y$7:$Y$506,AN278,$AD$7:$AD$506))</f>
        <v>0</v>
      </c>
      <c r="AR278" s="8">
        <f>SUM(SUMIF('ไตรมาส 1'!$A$7:$A$506,'ไตรมาส 3'!AN278,'ไตรมาส 1'!$G$7:$G$506),SUMIF('ไตรมาส 1'!$M$7:$M$506,'ไตรมาส 3'!AN278,'ไตรมาส 1'!$S$7:$S$506),SUMIF('ไตรมาส 1'!$Y$7:$Y$506,'ไตรมาส 3'!AN278,'ไตรมาส 1'!$AE$7:$AE$506),SUMIF('ไตรมาส 2'!$A$7:$A$506,'ไตรมาส 3'!AN278,'ไตรมาส 2'!$G$7:$G$506),SUMIF('ไตรมาส 2'!$M$7:$M$506,'ไตรมาส 3'!AN278,'ไตรมาส 2'!$S$7:$S$506),SUMIF('ไตรมาส 2'!$Y$7:$Y$506,'ไตรมาส 3'!AN278,'ไตรมาส 2'!$AE$7:$AE$506),SUMIF($A$7:$A$506,AN278,$G$7:$G$506),SUMIF($M$7:$M$506,AN278,$S$7:$S$506),SUMIF($Y$7:$Y$506,AN278,$AE$7:$AE$506))</f>
        <v>0</v>
      </c>
      <c r="AS278" s="8">
        <f t="shared" si="8"/>
        <v>0</v>
      </c>
      <c r="AT278" s="8">
        <f t="shared" si="9"/>
        <v>0</v>
      </c>
      <c r="AU278" s="6"/>
      <c r="AV278" s="7"/>
      <c r="AW278" s="81"/>
    </row>
    <row r="279" spans="1:49" ht="24.75" thickTop="1" thickBot="1" x14ac:dyDescent="0.25">
      <c r="A279" s="62"/>
      <c r="B279" s="64"/>
      <c r="C279" s="63"/>
      <c r="D279" s="34"/>
      <c r="E279" s="31"/>
      <c r="F279" s="31"/>
      <c r="G279" s="32"/>
      <c r="H279" s="33"/>
      <c r="I279" s="35"/>
      <c r="J279" s="33"/>
      <c r="K279" s="34"/>
      <c r="L279" s="70"/>
      <c r="M279" s="62"/>
      <c r="N279" s="64"/>
      <c r="O279" s="63"/>
      <c r="P279" s="34"/>
      <c r="Q279" s="31"/>
      <c r="R279" s="31"/>
      <c r="S279" s="32"/>
      <c r="T279" s="33"/>
      <c r="U279" s="35"/>
      <c r="V279" s="33"/>
      <c r="W279" s="34"/>
      <c r="X279" s="74"/>
      <c r="Y279" s="62"/>
      <c r="Z279" s="64"/>
      <c r="AA279" s="63"/>
      <c r="AB279" s="34"/>
      <c r="AC279" s="31"/>
      <c r="AD279" s="31"/>
      <c r="AE279" s="32"/>
      <c r="AF279" s="33"/>
      <c r="AG279" s="35"/>
      <c r="AH279" s="33"/>
      <c r="AI279" s="34"/>
      <c r="AJ279" s="74"/>
      <c r="AK279" s="60"/>
      <c r="AL279" s="61"/>
      <c r="AM279" s="58">
        <f>'จัดรูปแบบ 3'!B275</f>
        <v>0</v>
      </c>
      <c r="AN279" s="59">
        <f>'จัดรูปแบบ 3'!A275</f>
        <v>0</v>
      </c>
      <c r="AO279" s="8">
        <f>SUMIF('ไตรมาส 1'!$A$7:$A$506,AN279,'ไตรมาส 1'!$D$7:$D$506)</f>
        <v>0</v>
      </c>
      <c r="AP279" s="8">
        <f>SUMIF('ไตรมาส 1'!$A$7:$A$506,AN279,'ไตรมาส 1'!$E$7:$E$506)</f>
        <v>0</v>
      </c>
      <c r="AQ279" s="8">
        <f>SUM(SUMIF('ไตรมาส 1'!$A$7:$A$506,'ไตรมาส 3'!AN279,'ไตรมาส 1'!$F$7:$F$506),SUMIF('ไตรมาส 1'!$M$7:$M$506,'ไตรมาส 3'!AN279,'ไตรมาส 1'!$R$7:$R$506),SUMIF('ไตรมาส 1'!$Y$7:$Y$506,'ไตรมาส 3'!AN279,'ไตรมาส 1'!$AD$7:$AD$506),SUMIF('ไตรมาส 2'!$A$7:$A$506,'ไตรมาส 3'!AN279,'ไตรมาส 2'!$F$7:$F$506),SUMIF('ไตรมาส 2'!$M$7:$M$506,'ไตรมาส 3'!AN279,'ไตรมาส 2'!$R$7:$R$506),SUMIF('ไตรมาส 2'!$Y$7:$Y$506,'ไตรมาส 3'!AN279,'ไตรมาส 2'!$AD$7:$AD$506),SUMIF($A$7:$A$506,AN279,$F$7:$F$506),SUMIF($M$7:$M$506,AN279,$R$7:$R$506),SUMIF($Y$7:$Y$506,AN279,$AD$7:$AD$506))</f>
        <v>0</v>
      </c>
      <c r="AR279" s="8">
        <f>SUM(SUMIF('ไตรมาส 1'!$A$7:$A$506,'ไตรมาส 3'!AN279,'ไตรมาส 1'!$G$7:$G$506),SUMIF('ไตรมาส 1'!$M$7:$M$506,'ไตรมาส 3'!AN279,'ไตรมาส 1'!$S$7:$S$506),SUMIF('ไตรมาส 1'!$Y$7:$Y$506,'ไตรมาส 3'!AN279,'ไตรมาส 1'!$AE$7:$AE$506),SUMIF('ไตรมาส 2'!$A$7:$A$506,'ไตรมาส 3'!AN279,'ไตรมาส 2'!$G$7:$G$506),SUMIF('ไตรมาส 2'!$M$7:$M$506,'ไตรมาส 3'!AN279,'ไตรมาส 2'!$S$7:$S$506),SUMIF('ไตรมาส 2'!$Y$7:$Y$506,'ไตรมาส 3'!AN279,'ไตรมาส 2'!$AE$7:$AE$506),SUMIF($A$7:$A$506,AN279,$G$7:$G$506),SUMIF($M$7:$M$506,AN279,$S$7:$S$506),SUMIF($Y$7:$Y$506,AN279,$AE$7:$AE$506))</f>
        <v>0</v>
      </c>
      <c r="AS279" s="8">
        <f t="shared" si="8"/>
        <v>0</v>
      </c>
      <c r="AT279" s="8">
        <f t="shared" si="9"/>
        <v>0</v>
      </c>
      <c r="AU279" s="6"/>
      <c r="AV279" s="7"/>
      <c r="AW279" s="81"/>
    </row>
    <row r="280" spans="1:49" ht="24.75" thickTop="1" thickBot="1" x14ac:dyDescent="0.25">
      <c r="A280" s="62"/>
      <c r="B280" s="64"/>
      <c r="C280" s="63"/>
      <c r="D280" s="34"/>
      <c r="E280" s="31"/>
      <c r="F280" s="31"/>
      <c r="G280" s="32"/>
      <c r="H280" s="33"/>
      <c r="I280" s="35"/>
      <c r="J280" s="33"/>
      <c r="K280" s="34"/>
      <c r="L280" s="70"/>
      <c r="M280" s="62"/>
      <c r="N280" s="64"/>
      <c r="O280" s="63"/>
      <c r="P280" s="34"/>
      <c r="Q280" s="31"/>
      <c r="R280" s="31"/>
      <c r="S280" s="32"/>
      <c r="T280" s="33"/>
      <c r="U280" s="35"/>
      <c r="V280" s="33"/>
      <c r="W280" s="34"/>
      <c r="X280" s="74"/>
      <c r="Y280" s="62"/>
      <c r="Z280" s="64"/>
      <c r="AA280" s="63"/>
      <c r="AB280" s="34"/>
      <c r="AC280" s="31"/>
      <c r="AD280" s="31"/>
      <c r="AE280" s="32"/>
      <c r="AF280" s="33"/>
      <c r="AG280" s="35"/>
      <c r="AH280" s="33"/>
      <c r="AI280" s="34"/>
      <c r="AJ280" s="74"/>
      <c r="AK280" s="60"/>
      <c r="AL280" s="61"/>
      <c r="AM280" s="58">
        <f>'จัดรูปแบบ 3'!B276</f>
        <v>0</v>
      </c>
      <c r="AN280" s="59">
        <f>'จัดรูปแบบ 3'!A276</f>
        <v>0</v>
      </c>
      <c r="AO280" s="8">
        <f>SUMIF('ไตรมาส 1'!$A$7:$A$506,AN280,'ไตรมาส 1'!$D$7:$D$506)</f>
        <v>0</v>
      </c>
      <c r="AP280" s="8">
        <f>SUMIF('ไตรมาส 1'!$A$7:$A$506,AN280,'ไตรมาส 1'!$E$7:$E$506)</f>
        <v>0</v>
      </c>
      <c r="AQ280" s="8">
        <f>SUM(SUMIF('ไตรมาส 1'!$A$7:$A$506,'ไตรมาส 3'!AN280,'ไตรมาส 1'!$F$7:$F$506),SUMIF('ไตรมาส 1'!$M$7:$M$506,'ไตรมาส 3'!AN280,'ไตรมาส 1'!$R$7:$R$506),SUMIF('ไตรมาส 1'!$Y$7:$Y$506,'ไตรมาส 3'!AN280,'ไตรมาส 1'!$AD$7:$AD$506),SUMIF('ไตรมาส 2'!$A$7:$A$506,'ไตรมาส 3'!AN280,'ไตรมาส 2'!$F$7:$F$506),SUMIF('ไตรมาส 2'!$M$7:$M$506,'ไตรมาส 3'!AN280,'ไตรมาส 2'!$R$7:$R$506),SUMIF('ไตรมาส 2'!$Y$7:$Y$506,'ไตรมาส 3'!AN280,'ไตรมาส 2'!$AD$7:$AD$506),SUMIF($A$7:$A$506,AN280,$F$7:$F$506),SUMIF($M$7:$M$506,AN280,$R$7:$R$506),SUMIF($Y$7:$Y$506,AN280,$AD$7:$AD$506))</f>
        <v>0</v>
      </c>
      <c r="AR280" s="8">
        <f>SUM(SUMIF('ไตรมาส 1'!$A$7:$A$506,'ไตรมาส 3'!AN280,'ไตรมาส 1'!$G$7:$G$506),SUMIF('ไตรมาส 1'!$M$7:$M$506,'ไตรมาส 3'!AN280,'ไตรมาส 1'!$S$7:$S$506),SUMIF('ไตรมาส 1'!$Y$7:$Y$506,'ไตรมาส 3'!AN280,'ไตรมาส 1'!$AE$7:$AE$506),SUMIF('ไตรมาส 2'!$A$7:$A$506,'ไตรมาส 3'!AN280,'ไตรมาส 2'!$G$7:$G$506),SUMIF('ไตรมาส 2'!$M$7:$M$506,'ไตรมาส 3'!AN280,'ไตรมาส 2'!$S$7:$S$506),SUMIF('ไตรมาส 2'!$Y$7:$Y$506,'ไตรมาส 3'!AN280,'ไตรมาส 2'!$AE$7:$AE$506),SUMIF($A$7:$A$506,AN280,$G$7:$G$506),SUMIF($M$7:$M$506,AN280,$S$7:$S$506),SUMIF($Y$7:$Y$506,AN280,$AE$7:$AE$506))</f>
        <v>0</v>
      </c>
      <c r="AS280" s="8">
        <f t="shared" si="8"/>
        <v>0</v>
      </c>
      <c r="AT280" s="8">
        <f t="shared" si="9"/>
        <v>0</v>
      </c>
      <c r="AU280" s="6"/>
      <c r="AV280" s="7"/>
      <c r="AW280" s="81"/>
    </row>
    <row r="281" spans="1:49" ht="24.75" thickTop="1" thickBot="1" x14ac:dyDescent="0.25">
      <c r="A281" s="62"/>
      <c r="B281" s="64"/>
      <c r="C281" s="63"/>
      <c r="D281" s="34"/>
      <c r="E281" s="31"/>
      <c r="F281" s="31"/>
      <c r="G281" s="32"/>
      <c r="H281" s="33"/>
      <c r="I281" s="35"/>
      <c r="J281" s="33"/>
      <c r="K281" s="34"/>
      <c r="L281" s="70"/>
      <c r="M281" s="62"/>
      <c r="N281" s="64"/>
      <c r="O281" s="63"/>
      <c r="P281" s="34"/>
      <c r="Q281" s="31"/>
      <c r="R281" s="31"/>
      <c r="S281" s="32"/>
      <c r="T281" s="33"/>
      <c r="U281" s="35"/>
      <c r="V281" s="33"/>
      <c r="W281" s="34"/>
      <c r="X281" s="74"/>
      <c r="Y281" s="62"/>
      <c r="Z281" s="64"/>
      <c r="AA281" s="63"/>
      <c r="AB281" s="34"/>
      <c r="AC281" s="31"/>
      <c r="AD281" s="31"/>
      <c r="AE281" s="32"/>
      <c r="AF281" s="33"/>
      <c r="AG281" s="35"/>
      <c r="AH281" s="33"/>
      <c r="AI281" s="34"/>
      <c r="AJ281" s="74"/>
      <c r="AK281" s="60"/>
      <c r="AL281" s="61"/>
      <c r="AM281" s="58">
        <f>'จัดรูปแบบ 3'!B277</f>
        <v>0</v>
      </c>
      <c r="AN281" s="59">
        <f>'จัดรูปแบบ 3'!A277</f>
        <v>0</v>
      </c>
      <c r="AO281" s="8">
        <f>SUMIF('ไตรมาส 1'!$A$7:$A$506,AN281,'ไตรมาส 1'!$D$7:$D$506)</f>
        <v>0</v>
      </c>
      <c r="AP281" s="8">
        <f>SUMIF('ไตรมาส 1'!$A$7:$A$506,AN281,'ไตรมาส 1'!$E$7:$E$506)</f>
        <v>0</v>
      </c>
      <c r="AQ281" s="8">
        <f>SUM(SUMIF('ไตรมาส 1'!$A$7:$A$506,'ไตรมาส 3'!AN281,'ไตรมาส 1'!$F$7:$F$506),SUMIF('ไตรมาส 1'!$M$7:$M$506,'ไตรมาส 3'!AN281,'ไตรมาส 1'!$R$7:$R$506),SUMIF('ไตรมาส 1'!$Y$7:$Y$506,'ไตรมาส 3'!AN281,'ไตรมาส 1'!$AD$7:$AD$506),SUMIF('ไตรมาส 2'!$A$7:$A$506,'ไตรมาส 3'!AN281,'ไตรมาส 2'!$F$7:$F$506),SUMIF('ไตรมาส 2'!$M$7:$M$506,'ไตรมาส 3'!AN281,'ไตรมาส 2'!$R$7:$R$506),SUMIF('ไตรมาส 2'!$Y$7:$Y$506,'ไตรมาส 3'!AN281,'ไตรมาส 2'!$AD$7:$AD$506),SUMIF($A$7:$A$506,AN281,$F$7:$F$506),SUMIF($M$7:$M$506,AN281,$R$7:$R$506),SUMIF($Y$7:$Y$506,AN281,$AD$7:$AD$506))</f>
        <v>0</v>
      </c>
      <c r="AR281" s="8">
        <f>SUM(SUMIF('ไตรมาส 1'!$A$7:$A$506,'ไตรมาส 3'!AN281,'ไตรมาส 1'!$G$7:$G$506),SUMIF('ไตรมาส 1'!$M$7:$M$506,'ไตรมาส 3'!AN281,'ไตรมาส 1'!$S$7:$S$506),SUMIF('ไตรมาส 1'!$Y$7:$Y$506,'ไตรมาส 3'!AN281,'ไตรมาส 1'!$AE$7:$AE$506),SUMIF('ไตรมาส 2'!$A$7:$A$506,'ไตรมาส 3'!AN281,'ไตรมาส 2'!$G$7:$G$506),SUMIF('ไตรมาส 2'!$M$7:$M$506,'ไตรมาส 3'!AN281,'ไตรมาส 2'!$S$7:$S$506),SUMIF('ไตรมาส 2'!$Y$7:$Y$506,'ไตรมาส 3'!AN281,'ไตรมาส 2'!$AE$7:$AE$506),SUMIF($A$7:$A$506,AN281,$G$7:$G$506),SUMIF($M$7:$M$506,AN281,$S$7:$S$506),SUMIF($Y$7:$Y$506,AN281,$AE$7:$AE$506))</f>
        <v>0</v>
      </c>
      <c r="AS281" s="8">
        <f t="shared" si="8"/>
        <v>0</v>
      </c>
      <c r="AT281" s="8">
        <f t="shared" si="9"/>
        <v>0</v>
      </c>
      <c r="AU281" s="6"/>
      <c r="AV281" s="7"/>
      <c r="AW281" s="81"/>
    </row>
    <row r="282" spans="1:49" ht="24.75" thickTop="1" thickBot="1" x14ac:dyDescent="0.25">
      <c r="A282" s="62"/>
      <c r="B282" s="64"/>
      <c r="C282" s="63"/>
      <c r="D282" s="34"/>
      <c r="E282" s="31"/>
      <c r="F282" s="31"/>
      <c r="G282" s="32"/>
      <c r="H282" s="33"/>
      <c r="I282" s="35"/>
      <c r="J282" s="33"/>
      <c r="K282" s="34"/>
      <c r="L282" s="70"/>
      <c r="M282" s="62"/>
      <c r="N282" s="64"/>
      <c r="O282" s="63"/>
      <c r="P282" s="34"/>
      <c r="Q282" s="31"/>
      <c r="R282" s="31"/>
      <c r="S282" s="32"/>
      <c r="T282" s="33"/>
      <c r="U282" s="35"/>
      <c r="V282" s="33"/>
      <c r="W282" s="34"/>
      <c r="X282" s="74"/>
      <c r="Y282" s="62"/>
      <c r="Z282" s="64"/>
      <c r="AA282" s="63"/>
      <c r="AB282" s="34"/>
      <c r="AC282" s="31"/>
      <c r="AD282" s="31"/>
      <c r="AE282" s="32"/>
      <c r="AF282" s="33"/>
      <c r="AG282" s="35"/>
      <c r="AH282" s="33"/>
      <c r="AI282" s="34"/>
      <c r="AJ282" s="74"/>
      <c r="AK282" s="60"/>
      <c r="AL282" s="61"/>
      <c r="AM282" s="58">
        <f>'จัดรูปแบบ 3'!B278</f>
        <v>0</v>
      </c>
      <c r="AN282" s="59">
        <f>'จัดรูปแบบ 3'!A278</f>
        <v>0</v>
      </c>
      <c r="AO282" s="8">
        <f>SUMIF('ไตรมาส 1'!$A$7:$A$506,AN282,'ไตรมาส 1'!$D$7:$D$506)</f>
        <v>0</v>
      </c>
      <c r="AP282" s="8">
        <f>SUMIF('ไตรมาส 1'!$A$7:$A$506,AN282,'ไตรมาส 1'!$E$7:$E$506)</f>
        <v>0</v>
      </c>
      <c r="AQ282" s="8">
        <f>SUM(SUMIF('ไตรมาส 1'!$A$7:$A$506,'ไตรมาส 3'!AN282,'ไตรมาส 1'!$F$7:$F$506),SUMIF('ไตรมาส 1'!$M$7:$M$506,'ไตรมาส 3'!AN282,'ไตรมาส 1'!$R$7:$R$506),SUMIF('ไตรมาส 1'!$Y$7:$Y$506,'ไตรมาส 3'!AN282,'ไตรมาส 1'!$AD$7:$AD$506),SUMIF('ไตรมาส 2'!$A$7:$A$506,'ไตรมาส 3'!AN282,'ไตรมาส 2'!$F$7:$F$506),SUMIF('ไตรมาส 2'!$M$7:$M$506,'ไตรมาส 3'!AN282,'ไตรมาส 2'!$R$7:$R$506),SUMIF('ไตรมาส 2'!$Y$7:$Y$506,'ไตรมาส 3'!AN282,'ไตรมาส 2'!$AD$7:$AD$506),SUMIF($A$7:$A$506,AN282,$F$7:$F$506),SUMIF($M$7:$M$506,AN282,$R$7:$R$506),SUMIF($Y$7:$Y$506,AN282,$AD$7:$AD$506))</f>
        <v>0</v>
      </c>
      <c r="AR282" s="8">
        <f>SUM(SUMIF('ไตรมาส 1'!$A$7:$A$506,'ไตรมาส 3'!AN282,'ไตรมาส 1'!$G$7:$G$506),SUMIF('ไตรมาส 1'!$M$7:$M$506,'ไตรมาส 3'!AN282,'ไตรมาส 1'!$S$7:$S$506),SUMIF('ไตรมาส 1'!$Y$7:$Y$506,'ไตรมาส 3'!AN282,'ไตรมาส 1'!$AE$7:$AE$506),SUMIF('ไตรมาส 2'!$A$7:$A$506,'ไตรมาส 3'!AN282,'ไตรมาส 2'!$G$7:$G$506),SUMIF('ไตรมาส 2'!$M$7:$M$506,'ไตรมาส 3'!AN282,'ไตรมาส 2'!$S$7:$S$506),SUMIF('ไตรมาส 2'!$Y$7:$Y$506,'ไตรมาส 3'!AN282,'ไตรมาส 2'!$AE$7:$AE$506),SUMIF($A$7:$A$506,AN282,$G$7:$G$506),SUMIF($M$7:$M$506,AN282,$S$7:$S$506),SUMIF($Y$7:$Y$506,AN282,$AE$7:$AE$506))</f>
        <v>0</v>
      </c>
      <c r="AS282" s="8">
        <f t="shared" si="8"/>
        <v>0</v>
      </c>
      <c r="AT282" s="8">
        <f t="shared" si="9"/>
        <v>0</v>
      </c>
      <c r="AU282" s="6"/>
      <c r="AV282" s="7"/>
      <c r="AW282" s="81"/>
    </row>
    <row r="283" spans="1:49" ht="24.75" thickTop="1" thickBot="1" x14ac:dyDescent="0.25">
      <c r="A283" s="62"/>
      <c r="B283" s="64"/>
      <c r="C283" s="63"/>
      <c r="D283" s="34"/>
      <c r="E283" s="31"/>
      <c r="F283" s="31"/>
      <c r="G283" s="32"/>
      <c r="H283" s="33"/>
      <c r="I283" s="35"/>
      <c r="J283" s="33"/>
      <c r="K283" s="34"/>
      <c r="L283" s="70"/>
      <c r="M283" s="62"/>
      <c r="N283" s="64"/>
      <c r="O283" s="63"/>
      <c r="P283" s="34"/>
      <c r="Q283" s="31"/>
      <c r="R283" s="31"/>
      <c r="S283" s="32"/>
      <c r="T283" s="33"/>
      <c r="U283" s="35"/>
      <c r="V283" s="33"/>
      <c r="W283" s="34"/>
      <c r="X283" s="74"/>
      <c r="Y283" s="62"/>
      <c r="Z283" s="64"/>
      <c r="AA283" s="63"/>
      <c r="AB283" s="34"/>
      <c r="AC283" s="31"/>
      <c r="AD283" s="31"/>
      <c r="AE283" s="32"/>
      <c r="AF283" s="33"/>
      <c r="AG283" s="35"/>
      <c r="AH283" s="33"/>
      <c r="AI283" s="34"/>
      <c r="AJ283" s="74"/>
      <c r="AK283" s="60"/>
      <c r="AL283" s="61"/>
      <c r="AM283" s="58">
        <f>'จัดรูปแบบ 3'!B279</f>
        <v>0</v>
      </c>
      <c r="AN283" s="59">
        <f>'จัดรูปแบบ 3'!A279</f>
        <v>0</v>
      </c>
      <c r="AO283" s="8">
        <f>SUMIF('ไตรมาส 1'!$A$7:$A$506,AN283,'ไตรมาส 1'!$D$7:$D$506)</f>
        <v>0</v>
      </c>
      <c r="AP283" s="8">
        <f>SUMIF('ไตรมาส 1'!$A$7:$A$506,AN283,'ไตรมาส 1'!$E$7:$E$506)</f>
        <v>0</v>
      </c>
      <c r="AQ283" s="8">
        <f>SUM(SUMIF('ไตรมาส 1'!$A$7:$A$506,'ไตรมาส 3'!AN283,'ไตรมาส 1'!$F$7:$F$506),SUMIF('ไตรมาส 1'!$M$7:$M$506,'ไตรมาส 3'!AN283,'ไตรมาส 1'!$R$7:$R$506),SUMIF('ไตรมาส 1'!$Y$7:$Y$506,'ไตรมาส 3'!AN283,'ไตรมาส 1'!$AD$7:$AD$506),SUMIF('ไตรมาส 2'!$A$7:$A$506,'ไตรมาส 3'!AN283,'ไตรมาส 2'!$F$7:$F$506),SUMIF('ไตรมาส 2'!$M$7:$M$506,'ไตรมาส 3'!AN283,'ไตรมาส 2'!$R$7:$R$506),SUMIF('ไตรมาส 2'!$Y$7:$Y$506,'ไตรมาส 3'!AN283,'ไตรมาส 2'!$AD$7:$AD$506),SUMIF($A$7:$A$506,AN283,$F$7:$F$506),SUMIF($M$7:$M$506,AN283,$R$7:$R$506),SUMIF($Y$7:$Y$506,AN283,$AD$7:$AD$506))</f>
        <v>0</v>
      </c>
      <c r="AR283" s="8">
        <f>SUM(SUMIF('ไตรมาส 1'!$A$7:$A$506,'ไตรมาส 3'!AN283,'ไตรมาส 1'!$G$7:$G$506),SUMIF('ไตรมาส 1'!$M$7:$M$506,'ไตรมาส 3'!AN283,'ไตรมาส 1'!$S$7:$S$506),SUMIF('ไตรมาส 1'!$Y$7:$Y$506,'ไตรมาส 3'!AN283,'ไตรมาส 1'!$AE$7:$AE$506),SUMIF('ไตรมาส 2'!$A$7:$A$506,'ไตรมาส 3'!AN283,'ไตรมาส 2'!$G$7:$G$506),SUMIF('ไตรมาส 2'!$M$7:$M$506,'ไตรมาส 3'!AN283,'ไตรมาส 2'!$S$7:$S$506),SUMIF('ไตรมาส 2'!$Y$7:$Y$506,'ไตรมาส 3'!AN283,'ไตรมาส 2'!$AE$7:$AE$506),SUMIF($A$7:$A$506,AN283,$G$7:$G$506),SUMIF($M$7:$M$506,AN283,$S$7:$S$506),SUMIF($Y$7:$Y$506,AN283,$AE$7:$AE$506))</f>
        <v>0</v>
      </c>
      <c r="AS283" s="8">
        <f t="shared" si="8"/>
        <v>0</v>
      </c>
      <c r="AT283" s="8">
        <f t="shared" si="9"/>
        <v>0</v>
      </c>
      <c r="AU283" s="6"/>
      <c r="AV283" s="7"/>
      <c r="AW283" s="81"/>
    </row>
    <row r="284" spans="1:49" ht="24.75" thickTop="1" thickBot="1" x14ac:dyDescent="0.25">
      <c r="A284" s="62"/>
      <c r="B284" s="64"/>
      <c r="C284" s="63"/>
      <c r="D284" s="34"/>
      <c r="E284" s="31"/>
      <c r="F284" s="31"/>
      <c r="G284" s="32"/>
      <c r="H284" s="33"/>
      <c r="I284" s="35"/>
      <c r="J284" s="33"/>
      <c r="K284" s="34"/>
      <c r="L284" s="70"/>
      <c r="M284" s="62"/>
      <c r="N284" s="64"/>
      <c r="O284" s="63"/>
      <c r="P284" s="34"/>
      <c r="Q284" s="31"/>
      <c r="R284" s="31"/>
      <c r="S284" s="32"/>
      <c r="T284" s="33"/>
      <c r="U284" s="35"/>
      <c r="V284" s="33"/>
      <c r="W284" s="34"/>
      <c r="X284" s="74"/>
      <c r="Y284" s="62"/>
      <c r="Z284" s="64"/>
      <c r="AA284" s="63"/>
      <c r="AB284" s="34"/>
      <c r="AC284" s="31"/>
      <c r="AD284" s="31"/>
      <c r="AE284" s="32"/>
      <c r="AF284" s="33"/>
      <c r="AG284" s="35"/>
      <c r="AH284" s="33"/>
      <c r="AI284" s="34"/>
      <c r="AJ284" s="74"/>
      <c r="AK284" s="60"/>
      <c r="AL284" s="61"/>
      <c r="AM284" s="58">
        <f>'จัดรูปแบบ 3'!B280</f>
        <v>0</v>
      </c>
      <c r="AN284" s="59">
        <f>'จัดรูปแบบ 3'!A280</f>
        <v>0</v>
      </c>
      <c r="AO284" s="8">
        <f>SUMIF('ไตรมาส 1'!$A$7:$A$506,AN284,'ไตรมาส 1'!$D$7:$D$506)</f>
        <v>0</v>
      </c>
      <c r="AP284" s="8">
        <f>SUMIF('ไตรมาส 1'!$A$7:$A$506,AN284,'ไตรมาส 1'!$E$7:$E$506)</f>
        <v>0</v>
      </c>
      <c r="AQ284" s="8">
        <f>SUM(SUMIF('ไตรมาส 1'!$A$7:$A$506,'ไตรมาส 3'!AN284,'ไตรมาส 1'!$F$7:$F$506),SUMIF('ไตรมาส 1'!$M$7:$M$506,'ไตรมาส 3'!AN284,'ไตรมาส 1'!$R$7:$R$506),SUMIF('ไตรมาส 1'!$Y$7:$Y$506,'ไตรมาส 3'!AN284,'ไตรมาส 1'!$AD$7:$AD$506),SUMIF('ไตรมาส 2'!$A$7:$A$506,'ไตรมาส 3'!AN284,'ไตรมาส 2'!$F$7:$F$506),SUMIF('ไตรมาส 2'!$M$7:$M$506,'ไตรมาส 3'!AN284,'ไตรมาส 2'!$R$7:$R$506),SUMIF('ไตรมาส 2'!$Y$7:$Y$506,'ไตรมาส 3'!AN284,'ไตรมาส 2'!$AD$7:$AD$506),SUMIF($A$7:$A$506,AN284,$F$7:$F$506),SUMIF($M$7:$M$506,AN284,$R$7:$R$506),SUMIF($Y$7:$Y$506,AN284,$AD$7:$AD$506))</f>
        <v>0</v>
      </c>
      <c r="AR284" s="8">
        <f>SUM(SUMIF('ไตรมาส 1'!$A$7:$A$506,'ไตรมาส 3'!AN284,'ไตรมาส 1'!$G$7:$G$506),SUMIF('ไตรมาส 1'!$M$7:$M$506,'ไตรมาส 3'!AN284,'ไตรมาส 1'!$S$7:$S$506),SUMIF('ไตรมาส 1'!$Y$7:$Y$506,'ไตรมาส 3'!AN284,'ไตรมาส 1'!$AE$7:$AE$506),SUMIF('ไตรมาส 2'!$A$7:$A$506,'ไตรมาส 3'!AN284,'ไตรมาส 2'!$G$7:$G$506),SUMIF('ไตรมาส 2'!$M$7:$M$506,'ไตรมาส 3'!AN284,'ไตรมาส 2'!$S$7:$S$506),SUMIF('ไตรมาส 2'!$Y$7:$Y$506,'ไตรมาส 3'!AN284,'ไตรมาส 2'!$AE$7:$AE$506),SUMIF($A$7:$A$506,AN284,$G$7:$G$506),SUMIF($M$7:$M$506,AN284,$S$7:$S$506),SUMIF($Y$7:$Y$506,AN284,$AE$7:$AE$506))</f>
        <v>0</v>
      </c>
      <c r="AS284" s="8">
        <f t="shared" si="8"/>
        <v>0</v>
      </c>
      <c r="AT284" s="8">
        <f t="shared" si="9"/>
        <v>0</v>
      </c>
      <c r="AU284" s="6"/>
      <c r="AV284" s="7"/>
      <c r="AW284" s="81"/>
    </row>
    <row r="285" spans="1:49" ht="24.75" thickTop="1" thickBot="1" x14ac:dyDescent="0.25">
      <c r="A285" s="62"/>
      <c r="B285" s="64"/>
      <c r="C285" s="63"/>
      <c r="D285" s="34"/>
      <c r="E285" s="31"/>
      <c r="F285" s="31"/>
      <c r="G285" s="32"/>
      <c r="H285" s="33"/>
      <c r="I285" s="35"/>
      <c r="J285" s="33"/>
      <c r="K285" s="34"/>
      <c r="L285" s="70"/>
      <c r="M285" s="62"/>
      <c r="N285" s="64"/>
      <c r="O285" s="63"/>
      <c r="P285" s="34"/>
      <c r="Q285" s="31"/>
      <c r="R285" s="31"/>
      <c r="S285" s="32"/>
      <c r="T285" s="33"/>
      <c r="U285" s="35"/>
      <c r="V285" s="33"/>
      <c r="W285" s="34"/>
      <c r="X285" s="74"/>
      <c r="Y285" s="62"/>
      <c r="Z285" s="64"/>
      <c r="AA285" s="63"/>
      <c r="AB285" s="34"/>
      <c r="AC285" s="31"/>
      <c r="AD285" s="31"/>
      <c r="AE285" s="32"/>
      <c r="AF285" s="33"/>
      <c r="AG285" s="35"/>
      <c r="AH285" s="33"/>
      <c r="AI285" s="34"/>
      <c r="AJ285" s="74"/>
      <c r="AK285" s="60"/>
      <c r="AL285" s="61"/>
      <c r="AM285" s="58">
        <f>'จัดรูปแบบ 3'!B281</f>
        <v>0</v>
      </c>
      <c r="AN285" s="59">
        <f>'จัดรูปแบบ 3'!A281</f>
        <v>0</v>
      </c>
      <c r="AO285" s="8">
        <f>SUMIF('ไตรมาส 1'!$A$7:$A$506,AN285,'ไตรมาส 1'!$D$7:$D$506)</f>
        <v>0</v>
      </c>
      <c r="AP285" s="8">
        <f>SUMIF('ไตรมาส 1'!$A$7:$A$506,AN285,'ไตรมาส 1'!$E$7:$E$506)</f>
        <v>0</v>
      </c>
      <c r="AQ285" s="8">
        <f>SUM(SUMIF('ไตรมาส 1'!$A$7:$A$506,'ไตรมาส 3'!AN285,'ไตรมาส 1'!$F$7:$F$506),SUMIF('ไตรมาส 1'!$M$7:$M$506,'ไตรมาส 3'!AN285,'ไตรมาส 1'!$R$7:$R$506),SUMIF('ไตรมาส 1'!$Y$7:$Y$506,'ไตรมาส 3'!AN285,'ไตรมาส 1'!$AD$7:$AD$506),SUMIF('ไตรมาส 2'!$A$7:$A$506,'ไตรมาส 3'!AN285,'ไตรมาส 2'!$F$7:$F$506),SUMIF('ไตรมาส 2'!$M$7:$M$506,'ไตรมาส 3'!AN285,'ไตรมาส 2'!$R$7:$R$506),SUMIF('ไตรมาส 2'!$Y$7:$Y$506,'ไตรมาส 3'!AN285,'ไตรมาส 2'!$AD$7:$AD$506),SUMIF($A$7:$A$506,AN285,$F$7:$F$506),SUMIF($M$7:$M$506,AN285,$R$7:$R$506),SUMIF($Y$7:$Y$506,AN285,$AD$7:$AD$506))</f>
        <v>0</v>
      </c>
      <c r="AR285" s="8">
        <f>SUM(SUMIF('ไตรมาส 1'!$A$7:$A$506,'ไตรมาส 3'!AN285,'ไตรมาส 1'!$G$7:$G$506),SUMIF('ไตรมาส 1'!$M$7:$M$506,'ไตรมาส 3'!AN285,'ไตรมาส 1'!$S$7:$S$506),SUMIF('ไตรมาส 1'!$Y$7:$Y$506,'ไตรมาส 3'!AN285,'ไตรมาส 1'!$AE$7:$AE$506),SUMIF('ไตรมาส 2'!$A$7:$A$506,'ไตรมาส 3'!AN285,'ไตรมาส 2'!$G$7:$G$506),SUMIF('ไตรมาส 2'!$M$7:$M$506,'ไตรมาส 3'!AN285,'ไตรมาส 2'!$S$7:$S$506),SUMIF('ไตรมาส 2'!$Y$7:$Y$506,'ไตรมาส 3'!AN285,'ไตรมาส 2'!$AE$7:$AE$506),SUMIF($A$7:$A$506,AN285,$G$7:$G$506),SUMIF($M$7:$M$506,AN285,$S$7:$S$506),SUMIF($Y$7:$Y$506,AN285,$AE$7:$AE$506))</f>
        <v>0</v>
      </c>
      <c r="AS285" s="8">
        <f t="shared" si="8"/>
        <v>0</v>
      </c>
      <c r="AT285" s="8">
        <f t="shared" si="9"/>
        <v>0</v>
      </c>
      <c r="AU285" s="6"/>
      <c r="AV285" s="7"/>
      <c r="AW285" s="81"/>
    </row>
    <row r="286" spans="1:49" ht="24.75" thickTop="1" thickBot="1" x14ac:dyDescent="0.25">
      <c r="A286" s="62"/>
      <c r="B286" s="64"/>
      <c r="C286" s="63"/>
      <c r="D286" s="34"/>
      <c r="E286" s="31"/>
      <c r="F286" s="31"/>
      <c r="G286" s="32"/>
      <c r="H286" s="33"/>
      <c r="I286" s="35"/>
      <c r="J286" s="33"/>
      <c r="K286" s="34"/>
      <c r="L286" s="70"/>
      <c r="M286" s="62"/>
      <c r="N286" s="64"/>
      <c r="O286" s="63"/>
      <c r="P286" s="34"/>
      <c r="Q286" s="31"/>
      <c r="R286" s="31"/>
      <c r="S286" s="32"/>
      <c r="T286" s="33"/>
      <c r="U286" s="35"/>
      <c r="V286" s="33"/>
      <c r="W286" s="34"/>
      <c r="X286" s="74"/>
      <c r="Y286" s="62"/>
      <c r="Z286" s="64"/>
      <c r="AA286" s="63"/>
      <c r="AB286" s="34"/>
      <c r="AC286" s="31"/>
      <c r="AD286" s="31"/>
      <c r="AE286" s="32"/>
      <c r="AF286" s="33"/>
      <c r="AG286" s="35"/>
      <c r="AH286" s="33"/>
      <c r="AI286" s="34"/>
      <c r="AJ286" s="74"/>
      <c r="AK286" s="60"/>
      <c r="AL286" s="61"/>
      <c r="AM286" s="58">
        <f>'จัดรูปแบบ 3'!B282</f>
        <v>0</v>
      </c>
      <c r="AN286" s="59">
        <f>'จัดรูปแบบ 3'!A282</f>
        <v>0</v>
      </c>
      <c r="AO286" s="8">
        <f>SUMIF('ไตรมาส 1'!$A$7:$A$506,AN286,'ไตรมาส 1'!$D$7:$D$506)</f>
        <v>0</v>
      </c>
      <c r="AP286" s="8">
        <f>SUMIF('ไตรมาส 1'!$A$7:$A$506,AN286,'ไตรมาส 1'!$E$7:$E$506)</f>
        <v>0</v>
      </c>
      <c r="AQ286" s="8">
        <f>SUM(SUMIF('ไตรมาส 1'!$A$7:$A$506,'ไตรมาส 3'!AN286,'ไตรมาส 1'!$F$7:$F$506),SUMIF('ไตรมาส 1'!$M$7:$M$506,'ไตรมาส 3'!AN286,'ไตรมาส 1'!$R$7:$R$506),SUMIF('ไตรมาส 1'!$Y$7:$Y$506,'ไตรมาส 3'!AN286,'ไตรมาส 1'!$AD$7:$AD$506),SUMIF('ไตรมาส 2'!$A$7:$A$506,'ไตรมาส 3'!AN286,'ไตรมาส 2'!$F$7:$F$506),SUMIF('ไตรมาส 2'!$M$7:$M$506,'ไตรมาส 3'!AN286,'ไตรมาส 2'!$R$7:$R$506),SUMIF('ไตรมาส 2'!$Y$7:$Y$506,'ไตรมาส 3'!AN286,'ไตรมาส 2'!$AD$7:$AD$506),SUMIF($A$7:$A$506,AN286,$F$7:$F$506),SUMIF($M$7:$M$506,AN286,$R$7:$R$506),SUMIF($Y$7:$Y$506,AN286,$AD$7:$AD$506))</f>
        <v>0</v>
      </c>
      <c r="AR286" s="8">
        <f>SUM(SUMIF('ไตรมาส 1'!$A$7:$A$506,'ไตรมาส 3'!AN286,'ไตรมาส 1'!$G$7:$G$506),SUMIF('ไตรมาส 1'!$M$7:$M$506,'ไตรมาส 3'!AN286,'ไตรมาส 1'!$S$7:$S$506),SUMIF('ไตรมาส 1'!$Y$7:$Y$506,'ไตรมาส 3'!AN286,'ไตรมาส 1'!$AE$7:$AE$506),SUMIF('ไตรมาส 2'!$A$7:$A$506,'ไตรมาส 3'!AN286,'ไตรมาส 2'!$G$7:$G$506),SUMIF('ไตรมาส 2'!$M$7:$M$506,'ไตรมาส 3'!AN286,'ไตรมาส 2'!$S$7:$S$506),SUMIF('ไตรมาส 2'!$Y$7:$Y$506,'ไตรมาส 3'!AN286,'ไตรมาส 2'!$AE$7:$AE$506),SUMIF($A$7:$A$506,AN286,$G$7:$G$506),SUMIF($M$7:$M$506,AN286,$S$7:$S$506),SUMIF($Y$7:$Y$506,AN286,$AE$7:$AE$506))</f>
        <v>0</v>
      </c>
      <c r="AS286" s="8">
        <f t="shared" si="8"/>
        <v>0</v>
      </c>
      <c r="AT286" s="8">
        <f t="shared" si="9"/>
        <v>0</v>
      </c>
      <c r="AU286" s="6"/>
      <c r="AV286" s="7"/>
      <c r="AW286" s="81"/>
    </row>
    <row r="287" spans="1:49" ht="24.75" thickTop="1" thickBot="1" x14ac:dyDescent="0.25">
      <c r="A287" s="62"/>
      <c r="B287" s="64"/>
      <c r="C287" s="63"/>
      <c r="D287" s="34"/>
      <c r="E287" s="31"/>
      <c r="F287" s="31"/>
      <c r="G287" s="32"/>
      <c r="H287" s="33"/>
      <c r="I287" s="35"/>
      <c r="J287" s="33"/>
      <c r="K287" s="34"/>
      <c r="L287" s="70"/>
      <c r="M287" s="62"/>
      <c r="N287" s="64"/>
      <c r="O287" s="63"/>
      <c r="P287" s="34"/>
      <c r="Q287" s="31"/>
      <c r="R287" s="31"/>
      <c r="S287" s="32"/>
      <c r="T287" s="33"/>
      <c r="U287" s="35"/>
      <c r="V287" s="33"/>
      <c r="W287" s="34"/>
      <c r="X287" s="74"/>
      <c r="Y287" s="62"/>
      <c r="Z287" s="64"/>
      <c r="AA287" s="63"/>
      <c r="AB287" s="34"/>
      <c r="AC287" s="31"/>
      <c r="AD287" s="31"/>
      <c r="AE287" s="32"/>
      <c r="AF287" s="33"/>
      <c r="AG287" s="35"/>
      <c r="AH287" s="33"/>
      <c r="AI287" s="34"/>
      <c r="AJ287" s="74"/>
      <c r="AK287" s="60"/>
      <c r="AL287" s="61"/>
      <c r="AM287" s="58">
        <f>'จัดรูปแบบ 3'!B283</f>
        <v>0</v>
      </c>
      <c r="AN287" s="59">
        <f>'จัดรูปแบบ 3'!A283</f>
        <v>0</v>
      </c>
      <c r="AO287" s="8">
        <f>SUMIF('ไตรมาส 1'!$A$7:$A$506,AN287,'ไตรมาส 1'!$D$7:$D$506)</f>
        <v>0</v>
      </c>
      <c r="AP287" s="8">
        <f>SUMIF('ไตรมาส 1'!$A$7:$A$506,AN287,'ไตรมาส 1'!$E$7:$E$506)</f>
        <v>0</v>
      </c>
      <c r="AQ287" s="8">
        <f>SUM(SUMIF('ไตรมาส 1'!$A$7:$A$506,'ไตรมาส 3'!AN287,'ไตรมาส 1'!$F$7:$F$506),SUMIF('ไตรมาส 1'!$M$7:$M$506,'ไตรมาส 3'!AN287,'ไตรมาส 1'!$R$7:$R$506),SUMIF('ไตรมาส 1'!$Y$7:$Y$506,'ไตรมาส 3'!AN287,'ไตรมาส 1'!$AD$7:$AD$506),SUMIF('ไตรมาส 2'!$A$7:$A$506,'ไตรมาส 3'!AN287,'ไตรมาส 2'!$F$7:$F$506),SUMIF('ไตรมาส 2'!$M$7:$M$506,'ไตรมาส 3'!AN287,'ไตรมาส 2'!$R$7:$R$506),SUMIF('ไตรมาส 2'!$Y$7:$Y$506,'ไตรมาส 3'!AN287,'ไตรมาส 2'!$AD$7:$AD$506),SUMIF($A$7:$A$506,AN287,$F$7:$F$506),SUMIF($M$7:$M$506,AN287,$R$7:$R$506),SUMIF($Y$7:$Y$506,AN287,$AD$7:$AD$506))</f>
        <v>0</v>
      </c>
      <c r="AR287" s="8">
        <f>SUM(SUMIF('ไตรมาส 1'!$A$7:$A$506,'ไตรมาส 3'!AN287,'ไตรมาส 1'!$G$7:$G$506),SUMIF('ไตรมาส 1'!$M$7:$M$506,'ไตรมาส 3'!AN287,'ไตรมาส 1'!$S$7:$S$506),SUMIF('ไตรมาส 1'!$Y$7:$Y$506,'ไตรมาส 3'!AN287,'ไตรมาส 1'!$AE$7:$AE$506),SUMIF('ไตรมาส 2'!$A$7:$A$506,'ไตรมาส 3'!AN287,'ไตรมาส 2'!$G$7:$G$506),SUMIF('ไตรมาส 2'!$M$7:$M$506,'ไตรมาส 3'!AN287,'ไตรมาส 2'!$S$7:$S$506),SUMIF('ไตรมาส 2'!$Y$7:$Y$506,'ไตรมาส 3'!AN287,'ไตรมาส 2'!$AE$7:$AE$506),SUMIF($A$7:$A$506,AN287,$G$7:$G$506),SUMIF($M$7:$M$506,AN287,$S$7:$S$506),SUMIF($Y$7:$Y$506,AN287,$AE$7:$AE$506))</f>
        <v>0</v>
      </c>
      <c r="AS287" s="8">
        <f t="shared" si="8"/>
        <v>0</v>
      </c>
      <c r="AT287" s="8">
        <f t="shared" si="9"/>
        <v>0</v>
      </c>
      <c r="AU287" s="6"/>
      <c r="AV287" s="7"/>
      <c r="AW287" s="81"/>
    </row>
    <row r="288" spans="1:49" ht="24.75" thickTop="1" thickBot="1" x14ac:dyDescent="0.25">
      <c r="A288" s="62"/>
      <c r="B288" s="64"/>
      <c r="C288" s="63"/>
      <c r="D288" s="34"/>
      <c r="E288" s="31"/>
      <c r="F288" s="31"/>
      <c r="G288" s="32"/>
      <c r="H288" s="33"/>
      <c r="I288" s="35"/>
      <c r="J288" s="33"/>
      <c r="K288" s="34"/>
      <c r="L288" s="70"/>
      <c r="M288" s="62"/>
      <c r="N288" s="64"/>
      <c r="O288" s="63"/>
      <c r="P288" s="34"/>
      <c r="Q288" s="31"/>
      <c r="R288" s="31"/>
      <c r="S288" s="32"/>
      <c r="T288" s="33"/>
      <c r="U288" s="35"/>
      <c r="V288" s="33"/>
      <c r="W288" s="34"/>
      <c r="X288" s="74"/>
      <c r="Y288" s="62"/>
      <c r="Z288" s="64"/>
      <c r="AA288" s="63"/>
      <c r="AB288" s="34"/>
      <c r="AC288" s="31"/>
      <c r="AD288" s="31"/>
      <c r="AE288" s="32"/>
      <c r="AF288" s="33"/>
      <c r="AG288" s="35"/>
      <c r="AH288" s="33"/>
      <c r="AI288" s="34"/>
      <c r="AJ288" s="74"/>
      <c r="AK288" s="60"/>
      <c r="AL288" s="61"/>
      <c r="AM288" s="58">
        <f>'จัดรูปแบบ 3'!B284</f>
        <v>0</v>
      </c>
      <c r="AN288" s="59">
        <f>'จัดรูปแบบ 3'!A284</f>
        <v>0</v>
      </c>
      <c r="AO288" s="8">
        <f>SUMIF('ไตรมาส 1'!$A$7:$A$506,AN288,'ไตรมาส 1'!$D$7:$D$506)</f>
        <v>0</v>
      </c>
      <c r="AP288" s="8">
        <f>SUMIF('ไตรมาส 1'!$A$7:$A$506,AN288,'ไตรมาส 1'!$E$7:$E$506)</f>
        <v>0</v>
      </c>
      <c r="AQ288" s="8">
        <f>SUM(SUMIF('ไตรมาส 1'!$A$7:$A$506,'ไตรมาส 3'!AN288,'ไตรมาส 1'!$F$7:$F$506),SUMIF('ไตรมาส 1'!$M$7:$M$506,'ไตรมาส 3'!AN288,'ไตรมาส 1'!$R$7:$R$506),SUMIF('ไตรมาส 1'!$Y$7:$Y$506,'ไตรมาส 3'!AN288,'ไตรมาส 1'!$AD$7:$AD$506),SUMIF('ไตรมาส 2'!$A$7:$A$506,'ไตรมาส 3'!AN288,'ไตรมาส 2'!$F$7:$F$506),SUMIF('ไตรมาส 2'!$M$7:$M$506,'ไตรมาส 3'!AN288,'ไตรมาส 2'!$R$7:$R$506),SUMIF('ไตรมาส 2'!$Y$7:$Y$506,'ไตรมาส 3'!AN288,'ไตรมาส 2'!$AD$7:$AD$506),SUMIF($A$7:$A$506,AN288,$F$7:$F$506),SUMIF($M$7:$M$506,AN288,$R$7:$R$506),SUMIF($Y$7:$Y$506,AN288,$AD$7:$AD$506))</f>
        <v>0</v>
      </c>
      <c r="AR288" s="8">
        <f>SUM(SUMIF('ไตรมาส 1'!$A$7:$A$506,'ไตรมาส 3'!AN288,'ไตรมาส 1'!$G$7:$G$506),SUMIF('ไตรมาส 1'!$M$7:$M$506,'ไตรมาส 3'!AN288,'ไตรมาส 1'!$S$7:$S$506),SUMIF('ไตรมาส 1'!$Y$7:$Y$506,'ไตรมาส 3'!AN288,'ไตรมาส 1'!$AE$7:$AE$506),SUMIF('ไตรมาส 2'!$A$7:$A$506,'ไตรมาส 3'!AN288,'ไตรมาส 2'!$G$7:$G$506),SUMIF('ไตรมาส 2'!$M$7:$M$506,'ไตรมาส 3'!AN288,'ไตรมาส 2'!$S$7:$S$506),SUMIF('ไตรมาส 2'!$Y$7:$Y$506,'ไตรมาส 3'!AN288,'ไตรมาส 2'!$AE$7:$AE$506),SUMIF($A$7:$A$506,AN288,$G$7:$G$506),SUMIF($M$7:$M$506,AN288,$S$7:$S$506),SUMIF($Y$7:$Y$506,AN288,$AE$7:$AE$506))</f>
        <v>0</v>
      </c>
      <c r="AS288" s="8">
        <f t="shared" si="8"/>
        <v>0</v>
      </c>
      <c r="AT288" s="8">
        <f t="shared" si="9"/>
        <v>0</v>
      </c>
      <c r="AU288" s="6"/>
      <c r="AV288" s="7"/>
      <c r="AW288" s="81"/>
    </row>
    <row r="289" spans="1:49" ht="24.75" thickTop="1" thickBot="1" x14ac:dyDescent="0.25">
      <c r="A289" s="62"/>
      <c r="B289" s="64"/>
      <c r="C289" s="63"/>
      <c r="D289" s="34"/>
      <c r="E289" s="31"/>
      <c r="F289" s="31"/>
      <c r="G289" s="32"/>
      <c r="H289" s="33"/>
      <c r="I289" s="35"/>
      <c r="J289" s="33"/>
      <c r="K289" s="34"/>
      <c r="L289" s="70"/>
      <c r="M289" s="62"/>
      <c r="N289" s="64"/>
      <c r="O289" s="63"/>
      <c r="P289" s="34"/>
      <c r="Q289" s="31"/>
      <c r="R289" s="31"/>
      <c r="S289" s="32"/>
      <c r="T289" s="33"/>
      <c r="U289" s="35"/>
      <c r="V289" s="33"/>
      <c r="W289" s="34"/>
      <c r="X289" s="74"/>
      <c r="Y289" s="62"/>
      <c r="Z289" s="64"/>
      <c r="AA289" s="63"/>
      <c r="AB289" s="34"/>
      <c r="AC289" s="31"/>
      <c r="AD289" s="31"/>
      <c r="AE289" s="32"/>
      <c r="AF289" s="33"/>
      <c r="AG289" s="35"/>
      <c r="AH289" s="33"/>
      <c r="AI289" s="34"/>
      <c r="AJ289" s="74"/>
      <c r="AK289" s="60"/>
      <c r="AL289" s="61"/>
      <c r="AM289" s="58">
        <f>'จัดรูปแบบ 3'!B285</f>
        <v>0</v>
      </c>
      <c r="AN289" s="59">
        <f>'จัดรูปแบบ 3'!A285</f>
        <v>0</v>
      </c>
      <c r="AO289" s="8">
        <f>SUMIF('ไตรมาส 1'!$A$7:$A$506,AN289,'ไตรมาส 1'!$D$7:$D$506)</f>
        <v>0</v>
      </c>
      <c r="AP289" s="8">
        <f>SUMIF('ไตรมาส 1'!$A$7:$A$506,AN289,'ไตรมาส 1'!$E$7:$E$506)</f>
        <v>0</v>
      </c>
      <c r="AQ289" s="8">
        <f>SUM(SUMIF('ไตรมาส 1'!$A$7:$A$506,'ไตรมาส 3'!AN289,'ไตรมาส 1'!$F$7:$F$506),SUMIF('ไตรมาส 1'!$M$7:$M$506,'ไตรมาส 3'!AN289,'ไตรมาส 1'!$R$7:$R$506),SUMIF('ไตรมาส 1'!$Y$7:$Y$506,'ไตรมาส 3'!AN289,'ไตรมาส 1'!$AD$7:$AD$506),SUMIF('ไตรมาส 2'!$A$7:$A$506,'ไตรมาส 3'!AN289,'ไตรมาส 2'!$F$7:$F$506),SUMIF('ไตรมาส 2'!$M$7:$M$506,'ไตรมาส 3'!AN289,'ไตรมาส 2'!$R$7:$R$506),SUMIF('ไตรมาส 2'!$Y$7:$Y$506,'ไตรมาส 3'!AN289,'ไตรมาส 2'!$AD$7:$AD$506),SUMIF($A$7:$A$506,AN289,$F$7:$F$506),SUMIF($M$7:$M$506,AN289,$R$7:$R$506),SUMIF($Y$7:$Y$506,AN289,$AD$7:$AD$506))</f>
        <v>0</v>
      </c>
      <c r="AR289" s="8">
        <f>SUM(SUMIF('ไตรมาส 1'!$A$7:$A$506,'ไตรมาส 3'!AN289,'ไตรมาส 1'!$G$7:$G$506),SUMIF('ไตรมาส 1'!$M$7:$M$506,'ไตรมาส 3'!AN289,'ไตรมาส 1'!$S$7:$S$506),SUMIF('ไตรมาส 1'!$Y$7:$Y$506,'ไตรมาส 3'!AN289,'ไตรมาส 1'!$AE$7:$AE$506),SUMIF('ไตรมาส 2'!$A$7:$A$506,'ไตรมาส 3'!AN289,'ไตรมาส 2'!$G$7:$G$506),SUMIF('ไตรมาส 2'!$M$7:$M$506,'ไตรมาส 3'!AN289,'ไตรมาส 2'!$S$7:$S$506),SUMIF('ไตรมาส 2'!$Y$7:$Y$506,'ไตรมาส 3'!AN289,'ไตรมาส 2'!$AE$7:$AE$506),SUMIF($A$7:$A$506,AN289,$G$7:$G$506),SUMIF($M$7:$M$506,AN289,$S$7:$S$506),SUMIF($Y$7:$Y$506,AN289,$AE$7:$AE$506))</f>
        <v>0</v>
      </c>
      <c r="AS289" s="8">
        <f t="shared" si="8"/>
        <v>0</v>
      </c>
      <c r="AT289" s="8">
        <f t="shared" si="9"/>
        <v>0</v>
      </c>
      <c r="AU289" s="6"/>
      <c r="AV289" s="7"/>
      <c r="AW289" s="81"/>
    </row>
    <row r="290" spans="1:49" ht="24.75" thickTop="1" thickBot="1" x14ac:dyDescent="0.25">
      <c r="A290" s="62"/>
      <c r="B290" s="64"/>
      <c r="C290" s="63"/>
      <c r="D290" s="34"/>
      <c r="E290" s="31"/>
      <c r="F290" s="31"/>
      <c r="G290" s="32"/>
      <c r="H290" s="33"/>
      <c r="I290" s="35"/>
      <c r="J290" s="33"/>
      <c r="K290" s="34"/>
      <c r="L290" s="70"/>
      <c r="M290" s="62"/>
      <c r="N290" s="64"/>
      <c r="O290" s="63"/>
      <c r="P290" s="34"/>
      <c r="Q290" s="31"/>
      <c r="R290" s="31"/>
      <c r="S290" s="32"/>
      <c r="T290" s="33"/>
      <c r="U290" s="35"/>
      <c r="V290" s="33"/>
      <c r="W290" s="34"/>
      <c r="X290" s="74"/>
      <c r="Y290" s="62"/>
      <c r="Z290" s="64"/>
      <c r="AA290" s="63"/>
      <c r="AB290" s="34"/>
      <c r="AC290" s="31"/>
      <c r="AD290" s="31"/>
      <c r="AE290" s="32"/>
      <c r="AF290" s="33"/>
      <c r="AG290" s="35"/>
      <c r="AH290" s="33"/>
      <c r="AI290" s="34"/>
      <c r="AJ290" s="74"/>
      <c r="AK290" s="60"/>
      <c r="AL290" s="61"/>
      <c r="AM290" s="58">
        <f>'จัดรูปแบบ 3'!B286</f>
        <v>0</v>
      </c>
      <c r="AN290" s="59">
        <f>'จัดรูปแบบ 3'!A286</f>
        <v>0</v>
      </c>
      <c r="AO290" s="8">
        <f>SUMIF('ไตรมาส 1'!$A$7:$A$506,AN290,'ไตรมาส 1'!$D$7:$D$506)</f>
        <v>0</v>
      </c>
      <c r="AP290" s="8">
        <f>SUMIF('ไตรมาส 1'!$A$7:$A$506,AN290,'ไตรมาส 1'!$E$7:$E$506)</f>
        <v>0</v>
      </c>
      <c r="AQ290" s="8">
        <f>SUM(SUMIF('ไตรมาส 1'!$A$7:$A$506,'ไตรมาส 3'!AN290,'ไตรมาส 1'!$F$7:$F$506),SUMIF('ไตรมาส 1'!$M$7:$M$506,'ไตรมาส 3'!AN290,'ไตรมาส 1'!$R$7:$R$506),SUMIF('ไตรมาส 1'!$Y$7:$Y$506,'ไตรมาส 3'!AN290,'ไตรมาส 1'!$AD$7:$AD$506),SUMIF('ไตรมาส 2'!$A$7:$A$506,'ไตรมาส 3'!AN290,'ไตรมาส 2'!$F$7:$F$506),SUMIF('ไตรมาส 2'!$M$7:$M$506,'ไตรมาส 3'!AN290,'ไตรมาส 2'!$R$7:$R$506),SUMIF('ไตรมาส 2'!$Y$7:$Y$506,'ไตรมาส 3'!AN290,'ไตรมาส 2'!$AD$7:$AD$506),SUMIF($A$7:$A$506,AN290,$F$7:$F$506),SUMIF($M$7:$M$506,AN290,$R$7:$R$506),SUMIF($Y$7:$Y$506,AN290,$AD$7:$AD$506))</f>
        <v>0</v>
      </c>
      <c r="AR290" s="8">
        <f>SUM(SUMIF('ไตรมาส 1'!$A$7:$A$506,'ไตรมาส 3'!AN290,'ไตรมาส 1'!$G$7:$G$506),SUMIF('ไตรมาส 1'!$M$7:$M$506,'ไตรมาส 3'!AN290,'ไตรมาส 1'!$S$7:$S$506),SUMIF('ไตรมาส 1'!$Y$7:$Y$506,'ไตรมาส 3'!AN290,'ไตรมาส 1'!$AE$7:$AE$506),SUMIF('ไตรมาส 2'!$A$7:$A$506,'ไตรมาส 3'!AN290,'ไตรมาส 2'!$G$7:$G$506),SUMIF('ไตรมาส 2'!$M$7:$M$506,'ไตรมาส 3'!AN290,'ไตรมาส 2'!$S$7:$S$506),SUMIF('ไตรมาส 2'!$Y$7:$Y$506,'ไตรมาส 3'!AN290,'ไตรมาส 2'!$AE$7:$AE$506),SUMIF($A$7:$A$506,AN290,$G$7:$G$506),SUMIF($M$7:$M$506,AN290,$S$7:$S$506),SUMIF($Y$7:$Y$506,AN290,$AE$7:$AE$506))</f>
        <v>0</v>
      </c>
      <c r="AS290" s="8">
        <f t="shared" si="8"/>
        <v>0</v>
      </c>
      <c r="AT290" s="8">
        <f t="shared" si="9"/>
        <v>0</v>
      </c>
      <c r="AU290" s="6"/>
      <c r="AV290" s="7"/>
      <c r="AW290" s="81"/>
    </row>
    <row r="291" spans="1:49" ht="24.75" thickTop="1" thickBot="1" x14ac:dyDescent="0.25">
      <c r="A291" s="62"/>
      <c r="B291" s="64"/>
      <c r="C291" s="63"/>
      <c r="D291" s="34"/>
      <c r="E291" s="31"/>
      <c r="F291" s="31"/>
      <c r="G291" s="32"/>
      <c r="H291" s="33"/>
      <c r="I291" s="35"/>
      <c r="J291" s="33"/>
      <c r="K291" s="34"/>
      <c r="L291" s="70"/>
      <c r="M291" s="62"/>
      <c r="N291" s="64"/>
      <c r="O291" s="63"/>
      <c r="P291" s="34"/>
      <c r="Q291" s="31"/>
      <c r="R291" s="31"/>
      <c r="S291" s="32"/>
      <c r="T291" s="33"/>
      <c r="U291" s="35"/>
      <c r="V291" s="33"/>
      <c r="W291" s="34"/>
      <c r="X291" s="74"/>
      <c r="Y291" s="62"/>
      <c r="Z291" s="64"/>
      <c r="AA291" s="63"/>
      <c r="AB291" s="34"/>
      <c r="AC291" s="31"/>
      <c r="AD291" s="31"/>
      <c r="AE291" s="32"/>
      <c r="AF291" s="33"/>
      <c r="AG291" s="35"/>
      <c r="AH291" s="33"/>
      <c r="AI291" s="34"/>
      <c r="AJ291" s="74"/>
      <c r="AK291" s="60"/>
      <c r="AL291" s="61"/>
      <c r="AM291" s="58">
        <f>'จัดรูปแบบ 3'!B287</f>
        <v>0</v>
      </c>
      <c r="AN291" s="59">
        <f>'จัดรูปแบบ 3'!A287</f>
        <v>0</v>
      </c>
      <c r="AO291" s="8">
        <f>SUMIF('ไตรมาส 1'!$A$7:$A$506,AN291,'ไตรมาส 1'!$D$7:$D$506)</f>
        <v>0</v>
      </c>
      <c r="AP291" s="8">
        <f>SUMIF('ไตรมาส 1'!$A$7:$A$506,AN291,'ไตรมาส 1'!$E$7:$E$506)</f>
        <v>0</v>
      </c>
      <c r="AQ291" s="8">
        <f>SUM(SUMIF('ไตรมาส 1'!$A$7:$A$506,'ไตรมาส 3'!AN291,'ไตรมาส 1'!$F$7:$F$506),SUMIF('ไตรมาส 1'!$M$7:$M$506,'ไตรมาส 3'!AN291,'ไตรมาส 1'!$R$7:$R$506),SUMIF('ไตรมาส 1'!$Y$7:$Y$506,'ไตรมาส 3'!AN291,'ไตรมาส 1'!$AD$7:$AD$506),SUMIF('ไตรมาส 2'!$A$7:$A$506,'ไตรมาส 3'!AN291,'ไตรมาส 2'!$F$7:$F$506),SUMIF('ไตรมาส 2'!$M$7:$M$506,'ไตรมาส 3'!AN291,'ไตรมาส 2'!$R$7:$R$506),SUMIF('ไตรมาส 2'!$Y$7:$Y$506,'ไตรมาส 3'!AN291,'ไตรมาส 2'!$AD$7:$AD$506),SUMIF($A$7:$A$506,AN291,$F$7:$F$506),SUMIF($M$7:$M$506,AN291,$R$7:$R$506),SUMIF($Y$7:$Y$506,AN291,$AD$7:$AD$506))</f>
        <v>0</v>
      </c>
      <c r="AR291" s="8">
        <f>SUM(SUMIF('ไตรมาส 1'!$A$7:$A$506,'ไตรมาส 3'!AN291,'ไตรมาส 1'!$G$7:$G$506),SUMIF('ไตรมาส 1'!$M$7:$M$506,'ไตรมาส 3'!AN291,'ไตรมาส 1'!$S$7:$S$506),SUMIF('ไตรมาส 1'!$Y$7:$Y$506,'ไตรมาส 3'!AN291,'ไตรมาส 1'!$AE$7:$AE$506),SUMIF('ไตรมาส 2'!$A$7:$A$506,'ไตรมาส 3'!AN291,'ไตรมาส 2'!$G$7:$G$506),SUMIF('ไตรมาส 2'!$M$7:$M$506,'ไตรมาส 3'!AN291,'ไตรมาส 2'!$S$7:$S$506),SUMIF('ไตรมาส 2'!$Y$7:$Y$506,'ไตรมาส 3'!AN291,'ไตรมาส 2'!$AE$7:$AE$506),SUMIF($A$7:$A$506,AN291,$G$7:$G$506),SUMIF($M$7:$M$506,AN291,$S$7:$S$506),SUMIF($Y$7:$Y$506,AN291,$AE$7:$AE$506))</f>
        <v>0</v>
      </c>
      <c r="AS291" s="8">
        <f t="shared" si="8"/>
        <v>0</v>
      </c>
      <c r="AT291" s="8">
        <f t="shared" si="9"/>
        <v>0</v>
      </c>
      <c r="AU291" s="6"/>
      <c r="AV291" s="7"/>
      <c r="AW291" s="81"/>
    </row>
    <row r="292" spans="1:49" ht="24.75" thickTop="1" thickBot="1" x14ac:dyDescent="0.25">
      <c r="A292" s="62"/>
      <c r="B292" s="64"/>
      <c r="C292" s="63"/>
      <c r="D292" s="34"/>
      <c r="E292" s="31"/>
      <c r="F292" s="31"/>
      <c r="G292" s="32"/>
      <c r="H292" s="33"/>
      <c r="I292" s="35"/>
      <c r="J292" s="33"/>
      <c r="K292" s="34"/>
      <c r="L292" s="70"/>
      <c r="M292" s="62"/>
      <c r="N292" s="64"/>
      <c r="O292" s="63"/>
      <c r="P292" s="34"/>
      <c r="Q292" s="31"/>
      <c r="R292" s="31"/>
      <c r="S292" s="32"/>
      <c r="T292" s="33"/>
      <c r="U292" s="35"/>
      <c r="V292" s="33"/>
      <c r="W292" s="34"/>
      <c r="X292" s="74"/>
      <c r="Y292" s="62"/>
      <c r="Z292" s="64"/>
      <c r="AA292" s="63"/>
      <c r="AB292" s="34"/>
      <c r="AC292" s="31"/>
      <c r="AD292" s="31"/>
      <c r="AE292" s="32"/>
      <c r="AF292" s="33"/>
      <c r="AG292" s="35"/>
      <c r="AH292" s="33"/>
      <c r="AI292" s="34"/>
      <c r="AJ292" s="74"/>
      <c r="AK292" s="60"/>
      <c r="AL292" s="61"/>
      <c r="AM292" s="58">
        <f>'จัดรูปแบบ 3'!B288</f>
        <v>0</v>
      </c>
      <c r="AN292" s="59">
        <f>'จัดรูปแบบ 3'!A288</f>
        <v>0</v>
      </c>
      <c r="AO292" s="8">
        <f>SUMIF('ไตรมาส 1'!$A$7:$A$506,AN292,'ไตรมาส 1'!$D$7:$D$506)</f>
        <v>0</v>
      </c>
      <c r="AP292" s="8">
        <f>SUMIF('ไตรมาส 1'!$A$7:$A$506,AN292,'ไตรมาส 1'!$E$7:$E$506)</f>
        <v>0</v>
      </c>
      <c r="AQ292" s="8">
        <f>SUM(SUMIF('ไตรมาส 1'!$A$7:$A$506,'ไตรมาส 3'!AN292,'ไตรมาส 1'!$F$7:$F$506),SUMIF('ไตรมาส 1'!$M$7:$M$506,'ไตรมาส 3'!AN292,'ไตรมาส 1'!$R$7:$R$506),SUMIF('ไตรมาส 1'!$Y$7:$Y$506,'ไตรมาส 3'!AN292,'ไตรมาส 1'!$AD$7:$AD$506),SUMIF('ไตรมาส 2'!$A$7:$A$506,'ไตรมาส 3'!AN292,'ไตรมาส 2'!$F$7:$F$506),SUMIF('ไตรมาส 2'!$M$7:$M$506,'ไตรมาส 3'!AN292,'ไตรมาส 2'!$R$7:$R$506),SUMIF('ไตรมาส 2'!$Y$7:$Y$506,'ไตรมาส 3'!AN292,'ไตรมาส 2'!$AD$7:$AD$506),SUMIF($A$7:$A$506,AN292,$F$7:$F$506),SUMIF($M$7:$M$506,AN292,$R$7:$R$506),SUMIF($Y$7:$Y$506,AN292,$AD$7:$AD$506))</f>
        <v>0</v>
      </c>
      <c r="AR292" s="8">
        <f>SUM(SUMIF('ไตรมาส 1'!$A$7:$A$506,'ไตรมาส 3'!AN292,'ไตรมาส 1'!$G$7:$G$506),SUMIF('ไตรมาส 1'!$M$7:$M$506,'ไตรมาส 3'!AN292,'ไตรมาส 1'!$S$7:$S$506),SUMIF('ไตรมาส 1'!$Y$7:$Y$506,'ไตรมาส 3'!AN292,'ไตรมาส 1'!$AE$7:$AE$506),SUMIF('ไตรมาส 2'!$A$7:$A$506,'ไตรมาส 3'!AN292,'ไตรมาส 2'!$G$7:$G$506),SUMIF('ไตรมาส 2'!$M$7:$M$506,'ไตรมาส 3'!AN292,'ไตรมาส 2'!$S$7:$S$506),SUMIF('ไตรมาส 2'!$Y$7:$Y$506,'ไตรมาส 3'!AN292,'ไตรมาส 2'!$AE$7:$AE$506),SUMIF($A$7:$A$506,AN292,$G$7:$G$506),SUMIF($M$7:$M$506,AN292,$S$7:$S$506),SUMIF($Y$7:$Y$506,AN292,$AE$7:$AE$506))</f>
        <v>0</v>
      </c>
      <c r="AS292" s="8">
        <f t="shared" si="8"/>
        <v>0</v>
      </c>
      <c r="AT292" s="8">
        <f t="shared" si="9"/>
        <v>0</v>
      </c>
      <c r="AU292" s="6"/>
      <c r="AV292" s="7"/>
      <c r="AW292" s="81"/>
    </row>
    <row r="293" spans="1:49" ht="24.75" thickTop="1" thickBot="1" x14ac:dyDescent="0.25">
      <c r="A293" s="62"/>
      <c r="B293" s="64"/>
      <c r="C293" s="63"/>
      <c r="D293" s="34"/>
      <c r="E293" s="31"/>
      <c r="F293" s="31"/>
      <c r="G293" s="32"/>
      <c r="H293" s="33"/>
      <c r="I293" s="35"/>
      <c r="J293" s="33"/>
      <c r="K293" s="34"/>
      <c r="L293" s="70"/>
      <c r="M293" s="62"/>
      <c r="N293" s="64"/>
      <c r="O293" s="63"/>
      <c r="P293" s="34"/>
      <c r="Q293" s="31"/>
      <c r="R293" s="31"/>
      <c r="S293" s="32"/>
      <c r="T293" s="33"/>
      <c r="U293" s="35"/>
      <c r="V293" s="33"/>
      <c r="W293" s="34"/>
      <c r="X293" s="74"/>
      <c r="Y293" s="62"/>
      <c r="Z293" s="64"/>
      <c r="AA293" s="63"/>
      <c r="AB293" s="34"/>
      <c r="AC293" s="31"/>
      <c r="AD293" s="31"/>
      <c r="AE293" s="32"/>
      <c r="AF293" s="33"/>
      <c r="AG293" s="35"/>
      <c r="AH293" s="33"/>
      <c r="AI293" s="34"/>
      <c r="AJ293" s="74"/>
      <c r="AK293" s="60"/>
      <c r="AL293" s="61"/>
      <c r="AM293" s="58">
        <f>'จัดรูปแบบ 3'!B289</f>
        <v>0</v>
      </c>
      <c r="AN293" s="59">
        <f>'จัดรูปแบบ 3'!A289</f>
        <v>0</v>
      </c>
      <c r="AO293" s="8">
        <f>SUMIF('ไตรมาส 1'!$A$7:$A$506,AN293,'ไตรมาส 1'!$D$7:$D$506)</f>
        <v>0</v>
      </c>
      <c r="AP293" s="8">
        <f>SUMIF('ไตรมาส 1'!$A$7:$A$506,AN293,'ไตรมาส 1'!$E$7:$E$506)</f>
        <v>0</v>
      </c>
      <c r="AQ293" s="8">
        <f>SUM(SUMIF('ไตรมาส 1'!$A$7:$A$506,'ไตรมาส 3'!AN293,'ไตรมาส 1'!$F$7:$F$506),SUMIF('ไตรมาส 1'!$M$7:$M$506,'ไตรมาส 3'!AN293,'ไตรมาส 1'!$R$7:$R$506),SUMIF('ไตรมาส 1'!$Y$7:$Y$506,'ไตรมาส 3'!AN293,'ไตรมาส 1'!$AD$7:$AD$506),SUMIF('ไตรมาส 2'!$A$7:$A$506,'ไตรมาส 3'!AN293,'ไตรมาส 2'!$F$7:$F$506),SUMIF('ไตรมาส 2'!$M$7:$M$506,'ไตรมาส 3'!AN293,'ไตรมาส 2'!$R$7:$R$506),SUMIF('ไตรมาส 2'!$Y$7:$Y$506,'ไตรมาส 3'!AN293,'ไตรมาส 2'!$AD$7:$AD$506),SUMIF($A$7:$A$506,AN293,$F$7:$F$506),SUMIF($M$7:$M$506,AN293,$R$7:$R$506),SUMIF($Y$7:$Y$506,AN293,$AD$7:$AD$506))</f>
        <v>0</v>
      </c>
      <c r="AR293" s="8">
        <f>SUM(SUMIF('ไตรมาส 1'!$A$7:$A$506,'ไตรมาส 3'!AN293,'ไตรมาส 1'!$G$7:$G$506),SUMIF('ไตรมาส 1'!$M$7:$M$506,'ไตรมาส 3'!AN293,'ไตรมาส 1'!$S$7:$S$506),SUMIF('ไตรมาส 1'!$Y$7:$Y$506,'ไตรมาส 3'!AN293,'ไตรมาส 1'!$AE$7:$AE$506),SUMIF('ไตรมาส 2'!$A$7:$A$506,'ไตรมาส 3'!AN293,'ไตรมาส 2'!$G$7:$G$506),SUMIF('ไตรมาส 2'!$M$7:$M$506,'ไตรมาส 3'!AN293,'ไตรมาส 2'!$S$7:$S$506),SUMIF('ไตรมาส 2'!$Y$7:$Y$506,'ไตรมาส 3'!AN293,'ไตรมาส 2'!$AE$7:$AE$506),SUMIF($A$7:$A$506,AN293,$G$7:$G$506),SUMIF($M$7:$M$506,AN293,$S$7:$S$506),SUMIF($Y$7:$Y$506,AN293,$AE$7:$AE$506))</f>
        <v>0</v>
      </c>
      <c r="AS293" s="8">
        <f t="shared" si="8"/>
        <v>0</v>
      </c>
      <c r="AT293" s="8">
        <f t="shared" si="9"/>
        <v>0</v>
      </c>
      <c r="AU293" s="6"/>
      <c r="AV293" s="7"/>
      <c r="AW293" s="81"/>
    </row>
    <row r="294" spans="1:49" ht="24.75" thickTop="1" thickBot="1" x14ac:dyDescent="0.25">
      <c r="A294" s="62"/>
      <c r="B294" s="64"/>
      <c r="C294" s="63"/>
      <c r="D294" s="34"/>
      <c r="E294" s="31"/>
      <c r="F294" s="31"/>
      <c r="G294" s="32"/>
      <c r="H294" s="33"/>
      <c r="I294" s="35"/>
      <c r="J294" s="33"/>
      <c r="K294" s="34"/>
      <c r="L294" s="70"/>
      <c r="M294" s="62"/>
      <c r="N294" s="64"/>
      <c r="O294" s="63"/>
      <c r="P294" s="34"/>
      <c r="Q294" s="31"/>
      <c r="R294" s="31"/>
      <c r="S294" s="32"/>
      <c r="T294" s="33"/>
      <c r="U294" s="35"/>
      <c r="V294" s="33"/>
      <c r="W294" s="34"/>
      <c r="X294" s="74"/>
      <c r="Y294" s="62"/>
      <c r="Z294" s="64"/>
      <c r="AA294" s="63"/>
      <c r="AB294" s="34"/>
      <c r="AC294" s="31"/>
      <c r="AD294" s="31"/>
      <c r="AE294" s="32"/>
      <c r="AF294" s="33"/>
      <c r="AG294" s="35"/>
      <c r="AH294" s="33"/>
      <c r="AI294" s="34"/>
      <c r="AJ294" s="74"/>
      <c r="AK294" s="60"/>
      <c r="AL294" s="61"/>
      <c r="AM294" s="58">
        <f>'จัดรูปแบบ 3'!B290</f>
        <v>0</v>
      </c>
      <c r="AN294" s="59">
        <f>'จัดรูปแบบ 3'!A290</f>
        <v>0</v>
      </c>
      <c r="AO294" s="8">
        <f>SUMIF('ไตรมาส 1'!$A$7:$A$506,AN294,'ไตรมาส 1'!$D$7:$D$506)</f>
        <v>0</v>
      </c>
      <c r="AP294" s="8">
        <f>SUMIF('ไตรมาส 1'!$A$7:$A$506,AN294,'ไตรมาส 1'!$E$7:$E$506)</f>
        <v>0</v>
      </c>
      <c r="AQ294" s="8">
        <f>SUM(SUMIF('ไตรมาส 1'!$A$7:$A$506,'ไตรมาส 3'!AN294,'ไตรมาส 1'!$F$7:$F$506),SUMIF('ไตรมาส 1'!$M$7:$M$506,'ไตรมาส 3'!AN294,'ไตรมาส 1'!$R$7:$R$506),SUMIF('ไตรมาส 1'!$Y$7:$Y$506,'ไตรมาส 3'!AN294,'ไตรมาส 1'!$AD$7:$AD$506),SUMIF('ไตรมาส 2'!$A$7:$A$506,'ไตรมาส 3'!AN294,'ไตรมาส 2'!$F$7:$F$506),SUMIF('ไตรมาส 2'!$M$7:$M$506,'ไตรมาส 3'!AN294,'ไตรมาส 2'!$R$7:$R$506),SUMIF('ไตรมาส 2'!$Y$7:$Y$506,'ไตรมาส 3'!AN294,'ไตรมาส 2'!$AD$7:$AD$506),SUMIF($A$7:$A$506,AN294,$F$7:$F$506),SUMIF($M$7:$M$506,AN294,$R$7:$R$506),SUMIF($Y$7:$Y$506,AN294,$AD$7:$AD$506))</f>
        <v>0</v>
      </c>
      <c r="AR294" s="8">
        <f>SUM(SUMIF('ไตรมาส 1'!$A$7:$A$506,'ไตรมาส 3'!AN294,'ไตรมาส 1'!$G$7:$G$506),SUMIF('ไตรมาส 1'!$M$7:$M$506,'ไตรมาส 3'!AN294,'ไตรมาส 1'!$S$7:$S$506),SUMIF('ไตรมาส 1'!$Y$7:$Y$506,'ไตรมาส 3'!AN294,'ไตรมาส 1'!$AE$7:$AE$506),SUMIF('ไตรมาส 2'!$A$7:$A$506,'ไตรมาส 3'!AN294,'ไตรมาส 2'!$G$7:$G$506),SUMIF('ไตรมาส 2'!$M$7:$M$506,'ไตรมาส 3'!AN294,'ไตรมาส 2'!$S$7:$S$506),SUMIF('ไตรมาส 2'!$Y$7:$Y$506,'ไตรมาส 3'!AN294,'ไตรมาส 2'!$AE$7:$AE$506),SUMIF($A$7:$A$506,AN294,$G$7:$G$506),SUMIF($M$7:$M$506,AN294,$S$7:$S$506),SUMIF($Y$7:$Y$506,AN294,$AE$7:$AE$506))</f>
        <v>0</v>
      </c>
      <c r="AS294" s="8">
        <f t="shared" si="8"/>
        <v>0</v>
      </c>
      <c r="AT294" s="8">
        <f t="shared" si="9"/>
        <v>0</v>
      </c>
      <c r="AU294" s="6"/>
      <c r="AV294" s="7"/>
      <c r="AW294" s="81"/>
    </row>
    <row r="295" spans="1:49" ht="24.75" thickTop="1" thickBot="1" x14ac:dyDescent="0.25">
      <c r="A295" s="62"/>
      <c r="B295" s="64"/>
      <c r="C295" s="63"/>
      <c r="D295" s="34"/>
      <c r="E295" s="31"/>
      <c r="F295" s="31"/>
      <c r="G295" s="32"/>
      <c r="H295" s="33"/>
      <c r="I295" s="35"/>
      <c r="J295" s="33"/>
      <c r="K295" s="34"/>
      <c r="L295" s="70"/>
      <c r="M295" s="62"/>
      <c r="N295" s="64"/>
      <c r="O295" s="63"/>
      <c r="P295" s="34"/>
      <c r="Q295" s="31"/>
      <c r="R295" s="31"/>
      <c r="S295" s="32"/>
      <c r="T295" s="33"/>
      <c r="U295" s="35"/>
      <c r="V295" s="33"/>
      <c r="W295" s="34"/>
      <c r="X295" s="74"/>
      <c r="Y295" s="62"/>
      <c r="Z295" s="64"/>
      <c r="AA295" s="63"/>
      <c r="AB295" s="34"/>
      <c r="AC295" s="31"/>
      <c r="AD295" s="31"/>
      <c r="AE295" s="32"/>
      <c r="AF295" s="33"/>
      <c r="AG295" s="35"/>
      <c r="AH295" s="33"/>
      <c r="AI295" s="34"/>
      <c r="AJ295" s="74"/>
      <c r="AK295" s="60"/>
      <c r="AL295" s="61"/>
      <c r="AM295" s="58">
        <f>'จัดรูปแบบ 3'!B291</f>
        <v>0</v>
      </c>
      <c r="AN295" s="59">
        <f>'จัดรูปแบบ 3'!A291</f>
        <v>0</v>
      </c>
      <c r="AO295" s="8">
        <f>SUMIF('ไตรมาส 1'!$A$7:$A$506,AN295,'ไตรมาส 1'!$D$7:$D$506)</f>
        <v>0</v>
      </c>
      <c r="AP295" s="8">
        <f>SUMIF('ไตรมาส 1'!$A$7:$A$506,AN295,'ไตรมาส 1'!$E$7:$E$506)</f>
        <v>0</v>
      </c>
      <c r="AQ295" s="8">
        <f>SUM(SUMIF('ไตรมาส 1'!$A$7:$A$506,'ไตรมาส 3'!AN295,'ไตรมาส 1'!$F$7:$F$506),SUMIF('ไตรมาส 1'!$M$7:$M$506,'ไตรมาส 3'!AN295,'ไตรมาส 1'!$R$7:$R$506),SUMIF('ไตรมาส 1'!$Y$7:$Y$506,'ไตรมาส 3'!AN295,'ไตรมาส 1'!$AD$7:$AD$506),SUMIF('ไตรมาส 2'!$A$7:$A$506,'ไตรมาส 3'!AN295,'ไตรมาส 2'!$F$7:$F$506),SUMIF('ไตรมาส 2'!$M$7:$M$506,'ไตรมาส 3'!AN295,'ไตรมาส 2'!$R$7:$R$506),SUMIF('ไตรมาส 2'!$Y$7:$Y$506,'ไตรมาส 3'!AN295,'ไตรมาส 2'!$AD$7:$AD$506),SUMIF($A$7:$A$506,AN295,$F$7:$F$506),SUMIF($M$7:$M$506,AN295,$R$7:$R$506),SUMIF($Y$7:$Y$506,AN295,$AD$7:$AD$506))</f>
        <v>0</v>
      </c>
      <c r="AR295" s="8">
        <f>SUM(SUMIF('ไตรมาส 1'!$A$7:$A$506,'ไตรมาส 3'!AN295,'ไตรมาส 1'!$G$7:$G$506),SUMIF('ไตรมาส 1'!$M$7:$M$506,'ไตรมาส 3'!AN295,'ไตรมาส 1'!$S$7:$S$506),SUMIF('ไตรมาส 1'!$Y$7:$Y$506,'ไตรมาส 3'!AN295,'ไตรมาส 1'!$AE$7:$AE$506),SUMIF('ไตรมาส 2'!$A$7:$A$506,'ไตรมาส 3'!AN295,'ไตรมาส 2'!$G$7:$G$506),SUMIF('ไตรมาส 2'!$M$7:$M$506,'ไตรมาส 3'!AN295,'ไตรมาส 2'!$S$7:$S$506),SUMIF('ไตรมาส 2'!$Y$7:$Y$506,'ไตรมาส 3'!AN295,'ไตรมาส 2'!$AE$7:$AE$506),SUMIF($A$7:$A$506,AN295,$G$7:$G$506),SUMIF($M$7:$M$506,AN295,$S$7:$S$506),SUMIF($Y$7:$Y$506,AN295,$AE$7:$AE$506))</f>
        <v>0</v>
      </c>
      <c r="AS295" s="8">
        <f t="shared" si="8"/>
        <v>0</v>
      </c>
      <c r="AT295" s="8">
        <f t="shared" si="9"/>
        <v>0</v>
      </c>
      <c r="AU295" s="6"/>
      <c r="AV295" s="7"/>
      <c r="AW295" s="81"/>
    </row>
    <row r="296" spans="1:49" ht="24.75" thickTop="1" thickBot="1" x14ac:dyDescent="0.25">
      <c r="A296" s="62"/>
      <c r="B296" s="64"/>
      <c r="C296" s="63"/>
      <c r="D296" s="34"/>
      <c r="E296" s="31"/>
      <c r="F296" s="31"/>
      <c r="G296" s="32"/>
      <c r="H296" s="33"/>
      <c r="I296" s="35"/>
      <c r="J296" s="33"/>
      <c r="K296" s="34"/>
      <c r="L296" s="70"/>
      <c r="M296" s="62"/>
      <c r="N296" s="64"/>
      <c r="O296" s="63"/>
      <c r="P296" s="34"/>
      <c r="Q296" s="31"/>
      <c r="R296" s="31"/>
      <c r="S296" s="32"/>
      <c r="T296" s="33"/>
      <c r="U296" s="35"/>
      <c r="V296" s="33"/>
      <c r="W296" s="34"/>
      <c r="X296" s="74"/>
      <c r="Y296" s="62"/>
      <c r="Z296" s="64"/>
      <c r="AA296" s="63"/>
      <c r="AB296" s="34"/>
      <c r="AC296" s="31"/>
      <c r="AD296" s="31"/>
      <c r="AE296" s="32"/>
      <c r="AF296" s="33"/>
      <c r="AG296" s="35"/>
      <c r="AH296" s="33"/>
      <c r="AI296" s="34"/>
      <c r="AJ296" s="74"/>
      <c r="AK296" s="60"/>
      <c r="AL296" s="61"/>
      <c r="AM296" s="58">
        <f>'จัดรูปแบบ 3'!B292</f>
        <v>0</v>
      </c>
      <c r="AN296" s="59">
        <f>'จัดรูปแบบ 3'!A292</f>
        <v>0</v>
      </c>
      <c r="AO296" s="8">
        <f>SUMIF('ไตรมาส 1'!$A$7:$A$506,AN296,'ไตรมาส 1'!$D$7:$D$506)</f>
        <v>0</v>
      </c>
      <c r="AP296" s="8">
        <f>SUMIF('ไตรมาส 1'!$A$7:$A$506,AN296,'ไตรมาส 1'!$E$7:$E$506)</f>
        <v>0</v>
      </c>
      <c r="AQ296" s="8">
        <f>SUM(SUMIF('ไตรมาส 1'!$A$7:$A$506,'ไตรมาส 3'!AN296,'ไตรมาส 1'!$F$7:$F$506),SUMIF('ไตรมาส 1'!$M$7:$M$506,'ไตรมาส 3'!AN296,'ไตรมาส 1'!$R$7:$R$506),SUMIF('ไตรมาส 1'!$Y$7:$Y$506,'ไตรมาส 3'!AN296,'ไตรมาส 1'!$AD$7:$AD$506),SUMIF('ไตรมาส 2'!$A$7:$A$506,'ไตรมาส 3'!AN296,'ไตรมาส 2'!$F$7:$F$506),SUMIF('ไตรมาส 2'!$M$7:$M$506,'ไตรมาส 3'!AN296,'ไตรมาส 2'!$R$7:$R$506),SUMIF('ไตรมาส 2'!$Y$7:$Y$506,'ไตรมาส 3'!AN296,'ไตรมาส 2'!$AD$7:$AD$506),SUMIF($A$7:$A$506,AN296,$F$7:$F$506),SUMIF($M$7:$M$506,AN296,$R$7:$R$506),SUMIF($Y$7:$Y$506,AN296,$AD$7:$AD$506))</f>
        <v>0</v>
      </c>
      <c r="AR296" s="8">
        <f>SUM(SUMIF('ไตรมาส 1'!$A$7:$A$506,'ไตรมาส 3'!AN296,'ไตรมาส 1'!$G$7:$G$506),SUMIF('ไตรมาส 1'!$M$7:$M$506,'ไตรมาส 3'!AN296,'ไตรมาส 1'!$S$7:$S$506),SUMIF('ไตรมาส 1'!$Y$7:$Y$506,'ไตรมาส 3'!AN296,'ไตรมาส 1'!$AE$7:$AE$506),SUMIF('ไตรมาส 2'!$A$7:$A$506,'ไตรมาส 3'!AN296,'ไตรมาส 2'!$G$7:$G$506),SUMIF('ไตรมาส 2'!$M$7:$M$506,'ไตรมาส 3'!AN296,'ไตรมาส 2'!$S$7:$S$506),SUMIF('ไตรมาส 2'!$Y$7:$Y$506,'ไตรมาส 3'!AN296,'ไตรมาส 2'!$AE$7:$AE$506),SUMIF($A$7:$A$506,AN296,$G$7:$G$506),SUMIF($M$7:$M$506,AN296,$S$7:$S$506),SUMIF($Y$7:$Y$506,AN296,$AE$7:$AE$506))</f>
        <v>0</v>
      </c>
      <c r="AS296" s="8">
        <f t="shared" si="8"/>
        <v>0</v>
      </c>
      <c r="AT296" s="8">
        <f t="shared" si="9"/>
        <v>0</v>
      </c>
      <c r="AU296" s="6"/>
      <c r="AV296" s="7"/>
      <c r="AW296" s="81"/>
    </row>
    <row r="297" spans="1:49" ht="24.75" thickTop="1" thickBot="1" x14ac:dyDescent="0.25">
      <c r="A297" s="62"/>
      <c r="B297" s="64"/>
      <c r="C297" s="63"/>
      <c r="D297" s="34"/>
      <c r="E297" s="31"/>
      <c r="F297" s="31"/>
      <c r="G297" s="32"/>
      <c r="H297" s="33"/>
      <c r="I297" s="35"/>
      <c r="J297" s="33"/>
      <c r="K297" s="34"/>
      <c r="L297" s="70"/>
      <c r="M297" s="62"/>
      <c r="N297" s="64"/>
      <c r="O297" s="63"/>
      <c r="P297" s="34"/>
      <c r="Q297" s="31"/>
      <c r="R297" s="31"/>
      <c r="S297" s="32"/>
      <c r="T297" s="33"/>
      <c r="U297" s="35"/>
      <c r="V297" s="33"/>
      <c r="W297" s="34"/>
      <c r="X297" s="74"/>
      <c r="Y297" s="62"/>
      <c r="Z297" s="64"/>
      <c r="AA297" s="63"/>
      <c r="AB297" s="34"/>
      <c r="AC297" s="31"/>
      <c r="AD297" s="31"/>
      <c r="AE297" s="32"/>
      <c r="AF297" s="33"/>
      <c r="AG297" s="35"/>
      <c r="AH297" s="33"/>
      <c r="AI297" s="34"/>
      <c r="AJ297" s="74"/>
      <c r="AK297" s="60"/>
      <c r="AL297" s="61"/>
      <c r="AM297" s="58">
        <f>'จัดรูปแบบ 3'!B293</f>
        <v>0</v>
      </c>
      <c r="AN297" s="59">
        <f>'จัดรูปแบบ 3'!A293</f>
        <v>0</v>
      </c>
      <c r="AO297" s="8">
        <f>SUMIF('ไตรมาส 1'!$A$7:$A$506,AN297,'ไตรมาส 1'!$D$7:$D$506)</f>
        <v>0</v>
      </c>
      <c r="AP297" s="8">
        <f>SUMIF('ไตรมาส 1'!$A$7:$A$506,AN297,'ไตรมาส 1'!$E$7:$E$506)</f>
        <v>0</v>
      </c>
      <c r="AQ297" s="8">
        <f>SUM(SUMIF('ไตรมาส 1'!$A$7:$A$506,'ไตรมาส 3'!AN297,'ไตรมาส 1'!$F$7:$F$506),SUMIF('ไตรมาส 1'!$M$7:$M$506,'ไตรมาส 3'!AN297,'ไตรมาส 1'!$R$7:$R$506),SUMIF('ไตรมาส 1'!$Y$7:$Y$506,'ไตรมาส 3'!AN297,'ไตรมาส 1'!$AD$7:$AD$506),SUMIF('ไตรมาส 2'!$A$7:$A$506,'ไตรมาส 3'!AN297,'ไตรมาส 2'!$F$7:$F$506),SUMIF('ไตรมาส 2'!$M$7:$M$506,'ไตรมาส 3'!AN297,'ไตรมาส 2'!$R$7:$R$506),SUMIF('ไตรมาส 2'!$Y$7:$Y$506,'ไตรมาส 3'!AN297,'ไตรมาส 2'!$AD$7:$AD$506),SUMIF($A$7:$A$506,AN297,$F$7:$F$506),SUMIF($M$7:$M$506,AN297,$R$7:$R$506),SUMIF($Y$7:$Y$506,AN297,$AD$7:$AD$506))</f>
        <v>0</v>
      </c>
      <c r="AR297" s="8">
        <f>SUM(SUMIF('ไตรมาส 1'!$A$7:$A$506,'ไตรมาส 3'!AN297,'ไตรมาส 1'!$G$7:$G$506),SUMIF('ไตรมาส 1'!$M$7:$M$506,'ไตรมาส 3'!AN297,'ไตรมาส 1'!$S$7:$S$506),SUMIF('ไตรมาส 1'!$Y$7:$Y$506,'ไตรมาส 3'!AN297,'ไตรมาส 1'!$AE$7:$AE$506),SUMIF('ไตรมาส 2'!$A$7:$A$506,'ไตรมาส 3'!AN297,'ไตรมาส 2'!$G$7:$G$506),SUMIF('ไตรมาส 2'!$M$7:$M$506,'ไตรมาส 3'!AN297,'ไตรมาส 2'!$S$7:$S$506),SUMIF('ไตรมาส 2'!$Y$7:$Y$506,'ไตรมาส 3'!AN297,'ไตรมาส 2'!$AE$7:$AE$506),SUMIF($A$7:$A$506,AN297,$G$7:$G$506),SUMIF($M$7:$M$506,AN297,$S$7:$S$506),SUMIF($Y$7:$Y$506,AN297,$AE$7:$AE$506))</f>
        <v>0</v>
      </c>
      <c r="AS297" s="8">
        <f t="shared" si="8"/>
        <v>0</v>
      </c>
      <c r="AT297" s="8">
        <f t="shared" si="9"/>
        <v>0</v>
      </c>
      <c r="AU297" s="6"/>
      <c r="AV297" s="7"/>
      <c r="AW297" s="81"/>
    </row>
    <row r="298" spans="1:49" ht="24.75" thickTop="1" thickBot="1" x14ac:dyDescent="0.25">
      <c r="A298" s="62"/>
      <c r="B298" s="64"/>
      <c r="C298" s="63"/>
      <c r="D298" s="34"/>
      <c r="E298" s="31"/>
      <c r="F298" s="31"/>
      <c r="G298" s="32"/>
      <c r="H298" s="33"/>
      <c r="I298" s="35"/>
      <c r="J298" s="33"/>
      <c r="K298" s="34"/>
      <c r="L298" s="70"/>
      <c r="M298" s="62"/>
      <c r="N298" s="64"/>
      <c r="O298" s="63"/>
      <c r="P298" s="34"/>
      <c r="Q298" s="31"/>
      <c r="R298" s="31"/>
      <c r="S298" s="32"/>
      <c r="T298" s="33"/>
      <c r="U298" s="35"/>
      <c r="V298" s="33"/>
      <c r="W298" s="34"/>
      <c r="X298" s="74"/>
      <c r="Y298" s="62"/>
      <c r="Z298" s="64"/>
      <c r="AA298" s="63"/>
      <c r="AB298" s="34"/>
      <c r="AC298" s="31"/>
      <c r="AD298" s="31"/>
      <c r="AE298" s="32"/>
      <c r="AF298" s="33"/>
      <c r="AG298" s="35"/>
      <c r="AH298" s="33"/>
      <c r="AI298" s="34"/>
      <c r="AJ298" s="74"/>
      <c r="AK298" s="60"/>
      <c r="AL298" s="61"/>
      <c r="AM298" s="58">
        <f>'จัดรูปแบบ 3'!B294</f>
        <v>0</v>
      </c>
      <c r="AN298" s="59">
        <f>'จัดรูปแบบ 3'!A294</f>
        <v>0</v>
      </c>
      <c r="AO298" s="8">
        <f>SUMIF('ไตรมาส 1'!$A$7:$A$506,AN298,'ไตรมาส 1'!$D$7:$D$506)</f>
        <v>0</v>
      </c>
      <c r="AP298" s="8">
        <f>SUMIF('ไตรมาส 1'!$A$7:$A$506,AN298,'ไตรมาส 1'!$E$7:$E$506)</f>
        <v>0</v>
      </c>
      <c r="AQ298" s="8">
        <f>SUM(SUMIF('ไตรมาส 1'!$A$7:$A$506,'ไตรมาส 3'!AN298,'ไตรมาส 1'!$F$7:$F$506),SUMIF('ไตรมาส 1'!$M$7:$M$506,'ไตรมาส 3'!AN298,'ไตรมาส 1'!$R$7:$R$506),SUMIF('ไตรมาส 1'!$Y$7:$Y$506,'ไตรมาส 3'!AN298,'ไตรมาส 1'!$AD$7:$AD$506),SUMIF('ไตรมาส 2'!$A$7:$A$506,'ไตรมาส 3'!AN298,'ไตรมาส 2'!$F$7:$F$506),SUMIF('ไตรมาส 2'!$M$7:$M$506,'ไตรมาส 3'!AN298,'ไตรมาส 2'!$R$7:$R$506),SUMIF('ไตรมาส 2'!$Y$7:$Y$506,'ไตรมาส 3'!AN298,'ไตรมาส 2'!$AD$7:$AD$506),SUMIF($A$7:$A$506,AN298,$F$7:$F$506),SUMIF($M$7:$M$506,AN298,$R$7:$R$506),SUMIF($Y$7:$Y$506,AN298,$AD$7:$AD$506))</f>
        <v>0</v>
      </c>
      <c r="AR298" s="8">
        <f>SUM(SUMIF('ไตรมาส 1'!$A$7:$A$506,'ไตรมาส 3'!AN298,'ไตรมาส 1'!$G$7:$G$506),SUMIF('ไตรมาส 1'!$M$7:$M$506,'ไตรมาส 3'!AN298,'ไตรมาส 1'!$S$7:$S$506),SUMIF('ไตรมาส 1'!$Y$7:$Y$506,'ไตรมาส 3'!AN298,'ไตรมาส 1'!$AE$7:$AE$506),SUMIF('ไตรมาส 2'!$A$7:$A$506,'ไตรมาส 3'!AN298,'ไตรมาส 2'!$G$7:$G$506),SUMIF('ไตรมาส 2'!$M$7:$M$506,'ไตรมาส 3'!AN298,'ไตรมาส 2'!$S$7:$S$506),SUMIF('ไตรมาส 2'!$Y$7:$Y$506,'ไตรมาส 3'!AN298,'ไตรมาส 2'!$AE$7:$AE$506),SUMIF($A$7:$A$506,AN298,$G$7:$G$506),SUMIF($M$7:$M$506,AN298,$S$7:$S$506),SUMIF($Y$7:$Y$506,AN298,$AE$7:$AE$506))</f>
        <v>0</v>
      </c>
      <c r="AS298" s="8">
        <f t="shared" si="8"/>
        <v>0</v>
      </c>
      <c r="AT298" s="8">
        <f t="shared" si="9"/>
        <v>0</v>
      </c>
      <c r="AU298" s="6"/>
      <c r="AV298" s="7"/>
      <c r="AW298" s="81"/>
    </row>
    <row r="299" spans="1:49" ht="24.75" thickTop="1" thickBot="1" x14ac:dyDescent="0.25">
      <c r="A299" s="62"/>
      <c r="B299" s="64"/>
      <c r="C299" s="63"/>
      <c r="D299" s="34"/>
      <c r="E299" s="31"/>
      <c r="F299" s="31"/>
      <c r="G299" s="32"/>
      <c r="H299" s="33"/>
      <c r="I299" s="35"/>
      <c r="J299" s="33"/>
      <c r="K299" s="34"/>
      <c r="L299" s="70"/>
      <c r="M299" s="62"/>
      <c r="N299" s="64"/>
      <c r="O299" s="63"/>
      <c r="P299" s="34"/>
      <c r="Q299" s="31"/>
      <c r="R299" s="31"/>
      <c r="S299" s="32"/>
      <c r="T299" s="33"/>
      <c r="U299" s="35"/>
      <c r="V299" s="33"/>
      <c r="W299" s="34"/>
      <c r="X299" s="74"/>
      <c r="Y299" s="62"/>
      <c r="Z299" s="64"/>
      <c r="AA299" s="63"/>
      <c r="AB299" s="34"/>
      <c r="AC299" s="31"/>
      <c r="AD299" s="31"/>
      <c r="AE299" s="32"/>
      <c r="AF299" s="33"/>
      <c r="AG299" s="35"/>
      <c r="AH299" s="33"/>
      <c r="AI299" s="34"/>
      <c r="AJ299" s="74"/>
      <c r="AK299" s="60"/>
      <c r="AL299" s="61"/>
      <c r="AM299" s="58">
        <f>'จัดรูปแบบ 3'!B295</f>
        <v>0</v>
      </c>
      <c r="AN299" s="59">
        <f>'จัดรูปแบบ 3'!A295</f>
        <v>0</v>
      </c>
      <c r="AO299" s="8">
        <f>SUMIF('ไตรมาส 1'!$A$7:$A$506,AN299,'ไตรมาส 1'!$D$7:$D$506)</f>
        <v>0</v>
      </c>
      <c r="AP299" s="8">
        <f>SUMIF('ไตรมาส 1'!$A$7:$A$506,AN299,'ไตรมาส 1'!$E$7:$E$506)</f>
        <v>0</v>
      </c>
      <c r="AQ299" s="8">
        <f>SUM(SUMIF('ไตรมาส 1'!$A$7:$A$506,'ไตรมาส 3'!AN299,'ไตรมาส 1'!$F$7:$F$506),SUMIF('ไตรมาส 1'!$M$7:$M$506,'ไตรมาส 3'!AN299,'ไตรมาส 1'!$R$7:$R$506),SUMIF('ไตรมาส 1'!$Y$7:$Y$506,'ไตรมาส 3'!AN299,'ไตรมาส 1'!$AD$7:$AD$506),SUMIF('ไตรมาส 2'!$A$7:$A$506,'ไตรมาส 3'!AN299,'ไตรมาส 2'!$F$7:$F$506),SUMIF('ไตรมาส 2'!$M$7:$M$506,'ไตรมาส 3'!AN299,'ไตรมาส 2'!$R$7:$R$506),SUMIF('ไตรมาส 2'!$Y$7:$Y$506,'ไตรมาส 3'!AN299,'ไตรมาส 2'!$AD$7:$AD$506),SUMIF($A$7:$A$506,AN299,$F$7:$F$506),SUMIF($M$7:$M$506,AN299,$R$7:$R$506),SUMIF($Y$7:$Y$506,AN299,$AD$7:$AD$506))</f>
        <v>0</v>
      </c>
      <c r="AR299" s="8">
        <f>SUM(SUMIF('ไตรมาส 1'!$A$7:$A$506,'ไตรมาส 3'!AN299,'ไตรมาส 1'!$G$7:$G$506),SUMIF('ไตรมาส 1'!$M$7:$M$506,'ไตรมาส 3'!AN299,'ไตรมาส 1'!$S$7:$S$506),SUMIF('ไตรมาส 1'!$Y$7:$Y$506,'ไตรมาส 3'!AN299,'ไตรมาส 1'!$AE$7:$AE$506),SUMIF('ไตรมาส 2'!$A$7:$A$506,'ไตรมาส 3'!AN299,'ไตรมาส 2'!$G$7:$G$506),SUMIF('ไตรมาส 2'!$M$7:$M$506,'ไตรมาส 3'!AN299,'ไตรมาส 2'!$S$7:$S$506),SUMIF('ไตรมาส 2'!$Y$7:$Y$506,'ไตรมาส 3'!AN299,'ไตรมาส 2'!$AE$7:$AE$506),SUMIF($A$7:$A$506,AN299,$G$7:$G$506),SUMIF($M$7:$M$506,AN299,$S$7:$S$506),SUMIF($Y$7:$Y$506,AN299,$AE$7:$AE$506))</f>
        <v>0</v>
      </c>
      <c r="AS299" s="8">
        <f t="shared" si="8"/>
        <v>0</v>
      </c>
      <c r="AT299" s="8">
        <f t="shared" si="9"/>
        <v>0</v>
      </c>
      <c r="AU299" s="6"/>
      <c r="AV299" s="7"/>
      <c r="AW299" s="81"/>
    </row>
    <row r="300" spans="1:49" ht="24.75" thickTop="1" thickBot="1" x14ac:dyDescent="0.25">
      <c r="A300" s="62"/>
      <c r="B300" s="64"/>
      <c r="C300" s="63"/>
      <c r="D300" s="34"/>
      <c r="E300" s="31"/>
      <c r="F300" s="31"/>
      <c r="G300" s="32"/>
      <c r="H300" s="33"/>
      <c r="I300" s="35"/>
      <c r="J300" s="33"/>
      <c r="K300" s="34"/>
      <c r="L300" s="70"/>
      <c r="M300" s="62"/>
      <c r="N300" s="64"/>
      <c r="O300" s="63"/>
      <c r="P300" s="34"/>
      <c r="Q300" s="31"/>
      <c r="R300" s="31"/>
      <c r="S300" s="32"/>
      <c r="T300" s="33"/>
      <c r="U300" s="35"/>
      <c r="V300" s="33"/>
      <c r="W300" s="34"/>
      <c r="X300" s="74"/>
      <c r="Y300" s="62"/>
      <c r="Z300" s="64"/>
      <c r="AA300" s="63"/>
      <c r="AB300" s="34"/>
      <c r="AC300" s="31"/>
      <c r="AD300" s="31"/>
      <c r="AE300" s="32"/>
      <c r="AF300" s="33"/>
      <c r="AG300" s="35"/>
      <c r="AH300" s="33"/>
      <c r="AI300" s="34"/>
      <c r="AJ300" s="74"/>
      <c r="AK300" s="60"/>
      <c r="AL300" s="61"/>
      <c r="AM300" s="58">
        <f>'จัดรูปแบบ 3'!B296</f>
        <v>0</v>
      </c>
      <c r="AN300" s="59">
        <f>'จัดรูปแบบ 3'!A296</f>
        <v>0</v>
      </c>
      <c r="AO300" s="8">
        <f>SUMIF('ไตรมาส 1'!$A$7:$A$506,AN300,'ไตรมาส 1'!$D$7:$D$506)</f>
        <v>0</v>
      </c>
      <c r="AP300" s="8">
        <f>SUMIF('ไตรมาส 1'!$A$7:$A$506,AN300,'ไตรมาส 1'!$E$7:$E$506)</f>
        <v>0</v>
      </c>
      <c r="AQ300" s="8">
        <f>SUM(SUMIF('ไตรมาส 1'!$A$7:$A$506,'ไตรมาส 3'!AN300,'ไตรมาส 1'!$F$7:$F$506),SUMIF('ไตรมาส 1'!$M$7:$M$506,'ไตรมาส 3'!AN300,'ไตรมาส 1'!$R$7:$R$506),SUMIF('ไตรมาส 1'!$Y$7:$Y$506,'ไตรมาส 3'!AN300,'ไตรมาส 1'!$AD$7:$AD$506),SUMIF('ไตรมาส 2'!$A$7:$A$506,'ไตรมาส 3'!AN300,'ไตรมาส 2'!$F$7:$F$506),SUMIF('ไตรมาส 2'!$M$7:$M$506,'ไตรมาส 3'!AN300,'ไตรมาส 2'!$R$7:$R$506),SUMIF('ไตรมาส 2'!$Y$7:$Y$506,'ไตรมาส 3'!AN300,'ไตรมาส 2'!$AD$7:$AD$506),SUMIF($A$7:$A$506,AN300,$F$7:$F$506),SUMIF($M$7:$M$506,AN300,$R$7:$R$506),SUMIF($Y$7:$Y$506,AN300,$AD$7:$AD$506))</f>
        <v>0</v>
      </c>
      <c r="AR300" s="8">
        <f>SUM(SUMIF('ไตรมาส 1'!$A$7:$A$506,'ไตรมาส 3'!AN300,'ไตรมาส 1'!$G$7:$G$506),SUMIF('ไตรมาส 1'!$M$7:$M$506,'ไตรมาส 3'!AN300,'ไตรมาส 1'!$S$7:$S$506),SUMIF('ไตรมาส 1'!$Y$7:$Y$506,'ไตรมาส 3'!AN300,'ไตรมาส 1'!$AE$7:$AE$506),SUMIF('ไตรมาส 2'!$A$7:$A$506,'ไตรมาส 3'!AN300,'ไตรมาส 2'!$G$7:$G$506),SUMIF('ไตรมาส 2'!$M$7:$M$506,'ไตรมาส 3'!AN300,'ไตรมาส 2'!$S$7:$S$506),SUMIF('ไตรมาส 2'!$Y$7:$Y$506,'ไตรมาส 3'!AN300,'ไตรมาส 2'!$AE$7:$AE$506),SUMIF($A$7:$A$506,AN300,$G$7:$G$506),SUMIF($M$7:$M$506,AN300,$S$7:$S$506),SUMIF($Y$7:$Y$506,AN300,$AE$7:$AE$506))</f>
        <v>0</v>
      </c>
      <c r="AS300" s="8">
        <f t="shared" si="8"/>
        <v>0</v>
      </c>
      <c r="AT300" s="8">
        <f t="shared" si="9"/>
        <v>0</v>
      </c>
      <c r="AU300" s="6"/>
      <c r="AV300" s="7"/>
      <c r="AW300" s="81"/>
    </row>
    <row r="301" spans="1:49" ht="24.75" thickTop="1" thickBot="1" x14ac:dyDescent="0.25">
      <c r="A301" s="62"/>
      <c r="B301" s="64"/>
      <c r="C301" s="63"/>
      <c r="D301" s="34"/>
      <c r="E301" s="31"/>
      <c r="F301" s="31"/>
      <c r="G301" s="32"/>
      <c r="H301" s="33"/>
      <c r="I301" s="35"/>
      <c r="J301" s="33"/>
      <c r="K301" s="34"/>
      <c r="L301" s="70"/>
      <c r="M301" s="62"/>
      <c r="N301" s="64"/>
      <c r="O301" s="63"/>
      <c r="P301" s="34"/>
      <c r="Q301" s="31"/>
      <c r="R301" s="31"/>
      <c r="S301" s="32"/>
      <c r="T301" s="33"/>
      <c r="U301" s="35"/>
      <c r="V301" s="33"/>
      <c r="W301" s="34"/>
      <c r="X301" s="74"/>
      <c r="Y301" s="62"/>
      <c r="Z301" s="64"/>
      <c r="AA301" s="63"/>
      <c r="AB301" s="34"/>
      <c r="AC301" s="31"/>
      <c r="AD301" s="31"/>
      <c r="AE301" s="32"/>
      <c r="AF301" s="33"/>
      <c r="AG301" s="35"/>
      <c r="AH301" s="33"/>
      <c r="AI301" s="34"/>
      <c r="AJ301" s="74"/>
      <c r="AK301" s="60"/>
      <c r="AL301" s="61"/>
      <c r="AM301" s="58">
        <f>'จัดรูปแบบ 3'!B297</f>
        <v>0</v>
      </c>
      <c r="AN301" s="59">
        <f>'จัดรูปแบบ 3'!A297</f>
        <v>0</v>
      </c>
      <c r="AO301" s="8">
        <f>SUMIF('ไตรมาส 1'!$A$7:$A$506,AN301,'ไตรมาส 1'!$D$7:$D$506)</f>
        <v>0</v>
      </c>
      <c r="AP301" s="8">
        <f>SUMIF('ไตรมาส 1'!$A$7:$A$506,AN301,'ไตรมาส 1'!$E$7:$E$506)</f>
        <v>0</v>
      </c>
      <c r="AQ301" s="8">
        <f>SUM(SUMIF('ไตรมาส 1'!$A$7:$A$506,'ไตรมาส 3'!AN301,'ไตรมาส 1'!$F$7:$F$506),SUMIF('ไตรมาส 1'!$M$7:$M$506,'ไตรมาส 3'!AN301,'ไตรมาส 1'!$R$7:$R$506),SUMIF('ไตรมาส 1'!$Y$7:$Y$506,'ไตรมาส 3'!AN301,'ไตรมาส 1'!$AD$7:$AD$506),SUMIF('ไตรมาส 2'!$A$7:$A$506,'ไตรมาส 3'!AN301,'ไตรมาส 2'!$F$7:$F$506),SUMIF('ไตรมาส 2'!$M$7:$M$506,'ไตรมาส 3'!AN301,'ไตรมาส 2'!$R$7:$R$506),SUMIF('ไตรมาส 2'!$Y$7:$Y$506,'ไตรมาส 3'!AN301,'ไตรมาส 2'!$AD$7:$AD$506),SUMIF($A$7:$A$506,AN301,$F$7:$F$506),SUMIF($M$7:$M$506,AN301,$R$7:$R$506),SUMIF($Y$7:$Y$506,AN301,$AD$7:$AD$506))</f>
        <v>0</v>
      </c>
      <c r="AR301" s="8">
        <f>SUM(SUMIF('ไตรมาส 1'!$A$7:$A$506,'ไตรมาส 3'!AN301,'ไตรมาส 1'!$G$7:$G$506),SUMIF('ไตรมาส 1'!$M$7:$M$506,'ไตรมาส 3'!AN301,'ไตรมาส 1'!$S$7:$S$506),SUMIF('ไตรมาส 1'!$Y$7:$Y$506,'ไตรมาส 3'!AN301,'ไตรมาส 1'!$AE$7:$AE$506),SUMIF('ไตรมาส 2'!$A$7:$A$506,'ไตรมาส 3'!AN301,'ไตรมาส 2'!$G$7:$G$506),SUMIF('ไตรมาส 2'!$M$7:$M$506,'ไตรมาส 3'!AN301,'ไตรมาส 2'!$S$7:$S$506),SUMIF('ไตรมาส 2'!$Y$7:$Y$506,'ไตรมาส 3'!AN301,'ไตรมาส 2'!$AE$7:$AE$506),SUMIF($A$7:$A$506,AN301,$G$7:$G$506),SUMIF($M$7:$M$506,AN301,$S$7:$S$506),SUMIF($Y$7:$Y$506,AN301,$AE$7:$AE$506))</f>
        <v>0</v>
      </c>
      <c r="AS301" s="8">
        <f t="shared" si="8"/>
        <v>0</v>
      </c>
      <c r="AT301" s="8">
        <f t="shared" si="9"/>
        <v>0</v>
      </c>
      <c r="AU301" s="6"/>
      <c r="AV301" s="7"/>
      <c r="AW301" s="81"/>
    </row>
    <row r="302" spans="1:49" ht="24.75" thickTop="1" thickBot="1" x14ac:dyDescent="0.25">
      <c r="A302" s="62"/>
      <c r="B302" s="64"/>
      <c r="C302" s="63"/>
      <c r="D302" s="34"/>
      <c r="E302" s="31"/>
      <c r="F302" s="31"/>
      <c r="G302" s="32"/>
      <c r="H302" s="33"/>
      <c r="I302" s="35"/>
      <c r="J302" s="33"/>
      <c r="K302" s="34"/>
      <c r="L302" s="70"/>
      <c r="M302" s="62"/>
      <c r="N302" s="64"/>
      <c r="O302" s="63"/>
      <c r="P302" s="34"/>
      <c r="Q302" s="31"/>
      <c r="R302" s="31"/>
      <c r="S302" s="32"/>
      <c r="T302" s="33"/>
      <c r="U302" s="35"/>
      <c r="V302" s="33"/>
      <c r="W302" s="34"/>
      <c r="X302" s="74"/>
      <c r="Y302" s="62"/>
      <c r="Z302" s="64"/>
      <c r="AA302" s="63"/>
      <c r="AB302" s="34"/>
      <c r="AC302" s="31"/>
      <c r="AD302" s="31"/>
      <c r="AE302" s="32"/>
      <c r="AF302" s="33"/>
      <c r="AG302" s="35"/>
      <c r="AH302" s="33"/>
      <c r="AI302" s="34"/>
      <c r="AJ302" s="74"/>
      <c r="AK302" s="60"/>
      <c r="AL302" s="61"/>
      <c r="AM302" s="58">
        <f>'จัดรูปแบบ 3'!B298</f>
        <v>0</v>
      </c>
      <c r="AN302" s="59">
        <f>'จัดรูปแบบ 3'!A298</f>
        <v>0</v>
      </c>
      <c r="AO302" s="8">
        <f>SUMIF('ไตรมาส 1'!$A$7:$A$506,AN302,'ไตรมาส 1'!$D$7:$D$506)</f>
        <v>0</v>
      </c>
      <c r="AP302" s="8">
        <f>SUMIF('ไตรมาส 1'!$A$7:$A$506,AN302,'ไตรมาส 1'!$E$7:$E$506)</f>
        <v>0</v>
      </c>
      <c r="AQ302" s="8">
        <f>SUM(SUMIF('ไตรมาส 1'!$A$7:$A$506,'ไตรมาส 3'!AN302,'ไตรมาส 1'!$F$7:$F$506),SUMIF('ไตรมาส 1'!$M$7:$M$506,'ไตรมาส 3'!AN302,'ไตรมาส 1'!$R$7:$R$506),SUMIF('ไตรมาส 1'!$Y$7:$Y$506,'ไตรมาส 3'!AN302,'ไตรมาส 1'!$AD$7:$AD$506),SUMIF('ไตรมาส 2'!$A$7:$A$506,'ไตรมาส 3'!AN302,'ไตรมาส 2'!$F$7:$F$506),SUMIF('ไตรมาส 2'!$M$7:$M$506,'ไตรมาส 3'!AN302,'ไตรมาส 2'!$R$7:$R$506),SUMIF('ไตรมาส 2'!$Y$7:$Y$506,'ไตรมาส 3'!AN302,'ไตรมาส 2'!$AD$7:$AD$506),SUMIF($A$7:$A$506,AN302,$F$7:$F$506),SUMIF($M$7:$M$506,AN302,$R$7:$R$506),SUMIF($Y$7:$Y$506,AN302,$AD$7:$AD$506))</f>
        <v>0</v>
      </c>
      <c r="AR302" s="8">
        <f>SUM(SUMIF('ไตรมาส 1'!$A$7:$A$506,'ไตรมาส 3'!AN302,'ไตรมาส 1'!$G$7:$G$506),SUMIF('ไตรมาส 1'!$M$7:$M$506,'ไตรมาส 3'!AN302,'ไตรมาส 1'!$S$7:$S$506),SUMIF('ไตรมาส 1'!$Y$7:$Y$506,'ไตรมาส 3'!AN302,'ไตรมาส 1'!$AE$7:$AE$506),SUMIF('ไตรมาส 2'!$A$7:$A$506,'ไตรมาส 3'!AN302,'ไตรมาส 2'!$G$7:$G$506),SUMIF('ไตรมาส 2'!$M$7:$M$506,'ไตรมาส 3'!AN302,'ไตรมาส 2'!$S$7:$S$506),SUMIF('ไตรมาส 2'!$Y$7:$Y$506,'ไตรมาส 3'!AN302,'ไตรมาส 2'!$AE$7:$AE$506),SUMIF($A$7:$A$506,AN302,$G$7:$G$506),SUMIF($M$7:$M$506,AN302,$S$7:$S$506),SUMIF($Y$7:$Y$506,AN302,$AE$7:$AE$506))</f>
        <v>0</v>
      </c>
      <c r="AS302" s="8">
        <f t="shared" si="8"/>
        <v>0</v>
      </c>
      <c r="AT302" s="8">
        <f t="shared" si="9"/>
        <v>0</v>
      </c>
      <c r="AU302" s="6"/>
      <c r="AV302" s="7"/>
      <c r="AW302" s="81"/>
    </row>
    <row r="303" spans="1:49" ht="24.75" thickTop="1" thickBot="1" x14ac:dyDescent="0.25">
      <c r="A303" s="62"/>
      <c r="B303" s="64"/>
      <c r="C303" s="63"/>
      <c r="D303" s="34"/>
      <c r="E303" s="31"/>
      <c r="F303" s="31"/>
      <c r="G303" s="32"/>
      <c r="H303" s="33"/>
      <c r="I303" s="35"/>
      <c r="J303" s="33"/>
      <c r="K303" s="34"/>
      <c r="L303" s="70"/>
      <c r="M303" s="62"/>
      <c r="N303" s="64"/>
      <c r="O303" s="63"/>
      <c r="P303" s="34"/>
      <c r="Q303" s="31"/>
      <c r="R303" s="31"/>
      <c r="S303" s="32"/>
      <c r="T303" s="33"/>
      <c r="U303" s="35"/>
      <c r="V303" s="33"/>
      <c r="W303" s="34"/>
      <c r="X303" s="74"/>
      <c r="Y303" s="62"/>
      <c r="Z303" s="64"/>
      <c r="AA303" s="63"/>
      <c r="AB303" s="34"/>
      <c r="AC303" s="31"/>
      <c r="AD303" s="31"/>
      <c r="AE303" s="32"/>
      <c r="AF303" s="33"/>
      <c r="AG303" s="35"/>
      <c r="AH303" s="33"/>
      <c r="AI303" s="34"/>
      <c r="AJ303" s="74"/>
      <c r="AK303" s="60"/>
      <c r="AL303" s="61"/>
      <c r="AM303" s="58">
        <f>'จัดรูปแบบ 3'!B299</f>
        <v>0</v>
      </c>
      <c r="AN303" s="59">
        <f>'จัดรูปแบบ 3'!A299</f>
        <v>0</v>
      </c>
      <c r="AO303" s="8">
        <f>SUMIF('ไตรมาส 1'!$A$7:$A$506,AN303,'ไตรมาส 1'!$D$7:$D$506)</f>
        <v>0</v>
      </c>
      <c r="AP303" s="8">
        <f>SUMIF('ไตรมาส 1'!$A$7:$A$506,AN303,'ไตรมาส 1'!$E$7:$E$506)</f>
        <v>0</v>
      </c>
      <c r="AQ303" s="8">
        <f>SUM(SUMIF('ไตรมาส 1'!$A$7:$A$506,'ไตรมาส 3'!AN303,'ไตรมาส 1'!$F$7:$F$506),SUMIF('ไตรมาส 1'!$M$7:$M$506,'ไตรมาส 3'!AN303,'ไตรมาส 1'!$R$7:$R$506),SUMIF('ไตรมาส 1'!$Y$7:$Y$506,'ไตรมาส 3'!AN303,'ไตรมาส 1'!$AD$7:$AD$506),SUMIF('ไตรมาส 2'!$A$7:$A$506,'ไตรมาส 3'!AN303,'ไตรมาส 2'!$F$7:$F$506),SUMIF('ไตรมาส 2'!$M$7:$M$506,'ไตรมาส 3'!AN303,'ไตรมาส 2'!$R$7:$R$506),SUMIF('ไตรมาส 2'!$Y$7:$Y$506,'ไตรมาส 3'!AN303,'ไตรมาส 2'!$AD$7:$AD$506),SUMIF($A$7:$A$506,AN303,$F$7:$F$506),SUMIF($M$7:$M$506,AN303,$R$7:$R$506),SUMIF($Y$7:$Y$506,AN303,$AD$7:$AD$506))</f>
        <v>0</v>
      </c>
      <c r="AR303" s="8">
        <f>SUM(SUMIF('ไตรมาส 1'!$A$7:$A$506,'ไตรมาส 3'!AN303,'ไตรมาส 1'!$G$7:$G$506),SUMIF('ไตรมาส 1'!$M$7:$M$506,'ไตรมาส 3'!AN303,'ไตรมาส 1'!$S$7:$S$506),SUMIF('ไตรมาส 1'!$Y$7:$Y$506,'ไตรมาส 3'!AN303,'ไตรมาส 1'!$AE$7:$AE$506),SUMIF('ไตรมาส 2'!$A$7:$A$506,'ไตรมาส 3'!AN303,'ไตรมาส 2'!$G$7:$G$506),SUMIF('ไตรมาส 2'!$M$7:$M$506,'ไตรมาส 3'!AN303,'ไตรมาส 2'!$S$7:$S$506),SUMIF('ไตรมาส 2'!$Y$7:$Y$506,'ไตรมาส 3'!AN303,'ไตรมาส 2'!$AE$7:$AE$506),SUMIF($A$7:$A$506,AN303,$G$7:$G$506),SUMIF($M$7:$M$506,AN303,$S$7:$S$506),SUMIF($Y$7:$Y$506,AN303,$AE$7:$AE$506))</f>
        <v>0</v>
      </c>
      <c r="AS303" s="8">
        <f t="shared" si="8"/>
        <v>0</v>
      </c>
      <c r="AT303" s="8">
        <f t="shared" si="9"/>
        <v>0</v>
      </c>
      <c r="AU303" s="6"/>
      <c r="AV303" s="7"/>
      <c r="AW303" s="81"/>
    </row>
    <row r="304" spans="1:49" ht="24.75" thickTop="1" thickBot="1" x14ac:dyDescent="0.25">
      <c r="A304" s="62"/>
      <c r="B304" s="64"/>
      <c r="C304" s="63"/>
      <c r="D304" s="34"/>
      <c r="E304" s="31"/>
      <c r="F304" s="31"/>
      <c r="G304" s="32"/>
      <c r="H304" s="33"/>
      <c r="I304" s="35"/>
      <c r="J304" s="33"/>
      <c r="K304" s="34"/>
      <c r="L304" s="70"/>
      <c r="M304" s="62"/>
      <c r="N304" s="64"/>
      <c r="O304" s="63"/>
      <c r="P304" s="34"/>
      <c r="Q304" s="31"/>
      <c r="R304" s="31"/>
      <c r="S304" s="32"/>
      <c r="T304" s="33"/>
      <c r="U304" s="35"/>
      <c r="V304" s="33"/>
      <c r="W304" s="34"/>
      <c r="X304" s="74"/>
      <c r="Y304" s="62"/>
      <c r="Z304" s="64"/>
      <c r="AA304" s="63"/>
      <c r="AB304" s="34"/>
      <c r="AC304" s="31"/>
      <c r="AD304" s="31"/>
      <c r="AE304" s="32"/>
      <c r="AF304" s="33"/>
      <c r="AG304" s="35"/>
      <c r="AH304" s="33"/>
      <c r="AI304" s="34"/>
      <c r="AJ304" s="74"/>
      <c r="AK304" s="60"/>
      <c r="AL304" s="61"/>
      <c r="AM304" s="58">
        <f>'จัดรูปแบบ 3'!B300</f>
        <v>0</v>
      </c>
      <c r="AN304" s="59">
        <f>'จัดรูปแบบ 3'!A300</f>
        <v>0</v>
      </c>
      <c r="AO304" s="8">
        <f>SUMIF('ไตรมาส 1'!$A$7:$A$506,AN304,'ไตรมาส 1'!$D$7:$D$506)</f>
        <v>0</v>
      </c>
      <c r="AP304" s="8">
        <f>SUMIF('ไตรมาส 1'!$A$7:$A$506,AN304,'ไตรมาส 1'!$E$7:$E$506)</f>
        <v>0</v>
      </c>
      <c r="AQ304" s="8">
        <f>SUM(SUMIF('ไตรมาส 1'!$A$7:$A$506,'ไตรมาส 3'!AN304,'ไตรมาส 1'!$F$7:$F$506),SUMIF('ไตรมาส 1'!$M$7:$M$506,'ไตรมาส 3'!AN304,'ไตรมาส 1'!$R$7:$R$506),SUMIF('ไตรมาส 1'!$Y$7:$Y$506,'ไตรมาส 3'!AN304,'ไตรมาส 1'!$AD$7:$AD$506),SUMIF('ไตรมาส 2'!$A$7:$A$506,'ไตรมาส 3'!AN304,'ไตรมาส 2'!$F$7:$F$506),SUMIF('ไตรมาส 2'!$M$7:$M$506,'ไตรมาส 3'!AN304,'ไตรมาส 2'!$R$7:$R$506),SUMIF('ไตรมาส 2'!$Y$7:$Y$506,'ไตรมาส 3'!AN304,'ไตรมาส 2'!$AD$7:$AD$506),SUMIF($A$7:$A$506,AN304,$F$7:$F$506),SUMIF($M$7:$M$506,AN304,$R$7:$R$506),SUMIF($Y$7:$Y$506,AN304,$AD$7:$AD$506))</f>
        <v>0</v>
      </c>
      <c r="AR304" s="8">
        <f>SUM(SUMIF('ไตรมาส 1'!$A$7:$A$506,'ไตรมาส 3'!AN304,'ไตรมาส 1'!$G$7:$G$506),SUMIF('ไตรมาส 1'!$M$7:$M$506,'ไตรมาส 3'!AN304,'ไตรมาส 1'!$S$7:$S$506),SUMIF('ไตรมาส 1'!$Y$7:$Y$506,'ไตรมาส 3'!AN304,'ไตรมาส 1'!$AE$7:$AE$506),SUMIF('ไตรมาส 2'!$A$7:$A$506,'ไตรมาส 3'!AN304,'ไตรมาส 2'!$G$7:$G$506),SUMIF('ไตรมาส 2'!$M$7:$M$506,'ไตรมาส 3'!AN304,'ไตรมาส 2'!$S$7:$S$506),SUMIF('ไตรมาส 2'!$Y$7:$Y$506,'ไตรมาส 3'!AN304,'ไตรมาส 2'!$AE$7:$AE$506),SUMIF($A$7:$A$506,AN304,$G$7:$G$506),SUMIF($M$7:$M$506,AN304,$S$7:$S$506),SUMIF($Y$7:$Y$506,AN304,$AE$7:$AE$506))</f>
        <v>0</v>
      </c>
      <c r="AS304" s="8">
        <f t="shared" si="8"/>
        <v>0</v>
      </c>
      <c r="AT304" s="8">
        <f t="shared" si="9"/>
        <v>0</v>
      </c>
      <c r="AU304" s="6"/>
      <c r="AV304" s="7"/>
      <c r="AW304" s="81"/>
    </row>
    <row r="305" spans="1:51" ht="24.75" thickTop="1" thickBot="1" x14ac:dyDescent="0.25">
      <c r="A305" s="62"/>
      <c r="B305" s="64"/>
      <c r="C305" s="63"/>
      <c r="D305" s="34"/>
      <c r="E305" s="31"/>
      <c r="F305" s="31"/>
      <c r="G305" s="32"/>
      <c r="H305" s="33"/>
      <c r="I305" s="35"/>
      <c r="J305" s="33"/>
      <c r="K305" s="34"/>
      <c r="L305" s="70"/>
      <c r="M305" s="62"/>
      <c r="N305" s="64"/>
      <c r="O305" s="63"/>
      <c r="P305" s="34"/>
      <c r="Q305" s="31"/>
      <c r="R305" s="31"/>
      <c r="S305" s="32"/>
      <c r="T305" s="33"/>
      <c r="U305" s="35"/>
      <c r="V305" s="33"/>
      <c r="W305" s="34"/>
      <c r="X305" s="74"/>
      <c r="Y305" s="62"/>
      <c r="Z305" s="64"/>
      <c r="AA305" s="63"/>
      <c r="AB305" s="34"/>
      <c r="AC305" s="31"/>
      <c r="AD305" s="31"/>
      <c r="AE305" s="32"/>
      <c r="AF305" s="33"/>
      <c r="AG305" s="35"/>
      <c r="AH305" s="33"/>
      <c r="AI305" s="34"/>
      <c r="AJ305" s="74"/>
      <c r="AK305" s="60"/>
      <c r="AL305" s="61"/>
      <c r="AM305" s="58">
        <f>'จัดรูปแบบ 3'!B301</f>
        <v>0</v>
      </c>
      <c r="AN305" s="59">
        <f>'จัดรูปแบบ 3'!A301</f>
        <v>0</v>
      </c>
      <c r="AO305" s="8">
        <f>SUMIF('ไตรมาส 1'!$A$7:$A$506,AN305,'ไตรมาส 1'!$D$7:$D$506)</f>
        <v>0</v>
      </c>
      <c r="AP305" s="8">
        <f>SUMIF('ไตรมาส 1'!$A$7:$A$506,AN305,'ไตรมาส 1'!$E$7:$E$506)</f>
        <v>0</v>
      </c>
      <c r="AQ305" s="8">
        <f>SUM(SUMIF('ไตรมาส 1'!$A$7:$A$506,'ไตรมาส 3'!AN305,'ไตรมาส 1'!$F$7:$F$506),SUMIF('ไตรมาส 1'!$M$7:$M$506,'ไตรมาส 3'!AN305,'ไตรมาส 1'!$R$7:$R$506),SUMIF('ไตรมาส 1'!$Y$7:$Y$506,'ไตรมาส 3'!AN305,'ไตรมาส 1'!$AD$7:$AD$506),SUMIF('ไตรมาส 2'!$A$7:$A$506,'ไตรมาส 3'!AN305,'ไตรมาส 2'!$F$7:$F$506),SUMIF('ไตรมาส 2'!$M$7:$M$506,'ไตรมาส 3'!AN305,'ไตรมาส 2'!$R$7:$R$506),SUMIF('ไตรมาส 2'!$Y$7:$Y$506,'ไตรมาส 3'!AN305,'ไตรมาส 2'!$AD$7:$AD$506),SUMIF($A$7:$A$506,AN305,$F$7:$F$506),SUMIF($M$7:$M$506,AN305,$R$7:$R$506),SUMIF($Y$7:$Y$506,AN305,$AD$7:$AD$506))</f>
        <v>0</v>
      </c>
      <c r="AR305" s="8">
        <f>SUM(SUMIF('ไตรมาส 1'!$A$7:$A$506,'ไตรมาส 3'!AN305,'ไตรมาส 1'!$G$7:$G$506),SUMIF('ไตรมาส 1'!$M$7:$M$506,'ไตรมาส 3'!AN305,'ไตรมาส 1'!$S$7:$S$506),SUMIF('ไตรมาส 1'!$Y$7:$Y$506,'ไตรมาส 3'!AN305,'ไตรมาส 1'!$AE$7:$AE$506),SUMIF('ไตรมาส 2'!$A$7:$A$506,'ไตรมาส 3'!AN305,'ไตรมาส 2'!$G$7:$G$506),SUMIF('ไตรมาส 2'!$M$7:$M$506,'ไตรมาส 3'!AN305,'ไตรมาส 2'!$S$7:$S$506),SUMIF('ไตรมาส 2'!$Y$7:$Y$506,'ไตรมาส 3'!AN305,'ไตรมาส 2'!$AE$7:$AE$506),SUMIF($A$7:$A$506,AN305,$G$7:$G$506),SUMIF($M$7:$M$506,AN305,$S$7:$S$506),SUMIF($Y$7:$Y$506,AN305,$AE$7:$AE$506))</f>
        <v>0</v>
      </c>
      <c r="AS305" s="8">
        <f t="shared" si="8"/>
        <v>0</v>
      </c>
      <c r="AT305" s="8">
        <f t="shared" si="9"/>
        <v>0</v>
      </c>
      <c r="AU305" s="6"/>
      <c r="AV305" s="7"/>
      <c r="AW305" s="81"/>
    </row>
    <row r="306" spans="1:51" ht="24.75" thickTop="1" thickBot="1" x14ac:dyDescent="0.25">
      <c r="A306" s="62"/>
      <c r="B306" s="64"/>
      <c r="C306" s="63"/>
      <c r="D306" s="34"/>
      <c r="E306" s="31"/>
      <c r="F306" s="31"/>
      <c r="G306" s="32"/>
      <c r="H306" s="33"/>
      <c r="I306" s="35"/>
      <c r="J306" s="33"/>
      <c r="K306" s="34"/>
      <c r="L306" s="70"/>
      <c r="M306" s="62"/>
      <c r="N306" s="64"/>
      <c r="O306" s="63"/>
      <c r="P306" s="34"/>
      <c r="Q306" s="31"/>
      <c r="R306" s="31"/>
      <c r="S306" s="32"/>
      <c r="T306" s="33"/>
      <c r="U306" s="35"/>
      <c r="V306" s="33"/>
      <c r="W306" s="34"/>
      <c r="X306" s="74"/>
      <c r="Y306" s="62"/>
      <c r="Z306" s="64"/>
      <c r="AA306" s="63"/>
      <c r="AB306" s="34"/>
      <c r="AC306" s="31"/>
      <c r="AD306" s="31"/>
      <c r="AE306" s="32"/>
      <c r="AF306" s="33"/>
      <c r="AG306" s="35"/>
      <c r="AH306" s="33"/>
      <c r="AI306" s="34"/>
      <c r="AJ306" s="74"/>
      <c r="AK306" s="60"/>
      <c r="AL306" s="61"/>
      <c r="AM306" s="58">
        <f>'จัดรูปแบบ 3'!B302</f>
        <v>0</v>
      </c>
      <c r="AN306" s="59">
        <f>'จัดรูปแบบ 3'!A302</f>
        <v>0</v>
      </c>
      <c r="AO306" s="8">
        <f>SUMIF('ไตรมาส 1'!$A$7:$A$506,AN306,'ไตรมาส 1'!$D$7:$D$506)</f>
        <v>0</v>
      </c>
      <c r="AP306" s="8">
        <f>SUMIF('ไตรมาส 1'!$A$7:$A$506,AN306,'ไตรมาส 1'!$E$7:$E$506)</f>
        <v>0</v>
      </c>
      <c r="AQ306" s="8">
        <f>SUM(SUMIF('ไตรมาส 1'!$A$7:$A$506,'ไตรมาส 3'!AN306,'ไตรมาส 1'!$F$7:$F$506),SUMIF('ไตรมาส 1'!$M$7:$M$506,'ไตรมาส 3'!AN306,'ไตรมาส 1'!$R$7:$R$506),SUMIF('ไตรมาส 1'!$Y$7:$Y$506,'ไตรมาส 3'!AN306,'ไตรมาส 1'!$AD$7:$AD$506),SUMIF('ไตรมาส 2'!$A$7:$A$506,'ไตรมาส 3'!AN306,'ไตรมาส 2'!$F$7:$F$506),SUMIF('ไตรมาส 2'!$M$7:$M$506,'ไตรมาส 3'!AN306,'ไตรมาส 2'!$R$7:$R$506),SUMIF('ไตรมาส 2'!$Y$7:$Y$506,'ไตรมาส 3'!AN306,'ไตรมาส 2'!$AD$7:$AD$506),SUMIF($A$7:$A$506,AN306,$F$7:$F$506),SUMIF($M$7:$M$506,AN306,$R$7:$R$506),SUMIF($Y$7:$Y$506,AN306,$AD$7:$AD$506))</f>
        <v>0</v>
      </c>
      <c r="AR306" s="8">
        <f>SUM(SUMIF('ไตรมาส 1'!$A$7:$A$506,'ไตรมาส 3'!AN306,'ไตรมาส 1'!$G$7:$G$506),SUMIF('ไตรมาส 1'!$M$7:$M$506,'ไตรมาส 3'!AN306,'ไตรมาส 1'!$S$7:$S$506),SUMIF('ไตรมาส 1'!$Y$7:$Y$506,'ไตรมาส 3'!AN306,'ไตรมาส 1'!$AE$7:$AE$506),SUMIF('ไตรมาส 2'!$A$7:$A$506,'ไตรมาส 3'!AN306,'ไตรมาส 2'!$G$7:$G$506),SUMIF('ไตรมาส 2'!$M$7:$M$506,'ไตรมาส 3'!AN306,'ไตรมาส 2'!$S$7:$S$506),SUMIF('ไตรมาส 2'!$Y$7:$Y$506,'ไตรมาส 3'!AN306,'ไตรมาส 2'!$AE$7:$AE$506),SUMIF($A$7:$A$506,AN306,$G$7:$G$506),SUMIF($M$7:$M$506,AN306,$S$7:$S$506),SUMIF($Y$7:$Y$506,AN306,$AE$7:$AE$506))</f>
        <v>0</v>
      </c>
      <c r="AS306" s="8">
        <f t="shared" si="8"/>
        <v>0</v>
      </c>
      <c r="AT306" s="8">
        <f t="shared" si="9"/>
        <v>0</v>
      </c>
      <c r="AU306" s="6"/>
      <c r="AV306" s="7"/>
      <c r="AW306" s="81"/>
    </row>
    <row r="307" spans="1:51" ht="24.75" thickTop="1" thickBot="1" x14ac:dyDescent="0.25">
      <c r="A307" s="62"/>
      <c r="B307" s="64"/>
      <c r="C307" s="63"/>
      <c r="D307" s="34"/>
      <c r="E307" s="31"/>
      <c r="F307" s="31"/>
      <c r="G307" s="32"/>
      <c r="H307" s="33"/>
      <c r="I307" s="35"/>
      <c r="J307" s="33"/>
      <c r="K307" s="34"/>
      <c r="L307" s="70"/>
      <c r="M307" s="62"/>
      <c r="N307" s="64"/>
      <c r="O307" s="63"/>
      <c r="P307" s="34"/>
      <c r="Q307" s="31"/>
      <c r="R307" s="31"/>
      <c r="S307" s="32"/>
      <c r="T307" s="33"/>
      <c r="U307" s="35"/>
      <c r="V307" s="33"/>
      <c r="W307" s="34"/>
      <c r="X307" s="74"/>
      <c r="Y307" s="62"/>
      <c r="Z307" s="64"/>
      <c r="AA307" s="63"/>
      <c r="AB307" s="34"/>
      <c r="AC307" s="31"/>
      <c r="AD307" s="31"/>
      <c r="AE307" s="32"/>
      <c r="AF307" s="33"/>
      <c r="AG307" s="35"/>
      <c r="AH307" s="33"/>
      <c r="AI307" s="34"/>
      <c r="AJ307" s="74"/>
      <c r="AK307" s="60"/>
      <c r="AL307" s="61"/>
      <c r="AM307" s="58">
        <f>'จัดรูปแบบ 3'!B303</f>
        <v>0</v>
      </c>
      <c r="AN307" s="59">
        <f>'จัดรูปแบบ 3'!A303</f>
        <v>0</v>
      </c>
      <c r="AO307" s="8">
        <f>SUMIF('ไตรมาส 1'!$A$7:$A$506,AN307,'ไตรมาส 1'!$D$7:$D$506)</f>
        <v>0</v>
      </c>
      <c r="AP307" s="8">
        <f>SUMIF('ไตรมาส 1'!$A$7:$A$506,AN307,'ไตรมาส 1'!$E$7:$E$506)</f>
        <v>0</v>
      </c>
      <c r="AQ307" s="8">
        <f>SUM(SUMIF('ไตรมาส 1'!$A$7:$A$506,'ไตรมาส 3'!AN307,'ไตรมาส 1'!$F$7:$F$506),SUMIF('ไตรมาส 1'!$M$7:$M$506,'ไตรมาส 3'!AN307,'ไตรมาส 1'!$R$7:$R$506),SUMIF('ไตรมาส 1'!$Y$7:$Y$506,'ไตรมาส 3'!AN307,'ไตรมาส 1'!$AD$7:$AD$506),SUMIF('ไตรมาส 2'!$A$7:$A$506,'ไตรมาส 3'!AN307,'ไตรมาส 2'!$F$7:$F$506),SUMIF('ไตรมาส 2'!$M$7:$M$506,'ไตรมาส 3'!AN307,'ไตรมาส 2'!$R$7:$R$506),SUMIF('ไตรมาส 2'!$Y$7:$Y$506,'ไตรมาส 3'!AN307,'ไตรมาส 2'!$AD$7:$AD$506),SUMIF($A$7:$A$506,AN307,$F$7:$F$506),SUMIF($M$7:$M$506,AN307,$R$7:$R$506),SUMIF($Y$7:$Y$506,AN307,$AD$7:$AD$506))</f>
        <v>0</v>
      </c>
      <c r="AR307" s="8">
        <f>SUM(SUMIF('ไตรมาส 1'!$A$7:$A$506,'ไตรมาส 3'!AN307,'ไตรมาส 1'!$G$7:$G$506),SUMIF('ไตรมาส 1'!$M$7:$M$506,'ไตรมาส 3'!AN307,'ไตรมาส 1'!$S$7:$S$506),SUMIF('ไตรมาส 1'!$Y$7:$Y$506,'ไตรมาส 3'!AN307,'ไตรมาส 1'!$AE$7:$AE$506),SUMIF('ไตรมาส 2'!$A$7:$A$506,'ไตรมาส 3'!AN307,'ไตรมาส 2'!$G$7:$G$506),SUMIF('ไตรมาส 2'!$M$7:$M$506,'ไตรมาส 3'!AN307,'ไตรมาส 2'!$S$7:$S$506),SUMIF('ไตรมาส 2'!$Y$7:$Y$506,'ไตรมาส 3'!AN307,'ไตรมาส 2'!$AE$7:$AE$506),SUMIF($A$7:$A$506,AN307,$G$7:$G$506),SUMIF($M$7:$M$506,AN307,$S$7:$S$506),SUMIF($Y$7:$Y$506,AN307,$AE$7:$AE$506))</f>
        <v>0</v>
      </c>
      <c r="AS307" s="8">
        <f t="shared" si="8"/>
        <v>0</v>
      </c>
      <c r="AT307" s="8">
        <f t="shared" si="9"/>
        <v>0</v>
      </c>
      <c r="AU307" s="6"/>
      <c r="AV307" s="7"/>
      <c r="AW307" s="81"/>
    </row>
    <row r="308" spans="1:51" ht="24.75" thickTop="1" thickBot="1" x14ac:dyDescent="0.25">
      <c r="A308" s="62"/>
      <c r="B308" s="64"/>
      <c r="C308" s="63"/>
      <c r="D308" s="34"/>
      <c r="E308" s="31"/>
      <c r="F308" s="31"/>
      <c r="G308" s="32"/>
      <c r="H308" s="33"/>
      <c r="I308" s="35"/>
      <c r="J308" s="33"/>
      <c r="K308" s="34"/>
      <c r="L308" s="70"/>
      <c r="M308" s="62"/>
      <c r="N308" s="64"/>
      <c r="O308" s="63"/>
      <c r="P308" s="34"/>
      <c r="Q308" s="31"/>
      <c r="R308" s="31"/>
      <c r="S308" s="32"/>
      <c r="T308" s="33"/>
      <c r="U308" s="35"/>
      <c r="V308" s="33"/>
      <c r="W308" s="34"/>
      <c r="X308" s="74"/>
      <c r="Y308" s="62"/>
      <c r="Z308" s="64"/>
      <c r="AA308" s="63"/>
      <c r="AB308" s="34"/>
      <c r="AC308" s="31"/>
      <c r="AD308" s="31"/>
      <c r="AE308" s="32"/>
      <c r="AF308" s="33"/>
      <c r="AG308" s="35"/>
      <c r="AH308" s="33"/>
      <c r="AI308" s="34"/>
      <c r="AJ308" s="74"/>
      <c r="AK308" s="60"/>
      <c r="AL308" s="61"/>
      <c r="AM308" s="58">
        <f>'จัดรูปแบบ 3'!B304</f>
        <v>0</v>
      </c>
      <c r="AN308" s="59">
        <f>'จัดรูปแบบ 3'!A304</f>
        <v>0</v>
      </c>
      <c r="AO308" s="8">
        <f>SUMIF('ไตรมาส 1'!$A$7:$A$506,AN308,'ไตรมาส 1'!$D$7:$D$506)</f>
        <v>0</v>
      </c>
      <c r="AP308" s="8">
        <f>SUMIF('ไตรมาส 1'!$A$7:$A$506,AN308,'ไตรมาส 1'!$E$7:$E$506)</f>
        <v>0</v>
      </c>
      <c r="AQ308" s="8">
        <f>SUM(SUMIF('ไตรมาส 1'!$A$7:$A$506,'ไตรมาส 3'!AN308,'ไตรมาส 1'!$F$7:$F$506),SUMIF('ไตรมาส 1'!$M$7:$M$506,'ไตรมาส 3'!AN308,'ไตรมาส 1'!$R$7:$R$506),SUMIF('ไตรมาส 1'!$Y$7:$Y$506,'ไตรมาส 3'!AN308,'ไตรมาส 1'!$AD$7:$AD$506),SUMIF('ไตรมาส 2'!$A$7:$A$506,'ไตรมาส 3'!AN308,'ไตรมาส 2'!$F$7:$F$506),SUMIF('ไตรมาส 2'!$M$7:$M$506,'ไตรมาส 3'!AN308,'ไตรมาส 2'!$R$7:$R$506),SUMIF('ไตรมาส 2'!$Y$7:$Y$506,'ไตรมาส 3'!AN308,'ไตรมาส 2'!$AD$7:$AD$506),SUMIF($A$7:$A$506,AN308,$F$7:$F$506),SUMIF($M$7:$M$506,AN308,$R$7:$R$506),SUMIF($Y$7:$Y$506,AN308,$AD$7:$AD$506))</f>
        <v>0</v>
      </c>
      <c r="AR308" s="8">
        <f>SUM(SUMIF('ไตรมาส 1'!$A$7:$A$506,'ไตรมาส 3'!AN308,'ไตรมาส 1'!$G$7:$G$506),SUMIF('ไตรมาส 1'!$M$7:$M$506,'ไตรมาส 3'!AN308,'ไตรมาส 1'!$S$7:$S$506),SUMIF('ไตรมาส 1'!$Y$7:$Y$506,'ไตรมาส 3'!AN308,'ไตรมาส 1'!$AE$7:$AE$506),SUMIF('ไตรมาส 2'!$A$7:$A$506,'ไตรมาส 3'!AN308,'ไตรมาส 2'!$G$7:$G$506),SUMIF('ไตรมาส 2'!$M$7:$M$506,'ไตรมาส 3'!AN308,'ไตรมาส 2'!$S$7:$S$506),SUMIF('ไตรมาส 2'!$Y$7:$Y$506,'ไตรมาส 3'!AN308,'ไตรมาส 2'!$AE$7:$AE$506),SUMIF($A$7:$A$506,AN308,$G$7:$G$506),SUMIF($M$7:$M$506,AN308,$S$7:$S$506),SUMIF($Y$7:$Y$506,AN308,$AE$7:$AE$506))</f>
        <v>0</v>
      </c>
      <c r="AS308" s="8">
        <f t="shared" si="8"/>
        <v>0</v>
      </c>
      <c r="AT308" s="8">
        <f t="shared" si="9"/>
        <v>0</v>
      </c>
      <c r="AU308" s="6"/>
      <c r="AV308" s="7"/>
      <c r="AW308" s="81"/>
    </row>
    <row r="309" spans="1:51" ht="24.75" thickTop="1" thickBot="1" x14ac:dyDescent="0.25">
      <c r="A309" s="62"/>
      <c r="B309" s="64"/>
      <c r="C309" s="63"/>
      <c r="D309" s="34"/>
      <c r="E309" s="31"/>
      <c r="F309" s="31"/>
      <c r="G309" s="32"/>
      <c r="H309" s="33"/>
      <c r="I309" s="35"/>
      <c r="J309" s="33"/>
      <c r="K309" s="34"/>
      <c r="L309" s="70"/>
      <c r="M309" s="62"/>
      <c r="N309" s="64"/>
      <c r="O309" s="63"/>
      <c r="P309" s="34"/>
      <c r="Q309" s="31"/>
      <c r="R309" s="31"/>
      <c r="S309" s="32"/>
      <c r="T309" s="33"/>
      <c r="U309" s="35"/>
      <c r="V309" s="33"/>
      <c r="W309" s="34"/>
      <c r="X309" s="74"/>
      <c r="Y309" s="62"/>
      <c r="Z309" s="64"/>
      <c r="AA309" s="63"/>
      <c r="AB309" s="34"/>
      <c r="AC309" s="31"/>
      <c r="AD309" s="31"/>
      <c r="AE309" s="32"/>
      <c r="AF309" s="33"/>
      <c r="AG309" s="35"/>
      <c r="AH309" s="33"/>
      <c r="AI309" s="34"/>
      <c r="AJ309" s="74"/>
      <c r="AK309" s="60"/>
      <c r="AL309" s="61"/>
      <c r="AM309" s="58">
        <f>'จัดรูปแบบ 3'!B305</f>
        <v>0</v>
      </c>
      <c r="AN309" s="59">
        <f>'จัดรูปแบบ 3'!A305</f>
        <v>0</v>
      </c>
      <c r="AO309" s="8">
        <f>SUMIF('ไตรมาส 1'!$A$7:$A$506,AN309,'ไตรมาส 1'!$D$7:$D$506)</f>
        <v>0</v>
      </c>
      <c r="AP309" s="8">
        <f>SUMIF('ไตรมาส 1'!$A$7:$A$506,AN309,'ไตรมาส 1'!$E$7:$E$506)</f>
        <v>0</v>
      </c>
      <c r="AQ309" s="8">
        <f>SUM(SUMIF('ไตรมาส 1'!$A$7:$A$506,'ไตรมาส 3'!AN309,'ไตรมาส 1'!$F$7:$F$506),SUMIF('ไตรมาส 1'!$M$7:$M$506,'ไตรมาส 3'!AN309,'ไตรมาส 1'!$R$7:$R$506),SUMIF('ไตรมาส 1'!$Y$7:$Y$506,'ไตรมาส 3'!AN309,'ไตรมาส 1'!$AD$7:$AD$506),SUMIF('ไตรมาส 2'!$A$7:$A$506,'ไตรมาส 3'!AN309,'ไตรมาส 2'!$F$7:$F$506),SUMIF('ไตรมาส 2'!$M$7:$M$506,'ไตรมาส 3'!AN309,'ไตรมาส 2'!$R$7:$R$506),SUMIF('ไตรมาส 2'!$Y$7:$Y$506,'ไตรมาส 3'!AN309,'ไตรมาส 2'!$AD$7:$AD$506),SUMIF($A$7:$A$506,AN309,$F$7:$F$506),SUMIF($M$7:$M$506,AN309,$R$7:$R$506),SUMIF($Y$7:$Y$506,AN309,$AD$7:$AD$506))</f>
        <v>0</v>
      </c>
      <c r="AR309" s="8">
        <f>SUM(SUMIF('ไตรมาส 1'!$A$7:$A$506,'ไตรมาส 3'!AN309,'ไตรมาส 1'!$G$7:$G$506),SUMIF('ไตรมาส 1'!$M$7:$M$506,'ไตรมาส 3'!AN309,'ไตรมาส 1'!$S$7:$S$506),SUMIF('ไตรมาส 1'!$Y$7:$Y$506,'ไตรมาส 3'!AN309,'ไตรมาส 1'!$AE$7:$AE$506),SUMIF('ไตรมาส 2'!$A$7:$A$506,'ไตรมาส 3'!AN309,'ไตรมาส 2'!$G$7:$G$506),SUMIF('ไตรมาส 2'!$M$7:$M$506,'ไตรมาส 3'!AN309,'ไตรมาส 2'!$S$7:$S$506),SUMIF('ไตรมาส 2'!$Y$7:$Y$506,'ไตรมาส 3'!AN309,'ไตรมาส 2'!$AE$7:$AE$506),SUMIF($A$7:$A$506,AN309,$G$7:$G$506),SUMIF($M$7:$M$506,AN309,$S$7:$S$506),SUMIF($Y$7:$Y$506,AN309,$AE$7:$AE$506))</f>
        <v>0</v>
      </c>
      <c r="AS309" s="8">
        <f t="shared" si="8"/>
        <v>0</v>
      </c>
      <c r="AT309" s="8">
        <f t="shared" si="9"/>
        <v>0</v>
      </c>
      <c r="AU309" s="6"/>
      <c r="AV309" s="7"/>
      <c r="AW309" s="81"/>
    </row>
    <row r="310" spans="1:51" ht="24.75" thickTop="1" thickBot="1" x14ac:dyDescent="0.25">
      <c r="A310" s="62"/>
      <c r="B310" s="64"/>
      <c r="C310" s="63"/>
      <c r="D310" s="34"/>
      <c r="E310" s="31"/>
      <c r="F310" s="31"/>
      <c r="G310" s="32"/>
      <c r="H310" s="33"/>
      <c r="I310" s="35"/>
      <c r="J310" s="33"/>
      <c r="K310" s="34"/>
      <c r="L310" s="70"/>
      <c r="M310" s="62"/>
      <c r="N310" s="64"/>
      <c r="O310" s="63"/>
      <c r="P310" s="34"/>
      <c r="Q310" s="31"/>
      <c r="R310" s="31"/>
      <c r="S310" s="32"/>
      <c r="T310" s="33"/>
      <c r="U310" s="35"/>
      <c r="V310" s="33"/>
      <c r="W310" s="34"/>
      <c r="X310" s="74"/>
      <c r="Y310" s="62"/>
      <c r="Z310" s="64"/>
      <c r="AA310" s="63"/>
      <c r="AB310" s="34"/>
      <c r="AC310" s="31"/>
      <c r="AD310" s="31"/>
      <c r="AE310" s="32"/>
      <c r="AF310" s="33"/>
      <c r="AG310" s="35"/>
      <c r="AH310" s="33"/>
      <c r="AI310" s="34"/>
      <c r="AJ310" s="74"/>
      <c r="AK310" s="60"/>
      <c r="AL310" s="61"/>
      <c r="AM310" s="58">
        <f>'จัดรูปแบบ 3'!B306</f>
        <v>0</v>
      </c>
      <c r="AN310" s="59">
        <f>'จัดรูปแบบ 3'!A306</f>
        <v>0</v>
      </c>
      <c r="AO310" s="8">
        <f>SUMIF('ไตรมาส 1'!$A$7:$A$506,AN310,'ไตรมาส 1'!$D$7:$D$506)</f>
        <v>0</v>
      </c>
      <c r="AP310" s="8">
        <f>SUMIF('ไตรมาส 1'!$A$7:$A$506,AN310,'ไตรมาส 1'!$E$7:$E$506)</f>
        <v>0</v>
      </c>
      <c r="AQ310" s="8">
        <f>SUM(SUMIF('ไตรมาส 1'!$A$7:$A$506,'ไตรมาส 3'!AN310,'ไตรมาส 1'!$F$7:$F$506),SUMIF('ไตรมาส 1'!$M$7:$M$506,'ไตรมาส 3'!AN310,'ไตรมาส 1'!$R$7:$R$506),SUMIF('ไตรมาส 1'!$Y$7:$Y$506,'ไตรมาส 3'!AN310,'ไตรมาส 1'!$AD$7:$AD$506),SUMIF('ไตรมาส 2'!$A$7:$A$506,'ไตรมาส 3'!AN310,'ไตรมาส 2'!$F$7:$F$506),SUMIF('ไตรมาส 2'!$M$7:$M$506,'ไตรมาส 3'!AN310,'ไตรมาส 2'!$R$7:$R$506),SUMIF('ไตรมาส 2'!$Y$7:$Y$506,'ไตรมาส 3'!AN310,'ไตรมาส 2'!$AD$7:$AD$506),SUMIF($A$7:$A$506,AN310,$F$7:$F$506),SUMIF($M$7:$M$506,AN310,$R$7:$R$506),SUMIF($Y$7:$Y$506,AN310,$AD$7:$AD$506))</f>
        <v>0</v>
      </c>
      <c r="AR310" s="8">
        <f>SUM(SUMIF('ไตรมาส 1'!$A$7:$A$506,'ไตรมาส 3'!AN310,'ไตรมาส 1'!$G$7:$G$506),SUMIF('ไตรมาส 1'!$M$7:$M$506,'ไตรมาส 3'!AN310,'ไตรมาส 1'!$S$7:$S$506),SUMIF('ไตรมาส 1'!$Y$7:$Y$506,'ไตรมาส 3'!AN310,'ไตรมาส 1'!$AE$7:$AE$506),SUMIF('ไตรมาส 2'!$A$7:$A$506,'ไตรมาส 3'!AN310,'ไตรมาส 2'!$G$7:$G$506),SUMIF('ไตรมาส 2'!$M$7:$M$506,'ไตรมาส 3'!AN310,'ไตรมาส 2'!$S$7:$S$506),SUMIF('ไตรมาส 2'!$Y$7:$Y$506,'ไตรมาส 3'!AN310,'ไตรมาส 2'!$AE$7:$AE$506),SUMIF($A$7:$A$506,AN310,$G$7:$G$506),SUMIF($M$7:$M$506,AN310,$S$7:$S$506),SUMIF($Y$7:$Y$506,AN310,$AE$7:$AE$506))</f>
        <v>0</v>
      </c>
      <c r="AS310" s="8">
        <f t="shared" si="8"/>
        <v>0</v>
      </c>
      <c r="AT310" s="8">
        <f t="shared" si="9"/>
        <v>0</v>
      </c>
      <c r="AU310" s="6"/>
      <c r="AV310" s="7"/>
      <c r="AW310" s="81"/>
    </row>
    <row r="311" spans="1:51" ht="24.75" thickTop="1" thickBot="1" x14ac:dyDescent="0.25">
      <c r="A311" s="62"/>
      <c r="B311" s="64"/>
      <c r="C311" s="63"/>
      <c r="D311" s="34"/>
      <c r="E311" s="31"/>
      <c r="F311" s="31"/>
      <c r="G311" s="32"/>
      <c r="H311" s="33"/>
      <c r="I311" s="35"/>
      <c r="J311" s="33"/>
      <c r="K311" s="34"/>
      <c r="L311" s="70"/>
      <c r="M311" s="62"/>
      <c r="N311" s="64"/>
      <c r="O311" s="63"/>
      <c r="P311" s="34"/>
      <c r="Q311" s="31"/>
      <c r="R311" s="31"/>
      <c r="S311" s="32"/>
      <c r="T311" s="33"/>
      <c r="U311" s="35"/>
      <c r="V311" s="33"/>
      <c r="W311" s="34"/>
      <c r="X311" s="74"/>
      <c r="Y311" s="62"/>
      <c r="Z311" s="64"/>
      <c r="AA311" s="63"/>
      <c r="AB311" s="34"/>
      <c r="AC311" s="31"/>
      <c r="AD311" s="31"/>
      <c r="AE311" s="32"/>
      <c r="AF311" s="33"/>
      <c r="AG311" s="35"/>
      <c r="AH311" s="33"/>
      <c r="AI311" s="34"/>
      <c r="AJ311" s="74"/>
      <c r="AK311" s="60"/>
      <c r="AL311" s="61"/>
      <c r="AM311" s="58">
        <f>'จัดรูปแบบ 3'!B307</f>
        <v>0</v>
      </c>
      <c r="AN311" s="59">
        <f>'จัดรูปแบบ 3'!A307</f>
        <v>0</v>
      </c>
      <c r="AO311" s="8">
        <f>SUMIF('ไตรมาส 1'!$A$7:$A$506,AN311,'ไตรมาส 1'!$D$7:$D$506)</f>
        <v>0</v>
      </c>
      <c r="AP311" s="8">
        <f>SUMIF('ไตรมาส 1'!$A$7:$A$506,AN311,'ไตรมาส 1'!$E$7:$E$506)</f>
        <v>0</v>
      </c>
      <c r="AQ311" s="8">
        <f>SUM(SUMIF('ไตรมาส 1'!$A$7:$A$506,'ไตรมาส 3'!AN311,'ไตรมาส 1'!$F$7:$F$506),SUMIF('ไตรมาส 1'!$M$7:$M$506,'ไตรมาส 3'!AN311,'ไตรมาส 1'!$R$7:$R$506),SUMIF('ไตรมาส 1'!$Y$7:$Y$506,'ไตรมาส 3'!AN311,'ไตรมาส 1'!$AD$7:$AD$506),SUMIF('ไตรมาส 2'!$A$7:$A$506,'ไตรมาส 3'!AN311,'ไตรมาส 2'!$F$7:$F$506),SUMIF('ไตรมาส 2'!$M$7:$M$506,'ไตรมาส 3'!AN311,'ไตรมาส 2'!$R$7:$R$506),SUMIF('ไตรมาส 2'!$Y$7:$Y$506,'ไตรมาส 3'!AN311,'ไตรมาส 2'!$AD$7:$AD$506),SUMIF($A$7:$A$506,AN311,$F$7:$F$506),SUMIF($M$7:$M$506,AN311,$R$7:$R$506),SUMIF($Y$7:$Y$506,AN311,$AD$7:$AD$506))</f>
        <v>0</v>
      </c>
      <c r="AR311" s="8">
        <f>SUM(SUMIF('ไตรมาส 1'!$A$7:$A$506,'ไตรมาส 3'!AN311,'ไตรมาส 1'!$G$7:$G$506),SUMIF('ไตรมาส 1'!$M$7:$M$506,'ไตรมาส 3'!AN311,'ไตรมาส 1'!$S$7:$S$506),SUMIF('ไตรมาส 1'!$Y$7:$Y$506,'ไตรมาส 3'!AN311,'ไตรมาส 1'!$AE$7:$AE$506),SUMIF('ไตรมาส 2'!$A$7:$A$506,'ไตรมาส 3'!AN311,'ไตรมาส 2'!$G$7:$G$506),SUMIF('ไตรมาส 2'!$M$7:$M$506,'ไตรมาส 3'!AN311,'ไตรมาส 2'!$S$7:$S$506),SUMIF('ไตรมาส 2'!$Y$7:$Y$506,'ไตรมาส 3'!AN311,'ไตรมาส 2'!$AE$7:$AE$506),SUMIF($A$7:$A$506,AN311,$G$7:$G$506),SUMIF($M$7:$M$506,AN311,$S$7:$S$506),SUMIF($Y$7:$Y$506,AN311,$AE$7:$AE$506))</f>
        <v>0</v>
      </c>
      <c r="AS311" s="8">
        <f t="shared" si="8"/>
        <v>0</v>
      </c>
      <c r="AT311" s="8">
        <f t="shared" si="9"/>
        <v>0</v>
      </c>
      <c r="AU311" s="6"/>
      <c r="AV311" s="7"/>
      <c r="AW311" s="81"/>
    </row>
    <row r="312" spans="1:51" ht="24.75" thickTop="1" thickBot="1" x14ac:dyDescent="0.25">
      <c r="A312" s="62"/>
      <c r="B312" s="64"/>
      <c r="C312" s="63"/>
      <c r="D312" s="34"/>
      <c r="E312" s="31"/>
      <c r="F312" s="31"/>
      <c r="G312" s="32"/>
      <c r="H312" s="33"/>
      <c r="I312" s="35"/>
      <c r="J312" s="33"/>
      <c r="K312" s="34"/>
      <c r="L312" s="70"/>
      <c r="M312" s="62"/>
      <c r="N312" s="64"/>
      <c r="O312" s="63"/>
      <c r="P312" s="34"/>
      <c r="Q312" s="31"/>
      <c r="R312" s="31"/>
      <c r="S312" s="32"/>
      <c r="T312" s="33"/>
      <c r="U312" s="35"/>
      <c r="V312" s="33"/>
      <c r="W312" s="34"/>
      <c r="X312" s="74"/>
      <c r="Y312" s="62"/>
      <c r="Z312" s="64"/>
      <c r="AA312" s="63"/>
      <c r="AB312" s="34"/>
      <c r="AC312" s="31"/>
      <c r="AD312" s="31"/>
      <c r="AE312" s="32"/>
      <c r="AF312" s="33"/>
      <c r="AG312" s="35"/>
      <c r="AH312" s="33"/>
      <c r="AI312" s="34"/>
      <c r="AJ312" s="74"/>
      <c r="AK312" s="60"/>
      <c r="AL312" s="61"/>
      <c r="AM312" s="58">
        <f>'จัดรูปแบบ 3'!B308</f>
        <v>0</v>
      </c>
      <c r="AN312" s="59">
        <f>'จัดรูปแบบ 3'!A308</f>
        <v>0</v>
      </c>
      <c r="AO312" s="8">
        <f>SUMIF('ไตรมาส 1'!$A$7:$A$506,AN312,'ไตรมาส 1'!$D$7:$D$506)</f>
        <v>0</v>
      </c>
      <c r="AP312" s="8">
        <f>SUMIF('ไตรมาส 1'!$A$7:$A$506,AN312,'ไตรมาส 1'!$E$7:$E$506)</f>
        <v>0</v>
      </c>
      <c r="AQ312" s="8">
        <f>SUM(SUMIF('ไตรมาส 1'!$A$7:$A$506,'ไตรมาส 3'!AN312,'ไตรมาส 1'!$F$7:$F$506),SUMIF('ไตรมาส 1'!$M$7:$M$506,'ไตรมาส 3'!AN312,'ไตรมาส 1'!$R$7:$R$506),SUMIF('ไตรมาส 1'!$Y$7:$Y$506,'ไตรมาส 3'!AN312,'ไตรมาส 1'!$AD$7:$AD$506),SUMIF('ไตรมาส 2'!$A$7:$A$506,'ไตรมาส 3'!AN312,'ไตรมาส 2'!$F$7:$F$506),SUMIF('ไตรมาส 2'!$M$7:$M$506,'ไตรมาส 3'!AN312,'ไตรมาส 2'!$R$7:$R$506),SUMIF('ไตรมาส 2'!$Y$7:$Y$506,'ไตรมาส 3'!AN312,'ไตรมาส 2'!$AD$7:$AD$506),SUMIF($A$7:$A$506,AN312,$F$7:$F$506),SUMIF($M$7:$M$506,AN312,$R$7:$R$506),SUMIF($Y$7:$Y$506,AN312,$AD$7:$AD$506))</f>
        <v>0</v>
      </c>
      <c r="AR312" s="8">
        <f>SUM(SUMIF('ไตรมาส 1'!$A$7:$A$506,'ไตรมาส 3'!AN312,'ไตรมาส 1'!$G$7:$G$506),SUMIF('ไตรมาส 1'!$M$7:$M$506,'ไตรมาส 3'!AN312,'ไตรมาส 1'!$S$7:$S$506),SUMIF('ไตรมาส 1'!$Y$7:$Y$506,'ไตรมาส 3'!AN312,'ไตรมาส 1'!$AE$7:$AE$506),SUMIF('ไตรมาส 2'!$A$7:$A$506,'ไตรมาส 3'!AN312,'ไตรมาส 2'!$G$7:$G$506),SUMIF('ไตรมาส 2'!$M$7:$M$506,'ไตรมาส 3'!AN312,'ไตรมาส 2'!$S$7:$S$506),SUMIF('ไตรมาส 2'!$Y$7:$Y$506,'ไตรมาส 3'!AN312,'ไตรมาส 2'!$AE$7:$AE$506),SUMIF($A$7:$A$506,AN312,$G$7:$G$506),SUMIF($M$7:$M$506,AN312,$S$7:$S$506),SUMIF($Y$7:$Y$506,AN312,$AE$7:$AE$506))</f>
        <v>0</v>
      </c>
      <c r="AS312" s="8">
        <f t="shared" si="8"/>
        <v>0</v>
      </c>
      <c r="AT312" s="8">
        <f t="shared" si="9"/>
        <v>0</v>
      </c>
      <c r="AU312" s="6"/>
      <c r="AV312" s="7"/>
      <c r="AW312" s="81"/>
    </row>
    <row r="313" spans="1:51" ht="24.75" thickTop="1" thickBot="1" x14ac:dyDescent="0.25">
      <c r="A313" s="62"/>
      <c r="B313" s="64"/>
      <c r="C313" s="63"/>
      <c r="D313" s="34"/>
      <c r="E313" s="31"/>
      <c r="F313" s="31"/>
      <c r="G313" s="32"/>
      <c r="H313" s="33"/>
      <c r="I313" s="35"/>
      <c r="J313" s="33"/>
      <c r="K313" s="34"/>
      <c r="L313" s="70"/>
      <c r="M313" s="62"/>
      <c r="N313" s="64"/>
      <c r="O313" s="63"/>
      <c r="P313" s="34"/>
      <c r="Q313" s="31"/>
      <c r="R313" s="31"/>
      <c r="S313" s="32"/>
      <c r="T313" s="33"/>
      <c r="U313" s="35"/>
      <c r="V313" s="33"/>
      <c r="W313" s="34"/>
      <c r="X313" s="74"/>
      <c r="Y313" s="62"/>
      <c r="Z313" s="64"/>
      <c r="AA313" s="63"/>
      <c r="AB313" s="34"/>
      <c r="AC313" s="31"/>
      <c r="AD313" s="31"/>
      <c r="AE313" s="32"/>
      <c r="AF313" s="33"/>
      <c r="AG313" s="35"/>
      <c r="AH313" s="33"/>
      <c r="AI313" s="34"/>
      <c r="AJ313" s="74"/>
      <c r="AK313" s="60"/>
      <c r="AL313" s="61"/>
      <c r="AM313" s="58">
        <f>'จัดรูปแบบ 3'!B309</f>
        <v>0</v>
      </c>
      <c r="AN313" s="59">
        <f>'จัดรูปแบบ 3'!A309</f>
        <v>0</v>
      </c>
      <c r="AO313" s="8">
        <f>SUMIF('ไตรมาส 1'!$A$7:$A$506,AN313,'ไตรมาส 1'!$D$7:$D$506)</f>
        <v>0</v>
      </c>
      <c r="AP313" s="8">
        <f>SUMIF('ไตรมาส 1'!$A$7:$A$506,AN313,'ไตรมาส 1'!$E$7:$E$506)</f>
        <v>0</v>
      </c>
      <c r="AQ313" s="8">
        <f>SUM(SUMIF('ไตรมาส 1'!$A$7:$A$506,'ไตรมาส 3'!AN313,'ไตรมาส 1'!$F$7:$F$506),SUMIF('ไตรมาส 1'!$M$7:$M$506,'ไตรมาส 3'!AN313,'ไตรมาส 1'!$R$7:$R$506),SUMIF('ไตรมาส 1'!$Y$7:$Y$506,'ไตรมาส 3'!AN313,'ไตรมาส 1'!$AD$7:$AD$506),SUMIF('ไตรมาส 2'!$A$7:$A$506,'ไตรมาส 3'!AN313,'ไตรมาส 2'!$F$7:$F$506),SUMIF('ไตรมาส 2'!$M$7:$M$506,'ไตรมาส 3'!AN313,'ไตรมาส 2'!$R$7:$R$506),SUMIF('ไตรมาส 2'!$Y$7:$Y$506,'ไตรมาส 3'!AN313,'ไตรมาส 2'!$AD$7:$AD$506),SUMIF($A$7:$A$506,AN313,$F$7:$F$506),SUMIF($M$7:$M$506,AN313,$R$7:$R$506),SUMIF($Y$7:$Y$506,AN313,$AD$7:$AD$506))</f>
        <v>0</v>
      </c>
      <c r="AR313" s="8">
        <f>SUM(SUMIF('ไตรมาส 1'!$A$7:$A$506,'ไตรมาส 3'!AN313,'ไตรมาส 1'!$G$7:$G$506),SUMIF('ไตรมาส 1'!$M$7:$M$506,'ไตรมาส 3'!AN313,'ไตรมาส 1'!$S$7:$S$506),SUMIF('ไตรมาส 1'!$Y$7:$Y$506,'ไตรมาส 3'!AN313,'ไตรมาส 1'!$AE$7:$AE$506),SUMIF('ไตรมาส 2'!$A$7:$A$506,'ไตรมาส 3'!AN313,'ไตรมาส 2'!$G$7:$G$506),SUMIF('ไตรมาส 2'!$M$7:$M$506,'ไตรมาส 3'!AN313,'ไตรมาส 2'!$S$7:$S$506),SUMIF('ไตรมาส 2'!$Y$7:$Y$506,'ไตรมาส 3'!AN313,'ไตรมาส 2'!$AE$7:$AE$506),SUMIF($A$7:$A$506,AN313,$G$7:$G$506),SUMIF($M$7:$M$506,AN313,$S$7:$S$506),SUMIF($Y$7:$Y$506,AN313,$AE$7:$AE$506))</f>
        <v>0</v>
      </c>
      <c r="AS313" s="8">
        <f t="shared" si="8"/>
        <v>0</v>
      </c>
      <c r="AT313" s="8">
        <f t="shared" si="9"/>
        <v>0</v>
      </c>
      <c r="AU313" s="6"/>
      <c r="AV313" s="7"/>
      <c r="AW313" s="81"/>
    </row>
    <row r="314" spans="1:51" ht="21" customHeight="1" thickTop="1" thickBot="1" x14ac:dyDescent="0.25">
      <c r="A314" s="62"/>
      <c r="B314" s="64"/>
      <c r="C314" s="63"/>
      <c r="D314" s="34"/>
      <c r="E314" s="31"/>
      <c r="F314" s="31"/>
      <c r="G314" s="32"/>
      <c r="H314" s="33"/>
      <c r="I314" s="35"/>
      <c r="J314" s="33"/>
      <c r="K314" s="34"/>
      <c r="L314" s="70"/>
      <c r="M314" s="62"/>
      <c r="N314" s="64"/>
      <c r="O314" s="63"/>
      <c r="P314" s="34"/>
      <c r="Q314" s="31"/>
      <c r="R314" s="31"/>
      <c r="S314" s="32"/>
      <c r="T314" s="33"/>
      <c r="U314" s="35"/>
      <c r="V314" s="33"/>
      <c r="W314" s="34"/>
      <c r="X314" s="74"/>
      <c r="Y314" s="62"/>
      <c r="Z314" s="64"/>
      <c r="AA314" s="63"/>
      <c r="AB314" s="34"/>
      <c r="AC314" s="31"/>
      <c r="AD314" s="31"/>
      <c r="AE314" s="32"/>
      <c r="AF314" s="33"/>
      <c r="AG314" s="35"/>
      <c r="AH314" s="33"/>
      <c r="AI314" s="34"/>
      <c r="AJ314" s="74"/>
      <c r="AK314" s="60"/>
      <c r="AL314" s="61"/>
      <c r="AM314" s="58">
        <f>'จัดรูปแบบ 3'!B310</f>
        <v>0</v>
      </c>
      <c r="AN314" s="59">
        <f>'จัดรูปแบบ 3'!A310</f>
        <v>0</v>
      </c>
      <c r="AO314" s="8">
        <f>SUMIF('ไตรมาส 1'!$A$7:$A$506,AN314,'ไตรมาส 1'!$D$7:$D$506)</f>
        <v>0</v>
      </c>
      <c r="AP314" s="8">
        <f>SUMIF('ไตรมาส 1'!$A$7:$A$506,AN314,'ไตรมาส 1'!$E$7:$E$506)</f>
        <v>0</v>
      </c>
      <c r="AQ314" s="8">
        <f>SUM(SUMIF('ไตรมาส 1'!$A$7:$A$506,'ไตรมาส 3'!AN314,'ไตรมาส 1'!$F$7:$F$506),SUMIF('ไตรมาส 1'!$M$7:$M$506,'ไตรมาส 3'!AN314,'ไตรมาส 1'!$R$7:$R$506),SUMIF('ไตรมาส 1'!$Y$7:$Y$506,'ไตรมาส 3'!AN314,'ไตรมาส 1'!$AD$7:$AD$506),SUMIF('ไตรมาส 2'!$A$7:$A$506,'ไตรมาส 3'!AN314,'ไตรมาส 2'!$F$7:$F$506),SUMIF('ไตรมาส 2'!$M$7:$M$506,'ไตรมาส 3'!AN314,'ไตรมาส 2'!$R$7:$R$506),SUMIF('ไตรมาส 2'!$Y$7:$Y$506,'ไตรมาส 3'!AN314,'ไตรมาส 2'!$AD$7:$AD$506),SUMIF($A$7:$A$506,AN314,$F$7:$F$506),SUMIF($M$7:$M$506,AN314,$R$7:$R$506),SUMIF($Y$7:$Y$506,AN314,$AD$7:$AD$506))</f>
        <v>0</v>
      </c>
      <c r="AR314" s="8">
        <f>SUM(SUMIF('ไตรมาส 1'!$A$7:$A$506,'ไตรมาส 3'!AN314,'ไตรมาส 1'!$G$7:$G$506),SUMIF('ไตรมาส 1'!$M$7:$M$506,'ไตรมาส 3'!AN314,'ไตรมาส 1'!$S$7:$S$506),SUMIF('ไตรมาส 1'!$Y$7:$Y$506,'ไตรมาส 3'!AN314,'ไตรมาส 1'!$AE$7:$AE$506),SUMIF('ไตรมาส 2'!$A$7:$A$506,'ไตรมาส 3'!AN314,'ไตรมาส 2'!$G$7:$G$506),SUMIF('ไตรมาส 2'!$M$7:$M$506,'ไตรมาส 3'!AN314,'ไตรมาส 2'!$S$7:$S$506),SUMIF('ไตรมาส 2'!$Y$7:$Y$506,'ไตรมาส 3'!AN314,'ไตรมาส 2'!$AE$7:$AE$506),SUMIF($A$7:$A$506,AN314,$G$7:$G$506),SUMIF($M$7:$M$506,AN314,$S$7:$S$506),SUMIF($Y$7:$Y$506,AN314,$AE$7:$AE$506))</f>
        <v>0</v>
      </c>
      <c r="AS314" s="8">
        <f t="shared" si="8"/>
        <v>0</v>
      </c>
      <c r="AT314" s="8">
        <f t="shared" si="9"/>
        <v>0</v>
      </c>
      <c r="AU314" s="12"/>
      <c r="AV314" s="12"/>
      <c r="AW314" s="81"/>
    </row>
    <row r="315" spans="1:51" ht="24.75" thickTop="1" thickBot="1" x14ac:dyDescent="0.25">
      <c r="A315" s="62"/>
      <c r="B315" s="64"/>
      <c r="C315" s="63"/>
      <c r="D315" s="34"/>
      <c r="E315" s="31"/>
      <c r="F315" s="31"/>
      <c r="G315" s="32"/>
      <c r="H315" s="33"/>
      <c r="I315" s="35"/>
      <c r="J315" s="33"/>
      <c r="K315" s="34"/>
      <c r="L315" s="70"/>
      <c r="M315" s="62"/>
      <c r="N315" s="64"/>
      <c r="O315" s="63"/>
      <c r="P315" s="34"/>
      <c r="Q315" s="31"/>
      <c r="R315" s="31"/>
      <c r="S315" s="32"/>
      <c r="T315" s="33"/>
      <c r="U315" s="35"/>
      <c r="V315" s="33"/>
      <c r="W315" s="34"/>
      <c r="X315" s="74"/>
      <c r="Y315" s="62"/>
      <c r="Z315" s="64"/>
      <c r="AA315" s="63"/>
      <c r="AB315" s="34"/>
      <c r="AC315" s="31"/>
      <c r="AD315" s="31"/>
      <c r="AE315" s="32"/>
      <c r="AF315" s="33"/>
      <c r="AG315" s="35"/>
      <c r="AH315" s="33"/>
      <c r="AI315" s="34"/>
      <c r="AJ315" s="74"/>
      <c r="AK315" s="60"/>
      <c r="AL315" s="61"/>
      <c r="AM315" s="58">
        <f>'จัดรูปแบบ 3'!B311</f>
        <v>0</v>
      </c>
      <c r="AN315" s="59">
        <f>'จัดรูปแบบ 3'!A311</f>
        <v>0</v>
      </c>
      <c r="AO315" s="8">
        <f>SUMIF('ไตรมาส 1'!$A$7:$A$506,AN315,'ไตรมาส 1'!$D$7:$D$506)</f>
        <v>0</v>
      </c>
      <c r="AP315" s="8">
        <f>SUMIF('ไตรมาส 1'!$A$7:$A$506,AN315,'ไตรมาส 1'!$E$7:$E$506)</f>
        <v>0</v>
      </c>
      <c r="AQ315" s="8">
        <f>SUM(SUMIF('ไตรมาส 1'!$A$7:$A$506,'ไตรมาส 3'!AN315,'ไตรมาส 1'!$F$7:$F$506),SUMIF('ไตรมาส 1'!$M$7:$M$506,'ไตรมาส 3'!AN315,'ไตรมาส 1'!$R$7:$R$506),SUMIF('ไตรมาส 1'!$Y$7:$Y$506,'ไตรมาส 3'!AN315,'ไตรมาส 1'!$AD$7:$AD$506),SUMIF('ไตรมาส 2'!$A$7:$A$506,'ไตรมาส 3'!AN315,'ไตรมาส 2'!$F$7:$F$506),SUMIF('ไตรมาส 2'!$M$7:$M$506,'ไตรมาส 3'!AN315,'ไตรมาส 2'!$R$7:$R$506),SUMIF('ไตรมาส 2'!$Y$7:$Y$506,'ไตรมาส 3'!AN315,'ไตรมาส 2'!$AD$7:$AD$506),SUMIF($A$7:$A$506,AN315,$F$7:$F$506),SUMIF($M$7:$M$506,AN315,$R$7:$R$506),SUMIF($Y$7:$Y$506,AN315,$AD$7:$AD$506))</f>
        <v>0</v>
      </c>
      <c r="AR315" s="8">
        <f>SUM(SUMIF('ไตรมาส 1'!$A$7:$A$506,'ไตรมาส 3'!AN315,'ไตรมาส 1'!$G$7:$G$506),SUMIF('ไตรมาส 1'!$M$7:$M$506,'ไตรมาส 3'!AN315,'ไตรมาส 1'!$S$7:$S$506),SUMIF('ไตรมาส 1'!$Y$7:$Y$506,'ไตรมาส 3'!AN315,'ไตรมาส 1'!$AE$7:$AE$506),SUMIF('ไตรมาส 2'!$A$7:$A$506,'ไตรมาส 3'!AN315,'ไตรมาส 2'!$G$7:$G$506),SUMIF('ไตรมาส 2'!$M$7:$M$506,'ไตรมาส 3'!AN315,'ไตรมาส 2'!$S$7:$S$506),SUMIF('ไตรมาส 2'!$Y$7:$Y$506,'ไตรมาส 3'!AN315,'ไตรมาส 2'!$AE$7:$AE$506),SUMIF($A$7:$A$506,AN315,$G$7:$G$506),SUMIF($M$7:$M$506,AN315,$S$7:$S$506),SUMIF($Y$7:$Y$506,AN315,$AE$7:$AE$506))</f>
        <v>0</v>
      </c>
      <c r="AS315" s="8">
        <f t="shared" si="8"/>
        <v>0</v>
      </c>
      <c r="AT315" s="8">
        <f t="shared" si="9"/>
        <v>0</v>
      </c>
      <c r="AU315" s="12"/>
      <c r="AV315" s="12"/>
      <c r="AW315" s="81"/>
    </row>
    <row r="316" spans="1:51" s="57" customFormat="1" ht="24.75" thickTop="1" thickBot="1" x14ac:dyDescent="0.25">
      <c r="A316" s="62"/>
      <c r="B316" s="64"/>
      <c r="C316" s="63"/>
      <c r="D316" s="34"/>
      <c r="E316" s="31"/>
      <c r="F316" s="31"/>
      <c r="G316" s="32"/>
      <c r="H316" s="33"/>
      <c r="I316" s="35"/>
      <c r="J316" s="33"/>
      <c r="K316" s="34"/>
      <c r="L316" s="70"/>
      <c r="M316" s="62"/>
      <c r="N316" s="64"/>
      <c r="O316" s="63"/>
      <c r="P316" s="34"/>
      <c r="Q316" s="31"/>
      <c r="R316" s="31"/>
      <c r="S316" s="32"/>
      <c r="T316" s="33"/>
      <c r="U316" s="35"/>
      <c r="V316" s="33"/>
      <c r="W316" s="34"/>
      <c r="X316" s="74"/>
      <c r="Y316" s="62"/>
      <c r="Z316" s="64"/>
      <c r="AA316" s="63"/>
      <c r="AB316" s="34"/>
      <c r="AC316" s="31"/>
      <c r="AD316" s="31"/>
      <c r="AE316" s="32"/>
      <c r="AF316" s="33"/>
      <c r="AG316" s="35"/>
      <c r="AH316" s="33"/>
      <c r="AI316" s="34"/>
      <c r="AJ316" s="74"/>
      <c r="AK316" s="60"/>
      <c r="AL316" s="61"/>
      <c r="AM316" s="58">
        <f>'จัดรูปแบบ 3'!B312</f>
        <v>0</v>
      </c>
      <c r="AN316" s="59">
        <f>'จัดรูปแบบ 3'!A312</f>
        <v>0</v>
      </c>
      <c r="AO316" s="8">
        <f>SUMIF('ไตรมาส 1'!$A$7:$A$506,AN316,'ไตรมาส 1'!$D$7:$D$506)</f>
        <v>0</v>
      </c>
      <c r="AP316" s="8">
        <f>SUMIF('ไตรมาส 1'!$A$7:$A$506,AN316,'ไตรมาส 1'!$E$7:$E$506)</f>
        <v>0</v>
      </c>
      <c r="AQ316" s="8">
        <f>SUM(SUMIF('ไตรมาส 1'!$A$7:$A$506,'ไตรมาส 3'!AN316,'ไตรมาส 1'!$F$7:$F$506),SUMIF('ไตรมาส 1'!$M$7:$M$506,'ไตรมาส 3'!AN316,'ไตรมาส 1'!$R$7:$R$506),SUMIF('ไตรมาส 1'!$Y$7:$Y$506,'ไตรมาส 3'!AN316,'ไตรมาส 1'!$AD$7:$AD$506),SUMIF('ไตรมาส 2'!$A$7:$A$506,'ไตรมาส 3'!AN316,'ไตรมาส 2'!$F$7:$F$506),SUMIF('ไตรมาส 2'!$M$7:$M$506,'ไตรมาส 3'!AN316,'ไตรมาส 2'!$R$7:$R$506),SUMIF('ไตรมาส 2'!$Y$7:$Y$506,'ไตรมาส 3'!AN316,'ไตรมาส 2'!$AD$7:$AD$506),SUMIF($A$7:$A$506,AN316,$F$7:$F$506),SUMIF($M$7:$M$506,AN316,$R$7:$R$506),SUMIF($Y$7:$Y$506,AN316,$AD$7:$AD$506))</f>
        <v>0</v>
      </c>
      <c r="AR316" s="8">
        <f>SUM(SUMIF('ไตรมาส 1'!$A$7:$A$506,'ไตรมาส 3'!AN316,'ไตรมาส 1'!$G$7:$G$506),SUMIF('ไตรมาส 1'!$M$7:$M$506,'ไตรมาส 3'!AN316,'ไตรมาส 1'!$S$7:$S$506),SUMIF('ไตรมาส 1'!$Y$7:$Y$506,'ไตรมาส 3'!AN316,'ไตรมาส 1'!$AE$7:$AE$506),SUMIF('ไตรมาส 2'!$A$7:$A$506,'ไตรมาส 3'!AN316,'ไตรมาส 2'!$G$7:$G$506),SUMIF('ไตรมาส 2'!$M$7:$M$506,'ไตรมาส 3'!AN316,'ไตรมาส 2'!$S$7:$S$506),SUMIF('ไตรมาส 2'!$Y$7:$Y$506,'ไตรมาส 3'!AN316,'ไตรมาส 2'!$AE$7:$AE$506),SUMIF($A$7:$A$506,AN316,$G$7:$G$506),SUMIF($M$7:$M$506,AN316,$S$7:$S$506),SUMIF($Y$7:$Y$506,AN316,$AE$7:$AE$506))</f>
        <v>0</v>
      </c>
      <c r="AS316" s="8">
        <f t="shared" si="8"/>
        <v>0</v>
      </c>
      <c r="AT316" s="8">
        <f t="shared" si="9"/>
        <v>0</v>
      </c>
      <c r="AU316" s="12"/>
      <c r="AV316" s="12"/>
      <c r="AW316" s="80"/>
      <c r="AX316" s="49"/>
      <c r="AY316" s="49"/>
    </row>
    <row r="317" spans="1:51" s="57" customFormat="1" ht="24.75" thickTop="1" thickBot="1" x14ac:dyDescent="0.25">
      <c r="A317" s="62"/>
      <c r="B317" s="64"/>
      <c r="C317" s="63"/>
      <c r="D317" s="34"/>
      <c r="E317" s="31"/>
      <c r="F317" s="31"/>
      <c r="G317" s="32"/>
      <c r="H317" s="33"/>
      <c r="I317" s="35"/>
      <c r="J317" s="33"/>
      <c r="K317" s="34"/>
      <c r="L317" s="70"/>
      <c r="M317" s="62"/>
      <c r="N317" s="64"/>
      <c r="O317" s="63"/>
      <c r="P317" s="34"/>
      <c r="Q317" s="31"/>
      <c r="R317" s="31"/>
      <c r="S317" s="32"/>
      <c r="T317" s="33"/>
      <c r="U317" s="35"/>
      <c r="V317" s="33"/>
      <c r="W317" s="34"/>
      <c r="X317" s="74"/>
      <c r="Y317" s="62"/>
      <c r="Z317" s="64"/>
      <c r="AA317" s="63"/>
      <c r="AB317" s="34"/>
      <c r="AC317" s="31"/>
      <c r="AD317" s="31"/>
      <c r="AE317" s="32"/>
      <c r="AF317" s="33"/>
      <c r="AG317" s="35"/>
      <c r="AH317" s="33"/>
      <c r="AI317" s="34"/>
      <c r="AJ317" s="74"/>
      <c r="AK317" s="60"/>
      <c r="AL317" s="61"/>
      <c r="AM317" s="58">
        <f>'จัดรูปแบบ 3'!B313</f>
        <v>0</v>
      </c>
      <c r="AN317" s="59">
        <f>'จัดรูปแบบ 3'!A313</f>
        <v>0</v>
      </c>
      <c r="AO317" s="8">
        <f>SUMIF('ไตรมาส 1'!$A$7:$A$506,AN317,'ไตรมาส 1'!$D$7:$D$506)</f>
        <v>0</v>
      </c>
      <c r="AP317" s="8">
        <f>SUMIF('ไตรมาส 1'!$A$7:$A$506,AN317,'ไตรมาส 1'!$E$7:$E$506)</f>
        <v>0</v>
      </c>
      <c r="AQ317" s="8">
        <f>SUM(SUMIF('ไตรมาส 1'!$A$7:$A$506,'ไตรมาส 3'!AN317,'ไตรมาส 1'!$F$7:$F$506),SUMIF('ไตรมาส 1'!$M$7:$M$506,'ไตรมาส 3'!AN317,'ไตรมาส 1'!$R$7:$R$506),SUMIF('ไตรมาส 1'!$Y$7:$Y$506,'ไตรมาส 3'!AN317,'ไตรมาส 1'!$AD$7:$AD$506),SUMIF('ไตรมาส 2'!$A$7:$A$506,'ไตรมาส 3'!AN317,'ไตรมาส 2'!$F$7:$F$506),SUMIF('ไตรมาส 2'!$M$7:$M$506,'ไตรมาส 3'!AN317,'ไตรมาส 2'!$R$7:$R$506),SUMIF('ไตรมาส 2'!$Y$7:$Y$506,'ไตรมาส 3'!AN317,'ไตรมาส 2'!$AD$7:$AD$506),SUMIF($A$7:$A$506,AN317,$F$7:$F$506),SUMIF($M$7:$M$506,AN317,$R$7:$R$506),SUMIF($Y$7:$Y$506,AN317,$AD$7:$AD$506))</f>
        <v>0</v>
      </c>
      <c r="AR317" s="8">
        <f>SUM(SUMIF('ไตรมาส 1'!$A$7:$A$506,'ไตรมาส 3'!AN317,'ไตรมาส 1'!$G$7:$G$506),SUMIF('ไตรมาส 1'!$M$7:$M$506,'ไตรมาส 3'!AN317,'ไตรมาส 1'!$S$7:$S$506),SUMIF('ไตรมาส 1'!$Y$7:$Y$506,'ไตรมาส 3'!AN317,'ไตรมาส 1'!$AE$7:$AE$506),SUMIF('ไตรมาส 2'!$A$7:$A$506,'ไตรมาส 3'!AN317,'ไตรมาส 2'!$G$7:$G$506),SUMIF('ไตรมาส 2'!$M$7:$M$506,'ไตรมาส 3'!AN317,'ไตรมาส 2'!$S$7:$S$506),SUMIF('ไตรมาส 2'!$Y$7:$Y$506,'ไตรมาส 3'!AN317,'ไตรมาส 2'!$AE$7:$AE$506),SUMIF($A$7:$A$506,AN317,$G$7:$G$506),SUMIF($M$7:$M$506,AN317,$S$7:$S$506),SUMIF($Y$7:$Y$506,AN317,$AE$7:$AE$506))</f>
        <v>0</v>
      </c>
      <c r="AS317" s="8">
        <f t="shared" si="8"/>
        <v>0</v>
      </c>
      <c r="AT317" s="8">
        <f t="shared" si="9"/>
        <v>0</v>
      </c>
      <c r="AU317" s="12"/>
      <c r="AV317" s="12"/>
      <c r="AW317" s="80"/>
      <c r="AX317" s="49"/>
      <c r="AY317" s="49"/>
    </row>
    <row r="318" spans="1:51" s="57" customFormat="1" ht="24.75" thickTop="1" thickBot="1" x14ac:dyDescent="0.25">
      <c r="A318" s="62"/>
      <c r="B318" s="64"/>
      <c r="C318" s="63"/>
      <c r="D318" s="34"/>
      <c r="E318" s="31"/>
      <c r="F318" s="31"/>
      <c r="G318" s="32"/>
      <c r="H318" s="33"/>
      <c r="I318" s="35"/>
      <c r="J318" s="33"/>
      <c r="K318" s="34"/>
      <c r="L318" s="70"/>
      <c r="M318" s="62"/>
      <c r="N318" s="64"/>
      <c r="O318" s="63"/>
      <c r="P318" s="34"/>
      <c r="Q318" s="31"/>
      <c r="R318" s="31"/>
      <c r="S318" s="32"/>
      <c r="T318" s="33"/>
      <c r="U318" s="35"/>
      <c r="V318" s="33"/>
      <c r="W318" s="34"/>
      <c r="X318" s="74"/>
      <c r="Y318" s="62"/>
      <c r="Z318" s="64"/>
      <c r="AA318" s="63"/>
      <c r="AB318" s="34"/>
      <c r="AC318" s="31"/>
      <c r="AD318" s="31"/>
      <c r="AE318" s="32"/>
      <c r="AF318" s="33"/>
      <c r="AG318" s="35"/>
      <c r="AH318" s="33"/>
      <c r="AI318" s="34"/>
      <c r="AJ318" s="74"/>
      <c r="AK318" s="60"/>
      <c r="AL318" s="61"/>
      <c r="AM318" s="58">
        <f>'จัดรูปแบบ 3'!B314</f>
        <v>0</v>
      </c>
      <c r="AN318" s="59">
        <f>'จัดรูปแบบ 3'!A314</f>
        <v>0</v>
      </c>
      <c r="AO318" s="8">
        <f>SUMIF('ไตรมาส 1'!$A$7:$A$506,AN318,'ไตรมาส 1'!$D$7:$D$506)</f>
        <v>0</v>
      </c>
      <c r="AP318" s="8">
        <f>SUMIF('ไตรมาส 1'!$A$7:$A$506,AN318,'ไตรมาส 1'!$E$7:$E$506)</f>
        <v>0</v>
      </c>
      <c r="AQ318" s="8">
        <f>SUM(SUMIF('ไตรมาส 1'!$A$7:$A$506,'ไตรมาส 3'!AN318,'ไตรมาส 1'!$F$7:$F$506),SUMIF('ไตรมาส 1'!$M$7:$M$506,'ไตรมาส 3'!AN318,'ไตรมาส 1'!$R$7:$R$506),SUMIF('ไตรมาส 1'!$Y$7:$Y$506,'ไตรมาส 3'!AN318,'ไตรมาส 1'!$AD$7:$AD$506),SUMIF('ไตรมาส 2'!$A$7:$A$506,'ไตรมาส 3'!AN318,'ไตรมาส 2'!$F$7:$F$506),SUMIF('ไตรมาส 2'!$M$7:$M$506,'ไตรมาส 3'!AN318,'ไตรมาส 2'!$R$7:$R$506),SUMIF('ไตรมาส 2'!$Y$7:$Y$506,'ไตรมาส 3'!AN318,'ไตรมาส 2'!$AD$7:$AD$506),SUMIF($A$7:$A$506,AN318,$F$7:$F$506),SUMIF($M$7:$M$506,AN318,$R$7:$R$506),SUMIF($Y$7:$Y$506,AN318,$AD$7:$AD$506))</f>
        <v>0</v>
      </c>
      <c r="AR318" s="8">
        <f>SUM(SUMIF('ไตรมาส 1'!$A$7:$A$506,'ไตรมาส 3'!AN318,'ไตรมาส 1'!$G$7:$G$506),SUMIF('ไตรมาส 1'!$M$7:$M$506,'ไตรมาส 3'!AN318,'ไตรมาส 1'!$S$7:$S$506),SUMIF('ไตรมาส 1'!$Y$7:$Y$506,'ไตรมาส 3'!AN318,'ไตรมาส 1'!$AE$7:$AE$506),SUMIF('ไตรมาส 2'!$A$7:$A$506,'ไตรมาส 3'!AN318,'ไตรมาส 2'!$G$7:$G$506),SUMIF('ไตรมาส 2'!$M$7:$M$506,'ไตรมาส 3'!AN318,'ไตรมาส 2'!$S$7:$S$506),SUMIF('ไตรมาส 2'!$Y$7:$Y$506,'ไตรมาส 3'!AN318,'ไตรมาส 2'!$AE$7:$AE$506),SUMIF($A$7:$A$506,AN318,$G$7:$G$506),SUMIF($M$7:$M$506,AN318,$S$7:$S$506),SUMIF($Y$7:$Y$506,AN318,$AE$7:$AE$506))</f>
        <v>0</v>
      </c>
      <c r="AS318" s="8">
        <f t="shared" si="8"/>
        <v>0</v>
      </c>
      <c r="AT318" s="8">
        <f t="shared" si="9"/>
        <v>0</v>
      </c>
      <c r="AU318" s="12"/>
      <c r="AV318" s="12"/>
      <c r="AW318" s="80"/>
      <c r="AX318" s="49"/>
      <c r="AY318" s="49"/>
    </row>
    <row r="319" spans="1:51" s="57" customFormat="1" ht="24.75" thickTop="1" thickBot="1" x14ac:dyDescent="0.25">
      <c r="A319" s="62"/>
      <c r="B319" s="64"/>
      <c r="C319" s="63"/>
      <c r="D319" s="34"/>
      <c r="E319" s="31"/>
      <c r="F319" s="31"/>
      <c r="G319" s="32"/>
      <c r="H319" s="33"/>
      <c r="I319" s="35"/>
      <c r="J319" s="33"/>
      <c r="K319" s="34"/>
      <c r="L319" s="70"/>
      <c r="M319" s="62"/>
      <c r="N319" s="64"/>
      <c r="O319" s="63"/>
      <c r="P319" s="34"/>
      <c r="Q319" s="31"/>
      <c r="R319" s="31"/>
      <c r="S319" s="32"/>
      <c r="T319" s="33"/>
      <c r="U319" s="35"/>
      <c r="V319" s="33"/>
      <c r="W319" s="34"/>
      <c r="X319" s="74"/>
      <c r="Y319" s="62"/>
      <c r="Z319" s="64"/>
      <c r="AA319" s="63"/>
      <c r="AB319" s="34"/>
      <c r="AC319" s="31"/>
      <c r="AD319" s="31"/>
      <c r="AE319" s="32"/>
      <c r="AF319" s="33"/>
      <c r="AG319" s="35"/>
      <c r="AH319" s="33"/>
      <c r="AI319" s="34"/>
      <c r="AJ319" s="74"/>
      <c r="AK319" s="60"/>
      <c r="AL319" s="61"/>
      <c r="AM319" s="58">
        <f>'จัดรูปแบบ 3'!B315</f>
        <v>0</v>
      </c>
      <c r="AN319" s="59">
        <f>'จัดรูปแบบ 3'!A315</f>
        <v>0</v>
      </c>
      <c r="AO319" s="8">
        <f>SUMIF('ไตรมาส 1'!$A$7:$A$506,AN319,'ไตรมาส 1'!$D$7:$D$506)</f>
        <v>0</v>
      </c>
      <c r="AP319" s="8">
        <f>SUMIF('ไตรมาส 1'!$A$7:$A$506,AN319,'ไตรมาส 1'!$E$7:$E$506)</f>
        <v>0</v>
      </c>
      <c r="AQ319" s="8">
        <f>SUM(SUMIF('ไตรมาส 1'!$A$7:$A$506,'ไตรมาส 3'!AN319,'ไตรมาส 1'!$F$7:$F$506),SUMIF('ไตรมาส 1'!$M$7:$M$506,'ไตรมาส 3'!AN319,'ไตรมาส 1'!$R$7:$R$506),SUMIF('ไตรมาส 1'!$Y$7:$Y$506,'ไตรมาส 3'!AN319,'ไตรมาส 1'!$AD$7:$AD$506),SUMIF('ไตรมาส 2'!$A$7:$A$506,'ไตรมาส 3'!AN319,'ไตรมาส 2'!$F$7:$F$506),SUMIF('ไตรมาส 2'!$M$7:$M$506,'ไตรมาส 3'!AN319,'ไตรมาส 2'!$R$7:$R$506),SUMIF('ไตรมาส 2'!$Y$7:$Y$506,'ไตรมาส 3'!AN319,'ไตรมาส 2'!$AD$7:$AD$506),SUMIF($A$7:$A$506,AN319,$F$7:$F$506),SUMIF($M$7:$M$506,AN319,$R$7:$R$506),SUMIF($Y$7:$Y$506,AN319,$AD$7:$AD$506))</f>
        <v>0</v>
      </c>
      <c r="AR319" s="8">
        <f>SUM(SUMIF('ไตรมาส 1'!$A$7:$A$506,'ไตรมาส 3'!AN319,'ไตรมาส 1'!$G$7:$G$506),SUMIF('ไตรมาส 1'!$M$7:$M$506,'ไตรมาส 3'!AN319,'ไตรมาส 1'!$S$7:$S$506),SUMIF('ไตรมาส 1'!$Y$7:$Y$506,'ไตรมาส 3'!AN319,'ไตรมาส 1'!$AE$7:$AE$506),SUMIF('ไตรมาส 2'!$A$7:$A$506,'ไตรมาส 3'!AN319,'ไตรมาส 2'!$G$7:$G$506),SUMIF('ไตรมาส 2'!$M$7:$M$506,'ไตรมาส 3'!AN319,'ไตรมาส 2'!$S$7:$S$506),SUMIF('ไตรมาส 2'!$Y$7:$Y$506,'ไตรมาส 3'!AN319,'ไตรมาส 2'!$AE$7:$AE$506),SUMIF($A$7:$A$506,AN319,$G$7:$G$506),SUMIF($M$7:$M$506,AN319,$S$7:$S$506),SUMIF($Y$7:$Y$506,AN319,$AE$7:$AE$506))</f>
        <v>0</v>
      </c>
      <c r="AS319" s="8">
        <f t="shared" si="8"/>
        <v>0</v>
      </c>
      <c r="AT319" s="8">
        <f t="shared" si="9"/>
        <v>0</v>
      </c>
      <c r="AU319" s="12"/>
      <c r="AV319" s="12"/>
      <c r="AW319" s="80"/>
      <c r="AX319" s="49"/>
      <c r="AY319" s="49"/>
    </row>
    <row r="320" spans="1:51" s="57" customFormat="1" ht="24.75" thickTop="1" thickBot="1" x14ac:dyDescent="0.25">
      <c r="A320" s="62"/>
      <c r="B320" s="64"/>
      <c r="C320" s="63"/>
      <c r="D320" s="34"/>
      <c r="E320" s="31"/>
      <c r="F320" s="31"/>
      <c r="G320" s="32"/>
      <c r="H320" s="33"/>
      <c r="I320" s="35"/>
      <c r="J320" s="33"/>
      <c r="K320" s="34"/>
      <c r="L320" s="70"/>
      <c r="M320" s="62"/>
      <c r="N320" s="64"/>
      <c r="O320" s="63"/>
      <c r="P320" s="34"/>
      <c r="Q320" s="31"/>
      <c r="R320" s="31"/>
      <c r="S320" s="32"/>
      <c r="T320" s="33"/>
      <c r="U320" s="35"/>
      <c r="V320" s="33"/>
      <c r="W320" s="34"/>
      <c r="X320" s="74"/>
      <c r="Y320" s="62"/>
      <c r="Z320" s="64"/>
      <c r="AA320" s="63"/>
      <c r="AB320" s="34"/>
      <c r="AC320" s="31"/>
      <c r="AD320" s="31"/>
      <c r="AE320" s="32"/>
      <c r="AF320" s="33"/>
      <c r="AG320" s="35"/>
      <c r="AH320" s="33"/>
      <c r="AI320" s="34"/>
      <c r="AJ320" s="74"/>
      <c r="AK320" s="60"/>
      <c r="AL320" s="61"/>
      <c r="AM320" s="58">
        <f>'จัดรูปแบบ 3'!B316</f>
        <v>0</v>
      </c>
      <c r="AN320" s="59">
        <f>'จัดรูปแบบ 3'!A316</f>
        <v>0</v>
      </c>
      <c r="AO320" s="8">
        <f>SUMIF('ไตรมาส 1'!$A$7:$A$506,AN320,'ไตรมาส 1'!$D$7:$D$506)</f>
        <v>0</v>
      </c>
      <c r="AP320" s="8">
        <f>SUMIF('ไตรมาส 1'!$A$7:$A$506,AN320,'ไตรมาส 1'!$E$7:$E$506)</f>
        <v>0</v>
      </c>
      <c r="AQ320" s="8">
        <f>SUM(SUMIF('ไตรมาส 1'!$A$7:$A$506,'ไตรมาส 3'!AN320,'ไตรมาส 1'!$F$7:$F$506),SUMIF('ไตรมาส 1'!$M$7:$M$506,'ไตรมาส 3'!AN320,'ไตรมาส 1'!$R$7:$R$506),SUMIF('ไตรมาส 1'!$Y$7:$Y$506,'ไตรมาส 3'!AN320,'ไตรมาส 1'!$AD$7:$AD$506),SUMIF('ไตรมาส 2'!$A$7:$A$506,'ไตรมาส 3'!AN320,'ไตรมาส 2'!$F$7:$F$506),SUMIF('ไตรมาส 2'!$M$7:$M$506,'ไตรมาส 3'!AN320,'ไตรมาส 2'!$R$7:$R$506),SUMIF('ไตรมาส 2'!$Y$7:$Y$506,'ไตรมาส 3'!AN320,'ไตรมาส 2'!$AD$7:$AD$506),SUMIF($A$7:$A$506,AN320,$F$7:$F$506),SUMIF($M$7:$M$506,AN320,$R$7:$R$506),SUMIF($Y$7:$Y$506,AN320,$AD$7:$AD$506))</f>
        <v>0</v>
      </c>
      <c r="AR320" s="8">
        <f>SUM(SUMIF('ไตรมาส 1'!$A$7:$A$506,'ไตรมาส 3'!AN320,'ไตรมาส 1'!$G$7:$G$506),SUMIF('ไตรมาส 1'!$M$7:$M$506,'ไตรมาส 3'!AN320,'ไตรมาส 1'!$S$7:$S$506),SUMIF('ไตรมาส 1'!$Y$7:$Y$506,'ไตรมาส 3'!AN320,'ไตรมาส 1'!$AE$7:$AE$506),SUMIF('ไตรมาส 2'!$A$7:$A$506,'ไตรมาส 3'!AN320,'ไตรมาส 2'!$G$7:$G$506),SUMIF('ไตรมาส 2'!$M$7:$M$506,'ไตรมาส 3'!AN320,'ไตรมาส 2'!$S$7:$S$506),SUMIF('ไตรมาส 2'!$Y$7:$Y$506,'ไตรมาส 3'!AN320,'ไตรมาส 2'!$AE$7:$AE$506),SUMIF($A$7:$A$506,AN320,$G$7:$G$506),SUMIF($M$7:$M$506,AN320,$S$7:$S$506),SUMIF($Y$7:$Y$506,AN320,$AE$7:$AE$506))</f>
        <v>0</v>
      </c>
      <c r="AS320" s="8">
        <f t="shared" si="8"/>
        <v>0</v>
      </c>
      <c r="AT320" s="8">
        <f t="shared" si="9"/>
        <v>0</v>
      </c>
      <c r="AU320" s="12"/>
      <c r="AV320" s="12"/>
      <c r="AW320" s="80"/>
      <c r="AX320" s="49"/>
      <c r="AY320" s="49"/>
    </row>
    <row r="321" spans="1:51" s="57" customFormat="1" ht="24.75" thickTop="1" thickBot="1" x14ac:dyDescent="0.25">
      <c r="A321" s="62"/>
      <c r="B321" s="64"/>
      <c r="C321" s="63"/>
      <c r="D321" s="34"/>
      <c r="E321" s="31"/>
      <c r="F321" s="31"/>
      <c r="G321" s="32"/>
      <c r="H321" s="33"/>
      <c r="I321" s="35"/>
      <c r="J321" s="33"/>
      <c r="K321" s="34"/>
      <c r="L321" s="70"/>
      <c r="M321" s="62"/>
      <c r="N321" s="64"/>
      <c r="O321" s="63"/>
      <c r="P321" s="34"/>
      <c r="Q321" s="31"/>
      <c r="R321" s="31"/>
      <c r="S321" s="32"/>
      <c r="T321" s="33"/>
      <c r="U321" s="35"/>
      <c r="V321" s="33"/>
      <c r="W321" s="34"/>
      <c r="X321" s="74"/>
      <c r="Y321" s="62"/>
      <c r="Z321" s="64"/>
      <c r="AA321" s="63"/>
      <c r="AB321" s="34"/>
      <c r="AC321" s="31"/>
      <c r="AD321" s="31"/>
      <c r="AE321" s="32"/>
      <c r="AF321" s="33"/>
      <c r="AG321" s="35"/>
      <c r="AH321" s="33"/>
      <c r="AI321" s="34"/>
      <c r="AJ321" s="74"/>
      <c r="AK321" s="60"/>
      <c r="AL321" s="61"/>
      <c r="AM321" s="58">
        <f>'จัดรูปแบบ 3'!B317</f>
        <v>0</v>
      </c>
      <c r="AN321" s="59">
        <f>'จัดรูปแบบ 3'!A317</f>
        <v>0</v>
      </c>
      <c r="AO321" s="8">
        <f>SUMIF('ไตรมาส 1'!$A$7:$A$506,AN321,'ไตรมาส 1'!$D$7:$D$506)</f>
        <v>0</v>
      </c>
      <c r="AP321" s="8">
        <f>SUMIF('ไตรมาส 1'!$A$7:$A$506,AN321,'ไตรมาส 1'!$E$7:$E$506)</f>
        <v>0</v>
      </c>
      <c r="AQ321" s="8">
        <f>SUM(SUMIF('ไตรมาส 1'!$A$7:$A$506,'ไตรมาส 3'!AN321,'ไตรมาส 1'!$F$7:$F$506),SUMIF('ไตรมาส 1'!$M$7:$M$506,'ไตรมาส 3'!AN321,'ไตรมาส 1'!$R$7:$R$506),SUMIF('ไตรมาส 1'!$Y$7:$Y$506,'ไตรมาส 3'!AN321,'ไตรมาส 1'!$AD$7:$AD$506),SUMIF('ไตรมาส 2'!$A$7:$A$506,'ไตรมาส 3'!AN321,'ไตรมาส 2'!$F$7:$F$506),SUMIF('ไตรมาส 2'!$M$7:$M$506,'ไตรมาส 3'!AN321,'ไตรมาส 2'!$R$7:$R$506),SUMIF('ไตรมาส 2'!$Y$7:$Y$506,'ไตรมาส 3'!AN321,'ไตรมาส 2'!$AD$7:$AD$506),SUMIF($A$7:$A$506,AN321,$F$7:$F$506),SUMIF($M$7:$M$506,AN321,$R$7:$R$506),SUMIF($Y$7:$Y$506,AN321,$AD$7:$AD$506))</f>
        <v>0</v>
      </c>
      <c r="AR321" s="8">
        <f>SUM(SUMIF('ไตรมาส 1'!$A$7:$A$506,'ไตรมาส 3'!AN321,'ไตรมาส 1'!$G$7:$G$506),SUMIF('ไตรมาส 1'!$M$7:$M$506,'ไตรมาส 3'!AN321,'ไตรมาส 1'!$S$7:$S$506),SUMIF('ไตรมาส 1'!$Y$7:$Y$506,'ไตรมาส 3'!AN321,'ไตรมาส 1'!$AE$7:$AE$506),SUMIF('ไตรมาส 2'!$A$7:$A$506,'ไตรมาส 3'!AN321,'ไตรมาส 2'!$G$7:$G$506),SUMIF('ไตรมาส 2'!$M$7:$M$506,'ไตรมาส 3'!AN321,'ไตรมาส 2'!$S$7:$S$506),SUMIF('ไตรมาส 2'!$Y$7:$Y$506,'ไตรมาส 3'!AN321,'ไตรมาส 2'!$AE$7:$AE$506),SUMIF($A$7:$A$506,AN321,$G$7:$G$506),SUMIF($M$7:$M$506,AN321,$S$7:$S$506),SUMIF($Y$7:$Y$506,AN321,$AE$7:$AE$506))</f>
        <v>0</v>
      </c>
      <c r="AS321" s="8">
        <f t="shared" si="8"/>
        <v>0</v>
      </c>
      <c r="AT321" s="8">
        <f t="shared" si="9"/>
        <v>0</v>
      </c>
      <c r="AU321" s="12"/>
      <c r="AV321" s="12"/>
      <c r="AW321" s="80"/>
      <c r="AX321" s="49"/>
      <c r="AY321" s="49"/>
    </row>
    <row r="322" spans="1:51" s="57" customFormat="1" ht="24.75" thickTop="1" thickBot="1" x14ac:dyDescent="0.25">
      <c r="A322" s="62"/>
      <c r="B322" s="64"/>
      <c r="C322" s="63"/>
      <c r="D322" s="34"/>
      <c r="E322" s="31"/>
      <c r="F322" s="31"/>
      <c r="G322" s="32"/>
      <c r="H322" s="33"/>
      <c r="I322" s="35"/>
      <c r="J322" s="33"/>
      <c r="K322" s="34"/>
      <c r="L322" s="70"/>
      <c r="M322" s="62"/>
      <c r="N322" s="64"/>
      <c r="O322" s="63"/>
      <c r="P322" s="34"/>
      <c r="Q322" s="31"/>
      <c r="R322" s="31"/>
      <c r="S322" s="32"/>
      <c r="T322" s="33"/>
      <c r="U322" s="35"/>
      <c r="V322" s="33"/>
      <c r="W322" s="34"/>
      <c r="X322" s="74"/>
      <c r="Y322" s="62"/>
      <c r="Z322" s="64"/>
      <c r="AA322" s="63"/>
      <c r="AB322" s="34"/>
      <c r="AC322" s="31"/>
      <c r="AD322" s="31"/>
      <c r="AE322" s="32"/>
      <c r="AF322" s="33"/>
      <c r="AG322" s="35"/>
      <c r="AH322" s="33"/>
      <c r="AI322" s="34"/>
      <c r="AJ322" s="74"/>
      <c r="AK322" s="60"/>
      <c r="AL322" s="61"/>
      <c r="AM322" s="58">
        <f>'จัดรูปแบบ 3'!B318</f>
        <v>0</v>
      </c>
      <c r="AN322" s="59">
        <f>'จัดรูปแบบ 3'!A318</f>
        <v>0</v>
      </c>
      <c r="AO322" s="8">
        <f>SUMIF('ไตรมาส 1'!$A$7:$A$506,AN322,'ไตรมาส 1'!$D$7:$D$506)</f>
        <v>0</v>
      </c>
      <c r="AP322" s="8">
        <f>SUMIF('ไตรมาส 1'!$A$7:$A$506,AN322,'ไตรมาส 1'!$E$7:$E$506)</f>
        <v>0</v>
      </c>
      <c r="AQ322" s="8">
        <f>SUM(SUMIF('ไตรมาส 1'!$A$7:$A$506,'ไตรมาส 3'!AN322,'ไตรมาส 1'!$F$7:$F$506),SUMIF('ไตรมาส 1'!$M$7:$M$506,'ไตรมาส 3'!AN322,'ไตรมาส 1'!$R$7:$R$506),SUMIF('ไตรมาส 1'!$Y$7:$Y$506,'ไตรมาส 3'!AN322,'ไตรมาส 1'!$AD$7:$AD$506),SUMIF('ไตรมาส 2'!$A$7:$A$506,'ไตรมาส 3'!AN322,'ไตรมาส 2'!$F$7:$F$506),SUMIF('ไตรมาส 2'!$M$7:$M$506,'ไตรมาส 3'!AN322,'ไตรมาส 2'!$R$7:$R$506),SUMIF('ไตรมาส 2'!$Y$7:$Y$506,'ไตรมาส 3'!AN322,'ไตรมาส 2'!$AD$7:$AD$506),SUMIF($A$7:$A$506,AN322,$F$7:$F$506),SUMIF($M$7:$M$506,AN322,$R$7:$R$506),SUMIF($Y$7:$Y$506,AN322,$AD$7:$AD$506))</f>
        <v>0</v>
      </c>
      <c r="AR322" s="8">
        <f>SUM(SUMIF('ไตรมาส 1'!$A$7:$A$506,'ไตรมาส 3'!AN322,'ไตรมาส 1'!$G$7:$G$506),SUMIF('ไตรมาส 1'!$M$7:$M$506,'ไตรมาส 3'!AN322,'ไตรมาส 1'!$S$7:$S$506),SUMIF('ไตรมาส 1'!$Y$7:$Y$506,'ไตรมาส 3'!AN322,'ไตรมาส 1'!$AE$7:$AE$506),SUMIF('ไตรมาส 2'!$A$7:$A$506,'ไตรมาส 3'!AN322,'ไตรมาส 2'!$G$7:$G$506),SUMIF('ไตรมาส 2'!$M$7:$M$506,'ไตรมาส 3'!AN322,'ไตรมาส 2'!$S$7:$S$506),SUMIF('ไตรมาส 2'!$Y$7:$Y$506,'ไตรมาส 3'!AN322,'ไตรมาส 2'!$AE$7:$AE$506),SUMIF($A$7:$A$506,AN322,$G$7:$G$506),SUMIF($M$7:$M$506,AN322,$S$7:$S$506),SUMIF($Y$7:$Y$506,AN322,$AE$7:$AE$506))</f>
        <v>0</v>
      </c>
      <c r="AS322" s="8">
        <f t="shared" si="8"/>
        <v>0</v>
      </c>
      <c r="AT322" s="8">
        <f t="shared" si="9"/>
        <v>0</v>
      </c>
      <c r="AU322" s="12"/>
      <c r="AV322" s="12"/>
      <c r="AW322" s="80"/>
      <c r="AX322" s="49"/>
      <c r="AY322" s="49"/>
    </row>
    <row r="323" spans="1:51" s="57" customFormat="1" ht="24.75" thickTop="1" thickBot="1" x14ac:dyDescent="0.25">
      <c r="A323" s="62"/>
      <c r="B323" s="64"/>
      <c r="C323" s="63"/>
      <c r="D323" s="34"/>
      <c r="E323" s="31"/>
      <c r="F323" s="31"/>
      <c r="G323" s="32"/>
      <c r="H323" s="33"/>
      <c r="I323" s="35"/>
      <c r="J323" s="33"/>
      <c r="K323" s="34"/>
      <c r="L323" s="70"/>
      <c r="M323" s="62"/>
      <c r="N323" s="64"/>
      <c r="O323" s="63"/>
      <c r="P323" s="34"/>
      <c r="Q323" s="31"/>
      <c r="R323" s="31"/>
      <c r="S323" s="32"/>
      <c r="T323" s="33"/>
      <c r="U323" s="35"/>
      <c r="V323" s="33"/>
      <c r="W323" s="34"/>
      <c r="X323" s="74"/>
      <c r="Y323" s="62"/>
      <c r="Z323" s="64"/>
      <c r="AA323" s="63"/>
      <c r="AB323" s="34"/>
      <c r="AC323" s="31"/>
      <c r="AD323" s="31"/>
      <c r="AE323" s="32"/>
      <c r="AF323" s="33"/>
      <c r="AG323" s="35"/>
      <c r="AH323" s="33"/>
      <c r="AI323" s="34"/>
      <c r="AJ323" s="74"/>
      <c r="AK323" s="60"/>
      <c r="AL323" s="61"/>
      <c r="AM323" s="58">
        <f>'จัดรูปแบบ 3'!B319</f>
        <v>0</v>
      </c>
      <c r="AN323" s="59">
        <f>'จัดรูปแบบ 3'!A319</f>
        <v>0</v>
      </c>
      <c r="AO323" s="8">
        <f>SUMIF('ไตรมาส 1'!$A$7:$A$506,AN323,'ไตรมาส 1'!$D$7:$D$506)</f>
        <v>0</v>
      </c>
      <c r="AP323" s="8">
        <f>SUMIF('ไตรมาส 1'!$A$7:$A$506,AN323,'ไตรมาส 1'!$E$7:$E$506)</f>
        <v>0</v>
      </c>
      <c r="AQ323" s="8">
        <f>SUM(SUMIF('ไตรมาส 1'!$A$7:$A$506,'ไตรมาส 3'!AN323,'ไตรมาส 1'!$F$7:$F$506),SUMIF('ไตรมาส 1'!$M$7:$M$506,'ไตรมาส 3'!AN323,'ไตรมาส 1'!$R$7:$R$506),SUMIF('ไตรมาส 1'!$Y$7:$Y$506,'ไตรมาส 3'!AN323,'ไตรมาส 1'!$AD$7:$AD$506),SUMIF('ไตรมาส 2'!$A$7:$A$506,'ไตรมาส 3'!AN323,'ไตรมาส 2'!$F$7:$F$506),SUMIF('ไตรมาส 2'!$M$7:$M$506,'ไตรมาส 3'!AN323,'ไตรมาส 2'!$R$7:$R$506),SUMIF('ไตรมาส 2'!$Y$7:$Y$506,'ไตรมาส 3'!AN323,'ไตรมาส 2'!$AD$7:$AD$506),SUMIF($A$7:$A$506,AN323,$F$7:$F$506),SUMIF($M$7:$M$506,AN323,$R$7:$R$506),SUMIF($Y$7:$Y$506,AN323,$AD$7:$AD$506))</f>
        <v>0</v>
      </c>
      <c r="AR323" s="8">
        <f>SUM(SUMIF('ไตรมาส 1'!$A$7:$A$506,'ไตรมาส 3'!AN323,'ไตรมาส 1'!$G$7:$G$506),SUMIF('ไตรมาส 1'!$M$7:$M$506,'ไตรมาส 3'!AN323,'ไตรมาส 1'!$S$7:$S$506),SUMIF('ไตรมาส 1'!$Y$7:$Y$506,'ไตรมาส 3'!AN323,'ไตรมาส 1'!$AE$7:$AE$506),SUMIF('ไตรมาส 2'!$A$7:$A$506,'ไตรมาส 3'!AN323,'ไตรมาส 2'!$G$7:$G$506),SUMIF('ไตรมาส 2'!$M$7:$M$506,'ไตรมาส 3'!AN323,'ไตรมาส 2'!$S$7:$S$506),SUMIF('ไตรมาส 2'!$Y$7:$Y$506,'ไตรมาส 3'!AN323,'ไตรมาส 2'!$AE$7:$AE$506),SUMIF($A$7:$A$506,AN323,$G$7:$G$506),SUMIF($M$7:$M$506,AN323,$S$7:$S$506),SUMIF($Y$7:$Y$506,AN323,$AE$7:$AE$506))</f>
        <v>0</v>
      </c>
      <c r="AS323" s="8">
        <f t="shared" si="8"/>
        <v>0</v>
      </c>
      <c r="AT323" s="8">
        <f t="shared" si="9"/>
        <v>0</v>
      </c>
      <c r="AU323" s="12"/>
      <c r="AV323" s="12"/>
      <c r="AW323" s="80"/>
      <c r="AX323" s="49"/>
      <c r="AY323" s="49"/>
    </row>
    <row r="324" spans="1:51" s="57" customFormat="1" ht="24.75" thickTop="1" thickBot="1" x14ac:dyDescent="0.25">
      <c r="A324" s="62"/>
      <c r="B324" s="64"/>
      <c r="C324" s="63"/>
      <c r="D324" s="34"/>
      <c r="E324" s="31"/>
      <c r="F324" s="31"/>
      <c r="G324" s="32"/>
      <c r="H324" s="33"/>
      <c r="I324" s="35"/>
      <c r="J324" s="33"/>
      <c r="K324" s="34"/>
      <c r="L324" s="70"/>
      <c r="M324" s="62"/>
      <c r="N324" s="64"/>
      <c r="O324" s="63"/>
      <c r="P324" s="34"/>
      <c r="Q324" s="31"/>
      <c r="R324" s="31"/>
      <c r="S324" s="32"/>
      <c r="T324" s="33"/>
      <c r="U324" s="35"/>
      <c r="V324" s="33"/>
      <c r="W324" s="34"/>
      <c r="X324" s="74"/>
      <c r="Y324" s="62"/>
      <c r="Z324" s="64"/>
      <c r="AA324" s="63"/>
      <c r="AB324" s="34"/>
      <c r="AC324" s="31"/>
      <c r="AD324" s="31"/>
      <c r="AE324" s="32"/>
      <c r="AF324" s="33"/>
      <c r="AG324" s="35"/>
      <c r="AH324" s="33"/>
      <c r="AI324" s="34"/>
      <c r="AJ324" s="74"/>
      <c r="AK324" s="60"/>
      <c r="AL324" s="61"/>
      <c r="AM324" s="58">
        <f>'จัดรูปแบบ 3'!B320</f>
        <v>0</v>
      </c>
      <c r="AN324" s="59">
        <f>'จัดรูปแบบ 3'!A320</f>
        <v>0</v>
      </c>
      <c r="AO324" s="8">
        <f>SUMIF('ไตรมาส 1'!$A$7:$A$506,AN324,'ไตรมาส 1'!$D$7:$D$506)</f>
        <v>0</v>
      </c>
      <c r="AP324" s="8">
        <f>SUMIF('ไตรมาส 1'!$A$7:$A$506,AN324,'ไตรมาส 1'!$E$7:$E$506)</f>
        <v>0</v>
      </c>
      <c r="AQ324" s="8">
        <f>SUM(SUMIF('ไตรมาส 1'!$A$7:$A$506,'ไตรมาส 3'!AN324,'ไตรมาส 1'!$F$7:$F$506),SUMIF('ไตรมาส 1'!$M$7:$M$506,'ไตรมาส 3'!AN324,'ไตรมาส 1'!$R$7:$R$506),SUMIF('ไตรมาส 1'!$Y$7:$Y$506,'ไตรมาส 3'!AN324,'ไตรมาส 1'!$AD$7:$AD$506),SUMIF('ไตรมาส 2'!$A$7:$A$506,'ไตรมาส 3'!AN324,'ไตรมาส 2'!$F$7:$F$506),SUMIF('ไตรมาส 2'!$M$7:$M$506,'ไตรมาส 3'!AN324,'ไตรมาส 2'!$R$7:$R$506),SUMIF('ไตรมาส 2'!$Y$7:$Y$506,'ไตรมาส 3'!AN324,'ไตรมาส 2'!$AD$7:$AD$506),SUMIF($A$7:$A$506,AN324,$F$7:$F$506),SUMIF($M$7:$M$506,AN324,$R$7:$R$506),SUMIF($Y$7:$Y$506,AN324,$AD$7:$AD$506))</f>
        <v>0</v>
      </c>
      <c r="AR324" s="8">
        <f>SUM(SUMIF('ไตรมาส 1'!$A$7:$A$506,'ไตรมาส 3'!AN324,'ไตรมาส 1'!$G$7:$G$506),SUMIF('ไตรมาส 1'!$M$7:$M$506,'ไตรมาส 3'!AN324,'ไตรมาส 1'!$S$7:$S$506),SUMIF('ไตรมาส 1'!$Y$7:$Y$506,'ไตรมาส 3'!AN324,'ไตรมาส 1'!$AE$7:$AE$506),SUMIF('ไตรมาส 2'!$A$7:$A$506,'ไตรมาส 3'!AN324,'ไตรมาส 2'!$G$7:$G$506),SUMIF('ไตรมาส 2'!$M$7:$M$506,'ไตรมาส 3'!AN324,'ไตรมาส 2'!$S$7:$S$506),SUMIF('ไตรมาส 2'!$Y$7:$Y$506,'ไตรมาส 3'!AN324,'ไตรมาส 2'!$AE$7:$AE$506),SUMIF($A$7:$A$506,AN324,$G$7:$G$506),SUMIF($M$7:$M$506,AN324,$S$7:$S$506),SUMIF($Y$7:$Y$506,AN324,$AE$7:$AE$506))</f>
        <v>0</v>
      </c>
      <c r="AS324" s="8">
        <f t="shared" si="8"/>
        <v>0</v>
      </c>
      <c r="AT324" s="8">
        <f t="shared" si="9"/>
        <v>0</v>
      </c>
      <c r="AU324" s="12"/>
      <c r="AV324" s="12"/>
      <c r="AW324" s="80"/>
      <c r="AX324" s="49"/>
      <c r="AY324" s="49"/>
    </row>
    <row r="325" spans="1:51" s="57" customFormat="1" ht="24.75" thickTop="1" thickBot="1" x14ac:dyDescent="0.25">
      <c r="A325" s="62"/>
      <c r="B325" s="64"/>
      <c r="C325" s="63"/>
      <c r="D325" s="34"/>
      <c r="E325" s="31"/>
      <c r="F325" s="31"/>
      <c r="G325" s="32"/>
      <c r="H325" s="33"/>
      <c r="I325" s="35"/>
      <c r="J325" s="33"/>
      <c r="K325" s="34"/>
      <c r="L325" s="70"/>
      <c r="M325" s="62"/>
      <c r="N325" s="64"/>
      <c r="O325" s="63"/>
      <c r="P325" s="34"/>
      <c r="Q325" s="31"/>
      <c r="R325" s="31"/>
      <c r="S325" s="32"/>
      <c r="T325" s="33"/>
      <c r="U325" s="35"/>
      <c r="V325" s="33"/>
      <c r="W325" s="34"/>
      <c r="X325" s="74"/>
      <c r="Y325" s="62"/>
      <c r="Z325" s="64"/>
      <c r="AA325" s="63"/>
      <c r="AB325" s="34"/>
      <c r="AC325" s="31"/>
      <c r="AD325" s="31"/>
      <c r="AE325" s="32"/>
      <c r="AF325" s="33"/>
      <c r="AG325" s="35"/>
      <c r="AH325" s="33"/>
      <c r="AI325" s="34"/>
      <c r="AJ325" s="74"/>
      <c r="AK325" s="60"/>
      <c r="AL325" s="61"/>
      <c r="AM325" s="58">
        <f>'จัดรูปแบบ 3'!B321</f>
        <v>0</v>
      </c>
      <c r="AN325" s="59">
        <f>'จัดรูปแบบ 3'!A321</f>
        <v>0</v>
      </c>
      <c r="AO325" s="8">
        <f>SUMIF('ไตรมาส 1'!$A$7:$A$506,AN325,'ไตรมาส 1'!$D$7:$D$506)</f>
        <v>0</v>
      </c>
      <c r="AP325" s="8">
        <f>SUMIF('ไตรมาส 1'!$A$7:$A$506,AN325,'ไตรมาส 1'!$E$7:$E$506)</f>
        <v>0</v>
      </c>
      <c r="AQ325" s="8">
        <f>SUM(SUMIF('ไตรมาส 1'!$A$7:$A$506,'ไตรมาส 3'!AN325,'ไตรมาส 1'!$F$7:$F$506),SUMIF('ไตรมาส 1'!$M$7:$M$506,'ไตรมาส 3'!AN325,'ไตรมาส 1'!$R$7:$R$506),SUMIF('ไตรมาส 1'!$Y$7:$Y$506,'ไตรมาส 3'!AN325,'ไตรมาส 1'!$AD$7:$AD$506),SUMIF('ไตรมาส 2'!$A$7:$A$506,'ไตรมาส 3'!AN325,'ไตรมาส 2'!$F$7:$F$506),SUMIF('ไตรมาส 2'!$M$7:$M$506,'ไตรมาส 3'!AN325,'ไตรมาส 2'!$R$7:$R$506),SUMIF('ไตรมาส 2'!$Y$7:$Y$506,'ไตรมาส 3'!AN325,'ไตรมาส 2'!$AD$7:$AD$506),SUMIF($A$7:$A$506,AN325,$F$7:$F$506),SUMIF($M$7:$M$506,AN325,$R$7:$R$506),SUMIF($Y$7:$Y$506,AN325,$AD$7:$AD$506))</f>
        <v>0</v>
      </c>
      <c r="AR325" s="8">
        <f>SUM(SUMIF('ไตรมาส 1'!$A$7:$A$506,'ไตรมาส 3'!AN325,'ไตรมาส 1'!$G$7:$G$506),SUMIF('ไตรมาส 1'!$M$7:$M$506,'ไตรมาส 3'!AN325,'ไตรมาส 1'!$S$7:$S$506),SUMIF('ไตรมาส 1'!$Y$7:$Y$506,'ไตรมาส 3'!AN325,'ไตรมาส 1'!$AE$7:$AE$506),SUMIF('ไตรมาส 2'!$A$7:$A$506,'ไตรมาส 3'!AN325,'ไตรมาส 2'!$G$7:$G$506),SUMIF('ไตรมาส 2'!$M$7:$M$506,'ไตรมาส 3'!AN325,'ไตรมาส 2'!$S$7:$S$506),SUMIF('ไตรมาส 2'!$Y$7:$Y$506,'ไตรมาส 3'!AN325,'ไตรมาส 2'!$AE$7:$AE$506),SUMIF($A$7:$A$506,AN325,$G$7:$G$506),SUMIF($M$7:$M$506,AN325,$S$7:$S$506),SUMIF($Y$7:$Y$506,AN325,$AE$7:$AE$506))</f>
        <v>0</v>
      </c>
      <c r="AS325" s="8">
        <f t="shared" si="8"/>
        <v>0</v>
      </c>
      <c r="AT325" s="8">
        <f t="shared" si="9"/>
        <v>0</v>
      </c>
      <c r="AU325" s="12"/>
      <c r="AV325" s="12"/>
      <c r="AW325" s="80"/>
      <c r="AX325" s="49"/>
      <c r="AY325" s="49"/>
    </row>
    <row r="326" spans="1:51" s="57" customFormat="1" ht="24.75" thickTop="1" thickBot="1" x14ac:dyDescent="0.25">
      <c r="A326" s="62"/>
      <c r="B326" s="64"/>
      <c r="C326" s="63"/>
      <c r="D326" s="34"/>
      <c r="E326" s="31"/>
      <c r="F326" s="31"/>
      <c r="G326" s="32"/>
      <c r="H326" s="33"/>
      <c r="I326" s="35"/>
      <c r="J326" s="33"/>
      <c r="K326" s="34"/>
      <c r="L326" s="70"/>
      <c r="M326" s="62"/>
      <c r="N326" s="64"/>
      <c r="O326" s="63"/>
      <c r="P326" s="34"/>
      <c r="Q326" s="31"/>
      <c r="R326" s="31"/>
      <c r="S326" s="32"/>
      <c r="T326" s="33"/>
      <c r="U326" s="35"/>
      <c r="V326" s="33"/>
      <c r="W326" s="34"/>
      <c r="X326" s="74"/>
      <c r="Y326" s="62"/>
      <c r="Z326" s="64"/>
      <c r="AA326" s="63"/>
      <c r="AB326" s="34"/>
      <c r="AC326" s="31"/>
      <c r="AD326" s="31"/>
      <c r="AE326" s="32"/>
      <c r="AF326" s="33"/>
      <c r="AG326" s="35"/>
      <c r="AH326" s="33"/>
      <c r="AI326" s="34"/>
      <c r="AJ326" s="74"/>
      <c r="AK326" s="60"/>
      <c r="AL326" s="61"/>
      <c r="AM326" s="58">
        <f>'จัดรูปแบบ 3'!B322</f>
        <v>0</v>
      </c>
      <c r="AN326" s="59">
        <f>'จัดรูปแบบ 3'!A322</f>
        <v>0</v>
      </c>
      <c r="AO326" s="8">
        <f>SUMIF('ไตรมาส 1'!$A$7:$A$506,AN326,'ไตรมาส 1'!$D$7:$D$506)</f>
        <v>0</v>
      </c>
      <c r="AP326" s="8">
        <f>SUMIF('ไตรมาส 1'!$A$7:$A$506,AN326,'ไตรมาส 1'!$E$7:$E$506)</f>
        <v>0</v>
      </c>
      <c r="AQ326" s="8">
        <f>SUM(SUMIF('ไตรมาส 1'!$A$7:$A$506,'ไตรมาส 3'!AN326,'ไตรมาส 1'!$F$7:$F$506),SUMIF('ไตรมาส 1'!$M$7:$M$506,'ไตรมาส 3'!AN326,'ไตรมาส 1'!$R$7:$R$506),SUMIF('ไตรมาส 1'!$Y$7:$Y$506,'ไตรมาส 3'!AN326,'ไตรมาส 1'!$AD$7:$AD$506),SUMIF('ไตรมาส 2'!$A$7:$A$506,'ไตรมาส 3'!AN326,'ไตรมาส 2'!$F$7:$F$506),SUMIF('ไตรมาส 2'!$M$7:$M$506,'ไตรมาส 3'!AN326,'ไตรมาส 2'!$R$7:$R$506),SUMIF('ไตรมาส 2'!$Y$7:$Y$506,'ไตรมาส 3'!AN326,'ไตรมาส 2'!$AD$7:$AD$506),SUMIF($A$7:$A$506,AN326,$F$7:$F$506),SUMIF($M$7:$M$506,AN326,$R$7:$R$506),SUMIF($Y$7:$Y$506,AN326,$AD$7:$AD$506))</f>
        <v>0</v>
      </c>
      <c r="AR326" s="8">
        <f>SUM(SUMIF('ไตรมาส 1'!$A$7:$A$506,'ไตรมาส 3'!AN326,'ไตรมาส 1'!$G$7:$G$506),SUMIF('ไตรมาส 1'!$M$7:$M$506,'ไตรมาส 3'!AN326,'ไตรมาส 1'!$S$7:$S$506),SUMIF('ไตรมาส 1'!$Y$7:$Y$506,'ไตรมาส 3'!AN326,'ไตรมาส 1'!$AE$7:$AE$506),SUMIF('ไตรมาส 2'!$A$7:$A$506,'ไตรมาส 3'!AN326,'ไตรมาส 2'!$G$7:$G$506),SUMIF('ไตรมาส 2'!$M$7:$M$506,'ไตรมาส 3'!AN326,'ไตรมาส 2'!$S$7:$S$506),SUMIF('ไตรมาส 2'!$Y$7:$Y$506,'ไตรมาส 3'!AN326,'ไตรมาส 2'!$AE$7:$AE$506),SUMIF($A$7:$A$506,AN326,$G$7:$G$506),SUMIF($M$7:$M$506,AN326,$S$7:$S$506),SUMIF($Y$7:$Y$506,AN326,$AE$7:$AE$506))</f>
        <v>0</v>
      </c>
      <c r="AS326" s="8">
        <f t="shared" si="8"/>
        <v>0</v>
      </c>
      <c r="AT326" s="8">
        <f t="shared" si="9"/>
        <v>0</v>
      </c>
      <c r="AU326" s="12"/>
      <c r="AV326" s="12"/>
      <c r="AW326" s="80"/>
      <c r="AX326" s="49"/>
      <c r="AY326" s="49"/>
    </row>
    <row r="327" spans="1:51" s="57" customFormat="1" ht="24.75" thickTop="1" thickBot="1" x14ac:dyDescent="0.25">
      <c r="A327" s="62"/>
      <c r="B327" s="64"/>
      <c r="C327" s="63"/>
      <c r="D327" s="34"/>
      <c r="E327" s="31"/>
      <c r="F327" s="31"/>
      <c r="G327" s="32"/>
      <c r="H327" s="33"/>
      <c r="I327" s="35"/>
      <c r="J327" s="33"/>
      <c r="K327" s="34"/>
      <c r="L327" s="70"/>
      <c r="M327" s="62"/>
      <c r="N327" s="64"/>
      <c r="O327" s="63"/>
      <c r="P327" s="34"/>
      <c r="Q327" s="31"/>
      <c r="R327" s="31"/>
      <c r="S327" s="32"/>
      <c r="T327" s="33"/>
      <c r="U327" s="35"/>
      <c r="V327" s="33"/>
      <c r="W327" s="34"/>
      <c r="X327" s="74"/>
      <c r="Y327" s="62"/>
      <c r="Z327" s="64"/>
      <c r="AA327" s="63"/>
      <c r="AB327" s="34"/>
      <c r="AC327" s="31"/>
      <c r="AD327" s="31"/>
      <c r="AE327" s="32"/>
      <c r="AF327" s="33"/>
      <c r="AG327" s="35"/>
      <c r="AH327" s="33"/>
      <c r="AI327" s="34"/>
      <c r="AJ327" s="74"/>
      <c r="AK327" s="60"/>
      <c r="AL327" s="61"/>
      <c r="AM327" s="58">
        <f>'จัดรูปแบบ 3'!B323</f>
        <v>0</v>
      </c>
      <c r="AN327" s="59">
        <f>'จัดรูปแบบ 3'!A323</f>
        <v>0</v>
      </c>
      <c r="AO327" s="8">
        <f>SUMIF('ไตรมาส 1'!$A$7:$A$506,AN327,'ไตรมาส 1'!$D$7:$D$506)</f>
        <v>0</v>
      </c>
      <c r="AP327" s="8">
        <f>SUMIF('ไตรมาส 1'!$A$7:$A$506,AN327,'ไตรมาส 1'!$E$7:$E$506)</f>
        <v>0</v>
      </c>
      <c r="AQ327" s="8">
        <f>SUM(SUMIF('ไตรมาส 1'!$A$7:$A$506,'ไตรมาส 3'!AN327,'ไตรมาส 1'!$F$7:$F$506),SUMIF('ไตรมาส 1'!$M$7:$M$506,'ไตรมาส 3'!AN327,'ไตรมาส 1'!$R$7:$R$506),SUMIF('ไตรมาส 1'!$Y$7:$Y$506,'ไตรมาส 3'!AN327,'ไตรมาส 1'!$AD$7:$AD$506),SUMIF('ไตรมาส 2'!$A$7:$A$506,'ไตรมาส 3'!AN327,'ไตรมาส 2'!$F$7:$F$506),SUMIF('ไตรมาส 2'!$M$7:$M$506,'ไตรมาส 3'!AN327,'ไตรมาส 2'!$R$7:$R$506),SUMIF('ไตรมาส 2'!$Y$7:$Y$506,'ไตรมาส 3'!AN327,'ไตรมาส 2'!$AD$7:$AD$506),SUMIF($A$7:$A$506,AN327,$F$7:$F$506),SUMIF($M$7:$M$506,AN327,$R$7:$R$506),SUMIF($Y$7:$Y$506,AN327,$AD$7:$AD$506))</f>
        <v>0</v>
      </c>
      <c r="AR327" s="8">
        <f>SUM(SUMIF('ไตรมาส 1'!$A$7:$A$506,'ไตรมาส 3'!AN327,'ไตรมาส 1'!$G$7:$G$506),SUMIF('ไตรมาส 1'!$M$7:$M$506,'ไตรมาส 3'!AN327,'ไตรมาส 1'!$S$7:$S$506),SUMIF('ไตรมาส 1'!$Y$7:$Y$506,'ไตรมาส 3'!AN327,'ไตรมาส 1'!$AE$7:$AE$506),SUMIF('ไตรมาส 2'!$A$7:$A$506,'ไตรมาส 3'!AN327,'ไตรมาส 2'!$G$7:$G$506),SUMIF('ไตรมาส 2'!$M$7:$M$506,'ไตรมาส 3'!AN327,'ไตรมาส 2'!$S$7:$S$506),SUMIF('ไตรมาส 2'!$Y$7:$Y$506,'ไตรมาส 3'!AN327,'ไตรมาส 2'!$AE$7:$AE$506),SUMIF($A$7:$A$506,AN327,$G$7:$G$506),SUMIF($M$7:$M$506,AN327,$S$7:$S$506),SUMIF($Y$7:$Y$506,AN327,$AE$7:$AE$506))</f>
        <v>0</v>
      </c>
      <c r="AS327" s="8">
        <f t="shared" si="8"/>
        <v>0</v>
      </c>
      <c r="AT327" s="8">
        <f t="shared" si="9"/>
        <v>0</v>
      </c>
      <c r="AU327" s="12"/>
      <c r="AV327" s="12"/>
      <c r="AW327" s="80"/>
      <c r="AX327" s="49"/>
      <c r="AY327" s="49"/>
    </row>
    <row r="328" spans="1:51" s="57" customFormat="1" ht="24.75" thickTop="1" thickBot="1" x14ac:dyDescent="0.25">
      <c r="A328" s="62"/>
      <c r="B328" s="64"/>
      <c r="C328" s="63"/>
      <c r="D328" s="34"/>
      <c r="E328" s="31"/>
      <c r="F328" s="31"/>
      <c r="G328" s="32"/>
      <c r="H328" s="33"/>
      <c r="I328" s="35"/>
      <c r="J328" s="33"/>
      <c r="K328" s="34"/>
      <c r="L328" s="70"/>
      <c r="M328" s="62"/>
      <c r="N328" s="64"/>
      <c r="O328" s="63"/>
      <c r="P328" s="34"/>
      <c r="Q328" s="31"/>
      <c r="R328" s="31"/>
      <c r="S328" s="32"/>
      <c r="T328" s="33"/>
      <c r="U328" s="35"/>
      <c r="V328" s="33"/>
      <c r="W328" s="34"/>
      <c r="X328" s="74"/>
      <c r="Y328" s="62"/>
      <c r="Z328" s="64"/>
      <c r="AA328" s="63"/>
      <c r="AB328" s="34"/>
      <c r="AC328" s="31"/>
      <c r="AD328" s="31"/>
      <c r="AE328" s="32"/>
      <c r="AF328" s="33"/>
      <c r="AG328" s="35"/>
      <c r="AH328" s="33"/>
      <c r="AI328" s="34"/>
      <c r="AJ328" s="74"/>
      <c r="AK328" s="60"/>
      <c r="AL328" s="61"/>
      <c r="AM328" s="58">
        <f>'จัดรูปแบบ 3'!B324</f>
        <v>0</v>
      </c>
      <c r="AN328" s="59">
        <f>'จัดรูปแบบ 3'!A324</f>
        <v>0</v>
      </c>
      <c r="AO328" s="8">
        <f>SUMIF('ไตรมาส 1'!$A$7:$A$506,AN328,'ไตรมาส 1'!$D$7:$D$506)</f>
        <v>0</v>
      </c>
      <c r="AP328" s="8">
        <f>SUMIF('ไตรมาส 1'!$A$7:$A$506,AN328,'ไตรมาส 1'!$E$7:$E$506)</f>
        <v>0</v>
      </c>
      <c r="AQ328" s="8">
        <f>SUM(SUMIF('ไตรมาส 1'!$A$7:$A$506,'ไตรมาส 3'!AN328,'ไตรมาส 1'!$F$7:$F$506),SUMIF('ไตรมาส 1'!$M$7:$M$506,'ไตรมาส 3'!AN328,'ไตรมาส 1'!$R$7:$R$506),SUMIF('ไตรมาส 1'!$Y$7:$Y$506,'ไตรมาส 3'!AN328,'ไตรมาส 1'!$AD$7:$AD$506),SUMIF('ไตรมาส 2'!$A$7:$A$506,'ไตรมาส 3'!AN328,'ไตรมาส 2'!$F$7:$F$506),SUMIF('ไตรมาส 2'!$M$7:$M$506,'ไตรมาส 3'!AN328,'ไตรมาส 2'!$R$7:$R$506),SUMIF('ไตรมาส 2'!$Y$7:$Y$506,'ไตรมาส 3'!AN328,'ไตรมาส 2'!$AD$7:$AD$506),SUMIF($A$7:$A$506,AN328,$F$7:$F$506),SUMIF($M$7:$M$506,AN328,$R$7:$R$506),SUMIF($Y$7:$Y$506,AN328,$AD$7:$AD$506))</f>
        <v>0</v>
      </c>
      <c r="AR328" s="8">
        <f>SUM(SUMIF('ไตรมาส 1'!$A$7:$A$506,'ไตรมาส 3'!AN328,'ไตรมาส 1'!$G$7:$G$506),SUMIF('ไตรมาส 1'!$M$7:$M$506,'ไตรมาส 3'!AN328,'ไตรมาส 1'!$S$7:$S$506),SUMIF('ไตรมาส 1'!$Y$7:$Y$506,'ไตรมาส 3'!AN328,'ไตรมาส 1'!$AE$7:$AE$506),SUMIF('ไตรมาส 2'!$A$7:$A$506,'ไตรมาส 3'!AN328,'ไตรมาส 2'!$G$7:$G$506),SUMIF('ไตรมาส 2'!$M$7:$M$506,'ไตรมาส 3'!AN328,'ไตรมาส 2'!$S$7:$S$506),SUMIF('ไตรมาส 2'!$Y$7:$Y$506,'ไตรมาส 3'!AN328,'ไตรมาส 2'!$AE$7:$AE$506),SUMIF($A$7:$A$506,AN328,$G$7:$G$506),SUMIF($M$7:$M$506,AN328,$S$7:$S$506),SUMIF($Y$7:$Y$506,AN328,$AE$7:$AE$506))</f>
        <v>0</v>
      </c>
      <c r="AS328" s="8">
        <f t="shared" ref="AS328:AS391" si="10">SUMIF($Y$7:$Y$506,AN328,$AG$7:$AG$506)</f>
        <v>0</v>
      </c>
      <c r="AT328" s="8">
        <f t="shared" ref="AT328:AT391" si="11">SUMIF($Y$7:$Y$506,AN328,$AI$7:$AI$506)</f>
        <v>0</v>
      </c>
      <c r="AU328" s="12"/>
      <c r="AV328" s="12"/>
      <c r="AW328" s="80"/>
      <c r="AX328" s="49"/>
      <c r="AY328" s="49"/>
    </row>
    <row r="329" spans="1:51" s="57" customFormat="1" ht="24.75" thickTop="1" thickBot="1" x14ac:dyDescent="0.25">
      <c r="A329" s="62"/>
      <c r="B329" s="64"/>
      <c r="C329" s="63"/>
      <c r="D329" s="34"/>
      <c r="E329" s="31"/>
      <c r="F329" s="31"/>
      <c r="G329" s="32"/>
      <c r="H329" s="33"/>
      <c r="I329" s="35"/>
      <c r="J329" s="33"/>
      <c r="K329" s="34"/>
      <c r="L329" s="70"/>
      <c r="M329" s="62"/>
      <c r="N329" s="64"/>
      <c r="O329" s="63"/>
      <c r="P329" s="34"/>
      <c r="Q329" s="31"/>
      <c r="R329" s="31"/>
      <c r="S329" s="32"/>
      <c r="T329" s="33"/>
      <c r="U329" s="35"/>
      <c r="V329" s="33"/>
      <c r="W329" s="34"/>
      <c r="X329" s="74"/>
      <c r="Y329" s="62"/>
      <c r="Z329" s="64"/>
      <c r="AA329" s="63"/>
      <c r="AB329" s="34"/>
      <c r="AC329" s="31"/>
      <c r="AD329" s="31"/>
      <c r="AE329" s="32"/>
      <c r="AF329" s="33"/>
      <c r="AG329" s="35"/>
      <c r="AH329" s="33"/>
      <c r="AI329" s="34"/>
      <c r="AJ329" s="74"/>
      <c r="AK329" s="60"/>
      <c r="AL329" s="61"/>
      <c r="AM329" s="58">
        <f>'จัดรูปแบบ 3'!B325</f>
        <v>0</v>
      </c>
      <c r="AN329" s="59">
        <f>'จัดรูปแบบ 3'!A325</f>
        <v>0</v>
      </c>
      <c r="AO329" s="8">
        <f>SUMIF('ไตรมาส 1'!$A$7:$A$506,AN329,'ไตรมาส 1'!$D$7:$D$506)</f>
        <v>0</v>
      </c>
      <c r="AP329" s="8">
        <f>SUMIF('ไตรมาส 1'!$A$7:$A$506,AN329,'ไตรมาส 1'!$E$7:$E$506)</f>
        <v>0</v>
      </c>
      <c r="AQ329" s="8">
        <f>SUM(SUMIF('ไตรมาส 1'!$A$7:$A$506,'ไตรมาส 3'!AN329,'ไตรมาส 1'!$F$7:$F$506),SUMIF('ไตรมาส 1'!$M$7:$M$506,'ไตรมาส 3'!AN329,'ไตรมาส 1'!$R$7:$R$506),SUMIF('ไตรมาส 1'!$Y$7:$Y$506,'ไตรมาส 3'!AN329,'ไตรมาส 1'!$AD$7:$AD$506),SUMIF('ไตรมาส 2'!$A$7:$A$506,'ไตรมาส 3'!AN329,'ไตรมาส 2'!$F$7:$F$506),SUMIF('ไตรมาส 2'!$M$7:$M$506,'ไตรมาส 3'!AN329,'ไตรมาส 2'!$R$7:$R$506),SUMIF('ไตรมาส 2'!$Y$7:$Y$506,'ไตรมาส 3'!AN329,'ไตรมาส 2'!$AD$7:$AD$506),SUMIF($A$7:$A$506,AN329,$F$7:$F$506),SUMIF($M$7:$M$506,AN329,$R$7:$R$506),SUMIF($Y$7:$Y$506,AN329,$AD$7:$AD$506))</f>
        <v>0</v>
      </c>
      <c r="AR329" s="8">
        <f>SUM(SUMIF('ไตรมาส 1'!$A$7:$A$506,'ไตรมาส 3'!AN329,'ไตรมาส 1'!$G$7:$G$506),SUMIF('ไตรมาส 1'!$M$7:$M$506,'ไตรมาส 3'!AN329,'ไตรมาส 1'!$S$7:$S$506),SUMIF('ไตรมาส 1'!$Y$7:$Y$506,'ไตรมาส 3'!AN329,'ไตรมาส 1'!$AE$7:$AE$506),SUMIF('ไตรมาส 2'!$A$7:$A$506,'ไตรมาส 3'!AN329,'ไตรมาส 2'!$G$7:$G$506),SUMIF('ไตรมาส 2'!$M$7:$M$506,'ไตรมาส 3'!AN329,'ไตรมาส 2'!$S$7:$S$506),SUMIF('ไตรมาส 2'!$Y$7:$Y$506,'ไตรมาส 3'!AN329,'ไตรมาส 2'!$AE$7:$AE$506),SUMIF($A$7:$A$506,AN329,$G$7:$G$506),SUMIF($M$7:$M$506,AN329,$S$7:$S$506),SUMIF($Y$7:$Y$506,AN329,$AE$7:$AE$506))</f>
        <v>0</v>
      </c>
      <c r="AS329" s="8">
        <f t="shared" si="10"/>
        <v>0</v>
      </c>
      <c r="AT329" s="8">
        <f t="shared" si="11"/>
        <v>0</v>
      </c>
      <c r="AU329" s="12"/>
      <c r="AV329" s="12"/>
      <c r="AW329" s="80"/>
      <c r="AX329" s="49"/>
      <c r="AY329" s="49"/>
    </row>
    <row r="330" spans="1:51" s="57" customFormat="1" ht="24.75" thickTop="1" thickBot="1" x14ac:dyDescent="0.25">
      <c r="A330" s="62"/>
      <c r="B330" s="64"/>
      <c r="C330" s="63"/>
      <c r="D330" s="34"/>
      <c r="E330" s="31"/>
      <c r="F330" s="31"/>
      <c r="G330" s="32"/>
      <c r="H330" s="33"/>
      <c r="I330" s="35"/>
      <c r="J330" s="33"/>
      <c r="K330" s="34"/>
      <c r="L330" s="70"/>
      <c r="M330" s="62"/>
      <c r="N330" s="64"/>
      <c r="O330" s="63"/>
      <c r="P330" s="34"/>
      <c r="Q330" s="31"/>
      <c r="R330" s="31"/>
      <c r="S330" s="32"/>
      <c r="T330" s="33"/>
      <c r="U330" s="35"/>
      <c r="V330" s="33"/>
      <c r="W330" s="34"/>
      <c r="X330" s="74"/>
      <c r="Y330" s="62"/>
      <c r="Z330" s="64"/>
      <c r="AA330" s="63"/>
      <c r="AB330" s="34"/>
      <c r="AC330" s="31"/>
      <c r="AD330" s="31"/>
      <c r="AE330" s="32"/>
      <c r="AF330" s="33"/>
      <c r="AG330" s="35"/>
      <c r="AH330" s="33"/>
      <c r="AI330" s="34"/>
      <c r="AJ330" s="74"/>
      <c r="AK330" s="60"/>
      <c r="AL330" s="61"/>
      <c r="AM330" s="58">
        <f>'จัดรูปแบบ 3'!B326</f>
        <v>0</v>
      </c>
      <c r="AN330" s="59">
        <f>'จัดรูปแบบ 3'!A326</f>
        <v>0</v>
      </c>
      <c r="AO330" s="8">
        <f>SUMIF('ไตรมาส 1'!$A$7:$A$506,AN330,'ไตรมาส 1'!$D$7:$D$506)</f>
        <v>0</v>
      </c>
      <c r="AP330" s="8">
        <f>SUMIF('ไตรมาส 1'!$A$7:$A$506,AN330,'ไตรมาส 1'!$E$7:$E$506)</f>
        <v>0</v>
      </c>
      <c r="AQ330" s="8">
        <f>SUM(SUMIF('ไตรมาส 1'!$A$7:$A$506,'ไตรมาส 3'!AN330,'ไตรมาส 1'!$F$7:$F$506),SUMIF('ไตรมาส 1'!$M$7:$M$506,'ไตรมาส 3'!AN330,'ไตรมาส 1'!$R$7:$R$506),SUMIF('ไตรมาส 1'!$Y$7:$Y$506,'ไตรมาส 3'!AN330,'ไตรมาส 1'!$AD$7:$AD$506),SUMIF('ไตรมาส 2'!$A$7:$A$506,'ไตรมาส 3'!AN330,'ไตรมาส 2'!$F$7:$F$506),SUMIF('ไตรมาส 2'!$M$7:$M$506,'ไตรมาส 3'!AN330,'ไตรมาส 2'!$R$7:$R$506),SUMIF('ไตรมาส 2'!$Y$7:$Y$506,'ไตรมาส 3'!AN330,'ไตรมาส 2'!$AD$7:$AD$506),SUMIF($A$7:$A$506,AN330,$F$7:$F$506),SUMIF($M$7:$M$506,AN330,$R$7:$R$506),SUMIF($Y$7:$Y$506,AN330,$AD$7:$AD$506))</f>
        <v>0</v>
      </c>
      <c r="AR330" s="8">
        <f>SUM(SUMIF('ไตรมาส 1'!$A$7:$A$506,'ไตรมาส 3'!AN330,'ไตรมาส 1'!$G$7:$G$506),SUMIF('ไตรมาส 1'!$M$7:$M$506,'ไตรมาส 3'!AN330,'ไตรมาส 1'!$S$7:$S$506),SUMIF('ไตรมาส 1'!$Y$7:$Y$506,'ไตรมาส 3'!AN330,'ไตรมาส 1'!$AE$7:$AE$506),SUMIF('ไตรมาส 2'!$A$7:$A$506,'ไตรมาส 3'!AN330,'ไตรมาส 2'!$G$7:$G$506),SUMIF('ไตรมาส 2'!$M$7:$M$506,'ไตรมาส 3'!AN330,'ไตรมาส 2'!$S$7:$S$506),SUMIF('ไตรมาส 2'!$Y$7:$Y$506,'ไตรมาส 3'!AN330,'ไตรมาส 2'!$AE$7:$AE$506),SUMIF($A$7:$A$506,AN330,$G$7:$G$506),SUMIF($M$7:$M$506,AN330,$S$7:$S$506),SUMIF($Y$7:$Y$506,AN330,$AE$7:$AE$506))</f>
        <v>0</v>
      </c>
      <c r="AS330" s="8">
        <f t="shared" si="10"/>
        <v>0</v>
      </c>
      <c r="AT330" s="8">
        <f t="shared" si="11"/>
        <v>0</v>
      </c>
      <c r="AU330" s="12"/>
      <c r="AV330" s="12"/>
      <c r="AW330" s="80"/>
      <c r="AX330" s="49"/>
      <c r="AY330" s="49"/>
    </row>
    <row r="331" spans="1:51" s="57" customFormat="1" ht="24.75" thickTop="1" thickBot="1" x14ac:dyDescent="0.25">
      <c r="A331" s="62"/>
      <c r="B331" s="64"/>
      <c r="C331" s="63"/>
      <c r="D331" s="34"/>
      <c r="E331" s="31"/>
      <c r="F331" s="31"/>
      <c r="G331" s="32"/>
      <c r="H331" s="33"/>
      <c r="I331" s="35"/>
      <c r="J331" s="33"/>
      <c r="K331" s="34"/>
      <c r="L331" s="70"/>
      <c r="M331" s="62"/>
      <c r="N331" s="64"/>
      <c r="O331" s="63"/>
      <c r="P331" s="34"/>
      <c r="Q331" s="31"/>
      <c r="R331" s="31"/>
      <c r="S331" s="32"/>
      <c r="T331" s="33"/>
      <c r="U331" s="35"/>
      <c r="V331" s="33"/>
      <c r="W331" s="34"/>
      <c r="X331" s="74"/>
      <c r="Y331" s="62"/>
      <c r="Z331" s="64"/>
      <c r="AA331" s="63"/>
      <c r="AB331" s="34"/>
      <c r="AC331" s="31"/>
      <c r="AD331" s="31"/>
      <c r="AE331" s="32"/>
      <c r="AF331" s="33"/>
      <c r="AG331" s="35"/>
      <c r="AH331" s="33"/>
      <c r="AI331" s="34"/>
      <c r="AJ331" s="74"/>
      <c r="AK331" s="60"/>
      <c r="AL331" s="61"/>
      <c r="AM331" s="58">
        <f>'จัดรูปแบบ 3'!B327</f>
        <v>0</v>
      </c>
      <c r="AN331" s="59">
        <f>'จัดรูปแบบ 3'!A327</f>
        <v>0</v>
      </c>
      <c r="AO331" s="8">
        <f>SUMIF('ไตรมาส 1'!$A$7:$A$506,AN331,'ไตรมาส 1'!$D$7:$D$506)</f>
        <v>0</v>
      </c>
      <c r="AP331" s="8">
        <f>SUMIF('ไตรมาส 1'!$A$7:$A$506,AN331,'ไตรมาส 1'!$E$7:$E$506)</f>
        <v>0</v>
      </c>
      <c r="AQ331" s="8">
        <f>SUM(SUMIF('ไตรมาส 1'!$A$7:$A$506,'ไตรมาส 3'!AN331,'ไตรมาส 1'!$F$7:$F$506),SUMIF('ไตรมาส 1'!$M$7:$M$506,'ไตรมาส 3'!AN331,'ไตรมาส 1'!$R$7:$R$506),SUMIF('ไตรมาส 1'!$Y$7:$Y$506,'ไตรมาส 3'!AN331,'ไตรมาส 1'!$AD$7:$AD$506),SUMIF('ไตรมาส 2'!$A$7:$A$506,'ไตรมาส 3'!AN331,'ไตรมาส 2'!$F$7:$F$506),SUMIF('ไตรมาส 2'!$M$7:$M$506,'ไตรมาส 3'!AN331,'ไตรมาส 2'!$R$7:$R$506),SUMIF('ไตรมาส 2'!$Y$7:$Y$506,'ไตรมาส 3'!AN331,'ไตรมาส 2'!$AD$7:$AD$506),SUMIF($A$7:$A$506,AN331,$F$7:$F$506),SUMIF($M$7:$M$506,AN331,$R$7:$R$506),SUMIF($Y$7:$Y$506,AN331,$AD$7:$AD$506))</f>
        <v>0</v>
      </c>
      <c r="AR331" s="8">
        <f>SUM(SUMIF('ไตรมาส 1'!$A$7:$A$506,'ไตรมาส 3'!AN331,'ไตรมาส 1'!$G$7:$G$506),SUMIF('ไตรมาส 1'!$M$7:$M$506,'ไตรมาส 3'!AN331,'ไตรมาส 1'!$S$7:$S$506),SUMIF('ไตรมาส 1'!$Y$7:$Y$506,'ไตรมาส 3'!AN331,'ไตรมาส 1'!$AE$7:$AE$506),SUMIF('ไตรมาส 2'!$A$7:$A$506,'ไตรมาส 3'!AN331,'ไตรมาส 2'!$G$7:$G$506),SUMIF('ไตรมาส 2'!$M$7:$M$506,'ไตรมาส 3'!AN331,'ไตรมาส 2'!$S$7:$S$506),SUMIF('ไตรมาส 2'!$Y$7:$Y$506,'ไตรมาส 3'!AN331,'ไตรมาส 2'!$AE$7:$AE$506),SUMIF($A$7:$A$506,AN331,$G$7:$G$506),SUMIF($M$7:$M$506,AN331,$S$7:$S$506),SUMIF($Y$7:$Y$506,AN331,$AE$7:$AE$506))</f>
        <v>0</v>
      </c>
      <c r="AS331" s="8">
        <f t="shared" si="10"/>
        <v>0</v>
      </c>
      <c r="AT331" s="8">
        <f t="shared" si="11"/>
        <v>0</v>
      </c>
      <c r="AU331" s="12"/>
      <c r="AV331" s="12"/>
      <c r="AW331" s="80"/>
      <c r="AX331" s="49"/>
      <c r="AY331" s="49"/>
    </row>
    <row r="332" spans="1:51" s="57" customFormat="1" ht="24.75" thickTop="1" thickBot="1" x14ac:dyDescent="0.25">
      <c r="A332" s="62"/>
      <c r="B332" s="64"/>
      <c r="C332" s="63"/>
      <c r="D332" s="34"/>
      <c r="E332" s="31"/>
      <c r="F332" s="31"/>
      <c r="G332" s="32"/>
      <c r="H332" s="33"/>
      <c r="I332" s="35"/>
      <c r="J332" s="33"/>
      <c r="K332" s="34"/>
      <c r="L332" s="70"/>
      <c r="M332" s="62"/>
      <c r="N332" s="64"/>
      <c r="O332" s="63"/>
      <c r="P332" s="34"/>
      <c r="Q332" s="31"/>
      <c r="R332" s="31"/>
      <c r="S332" s="32"/>
      <c r="T332" s="33"/>
      <c r="U332" s="35"/>
      <c r="V332" s="33"/>
      <c r="W332" s="34"/>
      <c r="X332" s="74"/>
      <c r="Y332" s="62"/>
      <c r="Z332" s="64"/>
      <c r="AA332" s="63"/>
      <c r="AB332" s="34"/>
      <c r="AC332" s="31"/>
      <c r="AD332" s="31"/>
      <c r="AE332" s="32"/>
      <c r="AF332" s="33"/>
      <c r="AG332" s="35"/>
      <c r="AH332" s="33"/>
      <c r="AI332" s="34"/>
      <c r="AJ332" s="74"/>
      <c r="AK332" s="60"/>
      <c r="AL332" s="61"/>
      <c r="AM332" s="58">
        <f>'จัดรูปแบบ 3'!B328</f>
        <v>0</v>
      </c>
      <c r="AN332" s="59">
        <f>'จัดรูปแบบ 3'!A328</f>
        <v>0</v>
      </c>
      <c r="AO332" s="8">
        <f>SUMIF('ไตรมาส 1'!$A$7:$A$506,AN332,'ไตรมาส 1'!$D$7:$D$506)</f>
        <v>0</v>
      </c>
      <c r="AP332" s="8">
        <f>SUMIF('ไตรมาส 1'!$A$7:$A$506,AN332,'ไตรมาส 1'!$E$7:$E$506)</f>
        <v>0</v>
      </c>
      <c r="AQ332" s="8">
        <f>SUM(SUMIF('ไตรมาส 1'!$A$7:$A$506,'ไตรมาส 3'!AN332,'ไตรมาส 1'!$F$7:$F$506),SUMIF('ไตรมาส 1'!$M$7:$M$506,'ไตรมาส 3'!AN332,'ไตรมาส 1'!$R$7:$R$506),SUMIF('ไตรมาส 1'!$Y$7:$Y$506,'ไตรมาส 3'!AN332,'ไตรมาส 1'!$AD$7:$AD$506),SUMIF('ไตรมาส 2'!$A$7:$A$506,'ไตรมาส 3'!AN332,'ไตรมาส 2'!$F$7:$F$506),SUMIF('ไตรมาส 2'!$M$7:$M$506,'ไตรมาส 3'!AN332,'ไตรมาส 2'!$R$7:$R$506),SUMIF('ไตรมาส 2'!$Y$7:$Y$506,'ไตรมาส 3'!AN332,'ไตรมาส 2'!$AD$7:$AD$506),SUMIF($A$7:$A$506,AN332,$F$7:$F$506),SUMIF($M$7:$M$506,AN332,$R$7:$R$506),SUMIF($Y$7:$Y$506,AN332,$AD$7:$AD$506))</f>
        <v>0</v>
      </c>
      <c r="AR332" s="8">
        <f>SUM(SUMIF('ไตรมาส 1'!$A$7:$A$506,'ไตรมาส 3'!AN332,'ไตรมาส 1'!$G$7:$G$506),SUMIF('ไตรมาส 1'!$M$7:$M$506,'ไตรมาส 3'!AN332,'ไตรมาส 1'!$S$7:$S$506),SUMIF('ไตรมาส 1'!$Y$7:$Y$506,'ไตรมาส 3'!AN332,'ไตรมาส 1'!$AE$7:$AE$506),SUMIF('ไตรมาส 2'!$A$7:$A$506,'ไตรมาส 3'!AN332,'ไตรมาส 2'!$G$7:$G$506),SUMIF('ไตรมาส 2'!$M$7:$M$506,'ไตรมาส 3'!AN332,'ไตรมาส 2'!$S$7:$S$506),SUMIF('ไตรมาส 2'!$Y$7:$Y$506,'ไตรมาส 3'!AN332,'ไตรมาส 2'!$AE$7:$AE$506),SUMIF($A$7:$A$506,AN332,$G$7:$G$506),SUMIF($M$7:$M$506,AN332,$S$7:$S$506),SUMIF($Y$7:$Y$506,AN332,$AE$7:$AE$506))</f>
        <v>0</v>
      </c>
      <c r="AS332" s="8">
        <f t="shared" si="10"/>
        <v>0</v>
      </c>
      <c r="AT332" s="8">
        <f t="shared" si="11"/>
        <v>0</v>
      </c>
      <c r="AU332" s="12"/>
      <c r="AV332" s="12"/>
      <c r="AW332" s="80"/>
      <c r="AX332" s="49"/>
      <c r="AY332" s="49"/>
    </row>
    <row r="333" spans="1:51" s="57" customFormat="1" ht="24.75" thickTop="1" thickBot="1" x14ac:dyDescent="0.25">
      <c r="A333" s="62"/>
      <c r="B333" s="64"/>
      <c r="C333" s="63"/>
      <c r="D333" s="34"/>
      <c r="E333" s="31"/>
      <c r="F333" s="31"/>
      <c r="G333" s="32"/>
      <c r="H333" s="33"/>
      <c r="I333" s="35"/>
      <c r="J333" s="33"/>
      <c r="K333" s="34"/>
      <c r="L333" s="70"/>
      <c r="M333" s="62"/>
      <c r="N333" s="64"/>
      <c r="O333" s="63"/>
      <c r="P333" s="34"/>
      <c r="Q333" s="31"/>
      <c r="R333" s="31"/>
      <c r="S333" s="32"/>
      <c r="T333" s="33"/>
      <c r="U333" s="35"/>
      <c r="V333" s="33"/>
      <c r="W333" s="34"/>
      <c r="X333" s="74"/>
      <c r="Y333" s="62"/>
      <c r="Z333" s="64"/>
      <c r="AA333" s="63"/>
      <c r="AB333" s="34"/>
      <c r="AC333" s="31"/>
      <c r="AD333" s="31"/>
      <c r="AE333" s="32"/>
      <c r="AF333" s="33"/>
      <c r="AG333" s="35"/>
      <c r="AH333" s="33"/>
      <c r="AI333" s="34"/>
      <c r="AJ333" s="74"/>
      <c r="AK333" s="60"/>
      <c r="AL333" s="61"/>
      <c r="AM333" s="58">
        <f>'จัดรูปแบบ 3'!B329</f>
        <v>0</v>
      </c>
      <c r="AN333" s="59">
        <f>'จัดรูปแบบ 3'!A329</f>
        <v>0</v>
      </c>
      <c r="AO333" s="8">
        <f>SUMIF('ไตรมาส 1'!$A$7:$A$506,AN333,'ไตรมาส 1'!$D$7:$D$506)</f>
        <v>0</v>
      </c>
      <c r="AP333" s="8">
        <f>SUMIF('ไตรมาส 1'!$A$7:$A$506,AN333,'ไตรมาส 1'!$E$7:$E$506)</f>
        <v>0</v>
      </c>
      <c r="AQ333" s="8">
        <f>SUM(SUMIF('ไตรมาส 1'!$A$7:$A$506,'ไตรมาส 3'!AN333,'ไตรมาส 1'!$F$7:$F$506),SUMIF('ไตรมาส 1'!$M$7:$M$506,'ไตรมาส 3'!AN333,'ไตรมาส 1'!$R$7:$R$506),SUMIF('ไตรมาส 1'!$Y$7:$Y$506,'ไตรมาส 3'!AN333,'ไตรมาส 1'!$AD$7:$AD$506),SUMIF('ไตรมาส 2'!$A$7:$A$506,'ไตรมาส 3'!AN333,'ไตรมาส 2'!$F$7:$F$506),SUMIF('ไตรมาส 2'!$M$7:$M$506,'ไตรมาส 3'!AN333,'ไตรมาส 2'!$R$7:$R$506),SUMIF('ไตรมาส 2'!$Y$7:$Y$506,'ไตรมาส 3'!AN333,'ไตรมาส 2'!$AD$7:$AD$506),SUMIF($A$7:$A$506,AN333,$F$7:$F$506),SUMIF($M$7:$M$506,AN333,$R$7:$R$506),SUMIF($Y$7:$Y$506,AN333,$AD$7:$AD$506))</f>
        <v>0</v>
      </c>
      <c r="AR333" s="8">
        <f>SUM(SUMIF('ไตรมาส 1'!$A$7:$A$506,'ไตรมาส 3'!AN333,'ไตรมาส 1'!$G$7:$G$506),SUMIF('ไตรมาส 1'!$M$7:$M$506,'ไตรมาส 3'!AN333,'ไตรมาส 1'!$S$7:$S$506),SUMIF('ไตรมาส 1'!$Y$7:$Y$506,'ไตรมาส 3'!AN333,'ไตรมาส 1'!$AE$7:$AE$506),SUMIF('ไตรมาส 2'!$A$7:$A$506,'ไตรมาส 3'!AN333,'ไตรมาส 2'!$G$7:$G$506),SUMIF('ไตรมาส 2'!$M$7:$M$506,'ไตรมาส 3'!AN333,'ไตรมาส 2'!$S$7:$S$506),SUMIF('ไตรมาส 2'!$Y$7:$Y$506,'ไตรมาส 3'!AN333,'ไตรมาส 2'!$AE$7:$AE$506),SUMIF($A$7:$A$506,AN333,$G$7:$G$506),SUMIF($M$7:$M$506,AN333,$S$7:$S$506),SUMIF($Y$7:$Y$506,AN333,$AE$7:$AE$506))</f>
        <v>0</v>
      </c>
      <c r="AS333" s="8">
        <f t="shared" si="10"/>
        <v>0</v>
      </c>
      <c r="AT333" s="8">
        <f t="shared" si="11"/>
        <v>0</v>
      </c>
      <c r="AU333" s="12"/>
      <c r="AV333" s="12"/>
      <c r="AW333" s="80"/>
      <c r="AX333" s="49"/>
      <c r="AY333" s="49"/>
    </row>
    <row r="334" spans="1:51" s="57" customFormat="1" ht="24.75" thickTop="1" thickBot="1" x14ac:dyDescent="0.25">
      <c r="A334" s="62"/>
      <c r="B334" s="64"/>
      <c r="C334" s="63"/>
      <c r="D334" s="34"/>
      <c r="E334" s="31"/>
      <c r="F334" s="31"/>
      <c r="G334" s="32"/>
      <c r="H334" s="33"/>
      <c r="I334" s="35"/>
      <c r="J334" s="33"/>
      <c r="K334" s="34"/>
      <c r="L334" s="70"/>
      <c r="M334" s="62"/>
      <c r="N334" s="64"/>
      <c r="O334" s="63"/>
      <c r="P334" s="34"/>
      <c r="Q334" s="31"/>
      <c r="R334" s="31"/>
      <c r="S334" s="32"/>
      <c r="T334" s="33"/>
      <c r="U334" s="35"/>
      <c r="V334" s="33"/>
      <c r="W334" s="34"/>
      <c r="X334" s="74"/>
      <c r="Y334" s="62"/>
      <c r="Z334" s="64"/>
      <c r="AA334" s="63"/>
      <c r="AB334" s="34"/>
      <c r="AC334" s="31"/>
      <c r="AD334" s="31"/>
      <c r="AE334" s="32"/>
      <c r="AF334" s="33"/>
      <c r="AG334" s="35"/>
      <c r="AH334" s="33"/>
      <c r="AI334" s="34"/>
      <c r="AJ334" s="74"/>
      <c r="AK334" s="60"/>
      <c r="AL334" s="61"/>
      <c r="AM334" s="58">
        <f>'จัดรูปแบบ 3'!B330</f>
        <v>0</v>
      </c>
      <c r="AN334" s="59">
        <f>'จัดรูปแบบ 3'!A330</f>
        <v>0</v>
      </c>
      <c r="AO334" s="8">
        <f>SUMIF('ไตรมาส 1'!$A$7:$A$506,AN334,'ไตรมาส 1'!$D$7:$D$506)</f>
        <v>0</v>
      </c>
      <c r="AP334" s="8">
        <f>SUMIF('ไตรมาส 1'!$A$7:$A$506,AN334,'ไตรมาส 1'!$E$7:$E$506)</f>
        <v>0</v>
      </c>
      <c r="AQ334" s="8">
        <f>SUM(SUMIF('ไตรมาส 1'!$A$7:$A$506,'ไตรมาส 3'!AN334,'ไตรมาส 1'!$F$7:$F$506),SUMIF('ไตรมาส 1'!$M$7:$M$506,'ไตรมาส 3'!AN334,'ไตรมาส 1'!$R$7:$R$506),SUMIF('ไตรมาส 1'!$Y$7:$Y$506,'ไตรมาส 3'!AN334,'ไตรมาส 1'!$AD$7:$AD$506),SUMIF('ไตรมาส 2'!$A$7:$A$506,'ไตรมาส 3'!AN334,'ไตรมาส 2'!$F$7:$F$506),SUMIF('ไตรมาส 2'!$M$7:$M$506,'ไตรมาส 3'!AN334,'ไตรมาส 2'!$R$7:$R$506),SUMIF('ไตรมาส 2'!$Y$7:$Y$506,'ไตรมาส 3'!AN334,'ไตรมาส 2'!$AD$7:$AD$506),SUMIF($A$7:$A$506,AN334,$F$7:$F$506),SUMIF($M$7:$M$506,AN334,$R$7:$R$506),SUMIF($Y$7:$Y$506,AN334,$AD$7:$AD$506))</f>
        <v>0</v>
      </c>
      <c r="AR334" s="8">
        <f>SUM(SUMIF('ไตรมาส 1'!$A$7:$A$506,'ไตรมาส 3'!AN334,'ไตรมาส 1'!$G$7:$G$506),SUMIF('ไตรมาส 1'!$M$7:$M$506,'ไตรมาส 3'!AN334,'ไตรมาส 1'!$S$7:$S$506),SUMIF('ไตรมาส 1'!$Y$7:$Y$506,'ไตรมาส 3'!AN334,'ไตรมาส 1'!$AE$7:$AE$506),SUMIF('ไตรมาส 2'!$A$7:$A$506,'ไตรมาส 3'!AN334,'ไตรมาส 2'!$G$7:$G$506),SUMIF('ไตรมาส 2'!$M$7:$M$506,'ไตรมาส 3'!AN334,'ไตรมาส 2'!$S$7:$S$506),SUMIF('ไตรมาส 2'!$Y$7:$Y$506,'ไตรมาส 3'!AN334,'ไตรมาส 2'!$AE$7:$AE$506),SUMIF($A$7:$A$506,AN334,$G$7:$G$506),SUMIF($M$7:$M$506,AN334,$S$7:$S$506),SUMIF($Y$7:$Y$506,AN334,$AE$7:$AE$506))</f>
        <v>0</v>
      </c>
      <c r="AS334" s="8">
        <f t="shared" si="10"/>
        <v>0</v>
      </c>
      <c r="AT334" s="8">
        <f t="shared" si="11"/>
        <v>0</v>
      </c>
      <c r="AU334" s="12"/>
      <c r="AV334" s="12"/>
      <c r="AW334" s="80"/>
      <c r="AX334" s="49"/>
      <c r="AY334" s="49"/>
    </row>
    <row r="335" spans="1:51" s="57" customFormat="1" ht="24.75" thickTop="1" thickBot="1" x14ac:dyDescent="0.25">
      <c r="A335" s="62"/>
      <c r="B335" s="64"/>
      <c r="C335" s="63"/>
      <c r="D335" s="34"/>
      <c r="E335" s="31"/>
      <c r="F335" s="31"/>
      <c r="G335" s="32"/>
      <c r="H335" s="33"/>
      <c r="I335" s="35"/>
      <c r="J335" s="33"/>
      <c r="K335" s="34"/>
      <c r="L335" s="70"/>
      <c r="M335" s="62"/>
      <c r="N335" s="64"/>
      <c r="O335" s="63"/>
      <c r="P335" s="34"/>
      <c r="Q335" s="31"/>
      <c r="R335" s="31"/>
      <c r="S335" s="32"/>
      <c r="T335" s="33"/>
      <c r="U335" s="35"/>
      <c r="V335" s="33"/>
      <c r="W335" s="34"/>
      <c r="X335" s="74"/>
      <c r="Y335" s="62"/>
      <c r="Z335" s="64"/>
      <c r="AA335" s="63"/>
      <c r="AB335" s="34"/>
      <c r="AC335" s="31"/>
      <c r="AD335" s="31"/>
      <c r="AE335" s="32"/>
      <c r="AF335" s="33"/>
      <c r="AG335" s="35"/>
      <c r="AH335" s="33"/>
      <c r="AI335" s="34"/>
      <c r="AJ335" s="74"/>
      <c r="AK335" s="60"/>
      <c r="AL335" s="61"/>
      <c r="AM335" s="58">
        <f>'จัดรูปแบบ 3'!B331</f>
        <v>0</v>
      </c>
      <c r="AN335" s="59">
        <f>'จัดรูปแบบ 3'!A331</f>
        <v>0</v>
      </c>
      <c r="AO335" s="8">
        <f>SUMIF('ไตรมาส 1'!$A$7:$A$506,AN335,'ไตรมาส 1'!$D$7:$D$506)</f>
        <v>0</v>
      </c>
      <c r="AP335" s="8">
        <f>SUMIF('ไตรมาส 1'!$A$7:$A$506,AN335,'ไตรมาส 1'!$E$7:$E$506)</f>
        <v>0</v>
      </c>
      <c r="AQ335" s="8">
        <f>SUM(SUMIF('ไตรมาส 1'!$A$7:$A$506,'ไตรมาส 3'!AN335,'ไตรมาส 1'!$F$7:$F$506),SUMIF('ไตรมาส 1'!$M$7:$M$506,'ไตรมาส 3'!AN335,'ไตรมาส 1'!$R$7:$R$506),SUMIF('ไตรมาส 1'!$Y$7:$Y$506,'ไตรมาส 3'!AN335,'ไตรมาส 1'!$AD$7:$AD$506),SUMIF('ไตรมาส 2'!$A$7:$A$506,'ไตรมาส 3'!AN335,'ไตรมาส 2'!$F$7:$F$506),SUMIF('ไตรมาส 2'!$M$7:$M$506,'ไตรมาส 3'!AN335,'ไตรมาส 2'!$R$7:$R$506),SUMIF('ไตรมาส 2'!$Y$7:$Y$506,'ไตรมาส 3'!AN335,'ไตรมาส 2'!$AD$7:$AD$506),SUMIF($A$7:$A$506,AN335,$F$7:$F$506),SUMIF($M$7:$M$506,AN335,$R$7:$R$506),SUMIF($Y$7:$Y$506,AN335,$AD$7:$AD$506))</f>
        <v>0</v>
      </c>
      <c r="AR335" s="8">
        <f>SUM(SUMIF('ไตรมาส 1'!$A$7:$A$506,'ไตรมาส 3'!AN335,'ไตรมาส 1'!$G$7:$G$506),SUMIF('ไตรมาส 1'!$M$7:$M$506,'ไตรมาส 3'!AN335,'ไตรมาส 1'!$S$7:$S$506),SUMIF('ไตรมาส 1'!$Y$7:$Y$506,'ไตรมาส 3'!AN335,'ไตรมาส 1'!$AE$7:$AE$506),SUMIF('ไตรมาส 2'!$A$7:$A$506,'ไตรมาส 3'!AN335,'ไตรมาส 2'!$G$7:$G$506),SUMIF('ไตรมาส 2'!$M$7:$M$506,'ไตรมาส 3'!AN335,'ไตรมาส 2'!$S$7:$S$506),SUMIF('ไตรมาส 2'!$Y$7:$Y$506,'ไตรมาส 3'!AN335,'ไตรมาส 2'!$AE$7:$AE$506),SUMIF($A$7:$A$506,AN335,$G$7:$G$506),SUMIF($M$7:$M$506,AN335,$S$7:$S$506),SUMIF($Y$7:$Y$506,AN335,$AE$7:$AE$506))</f>
        <v>0</v>
      </c>
      <c r="AS335" s="8">
        <f t="shared" si="10"/>
        <v>0</v>
      </c>
      <c r="AT335" s="8">
        <f t="shared" si="11"/>
        <v>0</v>
      </c>
      <c r="AU335" s="12"/>
      <c r="AV335" s="12"/>
      <c r="AW335" s="80"/>
      <c r="AX335" s="49"/>
      <c r="AY335" s="49"/>
    </row>
    <row r="336" spans="1:51" s="57" customFormat="1" ht="24.75" thickTop="1" thickBot="1" x14ac:dyDescent="0.25">
      <c r="A336" s="62"/>
      <c r="B336" s="64"/>
      <c r="C336" s="63"/>
      <c r="D336" s="34"/>
      <c r="E336" s="31"/>
      <c r="F336" s="31"/>
      <c r="G336" s="32"/>
      <c r="H336" s="33"/>
      <c r="I336" s="35"/>
      <c r="J336" s="33"/>
      <c r="K336" s="34"/>
      <c r="L336" s="70"/>
      <c r="M336" s="62"/>
      <c r="N336" s="64"/>
      <c r="O336" s="63"/>
      <c r="P336" s="34"/>
      <c r="Q336" s="31"/>
      <c r="R336" s="31"/>
      <c r="S336" s="32"/>
      <c r="T336" s="33"/>
      <c r="U336" s="35"/>
      <c r="V336" s="33"/>
      <c r="W336" s="34"/>
      <c r="X336" s="74"/>
      <c r="Y336" s="62"/>
      <c r="Z336" s="64"/>
      <c r="AA336" s="63"/>
      <c r="AB336" s="34"/>
      <c r="AC336" s="31"/>
      <c r="AD336" s="31"/>
      <c r="AE336" s="32"/>
      <c r="AF336" s="33"/>
      <c r="AG336" s="35"/>
      <c r="AH336" s="33"/>
      <c r="AI336" s="34"/>
      <c r="AJ336" s="74"/>
      <c r="AK336" s="60"/>
      <c r="AL336" s="61"/>
      <c r="AM336" s="58">
        <f>'จัดรูปแบบ 3'!B332</f>
        <v>0</v>
      </c>
      <c r="AN336" s="59">
        <f>'จัดรูปแบบ 3'!A332</f>
        <v>0</v>
      </c>
      <c r="AO336" s="8">
        <f>SUMIF('ไตรมาส 1'!$A$7:$A$506,AN336,'ไตรมาส 1'!$D$7:$D$506)</f>
        <v>0</v>
      </c>
      <c r="AP336" s="8">
        <f>SUMIF('ไตรมาส 1'!$A$7:$A$506,AN336,'ไตรมาส 1'!$E$7:$E$506)</f>
        <v>0</v>
      </c>
      <c r="AQ336" s="8">
        <f>SUM(SUMIF('ไตรมาส 1'!$A$7:$A$506,'ไตรมาส 3'!AN336,'ไตรมาส 1'!$F$7:$F$506),SUMIF('ไตรมาส 1'!$M$7:$M$506,'ไตรมาส 3'!AN336,'ไตรมาส 1'!$R$7:$R$506),SUMIF('ไตรมาส 1'!$Y$7:$Y$506,'ไตรมาส 3'!AN336,'ไตรมาส 1'!$AD$7:$AD$506),SUMIF('ไตรมาส 2'!$A$7:$A$506,'ไตรมาส 3'!AN336,'ไตรมาส 2'!$F$7:$F$506),SUMIF('ไตรมาส 2'!$M$7:$M$506,'ไตรมาส 3'!AN336,'ไตรมาส 2'!$R$7:$R$506),SUMIF('ไตรมาส 2'!$Y$7:$Y$506,'ไตรมาส 3'!AN336,'ไตรมาส 2'!$AD$7:$AD$506),SUMIF($A$7:$A$506,AN336,$F$7:$F$506),SUMIF($M$7:$M$506,AN336,$R$7:$R$506),SUMIF($Y$7:$Y$506,AN336,$AD$7:$AD$506))</f>
        <v>0</v>
      </c>
      <c r="AR336" s="8">
        <f>SUM(SUMIF('ไตรมาส 1'!$A$7:$A$506,'ไตรมาส 3'!AN336,'ไตรมาส 1'!$G$7:$G$506),SUMIF('ไตรมาส 1'!$M$7:$M$506,'ไตรมาส 3'!AN336,'ไตรมาส 1'!$S$7:$S$506),SUMIF('ไตรมาส 1'!$Y$7:$Y$506,'ไตรมาส 3'!AN336,'ไตรมาส 1'!$AE$7:$AE$506),SUMIF('ไตรมาส 2'!$A$7:$A$506,'ไตรมาส 3'!AN336,'ไตรมาส 2'!$G$7:$G$506),SUMIF('ไตรมาส 2'!$M$7:$M$506,'ไตรมาส 3'!AN336,'ไตรมาส 2'!$S$7:$S$506),SUMIF('ไตรมาส 2'!$Y$7:$Y$506,'ไตรมาส 3'!AN336,'ไตรมาส 2'!$AE$7:$AE$506),SUMIF($A$7:$A$506,AN336,$G$7:$G$506),SUMIF($M$7:$M$506,AN336,$S$7:$S$506),SUMIF($Y$7:$Y$506,AN336,$AE$7:$AE$506))</f>
        <v>0</v>
      </c>
      <c r="AS336" s="8">
        <f t="shared" si="10"/>
        <v>0</v>
      </c>
      <c r="AT336" s="8">
        <f t="shared" si="11"/>
        <v>0</v>
      </c>
      <c r="AU336" s="12"/>
      <c r="AV336" s="12"/>
      <c r="AW336" s="80"/>
      <c r="AX336" s="49"/>
      <c r="AY336" s="49"/>
    </row>
    <row r="337" spans="1:51" s="57" customFormat="1" ht="24.75" thickTop="1" thickBot="1" x14ac:dyDescent="0.25">
      <c r="A337" s="62"/>
      <c r="B337" s="64"/>
      <c r="C337" s="63"/>
      <c r="D337" s="34"/>
      <c r="E337" s="31"/>
      <c r="F337" s="31"/>
      <c r="G337" s="32"/>
      <c r="H337" s="33"/>
      <c r="I337" s="35"/>
      <c r="J337" s="33"/>
      <c r="K337" s="34"/>
      <c r="L337" s="70"/>
      <c r="M337" s="62"/>
      <c r="N337" s="64"/>
      <c r="O337" s="63"/>
      <c r="P337" s="34"/>
      <c r="Q337" s="31"/>
      <c r="R337" s="31"/>
      <c r="S337" s="32"/>
      <c r="T337" s="33"/>
      <c r="U337" s="35"/>
      <c r="V337" s="33"/>
      <c r="W337" s="34"/>
      <c r="X337" s="74"/>
      <c r="Y337" s="62"/>
      <c r="Z337" s="64"/>
      <c r="AA337" s="63"/>
      <c r="AB337" s="34"/>
      <c r="AC337" s="31"/>
      <c r="AD337" s="31"/>
      <c r="AE337" s="32"/>
      <c r="AF337" s="33"/>
      <c r="AG337" s="35"/>
      <c r="AH337" s="33"/>
      <c r="AI337" s="34"/>
      <c r="AJ337" s="74"/>
      <c r="AK337" s="60"/>
      <c r="AL337" s="61"/>
      <c r="AM337" s="58">
        <f>'จัดรูปแบบ 3'!B333</f>
        <v>0</v>
      </c>
      <c r="AN337" s="59">
        <f>'จัดรูปแบบ 3'!A333</f>
        <v>0</v>
      </c>
      <c r="AO337" s="8">
        <f>SUMIF('ไตรมาส 1'!$A$7:$A$506,AN337,'ไตรมาส 1'!$D$7:$D$506)</f>
        <v>0</v>
      </c>
      <c r="AP337" s="8">
        <f>SUMIF('ไตรมาส 1'!$A$7:$A$506,AN337,'ไตรมาส 1'!$E$7:$E$506)</f>
        <v>0</v>
      </c>
      <c r="AQ337" s="8">
        <f>SUM(SUMIF('ไตรมาส 1'!$A$7:$A$506,'ไตรมาส 3'!AN337,'ไตรมาส 1'!$F$7:$F$506),SUMIF('ไตรมาส 1'!$M$7:$M$506,'ไตรมาส 3'!AN337,'ไตรมาส 1'!$R$7:$R$506),SUMIF('ไตรมาส 1'!$Y$7:$Y$506,'ไตรมาส 3'!AN337,'ไตรมาส 1'!$AD$7:$AD$506),SUMIF('ไตรมาส 2'!$A$7:$A$506,'ไตรมาส 3'!AN337,'ไตรมาส 2'!$F$7:$F$506),SUMIF('ไตรมาส 2'!$M$7:$M$506,'ไตรมาส 3'!AN337,'ไตรมาส 2'!$R$7:$R$506),SUMIF('ไตรมาส 2'!$Y$7:$Y$506,'ไตรมาส 3'!AN337,'ไตรมาส 2'!$AD$7:$AD$506),SUMIF($A$7:$A$506,AN337,$F$7:$F$506),SUMIF($M$7:$M$506,AN337,$R$7:$R$506),SUMIF($Y$7:$Y$506,AN337,$AD$7:$AD$506))</f>
        <v>0</v>
      </c>
      <c r="AR337" s="8">
        <f>SUM(SUMIF('ไตรมาส 1'!$A$7:$A$506,'ไตรมาส 3'!AN337,'ไตรมาส 1'!$G$7:$G$506),SUMIF('ไตรมาส 1'!$M$7:$M$506,'ไตรมาส 3'!AN337,'ไตรมาส 1'!$S$7:$S$506),SUMIF('ไตรมาส 1'!$Y$7:$Y$506,'ไตรมาส 3'!AN337,'ไตรมาส 1'!$AE$7:$AE$506),SUMIF('ไตรมาส 2'!$A$7:$A$506,'ไตรมาส 3'!AN337,'ไตรมาส 2'!$G$7:$G$506),SUMIF('ไตรมาส 2'!$M$7:$M$506,'ไตรมาส 3'!AN337,'ไตรมาส 2'!$S$7:$S$506),SUMIF('ไตรมาส 2'!$Y$7:$Y$506,'ไตรมาส 3'!AN337,'ไตรมาส 2'!$AE$7:$AE$506),SUMIF($A$7:$A$506,AN337,$G$7:$G$506),SUMIF($M$7:$M$506,AN337,$S$7:$S$506),SUMIF($Y$7:$Y$506,AN337,$AE$7:$AE$506))</f>
        <v>0</v>
      </c>
      <c r="AS337" s="8">
        <f t="shared" si="10"/>
        <v>0</v>
      </c>
      <c r="AT337" s="8">
        <f t="shared" si="11"/>
        <v>0</v>
      </c>
      <c r="AU337" s="12"/>
      <c r="AV337" s="12"/>
      <c r="AW337" s="80"/>
      <c r="AX337" s="49"/>
      <c r="AY337" s="49"/>
    </row>
    <row r="338" spans="1:51" s="57" customFormat="1" ht="24.75" thickTop="1" thickBot="1" x14ac:dyDescent="0.25">
      <c r="A338" s="62"/>
      <c r="B338" s="64"/>
      <c r="C338" s="63"/>
      <c r="D338" s="34"/>
      <c r="E338" s="31"/>
      <c r="F338" s="31"/>
      <c r="G338" s="32"/>
      <c r="H338" s="33"/>
      <c r="I338" s="35"/>
      <c r="J338" s="33"/>
      <c r="K338" s="34"/>
      <c r="L338" s="70"/>
      <c r="M338" s="62"/>
      <c r="N338" s="64"/>
      <c r="O338" s="63"/>
      <c r="P338" s="34"/>
      <c r="Q338" s="31"/>
      <c r="R338" s="31"/>
      <c r="S338" s="32"/>
      <c r="T338" s="33"/>
      <c r="U338" s="35"/>
      <c r="V338" s="33"/>
      <c r="W338" s="34"/>
      <c r="X338" s="74"/>
      <c r="Y338" s="62"/>
      <c r="Z338" s="64"/>
      <c r="AA338" s="63"/>
      <c r="AB338" s="34"/>
      <c r="AC338" s="31"/>
      <c r="AD338" s="31"/>
      <c r="AE338" s="32"/>
      <c r="AF338" s="33"/>
      <c r="AG338" s="35"/>
      <c r="AH338" s="33"/>
      <c r="AI338" s="34"/>
      <c r="AJ338" s="74"/>
      <c r="AK338" s="60"/>
      <c r="AL338" s="61"/>
      <c r="AM338" s="58">
        <f>'จัดรูปแบบ 3'!B334</f>
        <v>0</v>
      </c>
      <c r="AN338" s="59">
        <f>'จัดรูปแบบ 3'!A334</f>
        <v>0</v>
      </c>
      <c r="AO338" s="8">
        <f>SUMIF('ไตรมาส 1'!$A$7:$A$506,AN338,'ไตรมาส 1'!$D$7:$D$506)</f>
        <v>0</v>
      </c>
      <c r="AP338" s="8">
        <f>SUMIF('ไตรมาส 1'!$A$7:$A$506,AN338,'ไตรมาส 1'!$E$7:$E$506)</f>
        <v>0</v>
      </c>
      <c r="AQ338" s="8">
        <f>SUM(SUMIF('ไตรมาส 1'!$A$7:$A$506,'ไตรมาส 3'!AN338,'ไตรมาส 1'!$F$7:$F$506),SUMIF('ไตรมาส 1'!$M$7:$M$506,'ไตรมาส 3'!AN338,'ไตรมาส 1'!$R$7:$R$506),SUMIF('ไตรมาส 1'!$Y$7:$Y$506,'ไตรมาส 3'!AN338,'ไตรมาส 1'!$AD$7:$AD$506),SUMIF('ไตรมาส 2'!$A$7:$A$506,'ไตรมาส 3'!AN338,'ไตรมาส 2'!$F$7:$F$506),SUMIF('ไตรมาส 2'!$M$7:$M$506,'ไตรมาส 3'!AN338,'ไตรมาส 2'!$R$7:$R$506),SUMIF('ไตรมาส 2'!$Y$7:$Y$506,'ไตรมาส 3'!AN338,'ไตรมาส 2'!$AD$7:$AD$506),SUMIF($A$7:$A$506,AN338,$F$7:$F$506),SUMIF($M$7:$M$506,AN338,$R$7:$R$506),SUMIF($Y$7:$Y$506,AN338,$AD$7:$AD$506))</f>
        <v>0</v>
      </c>
      <c r="AR338" s="8">
        <f>SUM(SUMIF('ไตรมาส 1'!$A$7:$A$506,'ไตรมาส 3'!AN338,'ไตรมาส 1'!$G$7:$G$506),SUMIF('ไตรมาส 1'!$M$7:$M$506,'ไตรมาส 3'!AN338,'ไตรมาส 1'!$S$7:$S$506),SUMIF('ไตรมาส 1'!$Y$7:$Y$506,'ไตรมาส 3'!AN338,'ไตรมาส 1'!$AE$7:$AE$506),SUMIF('ไตรมาส 2'!$A$7:$A$506,'ไตรมาส 3'!AN338,'ไตรมาส 2'!$G$7:$G$506),SUMIF('ไตรมาส 2'!$M$7:$M$506,'ไตรมาส 3'!AN338,'ไตรมาส 2'!$S$7:$S$506),SUMIF('ไตรมาส 2'!$Y$7:$Y$506,'ไตรมาส 3'!AN338,'ไตรมาส 2'!$AE$7:$AE$506),SUMIF($A$7:$A$506,AN338,$G$7:$G$506),SUMIF($M$7:$M$506,AN338,$S$7:$S$506),SUMIF($Y$7:$Y$506,AN338,$AE$7:$AE$506))</f>
        <v>0</v>
      </c>
      <c r="AS338" s="8">
        <f t="shared" si="10"/>
        <v>0</v>
      </c>
      <c r="AT338" s="8">
        <f t="shared" si="11"/>
        <v>0</v>
      </c>
      <c r="AU338" s="12"/>
      <c r="AV338" s="12"/>
      <c r="AW338" s="80"/>
      <c r="AX338" s="49"/>
      <c r="AY338" s="49"/>
    </row>
    <row r="339" spans="1:51" s="57" customFormat="1" ht="24.75" thickTop="1" thickBot="1" x14ac:dyDescent="0.25">
      <c r="A339" s="62"/>
      <c r="B339" s="64"/>
      <c r="C339" s="63"/>
      <c r="D339" s="34"/>
      <c r="E339" s="31"/>
      <c r="F339" s="31"/>
      <c r="G339" s="32"/>
      <c r="H339" s="33"/>
      <c r="I339" s="35"/>
      <c r="J339" s="33"/>
      <c r="K339" s="34"/>
      <c r="L339" s="70"/>
      <c r="M339" s="62"/>
      <c r="N339" s="64"/>
      <c r="O339" s="63"/>
      <c r="P339" s="34"/>
      <c r="Q339" s="31"/>
      <c r="R339" s="31"/>
      <c r="S339" s="32"/>
      <c r="T339" s="33"/>
      <c r="U339" s="35"/>
      <c r="V339" s="33"/>
      <c r="W339" s="34"/>
      <c r="X339" s="74"/>
      <c r="Y339" s="62"/>
      <c r="Z339" s="64"/>
      <c r="AA339" s="63"/>
      <c r="AB339" s="34"/>
      <c r="AC339" s="31"/>
      <c r="AD339" s="31"/>
      <c r="AE339" s="32"/>
      <c r="AF339" s="33"/>
      <c r="AG339" s="35"/>
      <c r="AH339" s="33"/>
      <c r="AI339" s="34"/>
      <c r="AJ339" s="74"/>
      <c r="AK339" s="60"/>
      <c r="AL339" s="61"/>
      <c r="AM339" s="58">
        <f>'จัดรูปแบบ 3'!B335</f>
        <v>0</v>
      </c>
      <c r="AN339" s="59">
        <f>'จัดรูปแบบ 3'!A335</f>
        <v>0</v>
      </c>
      <c r="AO339" s="8">
        <f>SUMIF('ไตรมาส 1'!$A$7:$A$506,AN339,'ไตรมาส 1'!$D$7:$D$506)</f>
        <v>0</v>
      </c>
      <c r="AP339" s="8">
        <f>SUMIF('ไตรมาส 1'!$A$7:$A$506,AN339,'ไตรมาส 1'!$E$7:$E$506)</f>
        <v>0</v>
      </c>
      <c r="AQ339" s="8">
        <f>SUM(SUMIF('ไตรมาส 1'!$A$7:$A$506,'ไตรมาส 3'!AN339,'ไตรมาส 1'!$F$7:$F$506),SUMIF('ไตรมาส 1'!$M$7:$M$506,'ไตรมาส 3'!AN339,'ไตรมาส 1'!$R$7:$R$506),SUMIF('ไตรมาส 1'!$Y$7:$Y$506,'ไตรมาส 3'!AN339,'ไตรมาส 1'!$AD$7:$AD$506),SUMIF('ไตรมาส 2'!$A$7:$A$506,'ไตรมาส 3'!AN339,'ไตรมาส 2'!$F$7:$F$506),SUMIF('ไตรมาส 2'!$M$7:$M$506,'ไตรมาส 3'!AN339,'ไตรมาส 2'!$R$7:$R$506),SUMIF('ไตรมาส 2'!$Y$7:$Y$506,'ไตรมาส 3'!AN339,'ไตรมาส 2'!$AD$7:$AD$506),SUMIF($A$7:$A$506,AN339,$F$7:$F$506),SUMIF($M$7:$M$506,AN339,$R$7:$R$506),SUMIF($Y$7:$Y$506,AN339,$AD$7:$AD$506))</f>
        <v>0</v>
      </c>
      <c r="AR339" s="8">
        <f>SUM(SUMIF('ไตรมาส 1'!$A$7:$A$506,'ไตรมาส 3'!AN339,'ไตรมาส 1'!$G$7:$G$506),SUMIF('ไตรมาส 1'!$M$7:$M$506,'ไตรมาส 3'!AN339,'ไตรมาส 1'!$S$7:$S$506),SUMIF('ไตรมาส 1'!$Y$7:$Y$506,'ไตรมาส 3'!AN339,'ไตรมาส 1'!$AE$7:$AE$506),SUMIF('ไตรมาส 2'!$A$7:$A$506,'ไตรมาส 3'!AN339,'ไตรมาส 2'!$G$7:$G$506),SUMIF('ไตรมาส 2'!$M$7:$M$506,'ไตรมาส 3'!AN339,'ไตรมาส 2'!$S$7:$S$506),SUMIF('ไตรมาส 2'!$Y$7:$Y$506,'ไตรมาส 3'!AN339,'ไตรมาส 2'!$AE$7:$AE$506),SUMIF($A$7:$A$506,AN339,$G$7:$G$506),SUMIF($M$7:$M$506,AN339,$S$7:$S$506),SUMIF($Y$7:$Y$506,AN339,$AE$7:$AE$506))</f>
        <v>0</v>
      </c>
      <c r="AS339" s="8">
        <f t="shared" si="10"/>
        <v>0</v>
      </c>
      <c r="AT339" s="8">
        <f t="shared" si="11"/>
        <v>0</v>
      </c>
      <c r="AU339" s="12"/>
      <c r="AV339" s="12"/>
      <c r="AW339" s="80"/>
      <c r="AX339" s="49"/>
      <c r="AY339" s="49"/>
    </row>
    <row r="340" spans="1:51" s="57" customFormat="1" ht="24.75" thickTop="1" thickBot="1" x14ac:dyDescent="0.25">
      <c r="A340" s="62"/>
      <c r="B340" s="64"/>
      <c r="C340" s="63"/>
      <c r="D340" s="34"/>
      <c r="E340" s="31"/>
      <c r="F340" s="31"/>
      <c r="G340" s="32"/>
      <c r="H340" s="33"/>
      <c r="I340" s="35"/>
      <c r="J340" s="33"/>
      <c r="K340" s="34"/>
      <c r="L340" s="70"/>
      <c r="M340" s="62"/>
      <c r="N340" s="64"/>
      <c r="O340" s="63"/>
      <c r="P340" s="34"/>
      <c r="Q340" s="31"/>
      <c r="R340" s="31"/>
      <c r="S340" s="32"/>
      <c r="T340" s="33"/>
      <c r="U340" s="35"/>
      <c r="V340" s="33"/>
      <c r="W340" s="34"/>
      <c r="X340" s="74"/>
      <c r="Y340" s="62"/>
      <c r="Z340" s="64"/>
      <c r="AA340" s="63"/>
      <c r="AB340" s="34"/>
      <c r="AC340" s="31"/>
      <c r="AD340" s="31"/>
      <c r="AE340" s="32"/>
      <c r="AF340" s="33"/>
      <c r="AG340" s="35"/>
      <c r="AH340" s="33"/>
      <c r="AI340" s="34"/>
      <c r="AJ340" s="74"/>
      <c r="AK340" s="60"/>
      <c r="AL340" s="61"/>
      <c r="AM340" s="58">
        <f>'จัดรูปแบบ 3'!B336</f>
        <v>0</v>
      </c>
      <c r="AN340" s="59">
        <f>'จัดรูปแบบ 3'!A336</f>
        <v>0</v>
      </c>
      <c r="AO340" s="8">
        <f>SUMIF('ไตรมาส 1'!$A$7:$A$506,AN340,'ไตรมาส 1'!$D$7:$D$506)</f>
        <v>0</v>
      </c>
      <c r="AP340" s="8">
        <f>SUMIF('ไตรมาส 1'!$A$7:$A$506,AN340,'ไตรมาส 1'!$E$7:$E$506)</f>
        <v>0</v>
      </c>
      <c r="AQ340" s="8">
        <f>SUM(SUMIF('ไตรมาส 1'!$A$7:$A$506,'ไตรมาส 3'!AN340,'ไตรมาส 1'!$F$7:$F$506),SUMIF('ไตรมาส 1'!$M$7:$M$506,'ไตรมาส 3'!AN340,'ไตรมาส 1'!$R$7:$R$506),SUMIF('ไตรมาส 1'!$Y$7:$Y$506,'ไตรมาส 3'!AN340,'ไตรมาส 1'!$AD$7:$AD$506),SUMIF('ไตรมาส 2'!$A$7:$A$506,'ไตรมาส 3'!AN340,'ไตรมาส 2'!$F$7:$F$506),SUMIF('ไตรมาส 2'!$M$7:$M$506,'ไตรมาส 3'!AN340,'ไตรมาส 2'!$R$7:$R$506),SUMIF('ไตรมาส 2'!$Y$7:$Y$506,'ไตรมาส 3'!AN340,'ไตรมาส 2'!$AD$7:$AD$506),SUMIF($A$7:$A$506,AN340,$F$7:$F$506),SUMIF($M$7:$M$506,AN340,$R$7:$R$506),SUMIF($Y$7:$Y$506,AN340,$AD$7:$AD$506))</f>
        <v>0</v>
      </c>
      <c r="AR340" s="8">
        <f>SUM(SUMIF('ไตรมาส 1'!$A$7:$A$506,'ไตรมาส 3'!AN340,'ไตรมาส 1'!$G$7:$G$506),SUMIF('ไตรมาส 1'!$M$7:$M$506,'ไตรมาส 3'!AN340,'ไตรมาส 1'!$S$7:$S$506),SUMIF('ไตรมาส 1'!$Y$7:$Y$506,'ไตรมาส 3'!AN340,'ไตรมาส 1'!$AE$7:$AE$506),SUMIF('ไตรมาส 2'!$A$7:$A$506,'ไตรมาส 3'!AN340,'ไตรมาส 2'!$G$7:$G$506),SUMIF('ไตรมาส 2'!$M$7:$M$506,'ไตรมาส 3'!AN340,'ไตรมาส 2'!$S$7:$S$506),SUMIF('ไตรมาส 2'!$Y$7:$Y$506,'ไตรมาส 3'!AN340,'ไตรมาส 2'!$AE$7:$AE$506),SUMIF($A$7:$A$506,AN340,$G$7:$G$506),SUMIF($M$7:$M$506,AN340,$S$7:$S$506),SUMIF($Y$7:$Y$506,AN340,$AE$7:$AE$506))</f>
        <v>0</v>
      </c>
      <c r="AS340" s="8">
        <f t="shared" si="10"/>
        <v>0</v>
      </c>
      <c r="AT340" s="8">
        <f t="shared" si="11"/>
        <v>0</v>
      </c>
      <c r="AU340" s="12"/>
      <c r="AV340" s="12"/>
      <c r="AW340" s="80"/>
      <c r="AX340" s="49"/>
      <c r="AY340" s="49"/>
    </row>
    <row r="341" spans="1:51" s="57" customFormat="1" ht="24.75" thickTop="1" thickBot="1" x14ac:dyDescent="0.25">
      <c r="A341" s="62"/>
      <c r="B341" s="64"/>
      <c r="C341" s="63"/>
      <c r="D341" s="34"/>
      <c r="E341" s="31"/>
      <c r="F341" s="31"/>
      <c r="G341" s="32"/>
      <c r="H341" s="33"/>
      <c r="I341" s="35"/>
      <c r="J341" s="33"/>
      <c r="K341" s="34"/>
      <c r="L341" s="70"/>
      <c r="M341" s="62"/>
      <c r="N341" s="64"/>
      <c r="O341" s="63"/>
      <c r="P341" s="34"/>
      <c r="Q341" s="31"/>
      <c r="R341" s="31"/>
      <c r="S341" s="32"/>
      <c r="T341" s="33"/>
      <c r="U341" s="35"/>
      <c r="V341" s="33"/>
      <c r="W341" s="34"/>
      <c r="X341" s="74"/>
      <c r="Y341" s="62"/>
      <c r="Z341" s="64"/>
      <c r="AA341" s="63"/>
      <c r="AB341" s="34"/>
      <c r="AC341" s="31"/>
      <c r="AD341" s="31"/>
      <c r="AE341" s="32"/>
      <c r="AF341" s="33"/>
      <c r="AG341" s="35"/>
      <c r="AH341" s="33"/>
      <c r="AI341" s="34"/>
      <c r="AJ341" s="74"/>
      <c r="AK341" s="60"/>
      <c r="AL341" s="61"/>
      <c r="AM341" s="58">
        <f>'จัดรูปแบบ 3'!B337</f>
        <v>0</v>
      </c>
      <c r="AN341" s="59">
        <f>'จัดรูปแบบ 3'!A337</f>
        <v>0</v>
      </c>
      <c r="AO341" s="8">
        <f>SUMIF('ไตรมาส 1'!$A$7:$A$506,AN341,'ไตรมาส 1'!$D$7:$D$506)</f>
        <v>0</v>
      </c>
      <c r="AP341" s="8">
        <f>SUMIF('ไตรมาส 1'!$A$7:$A$506,AN341,'ไตรมาส 1'!$E$7:$E$506)</f>
        <v>0</v>
      </c>
      <c r="AQ341" s="8">
        <f>SUM(SUMIF('ไตรมาส 1'!$A$7:$A$506,'ไตรมาส 3'!AN341,'ไตรมาส 1'!$F$7:$F$506),SUMIF('ไตรมาส 1'!$M$7:$M$506,'ไตรมาส 3'!AN341,'ไตรมาส 1'!$R$7:$R$506),SUMIF('ไตรมาส 1'!$Y$7:$Y$506,'ไตรมาส 3'!AN341,'ไตรมาส 1'!$AD$7:$AD$506),SUMIF('ไตรมาส 2'!$A$7:$A$506,'ไตรมาส 3'!AN341,'ไตรมาส 2'!$F$7:$F$506),SUMIF('ไตรมาส 2'!$M$7:$M$506,'ไตรมาส 3'!AN341,'ไตรมาส 2'!$R$7:$R$506),SUMIF('ไตรมาส 2'!$Y$7:$Y$506,'ไตรมาส 3'!AN341,'ไตรมาส 2'!$AD$7:$AD$506),SUMIF($A$7:$A$506,AN341,$F$7:$F$506),SUMIF($M$7:$M$506,AN341,$R$7:$R$506),SUMIF($Y$7:$Y$506,AN341,$AD$7:$AD$506))</f>
        <v>0</v>
      </c>
      <c r="AR341" s="8">
        <f>SUM(SUMIF('ไตรมาส 1'!$A$7:$A$506,'ไตรมาส 3'!AN341,'ไตรมาส 1'!$G$7:$G$506),SUMIF('ไตรมาส 1'!$M$7:$M$506,'ไตรมาส 3'!AN341,'ไตรมาส 1'!$S$7:$S$506),SUMIF('ไตรมาส 1'!$Y$7:$Y$506,'ไตรมาส 3'!AN341,'ไตรมาส 1'!$AE$7:$AE$506),SUMIF('ไตรมาส 2'!$A$7:$A$506,'ไตรมาส 3'!AN341,'ไตรมาส 2'!$G$7:$G$506),SUMIF('ไตรมาส 2'!$M$7:$M$506,'ไตรมาส 3'!AN341,'ไตรมาส 2'!$S$7:$S$506),SUMIF('ไตรมาส 2'!$Y$7:$Y$506,'ไตรมาส 3'!AN341,'ไตรมาส 2'!$AE$7:$AE$506),SUMIF($A$7:$A$506,AN341,$G$7:$G$506),SUMIF($M$7:$M$506,AN341,$S$7:$S$506),SUMIF($Y$7:$Y$506,AN341,$AE$7:$AE$506))</f>
        <v>0</v>
      </c>
      <c r="AS341" s="8">
        <f t="shared" si="10"/>
        <v>0</v>
      </c>
      <c r="AT341" s="8">
        <f t="shared" si="11"/>
        <v>0</v>
      </c>
      <c r="AU341" s="12"/>
      <c r="AV341" s="12"/>
      <c r="AW341" s="80"/>
      <c r="AX341" s="49"/>
      <c r="AY341" s="49"/>
    </row>
    <row r="342" spans="1:51" s="57" customFormat="1" ht="24.75" thickTop="1" thickBot="1" x14ac:dyDescent="0.25">
      <c r="A342" s="62"/>
      <c r="B342" s="64"/>
      <c r="C342" s="63"/>
      <c r="D342" s="34"/>
      <c r="E342" s="31"/>
      <c r="F342" s="31"/>
      <c r="G342" s="32"/>
      <c r="H342" s="33"/>
      <c r="I342" s="35"/>
      <c r="J342" s="33"/>
      <c r="K342" s="34"/>
      <c r="L342" s="70"/>
      <c r="M342" s="62"/>
      <c r="N342" s="64"/>
      <c r="O342" s="63"/>
      <c r="P342" s="34"/>
      <c r="Q342" s="31"/>
      <c r="R342" s="31"/>
      <c r="S342" s="32"/>
      <c r="T342" s="33"/>
      <c r="U342" s="35"/>
      <c r="V342" s="33"/>
      <c r="W342" s="34"/>
      <c r="X342" s="74"/>
      <c r="Y342" s="62"/>
      <c r="Z342" s="64"/>
      <c r="AA342" s="63"/>
      <c r="AB342" s="34"/>
      <c r="AC342" s="31"/>
      <c r="AD342" s="31"/>
      <c r="AE342" s="32"/>
      <c r="AF342" s="33"/>
      <c r="AG342" s="35"/>
      <c r="AH342" s="33"/>
      <c r="AI342" s="34"/>
      <c r="AJ342" s="74"/>
      <c r="AK342" s="60"/>
      <c r="AL342" s="61"/>
      <c r="AM342" s="58">
        <f>'จัดรูปแบบ 3'!B338</f>
        <v>0</v>
      </c>
      <c r="AN342" s="59">
        <f>'จัดรูปแบบ 3'!A338</f>
        <v>0</v>
      </c>
      <c r="AO342" s="8">
        <f>SUMIF('ไตรมาส 1'!$A$7:$A$506,AN342,'ไตรมาส 1'!$D$7:$D$506)</f>
        <v>0</v>
      </c>
      <c r="AP342" s="8">
        <f>SUMIF('ไตรมาส 1'!$A$7:$A$506,AN342,'ไตรมาส 1'!$E$7:$E$506)</f>
        <v>0</v>
      </c>
      <c r="AQ342" s="8">
        <f>SUM(SUMIF('ไตรมาส 1'!$A$7:$A$506,'ไตรมาส 3'!AN342,'ไตรมาส 1'!$F$7:$F$506),SUMIF('ไตรมาส 1'!$M$7:$M$506,'ไตรมาส 3'!AN342,'ไตรมาส 1'!$R$7:$R$506),SUMIF('ไตรมาส 1'!$Y$7:$Y$506,'ไตรมาส 3'!AN342,'ไตรมาส 1'!$AD$7:$AD$506),SUMIF('ไตรมาส 2'!$A$7:$A$506,'ไตรมาส 3'!AN342,'ไตรมาส 2'!$F$7:$F$506),SUMIF('ไตรมาส 2'!$M$7:$M$506,'ไตรมาส 3'!AN342,'ไตรมาส 2'!$R$7:$R$506),SUMIF('ไตรมาส 2'!$Y$7:$Y$506,'ไตรมาส 3'!AN342,'ไตรมาส 2'!$AD$7:$AD$506),SUMIF($A$7:$A$506,AN342,$F$7:$F$506),SUMIF($M$7:$M$506,AN342,$R$7:$R$506),SUMIF($Y$7:$Y$506,AN342,$AD$7:$AD$506))</f>
        <v>0</v>
      </c>
      <c r="AR342" s="8">
        <f>SUM(SUMIF('ไตรมาส 1'!$A$7:$A$506,'ไตรมาส 3'!AN342,'ไตรมาส 1'!$G$7:$G$506),SUMIF('ไตรมาส 1'!$M$7:$M$506,'ไตรมาส 3'!AN342,'ไตรมาส 1'!$S$7:$S$506),SUMIF('ไตรมาส 1'!$Y$7:$Y$506,'ไตรมาส 3'!AN342,'ไตรมาส 1'!$AE$7:$AE$506),SUMIF('ไตรมาส 2'!$A$7:$A$506,'ไตรมาส 3'!AN342,'ไตรมาส 2'!$G$7:$G$506),SUMIF('ไตรมาส 2'!$M$7:$M$506,'ไตรมาส 3'!AN342,'ไตรมาส 2'!$S$7:$S$506),SUMIF('ไตรมาส 2'!$Y$7:$Y$506,'ไตรมาส 3'!AN342,'ไตรมาส 2'!$AE$7:$AE$506),SUMIF($A$7:$A$506,AN342,$G$7:$G$506),SUMIF($M$7:$M$506,AN342,$S$7:$S$506),SUMIF($Y$7:$Y$506,AN342,$AE$7:$AE$506))</f>
        <v>0</v>
      </c>
      <c r="AS342" s="8">
        <f t="shared" si="10"/>
        <v>0</v>
      </c>
      <c r="AT342" s="8">
        <f t="shared" si="11"/>
        <v>0</v>
      </c>
      <c r="AU342" s="12"/>
      <c r="AV342" s="12"/>
      <c r="AW342" s="80"/>
      <c r="AX342" s="49"/>
      <c r="AY342" s="49"/>
    </row>
    <row r="343" spans="1:51" s="57" customFormat="1" ht="24.75" thickTop="1" thickBot="1" x14ac:dyDescent="0.25">
      <c r="A343" s="62"/>
      <c r="B343" s="64"/>
      <c r="C343" s="63"/>
      <c r="D343" s="34"/>
      <c r="E343" s="31"/>
      <c r="F343" s="31"/>
      <c r="G343" s="32"/>
      <c r="H343" s="33"/>
      <c r="I343" s="35"/>
      <c r="J343" s="33"/>
      <c r="K343" s="34"/>
      <c r="L343" s="70"/>
      <c r="M343" s="62"/>
      <c r="N343" s="64"/>
      <c r="O343" s="63"/>
      <c r="P343" s="34"/>
      <c r="Q343" s="31"/>
      <c r="R343" s="31"/>
      <c r="S343" s="32"/>
      <c r="T343" s="33"/>
      <c r="U343" s="35"/>
      <c r="V343" s="33"/>
      <c r="W343" s="34"/>
      <c r="X343" s="74"/>
      <c r="Y343" s="62"/>
      <c r="Z343" s="64"/>
      <c r="AA343" s="63"/>
      <c r="AB343" s="34"/>
      <c r="AC343" s="31"/>
      <c r="AD343" s="31"/>
      <c r="AE343" s="32"/>
      <c r="AF343" s="33"/>
      <c r="AG343" s="35"/>
      <c r="AH343" s="33"/>
      <c r="AI343" s="34"/>
      <c r="AJ343" s="74"/>
      <c r="AK343" s="60"/>
      <c r="AL343" s="61"/>
      <c r="AM343" s="58">
        <f>'จัดรูปแบบ 3'!B339</f>
        <v>0</v>
      </c>
      <c r="AN343" s="59">
        <f>'จัดรูปแบบ 3'!A339</f>
        <v>0</v>
      </c>
      <c r="AO343" s="8">
        <f>SUMIF('ไตรมาส 1'!$A$7:$A$506,AN343,'ไตรมาส 1'!$D$7:$D$506)</f>
        <v>0</v>
      </c>
      <c r="AP343" s="8">
        <f>SUMIF('ไตรมาส 1'!$A$7:$A$506,AN343,'ไตรมาส 1'!$E$7:$E$506)</f>
        <v>0</v>
      </c>
      <c r="AQ343" s="8">
        <f>SUM(SUMIF('ไตรมาส 1'!$A$7:$A$506,'ไตรมาส 3'!AN343,'ไตรมาส 1'!$F$7:$F$506),SUMIF('ไตรมาส 1'!$M$7:$M$506,'ไตรมาส 3'!AN343,'ไตรมาส 1'!$R$7:$R$506),SUMIF('ไตรมาส 1'!$Y$7:$Y$506,'ไตรมาส 3'!AN343,'ไตรมาส 1'!$AD$7:$AD$506),SUMIF('ไตรมาส 2'!$A$7:$A$506,'ไตรมาส 3'!AN343,'ไตรมาส 2'!$F$7:$F$506),SUMIF('ไตรมาส 2'!$M$7:$M$506,'ไตรมาส 3'!AN343,'ไตรมาส 2'!$R$7:$R$506),SUMIF('ไตรมาส 2'!$Y$7:$Y$506,'ไตรมาส 3'!AN343,'ไตรมาส 2'!$AD$7:$AD$506),SUMIF($A$7:$A$506,AN343,$F$7:$F$506),SUMIF($M$7:$M$506,AN343,$R$7:$R$506),SUMIF($Y$7:$Y$506,AN343,$AD$7:$AD$506))</f>
        <v>0</v>
      </c>
      <c r="AR343" s="8">
        <f>SUM(SUMIF('ไตรมาส 1'!$A$7:$A$506,'ไตรมาส 3'!AN343,'ไตรมาส 1'!$G$7:$G$506),SUMIF('ไตรมาส 1'!$M$7:$M$506,'ไตรมาส 3'!AN343,'ไตรมาส 1'!$S$7:$S$506),SUMIF('ไตรมาส 1'!$Y$7:$Y$506,'ไตรมาส 3'!AN343,'ไตรมาส 1'!$AE$7:$AE$506),SUMIF('ไตรมาส 2'!$A$7:$A$506,'ไตรมาส 3'!AN343,'ไตรมาส 2'!$G$7:$G$506),SUMIF('ไตรมาส 2'!$M$7:$M$506,'ไตรมาส 3'!AN343,'ไตรมาส 2'!$S$7:$S$506),SUMIF('ไตรมาส 2'!$Y$7:$Y$506,'ไตรมาส 3'!AN343,'ไตรมาส 2'!$AE$7:$AE$506),SUMIF($A$7:$A$506,AN343,$G$7:$G$506),SUMIF($M$7:$M$506,AN343,$S$7:$S$506),SUMIF($Y$7:$Y$506,AN343,$AE$7:$AE$506))</f>
        <v>0</v>
      </c>
      <c r="AS343" s="8">
        <f t="shared" si="10"/>
        <v>0</v>
      </c>
      <c r="AT343" s="8">
        <f t="shared" si="11"/>
        <v>0</v>
      </c>
      <c r="AU343" s="12"/>
      <c r="AV343" s="12"/>
      <c r="AW343" s="80"/>
      <c r="AX343" s="49"/>
      <c r="AY343" s="49"/>
    </row>
    <row r="344" spans="1:51" s="57" customFormat="1" ht="24.75" thickTop="1" thickBot="1" x14ac:dyDescent="0.25">
      <c r="A344" s="62"/>
      <c r="B344" s="64"/>
      <c r="C344" s="63"/>
      <c r="D344" s="34"/>
      <c r="E344" s="31"/>
      <c r="F344" s="31"/>
      <c r="G344" s="32"/>
      <c r="H344" s="33"/>
      <c r="I344" s="35"/>
      <c r="J344" s="33"/>
      <c r="K344" s="34"/>
      <c r="L344" s="70"/>
      <c r="M344" s="62"/>
      <c r="N344" s="64"/>
      <c r="O344" s="63"/>
      <c r="P344" s="34"/>
      <c r="Q344" s="31"/>
      <c r="R344" s="31"/>
      <c r="S344" s="32"/>
      <c r="T344" s="33"/>
      <c r="U344" s="35"/>
      <c r="V344" s="33"/>
      <c r="W344" s="34"/>
      <c r="X344" s="74"/>
      <c r="Y344" s="62"/>
      <c r="Z344" s="64"/>
      <c r="AA344" s="63"/>
      <c r="AB344" s="34"/>
      <c r="AC344" s="31"/>
      <c r="AD344" s="31"/>
      <c r="AE344" s="32"/>
      <c r="AF344" s="33"/>
      <c r="AG344" s="35"/>
      <c r="AH344" s="33"/>
      <c r="AI344" s="34"/>
      <c r="AJ344" s="74"/>
      <c r="AK344" s="60"/>
      <c r="AL344" s="61"/>
      <c r="AM344" s="58">
        <f>'จัดรูปแบบ 3'!B340</f>
        <v>0</v>
      </c>
      <c r="AN344" s="59">
        <f>'จัดรูปแบบ 3'!A340</f>
        <v>0</v>
      </c>
      <c r="AO344" s="8">
        <f>SUMIF('ไตรมาส 1'!$A$7:$A$506,AN344,'ไตรมาส 1'!$D$7:$D$506)</f>
        <v>0</v>
      </c>
      <c r="AP344" s="8">
        <f>SUMIF('ไตรมาส 1'!$A$7:$A$506,AN344,'ไตรมาส 1'!$E$7:$E$506)</f>
        <v>0</v>
      </c>
      <c r="AQ344" s="8">
        <f>SUM(SUMIF('ไตรมาส 1'!$A$7:$A$506,'ไตรมาส 3'!AN344,'ไตรมาส 1'!$F$7:$F$506),SUMIF('ไตรมาส 1'!$M$7:$M$506,'ไตรมาส 3'!AN344,'ไตรมาส 1'!$R$7:$R$506),SUMIF('ไตรมาส 1'!$Y$7:$Y$506,'ไตรมาส 3'!AN344,'ไตรมาส 1'!$AD$7:$AD$506),SUMIF('ไตรมาส 2'!$A$7:$A$506,'ไตรมาส 3'!AN344,'ไตรมาส 2'!$F$7:$F$506),SUMIF('ไตรมาส 2'!$M$7:$M$506,'ไตรมาส 3'!AN344,'ไตรมาส 2'!$R$7:$R$506),SUMIF('ไตรมาส 2'!$Y$7:$Y$506,'ไตรมาส 3'!AN344,'ไตรมาส 2'!$AD$7:$AD$506),SUMIF($A$7:$A$506,AN344,$F$7:$F$506),SUMIF($M$7:$M$506,AN344,$R$7:$R$506),SUMIF($Y$7:$Y$506,AN344,$AD$7:$AD$506))</f>
        <v>0</v>
      </c>
      <c r="AR344" s="8">
        <f>SUM(SUMIF('ไตรมาส 1'!$A$7:$A$506,'ไตรมาส 3'!AN344,'ไตรมาส 1'!$G$7:$G$506),SUMIF('ไตรมาส 1'!$M$7:$M$506,'ไตรมาส 3'!AN344,'ไตรมาส 1'!$S$7:$S$506),SUMIF('ไตรมาส 1'!$Y$7:$Y$506,'ไตรมาส 3'!AN344,'ไตรมาส 1'!$AE$7:$AE$506),SUMIF('ไตรมาส 2'!$A$7:$A$506,'ไตรมาส 3'!AN344,'ไตรมาส 2'!$G$7:$G$506),SUMIF('ไตรมาส 2'!$M$7:$M$506,'ไตรมาส 3'!AN344,'ไตรมาส 2'!$S$7:$S$506),SUMIF('ไตรมาส 2'!$Y$7:$Y$506,'ไตรมาส 3'!AN344,'ไตรมาส 2'!$AE$7:$AE$506),SUMIF($A$7:$A$506,AN344,$G$7:$G$506),SUMIF($M$7:$M$506,AN344,$S$7:$S$506),SUMIF($Y$7:$Y$506,AN344,$AE$7:$AE$506))</f>
        <v>0</v>
      </c>
      <c r="AS344" s="8">
        <f t="shared" si="10"/>
        <v>0</v>
      </c>
      <c r="AT344" s="8">
        <f t="shared" si="11"/>
        <v>0</v>
      </c>
      <c r="AU344" s="12"/>
      <c r="AV344" s="12"/>
      <c r="AW344" s="80"/>
      <c r="AX344" s="49"/>
      <c r="AY344" s="49"/>
    </row>
    <row r="345" spans="1:51" s="57" customFormat="1" ht="24.75" thickTop="1" thickBot="1" x14ac:dyDescent="0.25">
      <c r="A345" s="62"/>
      <c r="B345" s="64"/>
      <c r="C345" s="63"/>
      <c r="D345" s="34"/>
      <c r="E345" s="31"/>
      <c r="F345" s="31"/>
      <c r="G345" s="32"/>
      <c r="H345" s="33"/>
      <c r="I345" s="35"/>
      <c r="J345" s="33"/>
      <c r="K345" s="34"/>
      <c r="L345" s="70"/>
      <c r="M345" s="62"/>
      <c r="N345" s="64"/>
      <c r="O345" s="63"/>
      <c r="P345" s="34"/>
      <c r="Q345" s="31"/>
      <c r="R345" s="31"/>
      <c r="S345" s="32"/>
      <c r="T345" s="33"/>
      <c r="U345" s="35"/>
      <c r="V345" s="33"/>
      <c r="W345" s="34"/>
      <c r="X345" s="74"/>
      <c r="Y345" s="62"/>
      <c r="Z345" s="64"/>
      <c r="AA345" s="63"/>
      <c r="AB345" s="34"/>
      <c r="AC345" s="31"/>
      <c r="AD345" s="31"/>
      <c r="AE345" s="32"/>
      <c r="AF345" s="33"/>
      <c r="AG345" s="35"/>
      <c r="AH345" s="33"/>
      <c r="AI345" s="34"/>
      <c r="AJ345" s="74"/>
      <c r="AK345" s="60"/>
      <c r="AL345" s="61"/>
      <c r="AM345" s="58">
        <f>'จัดรูปแบบ 3'!B341</f>
        <v>0</v>
      </c>
      <c r="AN345" s="59">
        <f>'จัดรูปแบบ 3'!A341</f>
        <v>0</v>
      </c>
      <c r="AO345" s="8">
        <f>SUMIF('ไตรมาส 1'!$A$7:$A$506,AN345,'ไตรมาส 1'!$D$7:$D$506)</f>
        <v>0</v>
      </c>
      <c r="AP345" s="8">
        <f>SUMIF('ไตรมาส 1'!$A$7:$A$506,AN345,'ไตรมาส 1'!$E$7:$E$506)</f>
        <v>0</v>
      </c>
      <c r="AQ345" s="8">
        <f>SUM(SUMIF('ไตรมาส 1'!$A$7:$A$506,'ไตรมาส 3'!AN345,'ไตรมาส 1'!$F$7:$F$506),SUMIF('ไตรมาส 1'!$M$7:$M$506,'ไตรมาส 3'!AN345,'ไตรมาส 1'!$R$7:$R$506),SUMIF('ไตรมาส 1'!$Y$7:$Y$506,'ไตรมาส 3'!AN345,'ไตรมาส 1'!$AD$7:$AD$506),SUMIF('ไตรมาส 2'!$A$7:$A$506,'ไตรมาส 3'!AN345,'ไตรมาส 2'!$F$7:$F$506),SUMIF('ไตรมาส 2'!$M$7:$M$506,'ไตรมาส 3'!AN345,'ไตรมาส 2'!$R$7:$R$506),SUMIF('ไตรมาส 2'!$Y$7:$Y$506,'ไตรมาส 3'!AN345,'ไตรมาส 2'!$AD$7:$AD$506),SUMIF($A$7:$A$506,AN345,$F$7:$F$506),SUMIF($M$7:$M$506,AN345,$R$7:$R$506),SUMIF($Y$7:$Y$506,AN345,$AD$7:$AD$506))</f>
        <v>0</v>
      </c>
      <c r="AR345" s="8">
        <f>SUM(SUMIF('ไตรมาส 1'!$A$7:$A$506,'ไตรมาส 3'!AN345,'ไตรมาส 1'!$G$7:$G$506),SUMIF('ไตรมาส 1'!$M$7:$M$506,'ไตรมาส 3'!AN345,'ไตรมาส 1'!$S$7:$S$506),SUMIF('ไตรมาส 1'!$Y$7:$Y$506,'ไตรมาส 3'!AN345,'ไตรมาส 1'!$AE$7:$AE$506),SUMIF('ไตรมาส 2'!$A$7:$A$506,'ไตรมาส 3'!AN345,'ไตรมาส 2'!$G$7:$G$506),SUMIF('ไตรมาส 2'!$M$7:$M$506,'ไตรมาส 3'!AN345,'ไตรมาส 2'!$S$7:$S$506),SUMIF('ไตรมาส 2'!$Y$7:$Y$506,'ไตรมาส 3'!AN345,'ไตรมาส 2'!$AE$7:$AE$506),SUMIF($A$7:$A$506,AN345,$G$7:$G$506),SUMIF($M$7:$M$506,AN345,$S$7:$S$506),SUMIF($Y$7:$Y$506,AN345,$AE$7:$AE$506))</f>
        <v>0</v>
      </c>
      <c r="AS345" s="8">
        <f t="shared" si="10"/>
        <v>0</v>
      </c>
      <c r="AT345" s="8">
        <f t="shared" si="11"/>
        <v>0</v>
      </c>
      <c r="AU345" s="12"/>
      <c r="AV345" s="12"/>
      <c r="AW345" s="80"/>
      <c r="AX345" s="49"/>
      <c r="AY345" s="49"/>
    </row>
    <row r="346" spans="1:51" s="57" customFormat="1" ht="24.75" thickTop="1" thickBot="1" x14ac:dyDescent="0.25">
      <c r="A346" s="62"/>
      <c r="B346" s="64"/>
      <c r="C346" s="63"/>
      <c r="D346" s="34"/>
      <c r="E346" s="31"/>
      <c r="F346" s="31"/>
      <c r="G346" s="32"/>
      <c r="H346" s="33"/>
      <c r="I346" s="35"/>
      <c r="J346" s="33"/>
      <c r="K346" s="34"/>
      <c r="L346" s="70"/>
      <c r="M346" s="62"/>
      <c r="N346" s="64"/>
      <c r="O346" s="63"/>
      <c r="P346" s="34"/>
      <c r="Q346" s="31"/>
      <c r="R346" s="31"/>
      <c r="S346" s="32"/>
      <c r="T346" s="33"/>
      <c r="U346" s="35"/>
      <c r="V346" s="33"/>
      <c r="W346" s="34"/>
      <c r="X346" s="74"/>
      <c r="Y346" s="62"/>
      <c r="Z346" s="64"/>
      <c r="AA346" s="63"/>
      <c r="AB346" s="34"/>
      <c r="AC346" s="31"/>
      <c r="AD346" s="31"/>
      <c r="AE346" s="32"/>
      <c r="AF346" s="33"/>
      <c r="AG346" s="35"/>
      <c r="AH346" s="33"/>
      <c r="AI346" s="34"/>
      <c r="AJ346" s="74"/>
      <c r="AK346" s="60"/>
      <c r="AL346" s="61"/>
      <c r="AM346" s="58">
        <f>'จัดรูปแบบ 3'!B342</f>
        <v>0</v>
      </c>
      <c r="AN346" s="59">
        <f>'จัดรูปแบบ 3'!A342</f>
        <v>0</v>
      </c>
      <c r="AO346" s="8">
        <f>SUMIF('ไตรมาส 1'!$A$7:$A$506,AN346,'ไตรมาส 1'!$D$7:$D$506)</f>
        <v>0</v>
      </c>
      <c r="AP346" s="8">
        <f>SUMIF('ไตรมาส 1'!$A$7:$A$506,AN346,'ไตรมาส 1'!$E$7:$E$506)</f>
        <v>0</v>
      </c>
      <c r="AQ346" s="8">
        <f>SUM(SUMIF('ไตรมาส 1'!$A$7:$A$506,'ไตรมาส 3'!AN346,'ไตรมาส 1'!$F$7:$F$506),SUMIF('ไตรมาส 1'!$M$7:$M$506,'ไตรมาส 3'!AN346,'ไตรมาส 1'!$R$7:$R$506),SUMIF('ไตรมาส 1'!$Y$7:$Y$506,'ไตรมาส 3'!AN346,'ไตรมาส 1'!$AD$7:$AD$506),SUMIF('ไตรมาส 2'!$A$7:$A$506,'ไตรมาส 3'!AN346,'ไตรมาส 2'!$F$7:$F$506),SUMIF('ไตรมาส 2'!$M$7:$M$506,'ไตรมาส 3'!AN346,'ไตรมาส 2'!$R$7:$R$506),SUMIF('ไตรมาส 2'!$Y$7:$Y$506,'ไตรมาส 3'!AN346,'ไตรมาส 2'!$AD$7:$AD$506),SUMIF($A$7:$A$506,AN346,$F$7:$F$506),SUMIF($M$7:$M$506,AN346,$R$7:$R$506),SUMIF($Y$7:$Y$506,AN346,$AD$7:$AD$506))</f>
        <v>0</v>
      </c>
      <c r="AR346" s="8">
        <f>SUM(SUMIF('ไตรมาส 1'!$A$7:$A$506,'ไตรมาส 3'!AN346,'ไตรมาส 1'!$G$7:$G$506),SUMIF('ไตรมาส 1'!$M$7:$M$506,'ไตรมาส 3'!AN346,'ไตรมาส 1'!$S$7:$S$506),SUMIF('ไตรมาส 1'!$Y$7:$Y$506,'ไตรมาส 3'!AN346,'ไตรมาส 1'!$AE$7:$AE$506),SUMIF('ไตรมาส 2'!$A$7:$A$506,'ไตรมาส 3'!AN346,'ไตรมาส 2'!$G$7:$G$506),SUMIF('ไตรมาส 2'!$M$7:$M$506,'ไตรมาส 3'!AN346,'ไตรมาส 2'!$S$7:$S$506),SUMIF('ไตรมาส 2'!$Y$7:$Y$506,'ไตรมาส 3'!AN346,'ไตรมาส 2'!$AE$7:$AE$506),SUMIF($A$7:$A$506,AN346,$G$7:$G$506),SUMIF($M$7:$M$506,AN346,$S$7:$S$506),SUMIF($Y$7:$Y$506,AN346,$AE$7:$AE$506))</f>
        <v>0</v>
      </c>
      <c r="AS346" s="8">
        <f t="shared" si="10"/>
        <v>0</v>
      </c>
      <c r="AT346" s="8">
        <f t="shared" si="11"/>
        <v>0</v>
      </c>
      <c r="AU346" s="12"/>
      <c r="AV346" s="12"/>
      <c r="AW346" s="80"/>
      <c r="AX346" s="49"/>
      <c r="AY346" s="49"/>
    </row>
    <row r="347" spans="1:51" s="57" customFormat="1" ht="24.75" thickTop="1" thickBot="1" x14ac:dyDescent="0.25">
      <c r="A347" s="62"/>
      <c r="B347" s="64"/>
      <c r="C347" s="63"/>
      <c r="D347" s="34"/>
      <c r="E347" s="31"/>
      <c r="F347" s="31"/>
      <c r="G347" s="32"/>
      <c r="H347" s="33"/>
      <c r="I347" s="35"/>
      <c r="J347" s="33"/>
      <c r="K347" s="34"/>
      <c r="L347" s="70"/>
      <c r="M347" s="62"/>
      <c r="N347" s="64"/>
      <c r="O347" s="63"/>
      <c r="P347" s="34"/>
      <c r="Q347" s="31"/>
      <c r="R347" s="31"/>
      <c r="S347" s="32"/>
      <c r="T347" s="33"/>
      <c r="U347" s="35"/>
      <c r="V347" s="33"/>
      <c r="W347" s="34"/>
      <c r="X347" s="74"/>
      <c r="Y347" s="62"/>
      <c r="Z347" s="64"/>
      <c r="AA347" s="63"/>
      <c r="AB347" s="34"/>
      <c r="AC347" s="31"/>
      <c r="AD347" s="31"/>
      <c r="AE347" s="32"/>
      <c r="AF347" s="33"/>
      <c r="AG347" s="35"/>
      <c r="AH347" s="33"/>
      <c r="AI347" s="34"/>
      <c r="AJ347" s="74"/>
      <c r="AK347" s="60"/>
      <c r="AL347" s="61"/>
      <c r="AM347" s="58">
        <f>'จัดรูปแบบ 3'!B343</f>
        <v>0</v>
      </c>
      <c r="AN347" s="59">
        <f>'จัดรูปแบบ 3'!A343</f>
        <v>0</v>
      </c>
      <c r="AO347" s="8">
        <f>SUMIF('ไตรมาส 1'!$A$7:$A$506,AN347,'ไตรมาส 1'!$D$7:$D$506)</f>
        <v>0</v>
      </c>
      <c r="AP347" s="8">
        <f>SUMIF('ไตรมาส 1'!$A$7:$A$506,AN347,'ไตรมาส 1'!$E$7:$E$506)</f>
        <v>0</v>
      </c>
      <c r="AQ347" s="8">
        <f>SUM(SUMIF('ไตรมาส 1'!$A$7:$A$506,'ไตรมาส 3'!AN347,'ไตรมาส 1'!$F$7:$F$506),SUMIF('ไตรมาส 1'!$M$7:$M$506,'ไตรมาส 3'!AN347,'ไตรมาส 1'!$R$7:$R$506),SUMIF('ไตรมาส 1'!$Y$7:$Y$506,'ไตรมาส 3'!AN347,'ไตรมาส 1'!$AD$7:$AD$506),SUMIF('ไตรมาส 2'!$A$7:$A$506,'ไตรมาส 3'!AN347,'ไตรมาส 2'!$F$7:$F$506),SUMIF('ไตรมาส 2'!$M$7:$M$506,'ไตรมาส 3'!AN347,'ไตรมาส 2'!$R$7:$R$506),SUMIF('ไตรมาส 2'!$Y$7:$Y$506,'ไตรมาส 3'!AN347,'ไตรมาส 2'!$AD$7:$AD$506),SUMIF($A$7:$A$506,AN347,$F$7:$F$506),SUMIF($M$7:$M$506,AN347,$R$7:$R$506),SUMIF($Y$7:$Y$506,AN347,$AD$7:$AD$506))</f>
        <v>0</v>
      </c>
      <c r="AR347" s="8">
        <f>SUM(SUMIF('ไตรมาส 1'!$A$7:$A$506,'ไตรมาส 3'!AN347,'ไตรมาส 1'!$G$7:$G$506),SUMIF('ไตรมาส 1'!$M$7:$M$506,'ไตรมาส 3'!AN347,'ไตรมาส 1'!$S$7:$S$506),SUMIF('ไตรมาส 1'!$Y$7:$Y$506,'ไตรมาส 3'!AN347,'ไตรมาส 1'!$AE$7:$AE$506),SUMIF('ไตรมาส 2'!$A$7:$A$506,'ไตรมาส 3'!AN347,'ไตรมาส 2'!$G$7:$G$506),SUMIF('ไตรมาส 2'!$M$7:$M$506,'ไตรมาส 3'!AN347,'ไตรมาส 2'!$S$7:$S$506),SUMIF('ไตรมาส 2'!$Y$7:$Y$506,'ไตรมาส 3'!AN347,'ไตรมาส 2'!$AE$7:$AE$506),SUMIF($A$7:$A$506,AN347,$G$7:$G$506),SUMIF($M$7:$M$506,AN347,$S$7:$S$506),SUMIF($Y$7:$Y$506,AN347,$AE$7:$AE$506))</f>
        <v>0</v>
      </c>
      <c r="AS347" s="8">
        <f t="shared" si="10"/>
        <v>0</v>
      </c>
      <c r="AT347" s="8">
        <f t="shared" si="11"/>
        <v>0</v>
      </c>
      <c r="AU347" s="12"/>
      <c r="AV347" s="12"/>
      <c r="AW347" s="80"/>
      <c r="AX347" s="49"/>
      <c r="AY347" s="49"/>
    </row>
    <row r="348" spans="1:51" s="57" customFormat="1" ht="24.75" thickTop="1" thickBot="1" x14ac:dyDescent="0.25">
      <c r="A348" s="62"/>
      <c r="B348" s="64"/>
      <c r="C348" s="63"/>
      <c r="D348" s="34"/>
      <c r="E348" s="31"/>
      <c r="F348" s="31"/>
      <c r="G348" s="32"/>
      <c r="H348" s="33"/>
      <c r="I348" s="35"/>
      <c r="J348" s="33"/>
      <c r="K348" s="34"/>
      <c r="L348" s="70"/>
      <c r="M348" s="62"/>
      <c r="N348" s="64"/>
      <c r="O348" s="63"/>
      <c r="P348" s="34"/>
      <c r="Q348" s="31"/>
      <c r="R348" s="31"/>
      <c r="S348" s="32"/>
      <c r="T348" s="33"/>
      <c r="U348" s="35"/>
      <c r="V348" s="33"/>
      <c r="W348" s="34"/>
      <c r="X348" s="74"/>
      <c r="Y348" s="62"/>
      <c r="Z348" s="64"/>
      <c r="AA348" s="63"/>
      <c r="AB348" s="34"/>
      <c r="AC348" s="31"/>
      <c r="AD348" s="31"/>
      <c r="AE348" s="32"/>
      <c r="AF348" s="33"/>
      <c r="AG348" s="35"/>
      <c r="AH348" s="33"/>
      <c r="AI348" s="34"/>
      <c r="AJ348" s="74"/>
      <c r="AK348" s="60"/>
      <c r="AL348" s="61"/>
      <c r="AM348" s="58">
        <f>'จัดรูปแบบ 3'!B344</f>
        <v>0</v>
      </c>
      <c r="AN348" s="59">
        <f>'จัดรูปแบบ 3'!A344</f>
        <v>0</v>
      </c>
      <c r="AO348" s="8">
        <f>SUMIF('ไตรมาส 1'!$A$7:$A$506,AN348,'ไตรมาส 1'!$D$7:$D$506)</f>
        <v>0</v>
      </c>
      <c r="AP348" s="8">
        <f>SUMIF('ไตรมาส 1'!$A$7:$A$506,AN348,'ไตรมาส 1'!$E$7:$E$506)</f>
        <v>0</v>
      </c>
      <c r="AQ348" s="8">
        <f>SUM(SUMIF('ไตรมาส 1'!$A$7:$A$506,'ไตรมาส 3'!AN348,'ไตรมาส 1'!$F$7:$F$506),SUMIF('ไตรมาส 1'!$M$7:$M$506,'ไตรมาส 3'!AN348,'ไตรมาส 1'!$R$7:$R$506),SUMIF('ไตรมาส 1'!$Y$7:$Y$506,'ไตรมาส 3'!AN348,'ไตรมาส 1'!$AD$7:$AD$506),SUMIF('ไตรมาส 2'!$A$7:$A$506,'ไตรมาส 3'!AN348,'ไตรมาส 2'!$F$7:$F$506),SUMIF('ไตรมาส 2'!$M$7:$M$506,'ไตรมาส 3'!AN348,'ไตรมาส 2'!$R$7:$R$506),SUMIF('ไตรมาส 2'!$Y$7:$Y$506,'ไตรมาส 3'!AN348,'ไตรมาส 2'!$AD$7:$AD$506),SUMIF($A$7:$A$506,AN348,$F$7:$F$506),SUMIF($M$7:$M$506,AN348,$R$7:$R$506),SUMIF($Y$7:$Y$506,AN348,$AD$7:$AD$506))</f>
        <v>0</v>
      </c>
      <c r="AR348" s="8">
        <f>SUM(SUMIF('ไตรมาส 1'!$A$7:$A$506,'ไตรมาส 3'!AN348,'ไตรมาส 1'!$G$7:$G$506),SUMIF('ไตรมาส 1'!$M$7:$M$506,'ไตรมาส 3'!AN348,'ไตรมาส 1'!$S$7:$S$506),SUMIF('ไตรมาส 1'!$Y$7:$Y$506,'ไตรมาส 3'!AN348,'ไตรมาส 1'!$AE$7:$AE$506),SUMIF('ไตรมาส 2'!$A$7:$A$506,'ไตรมาส 3'!AN348,'ไตรมาส 2'!$G$7:$G$506),SUMIF('ไตรมาส 2'!$M$7:$M$506,'ไตรมาส 3'!AN348,'ไตรมาส 2'!$S$7:$S$506),SUMIF('ไตรมาส 2'!$Y$7:$Y$506,'ไตรมาส 3'!AN348,'ไตรมาส 2'!$AE$7:$AE$506),SUMIF($A$7:$A$506,AN348,$G$7:$G$506),SUMIF($M$7:$M$506,AN348,$S$7:$S$506),SUMIF($Y$7:$Y$506,AN348,$AE$7:$AE$506))</f>
        <v>0</v>
      </c>
      <c r="AS348" s="8">
        <f t="shared" si="10"/>
        <v>0</v>
      </c>
      <c r="AT348" s="8">
        <f t="shared" si="11"/>
        <v>0</v>
      </c>
      <c r="AU348" s="12"/>
      <c r="AV348" s="12"/>
      <c r="AW348" s="80"/>
      <c r="AX348" s="49"/>
      <c r="AY348" s="49"/>
    </row>
    <row r="349" spans="1:51" s="57" customFormat="1" ht="24.75" thickTop="1" thickBot="1" x14ac:dyDescent="0.25">
      <c r="A349" s="62"/>
      <c r="B349" s="64"/>
      <c r="C349" s="63"/>
      <c r="D349" s="34"/>
      <c r="E349" s="31"/>
      <c r="F349" s="31"/>
      <c r="G349" s="32"/>
      <c r="H349" s="33"/>
      <c r="I349" s="35"/>
      <c r="J349" s="33"/>
      <c r="K349" s="34"/>
      <c r="L349" s="70"/>
      <c r="M349" s="62"/>
      <c r="N349" s="64"/>
      <c r="O349" s="63"/>
      <c r="P349" s="34"/>
      <c r="Q349" s="31"/>
      <c r="R349" s="31"/>
      <c r="S349" s="32"/>
      <c r="T349" s="33"/>
      <c r="U349" s="35"/>
      <c r="V349" s="33"/>
      <c r="W349" s="34"/>
      <c r="X349" s="74"/>
      <c r="Y349" s="62"/>
      <c r="Z349" s="64"/>
      <c r="AA349" s="63"/>
      <c r="AB349" s="34"/>
      <c r="AC349" s="31"/>
      <c r="AD349" s="31"/>
      <c r="AE349" s="32"/>
      <c r="AF349" s="33"/>
      <c r="AG349" s="35"/>
      <c r="AH349" s="33"/>
      <c r="AI349" s="34"/>
      <c r="AJ349" s="74"/>
      <c r="AK349" s="60"/>
      <c r="AL349" s="61"/>
      <c r="AM349" s="58">
        <f>'จัดรูปแบบ 3'!B345</f>
        <v>0</v>
      </c>
      <c r="AN349" s="59">
        <f>'จัดรูปแบบ 3'!A345</f>
        <v>0</v>
      </c>
      <c r="AO349" s="8">
        <f>SUMIF('ไตรมาส 1'!$A$7:$A$506,AN349,'ไตรมาส 1'!$D$7:$D$506)</f>
        <v>0</v>
      </c>
      <c r="AP349" s="8">
        <f>SUMIF('ไตรมาส 1'!$A$7:$A$506,AN349,'ไตรมาส 1'!$E$7:$E$506)</f>
        <v>0</v>
      </c>
      <c r="AQ349" s="8">
        <f>SUM(SUMIF('ไตรมาส 1'!$A$7:$A$506,'ไตรมาส 3'!AN349,'ไตรมาส 1'!$F$7:$F$506),SUMIF('ไตรมาส 1'!$M$7:$M$506,'ไตรมาส 3'!AN349,'ไตรมาส 1'!$R$7:$R$506),SUMIF('ไตรมาส 1'!$Y$7:$Y$506,'ไตรมาส 3'!AN349,'ไตรมาส 1'!$AD$7:$AD$506),SUMIF('ไตรมาส 2'!$A$7:$A$506,'ไตรมาส 3'!AN349,'ไตรมาส 2'!$F$7:$F$506),SUMIF('ไตรมาส 2'!$M$7:$M$506,'ไตรมาส 3'!AN349,'ไตรมาส 2'!$R$7:$R$506),SUMIF('ไตรมาส 2'!$Y$7:$Y$506,'ไตรมาส 3'!AN349,'ไตรมาส 2'!$AD$7:$AD$506),SUMIF($A$7:$A$506,AN349,$F$7:$F$506),SUMIF($M$7:$M$506,AN349,$R$7:$R$506),SUMIF($Y$7:$Y$506,AN349,$AD$7:$AD$506))</f>
        <v>0</v>
      </c>
      <c r="AR349" s="8">
        <f>SUM(SUMIF('ไตรมาส 1'!$A$7:$A$506,'ไตรมาส 3'!AN349,'ไตรมาส 1'!$G$7:$G$506),SUMIF('ไตรมาส 1'!$M$7:$M$506,'ไตรมาส 3'!AN349,'ไตรมาส 1'!$S$7:$S$506),SUMIF('ไตรมาส 1'!$Y$7:$Y$506,'ไตรมาส 3'!AN349,'ไตรมาส 1'!$AE$7:$AE$506),SUMIF('ไตรมาส 2'!$A$7:$A$506,'ไตรมาส 3'!AN349,'ไตรมาส 2'!$G$7:$G$506),SUMIF('ไตรมาส 2'!$M$7:$M$506,'ไตรมาส 3'!AN349,'ไตรมาส 2'!$S$7:$S$506),SUMIF('ไตรมาส 2'!$Y$7:$Y$506,'ไตรมาส 3'!AN349,'ไตรมาส 2'!$AE$7:$AE$506),SUMIF($A$7:$A$506,AN349,$G$7:$G$506),SUMIF($M$7:$M$506,AN349,$S$7:$S$506),SUMIF($Y$7:$Y$506,AN349,$AE$7:$AE$506))</f>
        <v>0</v>
      </c>
      <c r="AS349" s="8">
        <f t="shared" si="10"/>
        <v>0</v>
      </c>
      <c r="AT349" s="8">
        <f t="shared" si="11"/>
        <v>0</v>
      </c>
      <c r="AU349" s="12"/>
      <c r="AV349" s="12"/>
      <c r="AW349" s="80"/>
      <c r="AX349" s="49"/>
      <c r="AY349" s="49"/>
    </row>
    <row r="350" spans="1:51" s="57" customFormat="1" ht="24.75" thickTop="1" thickBot="1" x14ac:dyDescent="0.25">
      <c r="A350" s="62"/>
      <c r="B350" s="64"/>
      <c r="C350" s="63"/>
      <c r="D350" s="34"/>
      <c r="E350" s="31"/>
      <c r="F350" s="31"/>
      <c r="G350" s="32"/>
      <c r="H350" s="33"/>
      <c r="I350" s="35"/>
      <c r="J350" s="33"/>
      <c r="K350" s="34"/>
      <c r="L350" s="70"/>
      <c r="M350" s="62"/>
      <c r="N350" s="64"/>
      <c r="O350" s="63"/>
      <c r="P350" s="34"/>
      <c r="Q350" s="31"/>
      <c r="R350" s="31"/>
      <c r="S350" s="32"/>
      <c r="T350" s="33"/>
      <c r="U350" s="35"/>
      <c r="V350" s="33"/>
      <c r="W350" s="34"/>
      <c r="X350" s="74"/>
      <c r="Y350" s="62"/>
      <c r="Z350" s="64"/>
      <c r="AA350" s="63"/>
      <c r="AB350" s="34"/>
      <c r="AC350" s="31"/>
      <c r="AD350" s="31"/>
      <c r="AE350" s="32"/>
      <c r="AF350" s="33"/>
      <c r="AG350" s="35"/>
      <c r="AH350" s="33"/>
      <c r="AI350" s="34"/>
      <c r="AJ350" s="74"/>
      <c r="AK350" s="60"/>
      <c r="AL350" s="61"/>
      <c r="AM350" s="58">
        <f>'จัดรูปแบบ 3'!B346</f>
        <v>0</v>
      </c>
      <c r="AN350" s="59">
        <f>'จัดรูปแบบ 3'!A346</f>
        <v>0</v>
      </c>
      <c r="AO350" s="8">
        <f>SUMIF('ไตรมาส 1'!$A$7:$A$506,AN350,'ไตรมาส 1'!$D$7:$D$506)</f>
        <v>0</v>
      </c>
      <c r="AP350" s="8">
        <f>SUMIF('ไตรมาส 1'!$A$7:$A$506,AN350,'ไตรมาส 1'!$E$7:$E$506)</f>
        <v>0</v>
      </c>
      <c r="AQ350" s="8">
        <f>SUM(SUMIF('ไตรมาส 1'!$A$7:$A$506,'ไตรมาส 3'!AN350,'ไตรมาส 1'!$F$7:$F$506),SUMIF('ไตรมาส 1'!$M$7:$M$506,'ไตรมาส 3'!AN350,'ไตรมาส 1'!$R$7:$R$506),SUMIF('ไตรมาส 1'!$Y$7:$Y$506,'ไตรมาส 3'!AN350,'ไตรมาส 1'!$AD$7:$AD$506),SUMIF('ไตรมาส 2'!$A$7:$A$506,'ไตรมาส 3'!AN350,'ไตรมาส 2'!$F$7:$F$506),SUMIF('ไตรมาส 2'!$M$7:$M$506,'ไตรมาส 3'!AN350,'ไตรมาส 2'!$R$7:$R$506),SUMIF('ไตรมาส 2'!$Y$7:$Y$506,'ไตรมาส 3'!AN350,'ไตรมาส 2'!$AD$7:$AD$506),SUMIF($A$7:$A$506,AN350,$F$7:$F$506),SUMIF($M$7:$M$506,AN350,$R$7:$R$506),SUMIF($Y$7:$Y$506,AN350,$AD$7:$AD$506))</f>
        <v>0</v>
      </c>
      <c r="AR350" s="8">
        <f>SUM(SUMIF('ไตรมาส 1'!$A$7:$A$506,'ไตรมาส 3'!AN350,'ไตรมาส 1'!$G$7:$G$506),SUMIF('ไตรมาส 1'!$M$7:$M$506,'ไตรมาส 3'!AN350,'ไตรมาส 1'!$S$7:$S$506),SUMIF('ไตรมาส 1'!$Y$7:$Y$506,'ไตรมาส 3'!AN350,'ไตรมาส 1'!$AE$7:$AE$506),SUMIF('ไตรมาส 2'!$A$7:$A$506,'ไตรมาส 3'!AN350,'ไตรมาส 2'!$G$7:$G$506),SUMIF('ไตรมาส 2'!$M$7:$M$506,'ไตรมาส 3'!AN350,'ไตรมาส 2'!$S$7:$S$506),SUMIF('ไตรมาส 2'!$Y$7:$Y$506,'ไตรมาส 3'!AN350,'ไตรมาส 2'!$AE$7:$AE$506),SUMIF($A$7:$A$506,AN350,$G$7:$G$506),SUMIF($M$7:$M$506,AN350,$S$7:$S$506),SUMIF($Y$7:$Y$506,AN350,$AE$7:$AE$506))</f>
        <v>0</v>
      </c>
      <c r="AS350" s="8">
        <f t="shared" si="10"/>
        <v>0</v>
      </c>
      <c r="AT350" s="8">
        <f t="shared" si="11"/>
        <v>0</v>
      </c>
      <c r="AU350" s="12"/>
      <c r="AV350" s="12"/>
      <c r="AW350" s="80"/>
      <c r="AX350" s="49"/>
      <c r="AY350" s="49"/>
    </row>
    <row r="351" spans="1:51" s="57" customFormat="1" ht="24.75" thickTop="1" thickBot="1" x14ac:dyDescent="0.25">
      <c r="A351" s="62"/>
      <c r="B351" s="64"/>
      <c r="C351" s="63"/>
      <c r="D351" s="34"/>
      <c r="E351" s="31"/>
      <c r="F351" s="31"/>
      <c r="G351" s="32"/>
      <c r="H351" s="33"/>
      <c r="I351" s="35"/>
      <c r="J351" s="33"/>
      <c r="K351" s="34"/>
      <c r="L351" s="70"/>
      <c r="M351" s="62"/>
      <c r="N351" s="64"/>
      <c r="O351" s="63"/>
      <c r="P351" s="34"/>
      <c r="Q351" s="31"/>
      <c r="R351" s="31"/>
      <c r="S351" s="32"/>
      <c r="T351" s="33"/>
      <c r="U351" s="35"/>
      <c r="V351" s="33"/>
      <c r="W351" s="34"/>
      <c r="X351" s="74"/>
      <c r="Y351" s="62"/>
      <c r="Z351" s="64"/>
      <c r="AA351" s="63"/>
      <c r="AB351" s="34"/>
      <c r="AC351" s="31"/>
      <c r="AD351" s="31"/>
      <c r="AE351" s="32"/>
      <c r="AF351" s="33"/>
      <c r="AG351" s="35"/>
      <c r="AH351" s="33"/>
      <c r="AI351" s="34"/>
      <c r="AJ351" s="74"/>
      <c r="AK351" s="60"/>
      <c r="AL351" s="61"/>
      <c r="AM351" s="58">
        <f>'จัดรูปแบบ 3'!B347</f>
        <v>0</v>
      </c>
      <c r="AN351" s="59">
        <f>'จัดรูปแบบ 3'!A347</f>
        <v>0</v>
      </c>
      <c r="AO351" s="8">
        <f>SUMIF('ไตรมาส 1'!$A$7:$A$506,AN351,'ไตรมาส 1'!$D$7:$D$506)</f>
        <v>0</v>
      </c>
      <c r="AP351" s="8">
        <f>SUMIF('ไตรมาส 1'!$A$7:$A$506,AN351,'ไตรมาส 1'!$E$7:$E$506)</f>
        <v>0</v>
      </c>
      <c r="AQ351" s="8">
        <f>SUM(SUMIF('ไตรมาส 1'!$A$7:$A$506,'ไตรมาส 3'!AN351,'ไตรมาส 1'!$F$7:$F$506),SUMIF('ไตรมาส 1'!$M$7:$M$506,'ไตรมาส 3'!AN351,'ไตรมาส 1'!$R$7:$R$506),SUMIF('ไตรมาส 1'!$Y$7:$Y$506,'ไตรมาส 3'!AN351,'ไตรมาส 1'!$AD$7:$AD$506),SUMIF('ไตรมาส 2'!$A$7:$A$506,'ไตรมาส 3'!AN351,'ไตรมาส 2'!$F$7:$F$506),SUMIF('ไตรมาส 2'!$M$7:$M$506,'ไตรมาส 3'!AN351,'ไตรมาส 2'!$R$7:$R$506),SUMIF('ไตรมาส 2'!$Y$7:$Y$506,'ไตรมาส 3'!AN351,'ไตรมาส 2'!$AD$7:$AD$506),SUMIF($A$7:$A$506,AN351,$F$7:$F$506),SUMIF($M$7:$M$506,AN351,$R$7:$R$506),SUMIF($Y$7:$Y$506,AN351,$AD$7:$AD$506))</f>
        <v>0</v>
      </c>
      <c r="AR351" s="8">
        <f>SUM(SUMIF('ไตรมาส 1'!$A$7:$A$506,'ไตรมาส 3'!AN351,'ไตรมาส 1'!$G$7:$G$506),SUMIF('ไตรมาส 1'!$M$7:$M$506,'ไตรมาส 3'!AN351,'ไตรมาส 1'!$S$7:$S$506),SUMIF('ไตรมาส 1'!$Y$7:$Y$506,'ไตรมาส 3'!AN351,'ไตรมาส 1'!$AE$7:$AE$506),SUMIF('ไตรมาส 2'!$A$7:$A$506,'ไตรมาส 3'!AN351,'ไตรมาส 2'!$G$7:$G$506),SUMIF('ไตรมาส 2'!$M$7:$M$506,'ไตรมาส 3'!AN351,'ไตรมาส 2'!$S$7:$S$506),SUMIF('ไตรมาส 2'!$Y$7:$Y$506,'ไตรมาส 3'!AN351,'ไตรมาส 2'!$AE$7:$AE$506),SUMIF($A$7:$A$506,AN351,$G$7:$G$506),SUMIF($M$7:$M$506,AN351,$S$7:$S$506),SUMIF($Y$7:$Y$506,AN351,$AE$7:$AE$506))</f>
        <v>0</v>
      </c>
      <c r="AS351" s="8">
        <f t="shared" si="10"/>
        <v>0</v>
      </c>
      <c r="AT351" s="8">
        <f t="shared" si="11"/>
        <v>0</v>
      </c>
      <c r="AU351" s="12"/>
      <c r="AV351" s="12"/>
      <c r="AW351" s="80"/>
      <c r="AX351" s="49"/>
      <c r="AY351" s="49"/>
    </row>
    <row r="352" spans="1:51" s="57" customFormat="1" ht="24.75" thickTop="1" thickBot="1" x14ac:dyDescent="0.25">
      <c r="A352" s="62"/>
      <c r="B352" s="64"/>
      <c r="C352" s="63"/>
      <c r="D352" s="34"/>
      <c r="E352" s="31"/>
      <c r="F352" s="31"/>
      <c r="G352" s="32"/>
      <c r="H352" s="33"/>
      <c r="I352" s="35"/>
      <c r="J352" s="33"/>
      <c r="K352" s="34"/>
      <c r="L352" s="70"/>
      <c r="M352" s="62"/>
      <c r="N352" s="64"/>
      <c r="O352" s="63"/>
      <c r="P352" s="34"/>
      <c r="Q352" s="31"/>
      <c r="R352" s="31"/>
      <c r="S352" s="32"/>
      <c r="T352" s="33"/>
      <c r="U352" s="35"/>
      <c r="V352" s="33"/>
      <c r="W352" s="34"/>
      <c r="X352" s="74"/>
      <c r="Y352" s="62"/>
      <c r="Z352" s="64"/>
      <c r="AA352" s="63"/>
      <c r="AB352" s="34"/>
      <c r="AC352" s="31"/>
      <c r="AD352" s="31"/>
      <c r="AE352" s="32"/>
      <c r="AF352" s="33"/>
      <c r="AG352" s="35"/>
      <c r="AH352" s="33"/>
      <c r="AI352" s="34"/>
      <c r="AJ352" s="74"/>
      <c r="AK352" s="60"/>
      <c r="AL352" s="61"/>
      <c r="AM352" s="58">
        <f>'จัดรูปแบบ 3'!B348</f>
        <v>0</v>
      </c>
      <c r="AN352" s="59">
        <f>'จัดรูปแบบ 3'!A348</f>
        <v>0</v>
      </c>
      <c r="AO352" s="8">
        <f>SUMIF('ไตรมาส 1'!$A$7:$A$506,AN352,'ไตรมาส 1'!$D$7:$D$506)</f>
        <v>0</v>
      </c>
      <c r="AP352" s="8">
        <f>SUMIF('ไตรมาส 1'!$A$7:$A$506,AN352,'ไตรมาส 1'!$E$7:$E$506)</f>
        <v>0</v>
      </c>
      <c r="AQ352" s="8">
        <f>SUM(SUMIF('ไตรมาส 1'!$A$7:$A$506,'ไตรมาส 3'!AN352,'ไตรมาส 1'!$F$7:$F$506),SUMIF('ไตรมาส 1'!$M$7:$M$506,'ไตรมาส 3'!AN352,'ไตรมาส 1'!$R$7:$R$506),SUMIF('ไตรมาส 1'!$Y$7:$Y$506,'ไตรมาส 3'!AN352,'ไตรมาส 1'!$AD$7:$AD$506),SUMIF('ไตรมาส 2'!$A$7:$A$506,'ไตรมาส 3'!AN352,'ไตรมาส 2'!$F$7:$F$506),SUMIF('ไตรมาส 2'!$M$7:$M$506,'ไตรมาส 3'!AN352,'ไตรมาส 2'!$R$7:$R$506),SUMIF('ไตรมาส 2'!$Y$7:$Y$506,'ไตรมาส 3'!AN352,'ไตรมาส 2'!$AD$7:$AD$506),SUMIF($A$7:$A$506,AN352,$F$7:$F$506),SUMIF($M$7:$M$506,AN352,$R$7:$R$506),SUMIF($Y$7:$Y$506,AN352,$AD$7:$AD$506))</f>
        <v>0</v>
      </c>
      <c r="AR352" s="8">
        <f>SUM(SUMIF('ไตรมาส 1'!$A$7:$A$506,'ไตรมาส 3'!AN352,'ไตรมาส 1'!$G$7:$G$506),SUMIF('ไตรมาส 1'!$M$7:$M$506,'ไตรมาส 3'!AN352,'ไตรมาส 1'!$S$7:$S$506),SUMIF('ไตรมาส 1'!$Y$7:$Y$506,'ไตรมาส 3'!AN352,'ไตรมาส 1'!$AE$7:$AE$506),SUMIF('ไตรมาส 2'!$A$7:$A$506,'ไตรมาส 3'!AN352,'ไตรมาส 2'!$G$7:$G$506),SUMIF('ไตรมาส 2'!$M$7:$M$506,'ไตรมาส 3'!AN352,'ไตรมาส 2'!$S$7:$S$506),SUMIF('ไตรมาส 2'!$Y$7:$Y$506,'ไตรมาส 3'!AN352,'ไตรมาส 2'!$AE$7:$AE$506),SUMIF($A$7:$A$506,AN352,$G$7:$G$506),SUMIF($M$7:$M$506,AN352,$S$7:$S$506),SUMIF($Y$7:$Y$506,AN352,$AE$7:$AE$506))</f>
        <v>0</v>
      </c>
      <c r="AS352" s="8">
        <f t="shared" si="10"/>
        <v>0</v>
      </c>
      <c r="AT352" s="8">
        <f t="shared" si="11"/>
        <v>0</v>
      </c>
      <c r="AU352" s="12"/>
      <c r="AV352" s="12"/>
      <c r="AW352" s="80"/>
      <c r="AX352" s="49"/>
      <c r="AY352" s="49"/>
    </row>
    <row r="353" spans="1:51" s="57" customFormat="1" ht="24.75" thickTop="1" thickBot="1" x14ac:dyDescent="0.25">
      <c r="A353" s="62"/>
      <c r="B353" s="64"/>
      <c r="C353" s="63"/>
      <c r="D353" s="34"/>
      <c r="E353" s="31"/>
      <c r="F353" s="31"/>
      <c r="G353" s="32"/>
      <c r="H353" s="33"/>
      <c r="I353" s="35"/>
      <c r="J353" s="33"/>
      <c r="K353" s="34"/>
      <c r="L353" s="70"/>
      <c r="M353" s="62"/>
      <c r="N353" s="64"/>
      <c r="O353" s="63"/>
      <c r="P353" s="34"/>
      <c r="Q353" s="31"/>
      <c r="R353" s="31"/>
      <c r="S353" s="32"/>
      <c r="T353" s="33"/>
      <c r="U353" s="35"/>
      <c r="V353" s="33"/>
      <c r="W353" s="34"/>
      <c r="X353" s="74"/>
      <c r="Y353" s="62"/>
      <c r="Z353" s="64"/>
      <c r="AA353" s="63"/>
      <c r="AB353" s="34"/>
      <c r="AC353" s="31"/>
      <c r="AD353" s="31"/>
      <c r="AE353" s="32"/>
      <c r="AF353" s="33"/>
      <c r="AG353" s="35"/>
      <c r="AH353" s="33"/>
      <c r="AI353" s="34"/>
      <c r="AJ353" s="74"/>
      <c r="AK353" s="60"/>
      <c r="AL353" s="61"/>
      <c r="AM353" s="58">
        <f>'จัดรูปแบบ 3'!B349</f>
        <v>0</v>
      </c>
      <c r="AN353" s="59">
        <f>'จัดรูปแบบ 3'!A349</f>
        <v>0</v>
      </c>
      <c r="AO353" s="8">
        <f>SUMIF('ไตรมาส 1'!$A$7:$A$506,AN353,'ไตรมาส 1'!$D$7:$D$506)</f>
        <v>0</v>
      </c>
      <c r="AP353" s="8">
        <f>SUMIF('ไตรมาส 1'!$A$7:$A$506,AN353,'ไตรมาส 1'!$E$7:$E$506)</f>
        <v>0</v>
      </c>
      <c r="AQ353" s="8">
        <f>SUM(SUMIF('ไตรมาส 1'!$A$7:$A$506,'ไตรมาส 3'!AN353,'ไตรมาส 1'!$F$7:$F$506),SUMIF('ไตรมาส 1'!$M$7:$M$506,'ไตรมาส 3'!AN353,'ไตรมาส 1'!$R$7:$R$506),SUMIF('ไตรมาส 1'!$Y$7:$Y$506,'ไตรมาส 3'!AN353,'ไตรมาส 1'!$AD$7:$AD$506),SUMIF('ไตรมาส 2'!$A$7:$A$506,'ไตรมาส 3'!AN353,'ไตรมาส 2'!$F$7:$F$506),SUMIF('ไตรมาส 2'!$M$7:$M$506,'ไตรมาส 3'!AN353,'ไตรมาส 2'!$R$7:$R$506),SUMIF('ไตรมาส 2'!$Y$7:$Y$506,'ไตรมาส 3'!AN353,'ไตรมาส 2'!$AD$7:$AD$506),SUMIF($A$7:$A$506,AN353,$F$7:$F$506),SUMIF($M$7:$M$506,AN353,$R$7:$R$506),SUMIF($Y$7:$Y$506,AN353,$AD$7:$AD$506))</f>
        <v>0</v>
      </c>
      <c r="AR353" s="8">
        <f>SUM(SUMIF('ไตรมาส 1'!$A$7:$A$506,'ไตรมาส 3'!AN353,'ไตรมาส 1'!$G$7:$G$506),SUMIF('ไตรมาส 1'!$M$7:$M$506,'ไตรมาส 3'!AN353,'ไตรมาส 1'!$S$7:$S$506),SUMIF('ไตรมาส 1'!$Y$7:$Y$506,'ไตรมาส 3'!AN353,'ไตรมาส 1'!$AE$7:$AE$506),SUMIF('ไตรมาส 2'!$A$7:$A$506,'ไตรมาส 3'!AN353,'ไตรมาส 2'!$G$7:$G$506),SUMIF('ไตรมาส 2'!$M$7:$M$506,'ไตรมาส 3'!AN353,'ไตรมาส 2'!$S$7:$S$506),SUMIF('ไตรมาส 2'!$Y$7:$Y$506,'ไตรมาส 3'!AN353,'ไตรมาส 2'!$AE$7:$AE$506),SUMIF($A$7:$A$506,AN353,$G$7:$G$506),SUMIF($M$7:$M$506,AN353,$S$7:$S$506),SUMIF($Y$7:$Y$506,AN353,$AE$7:$AE$506))</f>
        <v>0</v>
      </c>
      <c r="AS353" s="8">
        <f t="shared" si="10"/>
        <v>0</v>
      </c>
      <c r="AT353" s="8">
        <f t="shared" si="11"/>
        <v>0</v>
      </c>
      <c r="AU353" s="12"/>
      <c r="AV353" s="12"/>
      <c r="AW353" s="80"/>
      <c r="AX353" s="49"/>
      <c r="AY353" s="49"/>
    </row>
    <row r="354" spans="1:51" s="57" customFormat="1" ht="24.75" thickTop="1" thickBot="1" x14ac:dyDescent="0.25">
      <c r="A354" s="62"/>
      <c r="B354" s="64"/>
      <c r="C354" s="63"/>
      <c r="D354" s="34"/>
      <c r="E354" s="31"/>
      <c r="F354" s="31"/>
      <c r="G354" s="32"/>
      <c r="H354" s="33"/>
      <c r="I354" s="35"/>
      <c r="J354" s="33"/>
      <c r="K354" s="34"/>
      <c r="L354" s="70"/>
      <c r="M354" s="62"/>
      <c r="N354" s="64"/>
      <c r="O354" s="63"/>
      <c r="P354" s="34"/>
      <c r="Q354" s="31"/>
      <c r="R354" s="31"/>
      <c r="S354" s="32"/>
      <c r="T354" s="33"/>
      <c r="U354" s="35"/>
      <c r="V354" s="33"/>
      <c r="W354" s="34"/>
      <c r="X354" s="74"/>
      <c r="Y354" s="62"/>
      <c r="Z354" s="64"/>
      <c r="AA354" s="63"/>
      <c r="AB354" s="34"/>
      <c r="AC354" s="31"/>
      <c r="AD354" s="31"/>
      <c r="AE354" s="32"/>
      <c r="AF354" s="33"/>
      <c r="AG354" s="35"/>
      <c r="AH354" s="33"/>
      <c r="AI354" s="34"/>
      <c r="AJ354" s="74"/>
      <c r="AK354" s="60"/>
      <c r="AL354" s="61"/>
      <c r="AM354" s="58">
        <f>'จัดรูปแบบ 3'!B350</f>
        <v>0</v>
      </c>
      <c r="AN354" s="59">
        <f>'จัดรูปแบบ 3'!A350</f>
        <v>0</v>
      </c>
      <c r="AO354" s="8">
        <f>SUMIF('ไตรมาส 1'!$A$7:$A$506,AN354,'ไตรมาส 1'!$D$7:$D$506)</f>
        <v>0</v>
      </c>
      <c r="AP354" s="8">
        <f>SUMIF('ไตรมาส 1'!$A$7:$A$506,AN354,'ไตรมาส 1'!$E$7:$E$506)</f>
        <v>0</v>
      </c>
      <c r="AQ354" s="8">
        <f>SUM(SUMIF('ไตรมาส 1'!$A$7:$A$506,'ไตรมาส 3'!AN354,'ไตรมาส 1'!$F$7:$F$506),SUMIF('ไตรมาส 1'!$M$7:$M$506,'ไตรมาส 3'!AN354,'ไตรมาส 1'!$R$7:$R$506),SUMIF('ไตรมาส 1'!$Y$7:$Y$506,'ไตรมาส 3'!AN354,'ไตรมาส 1'!$AD$7:$AD$506),SUMIF('ไตรมาส 2'!$A$7:$A$506,'ไตรมาส 3'!AN354,'ไตรมาส 2'!$F$7:$F$506),SUMIF('ไตรมาส 2'!$M$7:$M$506,'ไตรมาส 3'!AN354,'ไตรมาส 2'!$R$7:$R$506),SUMIF('ไตรมาส 2'!$Y$7:$Y$506,'ไตรมาส 3'!AN354,'ไตรมาส 2'!$AD$7:$AD$506),SUMIF($A$7:$A$506,AN354,$F$7:$F$506),SUMIF($M$7:$M$506,AN354,$R$7:$R$506),SUMIF($Y$7:$Y$506,AN354,$AD$7:$AD$506))</f>
        <v>0</v>
      </c>
      <c r="AR354" s="8">
        <f>SUM(SUMIF('ไตรมาส 1'!$A$7:$A$506,'ไตรมาส 3'!AN354,'ไตรมาส 1'!$G$7:$G$506),SUMIF('ไตรมาส 1'!$M$7:$M$506,'ไตรมาส 3'!AN354,'ไตรมาส 1'!$S$7:$S$506),SUMIF('ไตรมาส 1'!$Y$7:$Y$506,'ไตรมาส 3'!AN354,'ไตรมาส 1'!$AE$7:$AE$506),SUMIF('ไตรมาส 2'!$A$7:$A$506,'ไตรมาส 3'!AN354,'ไตรมาส 2'!$G$7:$G$506),SUMIF('ไตรมาส 2'!$M$7:$M$506,'ไตรมาส 3'!AN354,'ไตรมาส 2'!$S$7:$S$506),SUMIF('ไตรมาส 2'!$Y$7:$Y$506,'ไตรมาส 3'!AN354,'ไตรมาส 2'!$AE$7:$AE$506),SUMIF($A$7:$A$506,AN354,$G$7:$G$506),SUMIF($M$7:$M$506,AN354,$S$7:$S$506),SUMIF($Y$7:$Y$506,AN354,$AE$7:$AE$506))</f>
        <v>0</v>
      </c>
      <c r="AS354" s="8">
        <f t="shared" si="10"/>
        <v>0</v>
      </c>
      <c r="AT354" s="8">
        <f t="shared" si="11"/>
        <v>0</v>
      </c>
      <c r="AU354" s="12"/>
      <c r="AV354" s="12"/>
      <c r="AW354" s="80"/>
      <c r="AX354" s="49"/>
      <c r="AY354" s="49"/>
    </row>
    <row r="355" spans="1:51" s="57" customFormat="1" ht="24.75" thickTop="1" thickBot="1" x14ac:dyDescent="0.25">
      <c r="A355" s="62"/>
      <c r="B355" s="64"/>
      <c r="C355" s="63"/>
      <c r="D355" s="34"/>
      <c r="E355" s="31"/>
      <c r="F355" s="31"/>
      <c r="G355" s="32"/>
      <c r="H355" s="33"/>
      <c r="I355" s="35"/>
      <c r="J355" s="33"/>
      <c r="K355" s="34"/>
      <c r="L355" s="70"/>
      <c r="M355" s="62"/>
      <c r="N355" s="64"/>
      <c r="O355" s="63"/>
      <c r="P355" s="34"/>
      <c r="Q355" s="31"/>
      <c r="R355" s="31"/>
      <c r="S355" s="32"/>
      <c r="T355" s="33"/>
      <c r="U355" s="35"/>
      <c r="V355" s="33"/>
      <c r="W355" s="34"/>
      <c r="X355" s="74"/>
      <c r="Y355" s="62"/>
      <c r="Z355" s="64"/>
      <c r="AA355" s="63"/>
      <c r="AB355" s="34"/>
      <c r="AC355" s="31"/>
      <c r="AD355" s="31"/>
      <c r="AE355" s="32"/>
      <c r="AF355" s="33"/>
      <c r="AG355" s="35"/>
      <c r="AH355" s="33"/>
      <c r="AI355" s="34"/>
      <c r="AJ355" s="74"/>
      <c r="AK355" s="60"/>
      <c r="AL355" s="61"/>
      <c r="AM355" s="58">
        <f>'จัดรูปแบบ 3'!B351</f>
        <v>0</v>
      </c>
      <c r="AN355" s="59">
        <f>'จัดรูปแบบ 3'!A351</f>
        <v>0</v>
      </c>
      <c r="AO355" s="8">
        <f>SUMIF('ไตรมาส 1'!$A$7:$A$506,AN355,'ไตรมาส 1'!$D$7:$D$506)</f>
        <v>0</v>
      </c>
      <c r="AP355" s="8">
        <f>SUMIF('ไตรมาส 1'!$A$7:$A$506,AN355,'ไตรมาส 1'!$E$7:$E$506)</f>
        <v>0</v>
      </c>
      <c r="AQ355" s="8">
        <f>SUM(SUMIF('ไตรมาส 1'!$A$7:$A$506,'ไตรมาส 3'!AN355,'ไตรมาส 1'!$F$7:$F$506),SUMIF('ไตรมาส 1'!$M$7:$M$506,'ไตรมาส 3'!AN355,'ไตรมาส 1'!$R$7:$R$506),SUMIF('ไตรมาส 1'!$Y$7:$Y$506,'ไตรมาส 3'!AN355,'ไตรมาส 1'!$AD$7:$AD$506),SUMIF('ไตรมาส 2'!$A$7:$A$506,'ไตรมาส 3'!AN355,'ไตรมาส 2'!$F$7:$F$506),SUMIF('ไตรมาส 2'!$M$7:$M$506,'ไตรมาส 3'!AN355,'ไตรมาส 2'!$R$7:$R$506),SUMIF('ไตรมาส 2'!$Y$7:$Y$506,'ไตรมาส 3'!AN355,'ไตรมาส 2'!$AD$7:$AD$506),SUMIF($A$7:$A$506,AN355,$F$7:$F$506),SUMIF($M$7:$M$506,AN355,$R$7:$R$506),SUMIF($Y$7:$Y$506,AN355,$AD$7:$AD$506))</f>
        <v>0</v>
      </c>
      <c r="AR355" s="8">
        <f>SUM(SUMIF('ไตรมาส 1'!$A$7:$A$506,'ไตรมาส 3'!AN355,'ไตรมาส 1'!$G$7:$G$506),SUMIF('ไตรมาส 1'!$M$7:$M$506,'ไตรมาส 3'!AN355,'ไตรมาส 1'!$S$7:$S$506),SUMIF('ไตรมาส 1'!$Y$7:$Y$506,'ไตรมาส 3'!AN355,'ไตรมาส 1'!$AE$7:$AE$506),SUMIF('ไตรมาส 2'!$A$7:$A$506,'ไตรมาส 3'!AN355,'ไตรมาส 2'!$G$7:$G$506),SUMIF('ไตรมาส 2'!$M$7:$M$506,'ไตรมาส 3'!AN355,'ไตรมาส 2'!$S$7:$S$506),SUMIF('ไตรมาส 2'!$Y$7:$Y$506,'ไตรมาส 3'!AN355,'ไตรมาส 2'!$AE$7:$AE$506),SUMIF($A$7:$A$506,AN355,$G$7:$G$506),SUMIF($M$7:$M$506,AN355,$S$7:$S$506),SUMIF($Y$7:$Y$506,AN355,$AE$7:$AE$506))</f>
        <v>0</v>
      </c>
      <c r="AS355" s="8">
        <f t="shared" si="10"/>
        <v>0</v>
      </c>
      <c r="AT355" s="8">
        <f t="shared" si="11"/>
        <v>0</v>
      </c>
      <c r="AU355" s="12"/>
      <c r="AV355" s="12"/>
      <c r="AW355" s="80"/>
      <c r="AX355" s="49"/>
      <c r="AY355" s="49"/>
    </row>
    <row r="356" spans="1:51" s="57" customFormat="1" ht="24.75" thickTop="1" thickBot="1" x14ac:dyDescent="0.25">
      <c r="A356" s="62"/>
      <c r="B356" s="64"/>
      <c r="C356" s="63"/>
      <c r="D356" s="34"/>
      <c r="E356" s="31"/>
      <c r="F356" s="31"/>
      <c r="G356" s="32"/>
      <c r="H356" s="33"/>
      <c r="I356" s="35"/>
      <c r="J356" s="33"/>
      <c r="K356" s="34"/>
      <c r="L356" s="70"/>
      <c r="M356" s="62"/>
      <c r="N356" s="64"/>
      <c r="O356" s="63"/>
      <c r="P356" s="34"/>
      <c r="Q356" s="31"/>
      <c r="R356" s="31"/>
      <c r="S356" s="32"/>
      <c r="T356" s="33"/>
      <c r="U356" s="35"/>
      <c r="V356" s="33"/>
      <c r="W356" s="34"/>
      <c r="X356" s="74"/>
      <c r="Y356" s="62"/>
      <c r="Z356" s="64"/>
      <c r="AA356" s="63"/>
      <c r="AB356" s="34"/>
      <c r="AC356" s="31"/>
      <c r="AD356" s="31"/>
      <c r="AE356" s="32"/>
      <c r="AF356" s="33"/>
      <c r="AG356" s="35"/>
      <c r="AH356" s="33"/>
      <c r="AI356" s="34"/>
      <c r="AJ356" s="74"/>
      <c r="AK356" s="60"/>
      <c r="AL356" s="61"/>
      <c r="AM356" s="58">
        <f>'จัดรูปแบบ 3'!B352</f>
        <v>0</v>
      </c>
      <c r="AN356" s="59">
        <f>'จัดรูปแบบ 3'!A352</f>
        <v>0</v>
      </c>
      <c r="AO356" s="8">
        <f>SUMIF('ไตรมาส 1'!$A$7:$A$506,AN356,'ไตรมาส 1'!$D$7:$D$506)</f>
        <v>0</v>
      </c>
      <c r="AP356" s="8">
        <f>SUMIF('ไตรมาส 1'!$A$7:$A$506,AN356,'ไตรมาส 1'!$E$7:$E$506)</f>
        <v>0</v>
      </c>
      <c r="AQ356" s="8">
        <f>SUM(SUMIF('ไตรมาส 1'!$A$7:$A$506,'ไตรมาส 3'!AN356,'ไตรมาส 1'!$F$7:$F$506),SUMIF('ไตรมาส 1'!$M$7:$M$506,'ไตรมาส 3'!AN356,'ไตรมาส 1'!$R$7:$R$506),SUMIF('ไตรมาส 1'!$Y$7:$Y$506,'ไตรมาส 3'!AN356,'ไตรมาส 1'!$AD$7:$AD$506),SUMIF('ไตรมาส 2'!$A$7:$A$506,'ไตรมาส 3'!AN356,'ไตรมาส 2'!$F$7:$F$506),SUMIF('ไตรมาส 2'!$M$7:$M$506,'ไตรมาส 3'!AN356,'ไตรมาส 2'!$R$7:$R$506),SUMIF('ไตรมาส 2'!$Y$7:$Y$506,'ไตรมาส 3'!AN356,'ไตรมาส 2'!$AD$7:$AD$506),SUMIF($A$7:$A$506,AN356,$F$7:$F$506),SUMIF($M$7:$M$506,AN356,$R$7:$R$506),SUMIF($Y$7:$Y$506,AN356,$AD$7:$AD$506))</f>
        <v>0</v>
      </c>
      <c r="AR356" s="8">
        <f>SUM(SUMIF('ไตรมาส 1'!$A$7:$A$506,'ไตรมาส 3'!AN356,'ไตรมาส 1'!$G$7:$G$506),SUMIF('ไตรมาส 1'!$M$7:$M$506,'ไตรมาส 3'!AN356,'ไตรมาส 1'!$S$7:$S$506),SUMIF('ไตรมาส 1'!$Y$7:$Y$506,'ไตรมาส 3'!AN356,'ไตรมาส 1'!$AE$7:$AE$506),SUMIF('ไตรมาส 2'!$A$7:$A$506,'ไตรมาส 3'!AN356,'ไตรมาส 2'!$G$7:$G$506),SUMIF('ไตรมาส 2'!$M$7:$M$506,'ไตรมาส 3'!AN356,'ไตรมาส 2'!$S$7:$S$506),SUMIF('ไตรมาส 2'!$Y$7:$Y$506,'ไตรมาส 3'!AN356,'ไตรมาส 2'!$AE$7:$AE$506),SUMIF($A$7:$A$506,AN356,$G$7:$G$506),SUMIF($M$7:$M$506,AN356,$S$7:$S$506),SUMIF($Y$7:$Y$506,AN356,$AE$7:$AE$506))</f>
        <v>0</v>
      </c>
      <c r="AS356" s="8">
        <f t="shared" si="10"/>
        <v>0</v>
      </c>
      <c r="AT356" s="8">
        <f t="shared" si="11"/>
        <v>0</v>
      </c>
      <c r="AU356" s="12"/>
      <c r="AV356" s="12"/>
      <c r="AW356" s="80"/>
      <c r="AX356" s="49"/>
      <c r="AY356" s="49"/>
    </row>
    <row r="357" spans="1:51" s="57" customFormat="1" ht="24.75" thickTop="1" thickBot="1" x14ac:dyDescent="0.25">
      <c r="A357" s="62"/>
      <c r="B357" s="64"/>
      <c r="C357" s="63"/>
      <c r="D357" s="34"/>
      <c r="E357" s="31"/>
      <c r="F357" s="31"/>
      <c r="G357" s="32"/>
      <c r="H357" s="33"/>
      <c r="I357" s="35"/>
      <c r="J357" s="33"/>
      <c r="K357" s="34"/>
      <c r="L357" s="70"/>
      <c r="M357" s="62"/>
      <c r="N357" s="64"/>
      <c r="O357" s="63"/>
      <c r="P357" s="34"/>
      <c r="Q357" s="31"/>
      <c r="R357" s="31"/>
      <c r="S357" s="32"/>
      <c r="T357" s="33"/>
      <c r="U357" s="35"/>
      <c r="V357" s="33"/>
      <c r="W357" s="34"/>
      <c r="X357" s="74"/>
      <c r="Y357" s="62"/>
      <c r="Z357" s="64"/>
      <c r="AA357" s="63"/>
      <c r="AB357" s="34"/>
      <c r="AC357" s="31"/>
      <c r="AD357" s="31"/>
      <c r="AE357" s="32"/>
      <c r="AF357" s="33"/>
      <c r="AG357" s="35"/>
      <c r="AH357" s="33"/>
      <c r="AI357" s="34"/>
      <c r="AJ357" s="74"/>
      <c r="AK357" s="60"/>
      <c r="AL357" s="61"/>
      <c r="AM357" s="58">
        <f>'จัดรูปแบบ 3'!B353</f>
        <v>0</v>
      </c>
      <c r="AN357" s="59">
        <f>'จัดรูปแบบ 3'!A353</f>
        <v>0</v>
      </c>
      <c r="AO357" s="8">
        <f>SUMIF('ไตรมาส 1'!$A$7:$A$506,AN357,'ไตรมาส 1'!$D$7:$D$506)</f>
        <v>0</v>
      </c>
      <c r="AP357" s="8">
        <f>SUMIF('ไตรมาส 1'!$A$7:$A$506,AN357,'ไตรมาส 1'!$E$7:$E$506)</f>
        <v>0</v>
      </c>
      <c r="AQ357" s="8">
        <f>SUM(SUMIF('ไตรมาส 1'!$A$7:$A$506,'ไตรมาส 3'!AN357,'ไตรมาส 1'!$F$7:$F$506),SUMIF('ไตรมาส 1'!$M$7:$M$506,'ไตรมาส 3'!AN357,'ไตรมาส 1'!$R$7:$R$506),SUMIF('ไตรมาส 1'!$Y$7:$Y$506,'ไตรมาส 3'!AN357,'ไตรมาส 1'!$AD$7:$AD$506),SUMIF('ไตรมาส 2'!$A$7:$A$506,'ไตรมาส 3'!AN357,'ไตรมาส 2'!$F$7:$F$506),SUMIF('ไตรมาส 2'!$M$7:$M$506,'ไตรมาส 3'!AN357,'ไตรมาส 2'!$R$7:$R$506),SUMIF('ไตรมาส 2'!$Y$7:$Y$506,'ไตรมาส 3'!AN357,'ไตรมาส 2'!$AD$7:$AD$506),SUMIF($A$7:$A$506,AN357,$F$7:$F$506),SUMIF($M$7:$M$506,AN357,$R$7:$R$506),SUMIF($Y$7:$Y$506,AN357,$AD$7:$AD$506))</f>
        <v>0</v>
      </c>
      <c r="AR357" s="8">
        <f>SUM(SUMIF('ไตรมาส 1'!$A$7:$A$506,'ไตรมาส 3'!AN357,'ไตรมาส 1'!$G$7:$G$506),SUMIF('ไตรมาส 1'!$M$7:$M$506,'ไตรมาส 3'!AN357,'ไตรมาส 1'!$S$7:$S$506),SUMIF('ไตรมาส 1'!$Y$7:$Y$506,'ไตรมาส 3'!AN357,'ไตรมาส 1'!$AE$7:$AE$506),SUMIF('ไตรมาส 2'!$A$7:$A$506,'ไตรมาส 3'!AN357,'ไตรมาส 2'!$G$7:$G$506),SUMIF('ไตรมาส 2'!$M$7:$M$506,'ไตรมาส 3'!AN357,'ไตรมาส 2'!$S$7:$S$506),SUMIF('ไตรมาส 2'!$Y$7:$Y$506,'ไตรมาส 3'!AN357,'ไตรมาส 2'!$AE$7:$AE$506),SUMIF($A$7:$A$506,AN357,$G$7:$G$506),SUMIF($M$7:$M$506,AN357,$S$7:$S$506),SUMIF($Y$7:$Y$506,AN357,$AE$7:$AE$506))</f>
        <v>0</v>
      </c>
      <c r="AS357" s="8">
        <f t="shared" si="10"/>
        <v>0</v>
      </c>
      <c r="AT357" s="8">
        <f t="shared" si="11"/>
        <v>0</v>
      </c>
      <c r="AU357" s="12"/>
      <c r="AV357" s="12"/>
      <c r="AW357" s="80"/>
      <c r="AX357" s="49"/>
      <c r="AY357" s="49"/>
    </row>
    <row r="358" spans="1:51" s="57" customFormat="1" ht="24.75" thickTop="1" thickBot="1" x14ac:dyDescent="0.25">
      <c r="A358" s="62"/>
      <c r="B358" s="64"/>
      <c r="C358" s="63"/>
      <c r="D358" s="34"/>
      <c r="E358" s="31"/>
      <c r="F358" s="31"/>
      <c r="G358" s="32"/>
      <c r="H358" s="33"/>
      <c r="I358" s="35"/>
      <c r="J358" s="33"/>
      <c r="K358" s="34"/>
      <c r="L358" s="70"/>
      <c r="M358" s="62"/>
      <c r="N358" s="64"/>
      <c r="O358" s="63"/>
      <c r="P358" s="34"/>
      <c r="Q358" s="31"/>
      <c r="R358" s="31"/>
      <c r="S358" s="32"/>
      <c r="T358" s="33"/>
      <c r="U358" s="35"/>
      <c r="V358" s="33"/>
      <c r="W358" s="34"/>
      <c r="X358" s="74"/>
      <c r="Y358" s="62"/>
      <c r="Z358" s="64"/>
      <c r="AA358" s="63"/>
      <c r="AB358" s="34"/>
      <c r="AC358" s="31"/>
      <c r="AD358" s="31"/>
      <c r="AE358" s="32"/>
      <c r="AF358" s="33"/>
      <c r="AG358" s="35"/>
      <c r="AH358" s="33"/>
      <c r="AI358" s="34"/>
      <c r="AJ358" s="74"/>
      <c r="AK358" s="60"/>
      <c r="AL358" s="61"/>
      <c r="AM358" s="58">
        <f>'จัดรูปแบบ 3'!B354</f>
        <v>0</v>
      </c>
      <c r="AN358" s="59">
        <f>'จัดรูปแบบ 3'!A354</f>
        <v>0</v>
      </c>
      <c r="AO358" s="8">
        <f>SUMIF('ไตรมาส 1'!$A$7:$A$506,AN358,'ไตรมาส 1'!$D$7:$D$506)</f>
        <v>0</v>
      </c>
      <c r="AP358" s="8">
        <f>SUMIF('ไตรมาส 1'!$A$7:$A$506,AN358,'ไตรมาส 1'!$E$7:$E$506)</f>
        <v>0</v>
      </c>
      <c r="AQ358" s="8">
        <f>SUM(SUMIF('ไตรมาส 1'!$A$7:$A$506,'ไตรมาส 3'!AN358,'ไตรมาส 1'!$F$7:$F$506),SUMIF('ไตรมาส 1'!$M$7:$M$506,'ไตรมาส 3'!AN358,'ไตรมาส 1'!$R$7:$R$506),SUMIF('ไตรมาส 1'!$Y$7:$Y$506,'ไตรมาส 3'!AN358,'ไตรมาส 1'!$AD$7:$AD$506),SUMIF('ไตรมาส 2'!$A$7:$A$506,'ไตรมาส 3'!AN358,'ไตรมาส 2'!$F$7:$F$506),SUMIF('ไตรมาส 2'!$M$7:$M$506,'ไตรมาส 3'!AN358,'ไตรมาส 2'!$R$7:$R$506),SUMIF('ไตรมาส 2'!$Y$7:$Y$506,'ไตรมาส 3'!AN358,'ไตรมาส 2'!$AD$7:$AD$506),SUMIF($A$7:$A$506,AN358,$F$7:$F$506),SUMIF($M$7:$M$506,AN358,$R$7:$R$506),SUMIF($Y$7:$Y$506,AN358,$AD$7:$AD$506))</f>
        <v>0</v>
      </c>
      <c r="AR358" s="8">
        <f>SUM(SUMIF('ไตรมาส 1'!$A$7:$A$506,'ไตรมาส 3'!AN358,'ไตรมาส 1'!$G$7:$G$506),SUMIF('ไตรมาส 1'!$M$7:$M$506,'ไตรมาส 3'!AN358,'ไตรมาส 1'!$S$7:$S$506),SUMIF('ไตรมาส 1'!$Y$7:$Y$506,'ไตรมาส 3'!AN358,'ไตรมาส 1'!$AE$7:$AE$506),SUMIF('ไตรมาส 2'!$A$7:$A$506,'ไตรมาส 3'!AN358,'ไตรมาส 2'!$G$7:$G$506),SUMIF('ไตรมาส 2'!$M$7:$M$506,'ไตรมาส 3'!AN358,'ไตรมาส 2'!$S$7:$S$506),SUMIF('ไตรมาส 2'!$Y$7:$Y$506,'ไตรมาส 3'!AN358,'ไตรมาส 2'!$AE$7:$AE$506),SUMIF($A$7:$A$506,AN358,$G$7:$G$506),SUMIF($M$7:$M$506,AN358,$S$7:$S$506),SUMIF($Y$7:$Y$506,AN358,$AE$7:$AE$506))</f>
        <v>0</v>
      </c>
      <c r="AS358" s="8">
        <f t="shared" si="10"/>
        <v>0</v>
      </c>
      <c r="AT358" s="8">
        <f t="shared" si="11"/>
        <v>0</v>
      </c>
      <c r="AU358" s="12"/>
      <c r="AV358" s="12"/>
      <c r="AW358" s="80"/>
      <c r="AX358" s="49"/>
      <c r="AY358" s="49"/>
    </row>
    <row r="359" spans="1:51" s="57" customFormat="1" ht="24.75" thickTop="1" thickBot="1" x14ac:dyDescent="0.25">
      <c r="A359" s="62"/>
      <c r="B359" s="64"/>
      <c r="C359" s="63"/>
      <c r="D359" s="34"/>
      <c r="E359" s="31"/>
      <c r="F359" s="31"/>
      <c r="G359" s="32"/>
      <c r="H359" s="33"/>
      <c r="I359" s="35"/>
      <c r="J359" s="33"/>
      <c r="K359" s="34"/>
      <c r="L359" s="70"/>
      <c r="M359" s="62"/>
      <c r="N359" s="64"/>
      <c r="O359" s="63"/>
      <c r="P359" s="34"/>
      <c r="Q359" s="31"/>
      <c r="R359" s="31"/>
      <c r="S359" s="32"/>
      <c r="T359" s="33"/>
      <c r="U359" s="35"/>
      <c r="V359" s="33"/>
      <c r="W359" s="34"/>
      <c r="X359" s="74"/>
      <c r="Y359" s="62"/>
      <c r="Z359" s="64"/>
      <c r="AA359" s="63"/>
      <c r="AB359" s="34"/>
      <c r="AC359" s="31"/>
      <c r="AD359" s="31"/>
      <c r="AE359" s="32"/>
      <c r="AF359" s="33"/>
      <c r="AG359" s="35"/>
      <c r="AH359" s="33"/>
      <c r="AI359" s="34"/>
      <c r="AJ359" s="74"/>
      <c r="AK359" s="60"/>
      <c r="AL359" s="61"/>
      <c r="AM359" s="58">
        <f>'จัดรูปแบบ 3'!B355</f>
        <v>0</v>
      </c>
      <c r="AN359" s="59">
        <f>'จัดรูปแบบ 3'!A355</f>
        <v>0</v>
      </c>
      <c r="AO359" s="8">
        <f>SUMIF('ไตรมาส 1'!$A$7:$A$506,AN359,'ไตรมาส 1'!$D$7:$D$506)</f>
        <v>0</v>
      </c>
      <c r="AP359" s="8">
        <f>SUMIF('ไตรมาส 1'!$A$7:$A$506,AN359,'ไตรมาส 1'!$E$7:$E$506)</f>
        <v>0</v>
      </c>
      <c r="AQ359" s="8">
        <f>SUM(SUMIF('ไตรมาส 1'!$A$7:$A$506,'ไตรมาส 3'!AN359,'ไตรมาส 1'!$F$7:$F$506),SUMIF('ไตรมาส 1'!$M$7:$M$506,'ไตรมาส 3'!AN359,'ไตรมาส 1'!$R$7:$R$506),SUMIF('ไตรมาส 1'!$Y$7:$Y$506,'ไตรมาส 3'!AN359,'ไตรมาส 1'!$AD$7:$AD$506),SUMIF('ไตรมาส 2'!$A$7:$A$506,'ไตรมาส 3'!AN359,'ไตรมาส 2'!$F$7:$F$506),SUMIF('ไตรมาส 2'!$M$7:$M$506,'ไตรมาส 3'!AN359,'ไตรมาส 2'!$R$7:$R$506),SUMIF('ไตรมาส 2'!$Y$7:$Y$506,'ไตรมาส 3'!AN359,'ไตรมาส 2'!$AD$7:$AD$506),SUMIF($A$7:$A$506,AN359,$F$7:$F$506),SUMIF($M$7:$M$506,AN359,$R$7:$R$506),SUMIF($Y$7:$Y$506,AN359,$AD$7:$AD$506))</f>
        <v>0</v>
      </c>
      <c r="AR359" s="8">
        <f>SUM(SUMIF('ไตรมาส 1'!$A$7:$A$506,'ไตรมาส 3'!AN359,'ไตรมาส 1'!$G$7:$G$506),SUMIF('ไตรมาส 1'!$M$7:$M$506,'ไตรมาส 3'!AN359,'ไตรมาส 1'!$S$7:$S$506),SUMIF('ไตรมาส 1'!$Y$7:$Y$506,'ไตรมาส 3'!AN359,'ไตรมาส 1'!$AE$7:$AE$506),SUMIF('ไตรมาส 2'!$A$7:$A$506,'ไตรมาส 3'!AN359,'ไตรมาส 2'!$G$7:$G$506),SUMIF('ไตรมาส 2'!$M$7:$M$506,'ไตรมาส 3'!AN359,'ไตรมาส 2'!$S$7:$S$506),SUMIF('ไตรมาส 2'!$Y$7:$Y$506,'ไตรมาส 3'!AN359,'ไตรมาส 2'!$AE$7:$AE$506),SUMIF($A$7:$A$506,AN359,$G$7:$G$506),SUMIF($M$7:$M$506,AN359,$S$7:$S$506),SUMIF($Y$7:$Y$506,AN359,$AE$7:$AE$506))</f>
        <v>0</v>
      </c>
      <c r="AS359" s="8">
        <f t="shared" si="10"/>
        <v>0</v>
      </c>
      <c r="AT359" s="8">
        <f t="shared" si="11"/>
        <v>0</v>
      </c>
      <c r="AU359" s="12"/>
      <c r="AV359" s="12"/>
      <c r="AW359" s="80"/>
      <c r="AX359" s="49"/>
      <c r="AY359" s="49"/>
    </row>
    <row r="360" spans="1:51" s="57" customFormat="1" ht="24.75" thickTop="1" thickBot="1" x14ac:dyDescent="0.25">
      <c r="A360" s="62"/>
      <c r="B360" s="64"/>
      <c r="C360" s="63"/>
      <c r="D360" s="34"/>
      <c r="E360" s="31"/>
      <c r="F360" s="31"/>
      <c r="G360" s="32"/>
      <c r="H360" s="33"/>
      <c r="I360" s="35"/>
      <c r="J360" s="33"/>
      <c r="K360" s="34"/>
      <c r="L360" s="70"/>
      <c r="M360" s="62"/>
      <c r="N360" s="64"/>
      <c r="O360" s="63"/>
      <c r="P360" s="34"/>
      <c r="Q360" s="31"/>
      <c r="R360" s="31"/>
      <c r="S360" s="32"/>
      <c r="T360" s="33"/>
      <c r="U360" s="35"/>
      <c r="V360" s="33"/>
      <c r="W360" s="34"/>
      <c r="X360" s="74"/>
      <c r="Y360" s="62"/>
      <c r="Z360" s="64"/>
      <c r="AA360" s="63"/>
      <c r="AB360" s="34"/>
      <c r="AC360" s="31"/>
      <c r="AD360" s="31"/>
      <c r="AE360" s="32"/>
      <c r="AF360" s="33"/>
      <c r="AG360" s="35"/>
      <c r="AH360" s="33"/>
      <c r="AI360" s="34"/>
      <c r="AJ360" s="74"/>
      <c r="AK360" s="60"/>
      <c r="AL360" s="61"/>
      <c r="AM360" s="58">
        <f>'จัดรูปแบบ 3'!B356</f>
        <v>0</v>
      </c>
      <c r="AN360" s="59">
        <f>'จัดรูปแบบ 3'!A356</f>
        <v>0</v>
      </c>
      <c r="AO360" s="8">
        <f>SUMIF('ไตรมาส 1'!$A$7:$A$506,AN360,'ไตรมาส 1'!$D$7:$D$506)</f>
        <v>0</v>
      </c>
      <c r="AP360" s="8">
        <f>SUMIF('ไตรมาส 1'!$A$7:$A$506,AN360,'ไตรมาส 1'!$E$7:$E$506)</f>
        <v>0</v>
      </c>
      <c r="AQ360" s="8">
        <f>SUM(SUMIF('ไตรมาส 1'!$A$7:$A$506,'ไตรมาส 3'!AN360,'ไตรมาส 1'!$F$7:$F$506),SUMIF('ไตรมาส 1'!$M$7:$M$506,'ไตรมาส 3'!AN360,'ไตรมาส 1'!$R$7:$R$506),SUMIF('ไตรมาส 1'!$Y$7:$Y$506,'ไตรมาส 3'!AN360,'ไตรมาส 1'!$AD$7:$AD$506),SUMIF('ไตรมาส 2'!$A$7:$A$506,'ไตรมาส 3'!AN360,'ไตรมาส 2'!$F$7:$F$506),SUMIF('ไตรมาส 2'!$M$7:$M$506,'ไตรมาส 3'!AN360,'ไตรมาส 2'!$R$7:$R$506),SUMIF('ไตรมาส 2'!$Y$7:$Y$506,'ไตรมาส 3'!AN360,'ไตรมาส 2'!$AD$7:$AD$506),SUMIF($A$7:$A$506,AN360,$F$7:$F$506),SUMIF($M$7:$M$506,AN360,$R$7:$R$506),SUMIF($Y$7:$Y$506,AN360,$AD$7:$AD$506))</f>
        <v>0</v>
      </c>
      <c r="AR360" s="8">
        <f>SUM(SUMIF('ไตรมาส 1'!$A$7:$A$506,'ไตรมาส 3'!AN360,'ไตรมาส 1'!$G$7:$G$506),SUMIF('ไตรมาส 1'!$M$7:$M$506,'ไตรมาส 3'!AN360,'ไตรมาส 1'!$S$7:$S$506),SUMIF('ไตรมาส 1'!$Y$7:$Y$506,'ไตรมาส 3'!AN360,'ไตรมาส 1'!$AE$7:$AE$506),SUMIF('ไตรมาส 2'!$A$7:$A$506,'ไตรมาส 3'!AN360,'ไตรมาส 2'!$G$7:$G$506),SUMIF('ไตรมาส 2'!$M$7:$M$506,'ไตรมาส 3'!AN360,'ไตรมาส 2'!$S$7:$S$506),SUMIF('ไตรมาส 2'!$Y$7:$Y$506,'ไตรมาส 3'!AN360,'ไตรมาส 2'!$AE$7:$AE$506),SUMIF($A$7:$A$506,AN360,$G$7:$G$506),SUMIF($M$7:$M$506,AN360,$S$7:$S$506),SUMIF($Y$7:$Y$506,AN360,$AE$7:$AE$506))</f>
        <v>0</v>
      </c>
      <c r="AS360" s="8">
        <f t="shared" si="10"/>
        <v>0</v>
      </c>
      <c r="AT360" s="8">
        <f t="shared" si="11"/>
        <v>0</v>
      </c>
      <c r="AU360" s="12"/>
      <c r="AV360" s="12"/>
      <c r="AW360" s="80"/>
      <c r="AX360" s="49"/>
      <c r="AY360" s="49"/>
    </row>
    <row r="361" spans="1:51" s="57" customFormat="1" ht="24.75" thickTop="1" thickBot="1" x14ac:dyDescent="0.25">
      <c r="A361" s="62"/>
      <c r="B361" s="64"/>
      <c r="C361" s="63"/>
      <c r="D361" s="34"/>
      <c r="E361" s="31"/>
      <c r="F361" s="31"/>
      <c r="G361" s="32"/>
      <c r="H361" s="33"/>
      <c r="I361" s="35"/>
      <c r="J361" s="33"/>
      <c r="K361" s="34"/>
      <c r="L361" s="70"/>
      <c r="M361" s="62"/>
      <c r="N361" s="64"/>
      <c r="O361" s="63"/>
      <c r="P361" s="34"/>
      <c r="Q361" s="31"/>
      <c r="R361" s="31"/>
      <c r="S361" s="32"/>
      <c r="T361" s="33"/>
      <c r="U361" s="35"/>
      <c r="V361" s="33"/>
      <c r="W361" s="34"/>
      <c r="X361" s="74"/>
      <c r="Y361" s="62"/>
      <c r="Z361" s="64"/>
      <c r="AA361" s="63"/>
      <c r="AB361" s="34"/>
      <c r="AC361" s="31"/>
      <c r="AD361" s="31"/>
      <c r="AE361" s="32"/>
      <c r="AF361" s="33"/>
      <c r="AG361" s="35"/>
      <c r="AH361" s="33"/>
      <c r="AI361" s="34"/>
      <c r="AJ361" s="74"/>
      <c r="AK361" s="60"/>
      <c r="AL361" s="61"/>
      <c r="AM361" s="58">
        <f>'จัดรูปแบบ 3'!B357</f>
        <v>0</v>
      </c>
      <c r="AN361" s="59">
        <f>'จัดรูปแบบ 3'!A357</f>
        <v>0</v>
      </c>
      <c r="AO361" s="8">
        <f>SUMIF('ไตรมาส 1'!$A$7:$A$506,AN361,'ไตรมาส 1'!$D$7:$D$506)</f>
        <v>0</v>
      </c>
      <c r="AP361" s="8">
        <f>SUMIF('ไตรมาส 1'!$A$7:$A$506,AN361,'ไตรมาส 1'!$E$7:$E$506)</f>
        <v>0</v>
      </c>
      <c r="AQ361" s="8">
        <f>SUM(SUMIF('ไตรมาส 1'!$A$7:$A$506,'ไตรมาส 3'!AN361,'ไตรมาส 1'!$F$7:$F$506),SUMIF('ไตรมาส 1'!$M$7:$M$506,'ไตรมาส 3'!AN361,'ไตรมาส 1'!$R$7:$R$506),SUMIF('ไตรมาส 1'!$Y$7:$Y$506,'ไตรมาส 3'!AN361,'ไตรมาส 1'!$AD$7:$AD$506),SUMIF('ไตรมาส 2'!$A$7:$A$506,'ไตรมาส 3'!AN361,'ไตรมาส 2'!$F$7:$F$506),SUMIF('ไตรมาส 2'!$M$7:$M$506,'ไตรมาส 3'!AN361,'ไตรมาส 2'!$R$7:$R$506),SUMIF('ไตรมาส 2'!$Y$7:$Y$506,'ไตรมาส 3'!AN361,'ไตรมาส 2'!$AD$7:$AD$506),SUMIF($A$7:$A$506,AN361,$F$7:$F$506),SUMIF($M$7:$M$506,AN361,$R$7:$R$506),SUMIF($Y$7:$Y$506,AN361,$AD$7:$AD$506))</f>
        <v>0</v>
      </c>
      <c r="AR361" s="8">
        <f>SUM(SUMIF('ไตรมาส 1'!$A$7:$A$506,'ไตรมาส 3'!AN361,'ไตรมาส 1'!$G$7:$G$506),SUMIF('ไตรมาส 1'!$M$7:$M$506,'ไตรมาส 3'!AN361,'ไตรมาส 1'!$S$7:$S$506),SUMIF('ไตรมาส 1'!$Y$7:$Y$506,'ไตรมาส 3'!AN361,'ไตรมาส 1'!$AE$7:$AE$506),SUMIF('ไตรมาส 2'!$A$7:$A$506,'ไตรมาส 3'!AN361,'ไตรมาส 2'!$G$7:$G$506),SUMIF('ไตรมาส 2'!$M$7:$M$506,'ไตรมาส 3'!AN361,'ไตรมาส 2'!$S$7:$S$506),SUMIF('ไตรมาส 2'!$Y$7:$Y$506,'ไตรมาส 3'!AN361,'ไตรมาส 2'!$AE$7:$AE$506),SUMIF($A$7:$A$506,AN361,$G$7:$G$506),SUMIF($M$7:$M$506,AN361,$S$7:$S$506),SUMIF($Y$7:$Y$506,AN361,$AE$7:$AE$506))</f>
        <v>0</v>
      </c>
      <c r="AS361" s="8">
        <f t="shared" si="10"/>
        <v>0</v>
      </c>
      <c r="AT361" s="8">
        <f t="shared" si="11"/>
        <v>0</v>
      </c>
      <c r="AU361" s="12"/>
      <c r="AV361" s="12"/>
      <c r="AW361" s="80"/>
      <c r="AX361" s="49"/>
      <c r="AY361" s="49"/>
    </row>
    <row r="362" spans="1:51" s="57" customFormat="1" ht="24.75" thickTop="1" thickBot="1" x14ac:dyDescent="0.25">
      <c r="A362" s="62"/>
      <c r="B362" s="64"/>
      <c r="C362" s="63"/>
      <c r="D362" s="34"/>
      <c r="E362" s="31"/>
      <c r="F362" s="31"/>
      <c r="G362" s="32"/>
      <c r="H362" s="33"/>
      <c r="I362" s="35"/>
      <c r="J362" s="33"/>
      <c r="K362" s="34"/>
      <c r="L362" s="70"/>
      <c r="M362" s="62"/>
      <c r="N362" s="64"/>
      <c r="O362" s="63"/>
      <c r="P362" s="34"/>
      <c r="Q362" s="31"/>
      <c r="R362" s="31"/>
      <c r="S362" s="32"/>
      <c r="T362" s="33"/>
      <c r="U362" s="35"/>
      <c r="V362" s="33"/>
      <c r="W362" s="34"/>
      <c r="X362" s="74"/>
      <c r="Y362" s="62"/>
      <c r="Z362" s="64"/>
      <c r="AA362" s="63"/>
      <c r="AB362" s="34"/>
      <c r="AC362" s="31"/>
      <c r="AD362" s="31"/>
      <c r="AE362" s="32"/>
      <c r="AF362" s="33"/>
      <c r="AG362" s="35"/>
      <c r="AH362" s="33"/>
      <c r="AI362" s="34"/>
      <c r="AJ362" s="74"/>
      <c r="AK362" s="60"/>
      <c r="AL362" s="61"/>
      <c r="AM362" s="58">
        <f>'จัดรูปแบบ 3'!B358</f>
        <v>0</v>
      </c>
      <c r="AN362" s="59">
        <f>'จัดรูปแบบ 3'!A358</f>
        <v>0</v>
      </c>
      <c r="AO362" s="8">
        <f>SUMIF('ไตรมาส 1'!$A$7:$A$506,AN362,'ไตรมาส 1'!$D$7:$D$506)</f>
        <v>0</v>
      </c>
      <c r="AP362" s="8">
        <f>SUMIF('ไตรมาส 1'!$A$7:$A$506,AN362,'ไตรมาส 1'!$E$7:$E$506)</f>
        <v>0</v>
      </c>
      <c r="AQ362" s="8">
        <f>SUM(SUMIF('ไตรมาส 1'!$A$7:$A$506,'ไตรมาส 3'!AN362,'ไตรมาส 1'!$F$7:$F$506),SUMIF('ไตรมาส 1'!$M$7:$M$506,'ไตรมาส 3'!AN362,'ไตรมาส 1'!$R$7:$R$506),SUMIF('ไตรมาส 1'!$Y$7:$Y$506,'ไตรมาส 3'!AN362,'ไตรมาส 1'!$AD$7:$AD$506),SUMIF('ไตรมาส 2'!$A$7:$A$506,'ไตรมาส 3'!AN362,'ไตรมาส 2'!$F$7:$F$506),SUMIF('ไตรมาส 2'!$M$7:$M$506,'ไตรมาส 3'!AN362,'ไตรมาส 2'!$R$7:$R$506),SUMIF('ไตรมาส 2'!$Y$7:$Y$506,'ไตรมาส 3'!AN362,'ไตรมาส 2'!$AD$7:$AD$506),SUMIF($A$7:$A$506,AN362,$F$7:$F$506),SUMIF($M$7:$M$506,AN362,$R$7:$R$506),SUMIF($Y$7:$Y$506,AN362,$AD$7:$AD$506))</f>
        <v>0</v>
      </c>
      <c r="AR362" s="8">
        <f>SUM(SUMIF('ไตรมาส 1'!$A$7:$A$506,'ไตรมาส 3'!AN362,'ไตรมาส 1'!$G$7:$G$506),SUMIF('ไตรมาส 1'!$M$7:$M$506,'ไตรมาส 3'!AN362,'ไตรมาส 1'!$S$7:$S$506),SUMIF('ไตรมาส 1'!$Y$7:$Y$506,'ไตรมาส 3'!AN362,'ไตรมาส 1'!$AE$7:$AE$506),SUMIF('ไตรมาส 2'!$A$7:$A$506,'ไตรมาส 3'!AN362,'ไตรมาส 2'!$G$7:$G$506),SUMIF('ไตรมาส 2'!$M$7:$M$506,'ไตรมาส 3'!AN362,'ไตรมาส 2'!$S$7:$S$506),SUMIF('ไตรมาส 2'!$Y$7:$Y$506,'ไตรมาส 3'!AN362,'ไตรมาส 2'!$AE$7:$AE$506),SUMIF($A$7:$A$506,AN362,$G$7:$G$506),SUMIF($M$7:$M$506,AN362,$S$7:$S$506),SUMIF($Y$7:$Y$506,AN362,$AE$7:$AE$506))</f>
        <v>0</v>
      </c>
      <c r="AS362" s="8">
        <f t="shared" si="10"/>
        <v>0</v>
      </c>
      <c r="AT362" s="8">
        <f t="shared" si="11"/>
        <v>0</v>
      </c>
      <c r="AU362" s="12"/>
      <c r="AV362" s="12"/>
      <c r="AW362" s="80"/>
      <c r="AX362" s="49"/>
      <c r="AY362" s="49"/>
    </row>
    <row r="363" spans="1:51" s="57" customFormat="1" ht="24.75" thickTop="1" thickBot="1" x14ac:dyDescent="0.25">
      <c r="A363" s="62"/>
      <c r="B363" s="64"/>
      <c r="C363" s="63"/>
      <c r="D363" s="34"/>
      <c r="E363" s="31"/>
      <c r="F363" s="31"/>
      <c r="G363" s="32"/>
      <c r="H363" s="33"/>
      <c r="I363" s="35"/>
      <c r="J363" s="33"/>
      <c r="K363" s="34"/>
      <c r="L363" s="70"/>
      <c r="M363" s="62"/>
      <c r="N363" s="64"/>
      <c r="O363" s="63"/>
      <c r="P363" s="34"/>
      <c r="Q363" s="31"/>
      <c r="R363" s="31"/>
      <c r="S363" s="32"/>
      <c r="T363" s="33"/>
      <c r="U363" s="35"/>
      <c r="V363" s="33"/>
      <c r="W363" s="34"/>
      <c r="X363" s="74"/>
      <c r="Y363" s="62"/>
      <c r="Z363" s="64"/>
      <c r="AA363" s="63"/>
      <c r="AB363" s="34"/>
      <c r="AC363" s="31"/>
      <c r="AD363" s="31"/>
      <c r="AE363" s="32"/>
      <c r="AF363" s="33"/>
      <c r="AG363" s="35"/>
      <c r="AH363" s="33"/>
      <c r="AI363" s="34"/>
      <c r="AJ363" s="74"/>
      <c r="AK363" s="60"/>
      <c r="AL363" s="61"/>
      <c r="AM363" s="58">
        <f>'จัดรูปแบบ 3'!B359</f>
        <v>0</v>
      </c>
      <c r="AN363" s="59">
        <f>'จัดรูปแบบ 3'!A359</f>
        <v>0</v>
      </c>
      <c r="AO363" s="8">
        <f>SUMIF('ไตรมาส 1'!$A$7:$A$506,AN363,'ไตรมาส 1'!$D$7:$D$506)</f>
        <v>0</v>
      </c>
      <c r="AP363" s="8">
        <f>SUMIF('ไตรมาส 1'!$A$7:$A$506,AN363,'ไตรมาส 1'!$E$7:$E$506)</f>
        <v>0</v>
      </c>
      <c r="AQ363" s="8">
        <f>SUM(SUMIF('ไตรมาส 1'!$A$7:$A$506,'ไตรมาส 3'!AN363,'ไตรมาส 1'!$F$7:$F$506),SUMIF('ไตรมาส 1'!$M$7:$M$506,'ไตรมาส 3'!AN363,'ไตรมาส 1'!$R$7:$R$506),SUMIF('ไตรมาส 1'!$Y$7:$Y$506,'ไตรมาส 3'!AN363,'ไตรมาส 1'!$AD$7:$AD$506),SUMIF('ไตรมาส 2'!$A$7:$A$506,'ไตรมาส 3'!AN363,'ไตรมาส 2'!$F$7:$F$506),SUMIF('ไตรมาส 2'!$M$7:$M$506,'ไตรมาส 3'!AN363,'ไตรมาส 2'!$R$7:$R$506),SUMIF('ไตรมาส 2'!$Y$7:$Y$506,'ไตรมาส 3'!AN363,'ไตรมาส 2'!$AD$7:$AD$506),SUMIF($A$7:$A$506,AN363,$F$7:$F$506),SUMIF($M$7:$M$506,AN363,$R$7:$R$506),SUMIF($Y$7:$Y$506,AN363,$AD$7:$AD$506))</f>
        <v>0</v>
      </c>
      <c r="AR363" s="8">
        <f>SUM(SUMIF('ไตรมาส 1'!$A$7:$A$506,'ไตรมาส 3'!AN363,'ไตรมาส 1'!$G$7:$G$506),SUMIF('ไตรมาส 1'!$M$7:$M$506,'ไตรมาส 3'!AN363,'ไตรมาส 1'!$S$7:$S$506),SUMIF('ไตรมาส 1'!$Y$7:$Y$506,'ไตรมาส 3'!AN363,'ไตรมาส 1'!$AE$7:$AE$506),SUMIF('ไตรมาส 2'!$A$7:$A$506,'ไตรมาส 3'!AN363,'ไตรมาส 2'!$G$7:$G$506),SUMIF('ไตรมาส 2'!$M$7:$M$506,'ไตรมาส 3'!AN363,'ไตรมาส 2'!$S$7:$S$506),SUMIF('ไตรมาส 2'!$Y$7:$Y$506,'ไตรมาส 3'!AN363,'ไตรมาส 2'!$AE$7:$AE$506),SUMIF($A$7:$A$506,AN363,$G$7:$G$506),SUMIF($M$7:$M$506,AN363,$S$7:$S$506),SUMIF($Y$7:$Y$506,AN363,$AE$7:$AE$506))</f>
        <v>0</v>
      </c>
      <c r="AS363" s="8">
        <f t="shared" si="10"/>
        <v>0</v>
      </c>
      <c r="AT363" s="8">
        <f t="shared" si="11"/>
        <v>0</v>
      </c>
      <c r="AU363" s="12"/>
      <c r="AV363" s="12"/>
      <c r="AW363" s="80"/>
      <c r="AX363" s="49"/>
      <c r="AY363" s="49"/>
    </row>
    <row r="364" spans="1:51" s="57" customFormat="1" ht="24.75" thickTop="1" thickBot="1" x14ac:dyDescent="0.25">
      <c r="A364" s="62"/>
      <c r="B364" s="64"/>
      <c r="C364" s="63"/>
      <c r="D364" s="34"/>
      <c r="E364" s="31"/>
      <c r="F364" s="31"/>
      <c r="G364" s="32"/>
      <c r="H364" s="33"/>
      <c r="I364" s="35"/>
      <c r="J364" s="33"/>
      <c r="K364" s="34"/>
      <c r="L364" s="70"/>
      <c r="M364" s="62"/>
      <c r="N364" s="64"/>
      <c r="O364" s="63"/>
      <c r="P364" s="34"/>
      <c r="Q364" s="31"/>
      <c r="R364" s="31"/>
      <c r="S364" s="32"/>
      <c r="T364" s="33"/>
      <c r="U364" s="35"/>
      <c r="V364" s="33"/>
      <c r="W364" s="34"/>
      <c r="X364" s="74"/>
      <c r="Y364" s="62"/>
      <c r="Z364" s="64"/>
      <c r="AA364" s="63"/>
      <c r="AB364" s="34"/>
      <c r="AC364" s="31"/>
      <c r="AD364" s="31"/>
      <c r="AE364" s="32"/>
      <c r="AF364" s="33"/>
      <c r="AG364" s="35"/>
      <c r="AH364" s="33"/>
      <c r="AI364" s="34"/>
      <c r="AJ364" s="74"/>
      <c r="AK364" s="60"/>
      <c r="AL364" s="61"/>
      <c r="AM364" s="58">
        <f>'จัดรูปแบบ 3'!B360</f>
        <v>0</v>
      </c>
      <c r="AN364" s="59">
        <f>'จัดรูปแบบ 3'!A360</f>
        <v>0</v>
      </c>
      <c r="AO364" s="8">
        <f>SUMIF('ไตรมาส 1'!$A$7:$A$506,AN364,'ไตรมาส 1'!$D$7:$D$506)</f>
        <v>0</v>
      </c>
      <c r="AP364" s="8">
        <f>SUMIF('ไตรมาส 1'!$A$7:$A$506,AN364,'ไตรมาส 1'!$E$7:$E$506)</f>
        <v>0</v>
      </c>
      <c r="AQ364" s="8">
        <f>SUM(SUMIF('ไตรมาส 1'!$A$7:$A$506,'ไตรมาส 3'!AN364,'ไตรมาส 1'!$F$7:$F$506),SUMIF('ไตรมาส 1'!$M$7:$M$506,'ไตรมาส 3'!AN364,'ไตรมาส 1'!$R$7:$R$506),SUMIF('ไตรมาส 1'!$Y$7:$Y$506,'ไตรมาส 3'!AN364,'ไตรมาส 1'!$AD$7:$AD$506),SUMIF('ไตรมาส 2'!$A$7:$A$506,'ไตรมาส 3'!AN364,'ไตรมาส 2'!$F$7:$F$506),SUMIF('ไตรมาส 2'!$M$7:$M$506,'ไตรมาส 3'!AN364,'ไตรมาส 2'!$R$7:$R$506),SUMIF('ไตรมาส 2'!$Y$7:$Y$506,'ไตรมาส 3'!AN364,'ไตรมาส 2'!$AD$7:$AD$506),SUMIF($A$7:$A$506,AN364,$F$7:$F$506),SUMIF($M$7:$M$506,AN364,$R$7:$R$506),SUMIF($Y$7:$Y$506,AN364,$AD$7:$AD$506))</f>
        <v>0</v>
      </c>
      <c r="AR364" s="8">
        <f>SUM(SUMIF('ไตรมาส 1'!$A$7:$A$506,'ไตรมาส 3'!AN364,'ไตรมาส 1'!$G$7:$G$506),SUMIF('ไตรมาส 1'!$M$7:$M$506,'ไตรมาส 3'!AN364,'ไตรมาส 1'!$S$7:$S$506),SUMIF('ไตรมาส 1'!$Y$7:$Y$506,'ไตรมาส 3'!AN364,'ไตรมาส 1'!$AE$7:$AE$506),SUMIF('ไตรมาส 2'!$A$7:$A$506,'ไตรมาส 3'!AN364,'ไตรมาส 2'!$G$7:$G$506),SUMIF('ไตรมาส 2'!$M$7:$M$506,'ไตรมาส 3'!AN364,'ไตรมาส 2'!$S$7:$S$506),SUMIF('ไตรมาส 2'!$Y$7:$Y$506,'ไตรมาส 3'!AN364,'ไตรมาส 2'!$AE$7:$AE$506),SUMIF($A$7:$A$506,AN364,$G$7:$G$506),SUMIF($M$7:$M$506,AN364,$S$7:$S$506),SUMIF($Y$7:$Y$506,AN364,$AE$7:$AE$506))</f>
        <v>0</v>
      </c>
      <c r="AS364" s="8">
        <f t="shared" si="10"/>
        <v>0</v>
      </c>
      <c r="AT364" s="8">
        <f t="shared" si="11"/>
        <v>0</v>
      </c>
      <c r="AU364" s="12"/>
      <c r="AV364" s="12"/>
      <c r="AW364" s="80"/>
      <c r="AX364" s="49"/>
      <c r="AY364" s="49"/>
    </row>
    <row r="365" spans="1:51" s="57" customFormat="1" ht="24.75" thickTop="1" thickBot="1" x14ac:dyDescent="0.25">
      <c r="A365" s="62"/>
      <c r="B365" s="64"/>
      <c r="C365" s="63"/>
      <c r="D365" s="34"/>
      <c r="E365" s="31"/>
      <c r="F365" s="31"/>
      <c r="G365" s="32"/>
      <c r="H365" s="33"/>
      <c r="I365" s="35"/>
      <c r="J365" s="33"/>
      <c r="K365" s="34"/>
      <c r="L365" s="70"/>
      <c r="M365" s="62"/>
      <c r="N365" s="64"/>
      <c r="O365" s="63"/>
      <c r="P365" s="34"/>
      <c r="Q365" s="31"/>
      <c r="R365" s="31"/>
      <c r="S365" s="32"/>
      <c r="T365" s="33"/>
      <c r="U365" s="35"/>
      <c r="V365" s="33"/>
      <c r="W365" s="34"/>
      <c r="X365" s="74"/>
      <c r="Y365" s="62"/>
      <c r="Z365" s="64"/>
      <c r="AA365" s="63"/>
      <c r="AB365" s="34"/>
      <c r="AC365" s="31"/>
      <c r="AD365" s="31"/>
      <c r="AE365" s="32"/>
      <c r="AF365" s="33"/>
      <c r="AG365" s="35"/>
      <c r="AH365" s="33"/>
      <c r="AI365" s="34"/>
      <c r="AJ365" s="74"/>
      <c r="AK365" s="60"/>
      <c r="AL365" s="61"/>
      <c r="AM365" s="58">
        <f>'จัดรูปแบบ 3'!B361</f>
        <v>0</v>
      </c>
      <c r="AN365" s="59">
        <f>'จัดรูปแบบ 3'!A361</f>
        <v>0</v>
      </c>
      <c r="AO365" s="8">
        <f>SUMIF('ไตรมาส 1'!$A$7:$A$506,AN365,'ไตรมาส 1'!$D$7:$D$506)</f>
        <v>0</v>
      </c>
      <c r="AP365" s="8">
        <f>SUMIF('ไตรมาส 1'!$A$7:$A$506,AN365,'ไตรมาส 1'!$E$7:$E$506)</f>
        <v>0</v>
      </c>
      <c r="AQ365" s="8">
        <f>SUM(SUMIF('ไตรมาส 1'!$A$7:$A$506,'ไตรมาส 3'!AN365,'ไตรมาส 1'!$F$7:$F$506),SUMIF('ไตรมาส 1'!$M$7:$M$506,'ไตรมาส 3'!AN365,'ไตรมาส 1'!$R$7:$R$506),SUMIF('ไตรมาส 1'!$Y$7:$Y$506,'ไตรมาส 3'!AN365,'ไตรมาส 1'!$AD$7:$AD$506),SUMIF('ไตรมาส 2'!$A$7:$A$506,'ไตรมาส 3'!AN365,'ไตรมาส 2'!$F$7:$F$506),SUMIF('ไตรมาส 2'!$M$7:$M$506,'ไตรมาส 3'!AN365,'ไตรมาส 2'!$R$7:$R$506),SUMIF('ไตรมาส 2'!$Y$7:$Y$506,'ไตรมาส 3'!AN365,'ไตรมาส 2'!$AD$7:$AD$506),SUMIF($A$7:$A$506,AN365,$F$7:$F$506),SUMIF($M$7:$M$506,AN365,$R$7:$R$506),SUMIF($Y$7:$Y$506,AN365,$AD$7:$AD$506))</f>
        <v>0</v>
      </c>
      <c r="AR365" s="8">
        <f>SUM(SUMIF('ไตรมาส 1'!$A$7:$A$506,'ไตรมาส 3'!AN365,'ไตรมาส 1'!$G$7:$G$506),SUMIF('ไตรมาส 1'!$M$7:$M$506,'ไตรมาส 3'!AN365,'ไตรมาส 1'!$S$7:$S$506),SUMIF('ไตรมาส 1'!$Y$7:$Y$506,'ไตรมาส 3'!AN365,'ไตรมาส 1'!$AE$7:$AE$506),SUMIF('ไตรมาส 2'!$A$7:$A$506,'ไตรมาส 3'!AN365,'ไตรมาส 2'!$G$7:$G$506),SUMIF('ไตรมาส 2'!$M$7:$M$506,'ไตรมาส 3'!AN365,'ไตรมาส 2'!$S$7:$S$506),SUMIF('ไตรมาส 2'!$Y$7:$Y$506,'ไตรมาส 3'!AN365,'ไตรมาส 2'!$AE$7:$AE$506),SUMIF($A$7:$A$506,AN365,$G$7:$G$506),SUMIF($M$7:$M$506,AN365,$S$7:$S$506),SUMIF($Y$7:$Y$506,AN365,$AE$7:$AE$506))</f>
        <v>0</v>
      </c>
      <c r="AS365" s="8">
        <f t="shared" si="10"/>
        <v>0</v>
      </c>
      <c r="AT365" s="8">
        <f t="shared" si="11"/>
        <v>0</v>
      </c>
      <c r="AU365" s="12"/>
      <c r="AV365" s="12"/>
      <c r="AW365" s="80"/>
      <c r="AX365" s="49"/>
      <c r="AY365" s="49"/>
    </row>
    <row r="366" spans="1:51" s="57" customFormat="1" ht="24.75" thickTop="1" thickBot="1" x14ac:dyDescent="0.25">
      <c r="A366" s="62"/>
      <c r="B366" s="64"/>
      <c r="C366" s="63"/>
      <c r="D366" s="34"/>
      <c r="E366" s="31"/>
      <c r="F366" s="31"/>
      <c r="G366" s="32"/>
      <c r="H366" s="33"/>
      <c r="I366" s="35"/>
      <c r="J366" s="33"/>
      <c r="K366" s="34"/>
      <c r="L366" s="70"/>
      <c r="M366" s="62"/>
      <c r="N366" s="64"/>
      <c r="O366" s="63"/>
      <c r="P366" s="34"/>
      <c r="Q366" s="31"/>
      <c r="R366" s="31"/>
      <c r="S366" s="32"/>
      <c r="T366" s="33"/>
      <c r="U366" s="35"/>
      <c r="V366" s="33"/>
      <c r="W366" s="34"/>
      <c r="X366" s="74"/>
      <c r="Y366" s="62"/>
      <c r="Z366" s="64"/>
      <c r="AA366" s="63"/>
      <c r="AB366" s="34"/>
      <c r="AC366" s="31"/>
      <c r="AD366" s="31"/>
      <c r="AE366" s="32"/>
      <c r="AF366" s="33"/>
      <c r="AG366" s="35"/>
      <c r="AH366" s="33"/>
      <c r="AI366" s="34"/>
      <c r="AJ366" s="74"/>
      <c r="AK366" s="60"/>
      <c r="AL366" s="61"/>
      <c r="AM366" s="58">
        <f>'จัดรูปแบบ 3'!B362</f>
        <v>0</v>
      </c>
      <c r="AN366" s="59">
        <f>'จัดรูปแบบ 3'!A362</f>
        <v>0</v>
      </c>
      <c r="AO366" s="8">
        <f>SUMIF('ไตรมาส 1'!$A$7:$A$506,AN366,'ไตรมาส 1'!$D$7:$D$506)</f>
        <v>0</v>
      </c>
      <c r="AP366" s="8">
        <f>SUMIF('ไตรมาส 1'!$A$7:$A$506,AN366,'ไตรมาส 1'!$E$7:$E$506)</f>
        <v>0</v>
      </c>
      <c r="AQ366" s="8">
        <f>SUM(SUMIF('ไตรมาส 1'!$A$7:$A$506,'ไตรมาส 3'!AN366,'ไตรมาส 1'!$F$7:$F$506),SUMIF('ไตรมาส 1'!$M$7:$M$506,'ไตรมาส 3'!AN366,'ไตรมาส 1'!$R$7:$R$506),SUMIF('ไตรมาส 1'!$Y$7:$Y$506,'ไตรมาส 3'!AN366,'ไตรมาส 1'!$AD$7:$AD$506),SUMIF('ไตรมาส 2'!$A$7:$A$506,'ไตรมาส 3'!AN366,'ไตรมาส 2'!$F$7:$F$506),SUMIF('ไตรมาส 2'!$M$7:$M$506,'ไตรมาส 3'!AN366,'ไตรมาส 2'!$R$7:$R$506),SUMIF('ไตรมาส 2'!$Y$7:$Y$506,'ไตรมาส 3'!AN366,'ไตรมาส 2'!$AD$7:$AD$506),SUMIF($A$7:$A$506,AN366,$F$7:$F$506),SUMIF($M$7:$M$506,AN366,$R$7:$R$506),SUMIF($Y$7:$Y$506,AN366,$AD$7:$AD$506))</f>
        <v>0</v>
      </c>
      <c r="AR366" s="8">
        <f>SUM(SUMIF('ไตรมาส 1'!$A$7:$A$506,'ไตรมาส 3'!AN366,'ไตรมาส 1'!$G$7:$G$506),SUMIF('ไตรมาส 1'!$M$7:$M$506,'ไตรมาส 3'!AN366,'ไตรมาส 1'!$S$7:$S$506),SUMIF('ไตรมาส 1'!$Y$7:$Y$506,'ไตรมาส 3'!AN366,'ไตรมาส 1'!$AE$7:$AE$506),SUMIF('ไตรมาส 2'!$A$7:$A$506,'ไตรมาส 3'!AN366,'ไตรมาส 2'!$G$7:$G$506),SUMIF('ไตรมาส 2'!$M$7:$M$506,'ไตรมาส 3'!AN366,'ไตรมาส 2'!$S$7:$S$506),SUMIF('ไตรมาส 2'!$Y$7:$Y$506,'ไตรมาส 3'!AN366,'ไตรมาส 2'!$AE$7:$AE$506),SUMIF($A$7:$A$506,AN366,$G$7:$G$506),SUMIF($M$7:$M$506,AN366,$S$7:$S$506),SUMIF($Y$7:$Y$506,AN366,$AE$7:$AE$506))</f>
        <v>0</v>
      </c>
      <c r="AS366" s="8">
        <f t="shared" si="10"/>
        <v>0</v>
      </c>
      <c r="AT366" s="8">
        <f t="shared" si="11"/>
        <v>0</v>
      </c>
      <c r="AU366" s="12"/>
      <c r="AV366" s="12"/>
      <c r="AW366" s="80"/>
      <c r="AX366" s="49"/>
      <c r="AY366" s="49"/>
    </row>
    <row r="367" spans="1:51" s="57" customFormat="1" ht="24.75" thickTop="1" thickBot="1" x14ac:dyDescent="0.25">
      <c r="A367" s="62"/>
      <c r="B367" s="64"/>
      <c r="C367" s="63"/>
      <c r="D367" s="34"/>
      <c r="E367" s="31"/>
      <c r="F367" s="31"/>
      <c r="G367" s="32"/>
      <c r="H367" s="33"/>
      <c r="I367" s="35"/>
      <c r="J367" s="33"/>
      <c r="K367" s="34"/>
      <c r="L367" s="70"/>
      <c r="M367" s="62"/>
      <c r="N367" s="64"/>
      <c r="O367" s="63"/>
      <c r="P367" s="34"/>
      <c r="Q367" s="31"/>
      <c r="R367" s="31"/>
      <c r="S367" s="32"/>
      <c r="T367" s="33"/>
      <c r="U367" s="35"/>
      <c r="V367" s="33"/>
      <c r="W367" s="34"/>
      <c r="X367" s="74"/>
      <c r="Y367" s="62"/>
      <c r="Z367" s="64"/>
      <c r="AA367" s="63"/>
      <c r="AB367" s="34"/>
      <c r="AC367" s="31"/>
      <c r="AD367" s="31"/>
      <c r="AE367" s="32"/>
      <c r="AF367" s="33"/>
      <c r="AG367" s="35"/>
      <c r="AH367" s="33"/>
      <c r="AI367" s="34"/>
      <c r="AJ367" s="74"/>
      <c r="AK367" s="60"/>
      <c r="AL367" s="61"/>
      <c r="AM367" s="58">
        <f>'จัดรูปแบบ 3'!B363</f>
        <v>0</v>
      </c>
      <c r="AN367" s="59">
        <f>'จัดรูปแบบ 3'!A363</f>
        <v>0</v>
      </c>
      <c r="AO367" s="8">
        <f>SUMIF('ไตรมาส 1'!$A$7:$A$506,AN367,'ไตรมาส 1'!$D$7:$D$506)</f>
        <v>0</v>
      </c>
      <c r="AP367" s="8">
        <f>SUMIF('ไตรมาส 1'!$A$7:$A$506,AN367,'ไตรมาส 1'!$E$7:$E$506)</f>
        <v>0</v>
      </c>
      <c r="AQ367" s="8">
        <f>SUM(SUMIF('ไตรมาส 1'!$A$7:$A$506,'ไตรมาส 3'!AN367,'ไตรมาส 1'!$F$7:$F$506),SUMIF('ไตรมาส 1'!$M$7:$M$506,'ไตรมาส 3'!AN367,'ไตรมาส 1'!$R$7:$R$506),SUMIF('ไตรมาส 1'!$Y$7:$Y$506,'ไตรมาส 3'!AN367,'ไตรมาส 1'!$AD$7:$AD$506),SUMIF('ไตรมาส 2'!$A$7:$A$506,'ไตรมาส 3'!AN367,'ไตรมาส 2'!$F$7:$F$506),SUMIF('ไตรมาส 2'!$M$7:$M$506,'ไตรมาส 3'!AN367,'ไตรมาส 2'!$R$7:$R$506),SUMIF('ไตรมาส 2'!$Y$7:$Y$506,'ไตรมาส 3'!AN367,'ไตรมาส 2'!$AD$7:$AD$506),SUMIF($A$7:$A$506,AN367,$F$7:$F$506),SUMIF($M$7:$M$506,AN367,$R$7:$R$506),SUMIF($Y$7:$Y$506,AN367,$AD$7:$AD$506))</f>
        <v>0</v>
      </c>
      <c r="AR367" s="8">
        <f>SUM(SUMIF('ไตรมาส 1'!$A$7:$A$506,'ไตรมาส 3'!AN367,'ไตรมาส 1'!$G$7:$G$506),SUMIF('ไตรมาส 1'!$M$7:$M$506,'ไตรมาส 3'!AN367,'ไตรมาส 1'!$S$7:$S$506),SUMIF('ไตรมาส 1'!$Y$7:$Y$506,'ไตรมาส 3'!AN367,'ไตรมาส 1'!$AE$7:$AE$506),SUMIF('ไตรมาส 2'!$A$7:$A$506,'ไตรมาส 3'!AN367,'ไตรมาส 2'!$G$7:$G$506),SUMIF('ไตรมาส 2'!$M$7:$M$506,'ไตรมาส 3'!AN367,'ไตรมาส 2'!$S$7:$S$506),SUMIF('ไตรมาส 2'!$Y$7:$Y$506,'ไตรมาส 3'!AN367,'ไตรมาส 2'!$AE$7:$AE$506),SUMIF($A$7:$A$506,AN367,$G$7:$G$506),SUMIF($M$7:$M$506,AN367,$S$7:$S$506),SUMIF($Y$7:$Y$506,AN367,$AE$7:$AE$506))</f>
        <v>0</v>
      </c>
      <c r="AS367" s="8">
        <f t="shared" si="10"/>
        <v>0</v>
      </c>
      <c r="AT367" s="8">
        <f t="shared" si="11"/>
        <v>0</v>
      </c>
      <c r="AU367" s="12"/>
      <c r="AV367" s="12"/>
      <c r="AW367" s="80"/>
      <c r="AX367" s="49"/>
      <c r="AY367" s="49"/>
    </row>
    <row r="368" spans="1:51" s="57" customFormat="1" ht="24.75" thickTop="1" thickBot="1" x14ac:dyDescent="0.25">
      <c r="A368" s="62"/>
      <c r="B368" s="64"/>
      <c r="C368" s="63"/>
      <c r="D368" s="34"/>
      <c r="E368" s="31"/>
      <c r="F368" s="31"/>
      <c r="G368" s="32"/>
      <c r="H368" s="33"/>
      <c r="I368" s="35"/>
      <c r="J368" s="33"/>
      <c r="K368" s="34"/>
      <c r="L368" s="70"/>
      <c r="M368" s="62"/>
      <c r="N368" s="64"/>
      <c r="O368" s="63"/>
      <c r="P368" s="34"/>
      <c r="Q368" s="31"/>
      <c r="R368" s="31"/>
      <c r="S368" s="32"/>
      <c r="T368" s="33"/>
      <c r="U368" s="35"/>
      <c r="V368" s="33"/>
      <c r="W368" s="34"/>
      <c r="X368" s="74"/>
      <c r="Y368" s="62"/>
      <c r="Z368" s="64"/>
      <c r="AA368" s="63"/>
      <c r="AB368" s="34"/>
      <c r="AC368" s="31"/>
      <c r="AD368" s="31"/>
      <c r="AE368" s="32"/>
      <c r="AF368" s="33"/>
      <c r="AG368" s="35"/>
      <c r="AH368" s="33"/>
      <c r="AI368" s="34"/>
      <c r="AJ368" s="74"/>
      <c r="AK368" s="60"/>
      <c r="AL368" s="61"/>
      <c r="AM368" s="58">
        <f>'จัดรูปแบบ 3'!B364</f>
        <v>0</v>
      </c>
      <c r="AN368" s="59">
        <f>'จัดรูปแบบ 3'!A364</f>
        <v>0</v>
      </c>
      <c r="AO368" s="8">
        <f>SUMIF('ไตรมาส 1'!$A$7:$A$506,AN368,'ไตรมาส 1'!$D$7:$D$506)</f>
        <v>0</v>
      </c>
      <c r="AP368" s="8">
        <f>SUMIF('ไตรมาส 1'!$A$7:$A$506,AN368,'ไตรมาส 1'!$E$7:$E$506)</f>
        <v>0</v>
      </c>
      <c r="AQ368" s="8">
        <f>SUM(SUMIF('ไตรมาส 1'!$A$7:$A$506,'ไตรมาส 3'!AN368,'ไตรมาส 1'!$F$7:$F$506),SUMIF('ไตรมาส 1'!$M$7:$M$506,'ไตรมาส 3'!AN368,'ไตรมาส 1'!$R$7:$R$506),SUMIF('ไตรมาส 1'!$Y$7:$Y$506,'ไตรมาส 3'!AN368,'ไตรมาส 1'!$AD$7:$AD$506),SUMIF('ไตรมาส 2'!$A$7:$A$506,'ไตรมาส 3'!AN368,'ไตรมาส 2'!$F$7:$F$506),SUMIF('ไตรมาส 2'!$M$7:$M$506,'ไตรมาส 3'!AN368,'ไตรมาส 2'!$R$7:$R$506),SUMIF('ไตรมาส 2'!$Y$7:$Y$506,'ไตรมาส 3'!AN368,'ไตรมาส 2'!$AD$7:$AD$506),SUMIF($A$7:$A$506,AN368,$F$7:$F$506),SUMIF($M$7:$M$506,AN368,$R$7:$R$506),SUMIF($Y$7:$Y$506,AN368,$AD$7:$AD$506))</f>
        <v>0</v>
      </c>
      <c r="AR368" s="8">
        <f>SUM(SUMIF('ไตรมาส 1'!$A$7:$A$506,'ไตรมาส 3'!AN368,'ไตรมาส 1'!$G$7:$G$506),SUMIF('ไตรมาส 1'!$M$7:$M$506,'ไตรมาส 3'!AN368,'ไตรมาส 1'!$S$7:$S$506),SUMIF('ไตรมาส 1'!$Y$7:$Y$506,'ไตรมาส 3'!AN368,'ไตรมาส 1'!$AE$7:$AE$506),SUMIF('ไตรมาส 2'!$A$7:$A$506,'ไตรมาส 3'!AN368,'ไตรมาส 2'!$G$7:$G$506),SUMIF('ไตรมาส 2'!$M$7:$M$506,'ไตรมาส 3'!AN368,'ไตรมาส 2'!$S$7:$S$506),SUMIF('ไตรมาส 2'!$Y$7:$Y$506,'ไตรมาส 3'!AN368,'ไตรมาส 2'!$AE$7:$AE$506),SUMIF($A$7:$A$506,AN368,$G$7:$G$506),SUMIF($M$7:$M$506,AN368,$S$7:$S$506),SUMIF($Y$7:$Y$506,AN368,$AE$7:$AE$506))</f>
        <v>0</v>
      </c>
      <c r="AS368" s="8">
        <f t="shared" si="10"/>
        <v>0</v>
      </c>
      <c r="AT368" s="8">
        <f t="shared" si="11"/>
        <v>0</v>
      </c>
      <c r="AU368" s="12"/>
      <c r="AV368" s="12"/>
      <c r="AW368" s="80"/>
      <c r="AX368" s="49"/>
      <c r="AY368" s="49"/>
    </row>
    <row r="369" spans="1:51" s="57" customFormat="1" ht="24.75" thickTop="1" thickBot="1" x14ac:dyDescent="0.25">
      <c r="A369" s="62"/>
      <c r="B369" s="64"/>
      <c r="C369" s="63"/>
      <c r="D369" s="34"/>
      <c r="E369" s="31"/>
      <c r="F369" s="31"/>
      <c r="G369" s="32"/>
      <c r="H369" s="33"/>
      <c r="I369" s="35"/>
      <c r="J369" s="33"/>
      <c r="K369" s="34"/>
      <c r="L369" s="70"/>
      <c r="M369" s="62"/>
      <c r="N369" s="64"/>
      <c r="O369" s="63"/>
      <c r="P369" s="34"/>
      <c r="Q369" s="31"/>
      <c r="R369" s="31"/>
      <c r="S369" s="32"/>
      <c r="T369" s="33"/>
      <c r="U369" s="35"/>
      <c r="V369" s="33"/>
      <c r="W369" s="34"/>
      <c r="X369" s="74"/>
      <c r="Y369" s="62"/>
      <c r="Z369" s="64"/>
      <c r="AA369" s="63"/>
      <c r="AB369" s="34"/>
      <c r="AC369" s="31"/>
      <c r="AD369" s="31"/>
      <c r="AE369" s="32"/>
      <c r="AF369" s="33"/>
      <c r="AG369" s="35"/>
      <c r="AH369" s="33"/>
      <c r="AI369" s="34"/>
      <c r="AJ369" s="74"/>
      <c r="AK369" s="60"/>
      <c r="AL369" s="61"/>
      <c r="AM369" s="58">
        <f>'จัดรูปแบบ 3'!B365</f>
        <v>0</v>
      </c>
      <c r="AN369" s="59">
        <f>'จัดรูปแบบ 3'!A365</f>
        <v>0</v>
      </c>
      <c r="AO369" s="8">
        <f>SUMIF('ไตรมาส 1'!$A$7:$A$506,AN369,'ไตรมาส 1'!$D$7:$D$506)</f>
        <v>0</v>
      </c>
      <c r="AP369" s="8">
        <f>SUMIF('ไตรมาส 1'!$A$7:$A$506,AN369,'ไตรมาส 1'!$E$7:$E$506)</f>
        <v>0</v>
      </c>
      <c r="AQ369" s="8">
        <f>SUM(SUMIF('ไตรมาส 1'!$A$7:$A$506,'ไตรมาส 3'!AN369,'ไตรมาส 1'!$F$7:$F$506),SUMIF('ไตรมาส 1'!$M$7:$M$506,'ไตรมาส 3'!AN369,'ไตรมาส 1'!$R$7:$R$506),SUMIF('ไตรมาส 1'!$Y$7:$Y$506,'ไตรมาส 3'!AN369,'ไตรมาส 1'!$AD$7:$AD$506),SUMIF('ไตรมาส 2'!$A$7:$A$506,'ไตรมาส 3'!AN369,'ไตรมาส 2'!$F$7:$F$506),SUMIF('ไตรมาส 2'!$M$7:$M$506,'ไตรมาส 3'!AN369,'ไตรมาส 2'!$R$7:$R$506),SUMIF('ไตรมาส 2'!$Y$7:$Y$506,'ไตรมาส 3'!AN369,'ไตรมาส 2'!$AD$7:$AD$506),SUMIF($A$7:$A$506,AN369,$F$7:$F$506),SUMIF($M$7:$M$506,AN369,$R$7:$R$506),SUMIF($Y$7:$Y$506,AN369,$AD$7:$AD$506))</f>
        <v>0</v>
      </c>
      <c r="AR369" s="8">
        <f>SUM(SUMIF('ไตรมาส 1'!$A$7:$A$506,'ไตรมาส 3'!AN369,'ไตรมาส 1'!$G$7:$G$506),SUMIF('ไตรมาส 1'!$M$7:$M$506,'ไตรมาส 3'!AN369,'ไตรมาส 1'!$S$7:$S$506),SUMIF('ไตรมาส 1'!$Y$7:$Y$506,'ไตรมาส 3'!AN369,'ไตรมาส 1'!$AE$7:$AE$506),SUMIF('ไตรมาส 2'!$A$7:$A$506,'ไตรมาส 3'!AN369,'ไตรมาส 2'!$G$7:$G$506),SUMIF('ไตรมาส 2'!$M$7:$M$506,'ไตรมาส 3'!AN369,'ไตรมาส 2'!$S$7:$S$506),SUMIF('ไตรมาส 2'!$Y$7:$Y$506,'ไตรมาส 3'!AN369,'ไตรมาส 2'!$AE$7:$AE$506),SUMIF($A$7:$A$506,AN369,$G$7:$G$506),SUMIF($M$7:$M$506,AN369,$S$7:$S$506),SUMIF($Y$7:$Y$506,AN369,$AE$7:$AE$506))</f>
        <v>0</v>
      </c>
      <c r="AS369" s="8">
        <f t="shared" si="10"/>
        <v>0</v>
      </c>
      <c r="AT369" s="8">
        <f t="shared" si="11"/>
        <v>0</v>
      </c>
      <c r="AU369" s="12"/>
      <c r="AV369" s="12"/>
      <c r="AW369" s="80"/>
      <c r="AX369" s="49"/>
      <c r="AY369" s="49"/>
    </row>
    <row r="370" spans="1:51" s="57" customFormat="1" ht="24.75" thickTop="1" thickBot="1" x14ac:dyDescent="0.25">
      <c r="A370" s="62"/>
      <c r="B370" s="64"/>
      <c r="C370" s="63"/>
      <c r="D370" s="34"/>
      <c r="E370" s="31"/>
      <c r="F370" s="31"/>
      <c r="G370" s="32"/>
      <c r="H370" s="33"/>
      <c r="I370" s="35"/>
      <c r="J370" s="33"/>
      <c r="K370" s="34"/>
      <c r="L370" s="70"/>
      <c r="M370" s="62"/>
      <c r="N370" s="64"/>
      <c r="O370" s="63"/>
      <c r="P370" s="34"/>
      <c r="Q370" s="31"/>
      <c r="R370" s="31"/>
      <c r="S370" s="32"/>
      <c r="T370" s="33"/>
      <c r="U370" s="35"/>
      <c r="V370" s="33"/>
      <c r="W370" s="34"/>
      <c r="X370" s="74"/>
      <c r="Y370" s="62"/>
      <c r="Z370" s="64"/>
      <c r="AA370" s="63"/>
      <c r="AB370" s="34"/>
      <c r="AC370" s="31"/>
      <c r="AD370" s="31"/>
      <c r="AE370" s="32"/>
      <c r="AF370" s="33"/>
      <c r="AG370" s="35"/>
      <c r="AH370" s="33"/>
      <c r="AI370" s="34"/>
      <c r="AJ370" s="74"/>
      <c r="AK370" s="60"/>
      <c r="AL370" s="61"/>
      <c r="AM370" s="58">
        <f>'จัดรูปแบบ 3'!B366</f>
        <v>0</v>
      </c>
      <c r="AN370" s="59">
        <f>'จัดรูปแบบ 3'!A366</f>
        <v>0</v>
      </c>
      <c r="AO370" s="8">
        <f>SUMIF('ไตรมาส 1'!$A$7:$A$506,AN370,'ไตรมาส 1'!$D$7:$D$506)</f>
        <v>0</v>
      </c>
      <c r="AP370" s="8">
        <f>SUMIF('ไตรมาส 1'!$A$7:$A$506,AN370,'ไตรมาส 1'!$E$7:$E$506)</f>
        <v>0</v>
      </c>
      <c r="AQ370" s="8">
        <f>SUM(SUMIF('ไตรมาส 1'!$A$7:$A$506,'ไตรมาส 3'!AN370,'ไตรมาส 1'!$F$7:$F$506),SUMIF('ไตรมาส 1'!$M$7:$M$506,'ไตรมาส 3'!AN370,'ไตรมาส 1'!$R$7:$R$506),SUMIF('ไตรมาส 1'!$Y$7:$Y$506,'ไตรมาส 3'!AN370,'ไตรมาส 1'!$AD$7:$AD$506),SUMIF('ไตรมาส 2'!$A$7:$A$506,'ไตรมาส 3'!AN370,'ไตรมาส 2'!$F$7:$F$506),SUMIF('ไตรมาส 2'!$M$7:$M$506,'ไตรมาส 3'!AN370,'ไตรมาส 2'!$R$7:$R$506),SUMIF('ไตรมาส 2'!$Y$7:$Y$506,'ไตรมาส 3'!AN370,'ไตรมาส 2'!$AD$7:$AD$506),SUMIF($A$7:$A$506,AN370,$F$7:$F$506),SUMIF($M$7:$M$506,AN370,$R$7:$R$506),SUMIF($Y$7:$Y$506,AN370,$AD$7:$AD$506))</f>
        <v>0</v>
      </c>
      <c r="AR370" s="8">
        <f>SUM(SUMIF('ไตรมาส 1'!$A$7:$A$506,'ไตรมาส 3'!AN370,'ไตรมาส 1'!$G$7:$G$506),SUMIF('ไตรมาส 1'!$M$7:$M$506,'ไตรมาส 3'!AN370,'ไตรมาส 1'!$S$7:$S$506),SUMIF('ไตรมาส 1'!$Y$7:$Y$506,'ไตรมาส 3'!AN370,'ไตรมาส 1'!$AE$7:$AE$506),SUMIF('ไตรมาส 2'!$A$7:$A$506,'ไตรมาส 3'!AN370,'ไตรมาส 2'!$G$7:$G$506),SUMIF('ไตรมาส 2'!$M$7:$M$506,'ไตรมาส 3'!AN370,'ไตรมาส 2'!$S$7:$S$506),SUMIF('ไตรมาส 2'!$Y$7:$Y$506,'ไตรมาส 3'!AN370,'ไตรมาส 2'!$AE$7:$AE$506),SUMIF($A$7:$A$506,AN370,$G$7:$G$506),SUMIF($M$7:$M$506,AN370,$S$7:$S$506),SUMIF($Y$7:$Y$506,AN370,$AE$7:$AE$506))</f>
        <v>0</v>
      </c>
      <c r="AS370" s="8">
        <f t="shared" si="10"/>
        <v>0</v>
      </c>
      <c r="AT370" s="8">
        <f t="shared" si="11"/>
        <v>0</v>
      </c>
      <c r="AU370" s="12"/>
      <c r="AV370" s="12"/>
      <c r="AW370" s="80"/>
      <c r="AX370" s="49"/>
      <c r="AY370" s="49"/>
    </row>
    <row r="371" spans="1:51" s="57" customFormat="1" ht="24.75" thickTop="1" thickBot="1" x14ac:dyDescent="0.25">
      <c r="A371" s="62"/>
      <c r="B371" s="64"/>
      <c r="C371" s="63"/>
      <c r="D371" s="34"/>
      <c r="E371" s="31"/>
      <c r="F371" s="31"/>
      <c r="G371" s="32"/>
      <c r="H371" s="33"/>
      <c r="I371" s="35"/>
      <c r="J371" s="33"/>
      <c r="K371" s="34"/>
      <c r="L371" s="70"/>
      <c r="M371" s="62"/>
      <c r="N371" s="64"/>
      <c r="O371" s="63"/>
      <c r="P371" s="34"/>
      <c r="Q371" s="31"/>
      <c r="R371" s="31"/>
      <c r="S371" s="32"/>
      <c r="T371" s="33"/>
      <c r="U371" s="35"/>
      <c r="V371" s="33"/>
      <c r="W371" s="34"/>
      <c r="X371" s="74"/>
      <c r="Y371" s="62"/>
      <c r="Z371" s="64"/>
      <c r="AA371" s="63"/>
      <c r="AB371" s="34"/>
      <c r="AC371" s="31"/>
      <c r="AD371" s="31"/>
      <c r="AE371" s="32"/>
      <c r="AF371" s="33"/>
      <c r="AG371" s="35"/>
      <c r="AH371" s="33"/>
      <c r="AI371" s="34"/>
      <c r="AJ371" s="74"/>
      <c r="AK371" s="60"/>
      <c r="AL371" s="61"/>
      <c r="AM371" s="58">
        <f>'จัดรูปแบบ 3'!B367</f>
        <v>0</v>
      </c>
      <c r="AN371" s="59">
        <f>'จัดรูปแบบ 3'!A367</f>
        <v>0</v>
      </c>
      <c r="AO371" s="8">
        <f>SUMIF('ไตรมาส 1'!$A$7:$A$506,AN371,'ไตรมาส 1'!$D$7:$D$506)</f>
        <v>0</v>
      </c>
      <c r="AP371" s="8">
        <f>SUMIF('ไตรมาส 1'!$A$7:$A$506,AN371,'ไตรมาส 1'!$E$7:$E$506)</f>
        <v>0</v>
      </c>
      <c r="AQ371" s="8">
        <f>SUM(SUMIF('ไตรมาส 1'!$A$7:$A$506,'ไตรมาส 3'!AN371,'ไตรมาส 1'!$F$7:$F$506),SUMIF('ไตรมาส 1'!$M$7:$M$506,'ไตรมาส 3'!AN371,'ไตรมาส 1'!$R$7:$R$506),SUMIF('ไตรมาส 1'!$Y$7:$Y$506,'ไตรมาส 3'!AN371,'ไตรมาส 1'!$AD$7:$AD$506),SUMIF('ไตรมาส 2'!$A$7:$A$506,'ไตรมาส 3'!AN371,'ไตรมาส 2'!$F$7:$F$506),SUMIF('ไตรมาส 2'!$M$7:$M$506,'ไตรมาส 3'!AN371,'ไตรมาส 2'!$R$7:$R$506),SUMIF('ไตรมาส 2'!$Y$7:$Y$506,'ไตรมาส 3'!AN371,'ไตรมาส 2'!$AD$7:$AD$506),SUMIF($A$7:$A$506,AN371,$F$7:$F$506),SUMIF($M$7:$M$506,AN371,$R$7:$R$506),SUMIF($Y$7:$Y$506,AN371,$AD$7:$AD$506))</f>
        <v>0</v>
      </c>
      <c r="AR371" s="8">
        <f>SUM(SUMIF('ไตรมาส 1'!$A$7:$A$506,'ไตรมาส 3'!AN371,'ไตรมาส 1'!$G$7:$G$506),SUMIF('ไตรมาส 1'!$M$7:$M$506,'ไตรมาส 3'!AN371,'ไตรมาส 1'!$S$7:$S$506),SUMIF('ไตรมาส 1'!$Y$7:$Y$506,'ไตรมาส 3'!AN371,'ไตรมาส 1'!$AE$7:$AE$506),SUMIF('ไตรมาส 2'!$A$7:$A$506,'ไตรมาส 3'!AN371,'ไตรมาส 2'!$G$7:$G$506),SUMIF('ไตรมาส 2'!$M$7:$M$506,'ไตรมาส 3'!AN371,'ไตรมาส 2'!$S$7:$S$506),SUMIF('ไตรมาส 2'!$Y$7:$Y$506,'ไตรมาส 3'!AN371,'ไตรมาส 2'!$AE$7:$AE$506),SUMIF($A$7:$A$506,AN371,$G$7:$G$506),SUMIF($M$7:$M$506,AN371,$S$7:$S$506),SUMIF($Y$7:$Y$506,AN371,$AE$7:$AE$506))</f>
        <v>0</v>
      </c>
      <c r="AS371" s="8">
        <f t="shared" si="10"/>
        <v>0</v>
      </c>
      <c r="AT371" s="8">
        <f t="shared" si="11"/>
        <v>0</v>
      </c>
      <c r="AU371" s="12"/>
      <c r="AV371" s="12"/>
      <c r="AW371" s="80"/>
      <c r="AX371" s="49"/>
      <c r="AY371" s="49"/>
    </row>
    <row r="372" spans="1:51" s="57" customFormat="1" ht="24.75" thickTop="1" thickBot="1" x14ac:dyDescent="0.25">
      <c r="A372" s="62"/>
      <c r="B372" s="64"/>
      <c r="C372" s="63"/>
      <c r="D372" s="34"/>
      <c r="E372" s="31"/>
      <c r="F372" s="31"/>
      <c r="G372" s="32"/>
      <c r="H372" s="33"/>
      <c r="I372" s="35"/>
      <c r="J372" s="33"/>
      <c r="K372" s="34"/>
      <c r="L372" s="70"/>
      <c r="M372" s="62"/>
      <c r="N372" s="64"/>
      <c r="O372" s="63"/>
      <c r="P372" s="34"/>
      <c r="Q372" s="31"/>
      <c r="R372" s="31"/>
      <c r="S372" s="32"/>
      <c r="T372" s="33"/>
      <c r="U372" s="35"/>
      <c r="V372" s="33"/>
      <c r="W372" s="34"/>
      <c r="X372" s="74"/>
      <c r="Y372" s="62"/>
      <c r="Z372" s="64"/>
      <c r="AA372" s="63"/>
      <c r="AB372" s="34"/>
      <c r="AC372" s="31"/>
      <c r="AD372" s="31"/>
      <c r="AE372" s="32"/>
      <c r="AF372" s="33"/>
      <c r="AG372" s="35"/>
      <c r="AH372" s="33"/>
      <c r="AI372" s="34"/>
      <c r="AJ372" s="74"/>
      <c r="AK372" s="60"/>
      <c r="AL372" s="61"/>
      <c r="AM372" s="58">
        <f>'จัดรูปแบบ 3'!B368</f>
        <v>0</v>
      </c>
      <c r="AN372" s="59">
        <f>'จัดรูปแบบ 3'!A368</f>
        <v>0</v>
      </c>
      <c r="AO372" s="8">
        <f>SUMIF('ไตรมาส 1'!$A$7:$A$506,AN372,'ไตรมาส 1'!$D$7:$D$506)</f>
        <v>0</v>
      </c>
      <c r="AP372" s="8">
        <f>SUMIF('ไตรมาส 1'!$A$7:$A$506,AN372,'ไตรมาส 1'!$E$7:$E$506)</f>
        <v>0</v>
      </c>
      <c r="AQ372" s="8">
        <f>SUM(SUMIF('ไตรมาส 1'!$A$7:$A$506,'ไตรมาส 3'!AN372,'ไตรมาส 1'!$F$7:$F$506),SUMIF('ไตรมาส 1'!$M$7:$M$506,'ไตรมาส 3'!AN372,'ไตรมาส 1'!$R$7:$R$506),SUMIF('ไตรมาส 1'!$Y$7:$Y$506,'ไตรมาส 3'!AN372,'ไตรมาส 1'!$AD$7:$AD$506),SUMIF('ไตรมาส 2'!$A$7:$A$506,'ไตรมาส 3'!AN372,'ไตรมาส 2'!$F$7:$F$506),SUMIF('ไตรมาส 2'!$M$7:$M$506,'ไตรมาส 3'!AN372,'ไตรมาส 2'!$R$7:$R$506),SUMIF('ไตรมาส 2'!$Y$7:$Y$506,'ไตรมาส 3'!AN372,'ไตรมาส 2'!$AD$7:$AD$506),SUMIF($A$7:$A$506,AN372,$F$7:$F$506),SUMIF($M$7:$M$506,AN372,$R$7:$R$506),SUMIF($Y$7:$Y$506,AN372,$AD$7:$AD$506))</f>
        <v>0</v>
      </c>
      <c r="AR372" s="8">
        <f>SUM(SUMIF('ไตรมาส 1'!$A$7:$A$506,'ไตรมาส 3'!AN372,'ไตรมาส 1'!$G$7:$G$506),SUMIF('ไตรมาส 1'!$M$7:$M$506,'ไตรมาส 3'!AN372,'ไตรมาส 1'!$S$7:$S$506),SUMIF('ไตรมาส 1'!$Y$7:$Y$506,'ไตรมาส 3'!AN372,'ไตรมาส 1'!$AE$7:$AE$506),SUMIF('ไตรมาส 2'!$A$7:$A$506,'ไตรมาส 3'!AN372,'ไตรมาส 2'!$G$7:$G$506),SUMIF('ไตรมาส 2'!$M$7:$M$506,'ไตรมาส 3'!AN372,'ไตรมาส 2'!$S$7:$S$506),SUMIF('ไตรมาส 2'!$Y$7:$Y$506,'ไตรมาส 3'!AN372,'ไตรมาส 2'!$AE$7:$AE$506),SUMIF($A$7:$A$506,AN372,$G$7:$G$506),SUMIF($M$7:$M$506,AN372,$S$7:$S$506),SUMIF($Y$7:$Y$506,AN372,$AE$7:$AE$506))</f>
        <v>0</v>
      </c>
      <c r="AS372" s="8">
        <f t="shared" si="10"/>
        <v>0</v>
      </c>
      <c r="AT372" s="8">
        <f t="shared" si="11"/>
        <v>0</v>
      </c>
      <c r="AU372" s="12"/>
      <c r="AV372" s="12"/>
      <c r="AW372" s="80"/>
      <c r="AX372" s="49"/>
      <c r="AY372" s="49"/>
    </row>
    <row r="373" spans="1:51" s="57" customFormat="1" ht="24.75" thickTop="1" thickBot="1" x14ac:dyDescent="0.25">
      <c r="A373" s="62"/>
      <c r="B373" s="64"/>
      <c r="C373" s="63"/>
      <c r="D373" s="34"/>
      <c r="E373" s="31"/>
      <c r="F373" s="31"/>
      <c r="G373" s="32"/>
      <c r="H373" s="33"/>
      <c r="I373" s="35"/>
      <c r="J373" s="33"/>
      <c r="K373" s="34"/>
      <c r="L373" s="70"/>
      <c r="M373" s="62"/>
      <c r="N373" s="64"/>
      <c r="O373" s="63"/>
      <c r="P373" s="34"/>
      <c r="Q373" s="31"/>
      <c r="R373" s="31"/>
      <c r="S373" s="32"/>
      <c r="T373" s="33"/>
      <c r="U373" s="35"/>
      <c r="V373" s="33"/>
      <c r="W373" s="34"/>
      <c r="X373" s="74"/>
      <c r="Y373" s="62"/>
      <c r="Z373" s="64"/>
      <c r="AA373" s="63"/>
      <c r="AB373" s="34"/>
      <c r="AC373" s="31"/>
      <c r="AD373" s="31"/>
      <c r="AE373" s="32"/>
      <c r="AF373" s="33"/>
      <c r="AG373" s="35"/>
      <c r="AH373" s="33"/>
      <c r="AI373" s="34"/>
      <c r="AJ373" s="74"/>
      <c r="AK373" s="60"/>
      <c r="AL373" s="61"/>
      <c r="AM373" s="58">
        <f>'จัดรูปแบบ 3'!B369</f>
        <v>0</v>
      </c>
      <c r="AN373" s="59">
        <f>'จัดรูปแบบ 3'!A369</f>
        <v>0</v>
      </c>
      <c r="AO373" s="8">
        <f>SUMIF('ไตรมาส 1'!$A$7:$A$506,AN373,'ไตรมาส 1'!$D$7:$D$506)</f>
        <v>0</v>
      </c>
      <c r="AP373" s="8">
        <f>SUMIF('ไตรมาส 1'!$A$7:$A$506,AN373,'ไตรมาส 1'!$E$7:$E$506)</f>
        <v>0</v>
      </c>
      <c r="AQ373" s="8">
        <f>SUM(SUMIF('ไตรมาส 1'!$A$7:$A$506,'ไตรมาส 3'!AN373,'ไตรมาส 1'!$F$7:$F$506),SUMIF('ไตรมาส 1'!$M$7:$M$506,'ไตรมาส 3'!AN373,'ไตรมาส 1'!$R$7:$R$506),SUMIF('ไตรมาส 1'!$Y$7:$Y$506,'ไตรมาส 3'!AN373,'ไตรมาส 1'!$AD$7:$AD$506),SUMIF('ไตรมาส 2'!$A$7:$A$506,'ไตรมาส 3'!AN373,'ไตรมาส 2'!$F$7:$F$506),SUMIF('ไตรมาส 2'!$M$7:$M$506,'ไตรมาส 3'!AN373,'ไตรมาส 2'!$R$7:$R$506),SUMIF('ไตรมาส 2'!$Y$7:$Y$506,'ไตรมาส 3'!AN373,'ไตรมาส 2'!$AD$7:$AD$506),SUMIF($A$7:$A$506,AN373,$F$7:$F$506),SUMIF($M$7:$M$506,AN373,$R$7:$R$506),SUMIF($Y$7:$Y$506,AN373,$AD$7:$AD$506))</f>
        <v>0</v>
      </c>
      <c r="AR373" s="8">
        <f>SUM(SUMIF('ไตรมาส 1'!$A$7:$A$506,'ไตรมาส 3'!AN373,'ไตรมาส 1'!$G$7:$G$506),SUMIF('ไตรมาส 1'!$M$7:$M$506,'ไตรมาส 3'!AN373,'ไตรมาส 1'!$S$7:$S$506),SUMIF('ไตรมาส 1'!$Y$7:$Y$506,'ไตรมาส 3'!AN373,'ไตรมาส 1'!$AE$7:$AE$506),SUMIF('ไตรมาส 2'!$A$7:$A$506,'ไตรมาส 3'!AN373,'ไตรมาส 2'!$G$7:$G$506),SUMIF('ไตรมาส 2'!$M$7:$M$506,'ไตรมาส 3'!AN373,'ไตรมาส 2'!$S$7:$S$506),SUMIF('ไตรมาส 2'!$Y$7:$Y$506,'ไตรมาส 3'!AN373,'ไตรมาส 2'!$AE$7:$AE$506),SUMIF($A$7:$A$506,AN373,$G$7:$G$506),SUMIF($M$7:$M$506,AN373,$S$7:$S$506),SUMIF($Y$7:$Y$506,AN373,$AE$7:$AE$506))</f>
        <v>0</v>
      </c>
      <c r="AS373" s="8">
        <f t="shared" si="10"/>
        <v>0</v>
      </c>
      <c r="AT373" s="8">
        <f t="shared" si="11"/>
        <v>0</v>
      </c>
      <c r="AU373" s="12"/>
      <c r="AV373" s="12"/>
      <c r="AW373" s="80"/>
      <c r="AX373" s="49"/>
      <c r="AY373" s="49"/>
    </row>
    <row r="374" spans="1:51" s="57" customFormat="1" ht="24.75" thickTop="1" thickBot="1" x14ac:dyDescent="0.25">
      <c r="A374" s="62"/>
      <c r="B374" s="64"/>
      <c r="C374" s="63"/>
      <c r="D374" s="34"/>
      <c r="E374" s="31"/>
      <c r="F374" s="31"/>
      <c r="G374" s="32"/>
      <c r="H374" s="33"/>
      <c r="I374" s="35"/>
      <c r="J374" s="33"/>
      <c r="K374" s="34"/>
      <c r="L374" s="70"/>
      <c r="M374" s="62"/>
      <c r="N374" s="64"/>
      <c r="O374" s="63"/>
      <c r="P374" s="34"/>
      <c r="Q374" s="31"/>
      <c r="R374" s="31"/>
      <c r="S374" s="32"/>
      <c r="T374" s="33"/>
      <c r="U374" s="35"/>
      <c r="V374" s="33"/>
      <c r="W374" s="34"/>
      <c r="X374" s="74"/>
      <c r="Y374" s="62"/>
      <c r="Z374" s="64"/>
      <c r="AA374" s="63"/>
      <c r="AB374" s="34"/>
      <c r="AC374" s="31"/>
      <c r="AD374" s="31"/>
      <c r="AE374" s="32"/>
      <c r="AF374" s="33"/>
      <c r="AG374" s="35"/>
      <c r="AH374" s="33"/>
      <c r="AI374" s="34"/>
      <c r="AJ374" s="74"/>
      <c r="AK374" s="60"/>
      <c r="AL374" s="61"/>
      <c r="AM374" s="58">
        <f>'จัดรูปแบบ 3'!B370</f>
        <v>0</v>
      </c>
      <c r="AN374" s="59">
        <f>'จัดรูปแบบ 3'!A370</f>
        <v>0</v>
      </c>
      <c r="AO374" s="8">
        <f>SUMIF('ไตรมาส 1'!$A$7:$A$506,AN374,'ไตรมาส 1'!$D$7:$D$506)</f>
        <v>0</v>
      </c>
      <c r="AP374" s="8">
        <f>SUMIF('ไตรมาส 1'!$A$7:$A$506,AN374,'ไตรมาส 1'!$E$7:$E$506)</f>
        <v>0</v>
      </c>
      <c r="AQ374" s="8">
        <f>SUM(SUMIF('ไตรมาส 1'!$A$7:$A$506,'ไตรมาส 3'!AN374,'ไตรมาส 1'!$F$7:$F$506),SUMIF('ไตรมาส 1'!$M$7:$M$506,'ไตรมาส 3'!AN374,'ไตรมาส 1'!$R$7:$R$506),SUMIF('ไตรมาส 1'!$Y$7:$Y$506,'ไตรมาส 3'!AN374,'ไตรมาส 1'!$AD$7:$AD$506),SUMIF('ไตรมาส 2'!$A$7:$A$506,'ไตรมาส 3'!AN374,'ไตรมาส 2'!$F$7:$F$506),SUMIF('ไตรมาส 2'!$M$7:$M$506,'ไตรมาส 3'!AN374,'ไตรมาส 2'!$R$7:$R$506),SUMIF('ไตรมาส 2'!$Y$7:$Y$506,'ไตรมาส 3'!AN374,'ไตรมาส 2'!$AD$7:$AD$506),SUMIF($A$7:$A$506,AN374,$F$7:$F$506),SUMIF($M$7:$M$506,AN374,$R$7:$R$506),SUMIF($Y$7:$Y$506,AN374,$AD$7:$AD$506))</f>
        <v>0</v>
      </c>
      <c r="AR374" s="8">
        <f>SUM(SUMIF('ไตรมาส 1'!$A$7:$A$506,'ไตรมาส 3'!AN374,'ไตรมาส 1'!$G$7:$G$506),SUMIF('ไตรมาส 1'!$M$7:$M$506,'ไตรมาส 3'!AN374,'ไตรมาส 1'!$S$7:$S$506),SUMIF('ไตรมาส 1'!$Y$7:$Y$506,'ไตรมาส 3'!AN374,'ไตรมาส 1'!$AE$7:$AE$506),SUMIF('ไตรมาส 2'!$A$7:$A$506,'ไตรมาส 3'!AN374,'ไตรมาส 2'!$G$7:$G$506),SUMIF('ไตรมาส 2'!$M$7:$M$506,'ไตรมาส 3'!AN374,'ไตรมาส 2'!$S$7:$S$506),SUMIF('ไตรมาส 2'!$Y$7:$Y$506,'ไตรมาส 3'!AN374,'ไตรมาส 2'!$AE$7:$AE$506),SUMIF($A$7:$A$506,AN374,$G$7:$G$506),SUMIF($M$7:$M$506,AN374,$S$7:$S$506),SUMIF($Y$7:$Y$506,AN374,$AE$7:$AE$506))</f>
        <v>0</v>
      </c>
      <c r="AS374" s="8">
        <f t="shared" si="10"/>
        <v>0</v>
      </c>
      <c r="AT374" s="8">
        <f t="shared" si="11"/>
        <v>0</v>
      </c>
      <c r="AU374" s="12"/>
      <c r="AV374" s="12"/>
      <c r="AW374" s="80"/>
      <c r="AX374" s="49"/>
      <c r="AY374" s="49"/>
    </row>
    <row r="375" spans="1:51" s="57" customFormat="1" ht="24.75" thickTop="1" thickBot="1" x14ac:dyDescent="0.25">
      <c r="A375" s="62"/>
      <c r="B375" s="64"/>
      <c r="C375" s="63"/>
      <c r="D375" s="34"/>
      <c r="E375" s="31"/>
      <c r="F375" s="31"/>
      <c r="G375" s="32"/>
      <c r="H375" s="33"/>
      <c r="I375" s="35"/>
      <c r="J375" s="33"/>
      <c r="K375" s="34"/>
      <c r="L375" s="70"/>
      <c r="M375" s="62"/>
      <c r="N375" s="64"/>
      <c r="O375" s="63"/>
      <c r="P375" s="34"/>
      <c r="Q375" s="31"/>
      <c r="R375" s="31"/>
      <c r="S375" s="32"/>
      <c r="T375" s="33"/>
      <c r="U375" s="35"/>
      <c r="V375" s="33"/>
      <c r="W375" s="34"/>
      <c r="X375" s="74"/>
      <c r="Y375" s="62"/>
      <c r="Z375" s="64"/>
      <c r="AA375" s="63"/>
      <c r="AB375" s="34"/>
      <c r="AC375" s="31"/>
      <c r="AD375" s="31"/>
      <c r="AE375" s="32"/>
      <c r="AF375" s="33"/>
      <c r="AG375" s="35"/>
      <c r="AH375" s="33"/>
      <c r="AI375" s="34"/>
      <c r="AJ375" s="74"/>
      <c r="AK375" s="60"/>
      <c r="AL375" s="61"/>
      <c r="AM375" s="58">
        <f>'จัดรูปแบบ 3'!B371</f>
        <v>0</v>
      </c>
      <c r="AN375" s="59">
        <f>'จัดรูปแบบ 3'!A371</f>
        <v>0</v>
      </c>
      <c r="AO375" s="8">
        <f>SUMIF('ไตรมาส 1'!$A$7:$A$506,AN375,'ไตรมาส 1'!$D$7:$D$506)</f>
        <v>0</v>
      </c>
      <c r="AP375" s="8">
        <f>SUMIF('ไตรมาส 1'!$A$7:$A$506,AN375,'ไตรมาส 1'!$E$7:$E$506)</f>
        <v>0</v>
      </c>
      <c r="AQ375" s="8">
        <f>SUM(SUMIF('ไตรมาส 1'!$A$7:$A$506,'ไตรมาส 3'!AN375,'ไตรมาส 1'!$F$7:$F$506),SUMIF('ไตรมาส 1'!$M$7:$M$506,'ไตรมาส 3'!AN375,'ไตรมาส 1'!$R$7:$R$506),SUMIF('ไตรมาส 1'!$Y$7:$Y$506,'ไตรมาส 3'!AN375,'ไตรมาส 1'!$AD$7:$AD$506),SUMIF('ไตรมาส 2'!$A$7:$A$506,'ไตรมาส 3'!AN375,'ไตรมาส 2'!$F$7:$F$506),SUMIF('ไตรมาส 2'!$M$7:$M$506,'ไตรมาส 3'!AN375,'ไตรมาส 2'!$R$7:$R$506),SUMIF('ไตรมาส 2'!$Y$7:$Y$506,'ไตรมาส 3'!AN375,'ไตรมาส 2'!$AD$7:$AD$506),SUMIF($A$7:$A$506,AN375,$F$7:$F$506),SUMIF($M$7:$M$506,AN375,$R$7:$R$506),SUMIF($Y$7:$Y$506,AN375,$AD$7:$AD$506))</f>
        <v>0</v>
      </c>
      <c r="AR375" s="8">
        <f>SUM(SUMIF('ไตรมาส 1'!$A$7:$A$506,'ไตรมาส 3'!AN375,'ไตรมาส 1'!$G$7:$G$506),SUMIF('ไตรมาส 1'!$M$7:$M$506,'ไตรมาส 3'!AN375,'ไตรมาส 1'!$S$7:$S$506),SUMIF('ไตรมาส 1'!$Y$7:$Y$506,'ไตรมาส 3'!AN375,'ไตรมาส 1'!$AE$7:$AE$506),SUMIF('ไตรมาส 2'!$A$7:$A$506,'ไตรมาส 3'!AN375,'ไตรมาส 2'!$G$7:$G$506),SUMIF('ไตรมาส 2'!$M$7:$M$506,'ไตรมาส 3'!AN375,'ไตรมาส 2'!$S$7:$S$506),SUMIF('ไตรมาส 2'!$Y$7:$Y$506,'ไตรมาส 3'!AN375,'ไตรมาส 2'!$AE$7:$AE$506),SUMIF($A$7:$A$506,AN375,$G$7:$G$506),SUMIF($M$7:$M$506,AN375,$S$7:$S$506),SUMIF($Y$7:$Y$506,AN375,$AE$7:$AE$506))</f>
        <v>0</v>
      </c>
      <c r="AS375" s="8">
        <f t="shared" si="10"/>
        <v>0</v>
      </c>
      <c r="AT375" s="8">
        <f t="shared" si="11"/>
        <v>0</v>
      </c>
      <c r="AU375" s="12"/>
      <c r="AV375" s="12"/>
      <c r="AW375" s="80"/>
      <c r="AX375" s="49"/>
      <c r="AY375" s="49"/>
    </row>
    <row r="376" spans="1:51" s="57" customFormat="1" ht="24.75" thickTop="1" thickBot="1" x14ac:dyDescent="0.25">
      <c r="A376" s="62"/>
      <c r="B376" s="64"/>
      <c r="C376" s="63"/>
      <c r="D376" s="34"/>
      <c r="E376" s="31"/>
      <c r="F376" s="31"/>
      <c r="G376" s="32"/>
      <c r="H376" s="33"/>
      <c r="I376" s="35"/>
      <c r="J376" s="33"/>
      <c r="K376" s="34"/>
      <c r="L376" s="70"/>
      <c r="M376" s="62"/>
      <c r="N376" s="64"/>
      <c r="O376" s="63"/>
      <c r="P376" s="34"/>
      <c r="Q376" s="31"/>
      <c r="R376" s="31"/>
      <c r="S376" s="32"/>
      <c r="T376" s="33"/>
      <c r="U376" s="35"/>
      <c r="V376" s="33"/>
      <c r="W376" s="34"/>
      <c r="X376" s="74"/>
      <c r="Y376" s="62"/>
      <c r="Z376" s="64"/>
      <c r="AA376" s="63"/>
      <c r="AB376" s="34"/>
      <c r="AC376" s="31"/>
      <c r="AD376" s="31"/>
      <c r="AE376" s="32"/>
      <c r="AF376" s="33"/>
      <c r="AG376" s="35"/>
      <c r="AH376" s="33"/>
      <c r="AI376" s="34"/>
      <c r="AJ376" s="74"/>
      <c r="AK376" s="60"/>
      <c r="AL376" s="61"/>
      <c r="AM376" s="58">
        <f>'จัดรูปแบบ 3'!B372</f>
        <v>0</v>
      </c>
      <c r="AN376" s="59">
        <f>'จัดรูปแบบ 3'!A372</f>
        <v>0</v>
      </c>
      <c r="AO376" s="8">
        <f>SUMIF('ไตรมาส 1'!$A$7:$A$506,AN376,'ไตรมาส 1'!$D$7:$D$506)</f>
        <v>0</v>
      </c>
      <c r="AP376" s="8">
        <f>SUMIF('ไตรมาส 1'!$A$7:$A$506,AN376,'ไตรมาส 1'!$E$7:$E$506)</f>
        <v>0</v>
      </c>
      <c r="AQ376" s="8">
        <f>SUM(SUMIF('ไตรมาส 1'!$A$7:$A$506,'ไตรมาส 3'!AN376,'ไตรมาส 1'!$F$7:$F$506),SUMIF('ไตรมาส 1'!$M$7:$M$506,'ไตรมาส 3'!AN376,'ไตรมาส 1'!$R$7:$R$506),SUMIF('ไตรมาส 1'!$Y$7:$Y$506,'ไตรมาส 3'!AN376,'ไตรมาส 1'!$AD$7:$AD$506),SUMIF('ไตรมาส 2'!$A$7:$A$506,'ไตรมาส 3'!AN376,'ไตรมาส 2'!$F$7:$F$506),SUMIF('ไตรมาส 2'!$M$7:$M$506,'ไตรมาส 3'!AN376,'ไตรมาส 2'!$R$7:$R$506),SUMIF('ไตรมาส 2'!$Y$7:$Y$506,'ไตรมาส 3'!AN376,'ไตรมาส 2'!$AD$7:$AD$506),SUMIF($A$7:$A$506,AN376,$F$7:$F$506),SUMIF($M$7:$M$506,AN376,$R$7:$R$506),SUMIF($Y$7:$Y$506,AN376,$AD$7:$AD$506))</f>
        <v>0</v>
      </c>
      <c r="AR376" s="8">
        <f>SUM(SUMIF('ไตรมาส 1'!$A$7:$A$506,'ไตรมาส 3'!AN376,'ไตรมาส 1'!$G$7:$G$506),SUMIF('ไตรมาส 1'!$M$7:$M$506,'ไตรมาส 3'!AN376,'ไตรมาส 1'!$S$7:$S$506),SUMIF('ไตรมาส 1'!$Y$7:$Y$506,'ไตรมาส 3'!AN376,'ไตรมาส 1'!$AE$7:$AE$506),SUMIF('ไตรมาส 2'!$A$7:$A$506,'ไตรมาส 3'!AN376,'ไตรมาส 2'!$G$7:$G$506),SUMIF('ไตรมาส 2'!$M$7:$M$506,'ไตรมาส 3'!AN376,'ไตรมาส 2'!$S$7:$S$506),SUMIF('ไตรมาส 2'!$Y$7:$Y$506,'ไตรมาส 3'!AN376,'ไตรมาส 2'!$AE$7:$AE$506),SUMIF($A$7:$A$506,AN376,$G$7:$G$506),SUMIF($M$7:$M$506,AN376,$S$7:$S$506),SUMIF($Y$7:$Y$506,AN376,$AE$7:$AE$506))</f>
        <v>0</v>
      </c>
      <c r="AS376" s="8">
        <f t="shared" si="10"/>
        <v>0</v>
      </c>
      <c r="AT376" s="8">
        <f t="shared" si="11"/>
        <v>0</v>
      </c>
      <c r="AU376" s="12"/>
      <c r="AV376" s="12"/>
      <c r="AW376" s="80"/>
      <c r="AX376" s="49"/>
      <c r="AY376" s="49"/>
    </row>
    <row r="377" spans="1:51" s="57" customFormat="1" ht="24.75" thickTop="1" thickBot="1" x14ac:dyDescent="0.25">
      <c r="A377" s="62"/>
      <c r="B377" s="64"/>
      <c r="C377" s="63"/>
      <c r="D377" s="34"/>
      <c r="E377" s="31"/>
      <c r="F377" s="31"/>
      <c r="G377" s="32"/>
      <c r="H377" s="33"/>
      <c r="I377" s="35"/>
      <c r="J377" s="33"/>
      <c r="K377" s="34"/>
      <c r="L377" s="70"/>
      <c r="M377" s="62"/>
      <c r="N377" s="64"/>
      <c r="O377" s="63"/>
      <c r="P377" s="34"/>
      <c r="Q377" s="31"/>
      <c r="R377" s="31"/>
      <c r="S377" s="32"/>
      <c r="T377" s="33"/>
      <c r="U377" s="35"/>
      <c r="V377" s="33"/>
      <c r="W377" s="34"/>
      <c r="X377" s="74"/>
      <c r="Y377" s="62"/>
      <c r="Z377" s="64"/>
      <c r="AA377" s="63"/>
      <c r="AB377" s="34"/>
      <c r="AC377" s="31"/>
      <c r="AD377" s="31"/>
      <c r="AE377" s="32"/>
      <c r="AF377" s="33"/>
      <c r="AG377" s="35"/>
      <c r="AH377" s="33"/>
      <c r="AI377" s="34"/>
      <c r="AJ377" s="74"/>
      <c r="AK377" s="60"/>
      <c r="AL377" s="61"/>
      <c r="AM377" s="58">
        <f>'จัดรูปแบบ 3'!B373</f>
        <v>0</v>
      </c>
      <c r="AN377" s="59">
        <f>'จัดรูปแบบ 3'!A373</f>
        <v>0</v>
      </c>
      <c r="AO377" s="8">
        <f>SUMIF('ไตรมาส 1'!$A$7:$A$506,AN377,'ไตรมาส 1'!$D$7:$D$506)</f>
        <v>0</v>
      </c>
      <c r="AP377" s="8">
        <f>SUMIF('ไตรมาส 1'!$A$7:$A$506,AN377,'ไตรมาส 1'!$E$7:$E$506)</f>
        <v>0</v>
      </c>
      <c r="AQ377" s="8">
        <f>SUM(SUMIF('ไตรมาส 1'!$A$7:$A$506,'ไตรมาส 3'!AN377,'ไตรมาส 1'!$F$7:$F$506),SUMIF('ไตรมาส 1'!$M$7:$M$506,'ไตรมาส 3'!AN377,'ไตรมาส 1'!$R$7:$R$506),SUMIF('ไตรมาส 1'!$Y$7:$Y$506,'ไตรมาส 3'!AN377,'ไตรมาส 1'!$AD$7:$AD$506),SUMIF('ไตรมาส 2'!$A$7:$A$506,'ไตรมาส 3'!AN377,'ไตรมาส 2'!$F$7:$F$506),SUMIF('ไตรมาส 2'!$M$7:$M$506,'ไตรมาส 3'!AN377,'ไตรมาส 2'!$R$7:$R$506),SUMIF('ไตรมาส 2'!$Y$7:$Y$506,'ไตรมาส 3'!AN377,'ไตรมาส 2'!$AD$7:$AD$506),SUMIF($A$7:$A$506,AN377,$F$7:$F$506),SUMIF($M$7:$M$506,AN377,$R$7:$R$506),SUMIF($Y$7:$Y$506,AN377,$AD$7:$AD$506))</f>
        <v>0</v>
      </c>
      <c r="AR377" s="8">
        <f>SUM(SUMIF('ไตรมาส 1'!$A$7:$A$506,'ไตรมาส 3'!AN377,'ไตรมาส 1'!$G$7:$G$506),SUMIF('ไตรมาส 1'!$M$7:$M$506,'ไตรมาส 3'!AN377,'ไตรมาส 1'!$S$7:$S$506),SUMIF('ไตรมาส 1'!$Y$7:$Y$506,'ไตรมาส 3'!AN377,'ไตรมาส 1'!$AE$7:$AE$506),SUMIF('ไตรมาส 2'!$A$7:$A$506,'ไตรมาส 3'!AN377,'ไตรมาส 2'!$G$7:$G$506),SUMIF('ไตรมาส 2'!$M$7:$M$506,'ไตรมาส 3'!AN377,'ไตรมาส 2'!$S$7:$S$506),SUMIF('ไตรมาส 2'!$Y$7:$Y$506,'ไตรมาส 3'!AN377,'ไตรมาส 2'!$AE$7:$AE$506),SUMIF($A$7:$A$506,AN377,$G$7:$G$506),SUMIF($M$7:$M$506,AN377,$S$7:$S$506),SUMIF($Y$7:$Y$506,AN377,$AE$7:$AE$506))</f>
        <v>0</v>
      </c>
      <c r="AS377" s="8">
        <f t="shared" si="10"/>
        <v>0</v>
      </c>
      <c r="AT377" s="8">
        <f t="shared" si="11"/>
        <v>0</v>
      </c>
      <c r="AU377" s="12"/>
      <c r="AV377" s="12"/>
      <c r="AW377" s="80"/>
      <c r="AX377" s="49"/>
      <c r="AY377" s="49"/>
    </row>
    <row r="378" spans="1:51" s="57" customFormat="1" ht="24.75" thickTop="1" thickBot="1" x14ac:dyDescent="0.25">
      <c r="A378" s="62"/>
      <c r="B378" s="64"/>
      <c r="C378" s="63"/>
      <c r="D378" s="34"/>
      <c r="E378" s="31"/>
      <c r="F378" s="31"/>
      <c r="G378" s="32"/>
      <c r="H378" s="33"/>
      <c r="I378" s="35"/>
      <c r="J378" s="33"/>
      <c r="K378" s="34"/>
      <c r="L378" s="70"/>
      <c r="M378" s="62"/>
      <c r="N378" s="64"/>
      <c r="O378" s="63"/>
      <c r="P378" s="34"/>
      <c r="Q378" s="31"/>
      <c r="R378" s="31"/>
      <c r="S378" s="32"/>
      <c r="T378" s="33"/>
      <c r="U378" s="35"/>
      <c r="V378" s="33"/>
      <c r="W378" s="34"/>
      <c r="X378" s="74"/>
      <c r="Y378" s="62"/>
      <c r="Z378" s="64"/>
      <c r="AA378" s="63"/>
      <c r="AB378" s="34"/>
      <c r="AC378" s="31"/>
      <c r="AD378" s="31"/>
      <c r="AE378" s="32"/>
      <c r="AF378" s="33"/>
      <c r="AG378" s="35"/>
      <c r="AH378" s="33"/>
      <c r="AI378" s="34"/>
      <c r="AJ378" s="74"/>
      <c r="AK378" s="60"/>
      <c r="AL378" s="61"/>
      <c r="AM378" s="58">
        <f>'จัดรูปแบบ 3'!B374</f>
        <v>0</v>
      </c>
      <c r="AN378" s="59">
        <f>'จัดรูปแบบ 3'!A374</f>
        <v>0</v>
      </c>
      <c r="AO378" s="8">
        <f>SUMIF('ไตรมาส 1'!$A$7:$A$506,AN378,'ไตรมาส 1'!$D$7:$D$506)</f>
        <v>0</v>
      </c>
      <c r="AP378" s="8">
        <f>SUMIF('ไตรมาส 1'!$A$7:$A$506,AN378,'ไตรมาส 1'!$E$7:$E$506)</f>
        <v>0</v>
      </c>
      <c r="AQ378" s="8">
        <f>SUM(SUMIF('ไตรมาส 1'!$A$7:$A$506,'ไตรมาส 3'!AN378,'ไตรมาส 1'!$F$7:$F$506),SUMIF('ไตรมาส 1'!$M$7:$M$506,'ไตรมาส 3'!AN378,'ไตรมาส 1'!$R$7:$R$506),SUMIF('ไตรมาส 1'!$Y$7:$Y$506,'ไตรมาส 3'!AN378,'ไตรมาส 1'!$AD$7:$AD$506),SUMIF('ไตรมาส 2'!$A$7:$A$506,'ไตรมาส 3'!AN378,'ไตรมาส 2'!$F$7:$F$506),SUMIF('ไตรมาส 2'!$M$7:$M$506,'ไตรมาส 3'!AN378,'ไตรมาส 2'!$R$7:$R$506),SUMIF('ไตรมาส 2'!$Y$7:$Y$506,'ไตรมาส 3'!AN378,'ไตรมาส 2'!$AD$7:$AD$506),SUMIF($A$7:$A$506,AN378,$F$7:$F$506),SUMIF($M$7:$M$506,AN378,$R$7:$R$506),SUMIF($Y$7:$Y$506,AN378,$AD$7:$AD$506))</f>
        <v>0</v>
      </c>
      <c r="AR378" s="8">
        <f>SUM(SUMIF('ไตรมาส 1'!$A$7:$A$506,'ไตรมาส 3'!AN378,'ไตรมาส 1'!$G$7:$G$506),SUMIF('ไตรมาส 1'!$M$7:$M$506,'ไตรมาส 3'!AN378,'ไตรมาส 1'!$S$7:$S$506),SUMIF('ไตรมาส 1'!$Y$7:$Y$506,'ไตรมาส 3'!AN378,'ไตรมาส 1'!$AE$7:$AE$506),SUMIF('ไตรมาส 2'!$A$7:$A$506,'ไตรมาส 3'!AN378,'ไตรมาส 2'!$G$7:$G$506),SUMIF('ไตรมาส 2'!$M$7:$M$506,'ไตรมาส 3'!AN378,'ไตรมาส 2'!$S$7:$S$506),SUMIF('ไตรมาส 2'!$Y$7:$Y$506,'ไตรมาส 3'!AN378,'ไตรมาส 2'!$AE$7:$AE$506),SUMIF($A$7:$A$506,AN378,$G$7:$G$506),SUMIF($M$7:$M$506,AN378,$S$7:$S$506),SUMIF($Y$7:$Y$506,AN378,$AE$7:$AE$506))</f>
        <v>0</v>
      </c>
      <c r="AS378" s="8">
        <f t="shared" si="10"/>
        <v>0</v>
      </c>
      <c r="AT378" s="8">
        <f t="shared" si="11"/>
        <v>0</v>
      </c>
      <c r="AU378" s="12"/>
      <c r="AV378" s="12"/>
      <c r="AW378" s="80"/>
      <c r="AX378" s="49"/>
      <c r="AY378" s="49"/>
    </row>
    <row r="379" spans="1:51" s="57" customFormat="1" ht="24.75" thickTop="1" thickBot="1" x14ac:dyDescent="0.25">
      <c r="A379" s="62"/>
      <c r="B379" s="64"/>
      <c r="C379" s="63"/>
      <c r="D379" s="34"/>
      <c r="E379" s="31"/>
      <c r="F379" s="31"/>
      <c r="G379" s="32"/>
      <c r="H379" s="33"/>
      <c r="I379" s="35"/>
      <c r="J379" s="33"/>
      <c r="K379" s="34"/>
      <c r="L379" s="70"/>
      <c r="M379" s="62"/>
      <c r="N379" s="64"/>
      <c r="O379" s="63"/>
      <c r="P379" s="34"/>
      <c r="Q379" s="31"/>
      <c r="R379" s="31"/>
      <c r="S379" s="32"/>
      <c r="T379" s="33"/>
      <c r="U379" s="35"/>
      <c r="V379" s="33"/>
      <c r="W379" s="34"/>
      <c r="X379" s="74"/>
      <c r="Y379" s="62"/>
      <c r="Z379" s="64"/>
      <c r="AA379" s="63"/>
      <c r="AB379" s="34"/>
      <c r="AC379" s="31"/>
      <c r="AD379" s="31"/>
      <c r="AE379" s="32"/>
      <c r="AF379" s="33"/>
      <c r="AG379" s="35"/>
      <c r="AH379" s="33"/>
      <c r="AI379" s="34"/>
      <c r="AJ379" s="74"/>
      <c r="AK379" s="60"/>
      <c r="AL379" s="61"/>
      <c r="AM379" s="58">
        <f>'จัดรูปแบบ 3'!B375</f>
        <v>0</v>
      </c>
      <c r="AN379" s="59">
        <f>'จัดรูปแบบ 3'!A375</f>
        <v>0</v>
      </c>
      <c r="AO379" s="8">
        <f>SUMIF('ไตรมาส 1'!$A$7:$A$506,AN379,'ไตรมาส 1'!$D$7:$D$506)</f>
        <v>0</v>
      </c>
      <c r="AP379" s="8">
        <f>SUMIF('ไตรมาส 1'!$A$7:$A$506,AN379,'ไตรมาส 1'!$E$7:$E$506)</f>
        <v>0</v>
      </c>
      <c r="AQ379" s="8">
        <f>SUM(SUMIF('ไตรมาส 1'!$A$7:$A$506,'ไตรมาส 3'!AN379,'ไตรมาส 1'!$F$7:$F$506),SUMIF('ไตรมาส 1'!$M$7:$M$506,'ไตรมาส 3'!AN379,'ไตรมาส 1'!$R$7:$R$506),SUMIF('ไตรมาส 1'!$Y$7:$Y$506,'ไตรมาส 3'!AN379,'ไตรมาส 1'!$AD$7:$AD$506),SUMIF('ไตรมาส 2'!$A$7:$A$506,'ไตรมาส 3'!AN379,'ไตรมาส 2'!$F$7:$F$506),SUMIF('ไตรมาส 2'!$M$7:$M$506,'ไตรมาส 3'!AN379,'ไตรมาส 2'!$R$7:$R$506),SUMIF('ไตรมาส 2'!$Y$7:$Y$506,'ไตรมาส 3'!AN379,'ไตรมาส 2'!$AD$7:$AD$506),SUMIF($A$7:$A$506,AN379,$F$7:$F$506),SUMIF($M$7:$M$506,AN379,$R$7:$R$506),SUMIF($Y$7:$Y$506,AN379,$AD$7:$AD$506))</f>
        <v>0</v>
      </c>
      <c r="AR379" s="8">
        <f>SUM(SUMIF('ไตรมาส 1'!$A$7:$A$506,'ไตรมาส 3'!AN379,'ไตรมาส 1'!$G$7:$G$506),SUMIF('ไตรมาส 1'!$M$7:$M$506,'ไตรมาส 3'!AN379,'ไตรมาส 1'!$S$7:$S$506),SUMIF('ไตรมาส 1'!$Y$7:$Y$506,'ไตรมาส 3'!AN379,'ไตรมาส 1'!$AE$7:$AE$506),SUMIF('ไตรมาส 2'!$A$7:$A$506,'ไตรมาส 3'!AN379,'ไตรมาส 2'!$G$7:$G$506),SUMIF('ไตรมาส 2'!$M$7:$M$506,'ไตรมาส 3'!AN379,'ไตรมาส 2'!$S$7:$S$506),SUMIF('ไตรมาส 2'!$Y$7:$Y$506,'ไตรมาส 3'!AN379,'ไตรมาส 2'!$AE$7:$AE$506),SUMIF($A$7:$A$506,AN379,$G$7:$G$506),SUMIF($M$7:$M$506,AN379,$S$7:$S$506),SUMIF($Y$7:$Y$506,AN379,$AE$7:$AE$506))</f>
        <v>0</v>
      </c>
      <c r="AS379" s="8">
        <f t="shared" si="10"/>
        <v>0</v>
      </c>
      <c r="AT379" s="8">
        <f t="shared" si="11"/>
        <v>0</v>
      </c>
      <c r="AU379" s="12"/>
      <c r="AV379" s="12"/>
      <c r="AW379" s="80"/>
      <c r="AX379" s="49"/>
      <c r="AY379" s="49"/>
    </row>
    <row r="380" spans="1:51" s="57" customFormat="1" ht="24.75" thickTop="1" thickBot="1" x14ac:dyDescent="0.25">
      <c r="A380" s="62"/>
      <c r="B380" s="64"/>
      <c r="C380" s="63"/>
      <c r="D380" s="34"/>
      <c r="E380" s="31"/>
      <c r="F380" s="31"/>
      <c r="G380" s="32"/>
      <c r="H380" s="33"/>
      <c r="I380" s="35"/>
      <c r="J380" s="33"/>
      <c r="K380" s="34"/>
      <c r="L380" s="70"/>
      <c r="M380" s="62"/>
      <c r="N380" s="64"/>
      <c r="O380" s="63"/>
      <c r="P380" s="34"/>
      <c r="Q380" s="31"/>
      <c r="R380" s="31"/>
      <c r="S380" s="32"/>
      <c r="T380" s="33"/>
      <c r="U380" s="35"/>
      <c r="V380" s="33"/>
      <c r="W380" s="34"/>
      <c r="X380" s="74"/>
      <c r="Y380" s="62"/>
      <c r="Z380" s="64"/>
      <c r="AA380" s="63"/>
      <c r="AB380" s="34"/>
      <c r="AC380" s="31"/>
      <c r="AD380" s="31"/>
      <c r="AE380" s="32"/>
      <c r="AF380" s="33"/>
      <c r="AG380" s="35"/>
      <c r="AH380" s="33"/>
      <c r="AI380" s="34"/>
      <c r="AJ380" s="74"/>
      <c r="AK380" s="60"/>
      <c r="AL380" s="61"/>
      <c r="AM380" s="58">
        <f>'จัดรูปแบบ 3'!B376</f>
        <v>0</v>
      </c>
      <c r="AN380" s="59">
        <f>'จัดรูปแบบ 3'!A376</f>
        <v>0</v>
      </c>
      <c r="AO380" s="8">
        <f>SUMIF('ไตรมาส 1'!$A$7:$A$506,AN380,'ไตรมาส 1'!$D$7:$D$506)</f>
        <v>0</v>
      </c>
      <c r="AP380" s="8">
        <f>SUMIF('ไตรมาส 1'!$A$7:$A$506,AN380,'ไตรมาส 1'!$E$7:$E$506)</f>
        <v>0</v>
      </c>
      <c r="AQ380" s="8">
        <f>SUM(SUMIF('ไตรมาส 1'!$A$7:$A$506,'ไตรมาส 3'!AN380,'ไตรมาส 1'!$F$7:$F$506),SUMIF('ไตรมาส 1'!$M$7:$M$506,'ไตรมาส 3'!AN380,'ไตรมาส 1'!$R$7:$R$506),SUMIF('ไตรมาส 1'!$Y$7:$Y$506,'ไตรมาส 3'!AN380,'ไตรมาส 1'!$AD$7:$AD$506),SUMIF('ไตรมาส 2'!$A$7:$A$506,'ไตรมาส 3'!AN380,'ไตรมาส 2'!$F$7:$F$506),SUMIF('ไตรมาส 2'!$M$7:$M$506,'ไตรมาส 3'!AN380,'ไตรมาส 2'!$R$7:$R$506),SUMIF('ไตรมาส 2'!$Y$7:$Y$506,'ไตรมาส 3'!AN380,'ไตรมาส 2'!$AD$7:$AD$506),SUMIF($A$7:$A$506,AN380,$F$7:$F$506),SUMIF($M$7:$M$506,AN380,$R$7:$R$506),SUMIF($Y$7:$Y$506,AN380,$AD$7:$AD$506))</f>
        <v>0</v>
      </c>
      <c r="AR380" s="8">
        <f>SUM(SUMIF('ไตรมาส 1'!$A$7:$A$506,'ไตรมาส 3'!AN380,'ไตรมาส 1'!$G$7:$G$506),SUMIF('ไตรมาส 1'!$M$7:$M$506,'ไตรมาส 3'!AN380,'ไตรมาส 1'!$S$7:$S$506),SUMIF('ไตรมาส 1'!$Y$7:$Y$506,'ไตรมาส 3'!AN380,'ไตรมาส 1'!$AE$7:$AE$506),SUMIF('ไตรมาส 2'!$A$7:$A$506,'ไตรมาส 3'!AN380,'ไตรมาส 2'!$G$7:$G$506),SUMIF('ไตรมาส 2'!$M$7:$M$506,'ไตรมาส 3'!AN380,'ไตรมาส 2'!$S$7:$S$506),SUMIF('ไตรมาส 2'!$Y$7:$Y$506,'ไตรมาส 3'!AN380,'ไตรมาส 2'!$AE$7:$AE$506),SUMIF($A$7:$A$506,AN380,$G$7:$G$506),SUMIF($M$7:$M$506,AN380,$S$7:$S$506),SUMIF($Y$7:$Y$506,AN380,$AE$7:$AE$506))</f>
        <v>0</v>
      </c>
      <c r="AS380" s="8">
        <f t="shared" si="10"/>
        <v>0</v>
      </c>
      <c r="AT380" s="8">
        <f t="shared" si="11"/>
        <v>0</v>
      </c>
      <c r="AU380" s="12"/>
      <c r="AV380" s="12"/>
      <c r="AW380" s="80"/>
      <c r="AX380" s="49"/>
      <c r="AY380" s="49"/>
    </row>
    <row r="381" spans="1:51" s="57" customFormat="1" ht="24.75" thickTop="1" thickBot="1" x14ac:dyDescent="0.25">
      <c r="A381" s="62"/>
      <c r="B381" s="64"/>
      <c r="C381" s="63"/>
      <c r="D381" s="34"/>
      <c r="E381" s="31"/>
      <c r="F381" s="31"/>
      <c r="G381" s="32"/>
      <c r="H381" s="33"/>
      <c r="I381" s="35"/>
      <c r="J381" s="33"/>
      <c r="K381" s="34"/>
      <c r="L381" s="70"/>
      <c r="M381" s="62"/>
      <c r="N381" s="64"/>
      <c r="O381" s="63"/>
      <c r="P381" s="34"/>
      <c r="Q381" s="31"/>
      <c r="R381" s="31"/>
      <c r="S381" s="32"/>
      <c r="T381" s="33"/>
      <c r="U381" s="35"/>
      <c r="V381" s="33"/>
      <c r="W381" s="34"/>
      <c r="X381" s="74"/>
      <c r="Y381" s="62"/>
      <c r="Z381" s="64"/>
      <c r="AA381" s="63"/>
      <c r="AB381" s="34"/>
      <c r="AC381" s="31"/>
      <c r="AD381" s="31"/>
      <c r="AE381" s="32"/>
      <c r="AF381" s="33"/>
      <c r="AG381" s="35"/>
      <c r="AH381" s="33"/>
      <c r="AI381" s="34"/>
      <c r="AJ381" s="74"/>
      <c r="AK381" s="60"/>
      <c r="AL381" s="61"/>
      <c r="AM381" s="58">
        <f>'จัดรูปแบบ 3'!B377</f>
        <v>0</v>
      </c>
      <c r="AN381" s="59">
        <f>'จัดรูปแบบ 3'!A377</f>
        <v>0</v>
      </c>
      <c r="AO381" s="8">
        <f>SUMIF('ไตรมาส 1'!$A$7:$A$506,AN381,'ไตรมาส 1'!$D$7:$D$506)</f>
        <v>0</v>
      </c>
      <c r="AP381" s="8">
        <f>SUMIF('ไตรมาส 1'!$A$7:$A$506,AN381,'ไตรมาส 1'!$E$7:$E$506)</f>
        <v>0</v>
      </c>
      <c r="AQ381" s="8">
        <f>SUM(SUMIF('ไตรมาส 1'!$A$7:$A$506,'ไตรมาส 3'!AN381,'ไตรมาส 1'!$F$7:$F$506),SUMIF('ไตรมาส 1'!$M$7:$M$506,'ไตรมาส 3'!AN381,'ไตรมาส 1'!$R$7:$R$506),SUMIF('ไตรมาส 1'!$Y$7:$Y$506,'ไตรมาส 3'!AN381,'ไตรมาส 1'!$AD$7:$AD$506),SUMIF('ไตรมาส 2'!$A$7:$A$506,'ไตรมาส 3'!AN381,'ไตรมาส 2'!$F$7:$F$506),SUMIF('ไตรมาส 2'!$M$7:$M$506,'ไตรมาส 3'!AN381,'ไตรมาส 2'!$R$7:$R$506),SUMIF('ไตรมาส 2'!$Y$7:$Y$506,'ไตรมาส 3'!AN381,'ไตรมาส 2'!$AD$7:$AD$506),SUMIF($A$7:$A$506,AN381,$F$7:$F$506),SUMIF($M$7:$M$506,AN381,$R$7:$R$506),SUMIF($Y$7:$Y$506,AN381,$AD$7:$AD$506))</f>
        <v>0</v>
      </c>
      <c r="AR381" s="8">
        <f>SUM(SUMIF('ไตรมาส 1'!$A$7:$A$506,'ไตรมาส 3'!AN381,'ไตรมาส 1'!$G$7:$G$506),SUMIF('ไตรมาส 1'!$M$7:$M$506,'ไตรมาส 3'!AN381,'ไตรมาส 1'!$S$7:$S$506),SUMIF('ไตรมาส 1'!$Y$7:$Y$506,'ไตรมาส 3'!AN381,'ไตรมาส 1'!$AE$7:$AE$506),SUMIF('ไตรมาส 2'!$A$7:$A$506,'ไตรมาส 3'!AN381,'ไตรมาส 2'!$G$7:$G$506),SUMIF('ไตรมาส 2'!$M$7:$M$506,'ไตรมาส 3'!AN381,'ไตรมาส 2'!$S$7:$S$506),SUMIF('ไตรมาส 2'!$Y$7:$Y$506,'ไตรมาส 3'!AN381,'ไตรมาส 2'!$AE$7:$AE$506),SUMIF($A$7:$A$506,AN381,$G$7:$G$506),SUMIF($M$7:$M$506,AN381,$S$7:$S$506),SUMIF($Y$7:$Y$506,AN381,$AE$7:$AE$506))</f>
        <v>0</v>
      </c>
      <c r="AS381" s="8">
        <f t="shared" si="10"/>
        <v>0</v>
      </c>
      <c r="AT381" s="8">
        <f t="shared" si="11"/>
        <v>0</v>
      </c>
      <c r="AU381" s="12"/>
      <c r="AV381" s="12"/>
      <c r="AW381" s="80"/>
      <c r="AX381" s="49"/>
      <c r="AY381" s="49"/>
    </row>
    <row r="382" spans="1:51" s="57" customFormat="1" ht="24.75" thickTop="1" thickBot="1" x14ac:dyDescent="0.25">
      <c r="A382" s="62"/>
      <c r="B382" s="64"/>
      <c r="C382" s="63"/>
      <c r="D382" s="34"/>
      <c r="E382" s="31"/>
      <c r="F382" s="31"/>
      <c r="G382" s="32"/>
      <c r="H382" s="33"/>
      <c r="I382" s="35"/>
      <c r="J382" s="33"/>
      <c r="K382" s="34"/>
      <c r="L382" s="70"/>
      <c r="M382" s="62"/>
      <c r="N382" s="64"/>
      <c r="O382" s="63"/>
      <c r="P382" s="34"/>
      <c r="Q382" s="31"/>
      <c r="R382" s="31"/>
      <c r="S382" s="32"/>
      <c r="T382" s="33"/>
      <c r="U382" s="35"/>
      <c r="V382" s="33"/>
      <c r="W382" s="34"/>
      <c r="X382" s="74"/>
      <c r="Y382" s="62"/>
      <c r="Z382" s="64"/>
      <c r="AA382" s="63"/>
      <c r="AB382" s="34"/>
      <c r="AC382" s="31"/>
      <c r="AD382" s="31"/>
      <c r="AE382" s="32"/>
      <c r="AF382" s="33"/>
      <c r="AG382" s="35"/>
      <c r="AH382" s="33"/>
      <c r="AI382" s="34"/>
      <c r="AJ382" s="74"/>
      <c r="AK382" s="60"/>
      <c r="AL382" s="61"/>
      <c r="AM382" s="58">
        <f>'จัดรูปแบบ 3'!B378</f>
        <v>0</v>
      </c>
      <c r="AN382" s="59">
        <f>'จัดรูปแบบ 3'!A378</f>
        <v>0</v>
      </c>
      <c r="AO382" s="8">
        <f>SUMIF('ไตรมาส 1'!$A$7:$A$506,AN382,'ไตรมาส 1'!$D$7:$D$506)</f>
        <v>0</v>
      </c>
      <c r="AP382" s="8">
        <f>SUMIF('ไตรมาส 1'!$A$7:$A$506,AN382,'ไตรมาส 1'!$E$7:$E$506)</f>
        <v>0</v>
      </c>
      <c r="AQ382" s="8">
        <f>SUM(SUMIF('ไตรมาส 1'!$A$7:$A$506,'ไตรมาส 3'!AN382,'ไตรมาส 1'!$F$7:$F$506),SUMIF('ไตรมาส 1'!$M$7:$M$506,'ไตรมาส 3'!AN382,'ไตรมาส 1'!$R$7:$R$506),SUMIF('ไตรมาส 1'!$Y$7:$Y$506,'ไตรมาส 3'!AN382,'ไตรมาส 1'!$AD$7:$AD$506),SUMIF('ไตรมาส 2'!$A$7:$A$506,'ไตรมาส 3'!AN382,'ไตรมาส 2'!$F$7:$F$506),SUMIF('ไตรมาส 2'!$M$7:$M$506,'ไตรมาส 3'!AN382,'ไตรมาส 2'!$R$7:$R$506),SUMIF('ไตรมาส 2'!$Y$7:$Y$506,'ไตรมาส 3'!AN382,'ไตรมาส 2'!$AD$7:$AD$506),SUMIF($A$7:$A$506,AN382,$F$7:$F$506),SUMIF($M$7:$M$506,AN382,$R$7:$R$506),SUMIF($Y$7:$Y$506,AN382,$AD$7:$AD$506))</f>
        <v>0</v>
      </c>
      <c r="AR382" s="8">
        <f>SUM(SUMIF('ไตรมาส 1'!$A$7:$A$506,'ไตรมาส 3'!AN382,'ไตรมาส 1'!$G$7:$G$506),SUMIF('ไตรมาส 1'!$M$7:$M$506,'ไตรมาส 3'!AN382,'ไตรมาส 1'!$S$7:$S$506),SUMIF('ไตรมาส 1'!$Y$7:$Y$506,'ไตรมาส 3'!AN382,'ไตรมาส 1'!$AE$7:$AE$506),SUMIF('ไตรมาส 2'!$A$7:$A$506,'ไตรมาส 3'!AN382,'ไตรมาส 2'!$G$7:$G$506),SUMIF('ไตรมาส 2'!$M$7:$M$506,'ไตรมาส 3'!AN382,'ไตรมาส 2'!$S$7:$S$506),SUMIF('ไตรมาส 2'!$Y$7:$Y$506,'ไตรมาส 3'!AN382,'ไตรมาส 2'!$AE$7:$AE$506),SUMIF($A$7:$A$506,AN382,$G$7:$G$506),SUMIF($M$7:$M$506,AN382,$S$7:$S$506),SUMIF($Y$7:$Y$506,AN382,$AE$7:$AE$506))</f>
        <v>0</v>
      </c>
      <c r="AS382" s="8">
        <f t="shared" si="10"/>
        <v>0</v>
      </c>
      <c r="AT382" s="8">
        <f t="shared" si="11"/>
        <v>0</v>
      </c>
      <c r="AU382" s="12"/>
      <c r="AV382" s="12"/>
      <c r="AW382" s="80"/>
      <c r="AX382" s="49"/>
      <c r="AY382" s="49"/>
    </row>
    <row r="383" spans="1:51" s="57" customFormat="1" ht="24.75" thickTop="1" thickBot="1" x14ac:dyDescent="0.25">
      <c r="A383" s="62"/>
      <c r="B383" s="64"/>
      <c r="C383" s="63"/>
      <c r="D383" s="34"/>
      <c r="E383" s="31"/>
      <c r="F383" s="31"/>
      <c r="G383" s="32"/>
      <c r="H383" s="33"/>
      <c r="I383" s="35"/>
      <c r="J383" s="33"/>
      <c r="K383" s="34"/>
      <c r="L383" s="70"/>
      <c r="M383" s="62"/>
      <c r="N383" s="64"/>
      <c r="O383" s="63"/>
      <c r="P383" s="34"/>
      <c r="Q383" s="31"/>
      <c r="R383" s="31"/>
      <c r="S383" s="32"/>
      <c r="T383" s="33"/>
      <c r="U383" s="35"/>
      <c r="V383" s="33"/>
      <c r="W383" s="34"/>
      <c r="X383" s="74"/>
      <c r="Y383" s="62"/>
      <c r="Z383" s="64"/>
      <c r="AA383" s="63"/>
      <c r="AB383" s="34"/>
      <c r="AC383" s="31"/>
      <c r="AD383" s="31"/>
      <c r="AE383" s="32"/>
      <c r="AF383" s="33"/>
      <c r="AG383" s="35"/>
      <c r="AH383" s="33"/>
      <c r="AI383" s="34"/>
      <c r="AJ383" s="74"/>
      <c r="AK383" s="60"/>
      <c r="AL383" s="61"/>
      <c r="AM383" s="58">
        <f>'จัดรูปแบบ 3'!B379</f>
        <v>0</v>
      </c>
      <c r="AN383" s="59">
        <f>'จัดรูปแบบ 3'!A379</f>
        <v>0</v>
      </c>
      <c r="AO383" s="8">
        <f>SUMIF('ไตรมาส 1'!$A$7:$A$506,AN383,'ไตรมาส 1'!$D$7:$D$506)</f>
        <v>0</v>
      </c>
      <c r="AP383" s="8">
        <f>SUMIF('ไตรมาส 1'!$A$7:$A$506,AN383,'ไตรมาส 1'!$E$7:$E$506)</f>
        <v>0</v>
      </c>
      <c r="AQ383" s="8">
        <f>SUM(SUMIF('ไตรมาส 1'!$A$7:$A$506,'ไตรมาส 3'!AN383,'ไตรมาส 1'!$F$7:$F$506),SUMIF('ไตรมาส 1'!$M$7:$M$506,'ไตรมาส 3'!AN383,'ไตรมาส 1'!$R$7:$R$506),SUMIF('ไตรมาส 1'!$Y$7:$Y$506,'ไตรมาส 3'!AN383,'ไตรมาส 1'!$AD$7:$AD$506),SUMIF('ไตรมาส 2'!$A$7:$A$506,'ไตรมาส 3'!AN383,'ไตรมาส 2'!$F$7:$F$506),SUMIF('ไตรมาส 2'!$M$7:$M$506,'ไตรมาส 3'!AN383,'ไตรมาส 2'!$R$7:$R$506),SUMIF('ไตรมาส 2'!$Y$7:$Y$506,'ไตรมาส 3'!AN383,'ไตรมาส 2'!$AD$7:$AD$506),SUMIF($A$7:$A$506,AN383,$F$7:$F$506),SUMIF($M$7:$M$506,AN383,$R$7:$R$506),SUMIF($Y$7:$Y$506,AN383,$AD$7:$AD$506))</f>
        <v>0</v>
      </c>
      <c r="AR383" s="8">
        <f>SUM(SUMIF('ไตรมาส 1'!$A$7:$A$506,'ไตรมาส 3'!AN383,'ไตรมาส 1'!$G$7:$G$506),SUMIF('ไตรมาส 1'!$M$7:$M$506,'ไตรมาส 3'!AN383,'ไตรมาส 1'!$S$7:$S$506),SUMIF('ไตรมาส 1'!$Y$7:$Y$506,'ไตรมาส 3'!AN383,'ไตรมาส 1'!$AE$7:$AE$506),SUMIF('ไตรมาส 2'!$A$7:$A$506,'ไตรมาส 3'!AN383,'ไตรมาส 2'!$G$7:$G$506),SUMIF('ไตรมาส 2'!$M$7:$M$506,'ไตรมาส 3'!AN383,'ไตรมาส 2'!$S$7:$S$506),SUMIF('ไตรมาส 2'!$Y$7:$Y$506,'ไตรมาส 3'!AN383,'ไตรมาส 2'!$AE$7:$AE$506),SUMIF($A$7:$A$506,AN383,$G$7:$G$506),SUMIF($M$7:$M$506,AN383,$S$7:$S$506),SUMIF($Y$7:$Y$506,AN383,$AE$7:$AE$506))</f>
        <v>0</v>
      </c>
      <c r="AS383" s="8">
        <f t="shared" si="10"/>
        <v>0</v>
      </c>
      <c r="AT383" s="8">
        <f t="shared" si="11"/>
        <v>0</v>
      </c>
      <c r="AU383" s="12"/>
      <c r="AV383" s="12"/>
      <c r="AW383" s="80"/>
      <c r="AX383" s="49"/>
      <c r="AY383" s="49"/>
    </row>
    <row r="384" spans="1:51" s="57" customFormat="1" ht="24.75" thickTop="1" thickBot="1" x14ac:dyDescent="0.25">
      <c r="A384" s="62"/>
      <c r="B384" s="64"/>
      <c r="C384" s="63"/>
      <c r="D384" s="34"/>
      <c r="E384" s="31"/>
      <c r="F384" s="31"/>
      <c r="G384" s="32"/>
      <c r="H384" s="33"/>
      <c r="I384" s="35"/>
      <c r="J384" s="33"/>
      <c r="K384" s="34"/>
      <c r="L384" s="70"/>
      <c r="M384" s="62"/>
      <c r="N384" s="64"/>
      <c r="O384" s="63"/>
      <c r="P384" s="34"/>
      <c r="Q384" s="31"/>
      <c r="R384" s="31"/>
      <c r="S384" s="32"/>
      <c r="T384" s="33"/>
      <c r="U384" s="35"/>
      <c r="V384" s="33"/>
      <c r="W384" s="34"/>
      <c r="X384" s="74"/>
      <c r="Y384" s="62"/>
      <c r="Z384" s="64"/>
      <c r="AA384" s="63"/>
      <c r="AB384" s="34"/>
      <c r="AC384" s="31"/>
      <c r="AD384" s="31"/>
      <c r="AE384" s="32"/>
      <c r="AF384" s="33"/>
      <c r="AG384" s="35"/>
      <c r="AH384" s="33"/>
      <c r="AI384" s="34"/>
      <c r="AJ384" s="74"/>
      <c r="AK384" s="60"/>
      <c r="AL384" s="61"/>
      <c r="AM384" s="58">
        <f>'จัดรูปแบบ 3'!B380</f>
        <v>0</v>
      </c>
      <c r="AN384" s="59">
        <f>'จัดรูปแบบ 3'!A380</f>
        <v>0</v>
      </c>
      <c r="AO384" s="8">
        <f>SUMIF('ไตรมาส 1'!$A$7:$A$506,AN384,'ไตรมาส 1'!$D$7:$D$506)</f>
        <v>0</v>
      </c>
      <c r="AP384" s="8">
        <f>SUMIF('ไตรมาส 1'!$A$7:$A$506,AN384,'ไตรมาส 1'!$E$7:$E$506)</f>
        <v>0</v>
      </c>
      <c r="AQ384" s="8">
        <f>SUM(SUMIF('ไตรมาส 1'!$A$7:$A$506,'ไตรมาส 3'!AN384,'ไตรมาส 1'!$F$7:$F$506),SUMIF('ไตรมาส 1'!$M$7:$M$506,'ไตรมาส 3'!AN384,'ไตรมาส 1'!$R$7:$R$506),SUMIF('ไตรมาส 1'!$Y$7:$Y$506,'ไตรมาส 3'!AN384,'ไตรมาส 1'!$AD$7:$AD$506),SUMIF('ไตรมาส 2'!$A$7:$A$506,'ไตรมาส 3'!AN384,'ไตรมาส 2'!$F$7:$F$506),SUMIF('ไตรมาส 2'!$M$7:$M$506,'ไตรมาส 3'!AN384,'ไตรมาส 2'!$R$7:$R$506),SUMIF('ไตรมาส 2'!$Y$7:$Y$506,'ไตรมาส 3'!AN384,'ไตรมาส 2'!$AD$7:$AD$506),SUMIF($A$7:$A$506,AN384,$F$7:$F$506),SUMIF($M$7:$M$506,AN384,$R$7:$R$506),SUMIF($Y$7:$Y$506,AN384,$AD$7:$AD$506))</f>
        <v>0</v>
      </c>
      <c r="AR384" s="8">
        <f>SUM(SUMIF('ไตรมาส 1'!$A$7:$A$506,'ไตรมาส 3'!AN384,'ไตรมาส 1'!$G$7:$G$506),SUMIF('ไตรมาส 1'!$M$7:$M$506,'ไตรมาส 3'!AN384,'ไตรมาส 1'!$S$7:$S$506),SUMIF('ไตรมาส 1'!$Y$7:$Y$506,'ไตรมาส 3'!AN384,'ไตรมาส 1'!$AE$7:$AE$506),SUMIF('ไตรมาส 2'!$A$7:$A$506,'ไตรมาส 3'!AN384,'ไตรมาส 2'!$G$7:$G$506),SUMIF('ไตรมาส 2'!$M$7:$M$506,'ไตรมาส 3'!AN384,'ไตรมาส 2'!$S$7:$S$506),SUMIF('ไตรมาส 2'!$Y$7:$Y$506,'ไตรมาส 3'!AN384,'ไตรมาส 2'!$AE$7:$AE$506),SUMIF($A$7:$A$506,AN384,$G$7:$G$506),SUMIF($M$7:$M$506,AN384,$S$7:$S$506),SUMIF($Y$7:$Y$506,AN384,$AE$7:$AE$506))</f>
        <v>0</v>
      </c>
      <c r="AS384" s="8">
        <f t="shared" si="10"/>
        <v>0</v>
      </c>
      <c r="AT384" s="8">
        <f t="shared" si="11"/>
        <v>0</v>
      </c>
      <c r="AU384" s="12"/>
      <c r="AV384" s="12"/>
      <c r="AW384" s="80"/>
      <c r="AX384" s="49"/>
      <c r="AY384" s="49"/>
    </row>
    <row r="385" spans="1:51" s="57" customFormat="1" ht="24.75" thickTop="1" thickBot="1" x14ac:dyDescent="0.25">
      <c r="A385" s="62"/>
      <c r="B385" s="64"/>
      <c r="C385" s="63"/>
      <c r="D385" s="34"/>
      <c r="E385" s="31"/>
      <c r="F385" s="31"/>
      <c r="G385" s="32"/>
      <c r="H385" s="33"/>
      <c r="I385" s="35"/>
      <c r="J385" s="33"/>
      <c r="K385" s="34"/>
      <c r="L385" s="70"/>
      <c r="M385" s="62"/>
      <c r="N385" s="64"/>
      <c r="O385" s="63"/>
      <c r="P385" s="34"/>
      <c r="Q385" s="31"/>
      <c r="R385" s="31"/>
      <c r="S385" s="32"/>
      <c r="T385" s="33"/>
      <c r="U385" s="35"/>
      <c r="V385" s="33"/>
      <c r="W385" s="34"/>
      <c r="X385" s="74"/>
      <c r="Y385" s="62"/>
      <c r="Z385" s="64"/>
      <c r="AA385" s="63"/>
      <c r="AB385" s="34"/>
      <c r="AC385" s="31"/>
      <c r="AD385" s="31"/>
      <c r="AE385" s="32"/>
      <c r="AF385" s="33"/>
      <c r="AG385" s="35"/>
      <c r="AH385" s="33"/>
      <c r="AI385" s="34"/>
      <c r="AJ385" s="74"/>
      <c r="AK385" s="60"/>
      <c r="AL385" s="61"/>
      <c r="AM385" s="58">
        <f>'จัดรูปแบบ 3'!B381</f>
        <v>0</v>
      </c>
      <c r="AN385" s="59">
        <f>'จัดรูปแบบ 3'!A381</f>
        <v>0</v>
      </c>
      <c r="AO385" s="8">
        <f>SUMIF('ไตรมาส 1'!$A$7:$A$506,AN385,'ไตรมาส 1'!$D$7:$D$506)</f>
        <v>0</v>
      </c>
      <c r="AP385" s="8">
        <f>SUMIF('ไตรมาส 1'!$A$7:$A$506,AN385,'ไตรมาส 1'!$E$7:$E$506)</f>
        <v>0</v>
      </c>
      <c r="AQ385" s="8">
        <f>SUM(SUMIF('ไตรมาส 1'!$A$7:$A$506,'ไตรมาส 3'!AN385,'ไตรมาส 1'!$F$7:$F$506),SUMIF('ไตรมาส 1'!$M$7:$M$506,'ไตรมาส 3'!AN385,'ไตรมาส 1'!$R$7:$R$506),SUMIF('ไตรมาส 1'!$Y$7:$Y$506,'ไตรมาส 3'!AN385,'ไตรมาส 1'!$AD$7:$AD$506),SUMIF('ไตรมาส 2'!$A$7:$A$506,'ไตรมาส 3'!AN385,'ไตรมาส 2'!$F$7:$F$506),SUMIF('ไตรมาส 2'!$M$7:$M$506,'ไตรมาส 3'!AN385,'ไตรมาส 2'!$R$7:$R$506),SUMIF('ไตรมาส 2'!$Y$7:$Y$506,'ไตรมาส 3'!AN385,'ไตรมาส 2'!$AD$7:$AD$506),SUMIF($A$7:$A$506,AN385,$F$7:$F$506),SUMIF($M$7:$M$506,AN385,$R$7:$R$506),SUMIF($Y$7:$Y$506,AN385,$AD$7:$AD$506))</f>
        <v>0</v>
      </c>
      <c r="AR385" s="8">
        <f>SUM(SUMIF('ไตรมาส 1'!$A$7:$A$506,'ไตรมาส 3'!AN385,'ไตรมาส 1'!$G$7:$G$506),SUMIF('ไตรมาส 1'!$M$7:$M$506,'ไตรมาส 3'!AN385,'ไตรมาส 1'!$S$7:$S$506),SUMIF('ไตรมาส 1'!$Y$7:$Y$506,'ไตรมาส 3'!AN385,'ไตรมาส 1'!$AE$7:$AE$506),SUMIF('ไตรมาส 2'!$A$7:$A$506,'ไตรมาส 3'!AN385,'ไตรมาส 2'!$G$7:$G$506),SUMIF('ไตรมาส 2'!$M$7:$M$506,'ไตรมาส 3'!AN385,'ไตรมาส 2'!$S$7:$S$506),SUMIF('ไตรมาส 2'!$Y$7:$Y$506,'ไตรมาส 3'!AN385,'ไตรมาส 2'!$AE$7:$AE$506),SUMIF($A$7:$A$506,AN385,$G$7:$G$506),SUMIF($M$7:$M$506,AN385,$S$7:$S$506),SUMIF($Y$7:$Y$506,AN385,$AE$7:$AE$506))</f>
        <v>0</v>
      </c>
      <c r="AS385" s="8">
        <f t="shared" si="10"/>
        <v>0</v>
      </c>
      <c r="AT385" s="8">
        <f t="shared" si="11"/>
        <v>0</v>
      </c>
      <c r="AU385" s="12"/>
      <c r="AV385" s="12"/>
      <c r="AW385" s="80"/>
      <c r="AX385" s="49"/>
      <c r="AY385" s="49"/>
    </row>
    <row r="386" spans="1:51" s="57" customFormat="1" ht="24.75" thickTop="1" thickBot="1" x14ac:dyDescent="0.25">
      <c r="A386" s="62"/>
      <c r="B386" s="64"/>
      <c r="C386" s="63"/>
      <c r="D386" s="34"/>
      <c r="E386" s="31"/>
      <c r="F386" s="31"/>
      <c r="G386" s="32"/>
      <c r="H386" s="33"/>
      <c r="I386" s="35"/>
      <c r="J386" s="33"/>
      <c r="K386" s="34"/>
      <c r="L386" s="70"/>
      <c r="M386" s="62"/>
      <c r="N386" s="64"/>
      <c r="O386" s="63"/>
      <c r="P386" s="34"/>
      <c r="Q386" s="31"/>
      <c r="R386" s="31"/>
      <c r="S386" s="32"/>
      <c r="T386" s="33"/>
      <c r="U386" s="35"/>
      <c r="V386" s="33"/>
      <c r="W386" s="34"/>
      <c r="X386" s="74"/>
      <c r="Y386" s="62"/>
      <c r="Z386" s="64"/>
      <c r="AA386" s="63"/>
      <c r="AB386" s="34"/>
      <c r="AC386" s="31"/>
      <c r="AD386" s="31"/>
      <c r="AE386" s="32"/>
      <c r="AF386" s="33"/>
      <c r="AG386" s="35"/>
      <c r="AH386" s="33"/>
      <c r="AI386" s="34"/>
      <c r="AJ386" s="74"/>
      <c r="AK386" s="60"/>
      <c r="AL386" s="61"/>
      <c r="AM386" s="58">
        <f>'จัดรูปแบบ 3'!B382</f>
        <v>0</v>
      </c>
      <c r="AN386" s="59">
        <f>'จัดรูปแบบ 3'!A382</f>
        <v>0</v>
      </c>
      <c r="AO386" s="8">
        <f>SUMIF('ไตรมาส 1'!$A$7:$A$506,AN386,'ไตรมาส 1'!$D$7:$D$506)</f>
        <v>0</v>
      </c>
      <c r="AP386" s="8">
        <f>SUMIF('ไตรมาส 1'!$A$7:$A$506,AN386,'ไตรมาส 1'!$E$7:$E$506)</f>
        <v>0</v>
      </c>
      <c r="AQ386" s="8">
        <f>SUM(SUMIF('ไตรมาส 1'!$A$7:$A$506,'ไตรมาส 3'!AN386,'ไตรมาส 1'!$F$7:$F$506),SUMIF('ไตรมาส 1'!$M$7:$M$506,'ไตรมาส 3'!AN386,'ไตรมาส 1'!$R$7:$R$506),SUMIF('ไตรมาส 1'!$Y$7:$Y$506,'ไตรมาส 3'!AN386,'ไตรมาส 1'!$AD$7:$AD$506),SUMIF('ไตรมาส 2'!$A$7:$A$506,'ไตรมาส 3'!AN386,'ไตรมาส 2'!$F$7:$F$506),SUMIF('ไตรมาส 2'!$M$7:$M$506,'ไตรมาส 3'!AN386,'ไตรมาส 2'!$R$7:$R$506),SUMIF('ไตรมาส 2'!$Y$7:$Y$506,'ไตรมาส 3'!AN386,'ไตรมาส 2'!$AD$7:$AD$506),SUMIF($A$7:$A$506,AN386,$F$7:$F$506),SUMIF($M$7:$M$506,AN386,$R$7:$R$506),SUMIF($Y$7:$Y$506,AN386,$AD$7:$AD$506))</f>
        <v>0</v>
      </c>
      <c r="AR386" s="8">
        <f>SUM(SUMIF('ไตรมาส 1'!$A$7:$A$506,'ไตรมาส 3'!AN386,'ไตรมาส 1'!$G$7:$G$506),SUMIF('ไตรมาส 1'!$M$7:$M$506,'ไตรมาส 3'!AN386,'ไตรมาส 1'!$S$7:$S$506),SUMIF('ไตรมาส 1'!$Y$7:$Y$506,'ไตรมาส 3'!AN386,'ไตรมาส 1'!$AE$7:$AE$506),SUMIF('ไตรมาส 2'!$A$7:$A$506,'ไตรมาส 3'!AN386,'ไตรมาส 2'!$G$7:$G$506),SUMIF('ไตรมาส 2'!$M$7:$M$506,'ไตรมาส 3'!AN386,'ไตรมาส 2'!$S$7:$S$506),SUMIF('ไตรมาส 2'!$Y$7:$Y$506,'ไตรมาส 3'!AN386,'ไตรมาส 2'!$AE$7:$AE$506),SUMIF($A$7:$A$506,AN386,$G$7:$G$506),SUMIF($M$7:$M$506,AN386,$S$7:$S$506),SUMIF($Y$7:$Y$506,AN386,$AE$7:$AE$506))</f>
        <v>0</v>
      </c>
      <c r="AS386" s="8">
        <f t="shared" si="10"/>
        <v>0</v>
      </c>
      <c r="AT386" s="8">
        <f t="shared" si="11"/>
        <v>0</v>
      </c>
      <c r="AU386" s="12"/>
      <c r="AV386" s="12"/>
      <c r="AW386" s="80"/>
      <c r="AX386" s="49"/>
      <c r="AY386" s="49"/>
    </row>
    <row r="387" spans="1:51" s="57" customFormat="1" ht="24.75" thickTop="1" thickBot="1" x14ac:dyDescent="0.25">
      <c r="A387" s="62"/>
      <c r="B387" s="64"/>
      <c r="C387" s="63"/>
      <c r="D387" s="34"/>
      <c r="E387" s="31"/>
      <c r="F387" s="31"/>
      <c r="G387" s="32"/>
      <c r="H387" s="33"/>
      <c r="I387" s="35"/>
      <c r="J387" s="33"/>
      <c r="K387" s="34"/>
      <c r="L387" s="70"/>
      <c r="M387" s="62"/>
      <c r="N387" s="64"/>
      <c r="O387" s="63"/>
      <c r="P387" s="34"/>
      <c r="Q387" s="31"/>
      <c r="R387" s="31"/>
      <c r="S387" s="32"/>
      <c r="T387" s="33"/>
      <c r="U387" s="35"/>
      <c r="V387" s="33"/>
      <c r="W387" s="34"/>
      <c r="X387" s="74"/>
      <c r="Y387" s="62"/>
      <c r="Z387" s="64"/>
      <c r="AA387" s="63"/>
      <c r="AB387" s="34"/>
      <c r="AC387" s="31"/>
      <c r="AD387" s="31"/>
      <c r="AE387" s="32"/>
      <c r="AF387" s="33"/>
      <c r="AG387" s="35"/>
      <c r="AH387" s="33"/>
      <c r="AI387" s="34"/>
      <c r="AJ387" s="74"/>
      <c r="AK387" s="60"/>
      <c r="AL387" s="61"/>
      <c r="AM387" s="58">
        <f>'จัดรูปแบบ 3'!B383</f>
        <v>0</v>
      </c>
      <c r="AN387" s="59">
        <f>'จัดรูปแบบ 3'!A383</f>
        <v>0</v>
      </c>
      <c r="AO387" s="8">
        <f>SUMIF('ไตรมาส 1'!$A$7:$A$506,AN387,'ไตรมาส 1'!$D$7:$D$506)</f>
        <v>0</v>
      </c>
      <c r="AP387" s="8">
        <f>SUMIF('ไตรมาส 1'!$A$7:$A$506,AN387,'ไตรมาส 1'!$E$7:$E$506)</f>
        <v>0</v>
      </c>
      <c r="AQ387" s="8">
        <f>SUM(SUMIF('ไตรมาส 1'!$A$7:$A$506,'ไตรมาส 3'!AN387,'ไตรมาส 1'!$F$7:$F$506),SUMIF('ไตรมาส 1'!$M$7:$M$506,'ไตรมาส 3'!AN387,'ไตรมาส 1'!$R$7:$R$506),SUMIF('ไตรมาส 1'!$Y$7:$Y$506,'ไตรมาส 3'!AN387,'ไตรมาส 1'!$AD$7:$AD$506),SUMIF('ไตรมาส 2'!$A$7:$A$506,'ไตรมาส 3'!AN387,'ไตรมาส 2'!$F$7:$F$506),SUMIF('ไตรมาส 2'!$M$7:$M$506,'ไตรมาส 3'!AN387,'ไตรมาส 2'!$R$7:$R$506),SUMIF('ไตรมาส 2'!$Y$7:$Y$506,'ไตรมาส 3'!AN387,'ไตรมาส 2'!$AD$7:$AD$506),SUMIF($A$7:$A$506,AN387,$F$7:$F$506),SUMIF($M$7:$M$506,AN387,$R$7:$R$506),SUMIF($Y$7:$Y$506,AN387,$AD$7:$AD$506))</f>
        <v>0</v>
      </c>
      <c r="AR387" s="8">
        <f>SUM(SUMIF('ไตรมาส 1'!$A$7:$A$506,'ไตรมาส 3'!AN387,'ไตรมาส 1'!$G$7:$G$506),SUMIF('ไตรมาส 1'!$M$7:$M$506,'ไตรมาส 3'!AN387,'ไตรมาส 1'!$S$7:$S$506),SUMIF('ไตรมาส 1'!$Y$7:$Y$506,'ไตรมาส 3'!AN387,'ไตรมาส 1'!$AE$7:$AE$506),SUMIF('ไตรมาส 2'!$A$7:$A$506,'ไตรมาส 3'!AN387,'ไตรมาส 2'!$G$7:$G$506),SUMIF('ไตรมาส 2'!$M$7:$M$506,'ไตรมาส 3'!AN387,'ไตรมาส 2'!$S$7:$S$506),SUMIF('ไตรมาส 2'!$Y$7:$Y$506,'ไตรมาส 3'!AN387,'ไตรมาส 2'!$AE$7:$AE$506),SUMIF($A$7:$A$506,AN387,$G$7:$G$506),SUMIF($M$7:$M$506,AN387,$S$7:$S$506),SUMIF($Y$7:$Y$506,AN387,$AE$7:$AE$506))</f>
        <v>0</v>
      </c>
      <c r="AS387" s="8">
        <f t="shared" si="10"/>
        <v>0</v>
      </c>
      <c r="AT387" s="8">
        <f t="shared" si="11"/>
        <v>0</v>
      </c>
      <c r="AU387" s="12"/>
      <c r="AV387" s="12"/>
      <c r="AW387" s="80"/>
      <c r="AX387" s="49"/>
      <c r="AY387" s="49"/>
    </row>
    <row r="388" spans="1:51" s="57" customFormat="1" ht="24.75" thickTop="1" thickBot="1" x14ac:dyDescent="0.25">
      <c r="A388" s="62"/>
      <c r="B388" s="64"/>
      <c r="C388" s="63"/>
      <c r="D388" s="34"/>
      <c r="E388" s="31"/>
      <c r="F388" s="31"/>
      <c r="G388" s="32"/>
      <c r="H388" s="33"/>
      <c r="I388" s="35"/>
      <c r="J388" s="33"/>
      <c r="K388" s="34"/>
      <c r="L388" s="70"/>
      <c r="M388" s="62"/>
      <c r="N388" s="64"/>
      <c r="O388" s="63"/>
      <c r="P388" s="34"/>
      <c r="Q388" s="31"/>
      <c r="R388" s="31"/>
      <c r="S388" s="32"/>
      <c r="T388" s="33"/>
      <c r="U388" s="35"/>
      <c r="V388" s="33"/>
      <c r="W388" s="34"/>
      <c r="X388" s="74"/>
      <c r="Y388" s="62"/>
      <c r="Z388" s="64"/>
      <c r="AA388" s="63"/>
      <c r="AB388" s="34"/>
      <c r="AC388" s="31"/>
      <c r="AD388" s="31"/>
      <c r="AE388" s="32"/>
      <c r="AF388" s="33"/>
      <c r="AG388" s="35"/>
      <c r="AH388" s="33"/>
      <c r="AI388" s="34"/>
      <c r="AJ388" s="74"/>
      <c r="AK388" s="60"/>
      <c r="AL388" s="61"/>
      <c r="AM388" s="58">
        <f>'จัดรูปแบบ 3'!B384</f>
        <v>0</v>
      </c>
      <c r="AN388" s="59">
        <f>'จัดรูปแบบ 3'!A384</f>
        <v>0</v>
      </c>
      <c r="AO388" s="8">
        <f>SUMIF('ไตรมาส 1'!$A$7:$A$506,AN388,'ไตรมาส 1'!$D$7:$D$506)</f>
        <v>0</v>
      </c>
      <c r="AP388" s="8">
        <f>SUMIF('ไตรมาส 1'!$A$7:$A$506,AN388,'ไตรมาส 1'!$E$7:$E$506)</f>
        <v>0</v>
      </c>
      <c r="AQ388" s="8">
        <f>SUM(SUMIF('ไตรมาส 1'!$A$7:$A$506,'ไตรมาส 3'!AN388,'ไตรมาส 1'!$F$7:$F$506),SUMIF('ไตรมาส 1'!$M$7:$M$506,'ไตรมาส 3'!AN388,'ไตรมาส 1'!$R$7:$R$506),SUMIF('ไตรมาส 1'!$Y$7:$Y$506,'ไตรมาส 3'!AN388,'ไตรมาส 1'!$AD$7:$AD$506),SUMIF('ไตรมาส 2'!$A$7:$A$506,'ไตรมาส 3'!AN388,'ไตรมาส 2'!$F$7:$F$506),SUMIF('ไตรมาส 2'!$M$7:$M$506,'ไตรมาส 3'!AN388,'ไตรมาส 2'!$R$7:$R$506),SUMIF('ไตรมาส 2'!$Y$7:$Y$506,'ไตรมาส 3'!AN388,'ไตรมาส 2'!$AD$7:$AD$506),SUMIF($A$7:$A$506,AN388,$F$7:$F$506),SUMIF($M$7:$M$506,AN388,$R$7:$R$506),SUMIF($Y$7:$Y$506,AN388,$AD$7:$AD$506))</f>
        <v>0</v>
      </c>
      <c r="AR388" s="8">
        <f>SUM(SUMIF('ไตรมาส 1'!$A$7:$A$506,'ไตรมาส 3'!AN388,'ไตรมาส 1'!$G$7:$G$506),SUMIF('ไตรมาส 1'!$M$7:$M$506,'ไตรมาส 3'!AN388,'ไตรมาส 1'!$S$7:$S$506),SUMIF('ไตรมาส 1'!$Y$7:$Y$506,'ไตรมาส 3'!AN388,'ไตรมาส 1'!$AE$7:$AE$506),SUMIF('ไตรมาส 2'!$A$7:$A$506,'ไตรมาส 3'!AN388,'ไตรมาส 2'!$G$7:$G$506),SUMIF('ไตรมาส 2'!$M$7:$M$506,'ไตรมาส 3'!AN388,'ไตรมาส 2'!$S$7:$S$506),SUMIF('ไตรมาส 2'!$Y$7:$Y$506,'ไตรมาส 3'!AN388,'ไตรมาส 2'!$AE$7:$AE$506),SUMIF($A$7:$A$506,AN388,$G$7:$G$506),SUMIF($M$7:$M$506,AN388,$S$7:$S$506),SUMIF($Y$7:$Y$506,AN388,$AE$7:$AE$506))</f>
        <v>0</v>
      </c>
      <c r="AS388" s="8">
        <f t="shared" si="10"/>
        <v>0</v>
      </c>
      <c r="AT388" s="8">
        <f t="shared" si="11"/>
        <v>0</v>
      </c>
      <c r="AU388" s="12"/>
      <c r="AV388" s="12"/>
      <c r="AW388" s="80"/>
      <c r="AX388" s="49"/>
      <c r="AY388" s="49"/>
    </row>
    <row r="389" spans="1:51" s="57" customFormat="1" ht="24.75" thickTop="1" thickBot="1" x14ac:dyDescent="0.25">
      <c r="A389" s="62"/>
      <c r="B389" s="64"/>
      <c r="C389" s="63"/>
      <c r="D389" s="34"/>
      <c r="E389" s="31"/>
      <c r="F389" s="31"/>
      <c r="G389" s="32"/>
      <c r="H389" s="33"/>
      <c r="I389" s="35"/>
      <c r="J389" s="33"/>
      <c r="K389" s="34"/>
      <c r="L389" s="70"/>
      <c r="M389" s="62"/>
      <c r="N389" s="64"/>
      <c r="O389" s="63"/>
      <c r="P389" s="34"/>
      <c r="Q389" s="31"/>
      <c r="R389" s="31"/>
      <c r="S389" s="32"/>
      <c r="T389" s="33"/>
      <c r="U389" s="35"/>
      <c r="V389" s="33"/>
      <c r="W389" s="34"/>
      <c r="X389" s="74"/>
      <c r="Y389" s="62"/>
      <c r="Z389" s="64"/>
      <c r="AA389" s="63"/>
      <c r="AB389" s="34"/>
      <c r="AC389" s="31"/>
      <c r="AD389" s="31"/>
      <c r="AE389" s="32"/>
      <c r="AF389" s="33"/>
      <c r="AG389" s="35"/>
      <c r="AH389" s="33"/>
      <c r="AI389" s="34"/>
      <c r="AJ389" s="74"/>
      <c r="AK389" s="60"/>
      <c r="AL389" s="61"/>
      <c r="AM389" s="58">
        <f>'จัดรูปแบบ 3'!B385</f>
        <v>0</v>
      </c>
      <c r="AN389" s="59">
        <f>'จัดรูปแบบ 3'!A385</f>
        <v>0</v>
      </c>
      <c r="AO389" s="8">
        <f>SUMIF('ไตรมาส 1'!$A$7:$A$506,AN389,'ไตรมาส 1'!$D$7:$D$506)</f>
        <v>0</v>
      </c>
      <c r="AP389" s="8">
        <f>SUMIF('ไตรมาส 1'!$A$7:$A$506,AN389,'ไตรมาส 1'!$E$7:$E$506)</f>
        <v>0</v>
      </c>
      <c r="AQ389" s="8">
        <f>SUM(SUMIF('ไตรมาส 1'!$A$7:$A$506,'ไตรมาส 3'!AN389,'ไตรมาส 1'!$F$7:$F$506),SUMIF('ไตรมาส 1'!$M$7:$M$506,'ไตรมาส 3'!AN389,'ไตรมาส 1'!$R$7:$R$506),SUMIF('ไตรมาส 1'!$Y$7:$Y$506,'ไตรมาส 3'!AN389,'ไตรมาส 1'!$AD$7:$AD$506),SUMIF('ไตรมาส 2'!$A$7:$A$506,'ไตรมาส 3'!AN389,'ไตรมาส 2'!$F$7:$F$506),SUMIF('ไตรมาส 2'!$M$7:$M$506,'ไตรมาส 3'!AN389,'ไตรมาส 2'!$R$7:$R$506),SUMIF('ไตรมาส 2'!$Y$7:$Y$506,'ไตรมาส 3'!AN389,'ไตรมาส 2'!$AD$7:$AD$506),SUMIF($A$7:$A$506,AN389,$F$7:$F$506),SUMIF($M$7:$M$506,AN389,$R$7:$R$506),SUMIF($Y$7:$Y$506,AN389,$AD$7:$AD$506))</f>
        <v>0</v>
      </c>
      <c r="AR389" s="8">
        <f>SUM(SUMIF('ไตรมาส 1'!$A$7:$A$506,'ไตรมาส 3'!AN389,'ไตรมาส 1'!$G$7:$G$506),SUMIF('ไตรมาส 1'!$M$7:$M$506,'ไตรมาส 3'!AN389,'ไตรมาส 1'!$S$7:$S$506),SUMIF('ไตรมาส 1'!$Y$7:$Y$506,'ไตรมาส 3'!AN389,'ไตรมาส 1'!$AE$7:$AE$506),SUMIF('ไตรมาส 2'!$A$7:$A$506,'ไตรมาส 3'!AN389,'ไตรมาส 2'!$G$7:$G$506),SUMIF('ไตรมาส 2'!$M$7:$M$506,'ไตรมาส 3'!AN389,'ไตรมาส 2'!$S$7:$S$506),SUMIF('ไตรมาส 2'!$Y$7:$Y$506,'ไตรมาส 3'!AN389,'ไตรมาส 2'!$AE$7:$AE$506),SUMIF($A$7:$A$506,AN389,$G$7:$G$506),SUMIF($M$7:$M$506,AN389,$S$7:$S$506),SUMIF($Y$7:$Y$506,AN389,$AE$7:$AE$506))</f>
        <v>0</v>
      </c>
      <c r="AS389" s="8">
        <f t="shared" si="10"/>
        <v>0</v>
      </c>
      <c r="AT389" s="8">
        <f t="shared" si="11"/>
        <v>0</v>
      </c>
      <c r="AU389" s="12"/>
      <c r="AV389" s="12"/>
      <c r="AW389" s="80"/>
      <c r="AX389" s="49"/>
      <c r="AY389" s="49"/>
    </row>
    <row r="390" spans="1:51" s="57" customFormat="1" ht="24.75" thickTop="1" thickBot="1" x14ac:dyDescent="0.25">
      <c r="A390" s="62"/>
      <c r="B390" s="64"/>
      <c r="C390" s="63"/>
      <c r="D390" s="34"/>
      <c r="E390" s="31"/>
      <c r="F390" s="31"/>
      <c r="G390" s="32"/>
      <c r="H390" s="33"/>
      <c r="I390" s="35"/>
      <c r="J390" s="33"/>
      <c r="K390" s="34"/>
      <c r="L390" s="70"/>
      <c r="M390" s="62"/>
      <c r="N390" s="64"/>
      <c r="O390" s="63"/>
      <c r="P390" s="34"/>
      <c r="Q390" s="31"/>
      <c r="R390" s="31"/>
      <c r="S390" s="32"/>
      <c r="T390" s="33"/>
      <c r="U390" s="35"/>
      <c r="V390" s="33"/>
      <c r="W390" s="34"/>
      <c r="X390" s="74"/>
      <c r="Y390" s="62"/>
      <c r="Z390" s="64"/>
      <c r="AA390" s="63"/>
      <c r="AB390" s="34"/>
      <c r="AC390" s="31"/>
      <c r="AD390" s="31"/>
      <c r="AE390" s="32"/>
      <c r="AF390" s="33"/>
      <c r="AG390" s="35"/>
      <c r="AH390" s="33"/>
      <c r="AI390" s="34"/>
      <c r="AJ390" s="74"/>
      <c r="AK390" s="60"/>
      <c r="AL390" s="61"/>
      <c r="AM390" s="58">
        <f>'จัดรูปแบบ 3'!B386</f>
        <v>0</v>
      </c>
      <c r="AN390" s="59">
        <f>'จัดรูปแบบ 3'!A386</f>
        <v>0</v>
      </c>
      <c r="AO390" s="8">
        <f>SUMIF('ไตรมาส 1'!$A$7:$A$506,AN390,'ไตรมาส 1'!$D$7:$D$506)</f>
        <v>0</v>
      </c>
      <c r="AP390" s="8">
        <f>SUMIF('ไตรมาส 1'!$A$7:$A$506,AN390,'ไตรมาส 1'!$E$7:$E$506)</f>
        <v>0</v>
      </c>
      <c r="AQ390" s="8">
        <f>SUM(SUMIF('ไตรมาส 1'!$A$7:$A$506,'ไตรมาส 3'!AN390,'ไตรมาส 1'!$F$7:$F$506),SUMIF('ไตรมาส 1'!$M$7:$M$506,'ไตรมาส 3'!AN390,'ไตรมาส 1'!$R$7:$R$506),SUMIF('ไตรมาส 1'!$Y$7:$Y$506,'ไตรมาส 3'!AN390,'ไตรมาส 1'!$AD$7:$AD$506),SUMIF('ไตรมาส 2'!$A$7:$A$506,'ไตรมาส 3'!AN390,'ไตรมาส 2'!$F$7:$F$506),SUMIF('ไตรมาส 2'!$M$7:$M$506,'ไตรมาส 3'!AN390,'ไตรมาส 2'!$R$7:$R$506),SUMIF('ไตรมาส 2'!$Y$7:$Y$506,'ไตรมาส 3'!AN390,'ไตรมาส 2'!$AD$7:$AD$506),SUMIF($A$7:$A$506,AN390,$F$7:$F$506),SUMIF($M$7:$M$506,AN390,$R$7:$R$506),SUMIF($Y$7:$Y$506,AN390,$AD$7:$AD$506))</f>
        <v>0</v>
      </c>
      <c r="AR390" s="8">
        <f>SUM(SUMIF('ไตรมาส 1'!$A$7:$A$506,'ไตรมาส 3'!AN390,'ไตรมาส 1'!$G$7:$G$506),SUMIF('ไตรมาส 1'!$M$7:$M$506,'ไตรมาส 3'!AN390,'ไตรมาส 1'!$S$7:$S$506),SUMIF('ไตรมาส 1'!$Y$7:$Y$506,'ไตรมาส 3'!AN390,'ไตรมาส 1'!$AE$7:$AE$506),SUMIF('ไตรมาส 2'!$A$7:$A$506,'ไตรมาส 3'!AN390,'ไตรมาส 2'!$G$7:$G$506),SUMIF('ไตรมาส 2'!$M$7:$M$506,'ไตรมาส 3'!AN390,'ไตรมาส 2'!$S$7:$S$506),SUMIF('ไตรมาส 2'!$Y$7:$Y$506,'ไตรมาส 3'!AN390,'ไตรมาส 2'!$AE$7:$AE$506),SUMIF($A$7:$A$506,AN390,$G$7:$G$506),SUMIF($M$7:$M$506,AN390,$S$7:$S$506),SUMIF($Y$7:$Y$506,AN390,$AE$7:$AE$506))</f>
        <v>0</v>
      </c>
      <c r="AS390" s="8">
        <f t="shared" si="10"/>
        <v>0</v>
      </c>
      <c r="AT390" s="8">
        <f t="shared" si="11"/>
        <v>0</v>
      </c>
      <c r="AU390" s="12"/>
      <c r="AV390" s="12"/>
      <c r="AW390" s="80"/>
      <c r="AX390" s="49"/>
      <c r="AY390" s="49"/>
    </row>
    <row r="391" spans="1:51" s="57" customFormat="1" ht="24.75" thickTop="1" thickBot="1" x14ac:dyDescent="0.25">
      <c r="A391" s="62"/>
      <c r="B391" s="64"/>
      <c r="C391" s="63"/>
      <c r="D391" s="34"/>
      <c r="E391" s="31"/>
      <c r="F391" s="31"/>
      <c r="G391" s="32"/>
      <c r="H391" s="33"/>
      <c r="I391" s="35"/>
      <c r="J391" s="33"/>
      <c r="K391" s="34"/>
      <c r="L391" s="70"/>
      <c r="M391" s="62"/>
      <c r="N391" s="64"/>
      <c r="O391" s="63"/>
      <c r="P391" s="34"/>
      <c r="Q391" s="31"/>
      <c r="R391" s="31"/>
      <c r="S391" s="32"/>
      <c r="T391" s="33"/>
      <c r="U391" s="35"/>
      <c r="V391" s="33"/>
      <c r="W391" s="34"/>
      <c r="X391" s="74"/>
      <c r="Y391" s="62"/>
      <c r="Z391" s="64"/>
      <c r="AA391" s="63"/>
      <c r="AB391" s="34"/>
      <c r="AC391" s="31"/>
      <c r="AD391" s="31"/>
      <c r="AE391" s="32"/>
      <c r="AF391" s="33"/>
      <c r="AG391" s="35"/>
      <c r="AH391" s="33"/>
      <c r="AI391" s="34"/>
      <c r="AJ391" s="74"/>
      <c r="AK391" s="60"/>
      <c r="AL391" s="61"/>
      <c r="AM391" s="58">
        <f>'จัดรูปแบบ 3'!B387</f>
        <v>0</v>
      </c>
      <c r="AN391" s="59">
        <f>'จัดรูปแบบ 3'!A387</f>
        <v>0</v>
      </c>
      <c r="AO391" s="8">
        <f>SUMIF('ไตรมาส 1'!$A$7:$A$506,AN391,'ไตรมาส 1'!$D$7:$D$506)</f>
        <v>0</v>
      </c>
      <c r="AP391" s="8">
        <f>SUMIF('ไตรมาส 1'!$A$7:$A$506,AN391,'ไตรมาส 1'!$E$7:$E$506)</f>
        <v>0</v>
      </c>
      <c r="AQ391" s="8">
        <f>SUM(SUMIF('ไตรมาส 1'!$A$7:$A$506,'ไตรมาส 3'!AN391,'ไตรมาส 1'!$F$7:$F$506),SUMIF('ไตรมาส 1'!$M$7:$M$506,'ไตรมาส 3'!AN391,'ไตรมาส 1'!$R$7:$R$506),SUMIF('ไตรมาส 1'!$Y$7:$Y$506,'ไตรมาส 3'!AN391,'ไตรมาส 1'!$AD$7:$AD$506),SUMIF('ไตรมาส 2'!$A$7:$A$506,'ไตรมาส 3'!AN391,'ไตรมาส 2'!$F$7:$F$506),SUMIF('ไตรมาส 2'!$M$7:$M$506,'ไตรมาส 3'!AN391,'ไตรมาส 2'!$R$7:$R$506),SUMIF('ไตรมาส 2'!$Y$7:$Y$506,'ไตรมาส 3'!AN391,'ไตรมาส 2'!$AD$7:$AD$506),SUMIF($A$7:$A$506,AN391,$F$7:$F$506),SUMIF($M$7:$M$506,AN391,$R$7:$R$506),SUMIF($Y$7:$Y$506,AN391,$AD$7:$AD$506))</f>
        <v>0</v>
      </c>
      <c r="AR391" s="8">
        <f>SUM(SUMIF('ไตรมาส 1'!$A$7:$A$506,'ไตรมาส 3'!AN391,'ไตรมาส 1'!$G$7:$G$506),SUMIF('ไตรมาส 1'!$M$7:$M$506,'ไตรมาส 3'!AN391,'ไตรมาส 1'!$S$7:$S$506),SUMIF('ไตรมาส 1'!$Y$7:$Y$506,'ไตรมาส 3'!AN391,'ไตรมาส 1'!$AE$7:$AE$506),SUMIF('ไตรมาส 2'!$A$7:$A$506,'ไตรมาส 3'!AN391,'ไตรมาส 2'!$G$7:$G$506),SUMIF('ไตรมาส 2'!$M$7:$M$506,'ไตรมาส 3'!AN391,'ไตรมาส 2'!$S$7:$S$506),SUMIF('ไตรมาส 2'!$Y$7:$Y$506,'ไตรมาส 3'!AN391,'ไตรมาส 2'!$AE$7:$AE$506),SUMIF($A$7:$A$506,AN391,$G$7:$G$506),SUMIF($M$7:$M$506,AN391,$S$7:$S$506),SUMIF($Y$7:$Y$506,AN391,$AE$7:$AE$506))</f>
        <v>0</v>
      </c>
      <c r="AS391" s="8">
        <f t="shared" si="10"/>
        <v>0</v>
      </c>
      <c r="AT391" s="8">
        <f t="shared" si="11"/>
        <v>0</v>
      </c>
      <c r="AU391" s="12"/>
      <c r="AV391" s="12"/>
      <c r="AW391" s="80"/>
      <c r="AX391" s="49"/>
      <c r="AY391" s="49"/>
    </row>
    <row r="392" spans="1:51" s="57" customFormat="1" ht="24.75" thickTop="1" thickBot="1" x14ac:dyDescent="0.25">
      <c r="A392" s="62"/>
      <c r="B392" s="64"/>
      <c r="C392" s="63"/>
      <c r="D392" s="34"/>
      <c r="E392" s="31"/>
      <c r="F392" s="31"/>
      <c r="G392" s="32"/>
      <c r="H392" s="33"/>
      <c r="I392" s="35"/>
      <c r="J392" s="33"/>
      <c r="K392" s="34"/>
      <c r="L392" s="70"/>
      <c r="M392" s="62"/>
      <c r="N392" s="64"/>
      <c r="O392" s="63"/>
      <c r="P392" s="34"/>
      <c r="Q392" s="31"/>
      <c r="R392" s="31"/>
      <c r="S392" s="32"/>
      <c r="T392" s="33"/>
      <c r="U392" s="35"/>
      <c r="V392" s="33"/>
      <c r="W392" s="34"/>
      <c r="X392" s="74"/>
      <c r="Y392" s="62"/>
      <c r="Z392" s="64"/>
      <c r="AA392" s="63"/>
      <c r="AB392" s="34"/>
      <c r="AC392" s="31"/>
      <c r="AD392" s="31"/>
      <c r="AE392" s="32"/>
      <c r="AF392" s="33"/>
      <c r="AG392" s="35"/>
      <c r="AH392" s="33"/>
      <c r="AI392" s="34"/>
      <c r="AJ392" s="74"/>
      <c r="AK392" s="60"/>
      <c r="AL392" s="61"/>
      <c r="AM392" s="58">
        <f>'จัดรูปแบบ 3'!B388</f>
        <v>0</v>
      </c>
      <c r="AN392" s="59">
        <f>'จัดรูปแบบ 3'!A388</f>
        <v>0</v>
      </c>
      <c r="AO392" s="8">
        <f>SUMIF('ไตรมาส 1'!$A$7:$A$506,AN392,'ไตรมาส 1'!$D$7:$D$506)</f>
        <v>0</v>
      </c>
      <c r="AP392" s="8">
        <f>SUMIF('ไตรมาส 1'!$A$7:$A$506,AN392,'ไตรมาส 1'!$E$7:$E$506)</f>
        <v>0</v>
      </c>
      <c r="AQ392" s="8">
        <f>SUM(SUMIF('ไตรมาส 1'!$A$7:$A$506,'ไตรมาส 3'!AN392,'ไตรมาส 1'!$F$7:$F$506),SUMIF('ไตรมาส 1'!$M$7:$M$506,'ไตรมาส 3'!AN392,'ไตรมาส 1'!$R$7:$R$506),SUMIF('ไตรมาส 1'!$Y$7:$Y$506,'ไตรมาส 3'!AN392,'ไตรมาส 1'!$AD$7:$AD$506),SUMIF('ไตรมาส 2'!$A$7:$A$506,'ไตรมาส 3'!AN392,'ไตรมาส 2'!$F$7:$F$506),SUMIF('ไตรมาส 2'!$M$7:$M$506,'ไตรมาส 3'!AN392,'ไตรมาส 2'!$R$7:$R$506),SUMIF('ไตรมาส 2'!$Y$7:$Y$506,'ไตรมาส 3'!AN392,'ไตรมาส 2'!$AD$7:$AD$506),SUMIF($A$7:$A$506,AN392,$F$7:$F$506),SUMIF($M$7:$M$506,AN392,$R$7:$R$506),SUMIF($Y$7:$Y$506,AN392,$AD$7:$AD$506))</f>
        <v>0</v>
      </c>
      <c r="AR392" s="8">
        <f>SUM(SUMIF('ไตรมาส 1'!$A$7:$A$506,'ไตรมาส 3'!AN392,'ไตรมาส 1'!$G$7:$G$506),SUMIF('ไตรมาส 1'!$M$7:$M$506,'ไตรมาส 3'!AN392,'ไตรมาส 1'!$S$7:$S$506),SUMIF('ไตรมาส 1'!$Y$7:$Y$506,'ไตรมาส 3'!AN392,'ไตรมาส 1'!$AE$7:$AE$506),SUMIF('ไตรมาส 2'!$A$7:$A$506,'ไตรมาส 3'!AN392,'ไตรมาส 2'!$G$7:$G$506),SUMIF('ไตรมาส 2'!$M$7:$M$506,'ไตรมาส 3'!AN392,'ไตรมาส 2'!$S$7:$S$506),SUMIF('ไตรมาส 2'!$Y$7:$Y$506,'ไตรมาส 3'!AN392,'ไตรมาส 2'!$AE$7:$AE$506),SUMIF($A$7:$A$506,AN392,$G$7:$G$506),SUMIF($M$7:$M$506,AN392,$S$7:$S$506),SUMIF($Y$7:$Y$506,AN392,$AE$7:$AE$506))</f>
        <v>0</v>
      </c>
      <c r="AS392" s="8">
        <f t="shared" ref="AS392:AS455" si="12">SUMIF($Y$7:$Y$506,AN392,$AG$7:$AG$506)</f>
        <v>0</v>
      </c>
      <c r="AT392" s="8">
        <f t="shared" ref="AT392:AT455" si="13">SUMIF($Y$7:$Y$506,AN392,$AI$7:$AI$506)</f>
        <v>0</v>
      </c>
      <c r="AU392" s="12"/>
      <c r="AV392" s="12"/>
      <c r="AW392" s="80"/>
      <c r="AX392" s="49"/>
      <c r="AY392" s="49"/>
    </row>
    <row r="393" spans="1:51" s="57" customFormat="1" ht="24.75" thickTop="1" thickBot="1" x14ac:dyDescent="0.25">
      <c r="A393" s="62"/>
      <c r="B393" s="64"/>
      <c r="C393" s="63"/>
      <c r="D393" s="34"/>
      <c r="E393" s="31"/>
      <c r="F393" s="31"/>
      <c r="G393" s="32"/>
      <c r="H393" s="33"/>
      <c r="I393" s="35"/>
      <c r="J393" s="33"/>
      <c r="K393" s="34"/>
      <c r="L393" s="70"/>
      <c r="M393" s="62"/>
      <c r="N393" s="64"/>
      <c r="O393" s="63"/>
      <c r="P393" s="34"/>
      <c r="Q393" s="31"/>
      <c r="R393" s="31"/>
      <c r="S393" s="32"/>
      <c r="T393" s="33"/>
      <c r="U393" s="35"/>
      <c r="V393" s="33"/>
      <c r="W393" s="34"/>
      <c r="X393" s="74"/>
      <c r="Y393" s="62"/>
      <c r="Z393" s="64"/>
      <c r="AA393" s="63"/>
      <c r="AB393" s="34"/>
      <c r="AC393" s="31"/>
      <c r="AD393" s="31"/>
      <c r="AE393" s="32"/>
      <c r="AF393" s="33"/>
      <c r="AG393" s="35"/>
      <c r="AH393" s="33"/>
      <c r="AI393" s="34"/>
      <c r="AJ393" s="74"/>
      <c r="AK393" s="60"/>
      <c r="AL393" s="61"/>
      <c r="AM393" s="58">
        <f>'จัดรูปแบบ 3'!B389</f>
        <v>0</v>
      </c>
      <c r="AN393" s="59">
        <f>'จัดรูปแบบ 3'!A389</f>
        <v>0</v>
      </c>
      <c r="AO393" s="8">
        <f>SUMIF('ไตรมาส 1'!$A$7:$A$506,AN393,'ไตรมาส 1'!$D$7:$D$506)</f>
        <v>0</v>
      </c>
      <c r="AP393" s="8">
        <f>SUMIF('ไตรมาส 1'!$A$7:$A$506,AN393,'ไตรมาส 1'!$E$7:$E$506)</f>
        <v>0</v>
      </c>
      <c r="AQ393" s="8">
        <f>SUM(SUMIF('ไตรมาส 1'!$A$7:$A$506,'ไตรมาส 3'!AN393,'ไตรมาส 1'!$F$7:$F$506),SUMIF('ไตรมาส 1'!$M$7:$M$506,'ไตรมาส 3'!AN393,'ไตรมาส 1'!$R$7:$R$506),SUMIF('ไตรมาส 1'!$Y$7:$Y$506,'ไตรมาส 3'!AN393,'ไตรมาส 1'!$AD$7:$AD$506),SUMIF('ไตรมาส 2'!$A$7:$A$506,'ไตรมาส 3'!AN393,'ไตรมาส 2'!$F$7:$F$506),SUMIF('ไตรมาส 2'!$M$7:$M$506,'ไตรมาส 3'!AN393,'ไตรมาส 2'!$R$7:$R$506),SUMIF('ไตรมาส 2'!$Y$7:$Y$506,'ไตรมาส 3'!AN393,'ไตรมาส 2'!$AD$7:$AD$506),SUMIF($A$7:$A$506,AN393,$F$7:$F$506),SUMIF($M$7:$M$506,AN393,$R$7:$R$506),SUMIF($Y$7:$Y$506,AN393,$AD$7:$AD$506))</f>
        <v>0</v>
      </c>
      <c r="AR393" s="8">
        <f>SUM(SUMIF('ไตรมาส 1'!$A$7:$A$506,'ไตรมาส 3'!AN393,'ไตรมาส 1'!$G$7:$G$506),SUMIF('ไตรมาส 1'!$M$7:$M$506,'ไตรมาส 3'!AN393,'ไตรมาส 1'!$S$7:$S$506),SUMIF('ไตรมาส 1'!$Y$7:$Y$506,'ไตรมาส 3'!AN393,'ไตรมาส 1'!$AE$7:$AE$506),SUMIF('ไตรมาส 2'!$A$7:$A$506,'ไตรมาส 3'!AN393,'ไตรมาส 2'!$G$7:$G$506),SUMIF('ไตรมาส 2'!$M$7:$M$506,'ไตรมาส 3'!AN393,'ไตรมาส 2'!$S$7:$S$506),SUMIF('ไตรมาส 2'!$Y$7:$Y$506,'ไตรมาส 3'!AN393,'ไตรมาส 2'!$AE$7:$AE$506),SUMIF($A$7:$A$506,AN393,$G$7:$G$506),SUMIF($M$7:$M$506,AN393,$S$7:$S$506),SUMIF($Y$7:$Y$506,AN393,$AE$7:$AE$506))</f>
        <v>0</v>
      </c>
      <c r="AS393" s="8">
        <f t="shared" si="12"/>
        <v>0</v>
      </c>
      <c r="AT393" s="8">
        <f t="shared" si="13"/>
        <v>0</v>
      </c>
      <c r="AU393" s="12"/>
      <c r="AV393" s="12"/>
      <c r="AW393" s="80"/>
      <c r="AX393" s="49"/>
      <c r="AY393" s="49"/>
    </row>
    <row r="394" spans="1:51" s="57" customFormat="1" ht="24.75" thickTop="1" thickBot="1" x14ac:dyDescent="0.25">
      <c r="A394" s="62"/>
      <c r="B394" s="64"/>
      <c r="C394" s="63"/>
      <c r="D394" s="34"/>
      <c r="E394" s="31"/>
      <c r="F394" s="31"/>
      <c r="G394" s="32"/>
      <c r="H394" s="33"/>
      <c r="I394" s="35"/>
      <c r="J394" s="33"/>
      <c r="K394" s="34"/>
      <c r="L394" s="70"/>
      <c r="M394" s="62"/>
      <c r="N394" s="64"/>
      <c r="O394" s="63"/>
      <c r="P394" s="34"/>
      <c r="Q394" s="31"/>
      <c r="R394" s="31"/>
      <c r="S394" s="32"/>
      <c r="T394" s="33"/>
      <c r="U394" s="35"/>
      <c r="V394" s="33"/>
      <c r="W394" s="34"/>
      <c r="X394" s="74"/>
      <c r="Y394" s="62"/>
      <c r="Z394" s="64"/>
      <c r="AA394" s="63"/>
      <c r="AB394" s="34"/>
      <c r="AC394" s="31"/>
      <c r="AD394" s="31"/>
      <c r="AE394" s="32"/>
      <c r="AF394" s="33"/>
      <c r="AG394" s="35"/>
      <c r="AH394" s="33"/>
      <c r="AI394" s="34"/>
      <c r="AJ394" s="74"/>
      <c r="AK394" s="60"/>
      <c r="AL394" s="61"/>
      <c r="AM394" s="58">
        <f>'จัดรูปแบบ 3'!B390</f>
        <v>0</v>
      </c>
      <c r="AN394" s="59">
        <f>'จัดรูปแบบ 3'!A390</f>
        <v>0</v>
      </c>
      <c r="AO394" s="8">
        <f>SUMIF('ไตรมาส 1'!$A$7:$A$506,AN394,'ไตรมาส 1'!$D$7:$D$506)</f>
        <v>0</v>
      </c>
      <c r="AP394" s="8">
        <f>SUMIF('ไตรมาส 1'!$A$7:$A$506,AN394,'ไตรมาส 1'!$E$7:$E$506)</f>
        <v>0</v>
      </c>
      <c r="AQ394" s="8">
        <f>SUM(SUMIF('ไตรมาส 1'!$A$7:$A$506,'ไตรมาส 3'!AN394,'ไตรมาส 1'!$F$7:$F$506),SUMIF('ไตรมาส 1'!$M$7:$M$506,'ไตรมาส 3'!AN394,'ไตรมาส 1'!$R$7:$R$506),SUMIF('ไตรมาส 1'!$Y$7:$Y$506,'ไตรมาส 3'!AN394,'ไตรมาส 1'!$AD$7:$AD$506),SUMIF('ไตรมาส 2'!$A$7:$A$506,'ไตรมาส 3'!AN394,'ไตรมาส 2'!$F$7:$F$506),SUMIF('ไตรมาส 2'!$M$7:$M$506,'ไตรมาส 3'!AN394,'ไตรมาส 2'!$R$7:$R$506),SUMIF('ไตรมาส 2'!$Y$7:$Y$506,'ไตรมาส 3'!AN394,'ไตรมาส 2'!$AD$7:$AD$506),SUMIF($A$7:$A$506,AN394,$F$7:$F$506),SUMIF($M$7:$M$506,AN394,$R$7:$R$506),SUMIF($Y$7:$Y$506,AN394,$AD$7:$AD$506))</f>
        <v>0</v>
      </c>
      <c r="AR394" s="8">
        <f>SUM(SUMIF('ไตรมาส 1'!$A$7:$A$506,'ไตรมาส 3'!AN394,'ไตรมาส 1'!$G$7:$G$506),SUMIF('ไตรมาส 1'!$M$7:$M$506,'ไตรมาส 3'!AN394,'ไตรมาส 1'!$S$7:$S$506),SUMIF('ไตรมาส 1'!$Y$7:$Y$506,'ไตรมาส 3'!AN394,'ไตรมาส 1'!$AE$7:$AE$506),SUMIF('ไตรมาส 2'!$A$7:$A$506,'ไตรมาส 3'!AN394,'ไตรมาส 2'!$G$7:$G$506),SUMIF('ไตรมาส 2'!$M$7:$M$506,'ไตรมาส 3'!AN394,'ไตรมาส 2'!$S$7:$S$506),SUMIF('ไตรมาส 2'!$Y$7:$Y$506,'ไตรมาส 3'!AN394,'ไตรมาส 2'!$AE$7:$AE$506),SUMIF($A$7:$A$506,AN394,$G$7:$G$506),SUMIF($M$7:$M$506,AN394,$S$7:$S$506),SUMIF($Y$7:$Y$506,AN394,$AE$7:$AE$506))</f>
        <v>0</v>
      </c>
      <c r="AS394" s="8">
        <f t="shared" si="12"/>
        <v>0</v>
      </c>
      <c r="AT394" s="8">
        <f t="shared" si="13"/>
        <v>0</v>
      </c>
      <c r="AU394" s="12"/>
      <c r="AV394" s="12"/>
      <c r="AW394" s="80"/>
      <c r="AX394" s="49"/>
      <c r="AY394" s="49"/>
    </row>
    <row r="395" spans="1:51" s="57" customFormat="1" ht="24.75" thickTop="1" thickBot="1" x14ac:dyDescent="0.25">
      <c r="A395" s="62"/>
      <c r="B395" s="64"/>
      <c r="C395" s="63"/>
      <c r="D395" s="34"/>
      <c r="E395" s="31"/>
      <c r="F395" s="31"/>
      <c r="G395" s="32"/>
      <c r="H395" s="33"/>
      <c r="I395" s="35"/>
      <c r="J395" s="33"/>
      <c r="K395" s="34"/>
      <c r="L395" s="70"/>
      <c r="M395" s="62"/>
      <c r="N395" s="64"/>
      <c r="O395" s="63"/>
      <c r="P395" s="34"/>
      <c r="Q395" s="31"/>
      <c r="R395" s="31"/>
      <c r="S395" s="32"/>
      <c r="T395" s="33"/>
      <c r="U395" s="35"/>
      <c r="V395" s="33"/>
      <c r="W395" s="34"/>
      <c r="X395" s="74"/>
      <c r="Y395" s="62"/>
      <c r="Z395" s="64"/>
      <c r="AA395" s="63"/>
      <c r="AB395" s="34"/>
      <c r="AC395" s="31"/>
      <c r="AD395" s="31"/>
      <c r="AE395" s="32"/>
      <c r="AF395" s="33"/>
      <c r="AG395" s="35"/>
      <c r="AH395" s="33"/>
      <c r="AI395" s="34"/>
      <c r="AJ395" s="74"/>
      <c r="AK395" s="60"/>
      <c r="AL395" s="61"/>
      <c r="AM395" s="58">
        <f>'จัดรูปแบบ 3'!B391</f>
        <v>0</v>
      </c>
      <c r="AN395" s="59">
        <f>'จัดรูปแบบ 3'!A391</f>
        <v>0</v>
      </c>
      <c r="AO395" s="8">
        <f>SUMIF('ไตรมาส 1'!$A$7:$A$506,AN395,'ไตรมาส 1'!$D$7:$D$506)</f>
        <v>0</v>
      </c>
      <c r="AP395" s="8">
        <f>SUMIF('ไตรมาส 1'!$A$7:$A$506,AN395,'ไตรมาส 1'!$E$7:$E$506)</f>
        <v>0</v>
      </c>
      <c r="AQ395" s="8">
        <f>SUM(SUMIF('ไตรมาส 1'!$A$7:$A$506,'ไตรมาส 3'!AN395,'ไตรมาส 1'!$F$7:$F$506),SUMIF('ไตรมาส 1'!$M$7:$M$506,'ไตรมาส 3'!AN395,'ไตรมาส 1'!$R$7:$R$506),SUMIF('ไตรมาส 1'!$Y$7:$Y$506,'ไตรมาส 3'!AN395,'ไตรมาส 1'!$AD$7:$AD$506),SUMIF('ไตรมาส 2'!$A$7:$A$506,'ไตรมาส 3'!AN395,'ไตรมาส 2'!$F$7:$F$506),SUMIF('ไตรมาส 2'!$M$7:$M$506,'ไตรมาส 3'!AN395,'ไตรมาส 2'!$R$7:$R$506),SUMIF('ไตรมาส 2'!$Y$7:$Y$506,'ไตรมาส 3'!AN395,'ไตรมาส 2'!$AD$7:$AD$506),SUMIF($A$7:$A$506,AN395,$F$7:$F$506),SUMIF($M$7:$M$506,AN395,$R$7:$R$506),SUMIF($Y$7:$Y$506,AN395,$AD$7:$AD$506))</f>
        <v>0</v>
      </c>
      <c r="AR395" s="8">
        <f>SUM(SUMIF('ไตรมาส 1'!$A$7:$A$506,'ไตรมาส 3'!AN395,'ไตรมาส 1'!$G$7:$G$506),SUMIF('ไตรมาส 1'!$M$7:$M$506,'ไตรมาส 3'!AN395,'ไตรมาส 1'!$S$7:$S$506),SUMIF('ไตรมาส 1'!$Y$7:$Y$506,'ไตรมาส 3'!AN395,'ไตรมาส 1'!$AE$7:$AE$506),SUMIF('ไตรมาส 2'!$A$7:$A$506,'ไตรมาส 3'!AN395,'ไตรมาส 2'!$G$7:$G$506),SUMIF('ไตรมาส 2'!$M$7:$M$506,'ไตรมาส 3'!AN395,'ไตรมาส 2'!$S$7:$S$506),SUMIF('ไตรมาส 2'!$Y$7:$Y$506,'ไตรมาส 3'!AN395,'ไตรมาส 2'!$AE$7:$AE$506),SUMIF($A$7:$A$506,AN395,$G$7:$G$506),SUMIF($M$7:$M$506,AN395,$S$7:$S$506),SUMIF($Y$7:$Y$506,AN395,$AE$7:$AE$506))</f>
        <v>0</v>
      </c>
      <c r="AS395" s="8">
        <f t="shared" si="12"/>
        <v>0</v>
      </c>
      <c r="AT395" s="8">
        <f t="shared" si="13"/>
        <v>0</v>
      </c>
      <c r="AU395" s="12"/>
      <c r="AV395" s="12"/>
      <c r="AW395" s="80"/>
      <c r="AX395" s="49"/>
      <c r="AY395" s="49"/>
    </row>
    <row r="396" spans="1:51" s="57" customFormat="1" ht="24.75" thickTop="1" thickBot="1" x14ac:dyDescent="0.25">
      <c r="A396" s="62"/>
      <c r="B396" s="64"/>
      <c r="C396" s="63"/>
      <c r="D396" s="34"/>
      <c r="E396" s="31"/>
      <c r="F396" s="31"/>
      <c r="G396" s="32"/>
      <c r="H396" s="33"/>
      <c r="I396" s="35"/>
      <c r="J396" s="33"/>
      <c r="K396" s="34"/>
      <c r="L396" s="70"/>
      <c r="M396" s="62"/>
      <c r="N396" s="64"/>
      <c r="O396" s="63"/>
      <c r="P396" s="34"/>
      <c r="Q396" s="31"/>
      <c r="R396" s="31"/>
      <c r="S396" s="32"/>
      <c r="T396" s="33"/>
      <c r="U396" s="35"/>
      <c r="V396" s="33"/>
      <c r="W396" s="34"/>
      <c r="X396" s="74"/>
      <c r="Y396" s="62"/>
      <c r="Z396" s="64"/>
      <c r="AA396" s="63"/>
      <c r="AB396" s="34"/>
      <c r="AC396" s="31"/>
      <c r="AD396" s="31"/>
      <c r="AE396" s="32"/>
      <c r="AF396" s="33"/>
      <c r="AG396" s="35"/>
      <c r="AH396" s="33"/>
      <c r="AI396" s="34"/>
      <c r="AJ396" s="74"/>
      <c r="AK396" s="60"/>
      <c r="AL396" s="61"/>
      <c r="AM396" s="58">
        <f>'จัดรูปแบบ 3'!B392</f>
        <v>0</v>
      </c>
      <c r="AN396" s="59">
        <f>'จัดรูปแบบ 3'!A392</f>
        <v>0</v>
      </c>
      <c r="AO396" s="8">
        <f>SUMIF('ไตรมาส 1'!$A$7:$A$506,AN396,'ไตรมาส 1'!$D$7:$D$506)</f>
        <v>0</v>
      </c>
      <c r="AP396" s="8">
        <f>SUMIF('ไตรมาส 1'!$A$7:$A$506,AN396,'ไตรมาส 1'!$E$7:$E$506)</f>
        <v>0</v>
      </c>
      <c r="AQ396" s="8">
        <f>SUM(SUMIF('ไตรมาส 1'!$A$7:$A$506,'ไตรมาส 3'!AN396,'ไตรมาส 1'!$F$7:$F$506),SUMIF('ไตรมาส 1'!$M$7:$M$506,'ไตรมาส 3'!AN396,'ไตรมาส 1'!$R$7:$R$506),SUMIF('ไตรมาส 1'!$Y$7:$Y$506,'ไตรมาส 3'!AN396,'ไตรมาส 1'!$AD$7:$AD$506),SUMIF('ไตรมาส 2'!$A$7:$A$506,'ไตรมาส 3'!AN396,'ไตรมาส 2'!$F$7:$F$506),SUMIF('ไตรมาส 2'!$M$7:$M$506,'ไตรมาส 3'!AN396,'ไตรมาส 2'!$R$7:$R$506),SUMIF('ไตรมาส 2'!$Y$7:$Y$506,'ไตรมาส 3'!AN396,'ไตรมาส 2'!$AD$7:$AD$506),SUMIF($A$7:$A$506,AN396,$F$7:$F$506),SUMIF($M$7:$M$506,AN396,$R$7:$R$506),SUMIF($Y$7:$Y$506,AN396,$AD$7:$AD$506))</f>
        <v>0</v>
      </c>
      <c r="AR396" s="8">
        <f>SUM(SUMIF('ไตรมาส 1'!$A$7:$A$506,'ไตรมาส 3'!AN396,'ไตรมาส 1'!$G$7:$G$506),SUMIF('ไตรมาส 1'!$M$7:$M$506,'ไตรมาส 3'!AN396,'ไตรมาส 1'!$S$7:$S$506),SUMIF('ไตรมาส 1'!$Y$7:$Y$506,'ไตรมาส 3'!AN396,'ไตรมาส 1'!$AE$7:$AE$506),SUMIF('ไตรมาส 2'!$A$7:$A$506,'ไตรมาส 3'!AN396,'ไตรมาส 2'!$G$7:$G$506),SUMIF('ไตรมาส 2'!$M$7:$M$506,'ไตรมาส 3'!AN396,'ไตรมาส 2'!$S$7:$S$506),SUMIF('ไตรมาส 2'!$Y$7:$Y$506,'ไตรมาส 3'!AN396,'ไตรมาส 2'!$AE$7:$AE$506),SUMIF($A$7:$A$506,AN396,$G$7:$G$506),SUMIF($M$7:$M$506,AN396,$S$7:$S$506),SUMIF($Y$7:$Y$506,AN396,$AE$7:$AE$506))</f>
        <v>0</v>
      </c>
      <c r="AS396" s="8">
        <f t="shared" si="12"/>
        <v>0</v>
      </c>
      <c r="AT396" s="8">
        <f t="shared" si="13"/>
        <v>0</v>
      </c>
      <c r="AU396" s="12"/>
      <c r="AV396" s="12"/>
      <c r="AW396" s="80"/>
      <c r="AX396" s="49"/>
      <c r="AY396" s="49"/>
    </row>
    <row r="397" spans="1:51" s="57" customFormat="1" ht="24.75" thickTop="1" thickBot="1" x14ac:dyDescent="0.25">
      <c r="A397" s="62"/>
      <c r="B397" s="64"/>
      <c r="C397" s="63"/>
      <c r="D397" s="34"/>
      <c r="E397" s="31"/>
      <c r="F397" s="31"/>
      <c r="G397" s="32"/>
      <c r="H397" s="33"/>
      <c r="I397" s="35"/>
      <c r="J397" s="33"/>
      <c r="K397" s="34"/>
      <c r="L397" s="70"/>
      <c r="M397" s="62"/>
      <c r="N397" s="64"/>
      <c r="O397" s="63"/>
      <c r="P397" s="34"/>
      <c r="Q397" s="31"/>
      <c r="R397" s="31"/>
      <c r="S397" s="32"/>
      <c r="T397" s="33"/>
      <c r="U397" s="35"/>
      <c r="V397" s="33"/>
      <c r="W397" s="34"/>
      <c r="X397" s="74"/>
      <c r="Y397" s="62"/>
      <c r="Z397" s="64"/>
      <c r="AA397" s="63"/>
      <c r="AB397" s="34"/>
      <c r="AC397" s="31"/>
      <c r="AD397" s="31"/>
      <c r="AE397" s="32"/>
      <c r="AF397" s="33"/>
      <c r="AG397" s="35"/>
      <c r="AH397" s="33"/>
      <c r="AI397" s="34"/>
      <c r="AJ397" s="74"/>
      <c r="AK397" s="60"/>
      <c r="AL397" s="61"/>
      <c r="AM397" s="58">
        <f>'จัดรูปแบบ 3'!B393</f>
        <v>0</v>
      </c>
      <c r="AN397" s="59">
        <f>'จัดรูปแบบ 3'!A393</f>
        <v>0</v>
      </c>
      <c r="AO397" s="8">
        <f>SUMIF('ไตรมาส 1'!$A$7:$A$506,AN397,'ไตรมาส 1'!$D$7:$D$506)</f>
        <v>0</v>
      </c>
      <c r="AP397" s="8">
        <f>SUMIF('ไตรมาส 1'!$A$7:$A$506,AN397,'ไตรมาส 1'!$E$7:$E$506)</f>
        <v>0</v>
      </c>
      <c r="AQ397" s="8">
        <f>SUM(SUMIF('ไตรมาส 1'!$A$7:$A$506,'ไตรมาส 3'!AN397,'ไตรมาส 1'!$F$7:$F$506),SUMIF('ไตรมาส 1'!$M$7:$M$506,'ไตรมาส 3'!AN397,'ไตรมาส 1'!$R$7:$R$506),SUMIF('ไตรมาส 1'!$Y$7:$Y$506,'ไตรมาส 3'!AN397,'ไตรมาส 1'!$AD$7:$AD$506),SUMIF('ไตรมาส 2'!$A$7:$A$506,'ไตรมาส 3'!AN397,'ไตรมาส 2'!$F$7:$F$506),SUMIF('ไตรมาส 2'!$M$7:$M$506,'ไตรมาส 3'!AN397,'ไตรมาส 2'!$R$7:$R$506),SUMIF('ไตรมาส 2'!$Y$7:$Y$506,'ไตรมาส 3'!AN397,'ไตรมาส 2'!$AD$7:$AD$506),SUMIF($A$7:$A$506,AN397,$F$7:$F$506),SUMIF($M$7:$M$506,AN397,$R$7:$R$506),SUMIF($Y$7:$Y$506,AN397,$AD$7:$AD$506))</f>
        <v>0</v>
      </c>
      <c r="AR397" s="8">
        <f>SUM(SUMIF('ไตรมาส 1'!$A$7:$A$506,'ไตรมาส 3'!AN397,'ไตรมาส 1'!$G$7:$G$506),SUMIF('ไตรมาส 1'!$M$7:$M$506,'ไตรมาส 3'!AN397,'ไตรมาส 1'!$S$7:$S$506),SUMIF('ไตรมาส 1'!$Y$7:$Y$506,'ไตรมาส 3'!AN397,'ไตรมาส 1'!$AE$7:$AE$506),SUMIF('ไตรมาส 2'!$A$7:$A$506,'ไตรมาส 3'!AN397,'ไตรมาส 2'!$G$7:$G$506),SUMIF('ไตรมาส 2'!$M$7:$M$506,'ไตรมาส 3'!AN397,'ไตรมาส 2'!$S$7:$S$506),SUMIF('ไตรมาส 2'!$Y$7:$Y$506,'ไตรมาส 3'!AN397,'ไตรมาส 2'!$AE$7:$AE$506),SUMIF($A$7:$A$506,AN397,$G$7:$G$506),SUMIF($M$7:$M$506,AN397,$S$7:$S$506),SUMIF($Y$7:$Y$506,AN397,$AE$7:$AE$506))</f>
        <v>0</v>
      </c>
      <c r="AS397" s="8">
        <f t="shared" si="12"/>
        <v>0</v>
      </c>
      <c r="AT397" s="8">
        <f t="shared" si="13"/>
        <v>0</v>
      </c>
      <c r="AU397" s="12"/>
      <c r="AV397" s="12"/>
      <c r="AW397" s="80"/>
      <c r="AX397" s="49"/>
      <c r="AY397" s="49"/>
    </row>
    <row r="398" spans="1:51" s="57" customFormat="1" ht="24.75" thickTop="1" thickBot="1" x14ac:dyDescent="0.25">
      <c r="A398" s="62"/>
      <c r="B398" s="64"/>
      <c r="C398" s="63"/>
      <c r="D398" s="34"/>
      <c r="E398" s="31"/>
      <c r="F398" s="31"/>
      <c r="G398" s="32"/>
      <c r="H398" s="33"/>
      <c r="I398" s="35"/>
      <c r="J398" s="33"/>
      <c r="K398" s="34"/>
      <c r="L398" s="70"/>
      <c r="M398" s="62"/>
      <c r="N398" s="64"/>
      <c r="O398" s="63"/>
      <c r="P398" s="34"/>
      <c r="Q398" s="31"/>
      <c r="R398" s="31"/>
      <c r="S398" s="32"/>
      <c r="T398" s="33"/>
      <c r="U398" s="35"/>
      <c r="V398" s="33"/>
      <c r="W398" s="34"/>
      <c r="X398" s="74"/>
      <c r="Y398" s="62"/>
      <c r="Z398" s="64"/>
      <c r="AA398" s="63"/>
      <c r="AB398" s="34"/>
      <c r="AC398" s="31"/>
      <c r="AD398" s="31"/>
      <c r="AE398" s="32"/>
      <c r="AF398" s="33"/>
      <c r="AG398" s="35"/>
      <c r="AH398" s="33"/>
      <c r="AI398" s="34"/>
      <c r="AJ398" s="74"/>
      <c r="AK398" s="60"/>
      <c r="AL398" s="61"/>
      <c r="AM398" s="58">
        <f>'จัดรูปแบบ 3'!B394</f>
        <v>0</v>
      </c>
      <c r="AN398" s="59">
        <f>'จัดรูปแบบ 3'!A394</f>
        <v>0</v>
      </c>
      <c r="AO398" s="8">
        <f>SUMIF('ไตรมาส 1'!$A$7:$A$506,AN398,'ไตรมาส 1'!$D$7:$D$506)</f>
        <v>0</v>
      </c>
      <c r="AP398" s="8">
        <f>SUMIF('ไตรมาส 1'!$A$7:$A$506,AN398,'ไตรมาส 1'!$E$7:$E$506)</f>
        <v>0</v>
      </c>
      <c r="AQ398" s="8">
        <f>SUM(SUMIF('ไตรมาส 1'!$A$7:$A$506,'ไตรมาส 3'!AN398,'ไตรมาส 1'!$F$7:$F$506),SUMIF('ไตรมาส 1'!$M$7:$M$506,'ไตรมาส 3'!AN398,'ไตรมาส 1'!$R$7:$R$506),SUMIF('ไตรมาส 1'!$Y$7:$Y$506,'ไตรมาส 3'!AN398,'ไตรมาส 1'!$AD$7:$AD$506),SUMIF('ไตรมาส 2'!$A$7:$A$506,'ไตรมาส 3'!AN398,'ไตรมาส 2'!$F$7:$F$506),SUMIF('ไตรมาส 2'!$M$7:$M$506,'ไตรมาส 3'!AN398,'ไตรมาส 2'!$R$7:$R$506),SUMIF('ไตรมาส 2'!$Y$7:$Y$506,'ไตรมาส 3'!AN398,'ไตรมาส 2'!$AD$7:$AD$506),SUMIF($A$7:$A$506,AN398,$F$7:$F$506),SUMIF($M$7:$M$506,AN398,$R$7:$R$506),SUMIF($Y$7:$Y$506,AN398,$AD$7:$AD$506))</f>
        <v>0</v>
      </c>
      <c r="AR398" s="8">
        <f>SUM(SUMIF('ไตรมาส 1'!$A$7:$A$506,'ไตรมาส 3'!AN398,'ไตรมาส 1'!$G$7:$G$506),SUMIF('ไตรมาส 1'!$M$7:$M$506,'ไตรมาส 3'!AN398,'ไตรมาส 1'!$S$7:$S$506),SUMIF('ไตรมาส 1'!$Y$7:$Y$506,'ไตรมาส 3'!AN398,'ไตรมาส 1'!$AE$7:$AE$506),SUMIF('ไตรมาส 2'!$A$7:$A$506,'ไตรมาส 3'!AN398,'ไตรมาส 2'!$G$7:$G$506),SUMIF('ไตรมาส 2'!$M$7:$M$506,'ไตรมาส 3'!AN398,'ไตรมาส 2'!$S$7:$S$506),SUMIF('ไตรมาส 2'!$Y$7:$Y$506,'ไตรมาส 3'!AN398,'ไตรมาส 2'!$AE$7:$AE$506),SUMIF($A$7:$A$506,AN398,$G$7:$G$506),SUMIF($M$7:$M$506,AN398,$S$7:$S$506),SUMIF($Y$7:$Y$506,AN398,$AE$7:$AE$506))</f>
        <v>0</v>
      </c>
      <c r="AS398" s="8">
        <f t="shared" si="12"/>
        <v>0</v>
      </c>
      <c r="AT398" s="8">
        <f t="shared" si="13"/>
        <v>0</v>
      </c>
      <c r="AU398" s="12"/>
      <c r="AV398" s="12"/>
      <c r="AW398" s="80"/>
      <c r="AX398" s="49"/>
      <c r="AY398" s="49"/>
    </row>
    <row r="399" spans="1:51" s="57" customFormat="1" ht="24.75" thickTop="1" thickBot="1" x14ac:dyDescent="0.25">
      <c r="A399" s="62"/>
      <c r="B399" s="64"/>
      <c r="C399" s="63"/>
      <c r="D399" s="34"/>
      <c r="E399" s="31"/>
      <c r="F399" s="31"/>
      <c r="G399" s="32"/>
      <c r="H399" s="33"/>
      <c r="I399" s="35"/>
      <c r="J399" s="33"/>
      <c r="K399" s="34"/>
      <c r="L399" s="70"/>
      <c r="M399" s="62"/>
      <c r="N399" s="64"/>
      <c r="O399" s="63"/>
      <c r="P399" s="34"/>
      <c r="Q399" s="31"/>
      <c r="R399" s="31"/>
      <c r="S399" s="32"/>
      <c r="T399" s="33"/>
      <c r="U399" s="35"/>
      <c r="V399" s="33"/>
      <c r="W399" s="34"/>
      <c r="X399" s="74"/>
      <c r="Y399" s="62"/>
      <c r="Z399" s="64"/>
      <c r="AA399" s="63"/>
      <c r="AB399" s="34"/>
      <c r="AC399" s="31"/>
      <c r="AD399" s="31"/>
      <c r="AE399" s="32"/>
      <c r="AF399" s="33"/>
      <c r="AG399" s="35"/>
      <c r="AH399" s="33"/>
      <c r="AI399" s="34"/>
      <c r="AJ399" s="74"/>
      <c r="AK399" s="60"/>
      <c r="AL399" s="61"/>
      <c r="AM399" s="58">
        <f>'จัดรูปแบบ 3'!B395</f>
        <v>0</v>
      </c>
      <c r="AN399" s="59">
        <f>'จัดรูปแบบ 3'!A395</f>
        <v>0</v>
      </c>
      <c r="AO399" s="8">
        <f>SUMIF('ไตรมาส 1'!$A$7:$A$506,AN399,'ไตรมาส 1'!$D$7:$D$506)</f>
        <v>0</v>
      </c>
      <c r="AP399" s="8">
        <f>SUMIF('ไตรมาส 1'!$A$7:$A$506,AN399,'ไตรมาส 1'!$E$7:$E$506)</f>
        <v>0</v>
      </c>
      <c r="AQ399" s="8">
        <f>SUM(SUMIF('ไตรมาส 1'!$A$7:$A$506,'ไตรมาส 3'!AN399,'ไตรมาส 1'!$F$7:$F$506),SUMIF('ไตรมาส 1'!$M$7:$M$506,'ไตรมาส 3'!AN399,'ไตรมาส 1'!$R$7:$R$506),SUMIF('ไตรมาส 1'!$Y$7:$Y$506,'ไตรมาส 3'!AN399,'ไตรมาส 1'!$AD$7:$AD$506),SUMIF('ไตรมาส 2'!$A$7:$A$506,'ไตรมาส 3'!AN399,'ไตรมาส 2'!$F$7:$F$506),SUMIF('ไตรมาส 2'!$M$7:$M$506,'ไตรมาส 3'!AN399,'ไตรมาส 2'!$R$7:$R$506),SUMIF('ไตรมาส 2'!$Y$7:$Y$506,'ไตรมาส 3'!AN399,'ไตรมาส 2'!$AD$7:$AD$506),SUMIF($A$7:$A$506,AN399,$F$7:$F$506),SUMIF($M$7:$M$506,AN399,$R$7:$R$506),SUMIF($Y$7:$Y$506,AN399,$AD$7:$AD$506))</f>
        <v>0</v>
      </c>
      <c r="AR399" s="8">
        <f>SUM(SUMIF('ไตรมาส 1'!$A$7:$A$506,'ไตรมาส 3'!AN399,'ไตรมาส 1'!$G$7:$G$506),SUMIF('ไตรมาส 1'!$M$7:$M$506,'ไตรมาส 3'!AN399,'ไตรมาส 1'!$S$7:$S$506),SUMIF('ไตรมาส 1'!$Y$7:$Y$506,'ไตรมาส 3'!AN399,'ไตรมาส 1'!$AE$7:$AE$506),SUMIF('ไตรมาส 2'!$A$7:$A$506,'ไตรมาส 3'!AN399,'ไตรมาส 2'!$G$7:$G$506),SUMIF('ไตรมาส 2'!$M$7:$M$506,'ไตรมาส 3'!AN399,'ไตรมาส 2'!$S$7:$S$506),SUMIF('ไตรมาส 2'!$Y$7:$Y$506,'ไตรมาส 3'!AN399,'ไตรมาส 2'!$AE$7:$AE$506),SUMIF($A$7:$A$506,AN399,$G$7:$G$506),SUMIF($M$7:$M$506,AN399,$S$7:$S$506),SUMIF($Y$7:$Y$506,AN399,$AE$7:$AE$506))</f>
        <v>0</v>
      </c>
      <c r="AS399" s="8">
        <f t="shared" si="12"/>
        <v>0</v>
      </c>
      <c r="AT399" s="8">
        <f t="shared" si="13"/>
        <v>0</v>
      </c>
      <c r="AU399" s="12"/>
      <c r="AV399" s="12"/>
      <c r="AW399" s="80"/>
      <c r="AX399" s="49"/>
      <c r="AY399" s="49"/>
    </row>
    <row r="400" spans="1:51" s="57" customFormat="1" ht="24.75" thickTop="1" thickBot="1" x14ac:dyDescent="0.25">
      <c r="A400" s="62"/>
      <c r="B400" s="64"/>
      <c r="C400" s="63"/>
      <c r="D400" s="34"/>
      <c r="E400" s="31"/>
      <c r="F400" s="31"/>
      <c r="G400" s="32"/>
      <c r="H400" s="33"/>
      <c r="I400" s="35"/>
      <c r="J400" s="33"/>
      <c r="K400" s="34"/>
      <c r="L400" s="70"/>
      <c r="M400" s="62"/>
      <c r="N400" s="64"/>
      <c r="O400" s="63"/>
      <c r="P400" s="34"/>
      <c r="Q400" s="31"/>
      <c r="R400" s="31"/>
      <c r="S400" s="32"/>
      <c r="T400" s="33"/>
      <c r="U400" s="35"/>
      <c r="V400" s="33"/>
      <c r="W400" s="34"/>
      <c r="X400" s="74"/>
      <c r="Y400" s="62"/>
      <c r="Z400" s="64"/>
      <c r="AA400" s="63"/>
      <c r="AB400" s="34"/>
      <c r="AC400" s="31"/>
      <c r="AD400" s="31"/>
      <c r="AE400" s="32"/>
      <c r="AF400" s="33"/>
      <c r="AG400" s="35"/>
      <c r="AH400" s="33"/>
      <c r="AI400" s="34"/>
      <c r="AJ400" s="74"/>
      <c r="AK400" s="60"/>
      <c r="AL400" s="61"/>
      <c r="AM400" s="58">
        <f>'จัดรูปแบบ 3'!B396</f>
        <v>0</v>
      </c>
      <c r="AN400" s="59">
        <f>'จัดรูปแบบ 3'!A396</f>
        <v>0</v>
      </c>
      <c r="AO400" s="8">
        <f>SUMIF('ไตรมาส 1'!$A$7:$A$506,AN400,'ไตรมาส 1'!$D$7:$D$506)</f>
        <v>0</v>
      </c>
      <c r="AP400" s="8">
        <f>SUMIF('ไตรมาส 1'!$A$7:$A$506,AN400,'ไตรมาส 1'!$E$7:$E$506)</f>
        <v>0</v>
      </c>
      <c r="AQ400" s="8">
        <f>SUM(SUMIF('ไตรมาส 1'!$A$7:$A$506,'ไตรมาส 3'!AN400,'ไตรมาส 1'!$F$7:$F$506),SUMIF('ไตรมาส 1'!$M$7:$M$506,'ไตรมาส 3'!AN400,'ไตรมาส 1'!$R$7:$R$506),SUMIF('ไตรมาส 1'!$Y$7:$Y$506,'ไตรมาส 3'!AN400,'ไตรมาส 1'!$AD$7:$AD$506),SUMIF('ไตรมาส 2'!$A$7:$A$506,'ไตรมาส 3'!AN400,'ไตรมาส 2'!$F$7:$F$506),SUMIF('ไตรมาส 2'!$M$7:$M$506,'ไตรมาส 3'!AN400,'ไตรมาส 2'!$R$7:$R$506),SUMIF('ไตรมาส 2'!$Y$7:$Y$506,'ไตรมาส 3'!AN400,'ไตรมาส 2'!$AD$7:$AD$506),SUMIF($A$7:$A$506,AN400,$F$7:$F$506),SUMIF($M$7:$M$506,AN400,$R$7:$R$506),SUMIF($Y$7:$Y$506,AN400,$AD$7:$AD$506))</f>
        <v>0</v>
      </c>
      <c r="AR400" s="8">
        <f>SUM(SUMIF('ไตรมาส 1'!$A$7:$A$506,'ไตรมาส 3'!AN400,'ไตรมาส 1'!$G$7:$G$506),SUMIF('ไตรมาส 1'!$M$7:$M$506,'ไตรมาส 3'!AN400,'ไตรมาส 1'!$S$7:$S$506),SUMIF('ไตรมาส 1'!$Y$7:$Y$506,'ไตรมาส 3'!AN400,'ไตรมาส 1'!$AE$7:$AE$506),SUMIF('ไตรมาส 2'!$A$7:$A$506,'ไตรมาส 3'!AN400,'ไตรมาส 2'!$G$7:$G$506),SUMIF('ไตรมาส 2'!$M$7:$M$506,'ไตรมาส 3'!AN400,'ไตรมาส 2'!$S$7:$S$506),SUMIF('ไตรมาส 2'!$Y$7:$Y$506,'ไตรมาส 3'!AN400,'ไตรมาส 2'!$AE$7:$AE$506),SUMIF($A$7:$A$506,AN400,$G$7:$G$506),SUMIF($M$7:$M$506,AN400,$S$7:$S$506),SUMIF($Y$7:$Y$506,AN400,$AE$7:$AE$506))</f>
        <v>0</v>
      </c>
      <c r="AS400" s="8">
        <f t="shared" si="12"/>
        <v>0</v>
      </c>
      <c r="AT400" s="8">
        <f t="shared" si="13"/>
        <v>0</v>
      </c>
      <c r="AU400" s="12"/>
      <c r="AV400" s="12"/>
      <c r="AW400" s="80"/>
      <c r="AX400" s="49"/>
      <c r="AY400" s="49"/>
    </row>
    <row r="401" spans="1:51" s="57" customFormat="1" ht="24.75" thickTop="1" thickBot="1" x14ac:dyDescent="0.25">
      <c r="A401" s="62"/>
      <c r="B401" s="64"/>
      <c r="C401" s="63"/>
      <c r="D401" s="34"/>
      <c r="E401" s="31"/>
      <c r="F401" s="31"/>
      <c r="G401" s="32"/>
      <c r="H401" s="33"/>
      <c r="I401" s="35"/>
      <c r="J401" s="33"/>
      <c r="K401" s="34"/>
      <c r="L401" s="70"/>
      <c r="M401" s="62"/>
      <c r="N401" s="64"/>
      <c r="O401" s="63"/>
      <c r="P401" s="34"/>
      <c r="Q401" s="31"/>
      <c r="R401" s="31"/>
      <c r="S401" s="32"/>
      <c r="T401" s="33"/>
      <c r="U401" s="35"/>
      <c r="V401" s="33"/>
      <c r="W401" s="34"/>
      <c r="X401" s="74"/>
      <c r="Y401" s="62"/>
      <c r="Z401" s="64"/>
      <c r="AA401" s="63"/>
      <c r="AB401" s="34"/>
      <c r="AC401" s="31"/>
      <c r="AD401" s="31"/>
      <c r="AE401" s="32"/>
      <c r="AF401" s="33"/>
      <c r="AG401" s="35"/>
      <c r="AH401" s="33"/>
      <c r="AI401" s="34"/>
      <c r="AJ401" s="74"/>
      <c r="AK401" s="60"/>
      <c r="AL401" s="61"/>
      <c r="AM401" s="58">
        <f>'จัดรูปแบบ 3'!B397</f>
        <v>0</v>
      </c>
      <c r="AN401" s="59">
        <f>'จัดรูปแบบ 3'!A397</f>
        <v>0</v>
      </c>
      <c r="AO401" s="8">
        <f>SUMIF('ไตรมาส 1'!$A$7:$A$506,AN401,'ไตรมาส 1'!$D$7:$D$506)</f>
        <v>0</v>
      </c>
      <c r="AP401" s="8">
        <f>SUMIF('ไตรมาส 1'!$A$7:$A$506,AN401,'ไตรมาส 1'!$E$7:$E$506)</f>
        <v>0</v>
      </c>
      <c r="AQ401" s="8">
        <f>SUM(SUMIF('ไตรมาส 1'!$A$7:$A$506,'ไตรมาส 3'!AN401,'ไตรมาส 1'!$F$7:$F$506),SUMIF('ไตรมาส 1'!$M$7:$M$506,'ไตรมาส 3'!AN401,'ไตรมาส 1'!$R$7:$R$506),SUMIF('ไตรมาส 1'!$Y$7:$Y$506,'ไตรมาส 3'!AN401,'ไตรมาส 1'!$AD$7:$AD$506),SUMIF('ไตรมาส 2'!$A$7:$A$506,'ไตรมาส 3'!AN401,'ไตรมาส 2'!$F$7:$F$506),SUMIF('ไตรมาส 2'!$M$7:$M$506,'ไตรมาส 3'!AN401,'ไตรมาส 2'!$R$7:$R$506),SUMIF('ไตรมาส 2'!$Y$7:$Y$506,'ไตรมาส 3'!AN401,'ไตรมาส 2'!$AD$7:$AD$506),SUMIF($A$7:$A$506,AN401,$F$7:$F$506),SUMIF($M$7:$M$506,AN401,$R$7:$R$506),SUMIF($Y$7:$Y$506,AN401,$AD$7:$AD$506))</f>
        <v>0</v>
      </c>
      <c r="AR401" s="8">
        <f>SUM(SUMIF('ไตรมาส 1'!$A$7:$A$506,'ไตรมาส 3'!AN401,'ไตรมาส 1'!$G$7:$G$506),SUMIF('ไตรมาส 1'!$M$7:$M$506,'ไตรมาส 3'!AN401,'ไตรมาส 1'!$S$7:$S$506),SUMIF('ไตรมาส 1'!$Y$7:$Y$506,'ไตรมาส 3'!AN401,'ไตรมาส 1'!$AE$7:$AE$506),SUMIF('ไตรมาส 2'!$A$7:$A$506,'ไตรมาส 3'!AN401,'ไตรมาส 2'!$G$7:$G$506),SUMIF('ไตรมาส 2'!$M$7:$M$506,'ไตรมาส 3'!AN401,'ไตรมาส 2'!$S$7:$S$506),SUMIF('ไตรมาส 2'!$Y$7:$Y$506,'ไตรมาส 3'!AN401,'ไตรมาส 2'!$AE$7:$AE$506),SUMIF($A$7:$A$506,AN401,$G$7:$G$506),SUMIF($M$7:$M$506,AN401,$S$7:$S$506),SUMIF($Y$7:$Y$506,AN401,$AE$7:$AE$506))</f>
        <v>0</v>
      </c>
      <c r="AS401" s="8">
        <f t="shared" si="12"/>
        <v>0</v>
      </c>
      <c r="AT401" s="8">
        <f t="shared" si="13"/>
        <v>0</v>
      </c>
      <c r="AU401" s="12"/>
      <c r="AV401" s="12"/>
      <c r="AW401" s="80"/>
      <c r="AX401" s="49"/>
      <c r="AY401" s="49"/>
    </row>
    <row r="402" spans="1:51" s="57" customFormat="1" ht="24.75" thickTop="1" thickBot="1" x14ac:dyDescent="0.25">
      <c r="A402" s="62"/>
      <c r="B402" s="64"/>
      <c r="C402" s="63"/>
      <c r="D402" s="34"/>
      <c r="E402" s="31"/>
      <c r="F402" s="31"/>
      <c r="G402" s="32"/>
      <c r="H402" s="33"/>
      <c r="I402" s="35"/>
      <c r="J402" s="33"/>
      <c r="K402" s="34"/>
      <c r="L402" s="70"/>
      <c r="M402" s="62"/>
      <c r="N402" s="64"/>
      <c r="O402" s="63"/>
      <c r="P402" s="34"/>
      <c r="Q402" s="31"/>
      <c r="R402" s="31"/>
      <c r="S402" s="32"/>
      <c r="T402" s="33"/>
      <c r="U402" s="35"/>
      <c r="V402" s="33"/>
      <c r="W402" s="34"/>
      <c r="X402" s="74"/>
      <c r="Y402" s="62"/>
      <c r="Z402" s="64"/>
      <c r="AA402" s="63"/>
      <c r="AB402" s="34"/>
      <c r="AC402" s="31"/>
      <c r="AD402" s="31"/>
      <c r="AE402" s="32"/>
      <c r="AF402" s="33"/>
      <c r="AG402" s="35"/>
      <c r="AH402" s="33"/>
      <c r="AI402" s="34"/>
      <c r="AJ402" s="74"/>
      <c r="AK402" s="60"/>
      <c r="AL402" s="61"/>
      <c r="AM402" s="58">
        <f>'จัดรูปแบบ 3'!B398</f>
        <v>0</v>
      </c>
      <c r="AN402" s="59">
        <f>'จัดรูปแบบ 3'!A398</f>
        <v>0</v>
      </c>
      <c r="AO402" s="8">
        <f>SUMIF('ไตรมาส 1'!$A$7:$A$506,AN402,'ไตรมาส 1'!$D$7:$D$506)</f>
        <v>0</v>
      </c>
      <c r="AP402" s="8">
        <f>SUMIF('ไตรมาส 1'!$A$7:$A$506,AN402,'ไตรมาส 1'!$E$7:$E$506)</f>
        <v>0</v>
      </c>
      <c r="AQ402" s="8">
        <f>SUM(SUMIF('ไตรมาส 1'!$A$7:$A$506,'ไตรมาส 3'!AN402,'ไตรมาส 1'!$F$7:$F$506),SUMIF('ไตรมาส 1'!$M$7:$M$506,'ไตรมาส 3'!AN402,'ไตรมาส 1'!$R$7:$R$506),SUMIF('ไตรมาส 1'!$Y$7:$Y$506,'ไตรมาส 3'!AN402,'ไตรมาส 1'!$AD$7:$AD$506),SUMIF('ไตรมาส 2'!$A$7:$A$506,'ไตรมาส 3'!AN402,'ไตรมาส 2'!$F$7:$F$506),SUMIF('ไตรมาส 2'!$M$7:$M$506,'ไตรมาส 3'!AN402,'ไตรมาส 2'!$R$7:$R$506),SUMIF('ไตรมาส 2'!$Y$7:$Y$506,'ไตรมาส 3'!AN402,'ไตรมาส 2'!$AD$7:$AD$506),SUMIF($A$7:$A$506,AN402,$F$7:$F$506),SUMIF($M$7:$M$506,AN402,$R$7:$R$506),SUMIF($Y$7:$Y$506,AN402,$AD$7:$AD$506))</f>
        <v>0</v>
      </c>
      <c r="AR402" s="8">
        <f>SUM(SUMIF('ไตรมาส 1'!$A$7:$A$506,'ไตรมาส 3'!AN402,'ไตรมาส 1'!$G$7:$G$506),SUMIF('ไตรมาส 1'!$M$7:$M$506,'ไตรมาส 3'!AN402,'ไตรมาส 1'!$S$7:$S$506),SUMIF('ไตรมาส 1'!$Y$7:$Y$506,'ไตรมาส 3'!AN402,'ไตรมาส 1'!$AE$7:$AE$506),SUMIF('ไตรมาส 2'!$A$7:$A$506,'ไตรมาส 3'!AN402,'ไตรมาส 2'!$G$7:$G$506),SUMIF('ไตรมาส 2'!$M$7:$M$506,'ไตรมาส 3'!AN402,'ไตรมาส 2'!$S$7:$S$506),SUMIF('ไตรมาส 2'!$Y$7:$Y$506,'ไตรมาส 3'!AN402,'ไตรมาส 2'!$AE$7:$AE$506),SUMIF($A$7:$A$506,AN402,$G$7:$G$506),SUMIF($M$7:$M$506,AN402,$S$7:$S$506),SUMIF($Y$7:$Y$506,AN402,$AE$7:$AE$506))</f>
        <v>0</v>
      </c>
      <c r="AS402" s="8">
        <f t="shared" si="12"/>
        <v>0</v>
      </c>
      <c r="AT402" s="8">
        <f t="shared" si="13"/>
        <v>0</v>
      </c>
      <c r="AU402" s="12"/>
      <c r="AV402" s="12"/>
      <c r="AW402" s="80"/>
      <c r="AX402" s="49"/>
      <c r="AY402" s="49"/>
    </row>
    <row r="403" spans="1:51" s="57" customFormat="1" ht="24.75" thickTop="1" thickBot="1" x14ac:dyDescent="0.25">
      <c r="A403" s="62"/>
      <c r="B403" s="64"/>
      <c r="C403" s="63"/>
      <c r="D403" s="34"/>
      <c r="E403" s="31"/>
      <c r="F403" s="31"/>
      <c r="G403" s="32"/>
      <c r="H403" s="33"/>
      <c r="I403" s="35"/>
      <c r="J403" s="33"/>
      <c r="K403" s="34"/>
      <c r="L403" s="70"/>
      <c r="M403" s="62"/>
      <c r="N403" s="64"/>
      <c r="O403" s="63"/>
      <c r="P403" s="34"/>
      <c r="Q403" s="31"/>
      <c r="R403" s="31"/>
      <c r="S403" s="32"/>
      <c r="T403" s="33"/>
      <c r="U403" s="35"/>
      <c r="V403" s="33"/>
      <c r="W403" s="34"/>
      <c r="X403" s="74"/>
      <c r="Y403" s="62"/>
      <c r="Z403" s="64"/>
      <c r="AA403" s="63"/>
      <c r="AB403" s="34"/>
      <c r="AC403" s="31"/>
      <c r="AD403" s="31"/>
      <c r="AE403" s="32"/>
      <c r="AF403" s="33"/>
      <c r="AG403" s="35"/>
      <c r="AH403" s="33"/>
      <c r="AI403" s="34"/>
      <c r="AJ403" s="74"/>
      <c r="AK403" s="60"/>
      <c r="AL403" s="61"/>
      <c r="AM403" s="58">
        <f>'จัดรูปแบบ 3'!B399</f>
        <v>0</v>
      </c>
      <c r="AN403" s="59">
        <f>'จัดรูปแบบ 3'!A399</f>
        <v>0</v>
      </c>
      <c r="AO403" s="8">
        <f>SUMIF('ไตรมาส 1'!$A$7:$A$506,AN403,'ไตรมาส 1'!$D$7:$D$506)</f>
        <v>0</v>
      </c>
      <c r="AP403" s="8">
        <f>SUMIF('ไตรมาส 1'!$A$7:$A$506,AN403,'ไตรมาส 1'!$E$7:$E$506)</f>
        <v>0</v>
      </c>
      <c r="AQ403" s="8">
        <f>SUM(SUMIF('ไตรมาส 1'!$A$7:$A$506,'ไตรมาส 3'!AN403,'ไตรมาส 1'!$F$7:$F$506),SUMIF('ไตรมาส 1'!$M$7:$M$506,'ไตรมาส 3'!AN403,'ไตรมาส 1'!$R$7:$R$506),SUMIF('ไตรมาส 1'!$Y$7:$Y$506,'ไตรมาส 3'!AN403,'ไตรมาส 1'!$AD$7:$AD$506),SUMIF('ไตรมาส 2'!$A$7:$A$506,'ไตรมาส 3'!AN403,'ไตรมาส 2'!$F$7:$F$506),SUMIF('ไตรมาส 2'!$M$7:$M$506,'ไตรมาส 3'!AN403,'ไตรมาส 2'!$R$7:$R$506),SUMIF('ไตรมาส 2'!$Y$7:$Y$506,'ไตรมาส 3'!AN403,'ไตรมาส 2'!$AD$7:$AD$506),SUMIF($A$7:$A$506,AN403,$F$7:$F$506),SUMIF($M$7:$M$506,AN403,$R$7:$R$506),SUMIF($Y$7:$Y$506,AN403,$AD$7:$AD$506))</f>
        <v>0</v>
      </c>
      <c r="AR403" s="8">
        <f>SUM(SUMIF('ไตรมาส 1'!$A$7:$A$506,'ไตรมาส 3'!AN403,'ไตรมาส 1'!$G$7:$G$506),SUMIF('ไตรมาส 1'!$M$7:$M$506,'ไตรมาส 3'!AN403,'ไตรมาส 1'!$S$7:$S$506),SUMIF('ไตรมาส 1'!$Y$7:$Y$506,'ไตรมาส 3'!AN403,'ไตรมาส 1'!$AE$7:$AE$506),SUMIF('ไตรมาส 2'!$A$7:$A$506,'ไตรมาส 3'!AN403,'ไตรมาส 2'!$G$7:$G$506),SUMIF('ไตรมาส 2'!$M$7:$M$506,'ไตรมาส 3'!AN403,'ไตรมาส 2'!$S$7:$S$506),SUMIF('ไตรมาส 2'!$Y$7:$Y$506,'ไตรมาส 3'!AN403,'ไตรมาส 2'!$AE$7:$AE$506),SUMIF($A$7:$A$506,AN403,$G$7:$G$506),SUMIF($M$7:$M$506,AN403,$S$7:$S$506),SUMIF($Y$7:$Y$506,AN403,$AE$7:$AE$506))</f>
        <v>0</v>
      </c>
      <c r="AS403" s="8">
        <f t="shared" si="12"/>
        <v>0</v>
      </c>
      <c r="AT403" s="8">
        <f t="shared" si="13"/>
        <v>0</v>
      </c>
      <c r="AU403" s="12"/>
      <c r="AV403" s="12"/>
      <c r="AW403" s="80"/>
      <c r="AX403" s="49"/>
      <c r="AY403" s="49"/>
    </row>
    <row r="404" spans="1:51" s="57" customFormat="1" ht="24.75" thickTop="1" thickBot="1" x14ac:dyDescent="0.25">
      <c r="A404" s="62"/>
      <c r="B404" s="64"/>
      <c r="C404" s="63"/>
      <c r="D404" s="34"/>
      <c r="E404" s="31"/>
      <c r="F404" s="31"/>
      <c r="G404" s="32"/>
      <c r="H404" s="33"/>
      <c r="I404" s="35"/>
      <c r="J404" s="33"/>
      <c r="K404" s="34"/>
      <c r="L404" s="70"/>
      <c r="M404" s="62"/>
      <c r="N404" s="64"/>
      <c r="O404" s="63"/>
      <c r="P404" s="34"/>
      <c r="Q404" s="31"/>
      <c r="R404" s="31"/>
      <c r="S404" s="32"/>
      <c r="T404" s="33"/>
      <c r="U404" s="35"/>
      <c r="V404" s="33"/>
      <c r="W404" s="34"/>
      <c r="X404" s="74"/>
      <c r="Y404" s="62"/>
      <c r="Z404" s="64"/>
      <c r="AA404" s="63"/>
      <c r="AB404" s="34"/>
      <c r="AC404" s="31"/>
      <c r="AD404" s="31"/>
      <c r="AE404" s="32"/>
      <c r="AF404" s="33"/>
      <c r="AG404" s="35"/>
      <c r="AH404" s="33"/>
      <c r="AI404" s="34"/>
      <c r="AJ404" s="74"/>
      <c r="AK404" s="60"/>
      <c r="AL404" s="61"/>
      <c r="AM404" s="58">
        <f>'จัดรูปแบบ 3'!B400</f>
        <v>0</v>
      </c>
      <c r="AN404" s="59">
        <f>'จัดรูปแบบ 3'!A400</f>
        <v>0</v>
      </c>
      <c r="AO404" s="8">
        <f>SUMIF('ไตรมาส 1'!$A$7:$A$506,AN404,'ไตรมาส 1'!$D$7:$D$506)</f>
        <v>0</v>
      </c>
      <c r="AP404" s="8">
        <f>SUMIF('ไตรมาส 1'!$A$7:$A$506,AN404,'ไตรมาส 1'!$E$7:$E$506)</f>
        <v>0</v>
      </c>
      <c r="AQ404" s="8">
        <f>SUM(SUMIF('ไตรมาส 1'!$A$7:$A$506,'ไตรมาส 3'!AN404,'ไตรมาส 1'!$F$7:$F$506),SUMIF('ไตรมาส 1'!$M$7:$M$506,'ไตรมาส 3'!AN404,'ไตรมาส 1'!$R$7:$R$506),SUMIF('ไตรมาส 1'!$Y$7:$Y$506,'ไตรมาส 3'!AN404,'ไตรมาส 1'!$AD$7:$AD$506),SUMIF('ไตรมาส 2'!$A$7:$A$506,'ไตรมาส 3'!AN404,'ไตรมาส 2'!$F$7:$F$506),SUMIF('ไตรมาส 2'!$M$7:$M$506,'ไตรมาส 3'!AN404,'ไตรมาส 2'!$R$7:$R$506),SUMIF('ไตรมาส 2'!$Y$7:$Y$506,'ไตรมาส 3'!AN404,'ไตรมาส 2'!$AD$7:$AD$506),SUMIF($A$7:$A$506,AN404,$F$7:$F$506),SUMIF($M$7:$M$506,AN404,$R$7:$R$506),SUMIF($Y$7:$Y$506,AN404,$AD$7:$AD$506))</f>
        <v>0</v>
      </c>
      <c r="AR404" s="8">
        <f>SUM(SUMIF('ไตรมาส 1'!$A$7:$A$506,'ไตรมาส 3'!AN404,'ไตรมาส 1'!$G$7:$G$506),SUMIF('ไตรมาส 1'!$M$7:$M$506,'ไตรมาส 3'!AN404,'ไตรมาส 1'!$S$7:$S$506),SUMIF('ไตรมาส 1'!$Y$7:$Y$506,'ไตรมาส 3'!AN404,'ไตรมาส 1'!$AE$7:$AE$506),SUMIF('ไตรมาส 2'!$A$7:$A$506,'ไตรมาส 3'!AN404,'ไตรมาส 2'!$G$7:$G$506),SUMIF('ไตรมาส 2'!$M$7:$M$506,'ไตรมาส 3'!AN404,'ไตรมาส 2'!$S$7:$S$506),SUMIF('ไตรมาส 2'!$Y$7:$Y$506,'ไตรมาส 3'!AN404,'ไตรมาส 2'!$AE$7:$AE$506),SUMIF($A$7:$A$506,AN404,$G$7:$G$506),SUMIF($M$7:$M$506,AN404,$S$7:$S$506),SUMIF($Y$7:$Y$506,AN404,$AE$7:$AE$506))</f>
        <v>0</v>
      </c>
      <c r="AS404" s="8">
        <f t="shared" si="12"/>
        <v>0</v>
      </c>
      <c r="AT404" s="8">
        <f t="shared" si="13"/>
        <v>0</v>
      </c>
      <c r="AU404" s="12"/>
      <c r="AV404" s="12"/>
      <c r="AW404" s="80"/>
      <c r="AX404" s="49"/>
      <c r="AY404" s="49"/>
    </row>
    <row r="405" spans="1:51" s="57" customFormat="1" ht="24.75" thickTop="1" thickBot="1" x14ac:dyDescent="0.25">
      <c r="A405" s="62"/>
      <c r="B405" s="64"/>
      <c r="C405" s="63"/>
      <c r="D405" s="34"/>
      <c r="E405" s="31"/>
      <c r="F405" s="31"/>
      <c r="G405" s="32"/>
      <c r="H405" s="33"/>
      <c r="I405" s="35"/>
      <c r="J405" s="33"/>
      <c r="K405" s="34"/>
      <c r="L405" s="70"/>
      <c r="M405" s="62"/>
      <c r="N405" s="64"/>
      <c r="O405" s="63"/>
      <c r="P405" s="34"/>
      <c r="Q405" s="31"/>
      <c r="R405" s="31"/>
      <c r="S405" s="32"/>
      <c r="T405" s="33"/>
      <c r="U405" s="35"/>
      <c r="V405" s="33"/>
      <c r="W405" s="34"/>
      <c r="X405" s="74"/>
      <c r="Y405" s="62"/>
      <c r="Z405" s="64"/>
      <c r="AA405" s="63"/>
      <c r="AB405" s="34"/>
      <c r="AC405" s="31"/>
      <c r="AD405" s="31"/>
      <c r="AE405" s="32"/>
      <c r="AF405" s="33"/>
      <c r="AG405" s="35"/>
      <c r="AH405" s="33"/>
      <c r="AI405" s="34"/>
      <c r="AJ405" s="74"/>
      <c r="AK405" s="60"/>
      <c r="AL405" s="61"/>
      <c r="AM405" s="58">
        <f>'จัดรูปแบบ 3'!B401</f>
        <v>0</v>
      </c>
      <c r="AN405" s="59">
        <f>'จัดรูปแบบ 3'!A401</f>
        <v>0</v>
      </c>
      <c r="AO405" s="8">
        <f>SUMIF('ไตรมาส 1'!$A$7:$A$506,AN405,'ไตรมาส 1'!$D$7:$D$506)</f>
        <v>0</v>
      </c>
      <c r="AP405" s="8">
        <f>SUMIF('ไตรมาส 1'!$A$7:$A$506,AN405,'ไตรมาส 1'!$E$7:$E$506)</f>
        <v>0</v>
      </c>
      <c r="AQ405" s="8">
        <f>SUM(SUMIF('ไตรมาส 1'!$A$7:$A$506,'ไตรมาส 3'!AN405,'ไตรมาส 1'!$F$7:$F$506),SUMIF('ไตรมาส 1'!$M$7:$M$506,'ไตรมาส 3'!AN405,'ไตรมาส 1'!$R$7:$R$506),SUMIF('ไตรมาส 1'!$Y$7:$Y$506,'ไตรมาส 3'!AN405,'ไตรมาส 1'!$AD$7:$AD$506),SUMIF('ไตรมาส 2'!$A$7:$A$506,'ไตรมาส 3'!AN405,'ไตรมาส 2'!$F$7:$F$506),SUMIF('ไตรมาส 2'!$M$7:$M$506,'ไตรมาส 3'!AN405,'ไตรมาส 2'!$R$7:$R$506),SUMIF('ไตรมาส 2'!$Y$7:$Y$506,'ไตรมาส 3'!AN405,'ไตรมาส 2'!$AD$7:$AD$506),SUMIF($A$7:$A$506,AN405,$F$7:$F$506),SUMIF($M$7:$M$506,AN405,$R$7:$R$506),SUMIF($Y$7:$Y$506,AN405,$AD$7:$AD$506))</f>
        <v>0</v>
      </c>
      <c r="AR405" s="8">
        <f>SUM(SUMIF('ไตรมาส 1'!$A$7:$A$506,'ไตรมาส 3'!AN405,'ไตรมาส 1'!$G$7:$G$506),SUMIF('ไตรมาส 1'!$M$7:$M$506,'ไตรมาส 3'!AN405,'ไตรมาส 1'!$S$7:$S$506),SUMIF('ไตรมาส 1'!$Y$7:$Y$506,'ไตรมาส 3'!AN405,'ไตรมาส 1'!$AE$7:$AE$506),SUMIF('ไตรมาส 2'!$A$7:$A$506,'ไตรมาส 3'!AN405,'ไตรมาส 2'!$G$7:$G$506),SUMIF('ไตรมาส 2'!$M$7:$M$506,'ไตรมาส 3'!AN405,'ไตรมาส 2'!$S$7:$S$506),SUMIF('ไตรมาส 2'!$Y$7:$Y$506,'ไตรมาส 3'!AN405,'ไตรมาส 2'!$AE$7:$AE$506),SUMIF($A$7:$A$506,AN405,$G$7:$G$506),SUMIF($M$7:$M$506,AN405,$S$7:$S$506),SUMIF($Y$7:$Y$506,AN405,$AE$7:$AE$506))</f>
        <v>0</v>
      </c>
      <c r="AS405" s="8">
        <f t="shared" si="12"/>
        <v>0</v>
      </c>
      <c r="AT405" s="8">
        <f t="shared" si="13"/>
        <v>0</v>
      </c>
      <c r="AU405" s="12"/>
      <c r="AV405" s="12"/>
      <c r="AW405" s="80"/>
      <c r="AX405" s="49"/>
      <c r="AY405" s="49"/>
    </row>
    <row r="406" spans="1:51" s="57" customFormat="1" ht="24.75" thickTop="1" thickBot="1" x14ac:dyDescent="0.25">
      <c r="A406" s="62"/>
      <c r="B406" s="64"/>
      <c r="C406" s="63"/>
      <c r="D406" s="34"/>
      <c r="E406" s="31"/>
      <c r="F406" s="31"/>
      <c r="G406" s="32"/>
      <c r="H406" s="33"/>
      <c r="I406" s="35"/>
      <c r="J406" s="33"/>
      <c r="K406" s="34"/>
      <c r="L406" s="70"/>
      <c r="M406" s="62"/>
      <c r="N406" s="64"/>
      <c r="O406" s="63"/>
      <c r="P406" s="34"/>
      <c r="Q406" s="31"/>
      <c r="R406" s="31"/>
      <c r="S406" s="32"/>
      <c r="T406" s="33"/>
      <c r="U406" s="35"/>
      <c r="V406" s="33"/>
      <c r="W406" s="34"/>
      <c r="X406" s="74"/>
      <c r="Y406" s="62"/>
      <c r="Z406" s="64"/>
      <c r="AA406" s="63"/>
      <c r="AB406" s="34"/>
      <c r="AC406" s="31"/>
      <c r="AD406" s="31"/>
      <c r="AE406" s="32"/>
      <c r="AF406" s="33"/>
      <c r="AG406" s="35"/>
      <c r="AH406" s="33"/>
      <c r="AI406" s="34"/>
      <c r="AJ406" s="74"/>
      <c r="AK406" s="60"/>
      <c r="AL406" s="61"/>
      <c r="AM406" s="58">
        <f>'จัดรูปแบบ 3'!B402</f>
        <v>0</v>
      </c>
      <c r="AN406" s="59">
        <f>'จัดรูปแบบ 3'!A402</f>
        <v>0</v>
      </c>
      <c r="AO406" s="8">
        <f>SUMIF('ไตรมาส 1'!$A$7:$A$506,AN406,'ไตรมาส 1'!$D$7:$D$506)</f>
        <v>0</v>
      </c>
      <c r="AP406" s="8">
        <f>SUMIF('ไตรมาส 1'!$A$7:$A$506,AN406,'ไตรมาส 1'!$E$7:$E$506)</f>
        <v>0</v>
      </c>
      <c r="AQ406" s="8">
        <f>SUM(SUMIF('ไตรมาส 1'!$A$7:$A$506,'ไตรมาส 3'!AN406,'ไตรมาส 1'!$F$7:$F$506),SUMIF('ไตรมาส 1'!$M$7:$M$506,'ไตรมาส 3'!AN406,'ไตรมาส 1'!$R$7:$R$506),SUMIF('ไตรมาส 1'!$Y$7:$Y$506,'ไตรมาส 3'!AN406,'ไตรมาส 1'!$AD$7:$AD$506),SUMIF('ไตรมาส 2'!$A$7:$A$506,'ไตรมาส 3'!AN406,'ไตรมาส 2'!$F$7:$F$506),SUMIF('ไตรมาส 2'!$M$7:$M$506,'ไตรมาส 3'!AN406,'ไตรมาส 2'!$R$7:$R$506),SUMIF('ไตรมาส 2'!$Y$7:$Y$506,'ไตรมาส 3'!AN406,'ไตรมาส 2'!$AD$7:$AD$506),SUMIF($A$7:$A$506,AN406,$F$7:$F$506),SUMIF($M$7:$M$506,AN406,$R$7:$R$506),SUMIF($Y$7:$Y$506,AN406,$AD$7:$AD$506))</f>
        <v>0</v>
      </c>
      <c r="AR406" s="8">
        <f>SUM(SUMIF('ไตรมาส 1'!$A$7:$A$506,'ไตรมาส 3'!AN406,'ไตรมาส 1'!$G$7:$G$506),SUMIF('ไตรมาส 1'!$M$7:$M$506,'ไตรมาส 3'!AN406,'ไตรมาส 1'!$S$7:$S$506),SUMIF('ไตรมาส 1'!$Y$7:$Y$506,'ไตรมาส 3'!AN406,'ไตรมาส 1'!$AE$7:$AE$506),SUMIF('ไตรมาส 2'!$A$7:$A$506,'ไตรมาส 3'!AN406,'ไตรมาส 2'!$G$7:$G$506),SUMIF('ไตรมาส 2'!$M$7:$M$506,'ไตรมาส 3'!AN406,'ไตรมาส 2'!$S$7:$S$506),SUMIF('ไตรมาส 2'!$Y$7:$Y$506,'ไตรมาส 3'!AN406,'ไตรมาส 2'!$AE$7:$AE$506),SUMIF($A$7:$A$506,AN406,$G$7:$G$506),SUMIF($M$7:$M$506,AN406,$S$7:$S$506),SUMIF($Y$7:$Y$506,AN406,$AE$7:$AE$506))</f>
        <v>0</v>
      </c>
      <c r="AS406" s="8">
        <f t="shared" si="12"/>
        <v>0</v>
      </c>
      <c r="AT406" s="8">
        <f t="shared" si="13"/>
        <v>0</v>
      </c>
      <c r="AU406" s="12"/>
      <c r="AV406" s="12"/>
      <c r="AW406" s="80"/>
      <c r="AX406" s="49"/>
      <c r="AY406" s="49"/>
    </row>
    <row r="407" spans="1:51" s="57" customFormat="1" ht="24.75" thickTop="1" thickBot="1" x14ac:dyDescent="0.25">
      <c r="A407" s="62"/>
      <c r="B407" s="64"/>
      <c r="C407" s="63"/>
      <c r="D407" s="34"/>
      <c r="E407" s="31"/>
      <c r="F407" s="31"/>
      <c r="G407" s="32"/>
      <c r="H407" s="33"/>
      <c r="I407" s="35"/>
      <c r="J407" s="33"/>
      <c r="K407" s="34"/>
      <c r="L407" s="70"/>
      <c r="M407" s="62"/>
      <c r="N407" s="64"/>
      <c r="O407" s="63"/>
      <c r="P407" s="34"/>
      <c r="Q407" s="31"/>
      <c r="R407" s="31"/>
      <c r="S407" s="32"/>
      <c r="T407" s="33"/>
      <c r="U407" s="35"/>
      <c r="V407" s="33"/>
      <c r="W407" s="34"/>
      <c r="X407" s="74"/>
      <c r="Y407" s="62"/>
      <c r="Z407" s="64"/>
      <c r="AA407" s="63"/>
      <c r="AB407" s="34"/>
      <c r="AC407" s="31"/>
      <c r="AD407" s="31"/>
      <c r="AE407" s="32"/>
      <c r="AF407" s="33"/>
      <c r="AG407" s="35"/>
      <c r="AH407" s="33"/>
      <c r="AI407" s="34"/>
      <c r="AJ407" s="74"/>
      <c r="AK407" s="60"/>
      <c r="AL407" s="61"/>
      <c r="AM407" s="58">
        <f>'จัดรูปแบบ 3'!B403</f>
        <v>0</v>
      </c>
      <c r="AN407" s="59">
        <f>'จัดรูปแบบ 3'!A403</f>
        <v>0</v>
      </c>
      <c r="AO407" s="8">
        <f>SUMIF('ไตรมาส 1'!$A$7:$A$506,AN407,'ไตรมาส 1'!$D$7:$D$506)</f>
        <v>0</v>
      </c>
      <c r="AP407" s="8">
        <f>SUMIF('ไตรมาส 1'!$A$7:$A$506,AN407,'ไตรมาส 1'!$E$7:$E$506)</f>
        <v>0</v>
      </c>
      <c r="AQ407" s="8">
        <f>SUM(SUMIF('ไตรมาส 1'!$A$7:$A$506,'ไตรมาส 3'!AN407,'ไตรมาส 1'!$F$7:$F$506),SUMIF('ไตรมาส 1'!$M$7:$M$506,'ไตรมาส 3'!AN407,'ไตรมาส 1'!$R$7:$R$506),SUMIF('ไตรมาส 1'!$Y$7:$Y$506,'ไตรมาส 3'!AN407,'ไตรมาส 1'!$AD$7:$AD$506),SUMIF('ไตรมาส 2'!$A$7:$A$506,'ไตรมาส 3'!AN407,'ไตรมาส 2'!$F$7:$F$506),SUMIF('ไตรมาส 2'!$M$7:$M$506,'ไตรมาส 3'!AN407,'ไตรมาส 2'!$R$7:$R$506),SUMIF('ไตรมาส 2'!$Y$7:$Y$506,'ไตรมาส 3'!AN407,'ไตรมาส 2'!$AD$7:$AD$506),SUMIF($A$7:$A$506,AN407,$F$7:$F$506),SUMIF($M$7:$M$506,AN407,$R$7:$R$506),SUMIF($Y$7:$Y$506,AN407,$AD$7:$AD$506))</f>
        <v>0</v>
      </c>
      <c r="AR407" s="8">
        <f>SUM(SUMIF('ไตรมาส 1'!$A$7:$A$506,'ไตรมาส 3'!AN407,'ไตรมาส 1'!$G$7:$G$506),SUMIF('ไตรมาส 1'!$M$7:$M$506,'ไตรมาส 3'!AN407,'ไตรมาส 1'!$S$7:$S$506),SUMIF('ไตรมาส 1'!$Y$7:$Y$506,'ไตรมาส 3'!AN407,'ไตรมาส 1'!$AE$7:$AE$506),SUMIF('ไตรมาส 2'!$A$7:$A$506,'ไตรมาส 3'!AN407,'ไตรมาส 2'!$G$7:$G$506),SUMIF('ไตรมาส 2'!$M$7:$M$506,'ไตรมาส 3'!AN407,'ไตรมาส 2'!$S$7:$S$506),SUMIF('ไตรมาส 2'!$Y$7:$Y$506,'ไตรมาส 3'!AN407,'ไตรมาส 2'!$AE$7:$AE$506),SUMIF($A$7:$A$506,AN407,$G$7:$G$506),SUMIF($M$7:$M$506,AN407,$S$7:$S$506),SUMIF($Y$7:$Y$506,AN407,$AE$7:$AE$506))</f>
        <v>0</v>
      </c>
      <c r="AS407" s="8">
        <f t="shared" si="12"/>
        <v>0</v>
      </c>
      <c r="AT407" s="8">
        <f t="shared" si="13"/>
        <v>0</v>
      </c>
      <c r="AU407" s="12"/>
      <c r="AV407" s="12"/>
      <c r="AW407" s="80"/>
      <c r="AX407" s="49"/>
      <c r="AY407" s="49"/>
    </row>
    <row r="408" spans="1:51" s="57" customFormat="1" ht="24.75" thickTop="1" thickBot="1" x14ac:dyDescent="0.25">
      <c r="A408" s="62"/>
      <c r="B408" s="64"/>
      <c r="C408" s="63"/>
      <c r="D408" s="34"/>
      <c r="E408" s="31"/>
      <c r="F408" s="31"/>
      <c r="G408" s="32"/>
      <c r="H408" s="33"/>
      <c r="I408" s="35"/>
      <c r="J408" s="33"/>
      <c r="K408" s="34"/>
      <c r="L408" s="70"/>
      <c r="M408" s="62"/>
      <c r="N408" s="64"/>
      <c r="O408" s="63"/>
      <c r="P408" s="34"/>
      <c r="Q408" s="31"/>
      <c r="R408" s="31"/>
      <c r="S408" s="32"/>
      <c r="T408" s="33"/>
      <c r="U408" s="35"/>
      <c r="V408" s="33"/>
      <c r="W408" s="34"/>
      <c r="X408" s="74"/>
      <c r="Y408" s="62"/>
      <c r="Z408" s="64"/>
      <c r="AA408" s="63"/>
      <c r="AB408" s="34"/>
      <c r="AC408" s="31"/>
      <c r="AD408" s="31"/>
      <c r="AE408" s="32"/>
      <c r="AF408" s="33"/>
      <c r="AG408" s="35"/>
      <c r="AH408" s="33"/>
      <c r="AI408" s="34"/>
      <c r="AJ408" s="74"/>
      <c r="AK408" s="60"/>
      <c r="AL408" s="61"/>
      <c r="AM408" s="58">
        <f>'จัดรูปแบบ 3'!B404</f>
        <v>0</v>
      </c>
      <c r="AN408" s="59">
        <f>'จัดรูปแบบ 3'!A404</f>
        <v>0</v>
      </c>
      <c r="AO408" s="8">
        <f>SUMIF('ไตรมาส 1'!$A$7:$A$506,AN408,'ไตรมาส 1'!$D$7:$D$506)</f>
        <v>0</v>
      </c>
      <c r="AP408" s="8">
        <f>SUMIF('ไตรมาส 1'!$A$7:$A$506,AN408,'ไตรมาส 1'!$E$7:$E$506)</f>
        <v>0</v>
      </c>
      <c r="AQ408" s="8">
        <f>SUM(SUMIF('ไตรมาส 1'!$A$7:$A$506,'ไตรมาส 3'!AN408,'ไตรมาส 1'!$F$7:$F$506),SUMIF('ไตรมาส 1'!$M$7:$M$506,'ไตรมาส 3'!AN408,'ไตรมาส 1'!$R$7:$R$506),SUMIF('ไตรมาส 1'!$Y$7:$Y$506,'ไตรมาส 3'!AN408,'ไตรมาส 1'!$AD$7:$AD$506),SUMIF('ไตรมาส 2'!$A$7:$A$506,'ไตรมาส 3'!AN408,'ไตรมาส 2'!$F$7:$F$506),SUMIF('ไตรมาส 2'!$M$7:$M$506,'ไตรมาส 3'!AN408,'ไตรมาส 2'!$R$7:$R$506),SUMIF('ไตรมาส 2'!$Y$7:$Y$506,'ไตรมาส 3'!AN408,'ไตรมาส 2'!$AD$7:$AD$506),SUMIF($A$7:$A$506,AN408,$F$7:$F$506),SUMIF($M$7:$M$506,AN408,$R$7:$R$506),SUMIF($Y$7:$Y$506,AN408,$AD$7:$AD$506))</f>
        <v>0</v>
      </c>
      <c r="AR408" s="8">
        <f>SUM(SUMIF('ไตรมาส 1'!$A$7:$A$506,'ไตรมาส 3'!AN408,'ไตรมาส 1'!$G$7:$G$506),SUMIF('ไตรมาส 1'!$M$7:$M$506,'ไตรมาส 3'!AN408,'ไตรมาส 1'!$S$7:$S$506),SUMIF('ไตรมาส 1'!$Y$7:$Y$506,'ไตรมาส 3'!AN408,'ไตรมาส 1'!$AE$7:$AE$506),SUMIF('ไตรมาส 2'!$A$7:$A$506,'ไตรมาส 3'!AN408,'ไตรมาส 2'!$G$7:$G$506),SUMIF('ไตรมาส 2'!$M$7:$M$506,'ไตรมาส 3'!AN408,'ไตรมาส 2'!$S$7:$S$506),SUMIF('ไตรมาส 2'!$Y$7:$Y$506,'ไตรมาส 3'!AN408,'ไตรมาส 2'!$AE$7:$AE$506),SUMIF($A$7:$A$506,AN408,$G$7:$G$506),SUMIF($M$7:$M$506,AN408,$S$7:$S$506),SUMIF($Y$7:$Y$506,AN408,$AE$7:$AE$506))</f>
        <v>0</v>
      </c>
      <c r="AS408" s="8">
        <f t="shared" si="12"/>
        <v>0</v>
      </c>
      <c r="AT408" s="8">
        <f t="shared" si="13"/>
        <v>0</v>
      </c>
      <c r="AU408" s="12"/>
      <c r="AV408" s="12"/>
      <c r="AW408" s="80"/>
      <c r="AX408" s="49"/>
      <c r="AY408" s="49"/>
    </row>
    <row r="409" spans="1:51" s="57" customFormat="1" ht="24.75" thickTop="1" thickBot="1" x14ac:dyDescent="0.25">
      <c r="A409" s="62"/>
      <c r="B409" s="64"/>
      <c r="C409" s="63"/>
      <c r="D409" s="34"/>
      <c r="E409" s="31"/>
      <c r="F409" s="31"/>
      <c r="G409" s="32"/>
      <c r="H409" s="33"/>
      <c r="I409" s="35"/>
      <c r="J409" s="33"/>
      <c r="K409" s="34"/>
      <c r="L409" s="70"/>
      <c r="M409" s="62"/>
      <c r="N409" s="64"/>
      <c r="O409" s="63"/>
      <c r="P409" s="34"/>
      <c r="Q409" s="31"/>
      <c r="R409" s="31"/>
      <c r="S409" s="32"/>
      <c r="T409" s="33"/>
      <c r="U409" s="35"/>
      <c r="V409" s="33"/>
      <c r="W409" s="34"/>
      <c r="X409" s="74"/>
      <c r="Y409" s="62"/>
      <c r="Z409" s="64"/>
      <c r="AA409" s="63"/>
      <c r="AB409" s="34"/>
      <c r="AC409" s="31"/>
      <c r="AD409" s="31"/>
      <c r="AE409" s="32"/>
      <c r="AF409" s="33"/>
      <c r="AG409" s="35"/>
      <c r="AH409" s="33"/>
      <c r="AI409" s="34"/>
      <c r="AJ409" s="74"/>
      <c r="AK409" s="60"/>
      <c r="AL409" s="61"/>
      <c r="AM409" s="58">
        <f>'จัดรูปแบบ 3'!B405</f>
        <v>0</v>
      </c>
      <c r="AN409" s="59">
        <f>'จัดรูปแบบ 3'!A405</f>
        <v>0</v>
      </c>
      <c r="AO409" s="8">
        <f>SUMIF('ไตรมาส 1'!$A$7:$A$506,AN409,'ไตรมาส 1'!$D$7:$D$506)</f>
        <v>0</v>
      </c>
      <c r="AP409" s="8">
        <f>SUMIF('ไตรมาส 1'!$A$7:$A$506,AN409,'ไตรมาส 1'!$E$7:$E$506)</f>
        <v>0</v>
      </c>
      <c r="AQ409" s="8">
        <f>SUM(SUMIF('ไตรมาส 1'!$A$7:$A$506,'ไตรมาส 3'!AN409,'ไตรมาส 1'!$F$7:$F$506),SUMIF('ไตรมาส 1'!$M$7:$M$506,'ไตรมาส 3'!AN409,'ไตรมาส 1'!$R$7:$R$506),SUMIF('ไตรมาส 1'!$Y$7:$Y$506,'ไตรมาส 3'!AN409,'ไตรมาส 1'!$AD$7:$AD$506),SUMIF('ไตรมาส 2'!$A$7:$A$506,'ไตรมาส 3'!AN409,'ไตรมาส 2'!$F$7:$F$506),SUMIF('ไตรมาส 2'!$M$7:$M$506,'ไตรมาส 3'!AN409,'ไตรมาส 2'!$R$7:$R$506),SUMIF('ไตรมาส 2'!$Y$7:$Y$506,'ไตรมาส 3'!AN409,'ไตรมาส 2'!$AD$7:$AD$506),SUMIF($A$7:$A$506,AN409,$F$7:$F$506),SUMIF($M$7:$M$506,AN409,$R$7:$R$506),SUMIF($Y$7:$Y$506,AN409,$AD$7:$AD$506))</f>
        <v>0</v>
      </c>
      <c r="AR409" s="8">
        <f>SUM(SUMIF('ไตรมาส 1'!$A$7:$A$506,'ไตรมาส 3'!AN409,'ไตรมาส 1'!$G$7:$G$506),SUMIF('ไตรมาส 1'!$M$7:$M$506,'ไตรมาส 3'!AN409,'ไตรมาส 1'!$S$7:$S$506),SUMIF('ไตรมาส 1'!$Y$7:$Y$506,'ไตรมาส 3'!AN409,'ไตรมาส 1'!$AE$7:$AE$506),SUMIF('ไตรมาส 2'!$A$7:$A$506,'ไตรมาส 3'!AN409,'ไตรมาส 2'!$G$7:$G$506),SUMIF('ไตรมาส 2'!$M$7:$M$506,'ไตรมาส 3'!AN409,'ไตรมาส 2'!$S$7:$S$506),SUMIF('ไตรมาส 2'!$Y$7:$Y$506,'ไตรมาส 3'!AN409,'ไตรมาส 2'!$AE$7:$AE$506),SUMIF($A$7:$A$506,AN409,$G$7:$G$506),SUMIF($M$7:$M$506,AN409,$S$7:$S$506),SUMIF($Y$7:$Y$506,AN409,$AE$7:$AE$506))</f>
        <v>0</v>
      </c>
      <c r="AS409" s="8">
        <f t="shared" si="12"/>
        <v>0</v>
      </c>
      <c r="AT409" s="8">
        <f t="shared" si="13"/>
        <v>0</v>
      </c>
      <c r="AU409" s="12"/>
      <c r="AV409" s="12"/>
      <c r="AW409" s="80"/>
      <c r="AX409" s="49"/>
      <c r="AY409" s="49"/>
    </row>
    <row r="410" spans="1:51" s="57" customFormat="1" ht="24.75" thickTop="1" thickBot="1" x14ac:dyDescent="0.25">
      <c r="A410" s="62"/>
      <c r="B410" s="64"/>
      <c r="C410" s="63"/>
      <c r="D410" s="34"/>
      <c r="E410" s="31"/>
      <c r="F410" s="31"/>
      <c r="G410" s="32"/>
      <c r="H410" s="33"/>
      <c r="I410" s="35"/>
      <c r="J410" s="33"/>
      <c r="K410" s="34"/>
      <c r="L410" s="70"/>
      <c r="M410" s="62"/>
      <c r="N410" s="64"/>
      <c r="O410" s="63"/>
      <c r="P410" s="34"/>
      <c r="Q410" s="31"/>
      <c r="R410" s="31"/>
      <c r="S410" s="32"/>
      <c r="T410" s="33"/>
      <c r="U410" s="35"/>
      <c r="V410" s="33"/>
      <c r="W410" s="34"/>
      <c r="X410" s="74"/>
      <c r="Y410" s="62"/>
      <c r="Z410" s="64"/>
      <c r="AA410" s="63"/>
      <c r="AB410" s="34"/>
      <c r="AC410" s="31"/>
      <c r="AD410" s="31"/>
      <c r="AE410" s="32"/>
      <c r="AF410" s="33"/>
      <c r="AG410" s="35"/>
      <c r="AH410" s="33"/>
      <c r="AI410" s="34"/>
      <c r="AJ410" s="74"/>
      <c r="AK410" s="60"/>
      <c r="AL410" s="61"/>
      <c r="AM410" s="58">
        <f>'จัดรูปแบบ 3'!B406</f>
        <v>0</v>
      </c>
      <c r="AN410" s="59">
        <f>'จัดรูปแบบ 3'!A406</f>
        <v>0</v>
      </c>
      <c r="AO410" s="8">
        <f>SUMIF('ไตรมาส 1'!$A$7:$A$506,AN410,'ไตรมาส 1'!$D$7:$D$506)</f>
        <v>0</v>
      </c>
      <c r="AP410" s="8">
        <f>SUMIF('ไตรมาส 1'!$A$7:$A$506,AN410,'ไตรมาส 1'!$E$7:$E$506)</f>
        <v>0</v>
      </c>
      <c r="AQ410" s="8">
        <f>SUM(SUMIF('ไตรมาส 1'!$A$7:$A$506,'ไตรมาส 3'!AN410,'ไตรมาส 1'!$F$7:$F$506),SUMIF('ไตรมาส 1'!$M$7:$M$506,'ไตรมาส 3'!AN410,'ไตรมาส 1'!$R$7:$R$506),SUMIF('ไตรมาส 1'!$Y$7:$Y$506,'ไตรมาส 3'!AN410,'ไตรมาส 1'!$AD$7:$AD$506),SUMIF('ไตรมาส 2'!$A$7:$A$506,'ไตรมาส 3'!AN410,'ไตรมาส 2'!$F$7:$F$506),SUMIF('ไตรมาส 2'!$M$7:$M$506,'ไตรมาส 3'!AN410,'ไตรมาส 2'!$R$7:$R$506),SUMIF('ไตรมาส 2'!$Y$7:$Y$506,'ไตรมาส 3'!AN410,'ไตรมาส 2'!$AD$7:$AD$506),SUMIF($A$7:$A$506,AN410,$F$7:$F$506),SUMIF($M$7:$M$506,AN410,$R$7:$R$506),SUMIF($Y$7:$Y$506,AN410,$AD$7:$AD$506))</f>
        <v>0</v>
      </c>
      <c r="AR410" s="8">
        <f>SUM(SUMIF('ไตรมาส 1'!$A$7:$A$506,'ไตรมาส 3'!AN410,'ไตรมาส 1'!$G$7:$G$506),SUMIF('ไตรมาส 1'!$M$7:$M$506,'ไตรมาส 3'!AN410,'ไตรมาส 1'!$S$7:$S$506),SUMIF('ไตรมาส 1'!$Y$7:$Y$506,'ไตรมาส 3'!AN410,'ไตรมาส 1'!$AE$7:$AE$506),SUMIF('ไตรมาส 2'!$A$7:$A$506,'ไตรมาส 3'!AN410,'ไตรมาส 2'!$G$7:$G$506),SUMIF('ไตรมาส 2'!$M$7:$M$506,'ไตรมาส 3'!AN410,'ไตรมาส 2'!$S$7:$S$506),SUMIF('ไตรมาส 2'!$Y$7:$Y$506,'ไตรมาส 3'!AN410,'ไตรมาส 2'!$AE$7:$AE$506),SUMIF($A$7:$A$506,AN410,$G$7:$G$506),SUMIF($M$7:$M$506,AN410,$S$7:$S$506),SUMIF($Y$7:$Y$506,AN410,$AE$7:$AE$506))</f>
        <v>0</v>
      </c>
      <c r="AS410" s="8">
        <f t="shared" si="12"/>
        <v>0</v>
      </c>
      <c r="AT410" s="8">
        <f t="shared" si="13"/>
        <v>0</v>
      </c>
      <c r="AU410" s="12"/>
      <c r="AV410" s="12"/>
      <c r="AW410" s="80"/>
      <c r="AX410" s="49"/>
      <c r="AY410" s="49"/>
    </row>
    <row r="411" spans="1:51" s="57" customFormat="1" ht="24.75" thickTop="1" thickBot="1" x14ac:dyDescent="0.25">
      <c r="A411" s="62"/>
      <c r="B411" s="64"/>
      <c r="C411" s="63"/>
      <c r="D411" s="34"/>
      <c r="E411" s="31"/>
      <c r="F411" s="31"/>
      <c r="G411" s="32"/>
      <c r="H411" s="33"/>
      <c r="I411" s="35"/>
      <c r="J411" s="33"/>
      <c r="K411" s="34"/>
      <c r="L411" s="70"/>
      <c r="M411" s="62"/>
      <c r="N411" s="64"/>
      <c r="O411" s="63"/>
      <c r="P411" s="34"/>
      <c r="Q411" s="31"/>
      <c r="R411" s="31"/>
      <c r="S411" s="32"/>
      <c r="T411" s="33"/>
      <c r="U411" s="35"/>
      <c r="V411" s="33"/>
      <c r="W411" s="34"/>
      <c r="X411" s="74"/>
      <c r="Y411" s="62"/>
      <c r="Z411" s="64"/>
      <c r="AA411" s="63"/>
      <c r="AB411" s="34"/>
      <c r="AC411" s="31"/>
      <c r="AD411" s="31"/>
      <c r="AE411" s="32"/>
      <c r="AF411" s="33"/>
      <c r="AG411" s="35"/>
      <c r="AH411" s="33"/>
      <c r="AI411" s="34"/>
      <c r="AJ411" s="74"/>
      <c r="AK411" s="60"/>
      <c r="AL411" s="61"/>
      <c r="AM411" s="58">
        <f>'จัดรูปแบบ 3'!B407</f>
        <v>0</v>
      </c>
      <c r="AN411" s="59">
        <f>'จัดรูปแบบ 3'!A407</f>
        <v>0</v>
      </c>
      <c r="AO411" s="8">
        <f>SUMIF('ไตรมาส 1'!$A$7:$A$506,AN411,'ไตรมาส 1'!$D$7:$D$506)</f>
        <v>0</v>
      </c>
      <c r="AP411" s="8">
        <f>SUMIF('ไตรมาส 1'!$A$7:$A$506,AN411,'ไตรมาส 1'!$E$7:$E$506)</f>
        <v>0</v>
      </c>
      <c r="AQ411" s="8">
        <f>SUM(SUMIF('ไตรมาส 1'!$A$7:$A$506,'ไตรมาส 3'!AN411,'ไตรมาส 1'!$F$7:$F$506),SUMIF('ไตรมาส 1'!$M$7:$M$506,'ไตรมาส 3'!AN411,'ไตรมาส 1'!$R$7:$R$506),SUMIF('ไตรมาส 1'!$Y$7:$Y$506,'ไตรมาส 3'!AN411,'ไตรมาส 1'!$AD$7:$AD$506),SUMIF('ไตรมาส 2'!$A$7:$A$506,'ไตรมาส 3'!AN411,'ไตรมาส 2'!$F$7:$F$506),SUMIF('ไตรมาส 2'!$M$7:$M$506,'ไตรมาส 3'!AN411,'ไตรมาส 2'!$R$7:$R$506),SUMIF('ไตรมาส 2'!$Y$7:$Y$506,'ไตรมาส 3'!AN411,'ไตรมาส 2'!$AD$7:$AD$506),SUMIF($A$7:$A$506,AN411,$F$7:$F$506),SUMIF($M$7:$M$506,AN411,$R$7:$R$506),SUMIF($Y$7:$Y$506,AN411,$AD$7:$AD$506))</f>
        <v>0</v>
      </c>
      <c r="AR411" s="8">
        <f>SUM(SUMIF('ไตรมาส 1'!$A$7:$A$506,'ไตรมาส 3'!AN411,'ไตรมาส 1'!$G$7:$G$506),SUMIF('ไตรมาส 1'!$M$7:$M$506,'ไตรมาส 3'!AN411,'ไตรมาส 1'!$S$7:$S$506),SUMIF('ไตรมาส 1'!$Y$7:$Y$506,'ไตรมาส 3'!AN411,'ไตรมาส 1'!$AE$7:$AE$506),SUMIF('ไตรมาส 2'!$A$7:$A$506,'ไตรมาส 3'!AN411,'ไตรมาส 2'!$G$7:$G$506),SUMIF('ไตรมาส 2'!$M$7:$M$506,'ไตรมาส 3'!AN411,'ไตรมาส 2'!$S$7:$S$506),SUMIF('ไตรมาส 2'!$Y$7:$Y$506,'ไตรมาส 3'!AN411,'ไตรมาส 2'!$AE$7:$AE$506),SUMIF($A$7:$A$506,AN411,$G$7:$G$506),SUMIF($M$7:$M$506,AN411,$S$7:$S$506),SUMIF($Y$7:$Y$506,AN411,$AE$7:$AE$506))</f>
        <v>0</v>
      </c>
      <c r="AS411" s="8">
        <f t="shared" si="12"/>
        <v>0</v>
      </c>
      <c r="AT411" s="8">
        <f t="shared" si="13"/>
        <v>0</v>
      </c>
      <c r="AU411" s="12"/>
      <c r="AV411" s="12"/>
      <c r="AW411" s="80"/>
      <c r="AX411" s="49"/>
      <c r="AY411" s="49"/>
    </row>
    <row r="412" spans="1:51" s="57" customFormat="1" ht="24.75" thickTop="1" thickBot="1" x14ac:dyDescent="0.25">
      <c r="A412" s="62"/>
      <c r="B412" s="64"/>
      <c r="C412" s="63"/>
      <c r="D412" s="34"/>
      <c r="E412" s="31"/>
      <c r="F412" s="31"/>
      <c r="G412" s="32"/>
      <c r="H412" s="33"/>
      <c r="I412" s="35"/>
      <c r="J412" s="33"/>
      <c r="K412" s="34"/>
      <c r="L412" s="70"/>
      <c r="M412" s="62"/>
      <c r="N412" s="64"/>
      <c r="O412" s="63"/>
      <c r="P412" s="34"/>
      <c r="Q412" s="31"/>
      <c r="R412" s="31"/>
      <c r="S412" s="32"/>
      <c r="T412" s="33"/>
      <c r="U412" s="35"/>
      <c r="V412" s="33"/>
      <c r="W412" s="34"/>
      <c r="X412" s="74"/>
      <c r="Y412" s="62"/>
      <c r="Z412" s="64"/>
      <c r="AA412" s="63"/>
      <c r="AB412" s="34"/>
      <c r="AC412" s="31"/>
      <c r="AD412" s="31"/>
      <c r="AE412" s="32"/>
      <c r="AF412" s="33"/>
      <c r="AG412" s="35"/>
      <c r="AH412" s="33"/>
      <c r="AI412" s="34"/>
      <c r="AJ412" s="74"/>
      <c r="AK412" s="60"/>
      <c r="AL412" s="61"/>
      <c r="AM412" s="58">
        <f>'จัดรูปแบบ 3'!B408</f>
        <v>0</v>
      </c>
      <c r="AN412" s="59">
        <f>'จัดรูปแบบ 3'!A408</f>
        <v>0</v>
      </c>
      <c r="AO412" s="8">
        <f>SUMIF('ไตรมาส 1'!$A$7:$A$506,AN412,'ไตรมาส 1'!$D$7:$D$506)</f>
        <v>0</v>
      </c>
      <c r="AP412" s="8">
        <f>SUMIF('ไตรมาส 1'!$A$7:$A$506,AN412,'ไตรมาส 1'!$E$7:$E$506)</f>
        <v>0</v>
      </c>
      <c r="AQ412" s="8">
        <f>SUM(SUMIF('ไตรมาส 1'!$A$7:$A$506,'ไตรมาส 3'!AN412,'ไตรมาส 1'!$F$7:$F$506),SUMIF('ไตรมาส 1'!$M$7:$M$506,'ไตรมาส 3'!AN412,'ไตรมาส 1'!$R$7:$R$506),SUMIF('ไตรมาส 1'!$Y$7:$Y$506,'ไตรมาส 3'!AN412,'ไตรมาส 1'!$AD$7:$AD$506),SUMIF('ไตรมาส 2'!$A$7:$A$506,'ไตรมาส 3'!AN412,'ไตรมาส 2'!$F$7:$F$506),SUMIF('ไตรมาส 2'!$M$7:$M$506,'ไตรมาส 3'!AN412,'ไตรมาส 2'!$R$7:$R$506),SUMIF('ไตรมาส 2'!$Y$7:$Y$506,'ไตรมาส 3'!AN412,'ไตรมาส 2'!$AD$7:$AD$506),SUMIF($A$7:$A$506,AN412,$F$7:$F$506),SUMIF($M$7:$M$506,AN412,$R$7:$R$506),SUMIF($Y$7:$Y$506,AN412,$AD$7:$AD$506))</f>
        <v>0</v>
      </c>
      <c r="AR412" s="8">
        <f>SUM(SUMIF('ไตรมาส 1'!$A$7:$A$506,'ไตรมาส 3'!AN412,'ไตรมาส 1'!$G$7:$G$506),SUMIF('ไตรมาส 1'!$M$7:$M$506,'ไตรมาส 3'!AN412,'ไตรมาส 1'!$S$7:$S$506),SUMIF('ไตรมาส 1'!$Y$7:$Y$506,'ไตรมาส 3'!AN412,'ไตรมาส 1'!$AE$7:$AE$506),SUMIF('ไตรมาส 2'!$A$7:$A$506,'ไตรมาส 3'!AN412,'ไตรมาส 2'!$G$7:$G$506),SUMIF('ไตรมาส 2'!$M$7:$M$506,'ไตรมาส 3'!AN412,'ไตรมาส 2'!$S$7:$S$506),SUMIF('ไตรมาส 2'!$Y$7:$Y$506,'ไตรมาส 3'!AN412,'ไตรมาส 2'!$AE$7:$AE$506),SUMIF($A$7:$A$506,AN412,$G$7:$G$506),SUMIF($M$7:$M$506,AN412,$S$7:$S$506),SUMIF($Y$7:$Y$506,AN412,$AE$7:$AE$506))</f>
        <v>0</v>
      </c>
      <c r="AS412" s="8">
        <f t="shared" si="12"/>
        <v>0</v>
      </c>
      <c r="AT412" s="8">
        <f t="shared" si="13"/>
        <v>0</v>
      </c>
      <c r="AU412" s="12"/>
      <c r="AV412" s="12"/>
      <c r="AW412" s="80"/>
      <c r="AX412" s="49"/>
      <c r="AY412" s="49"/>
    </row>
    <row r="413" spans="1:51" s="57" customFormat="1" ht="24.75" thickTop="1" thickBot="1" x14ac:dyDescent="0.25">
      <c r="A413" s="62"/>
      <c r="B413" s="64"/>
      <c r="C413" s="63"/>
      <c r="D413" s="34"/>
      <c r="E413" s="31"/>
      <c r="F413" s="31"/>
      <c r="G413" s="32"/>
      <c r="H413" s="33"/>
      <c r="I413" s="35"/>
      <c r="J413" s="33"/>
      <c r="K413" s="34"/>
      <c r="L413" s="70"/>
      <c r="M413" s="62"/>
      <c r="N413" s="64"/>
      <c r="O413" s="63"/>
      <c r="P413" s="34"/>
      <c r="Q413" s="31"/>
      <c r="R413" s="31"/>
      <c r="S413" s="32"/>
      <c r="T413" s="33"/>
      <c r="U413" s="35"/>
      <c r="V413" s="33"/>
      <c r="W413" s="34"/>
      <c r="X413" s="74"/>
      <c r="Y413" s="62"/>
      <c r="Z413" s="64"/>
      <c r="AA413" s="63"/>
      <c r="AB413" s="34"/>
      <c r="AC413" s="31"/>
      <c r="AD413" s="31"/>
      <c r="AE413" s="32"/>
      <c r="AF413" s="33"/>
      <c r="AG413" s="35"/>
      <c r="AH413" s="33"/>
      <c r="AI413" s="34"/>
      <c r="AJ413" s="74"/>
      <c r="AK413" s="60"/>
      <c r="AL413" s="61"/>
      <c r="AM413" s="58">
        <f>'จัดรูปแบบ 3'!B409</f>
        <v>0</v>
      </c>
      <c r="AN413" s="59">
        <f>'จัดรูปแบบ 3'!A409</f>
        <v>0</v>
      </c>
      <c r="AO413" s="8">
        <f>SUMIF('ไตรมาส 1'!$A$7:$A$506,AN413,'ไตรมาส 1'!$D$7:$D$506)</f>
        <v>0</v>
      </c>
      <c r="AP413" s="8">
        <f>SUMIF('ไตรมาส 1'!$A$7:$A$506,AN413,'ไตรมาส 1'!$E$7:$E$506)</f>
        <v>0</v>
      </c>
      <c r="AQ413" s="8">
        <f>SUM(SUMIF('ไตรมาส 1'!$A$7:$A$506,'ไตรมาส 3'!AN413,'ไตรมาส 1'!$F$7:$F$506),SUMIF('ไตรมาส 1'!$M$7:$M$506,'ไตรมาส 3'!AN413,'ไตรมาส 1'!$R$7:$R$506),SUMIF('ไตรมาส 1'!$Y$7:$Y$506,'ไตรมาส 3'!AN413,'ไตรมาส 1'!$AD$7:$AD$506),SUMIF('ไตรมาส 2'!$A$7:$A$506,'ไตรมาส 3'!AN413,'ไตรมาส 2'!$F$7:$F$506),SUMIF('ไตรมาส 2'!$M$7:$M$506,'ไตรมาส 3'!AN413,'ไตรมาส 2'!$R$7:$R$506),SUMIF('ไตรมาส 2'!$Y$7:$Y$506,'ไตรมาส 3'!AN413,'ไตรมาส 2'!$AD$7:$AD$506),SUMIF($A$7:$A$506,AN413,$F$7:$F$506),SUMIF($M$7:$M$506,AN413,$R$7:$R$506),SUMIF($Y$7:$Y$506,AN413,$AD$7:$AD$506))</f>
        <v>0</v>
      </c>
      <c r="AR413" s="8">
        <f>SUM(SUMIF('ไตรมาส 1'!$A$7:$A$506,'ไตรมาส 3'!AN413,'ไตรมาส 1'!$G$7:$G$506),SUMIF('ไตรมาส 1'!$M$7:$M$506,'ไตรมาส 3'!AN413,'ไตรมาส 1'!$S$7:$S$506),SUMIF('ไตรมาส 1'!$Y$7:$Y$506,'ไตรมาส 3'!AN413,'ไตรมาส 1'!$AE$7:$AE$506),SUMIF('ไตรมาส 2'!$A$7:$A$506,'ไตรมาส 3'!AN413,'ไตรมาส 2'!$G$7:$G$506),SUMIF('ไตรมาส 2'!$M$7:$M$506,'ไตรมาส 3'!AN413,'ไตรมาส 2'!$S$7:$S$506),SUMIF('ไตรมาส 2'!$Y$7:$Y$506,'ไตรมาส 3'!AN413,'ไตรมาส 2'!$AE$7:$AE$506),SUMIF($A$7:$A$506,AN413,$G$7:$G$506),SUMIF($M$7:$M$506,AN413,$S$7:$S$506),SUMIF($Y$7:$Y$506,AN413,$AE$7:$AE$506))</f>
        <v>0</v>
      </c>
      <c r="AS413" s="8">
        <f t="shared" si="12"/>
        <v>0</v>
      </c>
      <c r="AT413" s="8">
        <f t="shared" si="13"/>
        <v>0</v>
      </c>
      <c r="AU413" s="12"/>
      <c r="AV413" s="12"/>
      <c r="AW413" s="80"/>
      <c r="AX413" s="49"/>
      <c r="AY413" s="49"/>
    </row>
    <row r="414" spans="1:51" s="57" customFormat="1" ht="24.75" thickTop="1" thickBot="1" x14ac:dyDescent="0.25">
      <c r="A414" s="62"/>
      <c r="B414" s="64"/>
      <c r="C414" s="63"/>
      <c r="D414" s="34"/>
      <c r="E414" s="31"/>
      <c r="F414" s="31"/>
      <c r="G414" s="32"/>
      <c r="H414" s="33"/>
      <c r="I414" s="35"/>
      <c r="J414" s="33"/>
      <c r="K414" s="34"/>
      <c r="L414" s="70"/>
      <c r="M414" s="62"/>
      <c r="N414" s="64"/>
      <c r="O414" s="63"/>
      <c r="P414" s="34"/>
      <c r="Q414" s="31"/>
      <c r="R414" s="31"/>
      <c r="S414" s="32"/>
      <c r="T414" s="33"/>
      <c r="U414" s="35"/>
      <c r="V414" s="33"/>
      <c r="W414" s="34"/>
      <c r="X414" s="74"/>
      <c r="Y414" s="62"/>
      <c r="Z414" s="64"/>
      <c r="AA414" s="63"/>
      <c r="AB414" s="34"/>
      <c r="AC414" s="31"/>
      <c r="AD414" s="31"/>
      <c r="AE414" s="32"/>
      <c r="AF414" s="33"/>
      <c r="AG414" s="35"/>
      <c r="AH414" s="33"/>
      <c r="AI414" s="34"/>
      <c r="AJ414" s="74"/>
      <c r="AK414" s="60"/>
      <c r="AL414" s="61"/>
      <c r="AM414" s="58">
        <f>'จัดรูปแบบ 3'!B410</f>
        <v>0</v>
      </c>
      <c r="AN414" s="59">
        <f>'จัดรูปแบบ 3'!A410</f>
        <v>0</v>
      </c>
      <c r="AO414" s="8">
        <f>SUMIF('ไตรมาส 1'!$A$7:$A$506,AN414,'ไตรมาส 1'!$D$7:$D$506)</f>
        <v>0</v>
      </c>
      <c r="AP414" s="8">
        <f>SUMIF('ไตรมาส 1'!$A$7:$A$506,AN414,'ไตรมาส 1'!$E$7:$E$506)</f>
        <v>0</v>
      </c>
      <c r="AQ414" s="8">
        <f>SUM(SUMIF('ไตรมาส 1'!$A$7:$A$506,'ไตรมาส 3'!AN414,'ไตรมาส 1'!$F$7:$F$506),SUMIF('ไตรมาส 1'!$M$7:$M$506,'ไตรมาส 3'!AN414,'ไตรมาส 1'!$R$7:$R$506),SUMIF('ไตรมาส 1'!$Y$7:$Y$506,'ไตรมาส 3'!AN414,'ไตรมาส 1'!$AD$7:$AD$506),SUMIF('ไตรมาส 2'!$A$7:$A$506,'ไตรมาส 3'!AN414,'ไตรมาส 2'!$F$7:$F$506),SUMIF('ไตรมาส 2'!$M$7:$M$506,'ไตรมาส 3'!AN414,'ไตรมาส 2'!$R$7:$R$506),SUMIF('ไตรมาส 2'!$Y$7:$Y$506,'ไตรมาส 3'!AN414,'ไตรมาส 2'!$AD$7:$AD$506),SUMIF($A$7:$A$506,AN414,$F$7:$F$506),SUMIF($M$7:$M$506,AN414,$R$7:$R$506),SUMIF($Y$7:$Y$506,AN414,$AD$7:$AD$506))</f>
        <v>0</v>
      </c>
      <c r="AR414" s="8">
        <f>SUM(SUMIF('ไตรมาส 1'!$A$7:$A$506,'ไตรมาส 3'!AN414,'ไตรมาส 1'!$G$7:$G$506),SUMIF('ไตรมาส 1'!$M$7:$M$506,'ไตรมาส 3'!AN414,'ไตรมาส 1'!$S$7:$S$506),SUMIF('ไตรมาส 1'!$Y$7:$Y$506,'ไตรมาส 3'!AN414,'ไตรมาส 1'!$AE$7:$AE$506),SUMIF('ไตรมาส 2'!$A$7:$A$506,'ไตรมาส 3'!AN414,'ไตรมาส 2'!$G$7:$G$506),SUMIF('ไตรมาส 2'!$M$7:$M$506,'ไตรมาส 3'!AN414,'ไตรมาส 2'!$S$7:$S$506),SUMIF('ไตรมาส 2'!$Y$7:$Y$506,'ไตรมาส 3'!AN414,'ไตรมาส 2'!$AE$7:$AE$506),SUMIF($A$7:$A$506,AN414,$G$7:$G$506),SUMIF($M$7:$M$506,AN414,$S$7:$S$506),SUMIF($Y$7:$Y$506,AN414,$AE$7:$AE$506))</f>
        <v>0</v>
      </c>
      <c r="AS414" s="8">
        <f t="shared" si="12"/>
        <v>0</v>
      </c>
      <c r="AT414" s="8">
        <f t="shared" si="13"/>
        <v>0</v>
      </c>
      <c r="AU414" s="12"/>
      <c r="AV414" s="12"/>
      <c r="AW414" s="80"/>
      <c r="AX414" s="49"/>
      <c r="AY414" s="49"/>
    </row>
    <row r="415" spans="1:51" s="57" customFormat="1" ht="24.75" thickTop="1" thickBot="1" x14ac:dyDescent="0.25">
      <c r="A415" s="62"/>
      <c r="B415" s="64"/>
      <c r="C415" s="63"/>
      <c r="D415" s="34"/>
      <c r="E415" s="31"/>
      <c r="F415" s="31"/>
      <c r="G415" s="32"/>
      <c r="H415" s="33"/>
      <c r="I415" s="35"/>
      <c r="J415" s="33"/>
      <c r="K415" s="34"/>
      <c r="L415" s="70"/>
      <c r="M415" s="62"/>
      <c r="N415" s="64"/>
      <c r="O415" s="63"/>
      <c r="P415" s="34"/>
      <c r="Q415" s="31"/>
      <c r="R415" s="31"/>
      <c r="S415" s="32"/>
      <c r="T415" s="33"/>
      <c r="U415" s="35"/>
      <c r="V415" s="33"/>
      <c r="W415" s="34"/>
      <c r="X415" s="74"/>
      <c r="Y415" s="62"/>
      <c r="Z415" s="64"/>
      <c r="AA415" s="63"/>
      <c r="AB415" s="34"/>
      <c r="AC415" s="31"/>
      <c r="AD415" s="31"/>
      <c r="AE415" s="32"/>
      <c r="AF415" s="33"/>
      <c r="AG415" s="35"/>
      <c r="AH415" s="33"/>
      <c r="AI415" s="34"/>
      <c r="AJ415" s="74"/>
      <c r="AK415" s="60"/>
      <c r="AL415" s="61"/>
      <c r="AM415" s="58">
        <f>'จัดรูปแบบ 3'!B411</f>
        <v>0</v>
      </c>
      <c r="AN415" s="59">
        <f>'จัดรูปแบบ 3'!A411</f>
        <v>0</v>
      </c>
      <c r="AO415" s="8">
        <f>SUMIF('ไตรมาส 1'!$A$7:$A$506,AN415,'ไตรมาส 1'!$D$7:$D$506)</f>
        <v>0</v>
      </c>
      <c r="AP415" s="8">
        <f>SUMIF('ไตรมาส 1'!$A$7:$A$506,AN415,'ไตรมาส 1'!$E$7:$E$506)</f>
        <v>0</v>
      </c>
      <c r="AQ415" s="8">
        <f>SUM(SUMIF('ไตรมาส 1'!$A$7:$A$506,'ไตรมาส 3'!AN415,'ไตรมาส 1'!$F$7:$F$506),SUMIF('ไตรมาส 1'!$M$7:$M$506,'ไตรมาส 3'!AN415,'ไตรมาส 1'!$R$7:$R$506),SUMIF('ไตรมาส 1'!$Y$7:$Y$506,'ไตรมาส 3'!AN415,'ไตรมาส 1'!$AD$7:$AD$506),SUMIF('ไตรมาส 2'!$A$7:$A$506,'ไตรมาส 3'!AN415,'ไตรมาส 2'!$F$7:$F$506),SUMIF('ไตรมาส 2'!$M$7:$M$506,'ไตรมาส 3'!AN415,'ไตรมาส 2'!$R$7:$R$506),SUMIF('ไตรมาส 2'!$Y$7:$Y$506,'ไตรมาส 3'!AN415,'ไตรมาส 2'!$AD$7:$AD$506),SUMIF($A$7:$A$506,AN415,$F$7:$F$506),SUMIF($M$7:$M$506,AN415,$R$7:$R$506),SUMIF($Y$7:$Y$506,AN415,$AD$7:$AD$506))</f>
        <v>0</v>
      </c>
      <c r="AR415" s="8">
        <f>SUM(SUMIF('ไตรมาส 1'!$A$7:$A$506,'ไตรมาส 3'!AN415,'ไตรมาส 1'!$G$7:$G$506),SUMIF('ไตรมาส 1'!$M$7:$M$506,'ไตรมาส 3'!AN415,'ไตรมาส 1'!$S$7:$S$506),SUMIF('ไตรมาส 1'!$Y$7:$Y$506,'ไตรมาส 3'!AN415,'ไตรมาส 1'!$AE$7:$AE$506),SUMIF('ไตรมาส 2'!$A$7:$A$506,'ไตรมาส 3'!AN415,'ไตรมาส 2'!$G$7:$G$506),SUMIF('ไตรมาส 2'!$M$7:$M$506,'ไตรมาส 3'!AN415,'ไตรมาส 2'!$S$7:$S$506),SUMIF('ไตรมาส 2'!$Y$7:$Y$506,'ไตรมาส 3'!AN415,'ไตรมาส 2'!$AE$7:$AE$506),SUMIF($A$7:$A$506,AN415,$G$7:$G$506),SUMIF($M$7:$M$506,AN415,$S$7:$S$506),SUMIF($Y$7:$Y$506,AN415,$AE$7:$AE$506))</f>
        <v>0</v>
      </c>
      <c r="AS415" s="8">
        <f t="shared" si="12"/>
        <v>0</v>
      </c>
      <c r="AT415" s="8">
        <f t="shared" si="13"/>
        <v>0</v>
      </c>
      <c r="AU415" s="12"/>
      <c r="AV415" s="12"/>
      <c r="AW415" s="80"/>
      <c r="AX415" s="49"/>
      <c r="AY415" s="49"/>
    </row>
    <row r="416" spans="1:51" s="57" customFormat="1" ht="24.75" thickTop="1" thickBot="1" x14ac:dyDescent="0.25">
      <c r="A416" s="62"/>
      <c r="B416" s="64"/>
      <c r="C416" s="63"/>
      <c r="D416" s="34"/>
      <c r="E416" s="31"/>
      <c r="F416" s="31"/>
      <c r="G416" s="32"/>
      <c r="H416" s="33"/>
      <c r="I416" s="35"/>
      <c r="J416" s="33"/>
      <c r="K416" s="34"/>
      <c r="L416" s="70"/>
      <c r="M416" s="62"/>
      <c r="N416" s="64"/>
      <c r="O416" s="63"/>
      <c r="P416" s="34"/>
      <c r="Q416" s="31"/>
      <c r="R416" s="31"/>
      <c r="S416" s="32"/>
      <c r="T416" s="33"/>
      <c r="U416" s="35"/>
      <c r="V416" s="33"/>
      <c r="W416" s="34"/>
      <c r="X416" s="74"/>
      <c r="Y416" s="62"/>
      <c r="Z416" s="64"/>
      <c r="AA416" s="63"/>
      <c r="AB416" s="34"/>
      <c r="AC416" s="31"/>
      <c r="AD416" s="31"/>
      <c r="AE416" s="32"/>
      <c r="AF416" s="33"/>
      <c r="AG416" s="35"/>
      <c r="AH416" s="33"/>
      <c r="AI416" s="34"/>
      <c r="AJ416" s="74"/>
      <c r="AK416" s="60"/>
      <c r="AL416" s="61"/>
      <c r="AM416" s="58">
        <f>'จัดรูปแบบ 3'!B412</f>
        <v>0</v>
      </c>
      <c r="AN416" s="59">
        <f>'จัดรูปแบบ 3'!A412</f>
        <v>0</v>
      </c>
      <c r="AO416" s="8">
        <f>SUMIF('ไตรมาส 1'!$A$7:$A$506,AN416,'ไตรมาส 1'!$D$7:$D$506)</f>
        <v>0</v>
      </c>
      <c r="AP416" s="8">
        <f>SUMIF('ไตรมาส 1'!$A$7:$A$506,AN416,'ไตรมาส 1'!$E$7:$E$506)</f>
        <v>0</v>
      </c>
      <c r="AQ416" s="8">
        <f>SUM(SUMIF('ไตรมาส 1'!$A$7:$A$506,'ไตรมาส 3'!AN416,'ไตรมาส 1'!$F$7:$F$506),SUMIF('ไตรมาส 1'!$M$7:$M$506,'ไตรมาส 3'!AN416,'ไตรมาส 1'!$R$7:$R$506),SUMIF('ไตรมาส 1'!$Y$7:$Y$506,'ไตรมาส 3'!AN416,'ไตรมาส 1'!$AD$7:$AD$506),SUMIF('ไตรมาส 2'!$A$7:$A$506,'ไตรมาส 3'!AN416,'ไตรมาส 2'!$F$7:$F$506),SUMIF('ไตรมาส 2'!$M$7:$M$506,'ไตรมาส 3'!AN416,'ไตรมาส 2'!$R$7:$R$506),SUMIF('ไตรมาส 2'!$Y$7:$Y$506,'ไตรมาส 3'!AN416,'ไตรมาส 2'!$AD$7:$AD$506),SUMIF($A$7:$A$506,AN416,$F$7:$F$506),SUMIF($M$7:$M$506,AN416,$R$7:$R$506),SUMIF($Y$7:$Y$506,AN416,$AD$7:$AD$506))</f>
        <v>0</v>
      </c>
      <c r="AR416" s="8">
        <f>SUM(SUMIF('ไตรมาส 1'!$A$7:$A$506,'ไตรมาส 3'!AN416,'ไตรมาส 1'!$G$7:$G$506),SUMIF('ไตรมาส 1'!$M$7:$M$506,'ไตรมาส 3'!AN416,'ไตรมาส 1'!$S$7:$S$506),SUMIF('ไตรมาส 1'!$Y$7:$Y$506,'ไตรมาส 3'!AN416,'ไตรมาส 1'!$AE$7:$AE$506),SUMIF('ไตรมาส 2'!$A$7:$A$506,'ไตรมาส 3'!AN416,'ไตรมาส 2'!$G$7:$G$506),SUMIF('ไตรมาส 2'!$M$7:$M$506,'ไตรมาส 3'!AN416,'ไตรมาส 2'!$S$7:$S$506),SUMIF('ไตรมาส 2'!$Y$7:$Y$506,'ไตรมาส 3'!AN416,'ไตรมาส 2'!$AE$7:$AE$506),SUMIF($A$7:$A$506,AN416,$G$7:$G$506),SUMIF($M$7:$M$506,AN416,$S$7:$S$506),SUMIF($Y$7:$Y$506,AN416,$AE$7:$AE$506))</f>
        <v>0</v>
      </c>
      <c r="AS416" s="8">
        <f t="shared" si="12"/>
        <v>0</v>
      </c>
      <c r="AT416" s="8">
        <f t="shared" si="13"/>
        <v>0</v>
      </c>
      <c r="AU416" s="12"/>
      <c r="AV416" s="12"/>
      <c r="AW416" s="80"/>
      <c r="AX416" s="49"/>
      <c r="AY416" s="49"/>
    </row>
    <row r="417" spans="1:51" s="57" customFormat="1" ht="24.75" thickTop="1" thickBot="1" x14ac:dyDescent="0.25">
      <c r="A417" s="62"/>
      <c r="B417" s="64"/>
      <c r="C417" s="63"/>
      <c r="D417" s="34"/>
      <c r="E417" s="31"/>
      <c r="F417" s="31"/>
      <c r="G417" s="32"/>
      <c r="H417" s="33"/>
      <c r="I417" s="35"/>
      <c r="J417" s="33"/>
      <c r="K417" s="34"/>
      <c r="L417" s="70"/>
      <c r="M417" s="62"/>
      <c r="N417" s="64"/>
      <c r="O417" s="63"/>
      <c r="P417" s="34"/>
      <c r="Q417" s="31"/>
      <c r="R417" s="31"/>
      <c r="S417" s="32"/>
      <c r="T417" s="33"/>
      <c r="U417" s="35"/>
      <c r="V417" s="33"/>
      <c r="W417" s="34"/>
      <c r="X417" s="74"/>
      <c r="Y417" s="62"/>
      <c r="Z417" s="64"/>
      <c r="AA417" s="63"/>
      <c r="AB417" s="34"/>
      <c r="AC417" s="31"/>
      <c r="AD417" s="31"/>
      <c r="AE417" s="32"/>
      <c r="AF417" s="33"/>
      <c r="AG417" s="35"/>
      <c r="AH417" s="33"/>
      <c r="AI417" s="34"/>
      <c r="AJ417" s="74"/>
      <c r="AK417" s="60"/>
      <c r="AL417" s="61"/>
      <c r="AM417" s="58">
        <f>'จัดรูปแบบ 3'!B413</f>
        <v>0</v>
      </c>
      <c r="AN417" s="59">
        <f>'จัดรูปแบบ 3'!A413</f>
        <v>0</v>
      </c>
      <c r="AO417" s="8">
        <f>SUMIF('ไตรมาส 1'!$A$7:$A$506,AN417,'ไตรมาส 1'!$D$7:$D$506)</f>
        <v>0</v>
      </c>
      <c r="AP417" s="8">
        <f>SUMIF('ไตรมาส 1'!$A$7:$A$506,AN417,'ไตรมาส 1'!$E$7:$E$506)</f>
        <v>0</v>
      </c>
      <c r="AQ417" s="8">
        <f>SUM(SUMIF('ไตรมาส 1'!$A$7:$A$506,'ไตรมาส 3'!AN417,'ไตรมาส 1'!$F$7:$F$506),SUMIF('ไตรมาส 1'!$M$7:$M$506,'ไตรมาส 3'!AN417,'ไตรมาส 1'!$R$7:$R$506),SUMIF('ไตรมาส 1'!$Y$7:$Y$506,'ไตรมาส 3'!AN417,'ไตรมาส 1'!$AD$7:$AD$506),SUMIF('ไตรมาส 2'!$A$7:$A$506,'ไตรมาส 3'!AN417,'ไตรมาส 2'!$F$7:$F$506),SUMIF('ไตรมาส 2'!$M$7:$M$506,'ไตรมาส 3'!AN417,'ไตรมาส 2'!$R$7:$R$506),SUMIF('ไตรมาส 2'!$Y$7:$Y$506,'ไตรมาส 3'!AN417,'ไตรมาส 2'!$AD$7:$AD$506),SUMIF($A$7:$A$506,AN417,$F$7:$F$506),SUMIF($M$7:$M$506,AN417,$R$7:$R$506),SUMIF($Y$7:$Y$506,AN417,$AD$7:$AD$506))</f>
        <v>0</v>
      </c>
      <c r="AR417" s="8">
        <f>SUM(SUMIF('ไตรมาส 1'!$A$7:$A$506,'ไตรมาส 3'!AN417,'ไตรมาส 1'!$G$7:$G$506),SUMIF('ไตรมาส 1'!$M$7:$M$506,'ไตรมาส 3'!AN417,'ไตรมาส 1'!$S$7:$S$506),SUMIF('ไตรมาส 1'!$Y$7:$Y$506,'ไตรมาส 3'!AN417,'ไตรมาส 1'!$AE$7:$AE$506),SUMIF('ไตรมาส 2'!$A$7:$A$506,'ไตรมาส 3'!AN417,'ไตรมาส 2'!$G$7:$G$506),SUMIF('ไตรมาส 2'!$M$7:$M$506,'ไตรมาส 3'!AN417,'ไตรมาส 2'!$S$7:$S$506),SUMIF('ไตรมาส 2'!$Y$7:$Y$506,'ไตรมาส 3'!AN417,'ไตรมาส 2'!$AE$7:$AE$506),SUMIF($A$7:$A$506,AN417,$G$7:$G$506),SUMIF($M$7:$M$506,AN417,$S$7:$S$506),SUMIF($Y$7:$Y$506,AN417,$AE$7:$AE$506))</f>
        <v>0</v>
      </c>
      <c r="AS417" s="8">
        <f t="shared" si="12"/>
        <v>0</v>
      </c>
      <c r="AT417" s="8">
        <f t="shared" si="13"/>
        <v>0</v>
      </c>
      <c r="AU417" s="12"/>
      <c r="AV417" s="12"/>
      <c r="AW417" s="80"/>
      <c r="AX417" s="49"/>
      <c r="AY417" s="49"/>
    </row>
    <row r="418" spans="1:51" s="57" customFormat="1" ht="24.75" thickTop="1" thickBot="1" x14ac:dyDescent="0.25">
      <c r="A418" s="62"/>
      <c r="B418" s="64"/>
      <c r="C418" s="63"/>
      <c r="D418" s="34"/>
      <c r="E418" s="31"/>
      <c r="F418" s="31"/>
      <c r="G418" s="32"/>
      <c r="H418" s="33"/>
      <c r="I418" s="35"/>
      <c r="J418" s="33"/>
      <c r="K418" s="34"/>
      <c r="L418" s="70"/>
      <c r="M418" s="62"/>
      <c r="N418" s="64"/>
      <c r="O418" s="63"/>
      <c r="P418" s="34"/>
      <c r="Q418" s="31"/>
      <c r="R418" s="31"/>
      <c r="S418" s="32"/>
      <c r="T418" s="33"/>
      <c r="U418" s="35"/>
      <c r="V418" s="33"/>
      <c r="W418" s="34"/>
      <c r="X418" s="74"/>
      <c r="Y418" s="62"/>
      <c r="Z418" s="64"/>
      <c r="AA418" s="63"/>
      <c r="AB418" s="34"/>
      <c r="AC418" s="31"/>
      <c r="AD418" s="31"/>
      <c r="AE418" s="32"/>
      <c r="AF418" s="33"/>
      <c r="AG418" s="35"/>
      <c r="AH418" s="33"/>
      <c r="AI418" s="34"/>
      <c r="AJ418" s="74"/>
      <c r="AK418" s="60"/>
      <c r="AL418" s="61"/>
      <c r="AM418" s="58">
        <f>'จัดรูปแบบ 3'!B414</f>
        <v>0</v>
      </c>
      <c r="AN418" s="59">
        <f>'จัดรูปแบบ 3'!A414</f>
        <v>0</v>
      </c>
      <c r="AO418" s="8">
        <f>SUMIF('ไตรมาส 1'!$A$7:$A$506,AN418,'ไตรมาส 1'!$D$7:$D$506)</f>
        <v>0</v>
      </c>
      <c r="AP418" s="8">
        <f>SUMIF('ไตรมาส 1'!$A$7:$A$506,AN418,'ไตรมาส 1'!$E$7:$E$506)</f>
        <v>0</v>
      </c>
      <c r="AQ418" s="8">
        <f>SUM(SUMIF('ไตรมาส 1'!$A$7:$A$506,'ไตรมาส 3'!AN418,'ไตรมาส 1'!$F$7:$F$506),SUMIF('ไตรมาส 1'!$M$7:$M$506,'ไตรมาส 3'!AN418,'ไตรมาส 1'!$R$7:$R$506),SUMIF('ไตรมาส 1'!$Y$7:$Y$506,'ไตรมาส 3'!AN418,'ไตรมาส 1'!$AD$7:$AD$506),SUMIF('ไตรมาส 2'!$A$7:$A$506,'ไตรมาส 3'!AN418,'ไตรมาส 2'!$F$7:$F$506),SUMIF('ไตรมาส 2'!$M$7:$M$506,'ไตรมาส 3'!AN418,'ไตรมาส 2'!$R$7:$R$506),SUMIF('ไตรมาส 2'!$Y$7:$Y$506,'ไตรมาส 3'!AN418,'ไตรมาส 2'!$AD$7:$AD$506),SUMIF($A$7:$A$506,AN418,$F$7:$F$506),SUMIF($M$7:$M$506,AN418,$R$7:$R$506),SUMIF($Y$7:$Y$506,AN418,$AD$7:$AD$506))</f>
        <v>0</v>
      </c>
      <c r="AR418" s="8">
        <f>SUM(SUMIF('ไตรมาส 1'!$A$7:$A$506,'ไตรมาส 3'!AN418,'ไตรมาส 1'!$G$7:$G$506),SUMIF('ไตรมาส 1'!$M$7:$M$506,'ไตรมาส 3'!AN418,'ไตรมาส 1'!$S$7:$S$506),SUMIF('ไตรมาส 1'!$Y$7:$Y$506,'ไตรมาส 3'!AN418,'ไตรมาส 1'!$AE$7:$AE$506),SUMIF('ไตรมาส 2'!$A$7:$A$506,'ไตรมาส 3'!AN418,'ไตรมาส 2'!$G$7:$G$506),SUMIF('ไตรมาส 2'!$M$7:$M$506,'ไตรมาส 3'!AN418,'ไตรมาส 2'!$S$7:$S$506),SUMIF('ไตรมาส 2'!$Y$7:$Y$506,'ไตรมาส 3'!AN418,'ไตรมาส 2'!$AE$7:$AE$506),SUMIF($A$7:$A$506,AN418,$G$7:$G$506),SUMIF($M$7:$M$506,AN418,$S$7:$S$506),SUMIF($Y$7:$Y$506,AN418,$AE$7:$AE$506))</f>
        <v>0</v>
      </c>
      <c r="AS418" s="8">
        <f t="shared" si="12"/>
        <v>0</v>
      </c>
      <c r="AT418" s="8">
        <f t="shared" si="13"/>
        <v>0</v>
      </c>
      <c r="AU418" s="12"/>
      <c r="AV418" s="12"/>
      <c r="AW418" s="80"/>
      <c r="AX418" s="49"/>
      <c r="AY418" s="49"/>
    </row>
    <row r="419" spans="1:51" s="57" customFormat="1" ht="24.75" thickTop="1" thickBot="1" x14ac:dyDescent="0.25">
      <c r="A419" s="62"/>
      <c r="B419" s="64"/>
      <c r="C419" s="63"/>
      <c r="D419" s="34"/>
      <c r="E419" s="31"/>
      <c r="F419" s="31"/>
      <c r="G419" s="32"/>
      <c r="H419" s="33"/>
      <c r="I419" s="35"/>
      <c r="J419" s="33"/>
      <c r="K419" s="34"/>
      <c r="L419" s="70"/>
      <c r="M419" s="62"/>
      <c r="N419" s="64"/>
      <c r="O419" s="63"/>
      <c r="P419" s="34"/>
      <c r="Q419" s="31"/>
      <c r="R419" s="31"/>
      <c r="S419" s="32"/>
      <c r="T419" s="33"/>
      <c r="U419" s="35"/>
      <c r="V419" s="33"/>
      <c r="W419" s="34"/>
      <c r="X419" s="74"/>
      <c r="Y419" s="62"/>
      <c r="Z419" s="64"/>
      <c r="AA419" s="63"/>
      <c r="AB419" s="34"/>
      <c r="AC419" s="31"/>
      <c r="AD419" s="31"/>
      <c r="AE419" s="32"/>
      <c r="AF419" s="33"/>
      <c r="AG419" s="35"/>
      <c r="AH419" s="33"/>
      <c r="AI419" s="34"/>
      <c r="AJ419" s="74"/>
      <c r="AK419" s="60"/>
      <c r="AL419" s="61"/>
      <c r="AM419" s="58">
        <f>'จัดรูปแบบ 3'!B415</f>
        <v>0</v>
      </c>
      <c r="AN419" s="59">
        <f>'จัดรูปแบบ 3'!A415</f>
        <v>0</v>
      </c>
      <c r="AO419" s="8">
        <f>SUMIF('ไตรมาส 1'!$A$7:$A$506,AN419,'ไตรมาส 1'!$D$7:$D$506)</f>
        <v>0</v>
      </c>
      <c r="AP419" s="8">
        <f>SUMIF('ไตรมาส 1'!$A$7:$A$506,AN419,'ไตรมาส 1'!$E$7:$E$506)</f>
        <v>0</v>
      </c>
      <c r="AQ419" s="8">
        <f>SUM(SUMIF('ไตรมาส 1'!$A$7:$A$506,'ไตรมาส 3'!AN419,'ไตรมาส 1'!$F$7:$F$506),SUMIF('ไตรมาส 1'!$M$7:$M$506,'ไตรมาส 3'!AN419,'ไตรมาส 1'!$R$7:$R$506),SUMIF('ไตรมาส 1'!$Y$7:$Y$506,'ไตรมาส 3'!AN419,'ไตรมาส 1'!$AD$7:$AD$506),SUMIF('ไตรมาส 2'!$A$7:$A$506,'ไตรมาส 3'!AN419,'ไตรมาส 2'!$F$7:$F$506),SUMIF('ไตรมาส 2'!$M$7:$M$506,'ไตรมาส 3'!AN419,'ไตรมาส 2'!$R$7:$R$506),SUMIF('ไตรมาส 2'!$Y$7:$Y$506,'ไตรมาส 3'!AN419,'ไตรมาส 2'!$AD$7:$AD$506),SUMIF($A$7:$A$506,AN419,$F$7:$F$506),SUMIF($M$7:$M$506,AN419,$R$7:$R$506),SUMIF($Y$7:$Y$506,AN419,$AD$7:$AD$506))</f>
        <v>0</v>
      </c>
      <c r="AR419" s="8">
        <f>SUM(SUMIF('ไตรมาส 1'!$A$7:$A$506,'ไตรมาส 3'!AN419,'ไตรมาส 1'!$G$7:$G$506),SUMIF('ไตรมาส 1'!$M$7:$M$506,'ไตรมาส 3'!AN419,'ไตรมาส 1'!$S$7:$S$506),SUMIF('ไตรมาส 1'!$Y$7:$Y$506,'ไตรมาส 3'!AN419,'ไตรมาส 1'!$AE$7:$AE$506),SUMIF('ไตรมาส 2'!$A$7:$A$506,'ไตรมาส 3'!AN419,'ไตรมาส 2'!$G$7:$G$506),SUMIF('ไตรมาส 2'!$M$7:$M$506,'ไตรมาส 3'!AN419,'ไตรมาส 2'!$S$7:$S$506),SUMIF('ไตรมาส 2'!$Y$7:$Y$506,'ไตรมาส 3'!AN419,'ไตรมาส 2'!$AE$7:$AE$506),SUMIF($A$7:$A$506,AN419,$G$7:$G$506),SUMIF($M$7:$M$506,AN419,$S$7:$S$506),SUMIF($Y$7:$Y$506,AN419,$AE$7:$AE$506))</f>
        <v>0</v>
      </c>
      <c r="AS419" s="8">
        <f t="shared" si="12"/>
        <v>0</v>
      </c>
      <c r="AT419" s="8">
        <f t="shared" si="13"/>
        <v>0</v>
      </c>
      <c r="AU419" s="12"/>
      <c r="AV419" s="12"/>
      <c r="AW419" s="80"/>
      <c r="AX419" s="49"/>
      <c r="AY419" s="49"/>
    </row>
    <row r="420" spans="1:51" s="57" customFormat="1" ht="24.75" thickTop="1" thickBot="1" x14ac:dyDescent="0.25">
      <c r="A420" s="62"/>
      <c r="B420" s="64"/>
      <c r="C420" s="63"/>
      <c r="D420" s="34"/>
      <c r="E420" s="31"/>
      <c r="F420" s="31"/>
      <c r="G420" s="32"/>
      <c r="H420" s="33"/>
      <c r="I420" s="35"/>
      <c r="J420" s="33"/>
      <c r="K420" s="34"/>
      <c r="L420" s="70"/>
      <c r="M420" s="62"/>
      <c r="N420" s="64"/>
      <c r="O420" s="63"/>
      <c r="P420" s="34"/>
      <c r="Q420" s="31"/>
      <c r="R420" s="31"/>
      <c r="S420" s="32"/>
      <c r="T420" s="33"/>
      <c r="U420" s="35"/>
      <c r="V420" s="33"/>
      <c r="W420" s="34"/>
      <c r="X420" s="74"/>
      <c r="Y420" s="62"/>
      <c r="Z420" s="64"/>
      <c r="AA420" s="63"/>
      <c r="AB420" s="34"/>
      <c r="AC420" s="31"/>
      <c r="AD420" s="31"/>
      <c r="AE420" s="32"/>
      <c r="AF420" s="33"/>
      <c r="AG420" s="35"/>
      <c r="AH420" s="33"/>
      <c r="AI420" s="34"/>
      <c r="AJ420" s="74"/>
      <c r="AK420" s="60"/>
      <c r="AL420" s="61"/>
      <c r="AM420" s="58">
        <f>'จัดรูปแบบ 3'!B416</f>
        <v>0</v>
      </c>
      <c r="AN420" s="59">
        <f>'จัดรูปแบบ 3'!A416</f>
        <v>0</v>
      </c>
      <c r="AO420" s="8">
        <f>SUMIF('ไตรมาส 1'!$A$7:$A$506,AN420,'ไตรมาส 1'!$D$7:$D$506)</f>
        <v>0</v>
      </c>
      <c r="AP420" s="8">
        <f>SUMIF('ไตรมาส 1'!$A$7:$A$506,AN420,'ไตรมาส 1'!$E$7:$E$506)</f>
        <v>0</v>
      </c>
      <c r="AQ420" s="8">
        <f>SUM(SUMIF('ไตรมาส 1'!$A$7:$A$506,'ไตรมาส 3'!AN420,'ไตรมาส 1'!$F$7:$F$506),SUMIF('ไตรมาส 1'!$M$7:$M$506,'ไตรมาส 3'!AN420,'ไตรมาส 1'!$R$7:$R$506),SUMIF('ไตรมาส 1'!$Y$7:$Y$506,'ไตรมาส 3'!AN420,'ไตรมาส 1'!$AD$7:$AD$506),SUMIF('ไตรมาส 2'!$A$7:$A$506,'ไตรมาส 3'!AN420,'ไตรมาส 2'!$F$7:$F$506),SUMIF('ไตรมาส 2'!$M$7:$M$506,'ไตรมาส 3'!AN420,'ไตรมาส 2'!$R$7:$R$506),SUMIF('ไตรมาส 2'!$Y$7:$Y$506,'ไตรมาส 3'!AN420,'ไตรมาส 2'!$AD$7:$AD$506),SUMIF($A$7:$A$506,AN420,$F$7:$F$506),SUMIF($M$7:$M$506,AN420,$R$7:$R$506),SUMIF($Y$7:$Y$506,AN420,$AD$7:$AD$506))</f>
        <v>0</v>
      </c>
      <c r="AR420" s="8">
        <f>SUM(SUMIF('ไตรมาส 1'!$A$7:$A$506,'ไตรมาส 3'!AN420,'ไตรมาส 1'!$G$7:$G$506),SUMIF('ไตรมาส 1'!$M$7:$M$506,'ไตรมาส 3'!AN420,'ไตรมาส 1'!$S$7:$S$506),SUMIF('ไตรมาส 1'!$Y$7:$Y$506,'ไตรมาส 3'!AN420,'ไตรมาส 1'!$AE$7:$AE$506),SUMIF('ไตรมาส 2'!$A$7:$A$506,'ไตรมาส 3'!AN420,'ไตรมาส 2'!$G$7:$G$506),SUMIF('ไตรมาส 2'!$M$7:$M$506,'ไตรมาส 3'!AN420,'ไตรมาส 2'!$S$7:$S$506),SUMIF('ไตรมาส 2'!$Y$7:$Y$506,'ไตรมาส 3'!AN420,'ไตรมาส 2'!$AE$7:$AE$506),SUMIF($A$7:$A$506,AN420,$G$7:$G$506),SUMIF($M$7:$M$506,AN420,$S$7:$S$506),SUMIF($Y$7:$Y$506,AN420,$AE$7:$AE$506))</f>
        <v>0</v>
      </c>
      <c r="AS420" s="8">
        <f t="shared" si="12"/>
        <v>0</v>
      </c>
      <c r="AT420" s="8">
        <f t="shared" si="13"/>
        <v>0</v>
      </c>
      <c r="AU420" s="12"/>
      <c r="AV420" s="12"/>
      <c r="AW420" s="80"/>
      <c r="AX420" s="49"/>
      <c r="AY420" s="49"/>
    </row>
    <row r="421" spans="1:51" s="57" customFormat="1" ht="24.75" thickTop="1" thickBot="1" x14ac:dyDescent="0.25">
      <c r="A421" s="62"/>
      <c r="B421" s="64"/>
      <c r="C421" s="63"/>
      <c r="D421" s="34"/>
      <c r="E421" s="31"/>
      <c r="F421" s="31"/>
      <c r="G421" s="32"/>
      <c r="H421" s="33"/>
      <c r="I421" s="35"/>
      <c r="J421" s="33"/>
      <c r="K421" s="34"/>
      <c r="L421" s="70"/>
      <c r="M421" s="62"/>
      <c r="N421" s="64"/>
      <c r="O421" s="63"/>
      <c r="P421" s="34"/>
      <c r="Q421" s="31"/>
      <c r="R421" s="31"/>
      <c r="S421" s="32"/>
      <c r="T421" s="33"/>
      <c r="U421" s="35"/>
      <c r="V421" s="33"/>
      <c r="W421" s="34"/>
      <c r="X421" s="74"/>
      <c r="Y421" s="62"/>
      <c r="Z421" s="64"/>
      <c r="AA421" s="63"/>
      <c r="AB421" s="34"/>
      <c r="AC421" s="31"/>
      <c r="AD421" s="31"/>
      <c r="AE421" s="32"/>
      <c r="AF421" s="33"/>
      <c r="AG421" s="35"/>
      <c r="AH421" s="33"/>
      <c r="AI421" s="34"/>
      <c r="AJ421" s="74"/>
      <c r="AK421" s="60"/>
      <c r="AL421" s="61"/>
      <c r="AM421" s="58">
        <f>'จัดรูปแบบ 3'!B417</f>
        <v>0</v>
      </c>
      <c r="AN421" s="59">
        <f>'จัดรูปแบบ 3'!A417</f>
        <v>0</v>
      </c>
      <c r="AO421" s="8">
        <f>SUMIF('ไตรมาส 1'!$A$7:$A$506,AN421,'ไตรมาส 1'!$D$7:$D$506)</f>
        <v>0</v>
      </c>
      <c r="AP421" s="8">
        <f>SUMIF('ไตรมาส 1'!$A$7:$A$506,AN421,'ไตรมาส 1'!$E$7:$E$506)</f>
        <v>0</v>
      </c>
      <c r="AQ421" s="8">
        <f>SUM(SUMIF('ไตรมาส 1'!$A$7:$A$506,'ไตรมาส 3'!AN421,'ไตรมาส 1'!$F$7:$F$506),SUMIF('ไตรมาส 1'!$M$7:$M$506,'ไตรมาส 3'!AN421,'ไตรมาส 1'!$R$7:$R$506),SUMIF('ไตรมาส 1'!$Y$7:$Y$506,'ไตรมาส 3'!AN421,'ไตรมาส 1'!$AD$7:$AD$506),SUMIF('ไตรมาส 2'!$A$7:$A$506,'ไตรมาส 3'!AN421,'ไตรมาส 2'!$F$7:$F$506),SUMIF('ไตรมาส 2'!$M$7:$M$506,'ไตรมาส 3'!AN421,'ไตรมาส 2'!$R$7:$R$506),SUMIF('ไตรมาส 2'!$Y$7:$Y$506,'ไตรมาส 3'!AN421,'ไตรมาส 2'!$AD$7:$AD$506),SUMIF($A$7:$A$506,AN421,$F$7:$F$506),SUMIF($M$7:$M$506,AN421,$R$7:$R$506),SUMIF($Y$7:$Y$506,AN421,$AD$7:$AD$506))</f>
        <v>0</v>
      </c>
      <c r="AR421" s="8">
        <f>SUM(SUMIF('ไตรมาส 1'!$A$7:$A$506,'ไตรมาส 3'!AN421,'ไตรมาส 1'!$G$7:$G$506),SUMIF('ไตรมาส 1'!$M$7:$M$506,'ไตรมาส 3'!AN421,'ไตรมาส 1'!$S$7:$S$506),SUMIF('ไตรมาส 1'!$Y$7:$Y$506,'ไตรมาส 3'!AN421,'ไตรมาส 1'!$AE$7:$AE$506),SUMIF('ไตรมาส 2'!$A$7:$A$506,'ไตรมาส 3'!AN421,'ไตรมาส 2'!$G$7:$G$506),SUMIF('ไตรมาส 2'!$M$7:$M$506,'ไตรมาส 3'!AN421,'ไตรมาส 2'!$S$7:$S$506),SUMIF('ไตรมาส 2'!$Y$7:$Y$506,'ไตรมาส 3'!AN421,'ไตรมาส 2'!$AE$7:$AE$506),SUMIF($A$7:$A$506,AN421,$G$7:$G$506),SUMIF($M$7:$M$506,AN421,$S$7:$S$506),SUMIF($Y$7:$Y$506,AN421,$AE$7:$AE$506))</f>
        <v>0</v>
      </c>
      <c r="AS421" s="8">
        <f t="shared" si="12"/>
        <v>0</v>
      </c>
      <c r="AT421" s="8">
        <f t="shared" si="13"/>
        <v>0</v>
      </c>
      <c r="AU421" s="12"/>
      <c r="AV421" s="12"/>
      <c r="AW421" s="80"/>
      <c r="AX421" s="49"/>
      <c r="AY421" s="49"/>
    </row>
    <row r="422" spans="1:51" s="57" customFormat="1" ht="24.75" thickTop="1" thickBot="1" x14ac:dyDescent="0.25">
      <c r="A422" s="62"/>
      <c r="B422" s="64"/>
      <c r="C422" s="63"/>
      <c r="D422" s="34"/>
      <c r="E422" s="31"/>
      <c r="F422" s="31"/>
      <c r="G422" s="32"/>
      <c r="H422" s="33"/>
      <c r="I422" s="35"/>
      <c r="J422" s="33"/>
      <c r="K422" s="34"/>
      <c r="L422" s="70"/>
      <c r="M422" s="62"/>
      <c r="N422" s="64"/>
      <c r="O422" s="63"/>
      <c r="P422" s="34"/>
      <c r="Q422" s="31"/>
      <c r="R422" s="31"/>
      <c r="S422" s="32"/>
      <c r="T422" s="33"/>
      <c r="U422" s="35"/>
      <c r="V422" s="33"/>
      <c r="W422" s="34"/>
      <c r="X422" s="74"/>
      <c r="Y422" s="62"/>
      <c r="Z422" s="64"/>
      <c r="AA422" s="63"/>
      <c r="AB422" s="34"/>
      <c r="AC422" s="31"/>
      <c r="AD422" s="31"/>
      <c r="AE422" s="32"/>
      <c r="AF422" s="33"/>
      <c r="AG422" s="35"/>
      <c r="AH422" s="33"/>
      <c r="AI422" s="34"/>
      <c r="AJ422" s="74"/>
      <c r="AK422" s="60"/>
      <c r="AL422" s="61"/>
      <c r="AM422" s="58">
        <f>'จัดรูปแบบ 3'!B418</f>
        <v>0</v>
      </c>
      <c r="AN422" s="59">
        <f>'จัดรูปแบบ 3'!A418</f>
        <v>0</v>
      </c>
      <c r="AO422" s="8">
        <f>SUMIF('ไตรมาส 1'!$A$7:$A$506,AN422,'ไตรมาส 1'!$D$7:$D$506)</f>
        <v>0</v>
      </c>
      <c r="AP422" s="8">
        <f>SUMIF('ไตรมาส 1'!$A$7:$A$506,AN422,'ไตรมาส 1'!$E$7:$E$506)</f>
        <v>0</v>
      </c>
      <c r="AQ422" s="8">
        <f>SUM(SUMIF('ไตรมาส 1'!$A$7:$A$506,'ไตรมาส 3'!AN422,'ไตรมาส 1'!$F$7:$F$506),SUMIF('ไตรมาส 1'!$M$7:$M$506,'ไตรมาส 3'!AN422,'ไตรมาส 1'!$R$7:$R$506),SUMIF('ไตรมาส 1'!$Y$7:$Y$506,'ไตรมาส 3'!AN422,'ไตรมาส 1'!$AD$7:$AD$506),SUMIF('ไตรมาส 2'!$A$7:$A$506,'ไตรมาส 3'!AN422,'ไตรมาส 2'!$F$7:$F$506),SUMIF('ไตรมาส 2'!$M$7:$M$506,'ไตรมาส 3'!AN422,'ไตรมาส 2'!$R$7:$R$506),SUMIF('ไตรมาส 2'!$Y$7:$Y$506,'ไตรมาส 3'!AN422,'ไตรมาส 2'!$AD$7:$AD$506),SUMIF($A$7:$A$506,AN422,$F$7:$F$506),SUMIF($M$7:$M$506,AN422,$R$7:$R$506),SUMIF($Y$7:$Y$506,AN422,$AD$7:$AD$506))</f>
        <v>0</v>
      </c>
      <c r="AR422" s="8">
        <f>SUM(SUMIF('ไตรมาส 1'!$A$7:$A$506,'ไตรมาส 3'!AN422,'ไตรมาส 1'!$G$7:$G$506),SUMIF('ไตรมาส 1'!$M$7:$M$506,'ไตรมาส 3'!AN422,'ไตรมาส 1'!$S$7:$S$506),SUMIF('ไตรมาส 1'!$Y$7:$Y$506,'ไตรมาส 3'!AN422,'ไตรมาส 1'!$AE$7:$AE$506),SUMIF('ไตรมาส 2'!$A$7:$A$506,'ไตรมาส 3'!AN422,'ไตรมาส 2'!$G$7:$G$506),SUMIF('ไตรมาส 2'!$M$7:$M$506,'ไตรมาส 3'!AN422,'ไตรมาส 2'!$S$7:$S$506),SUMIF('ไตรมาส 2'!$Y$7:$Y$506,'ไตรมาส 3'!AN422,'ไตรมาส 2'!$AE$7:$AE$506),SUMIF($A$7:$A$506,AN422,$G$7:$G$506),SUMIF($M$7:$M$506,AN422,$S$7:$S$506),SUMIF($Y$7:$Y$506,AN422,$AE$7:$AE$506))</f>
        <v>0</v>
      </c>
      <c r="AS422" s="8">
        <f t="shared" si="12"/>
        <v>0</v>
      </c>
      <c r="AT422" s="8">
        <f t="shared" si="13"/>
        <v>0</v>
      </c>
      <c r="AU422" s="12"/>
      <c r="AV422" s="12"/>
      <c r="AW422" s="80"/>
      <c r="AX422" s="49"/>
      <c r="AY422" s="49"/>
    </row>
    <row r="423" spans="1:51" s="57" customFormat="1" ht="24.75" thickTop="1" thickBot="1" x14ac:dyDescent="0.25">
      <c r="A423" s="62"/>
      <c r="B423" s="64"/>
      <c r="C423" s="63"/>
      <c r="D423" s="34"/>
      <c r="E423" s="31"/>
      <c r="F423" s="31"/>
      <c r="G423" s="32"/>
      <c r="H423" s="33"/>
      <c r="I423" s="35"/>
      <c r="J423" s="33"/>
      <c r="K423" s="34"/>
      <c r="L423" s="70"/>
      <c r="M423" s="62"/>
      <c r="N423" s="64"/>
      <c r="O423" s="63"/>
      <c r="P423" s="34"/>
      <c r="Q423" s="31"/>
      <c r="R423" s="31"/>
      <c r="S423" s="32"/>
      <c r="T423" s="33"/>
      <c r="U423" s="35"/>
      <c r="V423" s="33"/>
      <c r="W423" s="34"/>
      <c r="X423" s="74"/>
      <c r="Y423" s="62"/>
      <c r="Z423" s="64"/>
      <c r="AA423" s="63"/>
      <c r="AB423" s="34"/>
      <c r="AC423" s="31"/>
      <c r="AD423" s="31"/>
      <c r="AE423" s="32"/>
      <c r="AF423" s="33"/>
      <c r="AG423" s="35"/>
      <c r="AH423" s="33"/>
      <c r="AI423" s="34"/>
      <c r="AJ423" s="74"/>
      <c r="AK423" s="60"/>
      <c r="AL423" s="61"/>
      <c r="AM423" s="58">
        <f>'จัดรูปแบบ 3'!B419</f>
        <v>0</v>
      </c>
      <c r="AN423" s="59">
        <f>'จัดรูปแบบ 3'!A419</f>
        <v>0</v>
      </c>
      <c r="AO423" s="8">
        <f>SUMIF('ไตรมาส 1'!$A$7:$A$506,AN423,'ไตรมาส 1'!$D$7:$D$506)</f>
        <v>0</v>
      </c>
      <c r="AP423" s="8">
        <f>SUMIF('ไตรมาส 1'!$A$7:$A$506,AN423,'ไตรมาส 1'!$E$7:$E$506)</f>
        <v>0</v>
      </c>
      <c r="AQ423" s="8">
        <f>SUM(SUMIF('ไตรมาส 1'!$A$7:$A$506,'ไตรมาส 3'!AN423,'ไตรมาส 1'!$F$7:$F$506),SUMIF('ไตรมาส 1'!$M$7:$M$506,'ไตรมาส 3'!AN423,'ไตรมาส 1'!$R$7:$R$506),SUMIF('ไตรมาส 1'!$Y$7:$Y$506,'ไตรมาส 3'!AN423,'ไตรมาส 1'!$AD$7:$AD$506),SUMIF('ไตรมาส 2'!$A$7:$A$506,'ไตรมาส 3'!AN423,'ไตรมาส 2'!$F$7:$F$506),SUMIF('ไตรมาส 2'!$M$7:$M$506,'ไตรมาส 3'!AN423,'ไตรมาส 2'!$R$7:$R$506),SUMIF('ไตรมาส 2'!$Y$7:$Y$506,'ไตรมาส 3'!AN423,'ไตรมาส 2'!$AD$7:$AD$506),SUMIF($A$7:$A$506,AN423,$F$7:$F$506),SUMIF($M$7:$M$506,AN423,$R$7:$R$506),SUMIF($Y$7:$Y$506,AN423,$AD$7:$AD$506))</f>
        <v>0</v>
      </c>
      <c r="AR423" s="8">
        <f>SUM(SUMIF('ไตรมาส 1'!$A$7:$A$506,'ไตรมาส 3'!AN423,'ไตรมาส 1'!$G$7:$G$506),SUMIF('ไตรมาส 1'!$M$7:$M$506,'ไตรมาส 3'!AN423,'ไตรมาส 1'!$S$7:$S$506),SUMIF('ไตรมาส 1'!$Y$7:$Y$506,'ไตรมาส 3'!AN423,'ไตรมาส 1'!$AE$7:$AE$506),SUMIF('ไตรมาส 2'!$A$7:$A$506,'ไตรมาส 3'!AN423,'ไตรมาส 2'!$G$7:$G$506),SUMIF('ไตรมาส 2'!$M$7:$M$506,'ไตรมาส 3'!AN423,'ไตรมาส 2'!$S$7:$S$506),SUMIF('ไตรมาส 2'!$Y$7:$Y$506,'ไตรมาส 3'!AN423,'ไตรมาส 2'!$AE$7:$AE$506),SUMIF($A$7:$A$506,AN423,$G$7:$G$506),SUMIF($M$7:$M$506,AN423,$S$7:$S$506),SUMIF($Y$7:$Y$506,AN423,$AE$7:$AE$506))</f>
        <v>0</v>
      </c>
      <c r="AS423" s="8">
        <f t="shared" si="12"/>
        <v>0</v>
      </c>
      <c r="AT423" s="8">
        <f t="shared" si="13"/>
        <v>0</v>
      </c>
      <c r="AU423" s="12"/>
      <c r="AV423" s="12"/>
      <c r="AW423" s="80"/>
      <c r="AX423" s="49"/>
      <c r="AY423" s="49"/>
    </row>
    <row r="424" spans="1:51" s="57" customFormat="1" ht="24.75" thickTop="1" thickBot="1" x14ac:dyDescent="0.25">
      <c r="A424" s="62"/>
      <c r="B424" s="64"/>
      <c r="C424" s="63"/>
      <c r="D424" s="34"/>
      <c r="E424" s="31"/>
      <c r="F424" s="31"/>
      <c r="G424" s="32"/>
      <c r="H424" s="33"/>
      <c r="I424" s="35"/>
      <c r="J424" s="33"/>
      <c r="K424" s="34"/>
      <c r="L424" s="70"/>
      <c r="M424" s="62"/>
      <c r="N424" s="64"/>
      <c r="O424" s="63"/>
      <c r="P424" s="34"/>
      <c r="Q424" s="31"/>
      <c r="R424" s="31"/>
      <c r="S424" s="32"/>
      <c r="T424" s="33"/>
      <c r="U424" s="35"/>
      <c r="V424" s="33"/>
      <c r="W424" s="34"/>
      <c r="X424" s="74"/>
      <c r="Y424" s="62"/>
      <c r="Z424" s="64"/>
      <c r="AA424" s="63"/>
      <c r="AB424" s="34"/>
      <c r="AC424" s="31"/>
      <c r="AD424" s="31"/>
      <c r="AE424" s="32"/>
      <c r="AF424" s="33"/>
      <c r="AG424" s="35"/>
      <c r="AH424" s="33"/>
      <c r="AI424" s="34"/>
      <c r="AJ424" s="74"/>
      <c r="AK424" s="60"/>
      <c r="AL424" s="61"/>
      <c r="AM424" s="58">
        <f>'จัดรูปแบบ 3'!B420</f>
        <v>0</v>
      </c>
      <c r="AN424" s="59">
        <f>'จัดรูปแบบ 3'!A420</f>
        <v>0</v>
      </c>
      <c r="AO424" s="8">
        <f>SUMIF('ไตรมาส 1'!$A$7:$A$506,AN424,'ไตรมาส 1'!$D$7:$D$506)</f>
        <v>0</v>
      </c>
      <c r="AP424" s="8">
        <f>SUMIF('ไตรมาส 1'!$A$7:$A$506,AN424,'ไตรมาส 1'!$E$7:$E$506)</f>
        <v>0</v>
      </c>
      <c r="AQ424" s="8">
        <f>SUM(SUMIF('ไตรมาส 1'!$A$7:$A$506,'ไตรมาส 3'!AN424,'ไตรมาส 1'!$F$7:$F$506),SUMIF('ไตรมาส 1'!$M$7:$M$506,'ไตรมาส 3'!AN424,'ไตรมาส 1'!$R$7:$R$506),SUMIF('ไตรมาส 1'!$Y$7:$Y$506,'ไตรมาส 3'!AN424,'ไตรมาส 1'!$AD$7:$AD$506),SUMIF('ไตรมาส 2'!$A$7:$A$506,'ไตรมาส 3'!AN424,'ไตรมาส 2'!$F$7:$F$506),SUMIF('ไตรมาส 2'!$M$7:$M$506,'ไตรมาส 3'!AN424,'ไตรมาส 2'!$R$7:$R$506),SUMIF('ไตรมาส 2'!$Y$7:$Y$506,'ไตรมาส 3'!AN424,'ไตรมาส 2'!$AD$7:$AD$506),SUMIF($A$7:$A$506,AN424,$F$7:$F$506),SUMIF($M$7:$M$506,AN424,$R$7:$R$506),SUMIF($Y$7:$Y$506,AN424,$AD$7:$AD$506))</f>
        <v>0</v>
      </c>
      <c r="AR424" s="8">
        <f>SUM(SUMIF('ไตรมาส 1'!$A$7:$A$506,'ไตรมาส 3'!AN424,'ไตรมาส 1'!$G$7:$G$506),SUMIF('ไตรมาส 1'!$M$7:$M$506,'ไตรมาส 3'!AN424,'ไตรมาส 1'!$S$7:$S$506),SUMIF('ไตรมาส 1'!$Y$7:$Y$506,'ไตรมาส 3'!AN424,'ไตรมาส 1'!$AE$7:$AE$506),SUMIF('ไตรมาส 2'!$A$7:$A$506,'ไตรมาส 3'!AN424,'ไตรมาส 2'!$G$7:$G$506),SUMIF('ไตรมาส 2'!$M$7:$M$506,'ไตรมาส 3'!AN424,'ไตรมาส 2'!$S$7:$S$506),SUMIF('ไตรมาส 2'!$Y$7:$Y$506,'ไตรมาส 3'!AN424,'ไตรมาส 2'!$AE$7:$AE$506),SUMIF($A$7:$A$506,AN424,$G$7:$G$506),SUMIF($M$7:$M$506,AN424,$S$7:$S$506),SUMIF($Y$7:$Y$506,AN424,$AE$7:$AE$506))</f>
        <v>0</v>
      </c>
      <c r="AS424" s="8">
        <f t="shared" si="12"/>
        <v>0</v>
      </c>
      <c r="AT424" s="8">
        <f t="shared" si="13"/>
        <v>0</v>
      </c>
      <c r="AU424" s="12"/>
      <c r="AV424" s="12"/>
      <c r="AW424" s="80"/>
      <c r="AX424" s="49"/>
      <c r="AY424" s="49"/>
    </row>
    <row r="425" spans="1:51" s="57" customFormat="1" ht="24.75" thickTop="1" thickBot="1" x14ac:dyDescent="0.25">
      <c r="A425" s="62"/>
      <c r="B425" s="64"/>
      <c r="C425" s="63"/>
      <c r="D425" s="34"/>
      <c r="E425" s="31"/>
      <c r="F425" s="31"/>
      <c r="G425" s="32"/>
      <c r="H425" s="33"/>
      <c r="I425" s="35"/>
      <c r="J425" s="33"/>
      <c r="K425" s="34"/>
      <c r="L425" s="70"/>
      <c r="M425" s="62"/>
      <c r="N425" s="64"/>
      <c r="O425" s="63"/>
      <c r="P425" s="34"/>
      <c r="Q425" s="31"/>
      <c r="R425" s="31"/>
      <c r="S425" s="32"/>
      <c r="T425" s="33"/>
      <c r="U425" s="35"/>
      <c r="V425" s="33"/>
      <c r="W425" s="34"/>
      <c r="X425" s="74"/>
      <c r="Y425" s="62"/>
      <c r="Z425" s="64"/>
      <c r="AA425" s="63"/>
      <c r="AB425" s="34"/>
      <c r="AC425" s="31"/>
      <c r="AD425" s="31"/>
      <c r="AE425" s="32"/>
      <c r="AF425" s="33"/>
      <c r="AG425" s="35"/>
      <c r="AH425" s="33"/>
      <c r="AI425" s="34"/>
      <c r="AJ425" s="74"/>
      <c r="AK425" s="60"/>
      <c r="AL425" s="61"/>
      <c r="AM425" s="58">
        <f>'จัดรูปแบบ 3'!B421</f>
        <v>0</v>
      </c>
      <c r="AN425" s="59">
        <f>'จัดรูปแบบ 3'!A421</f>
        <v>0</v>
      </c>
      <c r="AO425" s="8">
        <f>SUMIF('ไตรมาส 1'!$A$7:$A$506,AN425,'ไตรมาส 1'!$D$7:$D$506)</f>
        <v>0</v>
      </c>
      <c r="AP425" s="8">
        <f>SUMIF('ไตรมาส 1'!$A$7:$A$506,AN425,'ไตรมาส 1'!$E$7:$E$506)</f>
        <v>0</v>
      </c>
      <c r="AQ425" s="8">
        <f>SUM(SUMIF('ไตรมาส 1'!$A$7:$A$506,'ไตรมาส 3'!AN425,'ไตรมาส 1'!$F$7:$F$506),SUMIF('ไตรมาส 1'!$M$7:$M$506,'ไตรมาส 3'!AN425,'ไตรมาส 1'!$R$7:$R$506),SUMIF('ไตรมาส 1'!$Y$7:$Y$506,'ไตรมาส 3'!AN425,'ไตรมาส 1'!$AD$7:$AD$506),SUMIF('ไตรมาส 2'!$A$7:$A$506,'ไตรมาส 3'!AN425,'ไตรมาส 2'!$F$7:$F$506),SUMIF('ไตรมาส 2'!$M$7:$M$506,'ไตรมาส 3'!AN425,'ไตรมาส 2'!$R$7:$R$506),SUMIF('ไตรมาส 2'!$Y$7:$Y$506,'ไตรมาส 3'!AN425,'ไตรมาส 2'!$AD$7:$AD$506),SUMIF($A$7:$A$506,AN425,$F$7:$F$506),SUMIF($M$7:$M$506,AN425,$R$7:$R$506),SUMIF($Y$7:$Y$506,AN425,$AD$7:$AD$506))</f>
        <v>0</v>
      </c>
      <c r="AR425" s="8">
        <f>SUM(SUMIF('ไตรมาส 1'!$A$7:$A$506,'ไตรมาส 3'!AN425,'ไตรมาส 1'!$G$7:$G$506),SUMIF('ไตรมาส 1'!$M$7:$M$506,'ไตรมาส 3'!AN425,'ไตรมาส 1'!$S$7:$S$506),SUMIF('ไตรมาส 1'!$Y$7:$Y$506,'ไตรมาส 3'!AN425,'ไตรมาส 1'!$AE$7:$AE$506),SUMIF('ไตรมาส 2'!$A$7:$A$506,'ไตรมาส 3'!AN425,'ไตรมาส 2'!$G$7:$G$506),SUMIF('ไตรมาส 2'!$M$7:$M$506,'ไตรมาส 3'!AN425,'ไตรมาส 2'!$S$7:$S$506),SUMIF('ไตรมาส 2'!$Y$7:$Y$506,'ไตรมาส 3'!AN425,'ไตรมาส 2'!$AE$7:$AE$506),SUMIF($A$7:$A$506,AN425,$G$7:$G$506),SUMIF($M$7:$M$506,AN425,$S$7:$S$506),SUMIF($Y$7:$Y$506,AN425,$AE$7:$AE$506))</f>
        <v>0</v>
      </c>
      <c r="AS425" s="8">
        <f t="shared" si="12"/>
        <v>0</v>
      </c>
      <c r="AT425" s="8">
        <f t="shared" si="13"/>
        <v>0</v>
      </c>
      <c r="AU425" s="12"/>
      <c r="AV425" s="12"/>
      <c r="AW425" s="80"/>
      <c r="AX425" s="49"/>
      <c r="AY425" s="49"/>
    </row>
    <row r="426" spans="1:51" s="57" customFormat="1" ht="24.75" thickTop="1" thickBot="1" x14ac:dyDescent="0.25">
      <c r="A426" s="62"/>
      <c r="B426" s="64"/>
      <c r="C426" s="63"/>
      <c r="D426" s="34"/>
      <c r="E426" s="31"/>
      <c r="F426" s="31"/>
      <c r="G426" s="32"/>
      <c r="H426" s="33"/>
      <c r="I426" s="35"/>
      <c r="J426" s="33"/>
      <c r="K426" s="34"/>
      <c r="L426" s="70"/>
      <c r="M426" s="62"/>
      <c r="N426" s="64"/>
      <c r="O426" s="63"/>
      <c r="P426" s="34"/>
      <c r="Q426" s="31"/>
      <c r="R426" s="31"/>
      <c r="S426" s="32"/>
      <c r="T426" s="33"/>
      <c r="U426" s="35"/>
      <c r="V426" s="33"/>
      <c r="W426" s="34"/>
      <c r="X426" s="74"/>
      <c r="Y426" s="62"/>
      <c r="Z426" s="64"/>
      <c r="AA426" s="63"/>
      <c r="AB426" s="34"/>
      <c r="AC426" s="31"/>
      <c r="AD426" s="31"/>
      <c r="AE426" s="32"/>
      <c r="AF426" s="33"/>
      <c r="AG426" s="35"/>
      <c r="AH426" s="33"/>
      <c r="AI426" s="34"/>
      <c r="AJ426" s="74"/>
      <c r="AK426" s="60"/>
      <c r="AL426" s="61"/>
      <c r="AM426" s="58">
        <f>'จัดรูปแบบ 3'!B422</f>
        <v>0</v>
      </c>
      <c r="AN426" s="59">
        <f>'จัดรูปแบบ 3'!A422</f>
        <v>0</v>
      </c>
      <c r="AO426" s="8">
        <f>SUMIF('ไตรมาส 1'!$A$7:$A$506,AN426,'ไตรมาส 1'!$D$7:$D$506)</f>
        <v>0</v>
      </c>
      <c r="AP426" s="8">
        <f>SUMIF('ไตรมาส 1'!$A$7:$A$506,AN426,'ไตรมาส 1'!$E$7:$E$506)</f>
        <v>0</v>
      </c>
      <c r="AQ426" s="8">
        <f>SUM(SUMIF('ไตรมาส 1'!$A$7:$A$506,'ไตรมาส 3'!AN426,'ไตรมาส 1'!$F$7:$F$506),SUMIF('ไตรมาส 1'!$M$7:$M$506,'ไตรมาส 3'!AN426,'ไตรมาส 1'!$R$7:$R$506),SUMIF('ไตรมาส 1'!$Y$7:$Y$506,'ไตรมาส 3'!AN426,'ไตรมาส 1'!$AD$7:$AD$506),SUMIF('ไตรมาส 2'!$A$7:$A$506,'ไตรมาส 3'!AN426,'ไตรมาส 2'!$F$7:$F$506),SUMIF('ไตรมาส 2'!$M$7:$M$506,'ไตรมาส 3'!AN426,'ไตรมาส 2'!$R$7:$R$506),SUMIF('ไตรมาส 2'!$Y$7:$Y$506,'ไตรมาส 3'!AN426,'ไตรมาส 2'!$AD$7:$AD$506),SUMIF($A$7:$A$506,AN426,$F$7:$F$506),SUMIF($M$7:$M$506,AN426,$R$7:$R$506),SUMIF($Y$7:$Y$506,AN426,$AD$7:$AD$506))</f>
        <v>0</v>
      </c>
      <c r="AR426" s="8">
        <f>SUM(SUMIF('ไตรมาส 1'!$A$7:$A$506,'ไตรมาส 3'!AN426,'ไตรมาส 1'!$G$7:$G$506),SUMIF('ไตรมาส 1'!$M$7:$M$506,'ไตรมาส 3'!AN426,'ไตรมาส 1'!$S$7:$S$506),SUMIF('ไตรมาส 1'!$Y$7:$Y$506,'ไตรมาส 3'!AN426,'ไตรมาส 1'!$AE$7:$AE$506),SUMIF('ไตรมาส 2'!$A$7:$A$506,'ไตรมาส 3'!AN426,'ไตรมาส 2'!$G$7:$G$506),SUMIF('ไตรมาส 2'!$M$7:$M$506,'ไตรมาส 3'!AN426,'ไตรมาส 2'!$S$7:$S$506),SUMIF('ไตรมาส 2'!$Y$7:$Y$506,'ไตรมาส 3'!AN426,'ไตรมาส 2'!$AE$7:$AE$506),SUMIF($A$7:$A$506,AN426,$G$7:$G$506),SUMIF($M$7:$M$506,AN426,$S$7:$S$506),SUMIF($Y$7:$Y$506,AN426,$AE$7:$AE$506))</f>
        <v>0</v>
      </c>
      <c r="AS426" s="8">
        <f t="shared" si="12"/>
        <v>0</v>
      </c>
      <c r="AT426" s="8">
        <f t="shared" si="13"/>
        <v>0</v>
      </c>
      <c r="AU426" s="12"/>
      <c r="AV426" s="12"/>
      <c r="AW426" s="80"/>
      <c r="AX426" s="49"/>
      <c r="AY426" s="49"/>
    </row>
    <row r="427" spans="1:51" s="57" customFormat="1" ht="24.75" thickTop="1" thickBot="1" x14ac:dyDescent="0.25">
      <c r="A427" s="62"/>
      <c r="B427" s="64"/>
      <c r="C427" s="63"/>
      <c r="D427" s="34"/>
      <c r="E427" s="31"/>
      <c r="F427" s="31"/>
      <c r="G427" s="32"/>
      <c r="H427" s="33"/>
      <c r="I427" s="35"/>
      <c r="J427" s="33"/>
      <c r="K427" s="34"/>
      <c r="L427" s="70"/>
      <c r="M427" s="62"/>
      <c r="N427" s="64"/>
      <c r="O427" s="63"/>
      <c r="P427" s="34"/>
      <c r="Q427" s="31"/>
      <c r="R427" s="31"/>
      <c r="S427" s="32"/>
      <c r="T427" s="33"/>
      <c r="U427" s="35"/>
      <c r="V427" s="33"/>
      <c r="W427" s="34"/>
      <c r="X427" s="74"/>
      <c r="Y427" s="62"/>
      <c r="Z427" s="64"/>
      <c r="AA427" s="63"/>
      <c r="AB427" s="34"/>
      <c r="AC427" s="31"/>
      <c r="AD427" s="31"/>
      <c r="AE427" s="32"/>
      <c r="AF427" s="33"/>
      <c r="AG427" s="35"/>
      <c r="AH427" s="33"/>
      <c r="AI427" s="34"/>
      <c r="AJ427" s="74"/>
      <c r="AK427" s="60"/>
      <c r="AL427" s="61"/>
      <c r="AM427" s="58">
        <f>'จัดรูปแบบ 3'!B423</f>
        <v>0</v>
      </c>
      <c r="AN427" s="59">
        <f>'จัดรูปแบบ 3'!A423</f>
        <v>0</v>
      </c>
      <c r="AO427" s="8">
        <f>SUMIF('ไตรมาส 1'!$A$7:$A$506,AN427,'ไตรมาส 1'!$D$7:$D$506)</f>
        <v>0</v>
      </c>
      <c r="AP427" s="8">
        <f>SUMIF('ไตรมาส 1'!$A$7:$A$506,AN427,'ไตรมาส 1'!$E$7:$E$506)</f>
        <v>0</v>
      </c>
      <c r="AQ427" s="8">
        <f>SUM(SUMIF('ไตรมาส 1'!$A$7:$A$506,'ไตรมาส 3'!AN427,'ไตรมาส 1'!$F$7:$F$506),SUMIF('ไตรมาส 1'!$M$7:$M$506,'ไตรมาส 3'!AN427,'ไตรมาส 1'!$R$7:$R$506),SUMIF('ไตรมาส 1'!$Y$7:$Y$506,'ไตรมาส 3'!AN427,'ไตรมาส 1'!$AD$7:$AD$506),SUMIF('ไตรมาส 2'!$A$7:$A$506,'ไตรมาส 3'!AN427,'ไตรมาส 2'!$F$7:$F$506),SUMIF('ไตรมาส 2'!$M$7:$M$506,'ไตรมาส 3'!AN427,'ไตรมาส 2'!$R$7:$R$506),SUMIF('ไตรมาส 2'!$Y$7:$Y$506,'ไตรมาส 3'!AN427,'ไตรมาส 2'!$AD$7:$AD$506),SUMIF($A$7:$A$506,AN427,$F$7:$F$506),SUMIF($M$7:$M$506,AN427,$R$7:$R$506),SUMIF($Y$7:$Y$506,AN427,$AD$7:$AD$506))</f>
        <v>0</v>
      </c>
      <c r="AR427" s="8">
        <f>SUM(SUMIF('ไตรมาส 1'!$A$7:$A$506,'ไตรมาส 3'!AN427,'ไตรมาส 1'!$G$7:$G$506),SUMIF('ไตรมาส 1'!$M$7:$M$506,'ไตรมาส 3'!AN427,'ไตรมาส 1'!$S$7:$S$506),SUMIF('ไตรมาส 1'!$Y$7:$Y$506,'ไตรมาส 3'!AN427,'ไตรมาส 1'!$AE$7:$AE$506),SUMIF('ไตรมาส 2'!$A$7:$A$506,'ไตรมาส 3'!AN427,'ไตรมาส 2'!$G$7:$G$506),SUMIF('ไตรมาส 2'!$M$7:$M$506,'ไตรมาส 3'!AN427,'ไตรมาส 2'!$S$7:$S$506),SUMIF('ไตรมาส 2'!$Y$7:$Y$506,'ไตรมาส 3'!AN427,'ไตรมาส 2'!$AE$7:$AE$506),SUMIF($A$7:$A$506,AN427,$G$7:$G$506),SUMIF($M$7:$M$506,AN427,$S$7:$S$506),SUMIF($Y$7:$Y$506,AN427,$AE$7:$AE$506))</f>
        <v>0</v>
      </c>
      <c r="AS427" s="8">
        <f t="shared" si="12"/>
        <v>0</v>
      </c>
      <c r="AT427" s="8">
        <f t="shared" si="13"/>
        <v>0</v>
      </c>
      <c r="AU427" s="12"/>
      <c r="AV427" s="12"/>
      <c r="AW427" s="80"/>
      <c r="AX427" s="49"/>
      <c r="AY427" s="49"/>
    </row>
    <row r="428" spans="1:51" s="57" customFormat="1" ht="24.75" thickTop="1" thickBot="1" x14ac:dyDescent="0.25">
      <c r="A428" s="62"/>
      <c r="B428" s="64"/>
      <c r="C428" s="63"/>
      <c r="D428" s="34"/>
      <c r="E428" s="31"/>
      <c r="F428" s="31"/>
      <c r="G428" s="32"/>
      <c r="H428" s="33"/>
      <c r="I428" s="35"/>
      <c r="J428" s="33"/>
      <c r="K428" s="34"/>
      <c r="L428" s="70"/>
      <c r="M428" s="62"/>
      <c r="N428" s="64"/>
      <c r="O428" s="63"/>
      <c r="P428" s="34"/>
      <c r="Q428" s="31"/>
      <c r="R428" s="31"/>
      <c r="S428" s="32"/>
      <c r="T428" s="33"/>
      <c r="U428" s="35"/>
      <c r="V428" s="33"/>
      <c r="W428" s="34"/>
      <c r="X428" s="74"/>
      <c r="Y428" s="62"/>
      <c r="Z428" s="64"/>
      <c r="AA428" s="63"/>
      <c r="AB428" s="34"/>
      <c r="AC428" s="31"/>
      <c r="AD428" s="31"/>
      <c r="AE428" s="32"/>
      <c r="AF428" s="33"/>
      <c r="AG428" s="35"/>
      <c r="AH428" s="33"/>
      <c r="AI428" s="34"/>
      <c r="AJ428" s="74"/>
      <c r="AK428" s="60"/>
      <c r="AL428" s="61"/>
      <c r="AM428" s="58">
        <f>'จัดรูปแบบ 3'!B424</f>
        <v>0</v>
      </c>
      <c r="AN428" s="59">
        <f>'จัดรูปแบบ 3'!A424</f>
        <v>0</v>
      </c>
      <c r="AO428" s="8">
        <f>SUMIF('ไตรมาส 1'!$A$7:$A$506,AN428,'ไตรมาส 1'!$D$7:$D$506)</f>
        <v>0</v>
      </c>
      <c r="AP428" s="8">
        <f>SUMIF('ไตรมาส 1'!$A$7:$A$506,AN428,'ไตรมาส 1'!$E$7:$E$506)</f>
        <v>0</v>
      </c>
      <c r="AQ428" s="8">
        <f>SUM(SUMIF('ไตรมาส 1'!$A$7:$A$506,'ไตรมาส 3'!AN428,'ไตรมาส 1'!$F$7:$F$506),SUMIF('ไตรมาส 1'!$M$7:$M$506,'ไตรมาส 3'!AN428,'ไตรมาส 1'!$R$7:$R$506),SUMIF('ไตรมาส 1'!$Y$7:$Y$506,'ไตรมาส 3'!AN428,'ไตรมาส 1'!$AD$7:$AD$506),SUMIF('ไตรมาส 2'!$A$7:$A$506,'ไตรมาส 3'!AN428,'ไตรมาส 2'!$F$7:$F$506),SUMIF('ไตรมาส 2'!$M$7:$M$506,'ไตรมาส 3'!AN428,'ไตรมาส 2'!$R$7:$R$506),SUMIF('ไตรมาส 2'!$Y$7:$Y$506,'ไตรมาส 3'!AN428,'ไตรมาส 2'!$AD$7:$AD$506),SUMIF($A$7:$A$506,AN428,$F$7:$F$506),SUMIF($M$7:$M$506,AN428,$R$7:$R$506),SUMIF($Y$7:$Y$506,AN428,$AD$7:$AD$506))</f>
        <v>0</v>
      </c>
      <c r="AR428" s="8">
        <f>SUM(SUMIF('ไตรมาส 1'!$A$7:$A$506,'ไตรมาส 3'!AN428,'ไตรมาส 1'!$G$7:$G$506),SUMIF('ไตรมาส 1'!$M$7:$M$506,'ไตรมาส 3'!AN428,'ไตรมาส 1'!$S$7:$S$506),SUMIF('ไตรมาส 1'!$Y$7:$Y$506,'ไตรมาส 3'!AN428,'ไตรมาส 1'!$AE$7:$AE$506),SUMIF('ไตรมาส 2'!$A$7:$A$506,'ไตรมาส 3'!AN428,'ไตรมาส 2'!$G$7:$G$506),SUMIF('ไตรมาส 2'!$M$7:$M$506,'ไตรมาส 3'!AN428,'ไตรมาส 2'!$S$7:$S$506),SUMIF('ไตรมาส 2'!$Y$7:$Y$506,'ไตรมาส 3'!AN428,'ไตรมาส 2'!$AE$7:$AE$506),SUMIF($A$7:$A$506,AN428,$G$7:$G$506),SUMIF($M$7:$M$506,AN428,$S$7:$S$506),SUMIF($Y$7:$Y$506,AN428,$AE$7:$AE$506))</f>
        <v>0</v>
      </c>
      <c r="AS428" s="8">
        <f t="shared" si="12"/>
        <v>0</v>
      </c>
      <c r="AT428" s="8">
        <f t="shared" si="13"/>
        <v>0</v>
      </c>
      <c r="AU428" s="12"/>
      <c r="AV428" s="12"/>
      <c r="AW428" s="80"/>
      <c r="AX428" s="49"/>
      <c r="AY428" s="49"/>
    </row>
    <row r="429" spans="1:51" s="57" customFormat="1" ht="24.75" thickTop="1" thickBot="1" x14ac:dyDescent="0.25">
      <c r="A429" s="62"/>
      <c r="B429" s="64"/>
      <c r="C429" s="63"/>
      <c r="D429" s="34"/>
      <c r="E429" s="31"/>
      <c r="F429" s="31"/>
      <c r="G429" s="32"/>
      <c r="H429" s="33"/>
      <c r="I429" s="35"/>
      <c r="J429" s="33"/>
      <c r="K429" s="34"/>
      <c r="L429" s="70"/>
      <c r="M429" s="62"/>
      <c r="N429" s="64"/>
      <c r="O429" s="63"/>
      <c r="P429" s="34"/>
      <c r="Q429" s="31"/>
      <c r="R429" s="31"/>
      <c r="S429" s="32"/>
      <c r="T429" s="33"/>
      <c r="U429" s="35"/>
      <c r="V429" s="33"/>
      <c r="W429" s="34"/>
      <c r="X429" s="74"/>
      <c r="Y429" s="62"/>
      <c r="Z429" s="64"/>
      <c r="AA429" s="63"/>
      <c r="AB429" s="34"/>
      <c r="AC429" s="31"/>
      <c r="AD429" s="31"/>
      <c r="AE429" s="32"/>
      <c r="AF429" s="33"/>
      <c r="AG429" s="35"/>
      <c r="AH429" s="33"/>
      <c r="AI429" s="34"/>
      <c r="AJ429" s="74"/>
      <c r="AK429" s="60"/>
      <c r="AL429" s="61"/>
      <c r="AM429" s="58">
        <f>'จัดรูปแบบ 3'!B425</f>
        <v>0</v>
      </c>
      <c r="AN429" s="59">
        <f>'จัดรูปแบบ 3'!A425</f>
        <v>0</v>
      </c>
      <c r="AO429" s="8">
        <f>SUMIF('ไตรมาส 1'!$A$7:$A$506,AN429,'ไตรมาส 1'!$D$7:$D$506)</f>
        <v>0</v>
      </c>
      <c r="AP429" s="8">
        <f>SUMIF('ไตรมาส 1'!$A$7:$A$506,AN429,'ไตรมาส 1'!$E$7:$E$506)</f>
        <v>0</v>
      </c>
      <c r="AQ429" s="8">
        <f>SUM(SUMIF('ไตรมาส 1'!$A$7:$A$506,'ไตรมาส 3'!AN429,'ไตรมาส 1'!$F$7:$F$506),SUMIF('ไตรมาส 1'!$M$7:$M$506,'ไตรมาส 3'!AN429,'ไตรมาส 1'!$R$7:$R$506),SUMIF('ไตรมาส 1'!$Y$7:$Y$506,'ไตรมาส 3'!AN429,'ไตรมาส 1'!$AD$7:$AD$506),SUMIF('ไตรมาส 2'!$A$7:$A$506,'ไตรมาส 3'!AN429,'ไตรมาส 2'!$F$7:$F$506),SUMIF('ไตรมาส 2'!$M$7:$M$506,'ไตรมาส 3'!AN429,'ไตรมาส 2'!$R$7:$R$506),SUMIF('ไตรมาส 2'!$Y$7:$Y$506,'ไตรมาส 3'!AN429,'ไตรมาส 2'!$AD$7:$AD$506),SUMIF($A$7:$A$506,AN429,$F$7:$F$506),SUMIF($M$7:$M$506,AN429,$R$7:$R$506),SUMIF($Y$7:$Y$506,AN429,$AD$7:$AD$506))</f>
        <v>0</v>
      </c>
      <c r="AR429" s="8">
        <f>SUM(SUMIF('ไตรมาส 1'!$A$7:$A$506,'ไตรมาส 3'!AN429,'ไตรมาส 1'!$G$7:$G$506),SUMIF('ไตรมาส 1'!$M$7:$M$506,'ไตรมาส 3'!AN429,'ไตรมาส 1'!$S$7:$S$506),SUMIF('ไตรมาส 1'!$Y$7:$Y$506,'ไตรมาส 3'!AN429,'ไตรมาส 1'!$AE$7:$AE$506),SUMIF('ไตรมาส 2'!$A$7:$A$506,'ไตรมาส 3'!AN429,'ไตรมาส 2'!$G$7:$G$506),SUMIF('ไตรมาส 2'!$M$7:$M$506,'ไตรมาส 3'!AN429,'ไตรมาส 2'!$S$7:$S$506),SUMIF('ไตรมาส 2'!$Y$7:$Y$506,'ไตรมาส 3'!AN429,'ไตรมาส 2'!$AE$7:$AE$506),SUMIF($A$7:$A$506,AN429,$G$7:$G$506),SUMIF($M$7:$M$506,AN429,$S$7:$S$506),SUMIF($Y$7:$Y$506,AN429,$AE$7:$AE$506))</f>
        <v>0</v>
      </c>
      <c r="AS429" s="8">
        <f t="shared" si="12"/>
        <v>0</v>
      </c>
      <c r="AT429" s="8">
        <f t="shared" si="13"/>
        <v>0</v>
      </c>
      <c r="AU429" s="12"/>
      <c r="AV429" s="12"/>
      <c r="AW429" s="80"/>
      <c r="AX429" s="49"/>
      <c r="AY429" s="49"/>
    </row>
    <row r="430" spans="1:51" s="57" customFormat="1" ht="24.75" thickTop="1" thickBot="1" x14ac:dyDescent="0.25">
      <c r="A430" s="62"/>
      <c r="B430" s="64"/>
      <c r="C430" s="63"/>
      <c r="D430" s="34"/>
      <c r="E430" s="31"/>
      <c r="F430" s="31"/>
      <c r="G430" s="32"/>
      <c r="H430" s="33"/>
      <c r="I430" s="35"/>
      <c r="J430" s="33"/>
      <c r="K430" s="34"/>
      <c r="L430" s="70"/>
      <c r="M430" s="62"/>
      <c r="N430" s="64"/>
      <c r="O430" s="63"/>
      <c r="P430" s="34"/>
      <c r="Q430" s="31"/>
      <c r="R430" s="31"/>
      <c r="S430" s="32"/>
      <c r="T430" s="33"/>
      <c r="U430" s="35"/>
      <c r="V430" s="33"/>
      <c r="W430" s="34"/>
      <c r="X430" s="74"/>
      <c r="Y430" s="62"/>
      <c r="Z430" s="64"/>
      <c r="AA430" s="63"/>
      <c r="AB430" s="34"/>
      <c r="AC430" s="31"/>
      <c r="AD430" s="31"/>
      <c r="AE430" s="32"/>
      <c r="AF430" s="33"/>
      <c r="AG430" s="35"/>
      <c r="AH430" s="33"/>
      <c r="AI430" s="34"/>
      <c r="AJ430" s="74"/>
      <c r="AK430" s="60"/>
      <c r="AL430" s="61"/>
      <c r="AM430" s="58">
        <f>'จัดรูปแบบ 3'!B426</f>
        <v>0</v>
      </c>
      <c r="AN430" s="59">
        <f>'จัดรูปแบบ 3'!A426</f>
        <v>0</v>
      </c>
      <c r="AO430" s="8">
        <f>SUMIF('ไตรมาส 1'!$A$7:$A$506,AN430,'ไตรมาส 1'!$D$7:$D$506)</f>
        <v>0</v>
      </c>
      <c r="AP430" s="8">
        <f>SUMIF('ไตรมาส 1'!$A$7:$A$506,AN430,'ไตรมาส 1'!$E$7:$E$506)</f>
        <v>0</v>
      </c>
      <c r="AQ430" s="8">
        <f>SUM(SUMIF('ไตรมาส 1'!$A$7:$A$506,'ไตรมาส 3'!AN430,'ไตรมาส 1'!$F$7:$F$506),SUMIF('ไตรมาส 1'!$M$7:$M$506,'ไตรมาส 3'!AN430,'ไตรมาส 1'!$R$7:$R$506),SUMIF('ไตรมาส 1'!$Y$7:$Y$506,'ไตรมาส 3'!AN430,'ไตรมาส 1'!$AD$7:$AD$506),SUMIF('ไตรมาส 2'!$A$7:$A$506,'ไตรมาส 3'!AN430,'ไตรมาส 2'!$F$7:$F$506),SUMIF('ไตรมาส 2'!$M$7:$M$506,'ไตรมาส 3'!AN430,'ไตรมาส 2'!$R$7:$R$506),SUMIF('ไตรมาส 2'!$Y$7:$Y$506,'ไตรมาส 3'!AN430,'ไตรมาส 2'!$AD$7:$AD$506),SUMIF($A$7:$A$506,AN430,$F$7:$F$506),SUMIF($M$7:$M$506,AN430,$R$7:$R$506),SUMIF($Y$7:$Y$506,AN430,$AD$7:$AD$506))</f>
        <v>0</v>
      </c>
      <c r="AR430" s="8">
        <f>SUM(SUMIF('ไตรมาส 1'!$A$7:$A$506,'ไตรมาส 3'!AN430,'ไตรมาส 1'!$G$7:$G$506),SUMIF('ไตรมาส 1'!$M$7:$M$506,'ไตรมาส 3'!AN430,'ไตรมาส 1'!$S$7:$S$506),SUMIF('ไตรมาส 1'!$Y$7:$Y$506,'ไตรมาส 3'!AN430,'ไตรมาส 1'!$AE$7:$AE$506),SUMIF('ไตรมาส 2'!$A$7:$A$506,'ไตรมาส 3'!AN430,'ไตรมาส 2'!$G$7:$G$506),SUMIF('ไตรมาส 2'!$M$7:$M$506,'ไตรมาส 3'!AN430,'ไตรมาส 2'!$S$7:$S$506),SUMIF('ไตรมาส 2'!$Y$7:$Y$506,'ไตรมาส 3'!AN430,'ไตรมาส 2'!$AE$7:$AE$506),SUMIF($A$7:$A$506,AN430,$G$7:$G$506),SUMIF($M$7:$M$506,AN430,$S$7:$S$506),SUMIF($Y$7:$Y$506,AN430,$AE$7:$AE$506))</f>
        <v>0</v>
      </c>
      <c r="AS430" s="8">
        <f t="shared" si="12"/>
        <v>0</v>
      </c>
      <c r="AT430" s="8">
        <f t="shared" si="13"/>
        <v>0</v>
      </c>
      <c r="AU430" s="12"/>
      <c r="AV430" s="12"/>
      <c r="AW430" s="80"/>
      <c r="AX430" s="49"/>
      <c r="AY430" s="49"/>
    </row>
    <row r="431" spans="1:51" s="57" customFormat="1" ht="24.75" thickTop="1" thickBot="1" x14ac:dyDescent="0.25">
      <c r="A431" s="62"/>
      <c r="B431" s="64"/>
      <c r="C431" s="63"/>
      <c r="D431" s="34"/>
      <c r="E431" s="31"/>
      <c r="F431" s="31"/>
      <c r="G431" s="32"/>
      <c r="H431" s="33"/>
      <c r="I431" s="35"/>
      <c r="J431" s="33"/>
      <c r="K431" s="34"/>
      <c r="L431" s="70"/>
      <c r="M431" s="62"/>
      <c r="N431" s="64"/>
      <c r="O431" s="63"/>
      <c r="P431" s="34"/>
      <c r="Q431" s="31"/>
      <c r="R431" s="31"/>
      <c r="S431" s="32"/>
      <c r="T431" s="33"/>
      <c r="U431" s="35"/>
      <c r="V431" s="33"/>
      <c r="W431" s="34"/>
      <c r="X431" s="74"/>
      <c r="Y431" s="62"/>
      <c r="Z431" s="64"/>
      <c r="AA431" s="63"/>
      <c r="AB431" s="34"/>
      <c r="AC431" s="31"/>
      <c r="AD431" s="31"/>
      <c r="AE431" s="32"/>
      <c r="AF431" s="33"/>
      <c r="AG431" s="35"/>
      <c r="AH431" s="33"/>
      <c r="AI431" s="34"/>
      <c r="AJ431" s="74"/>
      <c r="AK431" s="60"/>
      <c r="AL431" s="61"/>
      <c r="AM431" s="58">
        <f>'จัดรูปแบบ 3'!B427</f>
        <v>0</v>
      </c>
      <c r="AN431" s="59">
        <f>'จัดรูปแบบ 3'!A427</f>
        <v>0</v>
      </c>
      <c r="AO431" s="8">
        <f>SUMIF('ไตรมาส 1'!$A$7:$A$506,AN431,'ไตรมาส 1'!$D$7:$D$506)</f>
        <v>0</v>
      </c>
      <c r="AP431" s="8">
        <f>SUMIF('ไตรมาส 1'!$A$7:$A$506,AN431,'ไตรมาส 1'!$E$7:$E$506)</f>
        <v>0</v>
      </c>
      <c r="AQ431" s="8">
        <f>SUM(SUMIF('ไตรมาส 1'!$A$7:$A$506,'ไตรมาส 3'!AN431,'ไตรมาส 1'!$F$7:$F$506),SUMIF('ไตรมาส 1'!$M$7:$M$506,'ไตรมาส 3'!AN431,'ไตรมาส 1'!$R$7:$R$506),SUMIF('ไตรมาส 1'!$Y$7:$Y$506,'ไตรมาส 3'!AN431,'ไตรมาส 1'!$AD$7:$AD$506),SUMIF('ไตรมาส 2'!$A$7:$A$506,'ไตรมาส 3'!AN431,'ไตรมาส 2'!$F$7:$F$506),SUMIF('ไตรมาส 2'!$M$7:$M$506,'ไตรมาส 3'!AN431,'ไตรมาส 2'!$R$7:$R$506),SUMIF('ไตรมาส 2'!$Y$7:$Y$506,'ไตรมาส 3'!AN431,'ไตรมาส 2'!$AD$7:$AD$506),SUMIF($A$7:$A$506,AN431,$F$7:$F$506),SUMIF($M$7:$M$506,AN431,$R$7:$R$506),SUMIF($Y$7:$Y$506,AN431,$AD$7:$AD$506))</f>
        <v>0</v>
      </c>
      <c r="AR431" s="8">
        <f>SUM(SUMIF('ไตรมาส 1'!$A$7:$A$506,'ไตรมาส 3'!AN431,'ไตรมาส 1'!$G$7:$G$506),SUMIF('ไตรมาส 1'!$M$7:$M$506,'ไตรมาส 3'!AN431,'ไตรมาส 1'!$S$7:$S$506),SUMIF('ไตรมาส 1'!$Y$7:$Y$506,'ไตรมาส 3'!AN431,'ไตรมาส 1'!$AE$7:$AE$506),SUMIF('ไตรมาส 2'!$A$7:$A$506,'ไตรมาส 3'!AN431,'ไตรมาส 2'!$G$7:$G$506),SUMIF('ไตรมาส 2'!$M$7:$M$506,'ไตรมาส 3'!AN431,'ไตรมาส 2'!$S$7:$S$506),SUMIF('ไตรมาส 2'!$Y$7:$Y$506,'ไตรมาส 3'!AN431,'ไตรมาส 2'!$AE$7:$AE$506),SUMIF($A$7:$A$506,AN431,$G$7:$G$506),SUMIF($M$7:$M$506,AN431,$S$7:$S$506),SUMIF($Y$7:$Y$506,AN431,$AE$7:$AE$506))</f>
        <v>0</v>
      </c>
      <c r="AS431" s="8">
        <f t="shared" si="12"/>
        <v>0</v>
      </c>
      <c r="AT431" s="8">
        <f t="shared" si="13"/>
        <v>0</v>
      </c>
      <c r="AU431" s="12"/>
      <c r="AV431" s="12"/>
      <c r="AW431" s="80"/>
      <c r="AX431" s="49"/>
      <c r="AY431" s="49"/>
    </row>
    <row r="432" spans="1:51" s="57" customFormat="1" ht="24.75" thickTop="1" thickBot="1" x14ac:dyDescent="0.25">
      <c r="A432" s="62"/>
      <c r="B432" s="64"/>
      <c r="C432" s="63"/>
      <c r="D432" s="34"/>
      <c r="E432" s="31"/>
      <c r="F432" s="31"/>
      <c r="G432" s="32"/>
      <c r="H432" s="33"/>
      <c r="I432" s="35"/>
      <c r="J432" s="33"/>
      <c r="K432" s="34"/>
      <c r="L432" s="70"/>
      <c r="M432" s="62"/>
      <c r="N432" s="64"/>
      <c r="O432" s="63"/>
      <c r="P432" s="34"/>
      <c r="Q432" s="31"/>
      <c r="R432" s="31"/>
      <c r="S432" s="32"/>
      <c r="T432" s="33"/>
      <c r="U432" s="35"/>
      <c r="V432" s="33"/>
      <c r="W432" s="34"/>
      <c r="X432" s="74"/>
      <c r="Y432" s="62"/>
      <c r="Z432" s="64"/>
      <c r="AA432" s="63"/>
      <c r="AB432" s="34"/>
      <c r="AC432" s="31"/>
      <c r="AD432" s="31"/>
      <c r="AE432" s="32"/>
      <c r="AF432" s="33"/>
      <c r="AG432" s="35"/>
      <c r="AH432" s="33"/>
      <c r="AI432" s="34"/>
      <c r="AJ432" s="74"/>
      <c r="AK432" s="60"/>
      <c r="AL432" s="61"/>
      <c r="AM432" s="58">
        <f>'จัดรูปแบบ 3'!B428</f>
        <v>0</v>
      </c>
      <c r="AN432" s="59">
        <f>'จัดรูปแบบ 3'!A428</f>
        <v>0</v>
      </c>
      <c r="AO432" s="8">
        <f>SUMIF('ไตรมาส 1'!$A$7:$A$506,AN432,'ไตรมาส 1'!$D$7:$D$506)</f>
        <v>0</v>
      </c>
      <c r="AP432" s="8">
        <f>SUMIF('ไตรมาส 1'!$A$7:$A$506,AN432,'ไตรมาส 1'!$E$7:$E$506)</f>
        <v>0</v>
      </c>
      <c r="AQ432" s="8">
        <f>SUM(SUMIF('ไตรมาส 1'!$A$7:$A$506,'ไตรมาส 3'!AN432,'ไตรมาส 1'!$F$7:$F$506),SUMIF('ไตรมาส 1'!$M$7:$M$506,'ไตรมาส 3'!AN432,'ไตรมาส 1'!$R$7:$R$506),SUMIF('ไตรมาส 1'!$Y$7:$Y$506,'ไตรมาส 3'!AN432,'ไตรมาส 1'!$AD$7:$AD$506),SUMIF('ไตรมาส 2'!$A$7:$A$506,'ไตรมาส 3'!AN432,'ไตรมาส 2'!$F$7:$F$506),SUMIF('ไตรมาส 2'!$M$7:$M$506,'ไตรมาส 3'!AN432,'ไตรมาส 2'!$R$7:$R$506),SUMIF('ไตรมาส 2'!$Y$7:$Y$506,'ไตรมาส 3'!AN432,'ไตรมาส 2'!$AD$7:$AD$506),SUMIF($A$7:$A$506,AN432,$F$7:$F$506),SUMIF($M$7:$M$506,AN432,$R$7:$R$506),SUMIF($Y$7:$Y$506,AN432,$AD$7:$AD$506))</f>
        <v>0</v>
      </c>
      <c r="AR432" s="8">
        <f>SUM(SUMIF('ไตรมาส 1'!$A$7:$A$506,'ไตรมาส 3'!AN432,'ไตรมาส 1'!$G$7:$G$506),SUMIF('ไตรมาส 1'!$M$7:$M$506,'ไตรมาส 3'!AN432,'ไตรมาส 1'!$S$7:$S$506),SUMIF('ไตรมาส 1'!$Y$7:$Y$506,'ไตรมาส 3'!AN432,'ไตรมาส 1'!$AE$7:$AE$506),SUMIF('ไตรมาส 2'!$A$7:$A$506,'ไตรมาส 3'!AN432,'ไตรมาส 2'!$G$7:$G$506),SUMIF('ไตรมาส 2'!$M$7:$M$506,'ไตรมาส 3'!AN432,'ไตรมาส 2'!$S$7:$S$506),SUMIF('ไตรมาส 2'!$Y$7:$Y$506,'ไตรมาส 3'!AN432,'ไตรมาส 2'!$AE$7:$AE$506),SUMIF($A$7:$A$506,AN432,$G$7:$G$506),SUMIF($M$7:$M$506,AN432,$S$7:$S$506),SUMIF($Y$7:$Y$506,AN432,$AE$7:$AE$506))</f>
        <v>0</v>
      </c>
      <c r="AS432" s="8">
        <f t="shared" si="12"/>
        <v>0</v>
      </c>
      <c r="AT432" s="8">
        <f t="shared" si="13"/>
        <v>0</v>
      </c>
      <c r="AU432" s="12"/>
      <c r="AV432" s="12"/>
      <c r="AW432" s="80"/>
      <c r="AX432" s="49"/>
      <c r="AY432" s="49"/>
    </row>
    <row r="433" spans="1:51" s="57" customFormat="1" ht="24.75" thickTop="1" thickBot="1" x14ac:dyDescent="0.25">
      <c r="A433" s="62"/>
      <c r="B433" s="64"/>
      <c r="C433" s="63"/>
      <c r="D433" s="34"/>
      <c r="E433" s="31"/>
      <c r="F433" s="31"/>
      <c r="G433" s="32"/>
      <c r="H433" s="33"/>
      <c r="I433" s="35"/>
      <c r="J433" s="33"/>
      <c r="K433" s="34"/>
      <c r="L433" s="70"/>
      <c r="M433" s="62"/>
      <c r="N433" s="64"/>
      <c r="O433" s="63"/>
      <c r="P433" s="34"/>
      <c r="Q433" s="31"/>
      <c r="R433" s="31"/>
      <c r="S433" s="32"/>
      <c r="T433" s="33"/>
      <c r="U433" s="35"/>
      <c r="V433" s="33"/>
      <c r="W433" s="34"/>
      <c r="X433" s="74"/>
      <c r="Y433" s="62"/>
      <c r="Z433" s="64"/>
      <c r="AA433" s="63"/>
      <c r="AB433" s="34"/>
      <c r="AC433" s="31"/>
      <c r="AD433" s="31"/>
      <c r="AE433" s="32"/>
      <c r="AF433" s="33"/>
      <c r="AG433" s="35"/>
      <c r="AH433" s="33"/>
      <c r="AI433" s="34"/>
      <c r="AJ433" s="74"/>
      <c r="AK433" s="60"/>
      <c r="AL433" s="61"/>
      <c r="AM433" s="58">
        <f>'จัดรูปแบบ 3'!B429</f>
        <v>0</v>
      </c>
      <c r="AN433" s="59">
        <f>'จัดรูปแบบ 3'!A429</f>
        <v>0</v>
      </c>
      <c r="AO433" s="8">
        <f>SUMIF('ไตรมาส 1'!$A$7:$A$506,AN433,'ไตรมาส 1'!$D$7:$D$506)</f>
        <v>0</v>
      </c>
      <c r="AP433" s="8">
        <f>SUMIF('ไตรมาส 1'!$A$7:$A$506,AN433,'ไตรมาส 1'!$E$7:$E$506)</f>
        <v>0</v>
      </c>
      <c r="AQ433" s="8">
        <f>SUM(SUMIF('ไตรมาส 1'!$A$7:$A$506,'ไตรมาส 3'!AN433,'ไตรมาส 1'!$F$7:$F$506),SUMIF('ไตรมาส 1'!$M$7:$M$506,'ไตรมาส 3'!AN433,'ไตรมาส 1'!$R$7:$R$506),SUMIF('ไตรมาส 1'!$Y$7:$Y$506,'ไตรมาส 3'!AN433,'ไตรมาส 1'!$AD$7:$AD$506),SUMIF('ไตรมาส 2'!$A$7:$A$506,'ไตรมาส 3'!AN433,'ไตรมาส 2'!$F$7:$F$506),SUMIF('ไตรมาส 2'!$M$7:$M$506,'ไตรมาส 3'!AN433,'ไตรมาส 2'!$R$7:$R$506),SUMIF('ไตรมาส 2'!$Y$7:$Y$506,'ไตรมาส 3'!AN433,'ไตรมาส 2'!$AD$7:$AD$506),SUMIF($A$7:$A$506,AN433,$F$7:$F$506),SUMIF($M$7:$M$506,AN433,$R$7:$R$506),SUMIF($Y$7:$Y$506,AN433,$AD$7:$AD$506))</f>
        <v>0</v>
      </c>
      <c r="AR433" s="8">
        <f>SUM(SUMIF('ไตรมาส 1'!$A$7:$A$506,'ไตรมาส 3'!AN433,'ไตรมาส 1'!$G$7:$G$506),SUMIF('ไตรมาส 1'!$M$7:$M$506,'ไตรมาส 3'!AN433,'ไตรมาส 1'!$S$7:$S$506),SUMIF('ไตรมาส 1'!$Y$7:$Y$506,'ไตรมาส 3'!AN433,'ไตรมาส 1'!$AE$7:$AE$506),SUMIF('ไตรมาส 2'!$A$7:$A$506,'ไตรมาส 3'!AN433,'ไตรมาส 2'!$G$7:$G$506),SUMIF('ไตรมาส 2'!$M$7:$M$506,'ไตรมาส 3'!AN433,'ไตรมาส 2'!$S$7:$S$506),SUMIF('ไตรมาส 2'!$Y$7:$Y$506,'ไตรมาส 3'!AN433,'ไตรมาส 2'!$AE$7:$AE$506),SUMIF($A$7:$A$506,AN433,$G$7:$G$506),SUMIF($M$7:$M$506,AN433,$S$7:$S$506),SUMIF($Y$7:$Y$506,AN433,$AE$7:$AE$506))</f>
        <v>0</v>
      </c>
      <c r="AS433" s="8">
        <f t="shared" si="12"/>
        <v>0</v>
      </c>
      <c r="AT433" s="8">
        <f t="shared" si="13"/>
        <v>0</v>
      </c>
      <c r="AU433" s="12"/>
      <c r="AV433" s="12"/>
      <c r="AW433" s="80"/>
      <c r="AX433" s="49"/>
      <c r="AY433" s="49"/>
    </row>
    <row r="434" spans="1:51" s="57" customFormat="1" ht="24.75" thickTop="1" thickBot="1" x14ac:dyDescent="0.25">
      <c r="A434" s="62"/>
      <c r="B434" s="64"/>
      <c r="C434" s="63"/>
      <c r="D434" s="34"/>
      <c r="E434" s="31"/>
      <c r="F434" s="31"/>
      <c r="G434" s="32"/>
      <c r="H434" s="33"/>
      <c r="I434" s="35"/>
      <c r="J434" s="33"/>
      <c r="K434" s="34"/>
      <c r="L434" s="70"/>
      <c r="M434" s="62"/>
      <c r="N434" s="64"/>
      <c r="O434" s="63"/>
      <c r="P434" s="34"/>
      <c r="Q434" s="31"/>
      <c r="R434" s="31"/>
      <c r="S434" s="32"/>
      <c r="T434" s="33"/>
      <c r="U434" s="35"/>
      <c r="V434" s="33"/>
      <c r="W434" s="34"/>
      <c r="X434" s="74"/>
      <c r="Y434" s="62"/>
      <c r="Z434" s="64"/>
      <c r="AA434" s="63"/>
      <c r="AB434" s="34"/>
      <c r="AC434" s="31"/>
      <c r="AD434" s="31"/>
      <c r="AE434" s="32"/>
      <c r="AF434" s="33"/>
      <c r="AG434" s="35"/>
      <c r="AH434" s="33"/>
      <c r="AI434" s="34"/>
      <c r="AJ434" s="74"/>
      <c r="AK434" s="60"/>
      <c r="AL434" s="61"/>
      <c r="AM434" s="58">
        <f>'จัดรูปแบบ 3'!B430</f>
        <v>0</v>
      </c>
      <c r="AN434" s="59">
        <f>'จัดรูปแบบ 3'!A430</f>
        <v>0</v>
      </c>
      <c r="AO434" s="8">
        <f>SUMIF('ไตรมาส 1'!$A$7:$A$506,AN434,'ไตรมาส 1'!$D$7:$D$506)</f>
        <v>0</v>
      </c>
      <c r="AP434" s="8">
        <f>SUMIF('ไตรมาส 1'!$A$7:$A$506,AN434,'ไตรมาส 1'!$E$7:$E$506)</f>
        <v>0</v>
      </c>
      <c r="AQ434" s="8">
        <f>SUM(SUMIF('ไตรมาส 1'!$A$7:$A$506,'ไตรมาส 3'!AN434,'ไตรมาส 1'!$F$7:$F$506),SUMIF('ไตรมาส 1'!$M$7:$M$506,'ไตรมาส 3'!AN434,'ไตรมาส 1'!$R$7:$R$506),SUMIF('ไตรมาส 1'!$Y$7:$Y$506,'ไตรมาส 3'!AN434,'ไตรมาส 1'!$AD$7:$AD$506),SUMIF('ไตรมาส 2'!$A$7:$A$506,'ไตรมาส 3'!AN434,'ไตรมาส 2'!$F$7:$F$506),SUMIF('ไตรมาส 2'!$M$7:$M$506,'ไตรมาส 3'!AN434,'ไตรมาส 2'!$R$7:$R$506),SUMIF('ไตรมาส 2'!$Y$7:$Y$506,'ไตรมาส 3'!AN434,'ไตรมาส 2'!$AD$7:$AD$506),SUMIF($A$7:$A$506,AN434,$F$7:$F$506),SUMIF($M$7:$M$506,AN434,$R$7:$R$506),SUMIF($Y$7:$Y$506,AN434,$AD$7:$AD$506))</f>
        <v>0</v>
      </c>
      <c r="AR434" s="8">
        <f>SUM(SUMIF('ไตรมาส 1'!$A$7:$A$506,'ไตรมาส 3'!AN434,'ไตรมาส 1'!$G$7:$G$506),SUMIF('ไตรมาส 1'!$M$7:$M$506,'ไตรมาส 3'!AN434,'ไตรมาส 1'!$S$7:$S$506),SUMIF('ไตรมาส 1'!$Y$7:$Y$506,'ไตรมาส 3'!AN434,'ไตรมาส 1'!$AE$7:$AE$506),SUMIF('ไตรมาส 2'!$A$7:$A$506,'ไตรมาส 3'!AN434,'ไตรมาส 2'!$G$7:$G$506),SUMIF('ไตรมาส 2'!$M$7:$M$506,'ไตรมาส 3'!AN434,'ไตรมาส 2'!$S$7:$S$506),SUMIF('ไตรมาส 2'!$Y$7:$Y$506,'ไตรมาส 3'!AN434,'ไตรมาส 2'!$AE$7:$AE$506),SUMIF($A$7:$A$506,AN434,$G$7:$G$506),SUMIF($M$7:$M$506,AN434,$S$7:$S$506),SUMIF($Y$7:$Y$506,AN434,$AE$7:$AE$506))</f>
        <v>0</v>
      </c>
      <c r="AS434" s="8">
        <f t="shared" si="12"/>
        <v>0</v>
      </c>
      <c r="AT434" s="8">
        <f t="shared" si="13"/>
        <v>0</v>
      </c>
      <c r="AU434" s="12"/>
      <c r="AV434" s="12"/>
      <c r="AW434" s="80"/>
      <c r="AX434" s="49"/>
      <c r="AY434" s="49"/>
    </row>
    <row r="435" spans="1:51" s="57" customFormat="1" ht="24.75" thickTop="1" thickBot="1" x14ac:dyDescent="0.25">
      <c r="A435" s="62"/>
      <c r="B435" s="64"/>
      <c r="C435" s="63"/>
      <c r="D435" s="34"/>
      <c r="E435" s="31"/>
      <c r="F435" s="31"/>
      <c r="G435" s="32"/>
      <c r="H435" s="33"/>
      <c r="I435" s="35"/>
      <c r="J435" s="33"/>
      <c r="K435" s="34"/>
      <c r="L435" s="70"/>
      <c r="M435" s="62"/>
      <c r="N435" s="64"/>
      <c r="O435" s="63"/>
      <c r="P435" s="34"/>
      <c r="Q435" s="31"/>
      <c r="R435" s="31"/>
      <c r="S435" s="32"/>
      <c r="T435" s="33"/>
      <c r="U435" s="35"/>
      <c r="V435" s="33"/>
      <c r="W435" s="34"/>
      <c r="X435" s="74"/>
      <c r="Y435" s="62"/>
      <c r="Z435" s="64"/>
      <c r="AA435" s="63"/>
      <c r="AB435" s="34"/>
      <c r="AC435" s="31"/>
      <c r="AD435" s="31"/>
      <c r="AE435" s="32"/>
      <c r="AF435" s="33"/>
      <c r="AG435" s="35"/>
      <c r="AH435" s="33"/>
      <c r="AI435" s="34"/>
      <c r="AJ435" s="74"/>
      <c r="AK435" s="60"/>
      <c r="AL435" s="61"/>
      <c r="AM435" s="58">
        <f>'จัดรูปแบบ 3'!B431</f>
        <v>0</v>
      </c>
      <c r="AN435" s="59">
        <f>'จัดรูปแบบ 3'!A431</f>
        <v>0</v>
      </c>
      <c r="AO435" s="8">
        <f>SUMIF('ไตรมาส 1'!$A$7:$A$506,AN435,'ไตรมาส 1'!$D$7:$D$506)</f>
        <v>0</v>
      </c>
      <c r="AP435" s="8">
        <f>SUMIF('ไตรมาส 1'!$A$7:$A$506,AN435,'ไตรมาส 1'!$E$7:$E$506)</f>
        <v>0</v>
      </c>
      <c r="AQ435" s="8">
        <f>SUM(SUMIF('ไตรมาส 1'!$A$7:$A$506,'ไตรมาส 3'!AN435,'ไตรมาส 1'!$F$7:$F$506),SUMIF('ไตรมาส 1'!$M$7:$M$506,'ไตรมาส 3'!AN435,'ไตรมาส 1'!$R$7:$R$506),SUMIF('ไตรมาส 1'!$Y$7:$Y$506,'ไตรมาส 3'!AN435,'ไตรมาส 1'!$AD$7:$AD$506),SUMIF('ไตรมาส 2'!$A$7:$A$506,'ไตรมาส 3'!AN435,'ไตรมาส 2'!$F$7:$F$506),SUMIF('ไตรมาส 2'!$M$7:$M$506,'ไตรมาส 3'!AN435,'ไตรมาส 2'!$R$7:$R$506),SUMIF('ไตรมาส 2'!$Y$7:$Y$506,'ไตรมาส 3'!AN435,'ไตรมาส 2'!$AD$7:$AD$506),SUMIF($A$7:$A$506,AN435,$F$7:$F$506),SUMIF($M$7:$M$506,AN435,$R$7:$R$506),SUMIF($Y$7:$Y$506,AN435,$AD$7:$AD$506))</f>
        <v>0</v>
      </c>
      <c r="AR435" s="8">
        <f>SUM(SUMIF('ไตรมาส 1'!$A$7:$A$506,'ไตรมาส 3'!AN435,'ไตรมาส 1'!$G$7:$G$506),SUMIF('ไตรมาส 1'!$M$7:$M$506,'ไตรมาส 3'!AN435,'ไตรมาส 1'!$S$7:$S$506),SUMIF('ไตรมาส 1'!$Y$7:$Y$506,'ไตรมาส 3'!AN435,'ไตรมาส 1'!$AE$7:$AE$506),SUMIF('ไตรมาส 2'!$A$7:$A$506,'ไตรมาส 3'!AN435,'ไตรมาส 2'!$G$7:$G$506),SUMIF('ไตรมาส 2'!$M$7:$M$506,'ไตรมาส 3'!AN435,'ไตรมาส 2'!$S$7:$S$506),SUMIF('ไตรมาส 2'!$Y$7:$Y$506,'ไตรมาส 3'!AN435,'ไตรมาส 2'!$AE$7:$AE$506),SUMIF($A$7:$A$506,AN435,$G$7:$G$506),SUMIF($M$7:$M$506,AN435,$S$7:$S$506),SUMIF($Y$7:$Y$506,AN435,$AE$7:$AE$506))</f>
        <v>0</v>
      </c>
      <c r="AS435" s="8">
        <f t="shared" si="12"/>
        <v>0</v>
      </c>
      <c r="AT435" s="8">
        <f t="shared" si="13"/>
        <v>0</v>
      </c>
      <c r="AU435" s="12"/>
      <c r="AV435" s="12"/>
      <c r="AW435" s="80"/>
      <c r="AX435" s="49"/>
      <c r="AY435" s="49"/>
    </row>
    <row r="436" spans="1:51" s="57" customFormat="1" ht="24.75" thickTop="1" thickBot="1" x14ac:dyDescent="0.25">
      <c r="A436" s="62"/>
      <c r="B436" s="64"/>
      <c r="C436" s="63"/>
      <c r="D436" s="34"/>
      <c r="E436" s="31"/>
      <c r="F436" s="31"/>
      <c r="G436" s="32"/>
      <c r="H436" s="33"/>
      <c r="I436" s="35"/>
      <c r="J436" s="33"/>
      <c r="K436" s="34"/>
      <c r="L436" s="70"/>
      <c r="M436" s="62"/>
      <c r="N436" s="64"/>
      <c r="O436" s="63"/>
      <c r="P436" s="34"/>
      <c r="Q436" s="31"/>
      <c r="R436" s="31"/>
      <c r="S436" s="32"/>
      <c r="T436" s="33"/>
      <c r="U436" s="35"/>
      <c r="V436" s="33"/>
      <c r="W436" s="34"/>
      <c r="X436" s="74"/>
      <c r="Y436" s="62"/>
      <c r="Z436" s="64"/>
      <c r="AA436" s="63"/>
      <c r="AB436" s="34"/>
      <c r="AC436" s="31"/>
      <c r="AD436" s="31"/>
      <c r="AE436" s="32"/>
      <c r="AF436" s="33"/>
      <c r="AG436" s="35"/>
      <c r="AH436" s="33"/>
      <c r="AI436" s="34"/>
      <c r="AJ436" s="74"/>
      <c r="AK436" s="60"/>
      <c r="AL436" s="61"/>
      <c r="AM436" s="58">
        <f>'จัดรูปแบบ 3'!B432</f>
        <v>0</v>
      </c>
      <c r="AN436" s="59">
        <f>'จัดรูปแบบ 3'!A432</f>
        <v>0</v>
      </c>
      <c r="AO436" s="8">
        <f>SUMIF('ไตรมาส 1'!$A$7:$A$506,AN436,'ไตรมาส 1'!$D$7:$D$506)</f>
        <v>0</v>
      </c>
      <c r="AP436" s="8">
        <f>SUMIF('ไตรมาส 1'!$A$7:$A$506,AN436,'ไตรมาส 1'!$E$7:$E$506)</f>
        <v>0</v>
      </c>
      <c r="AQ436" s="8">
        <f>SUM(SUMIF('ไตรมาส 1'!$A$7:$A$506,'ไตรมาส 3'!AN436,'ไตรมาส 1'!$F$7:$F$506),SUMIF('ไตรมาส 1'!$M$7:$M$506,'ไตรมาส 3'!AN436,'ไตรมาส 1'!$R$7:$R$506),SUMIF('ไตรมาส 1'!$Y$7:$Y$506,'ไตรมาส 3'!AN436,'ไตรมาส 1'!$AD$7:$AD$506),SUMIF('ไตรมาส 2'!$A$7:$A$506,'ไตรมาส 3'!AN436,'ไตรมาส 2'!$F$7:$F$506),SUMIF('ไตรมาส 2'!$M$7:$M$506,'ไตรมาส 3'!AN436,'ไตรมาส 2'!$R$7:$R$506),SUMIF('ไตรมาส 2'!$Y$7:$Y$506,'ไตรมาส 3'!AN436,'ไตรมาส 2'!$AD$7:$AD$506),SUMIF($A$7:$A$506,AN436,$F$7:$F$506),SUMIF($M$7:$M$506,AN436,$R$7:$R$506),SUMIF($Y$7:$Y$506,AN436,$AD$7:$AD$506))</f>
        <v>0</v>
      </c>
      <c r="AR436" s="8">
        <f>SUM(SUMIF('ไตรมาส 1'!$A$7:$A$506,'ไตรมาส 3'!AN436,'ไตรมาส 1'!$G$7:$G$506),SUMIF('ไตรมาส 1'!$M$7:$M$506,'ไตรมาส 3'!AN436,'ไตรมาส 1'!$S$7:$S$506),SUMIF('ไตรมาส 1'!$Y$7:$Y$506,'ไตรมาส 3'!AN436,'ไตรมาส 1'!$AE$7:$AE$506),SUMIF('ไตรมาส 2'!$A$7:$A$506,'ไตรมาส 3'!AN436,'ไตรมาส 2'!$G$7:$G$506),SUMIF('ไตรมาส 2'!$M$7:$M$506,'ไตรมาส 3'!AN436,'ไตรมาส 2'!$S$7:$S$506),SUMIF('ไตรมาส 2'!$Y$7:$Y$506,'ไตรมาส 3'!AN436,'ไตรมาส 2'!$AE$7:$AE$506),SUMIF($A$7:$A$506,AN436,$G$7:$G$506),SUMIF($M$7:$M$506,AN436,$S$7:$S$506),SUMIF($Y$7:$Y$506,AN436,$AE$7:$AE$506))</f>
        <v>0</v>
      </c>
      <c r="AS436" s="8">
        <f t="shared" si="12"/>
        <v>0</v>
      </c>
      <c r="AT436" s="8">
        <f t="shared" si="13"/>
        <v>0</v>
      </c>
      <c r="AU436" s="12"/>
      <c r="AV436" s="12"/>
      <c r="AW436" s="80"/>
      <c r="AX436" s="49"/>
      <c r="AY436" s="49"/>
    </row>
    <row r="437" spans="1:51" s="57" customFormat="1" ht="24.75" thickTop="1" thickBot="1" x14ac:dyDescent="0.25">
      <c r="A437" s="62"/>
      <c r="B437" s="64"/>
      <c r="C437" s="63"/>
      <c r="D437" s="34"/>
      <c r="E437" s="31"/>
      <c r="F437" s="31"/>
      <c r="G437" s="32"/>
      <c r="H437" s="33"/>
      <c r="I437" s="35"/>
      <c r="J437" s="33"/>
      <c r="K437" s="34"/>
      <c r="L437" s="70"/>
      <c r="M437" s="62"/>
      <c r="N437" s="64"/>
      <c r="O437" s="63"/>
      <c r="P437" s="34"/>
      <c r="Q437" s="31"/>
      <c r="R437" s="31"/>
      <c r="S437" s="32"/>
      <c r="T437" s="33"/>
      <c r="U437" s="35"/>
      <c r="V437" s="33"/>
      <c r="W437" s="34"/>
      <c r="X437" s="74"/>
      <c r="Y437" s="62"/>
      <c r="Z437" s="64"/>
      <c r="AA437" s="63"/>
      <c r="AB437" s="34"/>
      <c r="AC437" s="31"/>
      <c r="AD437" s="31"/>
      <c r="AE437" s="32"/>
      <c r="AF437" s="33"/>
      <c r="AG437" s="35"/>
      <c r="AH437" s="33"/>
      <c r="AI437" s="34"/>
      <c r="AJ437" s="74"/>
      <c r="AK437" s="60"/>
      <c r="AL437" s="61"/>
      <c r="AM437" s="58">
        <f>'จัดรูปแบบ 3'!B433</f>
        <v>0</v>
      </c>
      <c r="AN437" s="59">
        <f>'จัดรูปแบบ 3'!A433</f>
        <v>0</v>
      </c>
      <c r="AO437" s="8">
        <f>SUMIF('ไตรมาส 1'!$A$7:$A$506,AN437,'ไตรมาส 1'!$D$7:$D$506)</f>
        <v>0</v>
      </c>
      <c r="AP437" s="8">
        <f>SUMIF('ไตรมาส 1'!$A$7:$A$506,AN437,'ไตรมาส 1'!$E$7:$E$506)</f>
        <v>0</v>
      </c>
      <c r="AQ437" s="8">
        <f>SUM(SUMIF('ไตรมาส 1'!$A$7:$A$506,'ไตรมาส 3'!AN437,'ไตรมาส 1'!$F$7:$F$506),SUMIF('ไตรมาส 1'!$M$7:$M$506,'ไตรมาส 3'!AN437,'ไตรมาส 1'!$R$7:$R$506),SUMIF('ไตรมาส 1'!$Y$7:$Y$506,'ไตรมาส 3'!AN437,'ไตรมาส 1'!$AD$7:$AD$506),SUMIF('ไตรมาส 2'!$A$7:$A$506,'ไตรมาส 3'!AN437,'ไตรมาส 2'!$F$7:$F$506),SUMIF('ไตรมาส 2'!$M$7:$M$506,'ไตรมาส 3'!AN437,'ไตรมาส 2'!$R$7:$R$506),SUMIF('ไตรมาส 2'!$Y$7:$Y$506,'ไตรมาส 3'!AN437,'ไตรมาส 2'!$AD$7:$AD$506),SUMIF($A$7:$A$506,AN437,$F$7:$F$506),SUMIF($M$7:$M$506,AN437,$R$7:$R$506),SUMIF($Y$7:$Y$506,AN437,$AD$7:$AD$506))</f>
        <v>0</v>
      </c>
      <c r="AR437" s="8">
        <f>SUM(SUMIF('ไตรมาส 1'!$A$7:$A$506,'ไตรมาส 3'!AN437,'ไตรมาส 1'!$G$7:$G$506),SUMIF('ไตรมาส 1'!$M$7:$M$506,'ไตรมาส 3'!AN437,'ไตรมาส 1'!$S$7:$S$506),SUMIF('ไตรมาส 1'!$Y$7:$Y$506,'ไตรมาส 3'!AN437,'ไตรมาส 1'!$AE$7:$AE$506),SUMIF('ไตรมาส 2'!$A$7:$A$506,'ไตรมาส 3'!AN437,'ไตรมาส 2'!$G$7:$G$506),SUMIF('ไตรมาส 2'!$M$7:$M$506,'ไตรมาส 3'!AN437,'ไตรมาส 2'!$S$7:$S$506),SUMIF('ไตรมาส 2'!$Y$7:$Y$506,'ไตรมาส 3'!AN437,'ไตรมาส 2'!$AE$7:$AE$506),SUMIF($A$7:$A$506,AN437,$G$7:$G$506),SUMIF($M$7:$M$506,AN437,$S$7:$S$506),SUMIF($Y$7:$Y$506,AN437,$AE$7:$AE$506))</f>
        <v>0</v>
      </c>
      <c r="AS437" s="8">
        <f t="shared" si="12"/>
        <v>0</v>
      </c>
      <c r="AT437" s="8">
        <f t="shared" si="13"/>
        <v>0</v>
      </c>
      <c r="AU437" s="12"/>
      <c r="AV437" s="12"/>
      <c r="AW437" s="80"/>
      <c r="AX437" s="49"/>
      <c r="AY437" s="49"/>
    </row>
    <row r="438" spans="1:51" s="57" customFormat="1" ht="24.75" thickTop="1" thickBot="1" x14ac:dyDescent="0.25">
      <c r="A438" s="62"/>
      <c r="B438" s="64"/>
      <c r="C438" s="63"/>
      <c r="D438" s="34"/>
      <c r="E438" s="31"/>
      <c r="F438" s="31"/>
      <c r="G438" s="32"/>
      <c r="H438" s="33"/>
      <c r="I438" s="35"/>
      <c r="J438" s="33"/>
      <c r="K438" s="34"/>
      <c r="L438" s="70"/>
      <c r="M438" s="62"/>
      <c r="N438" s="64"/>
      <c r="O438" s="63"/>
      <c r="P438" s="34"/>
      <c r="Q438" s="31"/>
      <c r="R438" s="31"/>
      <c r="S438" s="32"/>
      <c r="T438" s="33"/>
      <c r="U438" s="35"/>
      <c r="V438" s="33"/>
      <c r="W438" s="34"/>
      <c r="X438" s="74"/>
      <c r="Y438" s="62"/>
      <c r="Z438" s="64"/>
      <c r="AA438" s="63"/>
      <c r="AB438" s="34"/>
      <c r="AC438" s="31"/>
      <c r="AD438" s="31"/>
      <c r="AE438" s="32"/>
      <c r="AF438" s="33"/>
      <c r="AG438" s="35"/>
      <c r="AH438" s="33"/>
      <c r="AI438" s="34"/>
      <c r="AJ438" s="74"/>
      <c r="AK438" s="60"/>
      <c r="AL438" s="61"/>
      <c r="AM438" s="58">
        <f>'จัดรูปแบบ 3'!B434</f>
        <v>0</v>
      </c>
      <c r="AN438" s="59">
        <f>'จัดรูปแบบ 3'!A434</f>
        <v>0</v>
      </c>
      <c r="AO438" s="8">
        <f>SUMIF('ไตรมาส 1'!$A$7:$A$506,AN438,'ไตรมาส 1'!$D$7:$D$506)</f>
        <v>0</v>
      </c>
      <c r="AP438" s="8">
        <f>SUMIF('ไตรมาส 1'!$A$7:$A$506,AN438,'ไตรมาส 1'!$E$7:$E$506)</f>
        <v>0</v>
      </c>
      <c r="AQ438" s="8">
        <f>SUM(SUMIF('ไตรมาส 1'!$A$7:$A$506,'ไตรมาส 3'!AN438,'ไตรมาส 1'!$F$7:$F$506),SUMIF('ไตรมาส 1'!$M$7:$M$506,'ไตรมาส 3'!AN438,'ไตรมาส 1'!$R$7:$R$506),SUMIF('ไตรมาส 1'!$Y$7:$Y$506,'ไตรมาส 3'!AN438,'ไตรมาส 1'!$AD$7:$AD$506),SUMIF('ไตรมาส 2'!$A$7:$A$506,'ไตรมาส 3'!AN438,'ไตรมาส 2'!$F$7:$F$506),SUMIF('ไตรมาส 2'!$M$7:$M$506,'ไตรมาส 3'!AN438,'ไตรมาส 2'!$R$7:$R$506),SUMIF('ไตรมาส 2'!$Y$7:$Y$506,'ไตรมาส 3'!AN438,'ไตรมาส 2'!$AD$7:$AD$506),SUMIF($A$7:$A$506,AN438,$F$7:$F$506),SUMIF($M$7:$M$506,AN438,$R$7:$R$506),SUMIF($Y$7:$Y$506,AN438,$AD$7:$AD$506))</f>
        <v>0</v>
      </c>
      <c r="AR438" s="8">
        <f>SUM(SUMIF('ไตรมาส 1'!$A$7:$A$506,'ไตรมาส 3'!AN438,'ไตรมาส 1'!$G$7:$G$506),SUMIF('ไตรมาส 1'!$M$7:$M$506,'ไตรมาส 3'!AN438,'ไตรมาส 1'!$S$7:$S$506),SUMIF('ไตรมาส 1'!$Y$7:$Y$506,'ไตรมาส 3'!AN438,'ไตรมาส 1'!$AE$7:$AE$506),SUMIF('ไตรมาส 2'!$A$7:$A$506,'ไตรมาส 3'!AN438,'ไตรมาส 2'!$G$7:$G$506),SUMIF('ไตรมาส 2'!$M$7:$M$506,'ไตรมาส 3'!AN438,'ไตรมาส 2'!$S$7:$S$506),SUMIF('ไตรมาส 2'!$Y$7:$Y$506,'ไตรมาส 3'!AN438,'ไตรมาส 2'!$AE$7:$AE$506),SUMIF($A$7:$A$506,AN438,$G$7:$G$506),SUMIF($M$7:$M$506,AN438,$S$7:$S$506),SUMIF($Y$7:$Y$506,AN438,$AE$7:$AE$506))</f>
        <v>0</v>
      </c>
      <c r="AS438" s="8">
        <f t="shared" si="12"/>
        <v>0</v>
      </c>
      <c r="AT438" s="8">
        <f t="shared" si="13"/>
        <v>0</v>
      </c>
      <c r="AU438" s="12"/>
      <c r="AV438" s="12"/>
      <c r="AW438" s="80"/>
      <c r="AX438" s="49"/>
      <c r="AY438" s="49"/>
    </row>
    <row r="439" spans="1:51" s="57" customFormat="1" ht="24.75" thickTop="1" thickBot="1" x14ac:dyDescent="0.25">
      <c r="A439" s="62"/>
      <c r="B439" s="64"/>
      <c r="C439" s="63"/>
      <c r="D439" s="34"/>
      <c r="E439" s="31"/>
      <c r="F439" s="31"/>
      <c r="G439" s="32"/>
      <c r="H439" s="33"/>
      <c r="I439" s="35"/>
      <c r="J439" s="33"/>
      <c r="K439" s="34"/>
      <c r="L439" s="70"/>
      <c r="M439" s="62"/>
      <c r="N439" s="64"/>
      <c r="O439" s="63"/>
      <c r="P439" s="34"/>
      <c r="Q439" s="31"/>
      <c r="R439" s="31"/>
      <c r="S439" s="32"/>
      <c r="T439" s="33"/>
      <c r="U439" s="35"/>
      <c r="V439" s="33"/>
      <c r="W439" s="34"/>
      <c r="X439" s="74"/>
      <c r="Y439" s="62"/>
      <c r="Z439" s="64"/>
      <c r="AA439" s="63"/>
      <c r="AB439" s="34"/>
      <c r="AC439" s="31"/>
      <c r="AD439" s="31"/>
      <c r="AE439" s="32"/>
      <c r="AF439" s="33"/>
      <c r="AG439" s="35"/>
      <c r="AH439" s="33"/>
      <c r="AI439" s="34"/>
      <c r="AJ439" s="74"/>
      <c r="AK439" s="60"/>
      <c r="AL439" s="61"/>
      <c r="AM439" s="58">
        <f>'จัดรูปแบบ 3'!B435</f>
        <v>0</v>
      </c>
      <c r="AN439" s="59">
        <f>'จัดรูปแบบ 3'!A435</f>
        <v>0</v>
      </c>
      <c r="AO439" s="8">
        <f>SUMIF('ไตรมาส 1'!$A$7:$A$506,AN439,'ไตรมาส 1'!$D$7:$D$506)</f>
        <v>0</v>
      </c>
      <c r="AP439" s="8">
        <f>SUMIF('ไตรมาส 1'!$A$7:$A$506,AN439,'ไตรมาส 1'!$E$7:$E$506)</f>
        <v>0</v>
      </c>
      <c r="AQ439" s="8">
        <f>SUM(SUMIF('ไตรมาส 1'!$A$7:$A$506,'ไตรมาส 3'!AN439,'ไตรมาส 1'!$F$7:$F$506),SUMIF('ไตรมาส 1'!$M$7:$M$506,'ไตรมาส 3'!AN439,'ไตรมาส 1'!$R$7:$R$506),SUMIF('ไตรมาส 1'!$Y$7:$Y$506,'ไตรมาส 3'!AN439,'ไตรมาส 1'!$AD$7:$AD$506),SUMIF('ไตรมาส 2'!$A$7:$A$506,'ไตรมาส 3'!AN439,'ไตรมาส 2'!$F$7:$F$506),SUMIF('ไตรมาส 2'!$M$7:$M$506,'ไตรมาส 3'!AN439,'ไตรมาส 2'!$R$7:$R$506),SUMIF('ไตรมาส 2'!$Y$7:$Y$506,'ไตรมาส 3'!AN439,'ไตรมาส 2'!$AD$7:$AD$506),SUMIF($A$7:$A$506,AN439,$F$7:$F$506),SUMIF($M$7:$M$506,AN439,$R$7:$R$506),SUMIF($Y$7:$Y$506,AN439,$AD$7:$AD$506))</f>
        <v>0</v>
      </c>
      <c r="AR439" s="8">
        <f>SUM(SUMIF('ไตรมาส 1'!$A$7:$A$506,'ไตรมาส 3'!AN439,'ไตรมาส 1'!$G$7:$G$506),SUMIF('ไตรมาส 1'!$M$7:$M$506,'ไตรมาส 3'!AN439,'ไตรมาส 1'!$S$7:$S$506),SUMIF('ไตรมาส 1'!$Y$7:$Y$506,'ไตรมาส 3'!AN439,'ไตรมาส 1'!$AE$7:$AE$506),SUMIF('ไตรมาส 2'!$A$7:$A$506,'ไตรมาส 3'!AN439,'ไตรมาส 2'!$G$7:$G$506),SUMIF('ไตรมาส 2'!$M$7:$M$506,'ไตรมาส 3'!AN439,'ไตรมาส 2'!$S$7:$S$506),SUMIF('ไตรมาส 2'!$Y$7:$Y$506,'ไตรมาส 3'!AN439,'ไตรมาส 2'!$AE$7:$AE$506),SUMIF($A$7:$A$506,AN439,$G$7:$G$506),SUMIF($M$7:$M$506,AN439,$S$7:$S$506),SUMIF($Y$7:$Y$506,AN439,$AE$7:$AE$506))</f>
        <v>0</v>
      </c>
      <c r="AS439" s="8">
        <f t="shared" si="12"/>
        <v>0</v>
      </c>
      <c r="AT439" s="8">
        <f t="shared" si="13"/>
        <v>0</v>
      </c>
      <c r="AU439" s="12"/>
      <c r="AV439" s="12"/>
      <c r="AW439" s="80"/>
      <c r="AX439" s="49"/>
      <c r="AY439" s="49"/>
    </row>
    <row r="440" spans="1:51" s="57" customFormat="1" ht="24.75" thickTop="1" thickBot="1" x14ac:dyDescent="0.25">
      <c r="A440" s="62"/>
      <c r="B440" s="64"/>
      <c r="C440" s="63"/>
      <c r="D440" s="34"/>
      <c r="E440" s="31"/>
      <c r="F440" s="31"/>
      <c r="G440" s="32"/>
      <c r="H440" s="33"/>
      <c r="I440" s="35"/>
      <c r="J440" s="33"/>
      <c r="K440" s="34"/>
      <c r="L440" s="70"/>
      <c r="M440" s="62"/>
      <c r="N440" s="64"/>
      <c r="O440" s="63"/>
      <c r="P440" s="34"/>
      <c r="Q440" s="31"/>
      <c r="R440" s="31"/>
      <c r="S440" s="32"/>
      <c r="T440" s="33"/>
      <c r="U440" s="35"/>
      <c r="V440" s="33"/>
      <c r="W440" s="34"/>
      <c r="X440" s="74"/>
      <c r="Y440" s="62"/>
      <c r="Z440" s="64"/>
      <c r="AA440" s="63"/>
      <c r="AB440" s="34"/>
      <c r="AC440" s="31"/>
      <c r="AD440" s="31"/>
      <c r="AE440" s="32"/>
      <c r="AF440" s="33"/>
      <c r="AG440" s="35"/>
      <c r="AH440" s="33"/>
      <c r="AI440" s="34"/>
      <c r="AJ440" s="74"/>
      <c r="AK440" s="60"/>
      <c r="AL440" s="61"/>
      <c r="AM440" s="58">
        <f>'จัดรูปแบบ 3'!B436</f>
        <v>0</v>
      </c>
      <c r="AN440" s="59">
        <f>'จัดรูปแบบ 3'!A436</f>
        <v>0</v>
      </c>
      <c r="AO440" s="8">
        <f>SUMIF('ไตรมาส 1'!$A$7:$A$506,AN440,'ไตรมาส 1'!$D$7:$D$506)</f>
        <v>0</v>
      </c>
      <c r="AP440" s="8">
        <f>SUMIF('ไตรมาส 1'!$A$7:$A$506,AN440,'ไตรมาส 1'!$E$7:$E$506)</f>
        <v>0</v>
      </c>
      <c r="AQ440" s="8">
        <f>SUM(SUMIF('ไตรมาส 1'!$A$7:$A$506,'ไตรมาส 3'!AN440,'ไตรมาส 1'!$F$7:$F$506),SUMIF('ไตรมาส 1'!$M$7:$M$506,'ไตรมาส 3'!AN440,'ไตรมาส 1'!$R$7:$R$506),SUMIF('ไตรมาส 1'!$Y$7:$Y$506,'ไตรมาส 3'!AN440,'ไตรมาส 1'!$AD$7:$AD$506),SUMIF('ไตรมาส 2'!$A$7:$A$506,'ไตรมาส 3'!AN440,'ไตรมาส 2'!$F$7:$F$506),SUMIF('ไตรมาส 2'!$M$7:$M$506,'ไตรมาส 3'!AN440,'ไตรมาส 2'!$R$7:$R$506),SUMIF('ไตรมาส 2'!$Y$7:$Y$506,'ไตรมาส 3'!AN440,'ไตรมาส 2'!$AD$7:$AD$506),SUMIF($A$7:$A$506,AN440,$F$7:$F$506),SUMIF($M$7:$M$506,AN440,$R$7:$R$506),SUMIF($Y$7:$Y$506,AN440,$AD$7:$AD$506))</f>
        <v>0</v>
      </c>
      <c r="AR440" s="8">
        <f>SUM(SUMIF('ไตรมาส 1'!$A$7:$A$506,'ไตรมาส 3'!AN440,'ไตรมาส 1'!$G$7:$G$506),SUMIF('ไตรมาส 1'!$M$7:$M$506,'ไตรมาส 3'!AN440,'ไตรมาส 1'!$S$7:$S$506),SUMIF('ไตรมาส 1'!$Y$7:$Y$506,'ไตรมาส 3'!AN440,'ไตรมาส 1'!$AE$7:$AE$506),SUMIF('ไตรมาส 2'!$A$7:$A$506,'ไตรมาส 3'!AN440,'ไตรมาส 2'!$G$7:$G$506),SUMIF('ไตรมาส 2'!$M$7:$M$506,'ไตรมาส 3'!AN440,'ไตรมาส 2'!$S$7:$S$506),SUMIF('ไตรมาส 2'!$Y$7:$Y$506,'ไตรมาส 3'!AN440,'ไตรมาส 2'!$AE$7:$AE$506),SUMIF($A$7:$A$506,AN440,$G$7:$G$506),SUMIF($M$7:$M$506,AN440,$S$7:$S$506),SUMIF($Y$7:$Y$506,AN440,$AE$7:$AE$506))</f>
        <v>0</v>
      </c>
      <c r="AS440" s="8">
        <f t="shared" si="12"/>
        <v>0</v>
      </c>
      <c r="AT440" s="8">
        <f t="shared" si="13"/>
        <v>0</v>
      </c>
      <c r="AU440" s="12"/>
      <c r="AV440" s="12"/>
      <c r="AW440" s="80"/>
      <c r="AX440" s="49"/>
      <c r="AY440" s="49"/>
    </row>
    <row r="441" spans="1:51" s="57" customFormat="1" ht="24.75" thickTop="1" thickBot="1" x14ac:dyDescent="0.25">
      <c r="A441" s="62"/>
      <c r="B441" s="64"/>
      <c r="C441" s="63"/>
      <c r="D441" s="34"/>
      <c r="E441" s="31"/>
      <c r="F441" s="31"/>
      <c r="G441" s="32"/>
      <c r="H441" s="33"/>
      <c r="I441" s="35"/>
      <c r="J441" s="33"/>
      <c r="K441" s="34"/>
      <c r="L441" s="70"/>
      <c r="M441" s="62"/>
      <c r="N441" s="64"/>
      <c r="O441" s="63"/>
      <c r="P441" s="34"/>
      <c r="Q441" s="31"/>
      <c r="R441" s="31"/>
      <c r="S441" s="32"/>
      <c r="T441" s="33"/>
      <c r="U441" s="35"/>
      <c r="V441" s="33"/>
      <c r="W441" s="34"/>
      <c r="X441" s="74"/>
      <c r="Y441" s="62"/>
      <c r="Z441" s="64"/>
      <c r="AA441" s="63"/>
      <c r="AB441" s="34"/>
      <c r="AC441" s="31"/>
      <c r="AD441" s="31"/>
      <c r="AE441" s="32"/>
      <c r="AF441" s="33"/>
      <c r="AG441" s="35"/>
      <c r="AH441" s="33"/>
      <c r="AI441" s="34"/>
      <c r="AJ441" s="74"/>
      <c r="AK441" s="60"/>
      <c r="AL441" s="61"/>
      <c r="AM441" s="58">
        <f>'จัดรูปแบบ 3'!B437</f>
        <v>0</v>
      </c>
      <c r="AN441" s="59">
        <f>'จัดรูปแบบ 3'!A437</f>
        <v>0</v>
      </c>
      <c r="AO441" s="8">
        <f>SUMIF('ไตรมาส 1'!$A$7:$A$506,AN441,'ไตรมาส 1'!$D$7:$D$506)</f>
        <v>0</v>
      </c>
      <c r="AP441" s="8">
        <f>SUMIF('ไตรมาส 1'!$A$7:$A$506,AN441,'ไตรมาส 1'!$E$7:$E$506)</f>
        <v>0</v>
      </c>
      <c r="AQ441" s="8">
        <f>SUM(SUMIF('ไตรมาส 1'!$A$7:$A$506,'ไตรมาส 3'!AN441,'ไตรมาส 1'!$F$7:$F$506),SUMIF('ไตรมาส 1'!$M$7:$M$506,'ไตรมาส 3'!AN441,'ไตรมาส 1'!$R$7:$R$506),SUMIF('ไตรมาส 1'!$Y$7:$Y$506,'ไตรมาส 3'!AN441,'ไตรมาส 1'!$AD$7:$AD$506),SUMIF('ไตรมาส 2'!$A$7:$A$506,'ไตรมาส 3'!AN441,'ไตรมาส 2'!$F$7:$F$506),SUMIF('ไตรมาส 2'!$M$7:$M$506,'ไตรมาส 3'!AN441,'ไตรมาส 2'!$R$7:$R$506),SUMIF('ไตรมาส 2'!$Y$7:$Y$506,'ไตรมาส 3'!AN441,'ไตรมาส 2'!$AD$7:$AD$506),SUMIF($A$7:$A$506,AN441,$F$7:$F$506),SUMIF($M$7:$M$506,AN441,$R$7:$R$506),SUMIF($Y$7:$Y$506,AN441,$AD$7:$AD$506))</f>
        <v>0</v>
      </c>
      <c r="AR441" s="8">
        <f>SUM(SUMIF('ไตรมาส 1'!$A$7:$A$506,'ไตรมาส 3'!AN441,'ไตรมาส 1'!$G$7:$G$506),SUMIF('ไตรมาส 1'!$M$7:$M$506,'ไตรมาส 3'!AN441,'ไตรมาส 1'!$S$7:$S$506),SUMIF('ไตรมาส 1'!$Y$7:$Y$506,'ไตรมาส 3'!AN441,'ไตรมาส 1'!$AE$7:$AE$506),SUMIF('ไตรมาส 2'!$A$7:$A$506,'ไตรมาส 3'!AN441,'ไตรมาส 2'!$G$7:$G$506),SUMIF('ไตรมาส 2'!$M$7:$M$506,'ไตรมาส 3'!AN441,'ไตรมาส 2'!$S$7:$S$506),SUMIF('ไตรมาส 2'!$Y$7:$Y$506,'ไตรมาส 3'!AN441,'ไตรมาส 2'!$AE$7:$AE$506),SUMIF($A$7:$A$506,AN441,$G$7:$G$506),SUMIF($M$7:$M$506,AN441,$S$7:$S$506),SUMIF($Y$7:$Y$506,AN441,$AE$7:$AE$506))</f>
        <v>0</v>
      </c>
      <c r="AS441" s="8">
        <f t="shared" si="12"/>
        <v>0</v>
      </c>
      <c r="AT441" s="8">
        <f t="shared" si="13"/>
        <v>0</v>
      </c>
      <c r="AU441" s="12"/>
      <c r="AV441" s="12"/>
      <c r="AW441" s="80"/>
      <c r="AX441" s="49"/>
      <c r="AY441" s="49"/>
    </row>
    <row r="442" spans="1:51" s="57" customFormat="1" ht="24.75" thickTop="1" thickBot="1" x14ac:dyDescent="0.25">
      <c r="A442" s="62"/>
      <c r="B442" s="64"/>
      <c r="C442" s="63"/>
      <c r="D442" s="34"/>
      <c r="E442" s="31"/>
      <c r="F442" s="31"/>
      <c r="G442" s="32"/>
      <c r="H442" s="33"/>
      <c r="I442" s="35"/>
      <c r="J442" s="33"/>
      <c r="K442" s="34"/>
      <c r="L442" s="70"/>
      <c r="M442" s="62"/>
      <c r="N442" s="64"/>
      <c r="O442" s="63"/>
      <c r="P442" s="34"/>
      <c r="Q442" s="31"/>
      <c r="R442" s="31"/>
      <c r="S442" s="32"/>
      <c r="T442" s="33"/>
      <c r="U442" s="35"/>
      <c r="V442" s="33"/>
      <c r="W442" s="34"/>
      <c r="X442" s="74"/>
      <c r="Y442" s="62"/>
      <c r="Z442" s="64"/>
      <c r="AA442" s="63"/>
      <c r="AB442" s="34"/>
      <c r="AC442" s="31"/>
      <c r="AD442" s="31"/>
      <c r="AE442" s="32"/>
      <c r="AF442" s="33"/>
      <c r="AG442" s="35"/>
      <c r="AH442" s="33"/>
      <c r="AI442" s="34"/>
      <c r="AJ442" s="74"/>
      <c r="AK442" s="60"/>
      <c r="AL442" s="61"/>
      <c r="AM442" s="58">
        <f>'จัดรูปแบบ 3'!B438</f>
        <v>0</v>
      </c>
      <c r="AN442" s="59">
        <f>'จัดรูปแบบ 3'!A438</f>
        <v>0</v>
      </c>
      <c r="AO442" s="8">
        <f>SUMIF('ไตรมาส 1'!$A$7:$A$506,AN442,'ไตรมาส 1'!$D$7:$D$506)</f>
        <v>0</v>
      </c>
      <c r="AP442" s="8">
        <f>SUMIF('ไตรมาส 1'!$A$7:$A$506,AN442,'ไตรมาส 1'!$E$7:$E$506)</f>
        <v>0</v>
      </c>
      <c r="AQ442" s="8">
        <f>SUM(SUMIF('ไตรมาส 1'!$A$7:$A$506,'ไตรมาส 3'!AN442,'ไตรมาส 1'!$F$7:$F$506),SUMIF('ไตรมาส 1'!$M$7:$M$506,'ไตรมาส 3'!AN442,'ไตรมาส 1'!$R$7:$R$506),SUMIF('ไตรมาส 1'!$Y$7:$Y$506,'ไตรมาส 3'!AN442,'ไตรมาส 1'!$AD$7:$AD$506),SUMIF('ไตรมาส 2'!$A$7:$A$506,'ไตรมาส 3'!AN442,'ไตรมาส 2'!$F$7:$F$506),SUMIF('ไตรมาส 2'!$M$7:$M$506,'ไตรมาส 3'!AN442,'ไตรมาส 2'!$R$7:$R$506),SUMIF('ไตรมาส 2'!$Y$7:$Y$506,'ไตรมาส 3'!AN442,'ไตรมาส 2'!$AD$7:$AD$506),SUMIF($A$7:$A$506,AN442,$F$7:$F$506),SUMIF($M$7:$M$506,AN442,$R$7:$R$506),SUMIF($Y$7:$Y$506,AN442,$AD$7:$AD$506))</f>
        <v>0</v>
      </c>
      <c r="AR442" s="8">
        <f>SUM(SUMIF('ไตรมาส 1'!$A$7:$A$506,'ไตรมาส 3'!AN442,'ไตรมาส 1'!$G$7:$G$506),SUMIF('ไตรมาส 1'!$M$7:$M$506,'ไตรมาส 3'!AN442,'ไตรมาส 1'!$S$7:$S$506),SUMIF('ไตรมาส 1'!$Y$7:$Y$506,'ไตรมาส 3'!AN442,'ไตรมาส 1'!$AE$7:$AE$506),SUMIF('ไตรมาส 2'!$A$7:$A$506,'ไตรมาส 3'!AN442,'ไตรมาส 2'!$G$7:$G$506),SUMIF('ไตรมาส 2'!$M$7:$M$506,'ไตรมาส 3'!AN442,'ไตรมาส 2'!$S$7:$S$506),SUMIF('ไตรมาส 2'!$Y$7:$Y$506,'ไตรมาส 3'!AN442,'ไตรมาส 2'!$AE$7:$AE$506),SUMIF($A$7:$A$506,AN442,$G$7:$G$506),SUMIF($M$7:$M$506,AN442,$S$7:$S$506),SUMIF($Y$7:$Y$506,AN442,$AE$7:$AE$506))</f>
        <v>0</v>
      </c>
      <c r="AS442" s="8">
        <f t="shared" si="12"/>
        <v>0</v>
      </c>
      <c r="AT442" s="8">
        <f t="shared" si="13"/>
        <v>0</v>
      </c>
      <c r="AU442" s="12"/>
      <c r="AV442" s="12"/>
      <c r="AW442" s="80"/>
      <c r="AX442" s="49"/>
      <c r="AY442" s="49"/>
    </row>
    <row r="443" spans="1:51" s="57" customFormat="1" ht="24.75" thickTop="1" thickBot="1" x14ac:dyDescent="0.25">
      <c r="A443" s="62"/>
      <c r="B443" s="64"/>
      <c r="C443" s="63"/>
      <c r="D443" s="34"/>
      <c r="E443" s="31"/>
      <c r="F443" s="31"/>
      <c r="G443" s="32"/>
      <c r="H443" s="33"/>
      <c r="I443" s="35"/>
      <c r="J443" s="33"/>
      <c r="K443" s="34"/>
      <c r="L443" s="70"/>
      <c r="M443" s="62"/>
      <c r="N443" s="64"/>
      <c r="O443" s="63"/>
      <c r="P443" s="34"/>
      <c r="Q443" s="31"/>
      <c r="R443" s="31"/>
      <c r="S443" s="32"/>
      <c r="T443" s="33"/>
      <c r="U443" s="35"/>
      <c r="V443" s="33"/>
      <c r="W443" s="34"/>
      <c r="X443" s="74"/>
      <c r="Y443" s="62"/>
      <c r="Z443" s="64"/>
      <c r="AA443" s="63"/>
      <c r="AB443" s="34"/>
      <c r="AC443" s="31"/>
      <c r="AD443" s="31"/>
      <c r="AE443" s="32"/>
      <c r="AF443" s="33"/>
      <c r="AG443" s="35"/>
      <c r="AH443" s="33"/>
      <c r="AI443" s="34"/>
      <c r="AJ443" s="74"/>
      <c r="AK443" s="60"/>
      <c r="AL443" s="61"/>
      <c r="AM443" s="58">
        <f>'จัดรูปแบบ 3'!B439</f>
        <v>0</v>
      </c>
      <c r="AN443" s="59">
        <f>'จัดรูปแบบ 3'!A439</f>
        <v>0</v>
      </c>
      <c r="AO443" s="8">
        <f>SUMIF('ไตรมาส 1'!$A$7:$A$506,AN443,'ไตรมาส 1'!$D$7:$D$506)</f>
        <v>0</v>
      </c>
      <c r="AP443" s="8">
        <f>SUMIF('ไตรมาส 1'!$A$7:$A$506,AN443,'ไตรมาส 1'!$E$7:$E$506)</f>
        <v>0</v>
      </c>
      <c r="AQ443" s="8">
        <f>SUM(SUMIF('ไตรมาส 1'!$A$7:$A$506,'ไตรมาส 3'!AN443,'ไตรมาส 1'!$F$7:$F$506),SUMIF('ไตรมาส 1'!$M$7:$M$506,'ไตรมาส 3'!AN443,'ไตรมาส 1'!$R$7:$R$506),SUMIF('ไตรมาส 1'!$Y$7:$Y$506,'ไตรมาส 3'!AN443,'ไตรมาส 1'!$AD$7:$AD$506),SUMIF('ไตรมาส 2'!$A$7:$A$506,'ไตรมาส 3'!AN443,'ไตรมาส 2'!$F$7:$F$506),SUMIF('ไตรมาส 2'!$M$7:$M$506,'ไตรมาส 3'!AN443,'ไตรมาส 2'!$R$7:$R$506),SUMIF('ไตรมาส 2'!$Y$7:$Y$506,'ไตรมาส 3'!AN443,'ไตรมาส 2'!$AD$7:$AD$506),SUMIF($A$7:$A$506,AN443,$F$7:$F$506),SUMIF($M$7:$M$506,AN443,$R$7:$R$506),SUMIF($Y$7:$Y$506,AN443,$AD$7:$AD$506))</f>
        <v>0</v>
      </c>
      <c r="AR443" s="8">
        <f>SUM(SUMIF('ไตรมาส 1'!$A$7:$A$506,'ไตรมาส 3'!AN443,'ไตรมาส 1'!$G$7:$G$506),SUMIF('ไตรมาส 1'!$M$7:$M$506,'ไตรมาส 3'!AN443,'ไตรมาส 1'!$S$7:$S$506),SUMIF('ไตรมาส 1'!$Y$7:$Y$506,'ไตรมาส 3'!AN443,'ไตรมาส 1'!$AE$7:$AE$506),SUMIF('ไตรมาส 2'!$A$7:$A$506,'ไตรมาส 3'!AN443,'ไตรมาส 2'!$G$7:$G$506),SUMIF('ไตรมาส 2'!$M$7:$M$506,'ไตรมาส 3'!AN443,'ไตรมาส 2'!$S$7:$S$506),SUMIF('ไตรมาส 2'!$Y$7:$Y$506,'ไตรมาส 3'!AN443,'ไตรมาส 2'!$AE$7:$AE$506),SUMIF($A$7:$A$506,AN443,$G$7:$G$506),SUMIF($M$7:$M$506,AN443,$S$7:$S$506),SUMIF($Y$7:$Y$506,AN443,$AE$7:$AE$506))</f>
        <v>0</v>
      </c>
      <c r="AS443" s="8">
        <f t="shared" si="12"/>
        <v>0</v>
      </c>
      <c r="AT443" s="8">
        <f t="shared" si="13"/>
        <v>0</v>
      </c>
      <c r="AU443" s="12"/>
      <c r="AV443" s="12"/>
      <c r="AW443" s="80"/>
      <c r="AX443" s="49"/>
      <c r="AY443" s="49"/>
    </row>
    <row r="444" spans="1:51" s="57" customFormat="1" ht="24.75" thickTop="1" thickBot="1" x14ac:dyDescent="0.25">
      <c r="A444" s="62"/>
      <c r="B444" s="64"/>
      <c r="C444" s="63"/>
      <c r="D444" s="34"/>
      <c r="E444" s="31"/>
      <c r="F444" s="31"/>
      <c r="G444" s="32"/>
      <c r="H444" s="33"/>
      <c r="I444" s="35"/>
      <c r="J444" s="33"/>
      <c r="K444" s="34"/>
      <c r="L444" s="70"/>
      <c r="M444" s="62"/>
      <c r="N444" s="64"/>
      <c r="O444" s="63"/>
      <c r="P444" s="34"/>
      <c r="Q444" s="31"/>
      <c r="R444" s="31"/>
      <c r="S444" s="32"/>
      <c r="T444" s="33"/>
      <c r="U444" s="35"/>
      <c r="V444" s="33"/>
      <c r="W444" s="34"/>
      <c r="X444" s="74"/>
      <c r="Y444" s="62"/>
      <c r="Z444" s="64"/>
      <c r="AA444" s="63"/>
      <c r="AB444" s="34"/>
      <c r="AC444" s="31"/>
      <c r="AD444" s="31"/>
      <c r="AE444" s="32"/>
      <c r="AF444" s="33"/>
      <c r="AG444" s="35"/>
      <c r="AH444" s="33"/>
      <c r="AI444" s="34"/>
      <c r="AJ444" s="74"/>
      <c r="AK444" s="60"/>
      <c r="AL444" s="61"/>
      <c r="AM444" s="58">
        <f>'จัดรูปแบบ 3'!B440</f>
        <v>0</v>
      </c>
      <c r="AN444" s="59">
        <f>'จัดรูปแบบ 3'!A440</f>
        <v>0</v>
      </c>
      <c r="AO444" s="8">
        <f>SUMIF('ไตรมาส 1'!$A$7:$A$506,AN444,'ไตรมาส 1'!$D$7:$D$506)</f>
        <v>0</v>
      </c>
      <c r="AP444" s="8">
        <f>SUMIF('ไตรมาส 1'!$A$7:$A$506,AN444,'ไตรมาส 1'!$E$7:$E$506)</f>
        <v>0</v>
      </c>
      <c r="AQ444" s="8">
        <f>SUM(SUMIF('ไตรมาส 1'!$A$7:$A$506,'ไตรมาส 3'!AN444,'ไตรมาส 1'!$F$7:$F$506),SUMIF('ไตรมาส 1'!$M$7:$M$506,'ไตรมาส 3'!AN444,'ไตรมาส 1'!$R$7:$R$506),SUMIF('ไตรมาส 1'!$Y$7:$Y$506,'ไตรมาส 3'!AN444,'ไตรมาส 1'!$AD$7:$AD$506),SUMIF('ไตรมาส 2'!$A$7:$A$506,'ไตรมาส 3'!AN444,'ไตรมาส 2'!$F$7:$F$506),SUMIF('ไตรมาส 2'!$M$7:$M$506,'ไตรมาส 3'!AN444,'ไตรมาส 2'!$R$7:$R$506),SUMIF('ไตรมาส 2'!$Y$7:$Y$506,'ไตรมาส 3'!AN444,'ไตรมาส 2'!$AD$7:$AD$506),SUMIF($A$7:$A$506,AN444,$F$7:$F$506),SUMIF($M$7:$M$506,AN444,$R$7:$R$506),SUMIF($Y$7:$Y$506,AN444,$AD$7:$AD$506))</f>
        <v>0</v>
      </c>
      <c r="AR444" s="8">
        <f>SUM(SUMIF('ไตรมาส 1'!$A$7:$A$506,'ไตรมาส 3'!AN444,'ไตรมาส 1'!$G$7:$G$506),SUMIF('ไตรมาส 1'!$M$7:$M$506,'ไตรมาส 3'!AN444,'ไตรมาส 1'!$S$7:$S$506),SUMIF('ไตรมาส 1'!$Y$7:$Y$506,'ไตรมาส 3'!AN444,'ไตรมาส 1'!$AE$7:$AE$506),SUMIF('ไตรมาส 2'!$A$7:$A$506,'ไตรมาส 3'!AN444,'ไตรมาส 2'!$G$7:$G$506),SUMIF('ไตรมาส 2'!$M$7:$M$506,'ไตรมาส 3'!AN444,'ไตรมาส 2'!$S$7:$S$506),SUMIF('ไตรมาส 2'!$Y$7:$Y$506,'ไตรมาส 3'!AN444,'ไตรมาส 2'!$AE$7:$AE$506),SUMIF($A$7:$A$506,AN444,$G$7:$G$506),SUMIF($M$7:$M$506,AN444,$S$7:$S$506),SUMIF($Y$7:$Y$506,AN444,$AE$7:$AE$506))</f>
        <v>0</v>
      </c>
      <c r="AS444" s="8">
        <f t="shared" si="12"/>
        <v>0</v>
      </c>
      <c r="AT444" s="8">
        <f t="shared" si="13"/>
        <v>0</v>
      </c>
      <c r="AU444" s="12"/>
      <c r="AV444" s="12"/>
      <c r="AW444" s="80"/>
      <c r="AX444" s="49"/>
      <c r="AY444" s="49"/>
    </row>
    <row r="445" spans="1:51" s="57" customFormat="1" ht="24.75" thickTop="1" thickBot="1" x14ac:dyDescent="0.25">
      <c r="A445" s="62"/>
      <c r="B445" s="64"/>
      <c r="C445" s="63"/>
      <c r="D445" s="34"/>
      <c r="E445" s="31"/>
      <c r="F445" s="31"/>
      <c r="G445" s="32"/>
      <c r="H445" s="33"/>
      <c r="I445" s="35"/>
      <c r="J445" s="33"/>
      <c r="K445" s="34"/>
      <c r="L445" s="70"/>
      <c r="M445" s="62"/>
      <c r="N445" s="64"/>
      <c r="O445" s="63"/>
      <c r="P445" s="34"/>
      <c r="Q445" s="31"/>
      <c r="R445" s="31"/>
      <c r="S445" s="32"/>
      <c r="T445" s="33"/>
      <c r="U445" s="35"/>
      <c r="V445" s="33"/>
      <c r="W445" s="34"/>
      <c r="X445" s="74"/>
      <c r="Y445" s="62"/>
      <c r="Z445" s="64"/>
      <c r="AA445" s="63"/>
      <c r="AB445" s="34"/>
      <c r="AC445" s="31"/>
      <c r="AD445" s="31"/>
      <c r="AE445" s="32"/>
      <c r="AF445" s="33"/>
      <c r="AG445" s="35"/>
      <c r="AH445" s="33"/>
      <c r="AI445" s="34"/>
      <c r="AJ445" s="74"/>
      <c r="AK445" s="60"/>
      <c r="AL445" s="61"/>
      <c r="AM445" s="58">
        <f>'จัดรูปแบบ 3'!B441</f>
        <v>0</v>
      </c>
      <c r="AN445" s="59">
        <f>'จัดรูปแบบ 3'!A441</f>
        <v>0</v>
      </c>
      <c r="AO445" s="8">
        <f>SUMIF('ไตรมาส 1'!$A$7:$A$506,AN445,'ไตรมาส 1'!$D$7:$D$506)</f>
        <v>0</v>
      </c>
      <c r="AP445" s="8">
        <f>SUMIF('ไตรมาส 1'!$A$7:$A$506,AN445,'ไตรมาส 1'!$E$7:$E$506)</f>
        <v>0</v>
      </c>
      <c r="AQ445" s="8">
        <f>SUM(SUMIF('ไตรมาส 1'!$A$7:$A$506,'ไตรมาส 3'!AN445,'ไตรมาส 1'!$F$7:$F$506),SUMIF('ไตรมาส 1'!$M$7:$M$506,'ไตรมาส 3'!AN445,'ไตรมาส 1'!$R$7:$R$506),SUMIF('ไตรมาส 1'!$Y$7:$Y$506,'ไตรมาส 3'!AN445,'ไตรมาส 1'!$AD$7:$AD$506),SUMIF('ไตรมาส 2'!$A$7:$A$506,'ไตรมาส 3'!AN445,'ไตรมาส 2'!$F$7:$F$506),SUMIF('ไตรมาส 2'!$M$7:$M$506,'ไตรมาส 3'!AN445,'ไตรมาส 2'!$R$7:$R$506),SUMIF('ไตรมาส 2'!$Y$7:$Y$506,'ไตรมาส 3'!AN445,'ไตรมาส 2'!$AD$7:$AD$506),SUMIF($A$7:$A$506,AN445,$F$7:$F$506),SUMIF($M$7:$M$506,AN445,$R$7:$R$506),SUMIF($Y$7:$Y$506,AN445,$AD$7:$AD$506))</f>
        <v>0</v>
      </c>
      <c r="AR445" s="8">
        <f>SUM(SUMIF('ไตรมาส 1'!$A$7:$A$506,'ไตรมาส 3'!AN445,'ไตรมาส 1'!$G$7:$G$506),SUMIF('ไตรมาส 1'!$M$7:$M$506,'ไตรมาส 3'!AN445,'ไตรมาส 1'!$S$7:$S$506),SUMIF('ไตรมาส 1'!$Y$7:$Y$506,'ไตรมาส 3'!AN445,'ไตรมาส 1'!$AE$7:$AE$506),SUMIF('ไตรมาส 2'!$A$7:$A$506,'ไตรมาส 3'!AN445,'ไตรมาส 2'!$G$7:$G$506),SUMIF('ไตรมาส 2'!$M$7:$M$506,'ไตรมาส 3'!AN445,'ไตรมาส 2'!$S$7:$S$506),SUMIF('ไตรมาส 2'!$Y$7:$Y$506,'ไตรมาส 3'!AN445,'ไตรมาส 2'!$AE$7:$AE$506),SUMIF($A$7:$A$506,AN445,$G$7:$G$506),SUMIF($M$7:$M$506,AN445,$S$7:$S$506),SUMIF($Y$7:$Y$506,AN445,$AE$7:$AE$506))</f>
        <v>0</v>
      </c>
      <c r="AS445" s="8">
        <f t="shared" si="12"/>
        <v>0</v>
      </c>
      <c r="AT445" s="8">
        <f t="shared" si="13"/>
        <v>0</v>
      </c>
      <c r="AU445" s="12"/>
      <c r="AV445" s="12"/>
      <c r="AW445" s="80"/>
      <c r="AX445" s="49"/>
      <c r="AY445" s="49"/>
    </row>
    <row r="446" spans="1:51" s="57" customFormat="1" ht="24.75" thickTop="1" thickBot="1" x14ac:dyDescent="0.25">
      <c r="A446" s="62"/>
      <c r="B446" s="64"/>
      <c r="C446" s="63"/>
      <c r="D446" s="34"/>
      <c r="E446" s="31"/>
      <c r="F446" s="31"/>
      <c r="G446" s="32"/>
      <c r="H446" s="33"/>
      <c r="I446" s="35"/>
      <c r="J446" s="33"/>
      <c r="K446" s="34"/>
      <c r="L446" s="70"/>
      <c r="M446" s="62"/>
      <c r="N446" s="64"/>
      <c r="O446" s="63"/>
      <c r="P446" s="34"/>
      <c r="Q446" s="31"/>
      <c r="R446" s="31"/>
      <c r="S446" s="32"/>
      <c r="T446" s="33"/>
      <c r="U446" s="35"/>
      <c r="V446" s="33"/>
      <c r="W446" s="34"/>
      <c r="X446" s="74"/>
      <c r="Y446" s="62"/>
      <c r="Z446" s="64"/>
      <c r="AA446" s="63"/>
      <c r="AB446" s="34"/>
      <c r="AC446" s="31"/>
      <c r="AD446" s="31"/>
      <c r="AE446" s="32"/>
      <c r="AF446" s="33"/>
      <c r="AG446" s="35"/>
      <c r="AH446" s="33"/>
      <c r="AI446" s="34"/>
      <c r="AJ446" s="74"/>
      <c r="AK446" s="60"/>
      <c r="AL446" s="61"/>
      <c r="AM446" s="58">
        <f>'จัดรูปแบบ 3'!B442</f>
        <v>0</v>
      </c>
      <c r="AN446" s="59">
        <f>'จัดรูปแบบ 3'!A442</f>
        <v>0</v>
      </c>
      <c r="AO446" s="8">
        <f>SUMIF('ไตรมาส 1'!$A$7:$A$506,AN446,'ไตรมาส 1'!$D$7:$D$506)</f>
        <v>0</v>
      </c>
      <c r="AP446" s="8">
        <f>SUMIF('ไตรมาส 1'!$A$7:$A$506,AN446,'ไตรมาส 1'!$E$7:$E$506)</f>
        <v>0</v>
      </c>
      <c r="AQ446" s="8">
        <f>SUM(SUMIF('ไตรมาส 1'!$A$7:$A$506,'ไตรมาส 3'!AN446,'ไตรมาส 1'!$F$7:$F$506),SUMIF('ไตรมาส 1'!$M$7:$M$506,'ไตรมาส 3'!AN446,'ไตรมาส 1'!$R$7:$R$506),SUMIF('ไตรมาส 1'!$Y$7:$Y$506,'ไตรมาส 3'!AN446,'ไตรมาส 1'!$AD$7:$AD$506),SUMIF('ไตรมาส 2'!$A$7:$A$506,'ไตรมาส 3'!AN446,'ไตรมาส 2'!$F$7:$F$506),SUMIF('ไตรมาส 2'!$M$7:$M$506,'ไตรมาส 3'!AN446,'ไตรมาส 2'!$R$7:$R$506),SUMIF('ไตรมาส 2'!$Y$7:$Y$506,'ไตรมาส 3'!AN446,'ไตรมาส 2'!$AD$7:$AD$506),SUMIF($A$7:$A$506,AN446,$F$7:$F$506),SUMIF($M$7:$M$506,AN446,$R$7:$R$506),SUMIF($Y$7:$Y$506,AN446,$AD$7:$AD$506))</f>
        <v>0</v>
      </c>
      <c r="AR446" s="8">
        <f>SUM(SUMIF('ไตรมาส 1'!$A$7:$A$506,'ไตรมาส 3'!AN446,'ไตรมาส 1'!$G$7:$G$506),SUMIF('ไตรมาส 1'!$M$7:$M$506,'ไตรมาส 3'!AN446,'ไตรมาส 1'!$S$7:$S$506),SUMIF('ไตรมาส 1'!$Y$7:$Y$506,'ไตรมาส 3'!AN446,'ไตรมาส 1'!$AE$7:$AE$506),SUMIF('ไตรมาส 2'!$A$7:$A$506,'ไตรมาส 3'!AN446,'ไตรมาส 2'!$G$7:$G$506),SUMIF('ไตรมาส 2'!$M$7:$M$506,'ไตรมาส 3'!AN446,'ไตรมาส 2'!$S$7:$S$506),SUMIF('ไตรมาส 2'!$Y$7:$Y$506,'ไตรมาส 3'!AN446,'ไตรมาส 2'!$AE$7:$AE$506),SUMIF($A$7:$A$506,AN446,$G$7:$G$506),SUMIF($M$7:$M$506,AN446,$S$7:$S$506),SUMIF($Y$7:$Y$506,AN446,$AE$7:$AE$506))</f>
        <v>0</v>
      </c>
      <c r="AS446" s="8">
        <f t="shared" si="12"/>
        <v>0</v>
      </c>
      <c r="AT446" s="8">
        <f t="shared" si="13"/>
        <v>0</v>
      </c>
      <c r="AU446" s="12"/>
      <c r="AV446" s="12"/>
      <c r="AW446" s="80"/>
      <c r="AX446" s="49"/>
      <c r="AY446" s="49"/>
    </row>
    <row r="447" spans="1:51" s="57" customFormat="1" ht="24.75" thickTop="1" thickBot="1" x14ac:dyDescent="0.25">
      <c r="A447" s="62"/>
      <c r="B447" s="64"/>
      <c r="C447" s="63"/>
      <c r="D447" s="34"/>
      <c r="E447" s="31"/>
      <c r="F447" s="31"/>
      <c r="G447" s="32"/>
      <c r="H447" s="33"/>
      <c r="I447" s="35"/>
      <c r="J447" s="33"/>
      <c r="K447" s="34"/>
      <c r="L447" s="70"/>
      <c r="M447" s="62"/>
      <c r="N447" s="64"/>
      <c r="O447" s="63"/>
      <c r="P447" s="34"/>
      <c r="Q447" s="31"/>
      <c r="R447" s="31"/>
      <c r="S447" s="32"/>
      <c r="T447" s="33"/>
      <c r="U447" s="35"/>
      <c r="V447" s="33"/>
      <c r="W447" s="34"/>
      <c r="X447" s="74"/>
      <c r="Y447" s="62"/>
      <c r="Z447" s="64"/>
      <c r="AA447" s="63"/>
      <c r="AB447" s="34"/>
      <c r="AC447" s="31"/>
      <c r="AD447" s="31"/>
      <c r="AE447" s="32"/>
      <c r="AF447" s="33"/>
      <c r="AG447" s="35"/>
      <c r="AH447" s="33"/>
      <c r="AI447" s="34"/>
      <c r="AJ447" s="74"/>
      <c r="AK447" s="60"/>
      <c r="AL447" s="61"/>
      <c r="AM447" s="58">
        <f>'จัดรูปแบบ 3'!B443</f>
        <v>0</v>
      </c>
      <c r="AN447" s="59">
        <f>'จัดรูปแบบ 3'!A443</f>
        <v>0</v>
      </c>
      <c r="AO447" s="8">
        <f>SUMIF('ไตรมาส 1'!$A$7:$A$506,AN447,'ไตรมาส 1'!$D$7:$D$506)</f>
        <v>0</v>
      </c>
      <c r="AP447" s="8">
        <f>SUMIF('ไตรมาส 1'!$A$7:$A$506,AN447,'ไตรมาส 1'!$E$7:$E$506)</f>
        <v>0</v>
      </c>
      <c r="AQ447" s="8">
        <f>SUM(SUMIF('ไตรมาส 1'!$A$7:$A$506,'ไตรมาส 3'!AN447,'ไตรมาส 1'!$F$7:$F$506),SUMIF('ไตรมาส 1'!$M$7:$M$506,'ไตรมาส 3'!AN447,'ไตรมาส 1'!$R$7:$R$506),SUMIF('ไตรมาส 1'!$Y$7:$Y$506,'ไตรมาส 3'!AN447,'ไตรมาส 1'!$AD$7:$AD$506),SUMIF('ไตรมาส 2'!$A$7:$A$506,'ไตรมาส 3'!AN447,'ไตรมาส 2'!$F$7:$F$506),SUMIF('ไตรมาส 2'!$M$7:$M$506,'ไตรมาส 3'!AN447,'ไตรมาส 2'!$R$7:$R$506),SUMIF('ไตรมาส 2'!$Y$7:$Y$506,'ไตรมาส 3'!AN447,'ไตรมาส 2'!$AD$7:$AD$506),SUMIF($A$7:$A$506,AN447,$F$7:$F$506),SUMIF($M$7:$M$506,AN447,$R$7:$R$506),SUMIF($Y$7:$Y$506,AN447,$AD$7:$AD$506))</f>
        <v>0</v>
      </c>
      <c r="AR447" s="8">
        <f>SUM(SUMIF('ไตรมาส 1'!$A$7:$A$506,'ไตรมาส 3'!AN447,'ไตรมาส 1'!$G$7:$G$506),SUMIF('ไตรมาส 1'!$M$7:$M$506,'ไตรมาส 3'!AN447,'ไตรมาส 1'!$S$7:$S$506),SUMIF('ไตรมาส 1'!$Y$7:$Y$506,'ไตรมาส 3'!AN447,'ไตรมาส 1'!$AE$7:$AE$506),SUMIF('ไตรมาส 2'!$A$7:$A$506,'ไตรมาส 3'!AN447,'ไตรมาส 2'!$G$7:$G$506),SUMIF('ไตรมาส 2'!$M$7:$M$506,'ไตรมาส 3'!AN447,'ไตรมาส 2'!$S$7:$S$506),SUMIF('ไตรมาส 2'!$Y$7:$Y$506,'ไตรมาส 3'!AN447,'ไตรมาส 2'!$AE$7:$AE$506),SUMIF($A$7:$A$506,AN447,$G$7:$G$506),SUMIF($M$7:$M$506,AN447,$S$7:$S$506),SUMIF($Y$7:$Y$506,AN447,$AE$7:$AE$506))</f>
        <v>0</v>
      </c>
      <c r="AS447" s="8">
        <f t="shared" si="12"/>
        <v>0</v>
      </c>
      <c r="AT447" s="8">
        <f t="shared" si="13"/>
        <v>0</v>
      </c>
      <c r="AU447" s="12"/>
      <c r="AV447" s="12"/>
      <c r="AW447" s="80"/>
      <c r="AX447" s="49"/>
      <c r="AY447" s="49"/>
    </row>
    <row r="448" spans="1:51" s="57" customFormat="1" ht="24.75" thickTop="1" thickBot="1" x14ac:dyDescent="0.25">
      <c r="A448" s="62"/>
      <c r="B448" s="64"/>
      <c r="C448" s="63"/>
      <c r="D448" s="34"/>
      <c r="E448" s="31"/>
      <c r="F448" s="31"/>
      <c r="G448" s="32"/>
      <c r="H448" s="33"/>
      <c r="I448" s="35"/>
      <c r="J448" s="33"/>
      <c r="K448" s="34"/>
      <c r="L448" s="70"/>
      <c r="M448" s="62"/>
      <c r="N448" s="64"/>
      <c r="O448" s="63"/>
      <c r="P448" s="34"/>
      <c r="Q448" s="31"/>
      <c r="R448" s="31"/>
      <c r="S448" s="32"/>
      <c r="T448" s="33"/>
      <c r="U448" s="35"/>
      <c r="V448" s="33"/>
      <c r="W448" s="34"/>
      <c r="X448" s="74"/>
      <c r="Y448" s="62"/>
      <c r="Z448" s="64"/>
      <c r="AA448" s="63"/>
      <c r="AB448" s="34"/>
      <c r="AC448" s="31"/>
      <c r="AD448" s="31"/>
      <c r="AE448" s="32"/>
      <c r="AF448" s="33"/>
      <c r="AG448" s="35"/>
      <c r="AH448" s="33"/>
      <c r="AI448" s="34"/>
      <c r="AJ448" s="74"/>
      <c r="AK448" s="60"/>
      <c r="AL448" s="61"/>
      <c r="AM448" s="58">
        <f>'จัดรูปแบบ 3'!B444</f>
        <v>0</v>
      </c>
      <c r="AN448" s="59">
        <f>'จัดรูปแบบ 3'!A444</f>
        <v>0</v>
      </c>
      <c r="AO448" s="8">
        <f>SUMIF('ไตรมาส 1'!$A$7:$A$506,AN448,'ไตรมาส 1'!$D$7:$D$506)</f>
        <v>0</v>
      </c>
      <c r="AP448" s="8">
        <f>SUMIF('ไตรมาส 1'!$A$7:$A$506,AN448,'ไตรมาส 1'!$E$7:$E$506)</f>
        <v>0</v>
      </c>
      <c r="AQ448" s="8">
        <f>SUM(SUMIF('ไตรมาส 1'!$A$7:$A$506,'ไตรมาส 3'!AN448,'ไตรมาส 1'!$F$7:$F$506),SUMIF('ไตรมาส 1'!$M$7:$M$506,'ไตรมาส 3'!AN448,'ไตรมาส 1'!$R$7:$R$506),SUMIF('ไตรมาส 1'!$Y$7:$Y$506,'ไตรมาส 3'!AN448,'ไตรมาส 1'!$AD$7:$AD$506),SUMIF('ไตรมาส 2'!$A$7:$A$506,'ไตรมาส 3'!AN448,'ไตรมาส 2'!$F$7:$F$506),SUMIF('ไตรมาส 2'!$M$7:$M$506,'ไตรมาส 3'!AN448,'ไตรมาส 2'!$R$7:$R$506),SUMIF('ไตรมาส 2'!$Y$7:$Y$506,'ไตรมาส 3'!AN448,'ไตรมาส 2'!$AD$7:$AD$506),SUMIF($A$7:$A$506,AN448,$F$7:$F$506),SUMIF($M$7:$M$506,AN448,$R$7:$R$506),SUMIF($Y$7:$Y$506,AN448,$AD$7:$AD$506))</f>
        <v>0</v>
      </c>
      <c r="AR448" s="8">
        <f>SUM(SUMIF('ไตรมาส 1'!$A$7:$A$506,'ไตรมาส 3'!AN448,'ไตรมาส 1'!$G$7:$G$506),SUMIF('ไตรมาส 1'!$M$7:$M$506,'ไตรมาส 3'!AN448,'ไตรมาส 1'!$S$7:$S$506),SUMIF('ไตรมาส 1'!$Y$7:$Y$506,'ไตรมาส 3'!AN448,'ไตรมาส 1'!$AE$7:$AE$506),SUMIF('ไตรมาส 2'!$A$7:$A$506,'ไตรมาส 3'!AN448,'ไตรมาส 2'!$G$7:$G$506),SUMIF('ไตรมาส 2'!$M$7:$M$506,'ไตรมาส 3'!AN448,'ไตรมาส 2'!$S$7:$S$506),SUMIF('ไตรมาส 2'!$Y$7:$Y$506,'ไตรมาส 3'!AN448,'ไตรมาส 2'!$AE$7:$AE$506),SUMIF($A$7:$A$506,AN448,$G$7:$G$506),SUMIF($M$7:$M$506,AN448,$S$7:$S$506),SUMIF($Y$7:$Y$506,AN448,$AE$7:$AE$506))</f>
        <v>0</v>
      </c>
      <c r="AS448" s="8">
        <f t="shared" si="12"/>
        <v>0</v>
      </c>
      <c r="AT448" s="8">
        <f t="shared" si="13"/>
        <v>0</v>
      </c>
      <c r="AU448" s="12"/>
      <c r="AV448" s="12"/>
      <c r="AW448" s="80"/>
      <c r="AX448" s="49"/>
      <c r="AY448" s="49"/>
    </row>
    <row r="449" spans="1:51" s="57" customFormat="1" ht="24.75" thickTop="1" thickBot="1" x14ac:dyDescent="0.25">
      <c r="A449" s="62"/>
      <c r="B449" s="64"/>
      <c r="C449" s="63"/>
      <c r="D449" s="34"/>
      <c r="E449" s="31"/>
      <c r="F449" s="31"/>
      <c r="G449" s="32"/>
      <c r="H449" s="33"/>
      <c r="I449" s="35"/>
      <c r="J449" s="33"/>
      <c r="K449" s="34"/>
      <c r="L449" s="70"/>
      <c r="M449" s="62"/>
      <c r="N449" s="64"/>
      <c r="O449" s="63"/>
      <c r="P449" s="34"/>
      <c r="Q449" s="31"/>
      <c r="R449" s="31"/>
      <c r="S449" s="32"/>
      <c r="T449" s="33"/>
      <c r="U449" s="35"/>
      <c r="V449" s="33"/>
      <c r="W449" s="34"/>
      <c r="X449" s="74"/>
      <c r="Y449" s="62"/>
      <c r="Z449" s="64"/>
      <c r="AA449" s="63"/>
      <c r="AB449" s="34"/>
      <c r="AC449" s="31"/>
      <c r="AD449" s="31"/>
      <c r="AE449" s="32"/>
      <c r="AF449" s="33"/>
      <c r="AG449" s="35"/>
      <c r="AH449" s="33"/>
      <c r="AI449" s="34"/>
      <c r="AJ449" s="74"/>
      <c r="AK449" s="60"/>
      <c r="AL449" s="61"/>
      <c r="AM449" s="58">
        <f>'จัดรูปแบบ 3'!B445</f>
        <v>0</v>
      </c>
      <c r="AN449" s="59">
        <f>'จัดรูปแบบ 3'!A445</f>
        <v>0</v>
      </c>
      <c r="AO449" s="8">
        <f>SUMIF('ไตรมาส 1'!$A$7:$A$506,AN449,'ไตรมาส 1'!$D$7:$D$506)</f>
        <v>0</v>
      </c>
      <c r="AP449" s="8">
        <f>SUMIF('ไตรมาส 1'!$A$7:$A$506,AN449,'ไตรมาส 1'!$E$7:$E$506)</f>
        <v>0</v>
      </c>
      <c r="AQ449" s="8">
        <f>SUM(SUMIF('ไตรมาส 1'!$A$7:$A$506,'ไตรมาส 3'!AN449,'ไตรมาส 1'!$F$7:$F$506),SUMIF('ไตรมาส 1'!$M$7:$M$506,'ไตรมาส 3'!AN449,'ไตรมาส 1'!$R$7:$R$506),SUMIF('ไตรมาส 1'!$Y$7:$Y$506,'ไตรมาส 3'!AN449,'ไตรมาส 1'!$AD$7:$AD$506),SUMIF('ไตรมาส 2'!$A$7:$A$506,'ไตรมาส 3'!AN449,'ไตรมาส 2'!$F$7:$F$506),SUMIF('ไตรมาส 2'!$M$7:$M$506,'ไตรมาส 3'!AN449,'ไตรมาส 2'!$R$7:$R$506),SUMIF('ไตรมาส 2'!$Y$7:$Y$506,'ไตรมาส 3'!AN449,'ไตรมาส 2'!$AD$7:$AD$506),SUMIF($A$7:$A$506,AN449,$F$7:$F$506),SUMIF($M$7:$M$506,AN449,$R$7:$R$506),SUMIF($Y$7:$Y$506,AN449,$AD$7:$AD$506))</f>
        <v>0</v>
      </c>
      <c r="AR449" s="8">
        <f>SUM(SUMIF('ไตรมาส 1'!$A$7:$A$506,'ไตรมาส 3'!AN449,'ไตรมาส 1'!$G$7:$G$506),SUMIF('ไตรมาส 1'!$M$7:$M$506,'ไตรมาส 3'!AN449,'ไตรมาส 1'!$S$7:$S$506),SUMIF('ไตรมาส 1'!$Y$7:$Y$506,'ไตรมาส 3'!AN449,'ไตรมาส 1'!$AE$7:$AE$506),SUMIF('ไตรมาส 2'!$A$7:$A$506,'ไตรมาส 3'!AN449,'ไตรมาส 2'!$G$7:$G$506),SUMIF('ไตรมาส 2'!$M$7:$M$506,'ไตรมาส 3'!AN449,'ไตรมาส 2'!$S$7:$S$506),SUMIF('ไตรมาส 2'!$Y$7:$Y$506,'ไตรมาส 3'!AN449,'ไตรมาส 2'!$AE$7:$AE$506),SUMIF($A$7:$A$506,AN449,$G$7:$G$506),SUMIF($M$7:$M$506,AN449,$S$7:$S$506),SUMIF($Y$7:$Y$506,AN449,$AE$7:$AE$506))</f>
        <v>0</v>
      </c>
      <c r="AS449" s="8">
        <f t="shared" si="12"/>
        <v>0</v>
      </c>
      <c r="AT449" s="8">
        <f t="shared" si="13"/>
        <v>0</v>
      </c>
      <c r="AU449" s="12"/>
      <c r="AV449" s="12"/>
      <c r="AW449" s="80"/>
      <c r="AX449" s="49"/>
      <c r="AY449" s="49"/>
    </row>
    <row r="450" spans="1:51" s="57" customFormat="1" ht="24.75" thickTop="1" thickBot="1" x14ac:dyDescent="0.25">
      <c r="A450" s="62"/>
      <c r="B450" s="64"/>
      <c r="C450" s="63"/>
      <c r="D450" s="34"/>
      <c r="E450" s="31"/>
      <c r="F450" s="31"/>
      <c r="G450" s="32"/>
      <c r="H450" s="33"/>
      <c r="I450" s="35"/>
      <c r="J450" s="33"/>
      <c r="K450" s="34"/>
      <c r="L450" s="70"/>
      <c r="M450" s="62"/>
      <c r="N450" s="64"/>
      <c r="O450" s="63"/>
      <c r="P450" s="34"/>
      <c r="Q450" s="31"/>
      <c r="R450" s="31"/>
      <c r="S450" s="32"/>
      <c r="T450" s="33"/>
      <c r="U450" s="35"/>
      <c r="V450" s="33"/>
      <c r="W450" s="34"/>
      <c r="X450" s="74"/>
      <c r="Y450" s="62"/>
      <c r="Z450" s="64"/>
      <c r="AA450" s="63"/>
      <c r="AB450" s="34"/>
      <c r="AC450" s="31"/>
      <c r="AD450" s="31"/>
      <c r="AE450" s="32"/>
      <c r="AF450" s="33"/>
      <c r="AG450" s="35"/>
      <c r="AH450" s="33"/>
      <c r="AI450" s="34"/>
      <c r="AJ450" s="74"/>
      <c r="AK450" s="60"/>
      <c r="AL450" s="61"/>
      <c r="AM450" s="58">
        <f>'จัดรูปแบบ 3'!B446</f>
        <v>0</v>
      </c>
      <c r="AN450" s="59">
        <f>'จัดรูปแบบ 3'!A446</f>
        <v>0</v>
      </c>
      <c r="AO450" s="8">
        <f>SUMIF('ไตรมาส 1'!$A$7:$A$506,AN450,'ไตรมาส 1'!$D$7:$D$506)</f>
        <v>0</v>
      </c>
      <c r="AP450" s="8">
        <f>SUMIF('ไตรมาส 1'!$A$7:$A$506,AN450,'ไตรมาส 1'!$E$7:$E$506)</f>
        <v>0</v>
      </c>
      <c r="AQ450" s="8">
        <f>SUM(SUMIF('ไตรมาส 1'!$A$7:$A$506,'ไตรมาส 3'!AN450,'ไตรมาส 1'!$F$7:$F$506),SUMIF('ไตรมาส 1'!$M$7:$M$506,'ไตรมาส 3'!AN450,'ไตรมาส 1'!$R$7:$R$506),SUMIF('ไตรมาส 1'!$Y$7:$Y$506,'ไตรมาส 3'!AN450,'ไตรมาส 1'!$AD$7:$AD$506),SUMIF('ไตรมาส 2'!$A$7:$A$506,'ไตรมาส 3'!AN450,'ไตรมาส 2'!$F$7:$F$506),SUMIF('ไตรมาส 2'!$M$7:$M$506,'ไตรมาส 3'!AN450,'ไตรมาส 2'!$R$7:$R$506),SUMIF('ไตรมาส 2'!$Y$7:$Y$506,'ไตรมาส 3'!AN450,'ไตรมาส 2'!$AD$7:$AD$506),SUMIF($A$7:$A$506,AN450,$F$7:$F$506),SUMIF($M$7:$M$506,AN450,$R$7:$R$506),SUMIF($Y$7:$Y$506,AN450,$AD$7:$AD$506))</f>
        <v>0</v>
      </c>
      <c r="AR450" s="8">
        <f>SUM(SUMIF('ไตรมาส 1'!$A$7:$A$506,'ไตรมาส 3'!AN450,'ไตรมาส 1'!$G$7:$G$506),SUMIF('ไตรมาส 1'!$M$7:$M$506,'ไตรมาส 3'!AN450,'ไตรมาส 1'!$S$7:$S$506),SUMIF('ไตรมาส 1'!$Y$7:$Y$506,'ไตรมาส 3'!AN450,'ไตรมาส 1'!$AE$7:$AE$506),SUMIF('ไตรมาส 2'!$A$7:$A$506,'ไตรมาส 3'!AN450,'ไตรมาส 2'!$G$7:$G$506),SUMIF('ไตรมาส 2'!$M$7:$M$506,'ไตรมาส 3'!AN450,'ไตรมาส 2'!$S$7:$S$506),SUMIF('ไตรมาส 2'!$Y$7:$Y$506,'ไตรมาส 3'!AN450,'ไตรมาส 2'!$AE$7:$AE$506),SUMIF($A$7:$A$506,AN450,$G$7:$G$506),SUMIF($M$7:$M$506,AN450,$S$7:$S$506),SUMIF($Y$7:$Y$506,AN450,$AE$7:$AE$506))</f>
        <v>0</v>
      </c>
      <c r="AS450" s="8">
        <f t="shared" si="12"/>
        <v>0</v>
      </c>
      <c r="AT450" s="8">
        <f t="shared" si="13"/>
        <v>0</v>
      </c>
      <c r="AU450" s="12"/>
      <c r="AV450" s="12"/>
      <c r="AW450" s="80"/>
      <c r="AX450" s="49"/>
      <c r="AY450" s="49"/>
    </row>
    <row r="451" spans="1:51" s="57" customFormat="1" ht="24.75" thickTop="1" thickBot="1" x14ac:dyDescent="0.25">
      <c r="A451" s="62"/>
      <c r="B451" s="64"/>
      <c r="C451" s="63"/>
      <c r="D451" s="34"/>
      <c r="E451" s="31"/>
      <c r="F451" s="31"/>
      <c r="G451" s="32"/>
      <c r="H451" s="33"/>
      <c r="I451" s="35"/>
      <c r="J451" s="33"/>
      <c r="K451" s="34"/>
      <c r="L451" s="70"/>
      <c r="M451" s="62"/>
      <c r="N451" s="64"/>
      <c r="O451" s="63"/>
      <c r="P451" s="34"/>
      <c r="Q451" s="31"/>
      <c r="R451" s="31"/>
      <c r="S451" s="32"/>
      <c r="T451" s="33"/>
      <c r="U451" s="35"/>
      <c r="V451" s="33"/>
      <c r="W451" s="34"/>
      <c r="X451" s="74"/>
      <c r="Y451" s="62"/>
      <c r="Z451" s="64"/>
      <c r="AA451" s="63"/>
      <c r="AB451" s="34"/>
      <c r="AC451" s="31"/>
      <c r="AD451" s="31"/>
      <c r="AE451" s="32"/>
      <c r="AF451" s="33"/>
      <c r="AG451" s="35"/>
      <c r="AH451" s="33"/>
      <c r="AI451" s="34"/>
      <c r="AJ451" s="74"/>
      <c r="AK451" s="60"/>
      <c r="AL451" s="61"/>
      <c r="AM451" s="58">
        <f>'จัดรูปแบบ 3'!B447</f>
        <v>0</v>
      </c>
      <c r="AN451" s="59">
        <f>'จัดรูปแบบ 3'!A447</f>
        <v>0</v>
      </c>
      <c r="AO451" s="8">
        <f>SUMIF('ไตรมาส 1'!$A$7:$A$506,AN451,'ไตรมาส 1'!$D$7:$D$506)</f>
        <v>0</v>
      </c>
      <c r="AP451" s="8">
        <f>SUMIF('ไตรมาส 1'!$A$7:$A$506,AN451,'ไตรมาส 1'!$E$7:$E$506)</f>
        <v>0</v>
      </c>
      <c r="AQ451" s="8">
        <f>SUM(SUMIF('ไตรมาส 1'!$A$7:$A$506,'ไตรมาส 3'!AN451,'ไตรมาส 1'!$F$7:$F$506),SUMIF('ไตรมาส 1'!$M$7:$M$506,'ไตรมาส 3'!AN451,'ไตรมาส 1'!$R$7:$R$506),SUMIF('ไตรมาส 1'!$Y$7:$Y$506,'ไตรมาส 3'!AN451,'ไตรมาส 1'!$AD$7:$AD$506),SUMIF('ไตรมาส 2'!$A$7:$A$506,'ไตรมาส 3'!AN451,'ไตรมาส 2'!$F$7:$F$506),SUMIF('ไตรมาส 2'!$M$7:$M$506,'ไตรมาส 3'!AN451,'ไตรมาส 2'!$R$7:$R$506),SUMIF('ไตรมาส 2'!$Y$7:$Y$506,'ไตรมาส 3'!AN451,'ไตรมาส 2'!$AD$7:$AD$506),SUMIF($A$7:$A$506,AN451,$F$7:$F$506),SUMIF($M$7:$M$506,AN451,$R$7:$R$506),SUMIF($Y$7:$Y$506,AN451,$AD$7:$AD$506))</f>
        <v>0</v>
      </c>
      <c r="AR451" s="8">
        <f>SUM(SUMIF('ไตรมาส 1'!$A$7:$A$506,'ไตรมาส 3'!AN451,'ไตรมาส 1'!$G$7:$G$506),SUMIF('ไตรมาส 1'!$M$7:$M$506,'ไตรมาส 3'!AN451,'ไตรมาส 1'!$S$7:$S$506),SUMIF('ไตรมาส 1'!$Y$7:$Y$506,'ไตรมาส 3'!AN451,'ไตรมาส 1'!$AE$7:$AE$506),SUMIF('ไตรมาส 2'!$A$7:$A$506,'ไตรมาส 3'!AN451,'ไตรมาส 2'!$G$7:$G$506),SUMIF('ไตรมาส 2'!$M$7:$M$506,'ไตรมาส 3'!AN451,'ไตรมาส 2'!$S$7:$S$506),SUMIF('ไตรมาส 2'!$Y$7:$Y$506,'ไตรมาส 3'!AN451,'ไตรมาส 2'!$AE$7:$AE$506),SUMIF($A$7:$A$506,AN451,$G$7:$G$506),SUMIF($M$7:$M$506,AN451,$S$7:$S$506),SUMIF($Y$7:$Y$506,AN451,$AE$7:$AE$506))</f>
        <v>0</v>
      </c>
      <c r="AS451" s="8">
        <f t="shared" si="12"/>
        <v>0</v>
      </c>
      <c r="AT451" s="8">
        <f t="shared" si="13"/>
        <v>0</v>
      </c>
      <c r="AU451" s="12"/>
      <c r="AV451" s="12"/>
      <c r="AW451" s="80"/>
      <c r="AX451" s="49"/>
      <c r="AY451" s="49"/>
    </row>
    <row r="452" spans="1:51" s="57" customFormat="1" ht="24.75" thickTop="1" thickBot="1" x14ac:dyDescent="0.25">
      <c r="A452" s="62"/>
      <c r="B452" s="64"/>
      <c r="C452" s="63"/>
      <c r="D452" s="34"/>
      <c r="E452" s="31"/>
      <c r="F452" s="31"/>
      <c r="G452" s="32"/>
      <c r="H452" s="33"/>
      <c r="I452" s="35"/>
      <c r="J452" s="33"/>
      <c r="K452" s="34"/>
      <c r="L452" s="70"/>
      <c r="M452" s="62"/>
      <c r="N452" s="64"/>
      <c r="O452" s="63"/>
      <c r="P452" s="34"/>
      <c r="Q452" s="31"/>
      <c r="R452" s="31"/>
      <c r="S452" s="32"/>
      <c r="T452" s="33"/>
      <c r="U452" s="35"/>
      <c r="V452" s="33"/>
      <c r="W452" s="34"/>
      <c r="X452" s="74"/>
      <c r="Y452" s="62"/>
      <c r="Z452" s="64"/>
      <c r="AA452" s="63"/>
      <c r="AB452" s="34"/>
      <c r="AC452" s="31"/>
      <c r="AD452" s="31"/>
      <c r="AE452" s="32"/>
      <c r="AF452" s="33"/>
      <c r="AG452" s="35"/>
      <c r="AH452" s="33"/>
      <c r="AI452" s="34"/>
      <c r="AJ452" s="74"/>
      <c r="AK452" s="60"/>
      <c r="AL452" s="61"/>
      <c r="AM452" s="58">
        <f>'จัดรูปแบบ 3'!B448</f>
        <v>0</v>
      </c>
      <c r="AN452" s="59">
        <f>'จัดรูปแบบ 3'!A448</f>
        <v>0</v>
      </c>
      <c r="AO452" s="8">
        <f>SUMIF('ไตรมาส 1'!$A$7:$A$506,AN452,'ไตรมาส 1'!$D$7:$D$506)</f>
        <v>0</v>
      </c>
      <c r="AP452" s="8">
        <f>SUMIF('ไตรมาส 1'!$A$7:$A$506,AN452,'ไตรมาส 1'!$E$7:$E$506)</f>
        <v>0</v>
      </c>
      <c r="AQ452" s="8">
        <f>SUM(SUMIF('ไตรมาส 1'!$A$7:$A$506,'ไตรมาส 3'!AN452,'ไตรมาส 1'!$F$7:$F$506),SUMIF('ไตรมาส 1'!$M$7:$M$506,'ไตรมาส 3'!AN452,'ไตรมาส 1'!$R$7:$R$506),SUMIF('ไตรมาส 1'!$Y$7:$Y$506,'ไตรมาส 3'!AN452,'ไตรมาส 1'!$AD$7:$AD$506),SUMIF('ไตรมาส 2'!$A$7:$A$506,'ไตรมาส 3'!AN452,'ไตรมาส 2'!$F$7:$F$506),SUMIF('ไตรมาส 2'!$M$7:$M$506,'ไตรมาส 3'!AN452,'ไตรมาส 2'!$R$7:$R$506),SUMIF('ไตรมาส 2'!$Y$7:$Y$506,'ไตรมาส 3'!AN452,'ไตรมาส 2'!$AD$7:$AD$506),SUMIF($A$7:$A$506,AN452,$F$7:$F$506),SUMIF($M$7:$M$506,AN452,$R$7:$R$506),SUMIF($Y$7:$Y$506,AN452,$AD$7:$AD$506))</f>
        <v>0</v>
      </c>
      <c r="AR452" s="8">
        <f>SUM(SUMIF('ไตรมาส 1'!$A$7:$A$506,'ไตรมาส 3'!AN452,'ไตรมาส 1'!$G$7:$G$506),SUMIF('ไตรมาส 1'!$M$7:$M$506,'ไตรมาส 3'!AN452,'ไตรมาส 1'!$S$7:$S$506),SUMIF('ไตรมาส 1'!$Y$7:$Y$506,'ไตรมาส 3'!AN452,'ไตรมาส 1'!$AE$7:$AE$506),SUMIF('ไตรมาส 2'!$A$7:$A$506,'ไตรมาส 3'!AN452,'ไตรมาส 2'!$G$7:$G$506),SUMIF('ไตรมาส 2'!$M$7:$M$506,'ไตรมาส 3'!AN452,'ไตรมาส 2'!$S$7:$S$506),SUMIF('ไตรมาส 2'!$Y$7:$Y$506,'ไตรมาส 3'!AN452,'ไตรมาส 2'!$AE$7:$AE$506),SUMIF($A$7:$A$506,AN452,$G$7:$G$506),SUMIF($M$7:$M$506,AN452,$S$7:$S$506),SUMIF($Y$7:$Y$506,AN452,$AE$7:$AE$506))</f>
        <v>0</v>
      </c>
      <c r="AS452" s="8">
        <f t="shared" si="12"/>
        <v>0</v>
      </c>
      <c r="AT452" s="8">
        <f t="shared" si="13"/>
        <v>0</v>
      </c>
      <c r="AU452" s="12"/>
      <c r="AV452" s="12"/>
      <c r="AW452" s="80"/>
      <c r="AX452" s="49"/>
      <c r="AY452" s="49"/>
    </row>
    <row r="453" spans="1:51" s="57" customFormat="1" ht="24.75" thickTop="1" thickBot="1" x14ac:dyDescent="0.25">
      <c r="A453" s="62"/>
      <c r="B453" s="64"/>
      <c r="C453" s="63"/>
      <c r="D453" s="34"/>
      <c r="E453" s="31"/>
      <c r="F453" s="31"/>
      <c r="G453" s="32"/>
      <c r="H453" s="33"/>
      <c r="I453" s="35"/>
      <c r="J453" s="33"/>
      <c r="K453" s="34"/>
      <c r="L453" s="70"/>
      <c r="M453" s="62"/>
      <c r="N453" s="64"/>
      <c r="O453" s="63"/>
      <c r="P453" s="34"/>
      <c r="Q453" s="31"/>
      <c r="R453" s="31"/>
      <c r="S453" s="32"/>
      <c r="T453" s="33"/>
      <c r="U453" s="35"/>
      <c r="V453" s="33"/>
      <c r="W453" s="34"/>
      <c r="X453" s="74"/>
      <c r="Y453" s="62"/>
      <c r="Z453" s="64"/>
      <c r="AA453" s="63"/>
      <c r="AB453" s="34"/>
      <c r="AC453" s="31"/>
      <c r="AD453" s="31"/>
      <c r="AE453" s="32"/>
      <c r="AF453" s="33"/>
      <c r="AG453" s="35"/>
      <c r="AH453" s="33"/>
      <c r="AI453" s="34"/>
      <c r="AJ453" s="74"/>
      <c r="AK453" s="60"/>
      <c r="AL453" s="61"/>
      <c r="AM453" s="58">
        <f>'จัดรูปแบบ 3'!B449</f>
        <v>0</v>
      </c>
      <c r="AN453" s="59">
        <f>'จัดรูปแบบ 3'!A449</f>
        <v>0</v>
      </c>
      <c r="AO453" s="8">
        <f>SUMIF('ไตรมาส 1'!$A$7:$A$506,AN453,'ไตรมาส 1'!$D$7:$D$506)</f>
        <v>0</v>
      </c>
      <c r="AP453" s="8">
        <f>SUMIF('ไตรมาส 1'!$A$7:$A$506,AN453,'ไตรมาส 1'!$E$7:$E$506)</f>
        <v>0</v>
      </c>
      <c r="AQ453" s="8">
        <f>SUM(SUMIF('ไตรมาส 1'!$A$7:$A$506,'ไตรมาส 3'!AN453,'ไตรมาส 1'!$F$7:$F$506),SUMIF('ไตรมาส 1'!$M$7:$M$506,'ไตรมาส 3'!AN453,'ไตรมาส 1'!$R$7:$R$506),SUMIF('ไตรมาส 1'!$Y$7:$Y$506,'ไตรมาส 3'!AN453,'ไตรมาส 1'!$AD$7:$AD$506),SUMIF('ไตรมาส 2'!$A$7:$A$506,'ไตรมาส 3'!AN453,'ไตรมาส 2'!$F$7:$F$506),SUMIF('ไตรมาส 2'!$M$7:$M$506,'ไตรมาส 3'!AN453,'ไตรมาส 2'!$R$7:$R$506),SUMIF('ไตรมาส 2'!$Y$7:$Y$506,'ไตรมาส 3'!AN453,'ไตรมาส 2'!$AD$7:$AD$506),SUMIF($A$7:$A$506,AN453,$F$7:$F$506),SUMIF($M$7:$M$506,AN453,$R$7:$R$506),SUMIF($Y$7:$Y$506,AN453,$AD$7:$AD$506))</f>
        <v>0</v>
      </c>
      <c r="AR453" s="8">
        <f>SUM(SUMIF('ไตรมาส 1'!$A$7:$A$506,'ไตรมาส 3'!AN453,'ไตรมาส 1'!$G$7:$G$506),SUMIF('ไตรมาส 1'!$M$7:$M$506,'ไตรมาส 3'!AN453,'ไตรมาส 1'!$S$7:$S$506),SUMIF('ไตรมาส 1'!$Y$7:$Y$506,'ไตรมาส 3'!AN453,'ไตรมาส 1'!$AE$7:$AE$506),SUMIF('ไตรมาส 2'!$A$7:$A$506,'ไตรมาส 3'!AN453,'ไตรมาส 2'!$G$7:$G$506),SUMIF('ไตรมาส 2'!$M$7:$M$506,'ไตรมาส 3'!AN453,'ไตรมาส 2'!$S$7:$S$506),SUMIF('ไตรมาส 2'!$Y$7:$Y$506,'ไตรมาส 3'!AN453,'ไตรมาส 2'!$AE$7:$AE$506),SUMIF($A$7:$A$506,AN453,$G$7:$G$506),SUMIF($M$7:$M$506,AN453,$S$7:$S$506),SUMIF($Y$7:$Y$506,AN453,$AE$7:$AE$506))</f>
        <v>0</v>
      </c>
      <c r="AS453" s="8">
        <f t="shared" si="12"/>
        <v>0</v>
      </c>
      <c r="AT453" s="8">
        <f t="shared" si="13"/>
        <v>0</v>
      </c>
      <c r="AU453" s="12"/>
      <c r="AV453" s="12"/>
      <c r="AW453" s="80"/>
      <c r="AX453" s="49"/>
      <c r="AY453" s="49"/>
    </row>
    <row r="454" spans="1:51" s="57" customFormat="1" ht="24.75" thickTop="1" thickBot="1" x14ac:dyDescent="0.25">
      <c r="A454" s="62"/>
      <c r="B454" s="64"/>
      <c r="C454" s="63"/>
      <c r="D454" s="34"/>
      <c r="E454" s="31"/>
      <c r="F454" s="31"/>
      <c r="G454" s="32"/>
      <c r="H454" s="33"/>
      <c r="I454" s="35"/>
      <c r="J454" s="33"/>
      <c r="K454" s="34"/>
      <c r="L454" s="70"/>
      <c r="M454" s="62"/>
      <c r="N454" s="64"/>
      <c r="O454" s="63"/>
      <c r="P454" s="34"/>
      <c r="Q454" s="31"/>
      <c r="R454" s="31"/>
      <c r="S454" s="32"/>
      <c r="T454" s="33"/>
      <c r="U454" s="35"/>
      <c r="V454" s="33"/>
      <c r="W454" s="34"/>
      <c r="X454" s="74"/>
      <c r="Y454" s="62"/>
      <c r="Z454" s="64"/>
      <c r="AA454" s="63"/>
      <c r="AB454" s="34"/>
      <c r="AC454" s="31"/>
      <c r="AD454" s="31"/>
      <c r="AE454" s="32"/>
      <c r="AF454" s="33"/>
      <c r="AG454" s="35"/>
      <c r="AH454" s="33"/>
      <c r="AI454" s="34"/>
      <c r="AJ454" s="74"/>
      <c r="AK454" s="60"/>
      <c r="AL454" s="61"/>
      <c r="AM454" s="58">
        <f>'จัดรูปแบบ 3'!B450</f>
        <v>0</v>
      </c>
      <c r="AN454" s="59">
        <f>'จัดรูปแบบ 3'!A450</f>
        <v>0</v>
      </c>
      <c r="AO454" s="8">
        <f>SUMIF('ไตรมาส 1'!$A$7:$A$506,AN454,'ไตรมาส 1'!$D$7:$D$506)</f>
        <v>0</v>
      </c>
      <c r="AP454" s="8">
        <f>SUMIF('ไตรมาส 1'!$A$7:$A$506,AN454,'ไตรมาส 1'!$E$7:$E$506)</f>
        <v>0</v>
      </c>
      <c r="AQ454" s="8">
        <f>SUM(SUMIF('ไตรมาส 1'!$A$7:$A$506,'ไตรมาส 3'!AN454,'ไตรมาส 1'!$F$7:$F$506),SUMIF('ไตรมาส 1'!$M$7:$M$506,'ไตรมาส 3'!AN454,'ไตรมาส 1'!$R$7:$R$506),SUMIF('ไตรมาส 1'!$Y$7:$Y$506,'ไตรมาส 3'!AN454,'ไตรมาส 1'!$AD$7:$AD$506),SUMIF('ไตรมาส 2'!$A$7:$A$506,'ไตรมาส 3'!AN454,'ไตรมาส 2'!$F$7:$F$506),SUMIF('ไตรมาส 2'!$M$7:$M$506,'ไตรมาส 3'!AN454,'ไตรมาส 2'!$R$7:$R$506),SUMIF('ไตรมาส 2'!$Y$7:$Y$506,'ไตรมาส 3'!AN454,'ไตรมาส 2'!$AD$7:$AD$506),SUMIF($A$7:$A$506,AN454,$F$7:$F$506),SUMIF($M$7:$M$506,AN454,$R$7:$R$506),SUMIF($Y$7:$Y$506,AN454,$AD$7:$AD$506))</f>
        <v>0</v>
      </c>
      <c r="AR454" s="8">
        <f>SUM(SUMIF('ไตรมาส 1'!$A$7:$A$506,'ไตรมาส 3'!AN454,'ไตรมาส 1'!$G$7:$G$506),SUMIF('ไตรมาส 1'!$M$7:$M$506,'ไตรมาส 3'!AN454,'ไตรมาส 1'!$S$7:$S$506),SUMIF('ไตรมาส 1'!$Y$7:$Y$506,'ไตรมาส 3'!AN454,'ไตรมาส 1'!$AE$7:$AE$506),SUMIF('ไตรมาส 2'!$A$7:$A$506,'ไตรมาส 3'!AN454,'ไตรมาส 2'!$G$7:$G$506),SUMIF('ไตรมาส 2'!$M$7:$M$506,'ไตรมาส 3'!AN454,'ไตรมาส 2'!$S$7:$S$506),SUMIF('ไตรมาส 2'!$Y$7:$Y$506,'ไตรมาส 3'!AN454,'ไตรมาส 2'!$AE$7:$AE$506),SUMIF($A$7:$A$506,AN454,$G$7:$G$506),SUMIF($M$7:$M$506,AN454,$S$7:$S$506),SUMIF($Y$7:$Y$506,AN454,$AE$7:$AE$506))</f>
        <v>0</v>
      </c>
      <c r="AS454" s="8">
        <f t="shared" si="12"/>
        <v>0</v>
      </c>
      <c r="AT454" s="8">
        <f t="shared" si="13"/>
        <v>0</v>
      </c>
      <c r="AU454" s="12"/>
      <c r="AV454" s="12"/>
      <c r="AW454" s="80"/>
      <c r="AX454" s="49"/>
      <c r="AY454" s="49"/>
    </row>
    <row r="455" spans="1:51" s="57" customFormat="1" ht="24.75" thickTop="1" thickBot="1" x14ac:dyDescent="0.25">
      <c r="A455" s="62"/>
      <c r="B455" s="64"/>
      <c r="C455" s="63"/>
      <c r="D455" s="34"/>
      <c r="E455" s="31"/>
      <c r="F455" s="31"/>
      <c r="G455" s="32"/>
      <c r="H455" s="33"/>
      <c r="I455" s="35"/>
      <c r="J455" s="33"/>
      <c r="K455" s="34"/>
      <c r="L455" s="70"/>
      <c r="M455" s="62"/>
      <c r="N455" s="64"/>
      <c r="O455" s="63"/>
      <c r="P455" s="34"/>
      <c r="Q455" s="31"/>
      <c r="R455" s="31"/>
      <c r="S455" s="32"/>
      <c r="T455" s="33"/>
      <c r="U455" s="35"/>
      <c r="V455" s="33"/>
      <c r="W455" s="34"/>
      <c r="X455" s="74"/>
      <c r="Y455" s="62"/>
      <c r="Z455" s="64"/>
      <c r="AA455" s="63"/>
      <c r="AB455" s="34"/>
      <c r="AC455" s="31"/>
      <c r="AD455" s="31"/>
      <c r="AE455" s="32"/>
      <c r="AF455" s="33"/>
      <c r="AG455" s="35"/>
      <c r="AH455" s="33"/>
      <c r="AI455" s="34"/>
      <c r="AJ455" s="74"/>
      <c r="AK455" s="60"/>
      <c r="AL455" s="61"/>
      <c r="AM455" s="58">
        <f>'จัดรูปแบบ 3'!B451</f>
        <v>0</v>
      </c>
      <c r="AN455" s="59">
        <f>'จัดรูปแบบ 3'!A451</f>
        <v>0</v>
      </c>
      <c r="AO455" s="8">
        <f>SUMIF('ไตรมาส 1'!$A$7:$A$506,AN455,'ไตรมาส 1'!$D$7:$D$506)</f>
        <v>0</v>
      </c>
      <c r="AP455" s="8">
        <f>SUMIF('ไตรมาส 1'!$A$7:$A$506,AN455,'ไตรมาส 1'!$E$7:$E$506)</f>
        <v>0</v>
      </c>
      <c r="AQ455" s="8">
        <f>SUM(SUMIF('ไตรมาส 1'!$A$7:$A$506,'ไตรมาส 3'!AN455,'ไตรมาส 1'!$F$7:$F$506),SUMIF('ไตรมาส 1'!$M$7:$M$506,'ไตรมาส 3'!AN455,'ไตรมาส 1'!$R$7:$R$506),SUMIF('ไตรมาส 1'!$Y$7:$Y$506,'ไตรมาส 3'!AN455,'ไตรมาส 1'!$AD$7:$AD$506),SUMIF('ไตรมาส 2'!$A$7:$A$506,'ไตรมาส 3'!AN455,'ไตรมาส 2'!$F$7:$F$506),SUMIF('ไตรมาส 2'!$M$7:$M$506,'ไตรมาส 3'!AN455,'ไตรมาส 2'!$R$7:$R$506),SUMIF('ไตรมาส 2'!$Y$7:$Y$506,'ไตรมาส 3'!AN455,'ไตรมาส 2'!$AD$7:$AD$506),SUMIF($A$7:$A$506,AN455,$F$7:$F$506),SUMIF($M$7:$M$506,AN455,$R$7:$R$506),SUMIF($Y$7:$Y$506,AN455,$AD$7:$AD$506))</f>
        <v>0</v>
      </c>
      <c r="AR455" s="8">
        <f>SUM(SUMIF('ไตรมาส 1'!$A$7:$A$506,'ไตรมาส 3'!AN455,'ไตรมาส 1'!$G$7:$G$506),SUMIF('ไตรมาส 1'!$M$7:$M$506,'ไตรมาส 3'!AN455,'ไตรมาส 1'!$S$7:$S$506),SUMIF('ไตรมาส 1'!$Y$7:$Y$506,'ไตรมาส 3'!AN455,'ไตรมาส 1'!$AE$7:$AE$506),SUMIF('ไตรมาส 2'!$A$7:$A$506,'ไตรมาส 3'!AN455,'ไตรมาส 2'!$G$7:$G$506),SUMIF('ไตรมาส 2'!$M$7:$M$506,'ไตรมาส 3'!AN455,'ไตรมาส 2'!$S$7:$S$506),SUMIF('ไตรมาส 2'!$Y$7:$Y$506,'ไตรมาส 3'!AN455,'ไตรมาส 2'!$AE$7:$AE$506),SUMIF($A$7:$A$506,AN455,$G$7:$G$506),SUMIF($M$7:$M$506,AN455,$S$7:$S$506),SUMIF($Y$7:$Y$506,AN455,$AE$7:$AE$506))</f>
        <v>0</v>
      </c>
      <c r="AS455" s="8">
        <f t="shared" si="12"/>
        <v>0</v>
      </c>
      <c r="AT455" s="8">
        <f t="shared" si="13"/>
        <v>0</v>
      </c>
      <c r="AU455" s="12"/>
      <c r="AV455" s="12"/>
      <c r="AW455" s="80"/>
      <c r="AX455" s="49"/>
      <c r="AY455" s="49"/>
    </row>
    <row r="456" spans="1:51" s="57" customFormat="1" ht="24.75" thickTop="1" thickBot="1" x14ac:dyDescent="0.25">
      <c r="A456" s="62"/>
      <c r="B456" s="64"/>
      <c r="C456" s="63"/>
      <c r="D456" s="34"/>
      <c r="E456" s="31"/>
      <c r="F456" s="31"/>
      <c r="G456" s="32"/>
      <c r="H456" s="33"/>
      <c r="I456" s="35"/>
      <c r="J456" s="33"/>
      <c r="K456" s="34"/>
      <c r="L456" s="70"/>
      <c r="M456" s="62"/>
      <c r="N456" s="64"/>
      <c r="O456" s="63"/>
      <c r="P456" s="34"/>
      <c r="Q456" s="31"/>
      <c r="R456" s="31"/>
      <c r="S456" s="32"/>
      <c r="T456" s="33"/>
      <c r="U456" s="35"/>
      <c r="V456" s="33"/>
      <c r="W456" s="34"/>
      <c r="X456" s="74"/>
      <c r="Y456" s="62"/>
      <c r="Z456" s="64"/>
      <c r="AA456" s="63"/>
      <c r="AB456" s="34"/>
      <c r="AC456" s="31"/>
      <c r="AD456" s="31"/>
      <c r="AE456" s="32"/>
      <c r="AF456" s="33"/>
      <c r="AG456" s="35"/>
      <c r="AH456" s="33"/>
      <c r="AI456" s="34"/>
      <c r="AJ456" s="74"/>
      <c r="AK456" s="60"/>
      <c r="AL456" s="61"/>
      <c r="AM456" s="58">
        <f>'จัดรูปแบบ 3'!B452</f>
        <v>0</v>
      </c>
      <c r="AN456" s="59">
        <f>'จัดรูปแบบ 3'!A452</f>
        <v>0</v>
      </c>
      <c r="AO456" s="8">
        <f>SUMIF('ไตรมาส 1'!$A$7:$A$506,AN456,'ไตรมาส 1'!$D$7:$D$506)</f>
        <v>0</v>
      </c>
      <c r="AP456" s="8">
        <f>SUMIF('ไตรมาส 1'!$A$7:$A$506,AN456,'ไตรมาส 1'!$E$7:$E$506)</f>
        <v>0</v>
      </c>
      <c r="AQ456" s="8">
        <f>SUM(SUMIF('ไตรมาส 1'!$A$7:$A$506,'ไตรมาส 3'!AN456,'ไตรมาส 1'!$F$7:$F$506),SUMIF('ไตรมาส 1'!$M$7:$M$506,'ไตรมาส 3'!AN456,'ไตรมาส 1'!$R$7:$R$506),SUMIF('ไตรมาส 1'!$Y$7:$Y$506,'ไตรมาส 3'!AN456,'ไตรมาส 1'!$AD$7:$AD$506),SUMIF('ไตรมาส 2'!$A$7:$A$506,'ไตรมาส 3'!AN456,'ไตรมาส 2'!$F$7:$F$506),SUMIF('ไตรมาส 2'!$M$7:$M$506,'ไตรมาส 3'!AN456,'ไตรมาส 2'!$R$7:$R$506),SUMIF('ไตรมาส 2'!$Y$7:$Y$506,'ไตรมาส 3'!AN456,'ไตรมาส 2'!$AD$7:$AD$506),SUMIF($A$7:$A$506,AN456,$F$7:$F$506),SUMIF($M$7:$M$506,AN456,$R$7:$R$506),SUMIF($Y$7:$Y$506,AN456,$AD$7:$AD$506))</f>
        <v>0</v>
      </c>
      <c r="AR456" s="8">
        <f>SUM(SUMIF('ไตรมาส 1'!$A$7:$A$506,'ไตรมาส 3'!AN456,'ไตรมาส 1'!$G$7:$G$506),SUMIF('ไตรมาส 1'!$M$7:$M$506,'ไตรมาส 3'!AN456,'ไตรมาส 1'!$S$7:$S$506),SUMIF('ไตรมาส 1'!$Y$7:$Y$506,'ไตรมาส 3'!AN456,'ไตรมาส 1'!$AE$7:$AE$506),SUMIF('ไตรมาส 2'!$A$7:$A$506,'ไตรมาส 3'!AN456,'ไตรมาส 2'!$G$7:$G$506),SUMIF('ไตรมาส 2'!$M$7:$M$506,'ไตรมาส 3'!AN456,'ไตรมาส 2'!$S$7:$S$506),SUMIF('ไตรมาส 2'!$Y$7:$Y$506,'ไตรมาส 3'!AN456,'ไตรมาส 2'!$AE$7:$AE$506),SUMIF($A$7:$A$506,AN456,$G$7:$G$506),SUMIF($M$7:$M$506,AN456,$S$7:$S$506),SUMIF($Y$7:$Y$506,AN456,$AE$7:$AE$506))</f>
        <v>0</v>
      </c>
      <c r="AS456" s="8">
        <f t="shared" ref="AS456:AS506" si="14">SUMIF($Y$7:$Y$506,AN456,$AG$7:$AG$506)</f>
        <v>0</v>
      </c>
      <c r="AT456" s="8">
        <f t="shared" ref="AT456:AT506" si="15">SUMIF($Y$7:$Y$506,AN456,$AI$7:$AI$506)</f>
        <v>0</v>
      </c>
      <c r="AU456" s="12"/>
      <c r="AV456" s="12"/>
      <c r="AW456" s="80"/>
      <c r="AX456" s="49"/>
      <c r="AY456" s="49"/>
    </row>
    <row r="457" spans="1:51" s="57" customFormat="1" ht="24.75" thickTop="1" thickBot="1" x14ac:dyDescent="0.25">
      <c r="A457" s="62"/>
      <c r="B457" s="64"/>
      <c r="C457" s="63"/>
      <c r="D457" s="34"/>
      <c r="E457" s="31"/>
      <c r="F457" s="31"/>
      <c r="G457" s="32"/>
      <c r="H457" s="33"/>
      <c r="I457" s="35"/>
      <c r="J457" s="33"/>
      <c r="K457" s="34"/>
      <c r="L457" s="70"/>
      <c r="M457" s="62"/>
      <c r="N457" s="64"/>
      <c r="O457" s="63"/>
      <c r="P457" s="34"/>
      <c r="Q457" s="31"/>
      <c r="R457" s="31"/>
      <c r="S457" s="32"/>
      <c r="T457" s="33"/>
      <c r="U457" s="35"/>
      <c r="V457" s="33"/>
      <c r="W457" s="34"/>
      <c r="X457" s="74"/>
      <c r="Y457" s="62"/>
      <c r="Z457" s="64"/>
      <c r="AA457" s="63"/>
      <c r="AB457" s="34"/>
      <c r="AC457" s="31"/>
      <c r="AD457" s="31"/>
      <c r="AE457" s="32"/>
      <c r="AF457" s="33"/>
      <c r="AG457" s="35"/>
      <c r="AH457" s="33"/>
      <c r="AI457" s="34"/>
      <c r="AJ457" s="74"/>
      <c r="AK457" s="60"/>
      <c r="AL457" s="61"/>
      <c r="AM457" s="58">
        <f>'จัดรูปแบบ 3'!B453</f>
        <v>0</v>
      </c>
      <c r="AN457" s="59">
        <f>'จัดรูปแบบ 3'!A453</f>
        <v>0</v>
      </c>
      <c r="AO457" s="8">
        <f>SUMIF('ไตรมาส 1'!$A$7:$A$506,AN457,'ไตรมาส 1'!$D$7:$D$506)</f>
        <v>0</v>
      </c>
      <c r="AP457" s="8">
        <f>SUMIF('ไตรมาส 1'!$A$7:$A$506,AN457,'ไตรมาส 1'!$E$7:$E$506)</f>
        <v>0</v>
      </c>
      <c r="AQ457" s="8">
        <f>SUM(SUMIF('ไตรมาส 1'!$A$7:$A$506,'ไตรมาส 3'!AN457,'ไตรมาส 1'!$F$7:$F$506),SUMIF('ไตรมาส 1'!$M$7:$M$506,'ไตรมาส 3'!AN457,'ไตรมาส 1'!$R$7:$R$506),SUMIF('ไตรมาส 1'!$Y$7:$Y$506,'ไตรมาส 3'!AN457,'ไตรมาส 1'!$AD$7:$AD$506),SUMIF('ไตรมาส 2'!$A$7:$A$506,'ไตรมาส 3'!AN457,'ไตรมาส 2'!$F$7:$F$506),SUMIF('ไตรมาส 2'!$M$7:$M$506,'ไตรมาส 3'!AN457,'ไตรมาส 2'!$R$7:$R$506),SUMIF('ไตรมาส 2'!$Y$7:$Y$506,'ไตรมาส 3'!AN457,'ไตรมาส 2'!$AD$7:$AD$506),SUMIF($A$7:$A$506,AN457,$F$7:$F$506),SUMIF($M$7:$M$506,AN457,$R$7:$R$506),SUMIF($Y$7:$Y$506,AN457,$AD$7:$AD$506))</f>
        <v>0</v>
      </c>
      <c r="AR457" s="8">
        <f>SUM(SUMIF('ไตรมาส 1'!$A$7:$A$506,'ไตรมาส 3'!AN457,'ไตรมาส 1'!$G$7:$G$506),SUMIF('ไตรมาส 1'!$M$7:$M$506,'ไตรมาส 3'!AN457,'ไตรมาส 1'!$S$7:$S$506),SUMIF('ไตรมาส 1'!$Y$7:$Y$506,'ไตรมาส 3'!AN457,'ไตรมาส 1'!$AE$7:$AE$506),SUMIF('ไตรมาส 2'!$A$7:$A$506,'ไตรมาส 3'!AN457,'ไตรมาส 2'!$G$7:$G$506),SUMIF('ไตรมาส 2'!$M$7:$M$506,'ไตรมาส 3'!AN457,'ไตรมาส 2'!$S$7:$S$506),SUMIF('ไตรมาส 2'!$Y$7:$Y$506,'ไตรมาส 3'!AN457,'ไตรมาส 2'!$AE$7:$AE$506),SUMIF($A$7:$A$506,AN457,$G$7:$G$506),SUMIF($M$7:$M$506,AN457,$S$7:$S$506),SUMIF($Y$7:$Y$506,AN457,$AE$7:$AE$506))</f>
        <v>0</v>
      </c>
      <c r="AS457" s="8">
        <f t="shared" si="14"/>
        <v>0</v>
      </c>
      <c r="AT457" s="8">
        <f t="shared" si="15"/>
        <v>0</v>
      </c>
      <c r="AU457" s="12"/>
      <c r="AV457" s="12"/>
      <c r="AW457" s="80"/>
      <c r="AX457" s="49"/>
      <c r="AY457" s="49"/>
    </row>
    <row r="458" spans="1:51" s="57" customFormat="1" ht="24.75" thickTop="1" thickBot="1" x14ac:dyDescent="0.25">
      <c r="A458" s="62"/>
      <c r="B458" s="64"/>
      <c r="C458" s="63"/>
      <c r="D458" s="34"/>
      <c r="E458" s="31"/>
      <c r="F458" s="31"/>
      <c r="G458" s="32"/>
      <c r="H458" s="33"/>
      <c r="I458" s="35"/>
      <c r="J458" s="33"/>
      <c r="K458" s="34"/>
      <c r="L458" s="70"/>
      <c r="M458" s="62"/>
      <c r="N458" s="64"/>
      <c r="O458" s="63"/>
      <c r="P458" s="34"/>
      <c r="Q458" s="31"/>
      <c r="R458" s="31"/>
      <c r="S458" s="32"/>
      <c r="T458" s="33"/>
      <c r="U458" s="35"/>
      <c r="V458" s="33"/>
      <c r="W458" s="34"/>
      <c r="X458" s="74"/>
      <c r="Y458" s="62"/>
      <c r="Z458" s="64"/>
      <c r="AA458" s="63"/>
      <c r="AB458" s="34"/>
      <c r="AC458" s="31"/>
      <c r="AD458" s="31"/>
      <c r="AE458" s="32"/>
      <c r="AF458" s="33"/>
      <c r="AG458" s="35"/>
      <c r="AH458" s="33"/>
      <c r="AI458" s="34"/>
      <c r="AJ458" s="74"/>
      <c r="AK458" s="60"/>
      <c r="AL458" s="61"/>
      <c r="AM458" s="58">
        <f>'จัดรูปแบบ 3'!B454</f>
        <v>0</v>
      </c>
      <c r="AN458" s="59">
        <f>'จัดรูปแบบ 3'!A454</f>
        <v>0</v>
      </c>
      <c r="AO458" s="8">
        <f>SUMIF('ไตรมาส 1'!$A$7:$A$506,AN458,'ไตรมาส 1'!$D$7:$D$506)</f>
        <v>0</v>
      </c>
      <c r="AP458" s="8">
        <f>SUMIF('ไตรมาส 1'!$A$7:$A$506,AN458,'ไตรมาส 1'!$E$7:$E$506)</f>
        <v>0</v>
      </c>
      <c r="AQ458" s="8">
        <f>SUM(SUMIF('ไตรมาส 1'!$A$7:$A$506,'ไตรมาส 3'!AN458,'ไตรมาส 1'!$F$7:$F$506),SUMIF('ไตรมาส 1'!$M$7:$M$506,'ไตรมาส 3'!AN458,'ไตรมาส 1'!$R$7:$R$506),SUMIF('ไตรมาส 1'!$Y$7:$Y$506,'ไตรมาส 3'!AN458,'ไตรมาส 1'!$AD$7:$AD$506),SUMIF('ไตรมาส 2'!$A$7:$A$506,'ไตรมาส 3'!AN458,'ไตรมาส 2'!$F$7:$F$506),SUMIF('ไตรมาส 2'!$M$7:$M$506,'ไตรมาส 3'!AN458,'ไตรมาส 2'!$R$7:$R$506),SUMIF('ไตรมาส 2'!$Y$7:$Y$506,'ไตรมาส 3'!AN458,'ไตรมาส 2'!$AD$7:$AD$506),SUMIF($A$7:$A$506,AN458,$F$7:$F$506),SUMIF($M$7:$M$506,AN458,$R$7:$R$506),SUMIF($Y$7:$Y$506,AN458,$AD$7:$AD$506))</f>
        <v>0</v>
      </c>
      <c r="AR458" s="8">
        <f>SUM(SUMIF('ไตรมาส 1'!$A$7:$A$506,'ไตรมาส 3'!AN458,'ไตรมาส 1'!$G$7:$G$506),SUMIF('ไตรมาส 1'!$M$7:$M$506,'ไตรมาส 3'!AN458,'ไตรมาส 1'!$S$7:$S$506),SUMIF('ไตรมาส 1'!$Y$7:$Y$506,'ไตรมาส 3'!AN458,'ไตรมาส 1'!$AE$7:$AE$506),SUMIF('ไตรมาส 2'!$A$7:$A$506,'ไตรมาส 3'!AN458,'ไตรมาส 2'!$G$7:$G$506),SUMIF('ไตรมาส 2'!$M$7:$M$506,'ไตรมาส 3'!AN458,'ไตรมาส 2'!$S$7:$S$506),SUMIF('ไตรมาส 2'!$Y$7:$Y$506,'ไตรมาส 3'!AN458,'ไตรมาส 2'!$AE$7:$AE$506),SUMIF($A$7:$A$506,AN458,$G$7:$G$506),SUMIF($M$7:$M$506,AN458,$S$7:$S$506),SUMIF($Y$7:$Y$506,AN458,$AE$7:$AE$506))</f>
        <v>0</v>
      </c>
      <c r="AS458" s="8">
        <f t="shared" si="14"/>
        <v>0</v>
      </c>
      <c r="AT458" s="8">
        <f t="shared" si="15"/>
        <v>0</v>
      </c>
      <c r="AU458" s="12"/>
      <c r="AV458" s="12"/>
      <c r="AW458" s="80"/>
      <c r="AX458" s="49"/>
      <c r="AY458" s="49"/>
    </row>
    <row r="459" spans="1:51" s="57" customFormat="1" ht="24.75" thickTop="1" thickBot="1" x14ac:dyDescent="0.25">
      <c r="A459" s="62"/>
      <c r="B459" s="64"/>
      <c r="C459" s="63"/>
      <c r="D459" s="34"/>
      <c r="E459" s="31"/>
      <c r="F459" s="31"/>
      <c r="G459" s="32"/>
      <c r="H459" s="33"/>
      <c r="I459" s="35"/>
      <c r="J459" s="33"/>
      <c r="K459" s="34"/>
      <c r="L459" s="70"/>
      <c r="M459" s="62"/>
      <c r="N459" s="64"/>
      <c r="O459" s="63"/>
      <c r="P459" s="34"/>
      <c r="Q459" s="31"/>
      <c r="R459" s="31"/>
      <c r="S459" s="32"/>
      <c r="T459" s="33"/>
      <c r="U459" s="35"/>
      <c r="V459" s="33"/>
      <c r="W459" s="34"/>
      <c r="X459" s="74"/>
      <c r="Y459" s="62"/>
      <c r="Z459" s="64"/>
      <c r="AA459" s="63"/>
      <c r="AB459" s="34"/>
      <c r="AC459" s="31"/>
      <c r="AD459" s="31"/>
      <c r="AE459" s="32"/>
      <c r="AF459" s="33"/>
      <c r="AG459" s="35"/>
      <c r="AH459" s="33"/>
      <c r="AI459" s="34"/>
      <c r="AJ459" s="74"/>
      <c r="AK459" s="60"/>
      <c r="AL459" s="61"/>
      <c r="AM459" s="58">
        <f>'จัดรูปแบบ 3'!B455</f>
        <v>0</v>
      </c>
      <c r="AN459" s="59">
        <f>'จัดรูปแบบ 3'!A455</f>
        <v>0</v>
      </c>
      <c r="AO459" s="8">
        <f>SUMIF('ไตรมาส 1'!$A$7:$A$506,AN459,'ไตรมาส 1'!$D$7:$D$506)</f>
        <v>0</v>
      </c>
      <c r="AP459" s="8">
        <f>SUMIF('ไตรมาส 1'!$A$7:$A$506,AN459,'ไตรมาส 1'!$E$7:$E$506)</f>
        <v>0</v>
      </c>
      <c r="AQ459" s="8">
        <f>SUM(SUMIF('ไตรมาส 1'!$A$7:$A$506,'ไตรมาส 3'!AN459,'ไตรมาส 1'!$F$7:$F$506),SUMIF('ไตรมาส 1'!$M$7:$M$506,'ไตรมาส 3'!AN459,'ไตรมาส 1'!$R$7:$R$506),SUMIF('ไตรมาส 1'!$Y$7:$Y$506,'ไตรมาส 3'!AN459,'ไตรมาส 1'!$AD$7:$AD$506),SUMIF('ไตรมาส 2'!$A$7:$A$506,'ไตรมาส 3'!AN459,'ไตรมาส 2'!$F$7:$F$506),SUMIF('ไตรมาส 2'!$M$7:$M$506,'ไตรมาส 3'!AN459,'ไตรมาส 2'!$R$7:$R$506),SUMIF('ไตรมาส 2'!$Y$7:$Y$506,'ไตรมาส 3'!AN459,'ไตรมาส 2'!$AD$7:$AD$506),SUMIF($A$7:$A$506,AN459,$F$7:$F$506),SUMIF($M$7:$M$506,AN459,$R$7:$R$506),SUMIF($Y$7:$Y$506,AN459,$AD$7:$AD$506))</f>
        <v>0</v>
      </c>
      <c r="AR459" s="8">
        <f>SUM(SUMIF('ไตรมาส 1'!$A$7:$A$506,'ไตรมาส 3'!AN459,'ไตรมาส 1'!$G$7:$G$506),SUMIF('ไตรมาส 1'!$M$7:$M$506,'ไตรมาส 3'!AN459,'ไตรมาส 1'!$S$7:$S$506),SUMIF('ไตรมาส 1'!$Y$7:$Y$506,'ไตรมาส 3'!AN459,'ไตรมาส 1'!$AE$7:$AE$506),SUMIF('ไตรมาส 2'!$A$7:$A$506,'ไตรมาส 3'!AN459,'ไตรมาส 2'!$G$7:$G$506),SUMIF('ไตรมาส 2'!$M$7:$M$506,'ไตรมาส 3'!AN459,'ไตรมาส 2'!$S$7:$S$506),SUMIF('ไตรมาส 2'!$Y$7:$Y$506,'ไตรมาส 3'!AN459,'ไตรมาส 2'!$AE$7:$AE$506),SUMIF($A$7:$A$506,AN459,$G$7:$G$506),SUMIF($M$7:$M$506,AN459,$S$7:$S$506),SUMIF($Y$7:$Y$506,AN459,$AE$7:$AE$506))</f>
        <v>0</v>
      </c>
      <c r="AS459" s="8">
        <f t="shared" si="14"/>
        <v>0</v>
      </c>
      <c r="AT459" s="8">
        <f t="shared" si="15"/>
        <v>0</v>
      </c>
      <c r="AU459" s="12"/>
      <c r="AV459" s="12"/>
      <c r="AW459" s="80"/>
      <c r="AX459" s="49"/>
      <c r="AY459" s="49"/>
    </row>
    <row r="460" spans="1:51" s="57" customFormat="1" ht="24.75" thickTop="1" thickBot="1" x14ac:dyDescent="0.25">
      <c r="A460" s="62"/>
      <c r="B460" s="64"/>
      <c r="C460" s="63"/>
      <c r="D460" s="34"/>
      <c r="E460" s="31"/>
      <c r="F460" s="31"/>
      <c r="G460" s="32"/>
      <c r="H460" s="33"/>
      <c r="I460" s="35"/>
      <c r="J460" s="33"/>
      <c r="K460" s="34"/>
      <c r="L460" s="70"/>
      <c r="M460" s="62"/>
      <c r="N460" s="64"/>
      <c r="O460" s="63"/>
      <c r="P460" s="34"/>
      <c r="Q460" s="31"/>
      <c r="R460" s="31"/>
      <c r="S460" s="32"/>
      <c r="T460" s="33"/>
      <c r="U460" s="35"/>
      <c r="V460" s="33"/>
      <c r="W460" s="34"/>
      <c r="X460" s="74"/>
      <c r="Y460" s="62"/>
      <c r="Z460" s="64"/>
      <c r="AA460" s="63"/>
      <c r="AB460" s="34"/>
      <c r="AC460" s="31"/>
      <c r="AD460" s="31"/>
      <c r="AE460" s="32"/>
      <c r="AF460" s="33"/>
      <c r="AG460" s="35"/>
      <c r="AH460" s="33"/>
      <c r="AI460" s="34"/>
      <c r="AJ460" s="74"/>
      <c r="AK460" s="60"/>
      <c r="AL460" s="61"/>
      <c r="AM460" s="58">
        <f>'จัดรูปแบบ 3'!B456</f>
        <v>0</v>
      </c>
      <c r="AN460" s="59">
        <f>'จัดรูปแบบ 3'!A456</f>
        <v>0</v>
      </c>
      <c r="AO460" s="8">
        <f>SUMIF('ไตรมาส 1'!$A$7:$A$506,AN460,'ไตรมาส 1'!$D$7:$D$506)</f>
        <v>0</v>
      </c>
      <c r="AP460" s="8">
        <f>SUMIF('ไตรมาส 1'!$A$7:$A$506,AN460,'ไตรมาส 1'!$E$7:$E$506)</f>
        <v>0</v>
      </c>
      <c r="AQ460" s="8">
        <f>SUM(SUMIF('ไตรมาส 1'!$A$7:$A$506,'ไตรมาส 3'!AN460,'ไตรมาส 1'!$F$7:$F$506),SUMIF('ไตรมาส 1'!$M$7:$M$506,'ไตรมาส 3'!AN460,'ไตรมาส 1'!$R$7:$R$506),SUMIF('ไตรมาส 1'!$Y$7:$Y$506,'ไตรมาส 3'!AN460,'ไตรมาส 1'!$AD$7:$AD$506),SUMIF('ไตรมาส 2'!$A$7:$A$506,'ไตรมาส 3'!AN460,'ไตรมาส 2'!$F$7:$F$506),SUMIF('ไตรมาส 2'!$M$7:$M$506,'ไตรมาส 3'!AN460,'ไตรมาส 2'!$R$7:$R$506),SUMIF('ไตรมาส 2'!$Y$7:$Y$506,'ไตรมาส 3'!AN460,'ไตรมาส 2'!$AD$7:$AD$506),SUMIF($A$7:$A$506,AN460,$F$7:$F$506),SUMIF($M$7:$M$506,AN460,$R$7:$R$506),SUMIF($Y$7:$Y$506,AN460,$AD$7:$AD$506))</f>
        <v>0</v>
      </c>
      <c r="AR460" s="8">
        <f>SUM(SUMIF('ไตรมาส 1'!$A$7:$A$506,'ไตรมาส 3'!AN460,'ไตรมาส 1'!$G$7:$G$506),SUMIF('ไตรมาส 1'!$M$7:$M$506,'ไตรมาส 3'!AN460,'ไตรมาส 1'!$S$7:$S$506),SUMIF('ไตรมาส 1'!$Y$7:$Y$506,'ไตรมาส 3'!AN460,'ไตรมาส 1'!$AE$7:$AE$506),SUMIF('ไตรมาส 2'!$A$7:$A$506,'ไตรมาส 3'!AN460,'ไตรมาส 2'!$G$7:$G$506),SUMIF('ไตรมาส 2'!$M$7:$M$506,'ไตรมาส 3'!AN460,'ไตรมาส 2'!$S$7:$S$506),SUMIF('ไตรมาส 2'!$Y$7:$Y$506,'ไตรมาส 3'!AN460,'ไตรมาส 2'!$AE$7:$AE$506),SUMIF($A$7:$A$506,AN460,$G$7:$G$506),SUMIF($M$7:$M$506,AN460,$S$7:$S$506),SUMIF($Y$7:$Y$506,AN460,$AE$7:$AE$506))</f>
        <v>0</v>
      </c>
      <c r="AS460" s="8">
        <f t="shared" si="14"/>
        <v>0</v>
      </c>
      <c r="AT460" s="8">
        <f t="shared" si="15"/>
        <v>0</v>
      </c>
      <c r="AU460" s="12"/>
      <c r="AV460" s="12"/>
      <c r="AW460" s="80"/>
      <c r="AX460" s="49"/>
      <c r="AY460" s="49"/>
    </row>
    <row r="461" spans="1:51" s="57" customFormat="1" ht="24.75" thickTop="1" thickBot="1" x14ac:dyDescent="0.25">
      <c r="A461" s="62"/>
      <c r="B461" s="64"/>
      <c r="C461" s="63"/>
      <c r="D461" s="34"/>
      <c r="E461" s="31"/>
      <c r="F461" s="31"/>
      <c r="G461" s="32"/>
      <c r="H461" s="33"/>
      <c r="I461" s="35"/>
      <c r="J461" s="33"/>
      <c r="K461" s="34"/>
      <c r="L461" s="70"/>
      <c r="M461" s="62"/>
      <c r="N461" s="64"/>
      <c r="O461" s="63"/>
      <c r="P461" s="34"/>
      <c r="Q461" s="31"/>
      <c r="R461" s="31"/>
      <c r="S461" s="32"/>
      <c r="T461" s="33"/>
      <c r="U461" s="35"/>
      <c r="V461" s="33"/>
      <c r="W461" s="34"/>
      <c r="X461" s="74"/>
      <c r="Y461" s="62"/>
      <c r="Z461" s="64"/>
      <c r="AA461" s="63"/>
      <c r="AB461" s="34"/>
      <c r="AC461" s="31"/>
      <c r="AD461" s="31"/>
      <c r="AE461" s="32"/>
      <c r="AF461" s="33"/>
      <c r="AG461" s="35"/>
      <c r="AH461" s="33"/>
      <c r="AI461" s="34"/>
      <c r="AJ461" s="74"/>
      <c r="AK461" s="60"/>
      <c r="AL461" s="61"/>
      <c r="AM461" s="58">
        <f>'จัดรูปแบบ 3'!B457</f>
        <v>0</v>
      </c>
      <c r="AN461" s="59">
        <f>'จัดรูปแบบ 3'!A457</f>
        <v>0</v>
      </c>
      <c r="AO461" s="8">
        <f>SUMIF('ไตรมาส 1'!$A$7:$A$506,AN461,'ไตรมาส 1'!$D$7:$D$506)</f>
        <v>0</v>
      </c>
      <c r="AP461" s="8">
        <f>SUMIF('ไตรมาส 1'!$A$7:$A$506,AN461,'ไตรมาส 1'!$E$7:$E$506)</f>
        <v>0</v>
      </c>
      <c r="AQ461" s="8">
        <f>SUM(SUMIF('ไตรมาส 1'!$A$7:$A$506,'ไตรมาส 3'!AN461,'ไตรมาส 1'!$F$7:$F$506),SUMIF('ไตรมาส 1'!$M$7:$M$506,'ไตรมาส 3'!AN461,'ไตรมาส 1'!$R$7:$R$506),SUMIF('ไตรมาส 1'!$Y$7:$Y$506,'ไตรมาส 3'!AN461,'ไตรมาส 1'!$AD$7:$AD$506),SUMIF('ไตรมาส 2'!$A$7:$A$506,'ไตรมาส 3'!AN461,'ไตรมาส 2'!$F$7:$F$506),SUMIF('ไตรมาส 2'!$M$7:$M$506,'ไตรมาส 3'!AN461,'ไตรมาส 2'!$R$7:$R$506),SUMIF('ไตรมาส 2'!$Y$7:$Y$506,'ไตรมาส 3'!AN461,'ไตรมาส 2'!$AD$7:$AD$506),SUMIF($A$7:$A$506,AN461,$F$7:$F$506),SUMIF($M$7:$M$506,AN461,$R$7:$R$506),SUMIF($Y$7:$Y$506,AN461,$AD$7:$AD$506))</f>
        <v>0</v>
      </c>
      <c r="AR461" s="8">
        <f>SUM(SUMIF('ไตรมาส 1'!$A$7:$A$506,'ไตรมาส 3'!AN461,'ไตรมาส 1'!$G$7:$G$506),SUMIF('ไตรมาส 1'!$M$7:$M$506,'ไตรมาส 3'!AN461,'ไตรมาส 1'!$S$7:$S$506),SUMIF('ไตรมาส 1'!$Y$7:$Y$506,'ไตรมาส 3'!AN461,'ไตรมาส 1'!$AE$7:$AE$506),SUMIF('ไตรมาส 2'!$A$7:$A$506,'ไตรมาส 3'!AN461,'ไตรมาส 2'!$G$7:$G$506),SUMIF('ไตรมาส 2'!$M$7:$M$506,'ไตรมาส 3'!AN461,'ไตรมาส 2'!$S$7:$S$506),SUMIF('ไตรมาส 2'!$Y$7:$Y$506,'ไตรมาส 3'!AN461,'ไตรมาส 2'!$AE$7:$AE$506),SUMIF($A$7:$A$506,AN461,$G$7:$G$506),SUMIF($M$7:$M$506,AN461,$S$7:$S$506),SUMIF($Y$7:$Y$506,AN461,$AE$7:$AE$506))</f>
        <v>0</v>
      </c>
      <c r="AS461" s="8">
        <f t="shared" si="14"/>
        <v>0</v>
      </c>
      <c r="AT461" s="8">
        <f t="shared" si="15"/>
        <v>0</v>
      </c>
      <c r="AU461" s="12"/>
      <c r="AV461" s="12"/>
      <c r="AW461" s="80"/>
      <c r="AX461" s="49"/>
      <c r="AY461" s="49"/>
    </row>
    <row r="462" spans="1:51" s="57" customFormat="1" ht="24.75" thickTop="1" thickBot="1" x14ac:dyDescent="0.25">
      <c r="A462" s="62"/>
      <c r="B462" s="64"/>
      <c r="C462" s="63"/>
      <c r="D462" s="34"/>
      <c r="E462" s="31"/>
      <c r="F462" s="31"/>
      <c r="G462" s="32"/>
      <c r="H462" s="33"/>
      <c r="I462" s="35"/>
      <c r="J462" s="33"/>
      <c r="K462" s="34"/>
      <c r="L462" s="70"/>
      <c r="M462" s="62"/>
      <c r="N462" s="64"/>
      <c r="O462" s="63"/>
      <c r="P462" s="34"/>
      <c r="Q462" s="31"/>
      <c r="R462" s="31"/>
      <c r="S462" s="32"/>
      <c r="T462" s="33"/>
      <c r="U462" s="35"/>
      <c r="V462" s="33"/>
      <c r="W462" s="34"/>
      <c r="X462" s="74"/>
      <c r="Y462" s="62"/>
      <c r="Z462" s="64"/>
      <c r="AA462" s="63"/>
      <c r="AB462" s="34"/>
      <c r="AC462" s="31"/>
      <c r="AD462" s="31"/>
      <c r="AE462" s="32"/>
      <c r="AF462" s="33"/>
      <c r="AG462" s="35"/>
      <c r="AH462" s="33"/>
      <c r="AI462" s="34"/>
      <c r="AJ462" s="74"/>
      <c r="AK462" s="60"/>
      <c r="AL462" s="61"/>
      <c r="AM462" s="58">
        <f>'จัดรูปแบบ 3'!B458</f>
        <v>0</v>
      </c>
      <c r="AN462" s="59">
        <f>'จัดรูปแบบ 3'!A458</f>
        <v>0</v>
      </c>
      <c r="AO462" s="8">
        <f>SUMIF('ไตรมาส 1'!$A$7:$A$506,AN462,'ไตรมาส 1'!$D$7:$D$506)</f>
        <v>0</v>
      </c>
      <c r="AP462" s="8">
        <f>SUMIF('ไตรมาส 1'!$A$7:$A$506,AN462,'ไตรมาส 1'!$E$7:$E$506)</f>
        <v>0</v>
      </c>
      <c r="AQ462" s="8">
        <f>SUM(SUMIF('ไตรมาส 1'!$A$7:$A$506,'ไตรมาส 3'!AN462,'ไตรมาส 1'!$F$7:$F$506),SUMIF('ไตรมาส 1'!$M$7:$M$506,'ไตรมาส 3'!AN462,'ไตรมาส 1'!$R$7:$R$506),SUMIF('ไตรมาส 1'!$Y$7:$Y$506,'ไตรมาส 3'!AN462,'ไตรมาส 1'!$AD$7:$AD$506),SUMIF('ไตรมาส 2'!$A$7:$A$506,'ไตรมาส 3'!AN462,'ไตรมาส 2'!$F$7:$F$506),SUMIF('ไตรมาส 2'!$M$7:$M$506,'ไตรมาส 3'!AN462,'ไตรมาส 2'!$R$7:$R$506),SUMIF('ไตรมาส 2'!$Y$7:$Y$506,'ไตรมาส 3'!AN462,'ไตรมาส 2'!$AD$7:$AD$506),SUMIF($A$7:$A$506,AN462,$F$7:$F$506),SUMIF($M$7:$M$506,AN462,$R$7:$R$506),SUMIF($Y$7:$Y$506,AN462,$AD$7:$AD$506))</f>
        <v>0</v>
      </c>
      <c r="AR462" s="8">
        <f>SUM(SUMIF('ไตรมาส 1'!$A$7:$A$506,'ไตรมาส 3'!AN462,'ไตรมาส 1'!$G$7:$G$506),SUMIF('ไตรมาส 1'!$M$7:$M$506,'ไตรมาส 3'!AN462,'ไตรมาส 1'!$S$7:$S$506),SUMIF('ไตรมาส 1'!$Y$7:$Y$506,'ไตรมาส 3'!AN462,'ไตรมาส 1'!$AE$7:$AE$506),SUMIF('ไตรมาส 2'!$A$7:$A$506,'ไตรมาส 3'!AN462,'ไตรมาส 2'!$G$7:$G$506),SUMIF('ไตรมาส 2'!$M$7:$M$506,'ไตรมาส 3'!AN462,'ไตรมาส 2'!$S$7:$S$506),SUMIF('ไตรมาส 2'!$Y$7:$Y$506,'ไตรมาส 3'!AN462,'ไตรมาส 2'!$AE$7:$AE$506),SUMIF($A$7:$A$506,AN462,$G$7:$G$506),SUMIF($M$7:$M$506,AN462,$S$7:$S$506),SUMIF($Y$7:$Y$506,AN462,$AE$7:$AE$506))</f>
        <v>0</v>
      </c>
      <c r="AS462" s="8">
        <f t="shared" si="14"/>
        <v>0</v>
      </c>
      <c r="AT462" s="8">
        <f t="shared" si="15"/>
        <v>0</v>
      </c>
      <c r="AU462" s="12"/>
      <c r="AV462" s="12"/>
      <c r="AW462" s="80"/>
      <c r="AX462" s="49"/>
      <c r="AY462" s="49"/>
    </row>
    <row r="463" spans="1:51" s="57" customFormat="1" ht="24.75" thickTop="1" thickBot="1" x14ac:dyDescent="0.25">
      <c r="A463" s="62"/>
      <c r="B463" s="64"/>
      <c r="C463" s="63"/>
      <c r="D463" s="34"/>
      <c r="E463" s="31"/>
      <c r="F463" s="31"/>
      <c r="G463" s="32"/>
      <c r="H463" s="33"/>
      <c r="I463" s="35"/>
      <c r="J463" s="33"/>
      <c r="K463" s="34"/>
      <c r="L463" s="70"/>
      <c r="M463" s="62"/>
      <c r="N463" s="64"/>
      <c r="O463" s="63"/>
      <c r="P463" s="34"/>
      <c r="Q463" s="31"/>
      <c r="R463" s="31"/>
      <c r="S463" s="32"/>
      <c r="T463" s="33"/>
      <c r="U463" s="35"/>
      <c r="V463" s="33"/>
      <c r="W463" s="34"/>
      <c r="X463" s="74"/>
      <c r="Y463" s="62"/>
      <c r="Z463" s="64"/>
      <c r="AA463" s="63"/>
      <c r="AB463" s="34"/>
      <c r="AC463" s="31"/>
      <c r="AD463" s="31"/>
      <c r="AE463" s="32"/>
      <c r="AF463" s="33"/>
      <c r="AG463" s="35"/>
      <c r="AH463" s="33"/>
      <c r="AI463" s="34"/>
      <c r="AJ463" s="74"/>
      <c r="AK463" s="60"/>
      <c r="AL463" s="61"/>
      <c r="AM463" s="58">
        <f>'จัดรูปแบบ 3'!B459</f>
        <v>0</v>
      </c>
      <c r="AN463" s="59">
        <f>'จัดรูปแบบ 3'!A459</f>
        <v>0</v>
      </c>
      <c r="AO463" s="8">
        <f>SUMIF('ไตรมาส 1'!$A$7:$A$506,AN463,'ไตรมาส 1'!$D$7:$D$506)</f>
        <v>0</v>
      </c>
      <c r="AP463" s="8">
        <f>SUMIF('ไตรมาส 1'!$A$7:$A$506,AN463,'ไตรมาส 1'!$E$7:$E$506)</f>
        <v>0</v>
      </c>
      <c r="AQ463" s="8">
        <f>SUM(SUMIF('ไตรมาส 1'!$A$7:$A$506,'ไตรมาส 3'!AN463,'ไตรมาส 1'!$F$7:$F$506),SUMIF('ไตรมาส 1'!$M$7:$M$506,'ไตรมาส 3'!AN463,'ไตรมาส 1'!$R$7:$R$506),SUMIF('ไตรมาส 1'!$Y$7:$Y$506,'ไตรมาส 3'!AN463,'ไตรมาส 1'!$AD$7:$AD$506),SUMIF('ไตรมาส 2'!$A$7:$A$506,'ไตรมาส 3'!AN463,'ไตรมาส 2'!$F$7:$F$506),SUMIF('ไตรมาส 2'!$M$7:$M$506,'ไตรมาส 3'!AN463,'ไตรมาส 2'!$R$7:$R$506),SUMIF('ไตรมาส 2'!$Y$7:$Y$506,'ไตรมาส 3'!AN463,'ไตรมาส 2'!$AD$7:$AD$506),SUMIF($A$7:$A$506,AN463,$F$7:$F$506),SUMIF($M$7:$M$506,AN463,$R$7:$R$506),SUMIF($Y$7:$Y$506,AN463,$AD$7:$AD$506))</f>
        <v>0</v>
      </c>
      <c r="AR463" s="8">
        <f>SUM(SUMIF('ไตรมาส 1'!$A$7:$A$506,'ไตรมาส 3'!AN463,'ไตรมาส 1'!$G$7:$G$506),SUMIF('ไตรมาส 1'!$M$7:$M$506,'ไตรมาส 3'!AN463,'ไตรมาส 1'!$S$7:$S$506),SUMIF('ไตรมาส 1'!$Y$7:$Y$506,'ไตรมาส 3'!AN463,'ไตรมาส 1'!$AE$7:$AE$506),SUMIF('ไตรมาส 2'!$A$7:$A$506,'ไตรมาส 3'!AN463,'ไตรมาส 2'!$G$7:$G$506),SUMIF('ไตรมาส 2'!$M$7:$M$506,'ไตรมาส 3'!AN463,'ไตรมาส 2'!$S$7:$S$506),SUMIF('ไตรมาส 2'!$Y$7:$Y$506,'ไตรมาส 3'!AN463,'ไตรมาส 2'!$AE$7:$AE$506),SUMIF($A$7:$A$506,AN463,$G$7:$G$506),SUMIF($M$7:$M$506,AN463,$S$7:$S$506),SUMIF($Y$7:$Y$506,AN463,$AE$7:$AE$506))</f>
        <v>0</v>
      </c>
      <c r="AS463" s="8">
        <f t="shared" si="14"/>
        <v>0</v>
      </c>
      <c r="AT463" s="8">
        <f t="shared" si="15"/>
        <v>0</v>
      </c>
      <c r="AU463" s="12"/>
      <c r="AV463" s="12"/>
      <c r="AW463" s="80"/>
      <c r="AX463" s="49"/>
      <c r="AY463" s="49"/>
    </row>
    <row r="464" spans="1:51" s="57" customFormat="1" ht="24.75" thickTop="1" thickBot="1" x14ac:dyDescent="0.25">
      <c r="A464" s="62"/>
      <c r="B464" s="64"/>
      <c r="C464" s="63"/>
      <c r="D464" s="34"/>
      <c r="E464" s="31"/>
      <c r="F464" s="31"/>
      <c r="G464" s="32"/>
      <c r="H464" s="33"/>
      <c r="I464" s="35"/>
      <c r="J464" s="33"/>
      <c r="K464" s="34"/>
      <c r="L464" s="70"/>
      <c r="M464" s="62"/>
      <c r="N464" s="64"/>
      <c r="O464" s="63"/>
      <c r="P464" s="34"/>
      <c r="Q464" s="31"/>
      <c r="R464" s="31"/>
      <c r="S464" s="32"/>
      <c r="T464" s="33"/>
      <c r="U464" s="35"/>
      <c r="V464" s="33"/>
      <c r="W464" s="34"/>
      <c r="X464" s="74"/>
      <c r="Y464" s="62"/>
      <c r="Z464" s="64"/>
      <c r="AA464" s="63"/>
      <c r="AB464" s="34"/>
      <c r="AC464" s="31"/>
      <c r="AD464" s="31"/>
      <c r="AE464" s="32"/>
      <c r="AF464" s="33"/>
      <c r="AG464" s="35"/>
      <c r="AH464" s="33"/>
      <c r="AI464" s="34"/>
      <c r="AJ464" s="74"/>
      <c r="AK464" s="60"/>
      <c r="AL464" s="61"/>
      <c r="AM464" s="58">
        <f>'จัดรูปแบบ 3'!B460</f>
        <v>0</v>
      </c>
      <c r="AN464" s="59">
        <f>'จัดรูปแบบ 3'!A460</f>
        <v>0</v>
      </c>
      <c r="AO464" s="8">
        <f>SUMIF('ไตรมาส 1'!$A$7:$A$506,AN464,'ไตรมาส 1'!$D$7:$D$506)</f>
        <v>0</v>
      </c>
      <c r="AP464" s="8">
        <f>SUMIF('ไตรมาส 1'!$A$7:$A$506,AN464,'ไตรมาส 1'!$E$7:$E$506)</f>
        <v>0</v>
      </c>
      <c r="AQ464" s="8">
        <f>SUM(SUMIF('ไตรมาส 1'!$A$7:$A$506,'ไตรมาส 3'!AN464,'ไตรมาส 1'!$F$7:$F$506),SUMIF('ไตรมาส 1'!$M$7:$M$506,'ไตรมาส 3'!AN464,'ไตรมาส 1'!$R$7:$R$506),SUMIF('ไตรมาส 1'!$Y$7:$Y$506,'ไตรมาส 3'!AN464,'ไตรมาส 1'!$AD$7:$AD$506),SUMIF('ไตรมาส 2'!$A$7:$A$506,'ไตรมาส 3'!AN464,'ไตรมาส 2'!$F$7:$F$506),SUMIF('ไตรมาส 2'!$M$7:$M$506,'ไตรมาส 3'!AN464,'ไตรมาส 2'!$R$7:$R$506),SUMIF('ไตรมาส 2'!$Y$7:$Y$506,'ไตรมาส 3'!AN464,'ไตรมาส 2'!$AD$7:$AD$506),SUMIF($A$7:$A$506,AN464,$F$7:$F$506),SUMIF($M$7:$M$506,AN464,$R$7:$R$506),SUMIF($Y$7:$Y$506,AN464,$AD$7:$AD$506))</f>
        <v>0</v>
      </c>
      <c r="AR464" s="8">
        <f>SUM(SUMIF('ไตรมาส 1'!$A$7:$A$506,'ไตรมาส 3'!AN464,'ไตรมาส 1'!$G$7:$G$506),SUMIF('ไตรมาส 1'!$M$7:$M$506,'ไตรมาส 3'!AN464,'ไตรมาส 1'!$S$7:$S$506),SUMIF('ไตรมาส 1'!$Y$7:$Y$506,'ไตรมาส 3'!AN464,'ไตรมาส 1'!$AE$7:$AE$506),SUMIF('ไตรมาส 2'!$A$7:$A$506,'ไตรมาส 3'!AN464,'ไตรมาส 2'!$G$7:$G$506),SUMIF('ไตรมาส 2'!$M$7:$M$506,'ไตรมาส 3'!AN464,'ไตรมาส 2'!$S$7:$S$506),SUMIF('ไตรมาส 2'!$Y$7:$Y$506,'ไตรมาส 3'!AN464,'ไตรมาส 2'!$AE$7:$AE$506),SUMIF($A$7:$A$506,AN464,$G$7:$G$506),SUMIF($M$7:$M$506,AN464,$S$7:$S$506),SUMIF($Y$7:$Y$506,AN464,$AE$7:$AE$506))</f>
        <v>0</v>
      </c>
      <c r="AS464" s="8">
        <f t="shared" si="14"/>
        <v>0</v>
      </c>
      <c r="AT464" s="8">
        <f t="shared" si="15"/>
        <v>0</v>
      </c>
      <c r="AU464" s="12"/>
      <c r="AV464" s="12"/>
      <c r="AW464" s="80"/>
      <c r="AX464" s="49"/>
      <c r="AY464" s="49"/>
    </row>
    <row r="465" spans="1:51" s="57" customFormat="1" ht="24.75" thickTop="1" thickBot="1" x14ac:dyDescent="0.25">
      <c r="A465" s="62"/>
      <c r="B465" s="64"/>
      <c r="C465" s="63"/>
      <c r="D465" s="34"/>
      <c r="E465" s="31"/>
      <c r="F465" s="31"/>
      <c r="G465" s="32"/>
      <c r="H465" s="33"/>
      <c r="I465" s="35"/>
      <c r="J465" s="33"/>
      <c r="K465" s="34"/>
      <c r="L465" s="70"/>
      <c r="M465" s="62"/>
      <c r="N465" s="64"/>
      <c r="O465" s="63"/>
      <c r="P465" s="34"/>
      <c r="Q465" s="31"/>
      <c r="R465" s="31"/>
      <c r="S465" s="32"/>
      <c r="T465" s="33"/>
      <c r="U465" s="35"/>
      <c r="V465" s="33"/>
      <c r="W465" s="34"/>
      <c r="X465" s="74"/>
      <c r="Y465" s="62"/>
      <c r="Z465" s="64"/>
      <c r="AA465" s="63"/>
      <c r="AB465" s="34"/>
      <c r="AC465" s="31"/>
      <c r="AD465" s="31"/>
      <c r="AE465" s="32"/>
      <c r="AF465" s="33"/>
      <c r="AG465" s="35"/>
      <c r="AH465" s="33"/>
      <c r="AI465" s="34"/>
      <c r="AJ465" s="74"/>
      <c r="AK465" s="60"/>
      <c r="AL465" s="61"/>
      <c r="AM465" s="58">
        <f>'จัดรูปแบบ 3'!B461</f>
        <v>0</v>
      </c>
      <c r="AN465" s="59">
        <f>'จัดรูปแบบ 3'!A461</f>
        <v>0</v>
      </c>
      <c r="AO465" s="8">
        <f>SUMIF('ไตรมาส 1'!$A$7:$A$506,AN465,'ไตรมาส 1'!$D$7:$D$506)</f>
        <v>0</v>
      </c>
      <c r="AP465" s="8">
        <f>SUMIF('ไตรมาส 1'!$A$7:$A$506,AN465,'ไตรมาส 1'!$E$7:$E$506)</f>
        <v>0</v>
      </c>
      <c r="AQ465" s="8">
        <f>SUM(SUMIF('ไตรมาส 1'!$A$7:$A$506,'ไตรมาส 3'!AN465,'ไตรมาส 1'!$F$7:$F$506),SUMIF('ไตรมาส 1'!$M$7:$M$506,'ไตรมาส 3'!AN465,'ไตรมาส 1'!$R$7:$R$506),SUMIF('ไตรมาส 1'!$Y$7:$Y$506,'ไตรมาส 3'!AN465,'ไตรมาส 1'!$AD$7:$AD$506),SUMIF('ไตรมาส 2'!$A$7:$A$506,'ไตรมาส 3'!AN465,'ไตรมาส 2'!$F$7:$F$506),SUMIF('ไตรมาส 2'!$M$7:$M$506,'ไตรมาส 3'!AN465,'ไตรมาส 2'!$R$7:$R$506),SUMIF('ไตรมาส 2'!$Y$7:$Y$506,'ไตรมาส 3'!AN465,'ไตรมาส 2'!$AD$7:$AD$506),SUMIF($A$7:$A$506,AN465,$F$7:$F$506),SUMIF($M$7:$M$506,AN465,$R$7:$R$506),SUMIF($Y$7:$Y$506,AN465,$AD$7:$AD$506))</f>
        <v>0</v>
      </c>
      <c r="AR465" s="8">
        <f>SUM(SUMIF('ไตรมาส 1'!$A$7:$A$506,'ไตรมาส 3'!AN465,'ไตรมาส 1'!$G$7:$G$506),SUMIF('ไตรมาส 1'!$M$7:$M$506,'ไตรมาส 3'!AN465,'ไตรมาส 1'!$S$7:$S$506),SUMIF('ไตรมาส 1'!$Y$7:$Y$506,'ไตรมาส 3'!AN465,'ไตรมาส 1'!$AE$7:$AE$506),SUMIF('ไตรมาส 2'!$A$7:$A$506,'ไตรมาส 3'!AN465,'ไตรมาส 2'!$G$7:$G$506),SUMIF('ไตรมาส 2'!$M$7:$M$506,'ไตรมาส 3'!AN465,'ไตรมาส 2'!$S$7:$S$506),SUMIF('ไตรมาส 2'!$Y$7:$Y$506,'ไตรมาส 3'!AN465,'ไตรมาส 2'!$AE$7:$AE$506),SUMIF($A$7:$A$506,AN465,$G$7:$G$506),SUMIF($M$7:$M$506,AN465,$S$7:$S$506),SUMIF($Y$7:$Y$506,AN465,$AE$7:$AE$506))</f>
        <v>0</v>
      </c>
      <c r="AS465" s="8">
        <f t="shared" si="14"/>
        <v>0</v>
      </c>
      <c r="AT465" s="8">
        <f t="shared" si="15"/>
        <v>0</v>
      </c>
      <c r="AU465" s="12"/>
      <c r="AV465" s="12"/>
      <c r="AW465" s="80"/>
      <c r="AX465" s="49"/>
      <c r="AY465" s="49"/>
    </row>
    <row r="466" spans="1:51" s="57" customFormat="1" ht="24.75" thickTop="1" thickBot="1" x14ac:dyDescent="0.25">
      <c r="A466" s="62"/>
      <c r="B466" s="64"/>
      <c r="C466" s="63"/>
      <c r="D466" s="34"/>
      <c r="E466" s="31"/>
      <c r="F466" s="31"/>
      <c r="G466" s="32"/>
      <c r="H466" s="33"/>
      <c r="I466" s="35"/>
      <c r="J466" s="33"/>
      <c r="K466" s="34"/>
      <c r="L466" s="70"/>
      <c r="M466" s="62"/>
      <c r="N466" s="64"/>
      <c r="O466" s="63"/>
      <c r="P466" s="34"/>
      <c r="Q466" s="31"/>
      <c r="R466" s="31"/>
      <c r="S466" s="32"/>
      <c r="T466" s="33"/>
      <c r="U466" s="35"/>
      <c r="V466" s="33"/>
      <c r="W466" s="34"/>
      <c r="X466" s="74"/>
      <c r="Y466" s="62"/>
      <c r="Z466" s="64"/>
      <c r="AA466" s="63"/>
      <c r="AB466" s="34"/>
      <c r="AC466" s="31"/>
      <c r="AD466" s="31"/>
      <c r="AE466" s="32"/>
      <c r="AF466" s="33"/>
      <c r="AG466" s="35"/>
      <c r="AH466" s="33"/>
      <c r="AI466" s="34"/>
      <c r="AJ466" s="74"/>
      <c r="AK466" s="60"/>
      <c r="AL466" s="61"/>
      <c r="AM466" s="58">
        <f>'จัดรูปแบบ 3'!B462</f>
        <v>0</v>
      </c>
      <c r="AN466" s="59">
        <f>'จัดรูปแบบ 3'!A462</f>
        <v>0</v>
      </c>
      <c r="AO466" s="8">
        <f>SUMIF('ไตรมาส 1'!$A$7:$A$506,AN466,'ไตรมาส 1'!$D$7:$D$506)</f>
        <v>0</v>
      </c>
      <c r="AP466" s="8">
        <f>SUMIF('ไตรมาส 1'!$A$7:$A$506,AN466,'ไตรมาส 1'!$E$7:$E$506)</f>
        <v>0</v>
      </c>
      <c r="AQ466" s="8">
        <f>SUM(SUMIF('ไตรมาส 1'!$A$7:$A$506,'ไตรมาส 3'!AN466,'ไตรมาส 1'!$F$7:$F$506),SUMIF('ไตรมาส 1'!$M$7:$M$506,'ไตรมาส 3'!AN466,'ไตรมาส 1'!$R$7:$R$506),SUMIF('ไตรมาส 1'!$Y$7:$Y$506,'ไตรมาส 3'!AN466,'ไตรมาส 1'!$AD$7:$AD$506),SUMIF('ไตรมาส 2'!$A$7:$A$506,'ไตรมาส 3'!AN466,'ไตรมาส 2'!$F$7:$F$506),SUMIF('ไตรมาส 2'!$M$7:$M$506,'ไตรมาส 3'!AN466,'ไตรมาส 2'!$R$7:$R$506),SUMIF('ไตรมาส 2'!$Y$7:$Y$506,'ไตรมาส 3'!AN466,'ไตรมาส 2'!$AD$7:$AD$506),SUMIF($A$7:$A$506,AN466,$F$7:$F$506),SUMIF($M$7:$M$506,AN466,$R$7:$R$506),SUMIF($Y$7:$Y$506,AN466,$AD$7:$AD$506))</f>
        <v>0</v>
      </c>
      <c r="AR466" s="8">
        <f>SUM(SUMIF('ไตรมาส 1'!$A$7:$A$506,'ไตรมาส 3'!AN466,'ไตรมาส 1'!$G$7:$G$506),SUMIF('ไตรมาส 1'!$M$7:$M$506,'ไตรมาส 3'!AN466,'ไตรมาส 1'!$S$7:$S$506),SUMIF('ไตรมาส 1'!$Y$7:$Y$506,'ไตรมาส 3'!AN466,'ไตรมาส 1'!$AE$7:$AE$506),SUMIF('ไตรมาส 2'!$A$7:$A$506,'ไตรมาส 3'!AN466,'ไตรมาส 2'!$G$7:$G$506),SUMIF('ไตรมาส 2'!$M$7:$M$506,'ไตรมาส 3'!AN466,'ไตรมาส 2'!$S$7:$S$506),SUMIF('ไตรมาส 2'!$Y$7:$Y$506,'ไตรมาส 3'!AN466,'ไตรมาส 2'!$AE$7:$AE$506),SUMIF($A$7:$A$506,AN466,$G$7:$G$506),SUMIF($M$7:$M$506,AN466,$S$7:$S$506),SUMIF($Y$7:$Y$506,AN466,$AE$7:$AE$506))</f>
        <v>0</v>
      </c>
      <c r="AS466" s="8">
        <f t="shared" si="14"/>
        <v>0</v>
      </c>
      <c r="AT466" s="8">
        <f t="shared" si="15"/>
        <v>0</v>
      </c>
      <c r="AU466" s="12"/>
      <c r="AV466" s="12"/>
      <c r="AW466" s="80"/>
      <c r="AX466" s="49"/>
      <c r="AY466" s="49"/>
    </row>
    <row r="467" spans="1:51" s="57" customFormat="1" ht="24.75" thickTop="1" thickBot="1" x14ac:dyDescent="0.25">
      <c r="A467" s="62"/>
      <c r="B467" s="64"/>
      <c r="C467" s="63"/>
      <c r="D467" s="34"/>
      <c r="E467" s="31"/>
      <c r="F467" s="31"/>
      <c r="G467" s="32"/>
      <c r="H467" s="33"/>
      <c r="I467" s="35"/>
      <c r="J467" s="33"/>
      <c r="K467" s="34"/>
      <c r="L467" s="70"/>
      <c r="M467" s="62"/>
      <c r="N467" s="64"/>
      <c r="O467" s="63"/>
      <c r="P467" s="34"/>
      <c r="Q467" s="31"/>
      <c r="R467" s="31"/>
      <c r="S467" s="32"/>
      <c r="T467" s="33"/>
      <c r="U467" s="35"/>
      <c r="V467" s="33"/>
      <c r="W467" s="34"/>
      <c r="X467" s="74"/>
      <c r="Y467" s="62"/>
      <c r="Z467" s="64"/>
      <c r="AA467" s="63"/>
      <c r="AB467" s="34"/>
      <c r="AC467" s="31"/>
      <c r="AD467" s="31"/>
      <c r="AE467" s="32"/>
      <c r="AF467" s="33"/>
      <c r="AG467" s="35"/>
      <c r="AH467" s="33"/>
      <c r="AI467" s="34"/>
      <c r="AJ467" s="74"/>
      <c r="AK467" s="60"/>
      <c r="AL467" s="61"/>
      <c r="AM467" s="58">
        <f>'จัดรูปแบบ 3'!B463</f>
        <v>0</v>
      </c>
      <c r="AN467" s="59">
        <f>'จัดรูปแบบ 3'!A463</f>
        <v>0</v>
      </c>
      <c r="AO467" s="8">
        <f>SUMIF('ไตรมาส 1'!$A$7:$A$506,AN467,'ไตรมาส 1'!$D$7:$D$506)</f>
        <v>0</v>
      </c>
      <c r="AP467" s="8">
        <f>SUMIF('ไตรมาส 1'!$A$7:$A$506,AN467,'ไตรมาส 1'!$E$7:$E$506)</f>
        <v>0</v>
      </c>
      <c r="AQ467" s="8">
        <f>SUM(SUMIF('ไตรมาส 1'!$A$7:$A$506,'ไตรมาส 3'!AN467,'ไตรมาส 1'!$F$7:$F$506),SUMIF('ไตรมาส 1'!$M$7:$M$506,'ไตรมาส 3'!AN467,'ไตรมาส 1'!$R$7:$R$506),SUMIF('ไตรมาส 1'!$Y$7:$Y$506,'ไตรมาส 3'!AN467,'ไตรมาส 1'!$AD$7:$AD$506),SUMIF('ไตรมาส 2'!$A$7:$A$506,'ไตรมาส 3'!AN467,'ไตรมาส 2'!$F$7:$F$506),SUMIF('ไตรมาส 2'!$M$7:$M$506,'ไตรมาส 3'!AN467,'ไตรมาส 2'!$R$7:$R$506),SUMIF('ไตรมาส 2'!$Y$7:$Y$506,'ไตรมาส 3'!AN467,'ไตรมาส 2'!$AD$7:$AD$506),SUMIF($A$7:$A$506,AN467,$F$7:$F$506),SUMIF($M$7:$M$506,AN467,$R$7:$R$506),SUMIF($Y$7:$Y$506,AN467,$AD$7:$AD$506))</f>
        <v>0</v>
      </c>
      <c r="AR467" s="8">
        <f>SUM(SUMIF('ไตรมาส 1'!$A$7:$A$506,'ไตรมาส 3'!AN467,'ไตรมาส 1'!$G$7:$G$506),SUMIF('ไตรมาส 1'!$M$7:$M$506,'ไตรมาส 3'!AN467,'ไตรมาส 1'!$S$7:$S$506),SUMIF('ไตรมาส 1'!$Y$7:$Y$506,'ไตรมาส 3'!AN467,'ไตรมาส 1'!$AE$7:$AE$506),SUMIF('ไตรมาส 2'!$A$7:$A$506,'ไตรมาส 3'!AN467,'ไตรมาส 2'!$G$7:$G$506),SUMIF('ไตรมาส 2'!$M$7:$M$506,'ไตรมาส 3'!AN467,'ไตรมาส 2'!$S$7:$S$506),SUMIF('ไตรมาส 2'!$Y$7:$Y$506,'ไตรมาส 3'!AN467,'ไตรมาส 2'!$AE$7:$AE$506),SUMIF($A$7:$A$506,AN467,$G$7:$G$506),SUMIF($M$7:$M$506,AN467,$S$7:$S$506),SUMIF($Y$7:$Y$506,AN467,$AE$7:$AE$506))</f>
        <v>0</v>
      </c>
      <c r="AS467" s="8">
        <f t="shared" si="14"/>
        <v>0</v>
      </c>
      <c r="AT467" s="8">
        <f t="shared" si="15"/>
        <v>0</v>
      </c>
      <c r="AU467" s="12"/>
      <c r="AV467" s="12"/>
      <c r="AW467" s="80"/>
      <c r="AX467" s="49"/>
      <c r="AY467" s="49"/>
    </row>
    <row r="468" spans="1:51" s="57" customFormat="1" ht="24.75" thickTop="1" thickBot="1" x14ac:dyDescent="0.25">
      <c r="A468" s="62"/>
      <c r="B468" s="64"/>
      <c r="C468" s="63"/>
      <c r="D468" s="34"/>
      <c r="E468" s="31"/>
      <c r="F468" s="31"/>
      <c r="G468" s="32"/>
      <c r="H468" s="33"/>
      <c r="I468" s="35"/>
      <c r="J468" s="33"/>
      <c r="K468" s="34"/>
      <c r="L468" s="70"/>
      <c r="M468" s="62"/>
      <c r="N468" s="64"/>
      <c r="O468" s="63"/>
      <c r="P468" s="34"/>
      <c r="Q468" s="31"/>
      <c r="R468" s="31"/>
      <c r="S468" s="32"/>
      <c r="T468" s="33"/>
      <c r="U468" s="35"/>
      <c r="V468" s="33"/>
      <c r="W468" s="34"/>
      <c r="X468" s="74"/>
      <c r="Y468" s="62"/>
      <c r="Z468" s="64"/>
      <c r="AA468" s="63"/>
      <c r="AB468" s="34"/>
      <c r="AC468" s="31"/>
      <c r="AD468" s="31"/>
      <c r="AE468" s="32"/>
      <c r="AF468" s="33"/>
      <c r="AG468" s="35"/>
      <c r="AH468" s="33"/>
      <c r="AI468" s="34"/>
      <c r="AJ468" s="74"/>
      <c r="AK468" s="60"/>
      <c r="AL468" s="61"/>
      <c r="AM468" s="58">
        <f>'จัดรูปแบบ 3'!B464</f>
        <v>0</v>
      </c>
      <c r="AN468" s="59">
        <f>'จัดรูปแบบ 3'!A464</f>
        <v>0</v>
      </c>
      <c r="AO468" s="8">
        <f>SUMIF('ไตรมาส 1'!$A$7:$A$506,AN468,'ไตรมาส 1'!$D$7:$D$506)</f>
        <v>0</v>
      </c>
      <c r="AP468" s="8">
        <f>SUMIF('ไตรมาส 1'!$A$7:$A$506,AN468,'ไตรมาส 1'!$E$7:$E$506)</f>
        <v>0</v>
      </c>
      <c r="AQ468" s="8">
        <f>SUM(SUMIF('ไตรมาส 1'!$A$7:$A$506,'ไตรมาส 3'!AN468,'ไตรมาส 1'!$F$7:$F$506),SUMIF('ไตรมาส 1'!$M$7:$M$506,'ไตรมาส 3'!AN468,'ไตรมาส 1'!$R$7:$R$506),SUMIF('ไตรมาส 1'!$Y$7:$Y$506,'ไตรมาส 3'!AN468,'ไตรมาส 1'!$AD$7:$AD$506),SUMIF('ไตรมาส 2'!$A$7:$A$506,'ไตรมาส 3'!AN468,'ไตรมาส 2'!$F$7:$F$506),SUMIF('ไตรมาส 2'!$M$7:$M$506,'ไตรมาส 3'!AN468,'ไตรมาส 2'!$R$7:$R$506),SUMIF('ไตรมาส 2'!$Y$7:$Y$506,'ไตรมาส 3'!AN468,'ไตรมาส 2'!$AD$7:$AD$506),SUMIF($A$7:$A$506,AN468,$F$7:$F$506),SUMIF($M$7:$M$506,AN468,$R$7:$R$506),SUMIF($Y$7:$Y$506,AN468,$AD$7:$AD$506))</f>
        <v>0</v>
      </c>
      <c r="AR468" s="8">
        <f>SUM(SUMIF('ไตรมาส 1'!$A$7:$A$506,'ไตรมาส 3'!AN468,'ไตรมาส 1'!$G$7:$G$506),SUMIF('ไตรมาส 1'!$M$7:$M$506,'ไตรมาส 3'!AN468,'ไตรมาส 1'!$S$7:$S$506),SUMIF('ไตรมาส 1'!$Y$7:$Y$506,'ไตรมาส 3'!AN468,'ไตรมาส 1'!$AE$7:$AE$506),SUMIF('ไตรมาส 2'!$A$7:$A$506,'ไตรมาส 3'!AN468,'ไตรมาส 2'!$G$7:$G$506),SUMIF('ไตรมาส 2'!$M$7:$M$506,'ไตรมาส 3'!AN468,'ไตรมาส 2'!$S$7:$S$506),SUMIF('ไตรมาส 2'!$Y$7:$Y$506,'ไตรมาส 3'!AN468,'ไตรมาส 2'!$AE$7:$AE$506),SUMIF($A$7:$A$506,AN468,$G$7:$G$506),SUMIF($M$7:$M$506,AN468,$S$7:$S$506),SUMIF($Y$7:$Y$506,AN468,$AE$7:$AE$506))</f>
        <v>0</v>
      </c>
      <c r="AS468" s="8">
        <f t="shared" si="14"/>
        <v>0</v>
      </c>
      <c r="AT468" s="8">
        <f t="shared" si="15"/>
        <v>0</v>
      </c>
      <c r="AU468" s="12"/>
      <c r="AV468" s="12"/>
      <c r="AW468" s="80"/>
      <c r="AX468" s="49"/>
      <c r="AY468" s="49"/>
    </row>
    <row r="469" spans="1:51" s="57" customFormat="1" ht="24.75" thickTop="1" thickBot="1" x14ac:dyDescent="0.25">
      <c r="A469" s="62"/>
      <c r="B469" s="64"/>
      <c r="C469" s="63"/>
      <c r="D469" s="34"/>
      <c r="E469" s="31"/>
      <c r="F469" s="31"/>
      <c r="G469" s="32"/>
      <c r="H469" s="33"/>
      <c r="I469" s="35"/>
      <c r="J469" s="33"/>
      <c r="K469" s="34"/>
      <c r="L469" s="70"/>
      <c r="M469" s="62"/>
      <c r="N469" s="64"/>
      <c r="O469" s="63"/>
      <c r="P469" s="34"/>
      <c r="Q469" s="31"/>
      <c r="R469" s="31"/>
      <c r="S469" s="32"/>
      <c r="T469" s="33"/>
      <c r="U469" s="35"/>
      <c r="V469" s="33"/>
      <c r="W469" s="34"/>
      <c r="X469" s="74"/>
      <c r="Y469" s="62"/>
      <c r="Z469" s="64"/>
      <c r="AA469" s="63"/>
      <c r="AB469" s="34"/>
      <c r="AC469" s="31"/>
      <c r="AD469" s="31"/>
      <c r="AE469" s="32"/>
      <c r="AF469" s="33"/>
      <c r="AG469" s="35"/>
      <c r="AH469" s="33"/>
      <c r="AI469" s="34"/>
      <c r="AJ469" s="74"/>
      <c r="AK469" s="60"/>
      <c r="AL469" s="61"/>
      <c r="AM469" s="58">
        <f>'จัดรูปแบบ 3'!B465</f>
        <v>0</v>
      </c>
      <c r="AN469" s="59">
        <f>'จัดรูปแบบ 3'!A465</f>
        <v>0</v>
      </c>
      <c r="AO469" s="8">
        <f>SUMIF('ไตรมาส 1'!$A$7:$A$506,AN469,'ไตรมาส 1'!$D$7:$D$506)</f>
        <v>0</v>
      </c>
      <c r="AP469" s="8">
        <f>SUMIF('ไตรมาส 1'!$A$7:$A$506,AN469,'ไตรมาส 1'!$E$7:$E$506)</f>
        <v>0</v>
      </c>
      <c r="AQ469" s="8">
        <f>SUM(SUMIF('ไตรมาส 1'!$A$7:$A$506,'ไตรมาส 3'!AN469,'ไตรมาส 1'!$F$7:$F$506),SUMIF('ไตรมาส 1'!$M$7:$M$506,'ไตรมาส 3'!AN469,'ไตรมาส 1'!$R$7:$R$506),SUMIF('ไตรมาส 1'!$Y$7:$Y$506,'ไตรมาส 3'!AN469,'ไตรมาส 1'!$AD$7:$AD$506),SUMIF('ไตรมาส 2'!$A$7:$A$506,'ไตรมาส 3'!AN469,'ไตรมาส 2'!$F$7:$F$506),SUMIF('ไตรมาส 2'!$M$7:$M$506,'ไตรมาส 3'!AN469,'ไตรมาส 2'!$R$7:$R$506),SUMIF('ไตรมาส 2'!$Y$7:$Y$506,'ไตรมาส 3'!AN469,'ไตรมาส 2'!$AD$7:$AD$506),SUMIF($A$7:$A$506,AN469,$F$7:$F$506),SUMIF($M$7:$M$506,AN469,$R$7:$R$506),SUMIF($Y$7:$Y$506,AN469,$AD$7:$AD$506))</f>
        <v>0</v>
      </c>
      <c r="AR469" s="8">
        <f>SUM(SUMIF('ไตรมาส 1'!$A$7:$A$506,'ไตรมาส 3'!AN469,'ไตรมาส 1'!$G$7:$G$506),SUMIF('ไตรมาส 1'!$M$7:$M$506,'ไตรมาส 3'!AN469,'ไตรมาส 1'!$S$7:$S$506),SUMIF('ไตรมาส 1'!$Y$7:$Y$506,'ไตรมาส 3'!AN469,'ไตรมาส 1'!$AE$7:$AE$506),SUMIF('ไตรมาส 2'!$A$7:$A$506,'ไตรมาส 3'!AN469,'ไตรมาส 2'!$G$7:$G$506),SUMIF('ไตรมาส 2'!$M$7:$M$506,'ไตรมาส 3'!AN469,'ไตรมาส 2'!$S$7:$S$506),SUMIF('ไตรมาส 2'!$Y$7:$Y$506,'ไตรมาส 3'!AN469,'ไตรมาส 2'!$AE$7:$AE$506),SUMIF($A$7:$A$506,AN469,$G$7:$G$506),SUMIF($M$7:$M$506,AN469,$S$7:$S$506),SUMIF($Y$7:$Y$506,AN469,$AE$7:$AE$506))</f>
        <v>0</v>
      </c>
      <c r="AS469" s="8">
        <f t="shared" si="14"/>
        <v>0</v>
      </c>
      <c r="AT469" s="8">
        <f t="shared" si="15"/>
        <v>0</v>
      </c>
      <c r="AU469" s="12"/>
      <c r="AV469" s="12"/>
      <c r="AW469" s="80"/>
      <c r="AX469" s="49"/>
      <c r="AY469" s="49"/>
    </row>
    <row r="470" spans="1:51" s="57" customFormat="1" ht="24.75" thickTop="1" thickBot="1" x14ac:dyDescent="0.25">
      <c r="A470" s="62"/>
      <c r="B470" s="64"/>
      <c r="C470" s="63"/>
      <c r="D470" s="34"/>
      <c r="E470" s="31"/>
      <c r="F470" s="31"/>
      <c r="G470" s="32"/>
      <c r="H470" s="33"/>
      <c r="I470" s="35"/>
      <c r="J470" s="33"/>
      <c r="K470" s="34"/>
      <c r="L470" s="70"/>
      <c r="M470" s="62"/>
      <c r="N470" s="64"/>
      <c r="O470" s="63"/>
      <c r="P470" s="34"/>
      <c r="Q470" s="31"/>
      <c r="R470" s="31"/>
      <c r="S470" s="32"/>
      <c r="T470" s="33"/>
      <c r="U470" s="35"/>
      <c r="V470" s="33"/>
      <c r="W470" s="34"/>
      <c r="X470" s="74"/>
      <c r="Y470" s="62"/>
      <c r="Z470" s="64"/>
      <c r="AA470" s="63"/>
      <c r="AB470" s="34"/>
      <c r="AC470" s="31"/>
      <c r="AD470" s="31"/>
      <c r="AE470" s="32"/>
      <c r="AF470" s="33"/>
      <c r="AG470" s="35"/>
      <c r="AH470" s="33"/>
      <c r="AI470" s="34"/>
      <c r="AJ470" s="74"/>
      <c r="AK470" s="60"/>
      <c r="AL470" s="61"/>
      <c r="AM470" s="58">
        <f>'จัดรูปแบบ 3'!B466</f>
        <v>0</v>
      </c>
      <c r="AN470" s="59">
        <f>'จัดรูปแบบ 3'!A466</f>
        <v>0</v>
      </c>
      <c r="AO470" s="8">
        <f>SUMIF('ไตรมาส 1'!$A$7:$A$506,AN470,'ไตรมาส 1'!$D$7:$D$506)</f>
        <v>0</v>
      </c>
      <c r="AP470" s="8">
        <f>SUMIF('ไตรมาส 1'!$A$7:$A$506,AN470,'ไตรมาส 1'!$E$7:$E$506)</f>
        <v>0</v>
      </c>
      <c r="AQ470" s="8">
        <f>SUM(SUMIF('ไตรมาส 1'!$A$7:$A$506,'ไตรมาส 3'!AN470,'ไตรมาส 1'!$F$7:$F$506),SUMIF('ไตรมาส 1'!$M$7:$M$506,'ไตรมาส 3'!AN470,'ไตรมาส 1'!$R$7:$R$506),SUMIF('ไตรมาส 1'!$Y$7:$Y$506,'ไตรมาส 3'!AN470,'ไตรมาส 1'!$AD$7:$AD$506),SUMIF('ไตรมาส 2'!$A$7:$A$506,'ไตรมาส 3'!AN470,'ไตรมาส 2'!$F$7:$F$506),SUMIF('ไตรมาส 2'!$M$7:$M$506,'ไตรมาส 3'!AN470,'ไตรมาส 2'!$R$7:$R$506),SUMIF('ไตรมาส 2'!$Y$7:$Y$506,'ไตรมาส 3'!AN470,'ไตรมาส 2'!$AD$7:$AD$506),SUMIF($A$7:$A$506,AN470,$F$7:$F$506),SUMIF($M$7:$M$506,AN470,$R$7:$R$506),SUMIF($Y$7:$Y$506,AN470,$AD$7:$AD$506))</f>
        <v>0</v>
      </c>
      <c r="AR470" s="8">
        <f>SUM(SUMIF('ไตรมาส 1'!$A$7:$A$506,'ไตรมาส 3'!AN470,'ไตรมาส 1'!$G$7:$G$506),SUMIF('ไตรมาส 1'!$M$7:$M$506,'ไตรมาส 3'!AN470,'ไตรมาส 1'!$S$7:$S$506),SUMIF('ไตรมาส 1'!$Y$7:$Y$506,'ไตรมาส 3'!AN470,'ไตรมาส 1'!$AE$7:$AE$506),SUMIF('ไตรมาส 2'!$A$7:$A$506,'ไตรมาส 3'!AN470,'ไตรมาส 2'!$G$7:$G$506),SUMIF('ไตรมาส 2'!$M$7:$M$506,'ไตรมาส 3'!AN470,'ไตรมาส 2'!$S$7:$S$506),SUMIF('ไตรมาส 2'!$Y$7:$Y$506,'ไตรมาส 3'!AN470,'ไตรมาส 2'!$AE$7:$AE$506),SUMIF($A$7:$A$506,AN470,$G$7:$G$506),SUMIF($M$7:$M$506,AN470,$S$7:$S$506),SUMIF($Y$7:$Y$506,AN470,$AE$7:$AE$506))</f>
        <v>0</v>
      </c>
      <c r="AS470" s="8">
        <f t="shared" si="14"/>
        <v>0</v>
      </c>
      <c r="AT470" s="8">
        <f t="shared" si="15"/>
        <v>0</v>
      </c>
      <c r="AU470" s="12"/>
      <c r="AV470" s="12"/>
      <c r="AW470" s="80"/>
      <c r="AX470" s="49"/>
      <c r="AY470" s="49"/>
    </row>
    <row r="471" spans="1:51" s="57" customFormat="1" ht="24.75" thickTop="1" thickBot="1" x14ac:dyDescent="0.25">
      <c r="A471" s="62"/>
      <c r="B471" s="64"/>
      <c r="C471" s="63"/>
      <c r="D471" s="34"/>
      <c r="E471" s="31"/>
      <c r="F471" s="31"/>
      <c r="G471" s="32"/>
      <c r="H471" s="33"/>
      <c r="I471" s="35"/>
      <c r="J471" s="33"/>
      <c r="K471" s="34"/>
      <c r="L471" s="70"/>
      <c r="M471" s="62"/>
      <c r="N471" s="64"/>
      <c r="O471" s="63"/>
      <c r="P471" s="34"/>
      <c r="Q471" s="31"/>
      <c r="R471" s="31"/>
      <c r="S471" s="32"/>
      <c r="T471" s="33"/>
      <c r="U471" s="35"/>
      <c r="V471" s="33"/>
      <c r="W471" s="34"/>
      <c r="X471" s="74"/>
      <c r="Y471" s="62"/>
      <c r="Z471" s="64"/>
      <c r="AA471" s="63"/>
      <c r="AB471" s="34"/>
      <c r="AC471" s="31"/>
      <c r="AD471" s="31"/>
      <c r="AE471" s="32"/>
      <c r="AF471" s="33"/>
      <c r="AG471" s="35"/>
      <c r="AH471" s="33"/>
      <c r="AI471" s="34"/>
      <c r="AJ471" s="74"/>
      <c r="AK471" s="60"/>
      <c r="AL471" s="61"/>
      <c r="AM471" s="58">
        <f>'จัดรูปแบบ 3'!B467</f>
        <v>0</v>
      </c>
      <c r="AN471" s="59">
        <f>'จัดรูปแบบ 3'!A467</f>
        <v>0</v>
      </c>
      <c r="AO471" s="8">
        <f>SUMIF('ไตรมาส 1'!$A$7:$A$506,AN471,'ไตรมาส 1'!$D$7:$D$506)</f>
        <v>0</v>
      </c>
      <c r="AP471" s="8">
        <f>SUMIF('ไตรมาส 1'!$A$7:$A$506,AN471,'ไตรมาส 1'!$E$7:$E$506)</f>
        <v>0</v>
      </c>
      <c r="AQ471" s="8">
        <f>SUM(SUMIF('ไตรมาส 1'!$A$7:$A$506,'ไตรมาส 3'!AN471,'ไตรมาส 1'!$F$7:$F$506),SUMIF('ไตรมาส 1'!$M$7:$M$506,'ไตรมาส 3'!AN471,'ไตรมาส 1'!$R$7:$R$506),SUMIF('ไตรมาส 1'!$Y$7:$Y$506,'ไตรมาส 3'!AN471,'ไตรมาส 1'!$AD$7:$AD$506),SUMIF('ไตรมาส 2'!$A$7:$A$506,'ไตรมาส 3'!AN471,'ไตรมาส 2'!$F$7:$F$506),SUMIF('ไตรมาส 2'!$M$7:$M$506,'ไตรมาส 3'!AN471,'ไตรมาส 2'!$R$7:$R$506),SUMIF('ไตรมาส 2'!$Y$7:$Y$506,'ไตรมาส 3'!AN471,'ไตรมาส 2'!$AD$7:$AD$506),SUMIF($A$7:$A$506,AN471,$F$7:$F$506),SUMIF($M$7:$M$506,AN471,$R$7:$R$506),SUMIF($Y$7:$Y$506,AN471,$AD$7:$AD$506))</f>
        <v>0</v>
      </c>
      <c r="AR471" s="8">
        <f>SUM(SUMIF('ไตรมาส 1'!$A$7:$A$506,'ไตรมาส 3'!AN471,'ไตรมาส 1'!$G$7:$G$506),SUMIF('ไตรมาส 1'!$M$7:$M$506,'ไตรมาส 3'!AN471,'ไตรมาส 1'!$S$7:$S$506),SUMIF('ไตรมาส 1'!$Y$7:$Y$506,'ไตรมาส 3'!AN471,'ไตรมาส 1'!$AE$7:$AE$506),SUMIF('ไตรมาส 2'!$A$7:$A$506,'ไตรมาส 3'!AN471,'ไตรมาส 2'!$G$7:$G$506),SUMIF('ไตรมาส 2'!$M$7:$M$506,'ไตรมาส 3'!AN471,'ไตรมาส 2'!$S$7:$S$506),SUMIF('ไตรมาส 2'!$Y$7:$Y$506,'ไตรมาส 3'!AN471,'ไตรมาส 2'!$AE$7:$AE$506),SUMIF($A$7:$A$506,AN471,$G$7:$G$506),SUMIF($M$7:$M$506,AN471,$S$7:$S$506),SUMIF($Y$7:$Y$506,AN471,$AE$7:$AE$506))</f>
        <v>0</v>
      </c>
      <c r="AS471" s="8">
        <f t="shared" si="14"/>
        <v>0</v>
      </c>
      <c r="AT471" s="8">
        <f t="shared" si="15"/>
        <v>0</v>
      </c>
      <c r="AU471" s="12"/>
      <c r="AV471" s="12"/>
      <c r="AW471" s="80"/>
      <c r="AX471" s="49"/>
      <c r="AY471" s="49"/>
    </row>
    <row r="472" spans="1:51" s="57" customFormat="1" ht="24.75" thickTop="1" thickBot="1" x14ac:dyDescent="0.25">
      <c r="A472" s="62"/>
      <c r="B472" s="64"/>
      <c r="C472" s="63"/>
      <c r="D472" s="34"/>
      <c r="E472" s="31"/>
      <c r="F472" s="31"/>
      <c r="G472" s="32"/>
      <c r="H472" s="33"/>
      <c r="I472" s="35"/>
      <c r="J472" s="33"/>
      <c r="K472" s="34"/>
      <c r="L472" s="70"/>
      <c r="M472" s="62"/>
      <c r="N472" s="64"/>
      <c r="O472" s="63"/>
      <c r="P472" s="34"/>
      <c r="Q472" s="31"/>
      <c r="R472" s="31"/>
      <c r="S472" s="32"/>
      <c r="T472" s="33"/>
      <c r="U472" s="35"/>
      <c r="V472" s="33"/>
      <c r="W472" s="34"/>
      <c r="X472" s="74"/>
      <c r="Y472" s="62"/>
      <c r="Z472" s="64"/>
      <c r="AA472" s="63"/>
      <c r="AB472" s="34"/>
      <c r="AC472" s="31"/>
      <c r="AD472" s="31"/>
      <c r="AE472" s="32"/>
      <c r="AF472" s="33"/>
      <c r="AG472" s="35"/>
      <c r="AH472" s="33"/>
      <c r="AI472" s="34"/>
      <c r="AJ472" s="74"/>
      <c r="AK472" s="60"/>
      <c r="AL472" s="61"/>
      <c r="AM472" s="58">
        <f>'จัดรูปแบบ 3'!B468</f>
        <v>0</v>
      </c>
      <c r="AN472" s="59">
        <f>'จัดรูปแบบ 3'!A468</f>
        <v>0</v>
      </c>
      <c r="AO472" s="8">
        <f>SUMIF('ไตรมาส 1'!$A$7:$A$506,AN472,'ไตรมาส 1'!$D$7:$D$506)</f>
        <v>0</v>
      </c>
      <c r="AP472" s="8">
        <f>SUMIF('ไตรมาส 1'!$A$7:$A$506,AN472,'ไตรมาส 1'!$E$7:$E$506)</f>
        <v>0</v>
      </c>
      <c r="AQ472" s="8">
        <f>SUM(SUMIF('ไตรมาส 1'!$A$7:$A$506,'ไตรมาส 3'!AN472,'ไตรมาส 1'!$F$7:$F$506),SUMIF('ไตรมาส 1'!$M$7:$M$506,'ไตรมาส 3'!AN472,'ไตรมาส 1'!$R$7:$R$506),SUMIF('ไตรมาส 1'!$Y$7:$Y$506,'ไตรมาส 3'!AN472,'ไตรมาส 1'!$AD$7:$AD$506),SUMIF('ไตรมาส 2'!$A$7:$A$506,'ไตรมาส 3'!AN472,'ไตรมาส 2'!$F$7:$F$506),SUMIF('ไตรมาส 2'!$M$7:$M$506,'ไตรมาส 3'!AN472,'ไตรมาส 2'!$R$7:$R$506),SUMIF('ไตรมาส 2'!$Y$7:$Y$506,'ไตรมาส 3'!AN472,'ไตรมาส 2'!$AD$7:$AD$506),SUMIF($A$7:$A$506,AN472,$F$7:$F$506),SUMIF($M$7:$M$506,AN472,$R$7:$R$506),SUMIF($Y$7:$Y$506,AN472,$AD$7:$AD$506))</f>
        <v>0</v>
      </c>
      <c r="AR472" s="8">
        <f>SUM(SUMIF('ไตรมาส 1'!$A$7:$A$506,'ไตรมาส 3'!AN472,'ไตรมาส 1'!$G$7:$G$506),SUMIF('ไตรมาส 1'!$M$7:$M$506,'ไตรมาส 3'!AN472,'ไตรมาส 1'!$S$7:$S$506),SUMIF('ไตรมาส 1'!$Y$7:$Y$506,'ไตรมาส 3'!AN472,'ไตรมาส 1'!$AE$7:$AE$506),SUMIF('ไตรมาส 2'!$A$7:$A$506,'ไตรมาส 3'!AN472,'ไตรมาส 2'!$G$7:$G$506),SUMIF('ไตรมาส 2'!$M$7:$M$506,'ไตรมาส 3'!AN472,'ไตรมาส 2'!$S$7:$S$506),SUMIF('ไตรมาส 2'!$Y$7:$Y$506,'ไตรมาส 3'!AN472,'ไตรมาส 2'!$AE$7:$AE$506),SUMIF($A$7:$A$506,AN472,$G$7:$G$506),SUMIF($M$7:$M$506,AN472,$S$7:$S$506),SUMIF($Y$7:$Y$506,AN472,$AE$7:$AE$506))</f>
        <v>0</v>
      </c>
      <c r="AS472" s="8">
        <f t="shared" si="14"/>
        <v>0</v>
      </c>
      <c r="AT472" s="8">
        <f t="shared" si="15"/>
        <v>0</v>
      </c>
      <c r="AU472" s="12"/>
      <c r="AV472" s="12"/>
      <c r="AW472" s="80"/>
      <c r="AX472" s="49"/>
      <c r="AY472" s="49"/>
    </row>
    <row r="473" spans="1:51" s="57" customFormat="1" ht="24.75" thickTop="1" thickBot="1" x14ac:dyDescent="0.25">
      <c r="A473" s="62"/>
      <c r="B473" s="64"/>
      <c r="C473" s="63"/>
      <c r="D473" s="34"/>
      <c r="E473" s="31"/>
      <c r="F473" s="31"/>
      <c r="G473" s="32"/>
      <c r="H473" s="33"/>
      <c r="I473" s="35"/>
      <c r="J473" s="33"/>
      <c r="K473" s="34"/>
      <c r="L473" s="70"/>
      <c r="M473" s="62"/>
      <c r="N473" s="64"/>
      <c r="O473" s="63"/>
      <c r="P473" s="34"/>
      <c r="Q473" s="31"/>
      <c r="R473" s="31"/>
      <c r="S473" s="32"/>
      <c r="T473" s="33"/>
      <c r="U473" s="35"/>
      <c r="V473" s="33"/>
      <c r="W473" s="34"/>
      <c r="X473" s="74"/>
      <c r="Y473" s="62"/>
      <c r="Z473" s="64"/>
      <c r="AA473" s="63"/>
      <c r="AB473" s="34"/>
      <c r="AC473" s="31"/>
      <c r="AD473" s="31"/>
      <c r="AE473" s="32"/>
      <c r="AF473" s="33"/>
      <c r="AG473" s="35"/>
      <c r="AH473" s="33"/>
      <c r="AI473" s="34"/>
      <c r="AJ473" s="74"/>
      <c r="AK473" s="60"/>
      <c r="AL473" s="61"/>
      <c r="AM473" s="58">
        <f>'จัดรูปแบบ 3'!B469</f>
        <v>0</v>
      </c>
      <c r="AN473" s="59">
        <f>'จัดรูปแบบ 3'!A469</f>
        <v>0</v>
      </c>
      <c r="AO473" s="8">
        <f>SUMIF('ไตรมาส 1'!$A$7:$A$506,AN473,'ไตรมาส 1'!$D$7:$D$506)</f>
        <v>0</v>
      </c>
      <c r="AP473" s="8">
        <f>SUMIF('ไตรมาส 1'!$A$7:$A$506,AN473,'ไตรมาส 1'!$E$7:$E$506)</f>
        <v>0</v>
      </c>
      <c r="AQ473" s="8">
        <f>SUM(SUMIF('ไตรมาส 1'!$A$7:$A$506,'ไตรมาส 3'!AN473,'ไตรมาส 1'!$F$7:$F$506),SUMIF('ไตรมาส 1'!$M$7:$M$506,'ไตรมาส 3'!AN473,'ไตรมาส 1'!$R$7:$R$506),SUMIF('ไตรมาส 1'!$Y$7:$Y$506,'ไตรมาส 3'!AN473,'ไตรมาส 1'!$AD$7:$AD$506),SUMIF('ไตรมาส 2'!$A$7:$A$506,'ไตรมาส 3'!AN473,'ไตรมาส 2'!$F$7:$F$506),SUMIF('ไตรมาส 2'!$M$7:$M$506,'ไตรมาส 3'!AN473,'ไตรมาส 2'!$R$7:$R$506),SUMIF('ไตรมาส 2'!$Y$7:$Y$506,'ไตรมาส 3'!AN473,'ไตรมาส 2'!$AD$7:$AD$506),SUMIF($A$7:$A$506,AN473,$F$7:$F$506),SUMIF($M$7:$M$506,AN473,$R$7:$R$506),SUMIF($Y$7:$Y$506,AN473,$AD$7:$AD$506))</f>
        <v>0</v>
      </c>
      <c r="AR473" s="8">
        <f>SUM(SUMIF('ไตรมาส 1'!$A$7:$A$506,'ไตรมาส 3'!AN473,'ไตรมาส 1'!$G$7:$G$506),SUMIF('ไตรมาส 1'!$M$7:$M$506,'ไตรมาส 3'!AN473,'ไตรมาส 1'!$S$7:$S$506),SUMIF('ไตรมาส 1'!$Y$7:$Y$506,'ไตรมาส 3'!AN473,'ไตรมาส 1'!$AE$7:$AE$506),SUMIF('ไตรมาส 2'!$A$7:$A$506,'ไตรมาส 3'!AN473,'ไตรมาส 2'!$G$7:$G$506),SUMIF('ไตรมาส 2'!$M$7:$M$506,'ไตรมาส 3'!AN473,'ไตรมาส 2'!$S$7:$S$506),SUMIF('ไตรมาส 2'!$Y$7:$Y$506,'ไตรมาส 3'!AN473,'ไตรมาส 2'!$AE$7:$AE$506),SUMIF($A$7:$A$506,AN473,$G$7:$G$506),SUMIF($M$7:$M$506,AN473,$S$7:$S$506),SUMIF($Y$7:$Y$506,AN473,$AE$7:$AE$506))</f>
        <v>0</v>
      </c>
      <c r="AS473" s="8">
        <f t="shared" si="14"/>
        <v>0</v>
      </c>
      <c r="AT473" s="8">
        <f t="shared" si="15"/>
        <v>0</v>
      </c>
      <c r="AU473" s="12"/>
      <c r="AV473" s="12"/>
      <c r="AW473" s="80"/>
      <c r="AX473" s="49"/>
      <c r="AY473" s="49"/>
    </row>
    <row r="474" spans="1:51" s="57" customFormat="1" ht="24.75" thickTop="1" thickBot="1" x14ac:dyDescent="0.25">
      <c r="A474" s="62"/>
      <c r="B474" s="64"/>
      <c r="C474" s="63"/>
      <c r="D474" s="34"/>
      <c r="E474" s="31"/>
      <c r="F474" s="31"/>
      <c r="G474" s="32"/>
      <c r="H474" s="33"/>
      <c r="I474" s="35"/>
      <c r="J474" s="33"/>
      <c r="K474" s="34"/>
      <c r="L474" s="70"/>
      <c r="M474" s="62"/>
      <c r="N474" s="64"/>
      <c r="O474" s="63"/>
      <c r="P474" s="34"/>
      <c r="Q474" s="31"/>
      <c r="R474" s="31"/>
      <c r="S474" s="32"/>
      <c r="T474" s="33"/>
      <c r="U474" s="35"/>
      <c r="V474" s="33"/>
      <c r="W474" s="34"/>
      <c r="X474" s="74"/>
      <c r="Y474" s="62"/>
      <c r="Z474" s="64"/>
      <c r="AA474" s="63"/>
      <c r="AB474" s="34"/>
      <c r="AC474" s="31"/>
      <c r="AD474" s="31"/>
      <c r="AE474" s="32"/>
      <c r="AF474" s="33"/>
      <c r="AG474" s="35"/>
      <c r="AH474" s="33"/>
      <c r="AI474" s="34"/>
      <c r="AJ474" s="74"/>
      <c r="AK474" s="60"/>
      <c r="AL474" s="61"/>
      <c r="AM474" s="58">
        <f>'จัดรูปแบบ 3'!B470</f>
        <v>0</v>
      </c>
      <c r="AN474" s="59">
        <f>'จัดรูปแบบ 3'!A470</f>
        <v>0</v>
      </c>
      <c r="AO474" s="8">
        <f>SUMIF('ไตรมาส 1'!$A$7:$A$506,AN474,'ไตรมาส 1'!$D$7:$D$506)</f>
        <v>0</v>
      </c>
      <c r="AP474" s="8">
        <f>SUMIF('ไตรมาส 1'!$A$7:$A$506,AN474,'ไตรมาส 1'!$E$7:$E$506)</f>
        <v>0</v>
      </c>
      <c r="AQ474" s="8">
        <f>SUM(SUMIF('ไตรมาส 1'!$A$7:$A$506,'ไตรมาส 3'!AN474,'ไตรมาส 1'!$F$7:$F$506),SUMIF('ไตรมาส 1'!$M$7:$M$506,'ไตรมาส 3'!AN474,'ไตรมาส 1'!$R$7:$R$506),SUMIF('ไตรมาส 1'!$Y$7:$Y$506,'ไตรมาส 3'!AN474,'ไตรมาส 1'!$AD$7:$AD$506),SUMIF('ไตรมาส 2'!$A$7:$A$506,'ไตรมาส 3'!AN474,'ไตรมาส 2'!$F$7:$F$506),SUMIF('ไตรมาส 2'!$M$7:$M$506,'ไตรมาส 3'!AN474,'ไตรมาส 2'!$R$7:$R$506),SUMIF('ไตรมาส 2'!$Y$7:$Y$506,'ไตรมาส 3'!AN474,'ไตรมาส 2'!$AD$7:$AD$506),SUMIF($A$7:$A$506,AN474,$F$7:$F$506),SUMIF($M$7:$M$506,AN474,$R$7:$R$506),SUMIF($Y$7:$Y$506,AN474,$AD$7:$AD$506))</f>
        <v>0</v>
      </c>
      <c r="AR474" s="8">
        <f>SUM(SUMIF('ไตรมาส 1'!$A$7:$A$506,'ไตรมาส 3'!AN474,'ไตรมาส 1'!$G$7:$G$506),SUMIF('ไตรมาส 1'!$M$7:$M$506,'ไตรมาส 3'!AN474,'ไตรมาส 1'!$S$7:$S$506),SUMIF('ไตรมาส 1'!$Y$7:$Y$506,'ไตรมาส 3'!AN474,'ไตรมาส 1'!$AE$7:$AE$506),SUMIF('ไตรมาส 2'!$A$7:$A$506,'ไตรมาส 3'!AN474,'ไตรมาส 2'!$G$7:$G$506),SUMIF('ไตรมาส 2'!$M$7:$M$506,'ไตรมาส 3'!AN474,'ไตรมาส 2'!$S$7:$S$506),SUMIF('ไตรมาส 2'!$Y$7:$Y$506,'ไตรมาส 3'!AN474,'ไตรมาส 2'!$AE$7:$AE$506),SUMIF($A$7:$A$506,AN474,$G$7:$G$506),SUMIF($M$7:$M$506,AN474,$S$7:$S$506),SUMIF($Y$7:$Y$506,AN474,$AE$7:$AE$506))</f>
        <v>0</v>
      </c>
      <c r="AS474" s="8">
        <f t="shared" si="14"/>
        <v>0</v>
      </c>
      <c r="AT474" s="8">
        <f t="shared" si="15"/>
        <v>0</v>
      </c>
      <c r="AU474" s="12"/>
      <c r="AV474" s="12"/>
      <c r="AW474" s="80"/>
      <c r="AX474" s="49"/>
      <c r="AY474" s="49"/>
    </row>
    <row r="475" spans="1:51" s="57" customFormat="1" ht="24.75" thickTop="1" thickBot="1" x14ac:dyDescent="0.25">
      <c r="A475" s="62"/>
      <c r="B475" s="64"/>
      <c r="C475" s="63"/>
      <c r="D475" s="34"/>
      <c r="E475" s="31"/>
      <c r="F475" s="31"/>
      <c r="G475" s="32"/>
      <c r="H475" s="33"/>
      <c r="I475" s="35"/>
      <c r="J475" s="33"/>
      <c r="K475" s="34"/>
      <c r="L475" s="70"/>
      <c r="M475" s="62"/>
      <c r="N475" s="64"/>
      <c r="O475" s="63"/>
      <c r="P475" s="34"/>
      <c r="Q475" s="31"/>
      <c r="R475" s="31"/>
      <c r="S475" s="32"/>
      <c r="T475" s="33"/>
      <c r="U475" s="35"/>
      <c r="V475" s="33"/>
      <c r="W475" s="34"/>
      <c r="X475" s="74"/>
      <c r="Y475" s="62"/>
      <c r="Z475" s="64"/>
      <c r="AA475" s="63"/>
      <c r="AB475" s="34"/>
      <c r="AC475" s="31"/>
      <c r="AD475" s="31"/>
      <c r="AE475" s="32"/>
      <c r="AF475" s="33"/>
      <c r="AG475" s="35"/>
      <c r="AH475" s="33"/>
      <c r="AI475" s="34"/>
      <c r="AJ475" s="74"/>
      <c r="AK475" s="60"/>
      <c r="AL475" s="61"/>
      <c r="AM475" s="58">
        <f>'จัดรูปแบบ 3'!B471</f>
        <v>0</v>
      </c>
      <c r="AN475" s="59">
        <f>'จัดรูปแบบ 3'!A471</f>
        <v>0</v>
      </c>
      <c r="AO475" s="8">
        <f>SUMIF('ไตรมาส 1'!$A$7:$A$506,AN475,'ไตรมาส 1'!$D$7:$D$506)</f>
        <v>0</v>
      </c>
      <c r="AP475" s="8">
        <f>SUMIF('ไตรมาส 1'!$A$7:$A$506,AN475,'ไตรมาส 1'!$E$7:$E$506)</f>
        <v>0</v>
      </c>
      <c r="AQ475" s="8">
        <f>SUM(SUMIF('ไตรมาส 1'!$A$7:$A$506,'ไตรมาส 3'!AN475,'ไตรมาส 1'!$F$7:$F$506),SUMIF('ไตรมาส 1'!$M$7:$M$506,'ไตรมาส 3'!AN475,'ไตรมาส 1'!$R$7:$R$506),SUMIF('ไตรมาส 1'!$Y$7:$Y$506,'ไตรมาส 3'!AN475,'ไตรมาส 1'!$AD$7:$AD$506),SUMIF('ไตรมาส 2'!$A$7:$A$506,'ไตรมาส 3'!AN475,'ไตรมาส 2'!$F$7:$F$506),SUMIF('ไตรมาส 2'!$M$7:$M$506,'ไตรมาส 3'!AN475,'ไตรมาส 2'!$R$7:$R$506),SUMIF('ไตรมาส 2'!$Y$7:$Y$506,'ไตรมาส 3'!AN475,'ไตรมาส 2'!$AD$7:$AD$506),SUMIF($A$7:$A$506,AN475,$F$7:$F$506),SUMIF($M$7:$M$506,AN475,$R$7:$R$506),SUMIF($Y$7:$Y$506,AN475,$AD$7:$AD$506))</f>
        <v>0</v>
      </c>
      <c r="AR475" s="8">
        <f>SUM(SUMIF('ไตรมาส 1'!$A$7:$A$506,'ไตรมาส 3'!AN475,'ไตรมาส 1'!$G$7:$G$506),SUMIF('ไตรมาส 1'!$M$7:$M$506,'ไตรมาส 3'!AN475,'ไตรมาส 1'!$S$7:$S$506),SUMIF('ไตรมาส 1'!$Y$7:$Y$506,'ไตรมาส 3'!AN475,'ไตรมาส 1'!$AE$7:$AE$506),SUMIF('ไตรมาส 2'!$A$7:$A$506,'ไตรมาส 3'!AN475,'ไตรมาส 2'!$G$7:$G$506),SUMIF('ไตรมาส 2'!$M$7:$M$506,'ไตรมาส 3'!AN475,'ไตรมาส 2'!$S$7:$S$506),SUMIF('ไตรมาส 2'!$Y$7:$Y$506,'ไตรมาส 3'!AN475,'ไตรมาส 2'!$AE$7:$AE$506),SUMIF($A$7:$A$506,AN475,$G$7:$G$506),SUMIF($M$7:$M$506,AN475,$S$7:$S$506),SUMIF($Y$7:$Y$506,AN475,$AE$7:$AE$506))</f>
        <v>0</v>
      </c>
      <c r="AS475" s="8">
        <f t="shared" si="14"/>
        <v>0</v>
      </c>
      <c r="AT475" s="8">
        <f t="shared" si="15"/>
        <v>0</v>
      </c>
      <c r="AU475" s="12"/>
      <c r="AV475" s="12"/>
      <c r="AW475" s="80"/>
      <c r="AX475" s="49"/>
      <c r="AY475" s="49"/>
    </row>
    <row r="476" spans="1:51" s="57" customFormat="1" ht="24.75" thickTop="1" thickBot="1" x14ac:dyDescent="0.25">
      <c r="A476" s="62"/>
      <c r="B476" s="64"/>
      <c r="C476" s="63"/>
      <c r="D476" s="34"/>
      <c r="E476" s="31"/>
      <c r="F476" s="31"/>
      <c r="G476" s="32"/>
      <c r="H476" s="33"/>
      <c r="I476" s="35"/>
      <c r="J476" s="33"/>
      <c r="K476" s="34"/>
      <c r="L476" s="70"/>
      <c r="M476" s="62"/>
      <c r="N476" s="64"/>
      <c r="O476" s="63"/>
      <c r="P476" s="34"/>
      <c r="Q476" s="31"/>
      <c r="R476" s="31"/>
      <c r="S476" s="32"/>
      <c r="T476" s="33"/>
      <c r="U476" s="35"/>
      <c r="V476" s="33"/>
      <c r="W476" s="34"/>
      <c r="X476" s="74"/>
      <c r="Y476" s="62"/>
      <c r="Z476" s="64"/>
      <c r="AA476" s="63"/>
      <c r="AB476" s="34"/>
      <c r="AC476" s="31"/>
      <c r="AD476" s="31"/>
      <c r="AE476" s="32"/>
      <c r="AF476" s="33"/>
      <c r="AG476" s="35"/>
      <c r="AH476" s="33"/>
      <c r="AI476" s="34"/>
      <c r="AJ476" s="74"/>
      <c r="AK476" s="60"/>
      <c r="AL476" s="61"/>
      <c r="AM476" s="58">
        <f>'จัดรูปแบบ 3'!B472</f>
        <v>0</v>
      </c>
      <c r="AN476" s="59">
        <f>'จัดรูปแบบ 3'!A472</f>
        <v>0</v>
      </c>
      <c r="AO476" s="8">
        <f>SUMIF('ไตรมาส 1'!$A$7:$A$506,AN476,'ไตรมาส 1'!$D$7:$D$506)</f>
        <v>0</v>
      </c>
      <c r="AP476" s="8">
        <f>SUMIF('ไตรมาส 1'!$A$7:$A$506,AN476,'ไตรมาส 1'!$E$7:$E$506)</f>
        <v>0</v>
      </c>
      <c r="AQ476" s="8">
        <f>SUM(SUMIF('ไตรมาส 1'!$A$7:$A$506,'ไตรมาส 3'!AN476,'ไตรมาส 1'!$F$7:$F$506),SUMIF('ไตรมาส 1'!$M$7:$M$506,'ไตรมาส 3'!AN476,'ไตรมาส 1'!$R$7:$R$506),SUMIF('ไตรมาส 1'!$Y$7:$Y$506,'ไตรมาส 3'!AN476,'ไตรมาส 1'!$AD$7:$AD$506),SUMIF('ไตรมาส 2'!$A$7:$A$506,'ไตรมาส 3'!AN476,'ไตรมาส 2'!$F$7:$F$506),SUMIF('ไตรมาส 2'!$M$7:$M$506,'ไตรมาส 3'!AN476,'ไตรมาส 2'!$R$7:$R$506),SUMIF('ไตรมาส 2'!$Y$7:$Y$506,'ไตรมาส 3'!AN476,'ไตรมาส 2'!$AD$7:$AD$506),SUMIF($A$7:$A$506,AN476,$F$7:$F$506),SUMIF($M$7:$M$506,AN476,$R$7:$R$506),SUMIF($Y$7:$Y$506,AN476,$AD$7:$AD$506))</f>
        <v>0</v>
      </c>
      <c r="AR476" s="8">
        <f>SUM(SUMIF('ไตรมาส 1'!$A$7:$A$506,'ไตรมาส 3'!AN476,'ไตรมาส 1'!$G$7:$G$506),SUMIF('ไตรมาส 1'!$M$7:$M$506,'ไตรมาส 3'!AN476,'ไตรมาส 1'!$S$7:$S$506),SUMIF('ไตรมาส 1'!$Y$7:$Y$506,'ไตรมาส 3'!AN476,'ไตรมาส 1'!$AE$7:$AE$506),SUMIF('ไตรมาส 2'!$A$7:$A$506,'ไตรมาส 3'!AN476,'ไตรมาส 2'!$G$7:$G$506),SUMIF('ไตรมาส 2'!$M$7:$M$506,'ไตรมาส 3'!AN476,'ไตรมาส 2'!$S$7:$S$506),SUMIF('ไตรมาส 2'!$Y$7:$Y$506,'ไตรมาส 3'!AN476,'ไตรมาส 2'!$AE$7:$AE$506),SUMIF($A$7:$A$506,AN476,$G$7:$G$506),SUMIF($M$7:$M$506,AN476,$S$7:$S$506),SUMIF($Y$7:$Y$506,AN476,$AE$7:$AE$506))</f>
        <v>0</v>
      </c>
      <c r="AS476" s="8">
        <f t="shared" si="14"/>
        <v>0</v>
      </c>
      <c r="AT476" s="8">
        <f t="shared" si="15"/>
        <v>0</v>
      </c>
      <c r="AU476" s="12"/>
      <c r="AV476" s="12"/>
      <c r="AW476" s="80"/>
      <c r="AX476" s="49"/>
      <c r="AY476" s="49"/>
    </row>
    <row r="477" spans="1:51" s="57" customFormat="1" ht="24.75" thickTop="1" thickBot="1" x14ac:dyDescent="0.25">
      <c r="A477" s="62"/>
      <c r="B477" s="64"/>
      <c r="C477" s="63"/>
      <c r="D477" s="34"/>
      <c r="E477" s="31"/>
      <c r="F477" s="31"/>
      <c r="G477" s="32"/>
      <c r="H477" s="33"/>
      <c r="I477" s="35"/>
      <c r="J477" s="33"/>
      <c r="K477" s="34"/>
      <c r="L477" s="70"/>
      <c r="M477" s="62"/>
      <c r="N477" s="64"/>
      <c r="O477" s="63"/>
      <c r="P477" s="34"/>
      <c r="Q477" s="31"/>
      <c r="R477" s="31"/>
      <c r="S477" s="32"/>
      <c r="T477" s="33"/>
      <c r="U477" s="35"/>
      <c r="V477" s="33"/>
      <c r="W477" s="34"/>
      <c r="X477" s="74"/>
      <c r="Y477" s="62"/>
      <c r="Z477" s="64"/>
      <c r="AA477" s="63"/>
      <c r="AB477" s="34"/>
      <c r="AC477" s="31"/>
      <c r="AD477" s="31"/>
      <c r="AE477" s="32"/>
      <c r="AF477" s="33"/>
      <c r="AG477" s="35"/>
      <c r="AH477" s="33"/>
      <c r="AI477" s="34"/>
      <c r="AJ477" s="74"/>
      <c r="AK477" s="60"/>
      <c r="AL477" s="61"/>
      <c r="AM477" s="58">
        <f>'จัดรูปแบบ 3'!B473</f>
        <v>0</v>
      </c>
      <c r="AN477" s="59">
        <f>'จัดรูปแบบ 3'!A473</f>
        <v>0</v>
      </c>
      <c r="AO477" s="8">
        <f>SUMIF('ไตรมาส 1'!$A$7:$A$506,AN477,'ไตรมาส 1'!$D$7:$D$506)</f>
        <v>0</v>
      </c>
      <c r="AP477" s="8">
        <f>SUMIF('ไตรมาส 1'!$A$7:$A$506,AN477,'ไตรมาส 1'!$E$7:$E$506)</f>
        <v>0</v>
      </c>
      <c r="AQ477" s="8">
        <f>SUM(SUMIF('ไตรมาส 1'!$A$7:$A$506,'ไตรมาส 3'!AN477,'ไตรมาส 1'!$F$7:$F$506),SUMIF('ไตรมาส 1'!$M$7:$M$506,'ไตรมาส 3'!AN477,'ไตรมาส 1'!$R$7:$R$506),SUMIF('ไตรมาส 1'!$Y$7:$Y$506,'ไตรมาส 3'!AN477,'ไตรมาส 1'!$AD$7:$AD$506),SUMIF('ไตรมาส 2'!$A$7:$A$506,'ไตรมาส 3'!AN477,'ไตรมาส 2'!$F$7:$F$506),SUMIF('ไตรมาส 2'!$M$7:$M$506,'ไตรมาส 3'!AN477,'ไตรมาส 2'!$R$7:$R$506),SUMIF('ไตรมาส 2'!$Y$7:$Y$506,'ไตรมาส 3'!AN477,'ไตรมาส 2'!$AD$7:$AD$506),SUMIF($A$7:$A$506,AN477,$F$7:$F$506),SUMIF($M$7:$M$506,AN477,$R$7:$R$506),SUMIF($Y$7:$Y$506,AN477,$AD$7:$AD$506))</f>
        <v>0</v>
      </c>
      <c r="AR477" s="8">
        <f>SUM(SUMIF('ไตรมาส 1'!$A$7:$A$506,'ไตรมาส 3'!AN477,'ไตรมาส 1'!$G$7:$G$506),SUMIF('ไตรมาส 1'!$M$7:$M$506,'ไตรมาส 3'!AN477,'ไตรมาส 1'!$S$7:$S$506),SUMIF('ไตรมาส 1'!$Y$7:$Y$506,'ไตรมาส 3'!AN477,'ไตรมาส 1'!$AE$7:$AE$506),SUMIF('ไตรมาส 2'!$A$7:$A$506,'ไตรมาส 3'!AN477,'ไตรมาส 2'!$G$7:$G$506),SUMIF('ไตรมาส 2'!$M$7:$M$506,'ไตรมาส 3'!AN477,'ไตรมาส 2'!$S$7:$S$506),SUMIF('ไตรมาส 2'!$Y$7:$Y$506,'ไตรมาส 3'!AN477,'ไตรมาส 2'!$AE$7:$AE$506),SUMIF($A$7:$A$506,AN477,$G$7:$G$506),SUMIF($M$7:$M$506,AN477,$S$7:$S$506),SUMIF($Y$7:$Y$506,AN477,$AE$7:$AE$506))</f>
        <v>0</v>
      </c>
      <c r="AS477" s="8">
        <f t="shared" si="14"/>
        <v>0</v>
      </c>
      <c r="AT477" s="8">
        <f t="shared" si="15"/>
        <v>0</v>
      </c>
      <c r="AU477" s="12"/>
      <c r="AV477" s="12"/>
      <c r="AW477" s="80"/>
      <c r="AX477" s="49"/>
      <c r="AY477" s="49"/>
    </row>
    <row r="478" spans="1:51" s="57" customFormat="1" ht="24.75" thickTop="1" thickBot="1" x14ac:dyDescent="0.25">
      <c r="A478" s="62"/>
      <c r="B478" s="64"/>
      <c r="C478" s="63"/>
      <c r="D478" s="34"/>
      <c r="E478" s="31"/>
      <c r="F478" s="31"/>
      <c r="G478" s="32"/>
      <c r="H478" s="33"/>
      <c r="I478" s="35"/>
      <c r="J478" s="33"/>
      <c r="K478" s="34"/>
      <c r="L478" s="70"/>
      <c r="M478" s="62"/>
      <c r="N478" s="64"/>
      <c r="O478" s="63"/>
      <c r="P478" s="34"/>
      <c r="Q478" s="31"/>
      <c r="R478" s="31"/>
      <c r="S478" s="32"/>
      <c r="T478" s="33"/>
      <c r="U478" s="35"/>
      <c r="V478" s="33"/>
      <c r="W478" s="34"/>
      <c r="X478" s="74"/>
      <c r="Y478" s="62"/>
      <c r="Z478" s="64"/>
      <c r="AA478" s="63"/>
      <c r="AB478" s="34"/>
      <c r="AC478" s="31"/>
      <c r="AD478" s="31"/>
      <c r="AE478" s="32"/>
      <c r="AF478" s="33"/>
      <c r="AG478" s="35"/>
      <c r="AH478" s="33"/>
      <c r="AI478" s="34"/>
      <c r="AJ478" s="74"/>
      <c r="AK478" s="60"/>
      <c r="AL478" s="61"/>
      <c r="AM478" s="58">
        <f>'จัดรูปแบบ 3'!B474</f>
        <v>0</v>
      </c>
      <c r="AN478" s="59">
        <f>'จัดรูปแบบ 3'!A474</f>
        <v>0</v>
      </c>
      <c r="AO478" s="8">
        <f>SUMIF('ไตรมาส 1'!$A$7:$A$506,AN478,'ไตรมาส 1'!$D$7:$D$506)</f>
        <v>0</v>
      </c>
      <c r="AP478" s="8">
        <f>SUMIF('ไตรมาส 1'!$A$7:$A$506,AN478,'ไตรมาส 1'!$E$7:$E$506)</f>
        <v>0</v>
      </c>
      <c r="AQ478" s="8">
        <f>SUM(SUMIF('ไตรมาส 1'!$A$7:$A$506,'ไตรมาส 3'!AN478,'ไตรมาส 1'!$F$7:$F$506),SUMIF('ไตรมาส 1'!$M$7:$M$506,'ไตรมาส 3'!AN478,'ไตรมาส 1'!$R$7:$R$506),SUMIF('ไตรมาส 1'!$Y$7:$Y$506,'ไตรมาส 3'!AN478,'ไตรมาส 1'!$AD$7:$AD$506),SUMIF('ไตรมาส 2'!$A$7:$A$506,'ไตรมาส 3'!AN478,'ไตรมาส 2'!$F$7:$F$506),SUMIF('ไตรมาส 2'!$M$7:$M$506,'ไตรมาส 3'!AN478,'ไตรมาส 2'!$R$7:$R$506),SUMIF('ไตรมาส 2'!$Y$7:$Y$506,'ไตรมาส 3'!AN478,'ไตรมาส 2'!$AD$7:$AD$506),SUMIF($A$7:$A$506,AN478,$F$7:$F$506),SUMIF($M$7:$M$506,AN478,$R$7:$R$506),SUMIF($Y$7:$Y$506,AN478,$AD$7:$AD$506))</f>
        <v>0</v>
      </c>
      <c r="AR478" s="8">
        <f>SUM(SUMIF('ไตรมาส 1'!$A$7:$A$506,'ไตรมาส 3'!AN478,'ไตรมาส 1'!$G$7:$G$506),SUMIF('ไตรมาส 1'!$M$7:$M$506,'ไตรมาส 3'!AN478,'ไตรมาส 1'!$S$7:$S$506),SUMIF('ไตรมาส 1'!$Y$7:$Y$506,'ไตรมาส 3'!AN478,'ไตรมาส 1'!$AE$7:$AE$506),SUMIF('ไตรมาส 2'!$A$7:$A$506,'ไตรมาส 3'!AN478,'ไตรมาส 2'!$G$7:$G$506),SUMIF('ไตรมาส 2'!$M$7:$M$506,'ไตรมาส 3'!AN478,'ไตรมาส 2'!$S$7:$S$506),SUMIF('ไตรมาส 2'!$Y$7:$Y$506,'ไตรมาส 3'!AN478,'ไตรมาส 2'!$AE$7:$AE$506),SUMIF($A$7:$A$506,AN478,$G$7:$G$506),SUMIF($M$7:$M$506,AN478,$S$7:$S$506),SUMIF($Y$7:$Y$506,AN478,$AE$7:$AE$506))</f>
        <v>0</v>
      </c>
      <c r="AS478" s="8">
        <f t="shared" si="14"/>
        <v>0</v>
      </c>
      <c r="AT478" s="8">
        <f t="shared" si="15"/>
        <v>0</v>
      </c>
      <c r="AU478" s="12"/>
      <c r="AV478" s="12"/>
      <c r="AW478" s="80"/>
      <c r="AX478" s="49"/>
      <c r="AY478" s="49"/>
    </row>
    <row r="479" spans="1:51" s="57" customFormat="1" ht="24.75" thickTop="1" thickBot="1" x14ac:dyDescent="0.25">
      <c r="A479" s="62"/>
      <c r="B479" s="64"/>
      <c r="C479" s="63"/>
      <c r="D479" s="34"/>
      <c r="E479" s="31"/>
      <c r="F479" s="31"/>
      <c r="G479" s="32"/>
      <c r="H479" s="33"/>
      <c r="I479" s="35"/>
      <c r="J479" s="33"/>
      <c r="K479" s="34"/>
      <c r="L479" s="70"/>
      <c r="M479" s="62"/>
      <c r="N479" s="64"/>
      <c r="O479" s="63"/>
      <c r="P479" s="34"/>
      <c r="Q479" s="31"/>
      <c r="R479" s="31"/>
      <c r="S479" s="32"/>
      <c r="T479" s="33"/>
      <c r="U479" s="35"/>
      <c r="V479" s="33"/>
      <c r="W479" s="34"/>
      <c r="X479" s="74"/>
      <c r="Y479" s="62"/>
      <c r="Z479" s="64"/>
      <c r="AA479" s="63"/>
      <c r="AB479" s="34"/>
      <c r="AC479" s="31"/>
      <c r="AD479" s="31"/>
      <c r="AE479" s="32"/>
      <c r="AF479" s="33"/>
      <c r="AG479" s="35"/>
      <c r="AH479" s="33"/>
      <c r="AI479" s="34"/>
      <c r="AJ479" s="74"/>
      <c r="AK479" s="60"/>
      <c r="AL479" s="61"/>
      <c r="AM479" s="58">
        <f>'จัดรูปแบบ 3'!B475</f>
        <v>0</v>
      </c>
      <c r="AN479" s="59">
        <f>'จัดรูปแบบ 3'!A475</f>
        <v>0</v>
      </c>
      <c r="AO479" s="8">
        <f>SUMIF('ไตรมาส 1'!$A$7:$A$506,AN479,'ไตรมาส 1'!$D$7:$D$506)</f>
        <v>0</v>
      </c>
      <c r="AP479" s="8">
        <f>SUMIF('ไตรมาส 1'!$A$7:$A$506,AN479,'ไตรมาส 1'!$E$7:$E$506)</f>
        <v>0</v>
      </c>
      <c r="AQ479" s="8">
        <f>SUM(SUMIF('ไตรมาส 1'!$A$7:$A$506,'ไตรมาส 3'!AN479,'ไตรมาส 1'!$F$7:$F$506),SUMIF('ไตรมาส 1'!$M$7:$M$506,'ไตรมาส 3'!AN479,'ไตรมาส 1'!$R$7:$R$506),SUMIF('ไตรมาส 1'!$Y$7:$Y$506,'ไตรมาส 3'!AN479,'ไตรมาส 1'!$AD$7:$AD$506),SUMIF('ไตรมาส 2'!$A$7:$A$506,'ไตรมาส 3'!AN479,'ไตรมาส 2'!$F$7:$F$506),SUMIF('ไตรมาส 2'!$M$7:$M$506,'ไตรมาส 3'!AN479,'ไตรมาส 2'!$R$7:$R$506),SUMIF('ไตรมาส 2'!$Y$7:$Y$506,'ไตรมาส 3'!AN479,'ไตรมาส 2'!$AD$7:$AD$506),SUMIF($A$7:$A$506,AN479,$F$7:$F$506),SUMIF($M$7:$M$506,AN479,$R$7:$R$506),SUMIF($Y$7:$Y$506,AN479,$AD$7:$AD$506))</f>
        <v>0</v>
      </c>
      <c r="AR479" s="8">
        <f>SUM(SUMIF('ไตรมาส 1'!$A$7:$A$506,'ไตรมาส 3'!AN479,'ไตรมาส 1'!$G$7:$G$506),SUMIF('ไตรมาส 1'!$M$7:$M$506,'ไตรมาส 3'!AN479,'ไตรมาส 1'!$S$7:$S$506),SUMIF('ไตรมาส 1'!$Y$7:$Y$506,'ไตรมาส 3'!AN479,'ไตรมาส 1'!$AE$7:$AE$506),SUMIF('ไตรมาส 2'!$A$7:$A$506,'ไตรมาส 3'!AN479,'ไตรมาส 2'!$G$7:$G$506),SUMIF('ไตรมาส 2'!$M$7:$M$506,'ไตรมาส 3'!AN479,'ไตรมาส 2'!$S$7:$S$506),SUMIF('ไตรมาส 2'!$Y$7:$Y$506,'ไตรมาส 3'!AN479,'ไตรมาส 2'!$AE$7:$AE$506),SUMIF($A$7:$A$506,AN479,$G$7:$G$506),SUMIF($M$7:$M$506,AN479,$S$7:$S$506),SUMIF($Y$7:$Y$506,AN479,$AE$7:$AE$506))</f>
        <v>0</v>
      </c>
      <c r="AS479" s="8">
        <f t="shared" si="14"/>
        <v>0</v>
      </c>
      <c r="AT479" s="8">
        <f t="shared" si="15"/>
        <v>0</v>
      </c>
      <c r="AU479" s="12"/>
      <c r="AV479" s="12"/>
      <c r="AW479" s="80"/>
      <c r="AX479" s="49"/>
      <c r="AY479" s="49"/>
    </row>
    <row r="480" spans="1:51" s="57" customFormat="1" ht="24.75" thickTop="1" thickBot="1" x14ac:dyDescent="0.25">
      <c r="A480" s="62"/>
      <c r="B480" s="64"/>
      <c r="C480" s="63"/>
      <c r="D480" s="34"/>
      <c r="E480" s="31"/>
      <c r="F480" s="31"/>
      <c r="G480" s="32"/>
      <c r="H480" s="33"/>
      <c r="I480" s="35"/>
      <c r="J480" s="33"/>
      <c r="K480" s="34"/>
      <c r="L480" s="70"/>
      <c r="M480" s="62"/>
      <c r="N480" s="64"/>
      <c r="O480" s="63"/>
      <c r="P480" s="34"/>
      <c r="Q480" s="31"/>
      <c r="R480" s="31"/>
      <c r="S480" s="32"/>
      <c r="T480" s="33"/>
      <c r="U480" s="35"/>
      <c r="V480" s="33"/>
      <c r="W480" s="34"/>
      <c r="X480" s="74"/>
      <c r="Y480" s="62"/>
      <c r="Z480" s="64"/>
      <c r="AA480" s="63"/>
      <c r="AB480" s="34"/>
      <c r="AC480" s="31"/>
      <c r="AD480" s="31"/>
      <c r="AE480" s="32"/>
      <c r="AF480" s="33"/>
      <c r="AG480" s="35"/>
      <c r="AH480" s="33"/>
      <c r="AI480" s="34"/>
      <c r="AJ480" s="74"/>
      <c r="AK480" s="60"/>
      <c r="AL480" s="61"/>
      <c r="AM480" s="58">
        <f>'จัดรูปแบบ 3'!B476</f>
        <v>0</v>
      </c>
      <c r="AN480" s="59">
        <f>'จัดรูปแบบ 3'!A476</f>
        <v>0</v>
      </c>
      <c r="AO480" s="8">
        <f>SUMIF('ไตรมาส 1'!$A$7:$A$506,AN480,'ไตรมาส 1'!$D$7:$D$506)</f>
        <v>0</v>
      </c>
      <c r="AP480" s="8">
        <f>SUMIF('ไตรมาส 1'!$A$7:$A$506,AN480,'ไตรมาส 1'!$E$7:$E$506)</f>
        <v>0</v>
      </c>
      <c r="AQ480" s="8">
        <f>SUM(SUMIF('ไตรมาส 1'!$A$7:$A$506,'ไตรมาส 3'!AN480,'ไตรมาส 1'!$F$7:$F$506),SUMIF('ไตรมาส 1'!$M$7:$M$506,'ไตรมาส 3'!AN480,'ไตรมาส 1'!$R$7:$R$506),SUMIF('ไตรมาส 1'!$Y$7:$Y$506,'ไตรมาส 3'!AN480,'ไตรมาส 1'!$AD$7:$AD$506),SUMIF('ไตรมาส 2'!$A$7:$A$506,'ไตรมาส 3'!AN480,'ไตรมาส 2'!$F$7:$F$506),SUMIF('ไตรมาส 2'!$M$7:$M$506,'ไตรมาส 3'!AN480,'ไตรมาส 2'!$R$7:$R$506),SUMIF('ไตรมาส 2'!$Y$7:$Y$506,'ไตรมาส 3'!AN480,'ไตรมาส 2'!$AD$7:$AD$506),SUMIF($A$7:$A$506,AN480,$F$7:$F$506),SUMIF($M$7:$M$506,AN480,$R$7:$R$506),SUMIF($Y$7:$Y$506,AN480,$AD$7:$AD$506))</f>
        <v>0</v>
      </c>
      <c r="AR480" s="8">
        <f>SUM(SUMIF('ไตรมาส 1'!$A$7:$A$506,'ไตรมาส 3'!AN480,'ไตรมาส 1'!$G$7:$G$506),SUMIF('ไตรมาส 1'!$M$7:$M$506,'ไตรมาส 3'!AN480,'ไตรมาส 1'!$S$7:$S$506),SUMIF('ไตรมาส 1'!$Y$7:$Y$506,'ไตรมาส 3'!AN480,'ไตรมาส 1'!$AE$7:$AE$506),SUMIF('ไตรมาส 2'!$A$7:$A$506,'ไตรมาส 3'!AN480,'ไตรมาส 2'!$G$7:$G$506),SUMIF('ไตรมาส 2'!$M$7:$M$506,'ไตรมาส 3'!AN480,'ไตรมาส 2'!$S$7:$S$506),SUMIF('ไตรมาส 2'!$Y$7:$Y$506,'ไตรมาส 3'!AN480,'ไตรมาส 2'!$AE$7:$AE$506),SUMIF($A$7:$A$506,AN480,$G$7:$G$506),SUMIF($M$7:$M$506,AN480,$S$7:$S$506),SUMIF($Y$7:$Y$506,AN480,$AE$7:$AE$506))</f>
        <v>0</v>
      </c>
      <c r="AS480" s="8">
        <f t="shared" si="14"/>
        <v>0</v>
      </c>
      <c r="AT480" s="8">
        <f t="shared" si="15"/>
        <v>0</v>
      </c>
      <c r="AU480" s="12"/>
      <c r="AV480" s="12"/>
      <c r="AW480" s="80"/>
      <c r="AX480" s="49"/>
      <c r="AY480" s="49"/>
    </row>
    <row r="481" spans="1:51" s="57" customFormat="1" ht="24.75" thickTop="1" thickBot="1" x14ac:dyDescent="0.25">
      <c r="A481" s="62"/>
      <c r="B481" s="64"/>
      <c r="C481" s="63"/>
      <c r="D481" s="34"/>
      <c r="E481" s="31"/>
      <c r="F481" s="31"/>
      <c r="G481" s="32"/>
      <c r="H481" s="33"/>
      <c r="I481" s="35"/>
      <c r="J481" s="33"/>
      <c r="K481" s="34"/>
      <c r="L481" s="70"/>
      <c r="M481" s="62"/>
      <c r="N481" s="64"/>
      <c r="O481" s="63"/>
      <c r="P481" s="34"/>
      <c r="Q481" s="31"/>
      <c r="R481" s="31"/>
      <c r="S481" s="32"/>
      <c r="T481" s="33"/>
      <c r="U481" s="35"/>
      <c r="V481" s="33"/>
      <c r="W481" s="34"/>
      <c r="X481" s="74"/>
      <c r="Y481" s="62"/>
      <c r="Z481" s="64"/>
      <c r="AA481" s="63"/>
      <c r="AB481" s="34"/>
      <c r="AC481" s="31"/>
      <c r="AD481" s="31"/>
      <c r="AE481" s="32"/>
      <c r="AF481" s="33"/>
      <c r="AG481" s="35"/>
      <c r="AH481" s="33"/>
      <c r="AI481" s="34"/>
      <c r="AJ481" s="74"/>
      <c r="AK481" s="60"/>
      <c r="AL481" s="61"/>
      <c r="AM481" s="58">
        <f>'จัดรูปแบบ 3'!B477</f>
        <v>0</v>
      </c>
      <c r="AN481" s="59">
        <f>'จัดรูปแบบ 3'!A477</f>
        <v>0</v>
      </c>
      <c r="AO481" s="8">
        <f>SUMIF('ไตรมาส 1'!$A$7:$A$506,AN481,'ไตรมาส 1'!$D$7:$D$506)</f>
        <v>0</v>
      </c>
      <c r="AP481" s="8">
        <f>SUMIF('ไตรมาส 1'!$A$7:$A$506,AN481,'ไตรมาส 1'!$E$7:$E$506)</f>
        <v>0</v>
      </c>
      <c r="AQ481" s="8">
        <f>SUM(SUMIF('ไตรมาส 1'!$A$7:$A$506,'ไตรมาส 3'!AN481,'ไตรมาส 1'!$F$7:$F$506),SUMIF('ไตรมาส 1'!$M$7:$M$506,'ไตรมาส 3'!AN481,'ไตรมาส 1'!$R$7:$R$506),SUMIF('ไตรมาส 1'!$Y$7:$Y$506,'ไตรมาส 3'!AN481,'ไตรมาส 1'!$AD$7:$AD$506),SUMIF('ไตรมาส 2'!$A$7:$A$506,'ไตรมาส 3'!AN481,'ไตรมาส 2'!$F$7:$F$506),SUMIF('ไตรมาส 2'!$M$7:$M$506,'ไตรมาส 3'!AN481,'ไตรมาส 2'!$R$7:$R$506),SUMIF('ไตรมาส 2'!$Y$7:$Y$506,'ไตรมาส 3'!AN481,'ไตรมาส 2'!$AD$7:$AD$506),SUMIF($A$7:$A$506,AN481,$F$7:$F$506),SUMIF($M$7:$M$506,AN481,$R$7:$R$506),SUMIF($Y$7:$Y$506,AN481,$AD$7:$AD$506))</f>
        <v>0</v>
      </c>
      <c r="AR481" s="8">
        <f>SUM(SUMIF('ไตรมาส 1'!$A$7:$A$506,'ไตรมาส 3'!AN481,'ไตรมาส 1'!$G$7:$G$506),SUMIF('ไตรมาส 1'!$M$7:$M$506,'ไตรมาส 3'!AN481,'ไตรมาส 1'!$S$7:$S$506),SUMIF('ไตรมาส 1'!$Y$7:$Y$506,'ไตรมาส 3'!AN481,'ไตรมาส 1'!$AE$7:$AE$506),SUMIF('ไตรมาส 2'!$A$7:$A$506,'ไตรมาส 3'!AN481,'ไตรมาส 2'!$G$7:$G$506),SUMIF('ไตรมาส 2'!$M$7:$M$506,'ไตรมาส 3'!AN481,'ไตรมาส 2'!$S$7:$S$506),SUMIF('ไตรมาส 2'!$Y$7:$Y$506,'ไตรมาส 3'!AN481,'ไตรมาส 2'!$AE$7:$AE$506),SUMIF($A$7:$A$506,AN481,$G$7:$G$506),SUMIF($M$7:$M$506,AN481,$S$7:$S$506),SUMIF($Y$7:$Y$506,AN481,$AE$7:$AE$506))</f>
        <v>0</v>
      </c>
      <c r="AS481" s="8">
        <f t="shared" si="14"/>
        <v>0</v>
      </c>
      <c r="AT481" s="8">
        <f t="shared" si="15"/>
        <v>0</v>
      </c>
      <c r="AU481" s="12"/>
      <c r="AV481" s="12"/>
      <c r="AW481" s="80"/>
      <c r="AX481" s="49"/>
      <c r="AY481" s="49"/>
    </row>
    <row r="482" spans="1:51" s="57" customFormat="1" ht="24.75" thickTop="1" thickBot="1" x14ac:dyDescent="0.25">
      <c r="A482" s="62"/>
      <c r="B482" s="64"/>
      <c r="C482" s="63"/>
      <c r="D482" s="34"/>
      <c r="E482" s="31"/>
      <c r="F482" s="31"/>
      <c r="G482" s="32"/>
      <c r="H482" s="33"/>
      <c r="I482" s="35"/>
      <c r="J482" s="33"/>
      <c r="K482" s="34"/>
      <c r="L482" s="70"/>
      <c r="M482" s="62"/>
      <c r="N482" s="64"/>
      <c r="O482" s="63"/>
      <c r="P482" s="34"/>
      <c r="Q482" s="31"/>
      <c r="R482" s="31"/>
      <c r="S482" s="32"/>
      <c r="T482" s="33"/>
      <c r="U482" s="35"/>
      <c r="V482" s="33"/>
      <c r="W482" s="34"/>
      <c r="X482" s="74"/>
      <c r="Y482" s="62"/>
      <c r="Z482" s="64"/>
      <c r="AA482" s="63"/>
      <c r="AB482" s="34"/>
      <c r="AC482" s="31"/>
      <c r="AD482" s="31"/>
      <c r="AE482" s="32"/>
      <c r="AF482" s="33"/>
      <c r="AG482" s="35"/>
      <c r="AH482" s="33"/>
      <c r="AI482" s="34"/>
      <c r="AJ482" s="74"/>
      <c r="AK482" s="60"/>
      <c r="AL482" s="61"/>
      <c r="AM482" s="58">
        <f>'จัดรูปแบบ 3'!B478</f>
        <v>0</v>
      </c>
      <c r="AN482" s="59">
        <f>'จัดรูปแบบ 3'!A478</f>
        <v>0</v>
      </c>
      <c r="AO482" s="8">
        <f>SUMIF('ไตรมาส 1'!$A$7:$A$506,AN482,'ไตรมาส 1'!$D$7:$D$506)</f>
        <v>0</v>
      </c>
      <c r="AP482" s="8">
        <f>SUMIF('ไตรมาส 1'!$A$7:$A$506,AN482,'ไตรมาส 1'!$E$7:$E$506)</f>
        <v>0</v>
      </c>
      <c r="AQ482" s="8">
        <f>SUM(SUMIF('ไตรมาส 1'!$A$7:$A$506,'ไตรมาส 3'!AN482,'ไตรมาส 1'!$F$7:$F$506),SUMIF('ไตรมาส 1'!$M$7:$M$506,'ไตรมาส 3'!AN482,'ไตรมาส 1'!$R$7:$R$506),SUMIF('ไตรมาส 1'!$Y$7:$Y$506,'ไตรมาส 3'!AN482,'ไตรมาส 1'!$AD$7:$AD$506),SUMIF('ไตรมาส 2'!$A$7:$A$506,'ไตรมาส 3'!AN482,'ไตรมาส 2'!$F$7:$F$506),SUMIF('ไตรมาส 2'!$M$7:$M$506,'ไตรมาส 3'!AN482,'ไตรมาส 2'!$R$7:$R$506),SUMIF('ไตรมาส 2'!$Y$7:$Y$506,'ไตรมาส 3'!AN482,'ไตรมาส 2'!$AD$7:$AD$506),SUMIF($A$7:$A$506,AN482,$F$7:$F$506),SUMIF($M$7:$M$506,AN482,$R$7:$R$506),SUMIF($Y$7:$Y$506,AN482,$AD$7:$AD$506))</f>
        <v>0</v>
      </c>
      <c r="AR482" s="8">
        <f>SUM(SUMIF('ไตรมาส 1'!$A$7:$A$506,'ไตรมาส 3'!AN482,'ไตรมาส 1'!$G$7:$G$506),SUMIF('ไตรมาส 1'!$M$7:$M$506,'ไตรมาส 3'!AN482,'ไตรมาส 1'!$S$7:$S$506),SUMIF('ไตรมาส 1'!$Y$7:$Y$506,'ไตรมาส 3'!AN482,'ไตรมาส 1'!$AE$7:$AE$506),SUMIF('ไตรมาส 2'!$A$7:$A$506,'ไตรมาส 3'!AN482,'ไตรมาส 2'!$G$7:$G$506),SUMIF('ไตรมาส 2'!$M$7:$M$506,'ไตรมาส 3'!AN482,'ไตรมาส 2'!$S$7:$S$506),SUMIF('ไตรมาส 2'!$Y$7:$Y$506,'ไตรมาส 3'!AN482,'ไตรมาส 2'!$AE$7:$AE$506),SUMIF($A$7:$A$506,AN482,$G$7:$G$506),SUMIF($M$7:$M$506,AN482,$S$7:$S$506),SUMIF($Y$7:$Y$506,AN482,$AE$7:$AE$506))</f>
        <v>0</v>
      </c>
      <c r="AS482" s="8">
        <f t="shared" si="14"/>
        <v>0</v>
      </c>
      <c r="AT482" s="8">
        <f t="shared" si="15"/>
        <v>0</v>
      </c>
      <c r="AU482" s="12"/>
      <c r="AV482" s="12"/>
      <c r="AW482" s="80"/>
      <c r="AX482" s="49"/>
      <c r="AY482" s="49"/>
    </row>
    <row r="483" spans="1:51" s="57" customFormat="1" ht="24.75" thickTop="1" thickBot="1" x14ac:dyDescent="0.25">
      <c r="A483" s="62"/>
      <c r="B483" s="64"/>
      <c r="C483" s="63"/>
      <c r="D483" s="34"/>
      <c r="E483" s="31"/>
      <c r="F483" s="31"/>
      <c r="G483" s="32"/>
      <c r="H483" s="33"/>
      <c r="I483" s="35"/>
      <c r="J483" s="33"/>
      <c r="K483" s="34"/>
      <c r="L483" s="70"/>
      <c r="M483" s="62"/>
      <c r="N483" s="64"/>
      <c r="O483" s="63"/>
      <c r="P483" s="34"/>
      <c r="Q483" s="31"/>
      <c r="R483" s="31"/>
      <c r="S483" s="32"/>
      <c r="T483" s="33"/>
      <c r="U483" s="35"/>
      <c r="V483" s="33"/>
      <c r="W483" s="34"/>
      <c r="X483" s="74"/>
      <c r="Y483" s="62"/>
      <c r="Z483" s="64"/>
      <c r="AA483" s="63"/>
      <c r="AB483" s="34"/>
      <c r="AC483" s="31"/>
      <c r="AD483" s="31"/>
      <c r="AE483" s="32"/>
      <c r="AF483" s="33"/>
      <c r="AG483" s="35"/>
      <c r="AH483" s="33"/>
      <c r="AI483" s="34"/>
      <c r="AJ483" s="74"/>
      <c r="AK483" s="60"/>
      <c r="AL483" s="61"/>
      <c r="AM483" s="58">
        <f>'จัดรูปแบบ 3'!B479</f>
        <v>0</v>
      </c>
      <c r="AN483" s="59">
        <f>'จัดรูปแบบ 3'!A479</f>
        <v>0</v>
      </c>
      <c r="AO483" s="8">
        <f>SUMIF('ไตรมาส 1'!$A$7:$A$506,AN483,'ไตรมาส 1'!$D$7:$D$506)</f>
        <v>0</v>
      </c>
      <c r="AP483" s="8">
        <f>SUMIF('ไตรมาส 1'!$A$7:$A$506,AN483,'ไตรมาส 1'!$E$7:$E$506)</f>
        <v>0</v>
      </c>
      <c r="AQ483" s="8">
        <f>SUM(SUMIF('ไตรมาส 1'!$A$7:$A$506,'ไตรมาส 3'!AN483,'ไตรมาส 1'!$F$7:$F$506),SUMIF('ไตรมาส 1'!$M$7:$M$506,'ไตรมาส 3'!AN483,'ไตรมาส 1'!$R$7:$R$506),SUMIF('ไตรมาส 1'!$Y$7:$Y$506,'ไตรมาส 3'!AN483,'ไตรมาส 1'!$AD$7:$AD$506),SUMIF('ไตรมาส 2'!$A$7:$A$506,'ไตรมาส 3'!AN483,'ไตรมาส 2'!$F$7:$F$506),SUMIF('ไตรมาส 2'!$M$7:$M$506,'ไตรมาส 3'!AN483,'ไตรมาส 2'!$R$7:$R$506),SUMIF('ไตรมาส 2'!$Y$7:$Y$506,'ไตรมาส 3'!AN483,'ไตรมาส 2'!$AD$7:$AD$506),SUMIF($A$7:$A$506,AN483,$F$7:$F$506),SUMIF($M$7:$M$506,AN483,$R$7:$R$506),SUMIF($Y$7:$Y$506,AN483,$AD$7:$AD$506))</f>
        <v>0</v>
      </c>
      <c r="AR483" s="8">
        <f>SUM(SUMIF('ไตรมาส 1'!$A$7:$A$506,'ไตรมาส 3'!AN483,'ไตรมาส 1'!$G$7:$G$506),SUMIF('ไตรมาส 1'!$M$7:$M$506,'ไตรมาส 3'!AN483,'ไตรมาส 1'!$S$7:$S$506),SUMIF('ไตรมาส 1'!$Y$7:$Y$506,'ไตรมาส 3'!AN483,'ไตรมาส 1'!$AE$7:$AE$506),SUMIF('ไตรมาส 2'!$A$7:$A$506,'ไตรมาส 3'!AN483,'ไตรมาส 2'!$G$7:$G$506),SUMIF('ไตรมาส 2'!$M$7:$M$506,'ไตรมาส 3'!AN483,'ไตรมาส 2'!$S$7:$S$506),SUMIF('ไตรมาส 2'!$Y$7:$Y$506,'ไตรมาส 3'!AN483,'ไตรมาส 2'!$AE$7:$AE$506),SUMIF($A$7:$A$506,AN483,$G$7:$G$506),SUMIF($M$7:$M$506,AN483,$S$7:$S$506),SUMIF($Y$7:$Y$506,AN483,$AE$7:$AE$506))</f>
        <v>0</v>
      </c>
      <c r="AS483" s="8">
        <f t="shared" si="14"/>
        <v>0</v>
      </c>
      <c r="AT483" s="8">
        <f t="shared" si="15"/>
        <v>0</v>
      </c>
      <c r="AU483" s="12"/>
      <c r="AV483" s="12"/>
      <c r="AW483" s="80"/>
      <c r="AX483" s="49"/>
      <c r="AY483" s="49"/>
    </row>
    <row r="484" spans="1:51" s="57" customFormat="1" ht="24.75" thickTop="1" thickBot="1" x14ac:dyDescent="0.25">
      <c r="A484" s="62"/>
      <c r="B484" s="64"/>
      <c r="C484" s="63"/>
      <c r="D484" s="34"/>
      <c r="E484" s="31"/>
      <c r="F484" s="31"/>
      <c r="G484" s="32"/>
      <c r="H484" s="33"/>
      <c r="I484" s="35"/>
      <c r="J484" s="33"/>
      <c r="K484" s="34"/>
      <c r="L484" s="70"/>
      <c r="M484" s="62"/>
      <c r="N484" s="64"/>
      <c r="O484" s="63"/>
      <c r="P484" s="34"/>
      <c r="Q484" s="31"/>
      <c r="R484" s="31"/>
      <c r="S484" s="32"/>
      <c r="T484" s="33"/>
      <c r="U484" s="35"/>
      <c r="V484" s="33"/>
      <c r="W484" s="34"/>
      <c r="X484" s="74"/>
      <c r="Y484" s="62"/>
      <c r="Z484" s="64"/>
      <c r="AA484" s="63"/>
      <c r="AB484" s="34"/>
      <c r="AC484" s="31"/>
      <c r="AD484" s="31"/>
      <c r="AE484" s="32"/>
      <c r="AF484" s="33"/>
      <c r="AG484" s="35"/>
      <c r="AH484" s="33"/>
      <c r="AI484" s="34"/>
      <c r="AJ484" s="74"/>
      <c r="AK484" s="60"/>
      <c r="AL484" s="61"/>
      <c r="AM484" s="58">
        <f>'จัดรูปแบบ 3'!B480</f>
        <v>0</v>
      </c>
      <c r="AN484" s="59">
        <f>'จัดรูปแบบ 3'!A480</f>
        <v>0</v>
      </c>
      <c r="AO484" s="8">
        <f>SUMIF('ไตรมาส 1'!$A$7:$A$506,AN484,'ไตรมาส 1'!$D$7:$D$506)</f>
        <v>0</v>
      </c>
      <c r="AP484" s="8">
        <f>SUMIF('ไตรมาส 1'!$A$7:$A$506,AN484,'ไตรมาส 1'!$E$7:$E$506)</f>
        <v>0</v>
      </c>
      <c r="AQ484" s="8">
        <f>SUM(SUMIF('ไตรมาส 1'!$A$7:$A$506,'ไตรมาส 3'!AN484,'ไตรมาส 1'!$F$7:$F$506),SUMIF('ไตรมาส 1'!$M$7:$M$506,'ไตรมาส 3'!AN484,'ไตรมาส 1'!$R$7:$R$506),SUMIF('ไตรมาส 1'!$Y$7:$Y$506,'ไตรมาส 3'!AN484,'ไตรมาส 1'!$AD$7:$AD$506),SUMIF('ไตรมาส 2'!$A$7:$A$506,'ไตรมาส 3'!AN484,'ไตรมาส 2'!$F$7:$F$506),SUMIF('ไตรมาส 2'!$M$7:$M$506,'ไตรมาส 3'!AN484,'ไตรมาส 2'!$R$7:$R$506),SUMIF('ไตรมาส 2'!$Y$7:$Y$506,'ไตรมาส 3'!AN484,'ไตรมาส 2'!$AD$7:$AD$506),SUMIF($A$7:$A$506,AN484,$F$7:$F$506),SUMIF($M$7:$M$506,AN484,$R$7:$R$506),SUMIF($Y$7:$Y$506,AN484,$AD$7:$AD$506))</f>
        <v>0</v>
      </c>
      <c r="AR484" s="8">
        <f>SUM(SUMIF('ไตรมาส 1'!$A$7:$A$506,'ไตรมาส 3'!AN484,'ไตรมาส 1'!$G$7:$G$506),SUMIF('ไตรมาส 1'!$M$7:$M$506,'ไตรมาส 3'!AN484,'ไตรมาส 1'!$S$7:$S$506),SUMIF('ไตรมาส 1'!$Y$7:$Y$506,'ไตรมาส 3'!AN484,'ไตรมาส 1'!$AE$7:$AE$506),SUMIF('ไตรมาส 2'!$A$7:$A$506,'ไตรมาส 3'!AN484,'ไตรมาส 2'!$G$7:$G$506),SUMIF('ไตรมาส 2'!$M$7:$M$506,'ไตรมาส 3'!AN484,'ไตรมาส 2'!$S$7:$S$506),SUMIF('ไตรมาส 2'!$Y$7:$Y$506,'ไตรมาส 3'!AN484,'ไตรมาส 2'!$AE$7:$AE$506),SUMIF($A$7:$A$506,AN484,$G$7:$G$506),SUMIF($M$7:$M$506,AN484,$S$7:$S$506),SUMIF($Y$7:$Y$506,AN484,$AE$7:$AE$506))</f>
        <v>0</v>
      </c>
      <c r="AS484" s="8">
        <f t="shared" si="14"/>
        <v>0</v>
      </c>
      <c r="AT484" s="8">
        <f t="shared" si="15"/>
        <v>0</v>
      </c>
      <c r="AU484" s="12"/>
      <c r="AV484" s="12"/>
      <c r="AW484" s="80"/>
      <c r="AX484" s="49"/>
      <c r="AY484" s="49"/>
    </row>
    <row r="485" spans="1:51" s="57" customFormat="1" ht="24.75" thickTop="1" thickBot="1" x14ac:dyDescent="0.25">
      <c r="A485" s="62"/>
      <c r="B485" s="64"/>
      <c r="C485" s="63"/>
      <c r="D485" s="34"/>
      <c r="E485" s="31"/>
      <c r="F485" s="31"/>
      <c r="G485" s="32"/>
      <c r="H485" s="33"/>
      <c r="I485" s="35"/>
      <c r="J485" s="33"/>
      <c r="K485" s="34"/>
      <c r="L485" s="70"/>
      <c r="M485" s="62"/>
      <c r="N485" s="64"/>
      <c r="O485" s="63"/>
      <c r="P485" s="34"/>
      <c r="Q485" s="31"/>
      <c r="R485" s="31"/>
      <c r="S485" s="32"/>
      <c r="T485" s="33"/>
      <c r="U485" s="35"/>
      <c r="V485" s="33"/>
      <c r="W485" s="34"/>
      <c r="X485" s="74"/>
      <c r="Y485" s="62"/>
      <c r="Z485" s="64"/>
      <c r="AA485" s="63"/>
      <c r="AB485" s="34"/>
      <c r="AC485" s="31"/>
      <c r="AD485" s="31"/>
      <c r="AE485" s="32"/>
      <c r="AF485" s="33"/>
      <c r="AG485" s="35"/>
      <c r="AH485" s="33"/>
      <c r="AI485" s="34"/>
      <c r="AJ485" s="74"/>
      <c r="AK485" s="60"/>
      <c r="AL485" s="61"/>
      <c r="AM485" s="58">
        <f>'จัดรูปแบบ 3'!B481</f>
        <v>0</v>
      </c>
      <c r="AN485" s="59">
        <f>'จัดรูปแบบ 3'!A481</f>
        <v>0</v>
      </c>
      <c r="AO485" s="8">
        <f>SUMIF('ไตรมาส 1'!$A$7:$A$506,AN485,'ไตรมาส 1'!$D$7:$D$506)</f>
        <v>0</v>
      </c>
      <c r="AP485" s="8">
        <f>SUMIF('ไตรมาส 1'!$A$7:$A$506,AN485,'ไตรมาส 1'!$E$7:$E$506)</f>
        <v>0</v>
      </c>
      <c r="AQ485" s="8">
        <f>SUM(SUMIF('ไตรมาส 1'!$A$7:$A$506,'ไตรมาส 3'!AN485,'ไตรมาส 1'!$F$7:$F$506),SUMIF('ไตรมาส 1'!$M$7:$M$506,'ไตรมาส 3'!AN485,'ไตรมาส 1'!$R$7:$R$506),SUMIF('ไตรมาส 1'!$Y$7:$Y$506,'ไตรมาส 3'!AN485,'ไตรมาส 1'!$AD$7:$AD$506),SUMIF('ไตรมาส 2'!$A$7:$A$506,'ไตรมาส 3'!AN485,'ไตรมาส 2'!$F$7:$F$506),SUMIF('ไตรมาส 2'!$M$7:$M$506,'ไตรมาส 3'!AN485,'ไตรมาส 2'!$R$7:$R$506),SUMIF('ไตรมาส 2'!$Y$7:$Y$506,'ไตรมาส 3'!AN485,'ไตรมาส 2'!$AD$7:$AD$506),SUMIF($A$7:$A$506,AN485,$F$7:$F$506),SUMIF($M$7:$M$506,AN485,$R$7:$R$506),SUMIF($Y$7:$Y$506,AN485,$AD$7:$AD$506))</f>
        <v>0</v>
      </c>
      <c r="AR485" s="8">
        <f>SUM(SUMIF('ไตรมาส 1'!$A$7:$A$506,'ไตรมาส 3'!AN485,'ไตรมาส 1'!$G$7:$G$506),SUMIF('ไตรมาส 1'!$M$7:$M$506,'ไตรมาส 3'!AN485,'ไตรมาส 1'!$S$7:$S$506),SUMIF('ไตรมาส 1'!$Y$7:$Y$506,'ไตรมาส 3'!AN485,'ไตรมาส 1'!$AE$7:$AE$506),SUMIF('ไตรมาส 2'!$A$7:$A$506,'ไตรมาส 3'!AN485,'ไตรมาส 2'!$G$7:$G$506),SUMIF('ไตรมาส 2'!$M$7:$M$506,'ไตรมาส 3'!AN485,'ไตรมาส 2'!$S$7:$S$506),SUMIF('ไตรมาส 2'!$Y$7:$Y$506,'ไตรมาส 3'!AN485,'ไตรมาส 2'!$AE$7:$AE$506),SUMIF($A$7:$A$506,AN485,$G$7:$G$506),SUMIF($M$7:$M$506,AN485,$S$7:$S$506),SUMIF($Y$7:$Y$506,AN485,$AE$7:$AE$506))</f>
        <v>0</v>
      </c>
      <c r="AS485" s="8">
        <f t="shared" si="14"/>
        <v>0</v>
      </c>
      <c r="AT485" s="8">
        <f t="shared" si="15"/>
        <v>0</v>
      </c>
      <c r="AU485" s="12"/>
      <c r="AV485" s="12"/>
      <c r="AW485" s="80"/>
      <c r="AX485" s="49"/>
      <c r="AY485" s="49"/>
    </row>
    <row r="486" spans="1:51" s="57" customFormat="1" ht="24.75" thickTop="1" thickBot="1" x14ac:dyDescent="0.25">
      <c r="A486" s="62"/>
      <c r="B486" s="64"/>
      <c r="C486" s="63"/>
      <c r="D486" s="34"/>
      <c r="E486" s="31"/>
      <c r="F486" s="31"/>
      <c r="G486" s="32"/>
      <c r="H486" s="33"/>
      <c r="I486" s="35"/>
      <c r="J486" s="33"/>
      <c r="K486" s="34"/>
      <c r="L486" s="70"/>
      <c r="M486" s="62"/>
      <c r="N486" s="64"/>
      <c r="O486" s="63"/>
      <c r="P486" s="34"/>
      <c r="Q486" s="31"/>
      <c r="R486" s="31"/>
      <c r="S486" s="32"/>
      <c r="T486" s="33"/>
      <c r="U486" s="35"/>
      <c r="V486" s="33"/>
      <c r="W486" s="34"/>
      <c r="X486" s="74"/>
      <c r="Y486" s="62"/>
      <c r="Z486" s="64"/>
      <c r="AA486" s="63"/>
      <c r="AB486" s="34"/>
      <c r="AC486" s="31"/>
      <c r="AD486" s="31"/>
      <c r="AE486" s="32"/>
      <c r="AF486" s="33"/>
      <c r="AG486" s="35"/>
      <c r="AH486" s="33"/>
      <c r="AI486" s="34"/>
      <c r="AJ486" s="74"/>
      <c r="AK486" s="60"/>
      <c r="AL486" s="61"/>
      <c r="AM486" s="58">
        <f>'จัดรูปแบบ 3'!B482</f>
        <v>0</v>
      </c>
      <c r="AN486" s="59">
        <f>'จัดรูปแบบ 3'!A482</f>
        <v>0</v>
      </c>
      <c r="AO486" s="8">
        <f>SUMIF('ไตรมาส 1'!$A$7:$A$506,AN486,'ไตรมาส 1'!$D$7:$D$506)</f>
        <v>0</v>
      </c>
      <c r="AP486" s="8">
        <f>SUMIF('ไตรมาส 1'!$A$7:$A$506,AN486,'ไตรมาส 1'!$E$7:$E$506)</f>
        <v>0</v>
      </c>
      <c r="AQ486" s="8">
        <f>SUM(SUMIF('ไตรมาส 1'!$A$7:$A$506,'ไตรมาส 3'!AN486,'ไตรมาส 1'!$F$7:$F$506),SUMIF('ไตรมาส 1'!$M$7:$M$506,'ไตรมาส 3'!AN486,'ไตรมาส 1'!$R$7:$R$506),SUMIF('ไตรมาส 1'!$Y$7:$Y$506,'ไตรมาส 3'!AN486,'ไตรมาส 1'!$AD$7:$AD$506),SUMIF('ไตรมาส 2'!$A$7:$A$506,'ไตรมาส 3'!AN486,'ไตรมาส 2'!$F$7:$F$506),SUMIF('ไตรมาส 2'!$M$7:$M$506,'ไตรมาส 3'!AN486,'ไตรมาส 2'!$R$7:$R$506),SUMIF('ไตรมาส 2'!$Y$7:$Y$506,'ไตรมาส 3'!AN486,'ไตรมาส 2'!$AD$7:$AD$506),SUMIF($A$7:$A$506,AN486,$F$7:$F$506),SUMIF($M$7:$M$506,AN486,$R$7:$R$506),SUMIF($Y$7:$Y$506,AN486,$AD$7:$AD$506))</f>
        <v>0</v>
      </c>
      <c r="AR486" s="8">
        <f>SUM(SUMIF('ไตรมาส 1'!$A$7:$A$506,'ไตรมาส 3'!AN486,'ไตรมาส 1'!$G$7:$G$506),SUMIF('ไตรมาส 1'!$M$7:$M$506,'ไตรมาส 3'!AN486,'ไตรมาส 1'!$S$7:$S$506),SUMIF('ไตรมาส 1'!$Y$7:$Y$506,'ไตรมาส 3'!AN486,'ไตรมาส 1'!$AE$7:$AE$506),SUMIF('ไตรมาส 2'!$A$7:$A$506,'ไตรมาส 3'!AN486,'ไตรมาส 2'!$G$7:$G$506),SUMIF('ไตรมาส 2'!$M$7:$M$506,'ไตรมาส 3'!AN486,'ไตรมาส 2'!$S$7:$S$506),SUMIF('ไตรมาส 2'!$Y$7:$Y$506,'ไตรมาส 3'!AN486,'ไตรมาส 2'!$AE$7:$AE$506),SUMIF($A$7:$A$506,AN486,$G$7:$G$506),SUMIF($M$7:$M$506,AN486,$S$7:$S$506),SUMIF($Y$7:$Y$506,AN486,$AE$7:$AE$506))</f>
        <v>0</v>
      </c>
      <c r="AS486" s="8">
        <f t="shared" si="14"/>
        <v>0</v>
      </c>
      <c r="AT486" s="8">
        <f t="shared" si="15"/>
        <v>0</v>
      </c>
      <c r="AU486" s="12"/>
      <c r="AV486" s="12"/>
      <c r="AW486" s="80"/>
      <c r="AX486" s="49"/>
      <c r="AY486" s="49"/>
    </row>
    <row r="487" spans="1:51" s="57" customFormat="1" ht="24.75" thickTop="1" thickBot="1" x14ac:dyDescent="0.25">
      <c r="A487" s="62"/>
      <c r="B487" s="64"/>
      <c r="C487" s="63"/>
      <c r="D487" s="34"/>
      <c r="E487" s="31"/>
      <c r="F487" s="31"/>
      <c r="G487" s="32"/>
      <c r="H487" s="33"/>
      <c r="I487" s="35"/>
      <c r="J487" s="33"/>
      <c r="K487" s="34"/>
      <c r="L487" s="70"/>
      <c r="M487" s="62"/>
      <c r="N487" s="64"/>
      <c r="O487" s="63"/>
      <c r="P487" s="34"/>
      <c r="Q487" s="31"/>
      <c r="R487" s="31"/>
      <c r="S487" s="32"/>
      <c r="T487" s="33"/>
      <c r="U487" s="35"/>
      <c r="V487" s="33"/>
      <c r="W487" s="34"/>
      <c r="X487" s="74"/>
      <c r="Y487" s="62"/>
      <c r="Z487" s="64"/>
      <c r="AA487" s="63"/>
      <c r="AB487" s="34"/>
      <c r="AC487" s="31"/>
      <c r="AD487" s="31"/>
      <c r="AE487" s="32"/>
      <c r="AF487" s="33"/>
      <c r="AG487" s="35"/>
      <c r="AH487" s="33"/>
      <c r="AI487" s="34"/>
      <c r="AJ487" s="74"/>
      <c r="AK487" s="60"/>
      <c r="AL487" s="61"/>
      <c r="AM487" s="58">
        <f>'จัดรูปแบบ 3'!B483</f>
        <v>0</v>
      </c>
      <c r="AN487" s="59">
        <f>'จัดรูปแบบ 3'!A483</f>
        <v>0</v>
      </c>
      <c r="AO487" s="8">
        <f>SUMIF('ไตรมาส 1'!$A$7:$A$506,AN487,'ไตรมาส 1'!$D$7:$D$506)</f>
        <v>0</v>
      </c>
      <c r="AP487" s="8">
        <f>SUMIF('ไตรมาส 1'!$A$7:$A$506,AN487,'ไตรมาส 1'!$E$7:$E$506)</f>
        <v>0</v>
      </c>
      <c r="AQ487" s="8">
        <f>SUM(SUMIF('ไตรมาส 1'!$A$7:$A$506,'ไตรมาส 3'!AN487,'ไตรมาส 1'!$F$7:$F$506),SUMIF('ไตรมาส 1'!$M$7:$M$506,'ไตรมาส 3'!AN487,'ไตรมาส 1'!$R$7:$R$506),SUMIF('ไตรมาส 1'!$Y$7:$Y$506,'ไตรมาส 3'!AN487,'ไตรมาส 1'!$AD$7:$AD$506),SUMIF('ไตรมาส 2'!$A$7:$A$506,'ไตรมาส 3'!AN487,'ไตรมาส 2'!$F$7:$F$506),SUMIF('ไตรมาส 2'!$M$7:$M$506,'ไตรมาส 3'!AN487,'ไตรมาส 2'!$R$7:$R$506),SUMIF('ไตรมาส 2'!$Y$7:$Y$506,'ไตรมาส 3'!AN487,'ไตรมาส 2'!$AD$7:$AD$506),SUMIF($A$7:$A$506,AN487,$F$7:$F$506),SUMIF($M$7:$M$506,AN487,$R$7:$R$506),SUMIF($Y$7:$Y$506,AN487,$AD$7:$AD$506))</f>
        <v>0</v>
      </c>
      <c r="AR487" s="8">
        <f>SUM(SUMIF('ไตรมาส 1'!$A$7:$A$506,'ไตรมาส 3'!AN487,'ไตรมาส 1'!$G$7:$G$506),SUMIF('ไตรมาส 1'!$M$7:$M$506,'ไตรมาส 3'!AN487,'ไตรมาส 1'!$S$7:$S$506),SUMIF('ไตรมาส 1'!$Y$7:$Y$506,'ไตรมาส 3'!AN487,'ไตรมาส 1'!$AE$7:$AE$506),SUMIF('ไตรมาส 2'!$A$7:$A$506,'ไตรมาส 3'!AN487,'ไตรมาส 2'!$G$7:$G$506),SUMIF('ไตรมาส 2'!$M$7:$M$506,'ไตรมาส 3'!AN487,'ไตรมาส 2'!$S$7:$S$506),SUMIF('ไตรมาส 2'!$Y$7:$Y$506,'ไตรมาส 3'!AN487,'ไตรมาส 2'!$AE$7:$AE$506),SUMIF($A$7:$A$506,AN487,$G$7:$G$506),SUMIF($M$7:$M$506,AN487,$S$7:$S$506),SUMIF($Y$7:$Y$506,AN487,$AE$7:$AE$506))</f>
        <v>0</v>
      </c>
      <c r="AS487" s="8">
        <f t="shared" si="14"/>
        <v>0</v>
      </c>
      <c r="AT487" s="8">
        <f t="shared" si="15"/>
        <v>0</v>
      </c>
      <c r="AU487" s="12"/>
      <c r="AV487" s="12"/>
      <c r="AW487" s="80"/>
      <c r="AX487" s="49"/>
      <c r="AY487" s="49"/>
    </row>
    <row r="488" spans="1:51" s="57" customFormat="1" ht="24.75" thickTop="1" thickBot="1" x14ac:dyDescent="0.25">
      <c r="A488" s="62"/>
      <c r="B488" s="64"/>
      <c r="C488" s="63"/>
      <c r="D488" s="34"/>
      <c r="E488" s="31"/>
      <c r="F488" s="31"/>
      <c r="G488" s="32"/>
      <c r="H488" s="33"/>
      <c r="I488" s="35"/>
      <c r="J488" s="33"/>
      <c r="K488" s="34"/>
      <c r="L488" s="70"/>
      <c r="M488" s="62"/>
      <c r="N488" s="64"/>
      <c r="O488" s="63"/>
      <c r="P488" s="34"/>
      <c r="Q488" s="31"/>
      <c r="R488" s="31"/>
      <c r="S488" s="32"/>
      <c r="T488" s="33"/>
      <c r="U488" s="35"/>
      <c r="V488" s="33"/>
      <c r="W488" s="34"/>
      <c r="X488" s="74"/>
      <c r="Y488" s="62"/>
      <c r="Z488" s="64"/>
      <c r="AA488" s="63"/>
      <c r="AB488" s="34"/>
      <c r="AC488" s="31"/>
      <c r="AD488" s="31"/>
      <c r="AE488" s="32"/>
      <c r="AF488" s="33"/>
      <c r="AG488" s="35"/>
      <c r="AH488" s="33"/>
      <c r="AI488" s="34"/>
      <c r="AJ488" s="74"/>
      <c r="AK488" s="60"/>
      <c r="AL488" s="61"/>
      <c r="AM488" s="58">
        <f>'จัดรูปแบบ 3'!B484</f>
        <v>0</v>
      </c>
      <c r="AN488" s="59">
        <f>'จัดรูปแบบ 3'!A484</f>
        <v>0</v>
      </c>
      <c r="AO488" s="8">
        <f>SUMIF('ไตรมาส 1'!$A$7:$A$506,AN488,'ไตรมาส 1'!$D$7:$D$506)</f>
        <v>0</v>
      </c>
      <c r="AP488" s="8">
        <f>SUMIF('ไตรมาส 1'!$A$7:$A$506,AN488,'ไตรมาส 1'!$E$7:$E$506)</f>
        <v>0</v>
      </c>
      <c r="AQ488" s="8">
        <f>SUM(SUMIF('ไตรมาส 1'!$A$7:$A$506,'ไตรมาส 3'!AN488,'ไตรมาส 1'!$F$7:$F$506),SUMIF('ไตรมาส 1'!$M$7:$M$506,'ไตรมาส 3'!AN488,'ไตรมาส 1'!$R$7:$R$506),SUMIF('ไตรมาส 1'!$Y$7:$Y$506,'ไตรมาส 3'!AN488,'ไตรมาส 1'!$AD$7:$AD$506),SUMIF('ไตรมาส 2'!$A$7:$A$506,'ไตรมาส 3'!AN488,'ไตรมาส 2'!$F$7:$F$506),SUMIF('ไตรมาส 2'!$M$7:$M$506,'ไตรมาส 3'!AN488,'ไตรมาส 2'!$R$7:$R$506),SUMIF('ไตรมาส 2'!$Y$7:$Y$506,'ไตรมาส 3'!AN488,'ไตรมาส 2'!$AD$7:$AD$506),SUMIF($A$7:$A$506,AN488,$F$7:$F$506),SUMIF($M$7:$M$506,AN488,$R$7:$R$506),SUMIF($Y$7:$Y$506,AN488,$AD$7:$AD$506))</f>
        <v>0</v>
      </c>
      <c r="AR488" s="8">
        <f>SUM(SUMIF('ไตรมาส 1'!$A$7:$A$506,'ไตรมาส 3'!AN488,'ไตรมาส 1'!$G$7:$G$506),SUMIF('ไตรมาส 1'!$M$7:$M$506,'ไตรมาส 3'!AN488,'ไตรมาส 1'!$S$7:$S$506),SUMIF('ไตรมาส 1'!$Y$7:$Y$506,'ไตรมาส 3'!AN488,'ไตรมาส 1'!$AE$7:$AE$506),SUMIF('ไตรมาส 2'!$A$7:$A$506,'ไตรมาส 3'!AN488,'ไตรมาส 2'!$G$7:$G$506),SUMIF('ไตรมาส 2'!$M$7:$M$506,'ไตรมาส 3'!AN488,'ไตรมาส 2'!$S$7:$S$506),SUMIF('ไตรมาส 2'!$Y$7:$Y$506,'ไตรมาส 3'!AN488,'ไตรมาส 2'!$AE$7:$AE$506),SUMIF($A$7:$A$506,AN488,$G$7:$G$506),SUMIF($M$7:$M$506,AN488,$S$7:$S$506),SUMIF($Y$7:$Y$506,AN488,$AE$7:$AE$506))</f>
        <v>0</v>
      </c>
      <c r="AS488" s="8">
        <f t="shared" si="14"/>
        <v>0</v>
      </c>
      <c r="AT488" s="8">
        <f t="shared" si="15"/>
        <v>0</v>
      </c>
      <c r="AU488" s="12"/>
      <c r="AV488" s="12"/>
      <c r="AW488" s="80"/>
      <c r="AX488" s="49"/>
      <c r="AY488" s="49"/>
    </row>
    <row r="489" spans="1:51" s="57" customFormat="1" ht="24.75" thickTop="1" thickBot="1" x14ac:dyDescent="0.25">
      <c r="A489" s="62"/>
      <c r="B489" s="64"/>
      <c r="C489" s="63"/>
      <c r="D489" s="34"/>
      <c r="E489" s="31"/>
      <c r="F489" s="31"/>
      <c r="G489" s="32"/>
      <c r="H489" s="33"/>
      <c r="I489" s="35"/>
      <c r="J489" s="33"/>
      <c r="K489" s="34"/>
      <c r="L489" s="70"/>
      <c r="M489" s="62"/>
      <c r="N489" s="64"/>
      <c r="O489" s="63"/>
      <c r="P489" s="34"/>
      <c r="Q489" s="31"/>
      <c r="R489" s="31"/>
      <c r="S489" s="32"/>
      <c r="T489" s="33"/>
      <c r="U489" s="35"/>
      <c r="V489" s="33"/>
      <c r="W489" s="34"/>
      <c r="X489" s="74"/>
      <c r="Y489" s="62"/>
      <c r="Z489" s="64"/>
      <c r="AA489" s="63"/>
      <c r="AB489" s="34"/>
      <c r="AC489" s="31"/>
      <c r="AD489" s="31"/>
      <c r="AE489" s="32"/>
      <c r="AF489" s="33"/>
      <c r="AG489" s="35"/>
      <c r="AH489" s="33"/>
      <c r="AI489" s="34"/>
      <c r="AJ489" s="74"/>
      <c r="AK489" s="60"/>
      <c r="AL489" s="61"/>
      <c r="AM489" s="58">
        <f>'จัดรูปแบบ 3'!B485</f>
        <v>0</v>
      </c>
      <c r="AN489" s="59">
        <f>'จัดรูปแบบ 3'!A485</f>
        <v>0</v>
      </c>
      <c r="AO489" s="8">
        <f>SUMIF('ไตรมาส 1'!$A$7:$A$506,AN489,'ไตรมาส 1'!$D$7:$D$506)</f>
        <v>0</v>
      </c>
      <c r="AP489" s="8">
        <f>SUMIF('ไตรมาส 1'!$A$7:$A$506,AN489,'ไตรมาส 1'!$E$7:$E$506)</f>
        <v>0</v>
      </c>
      <c r="AQ489" s="8">
        <f>SUM(SUMIF('ไตรมาส 1'!$A$7:$A$506,'ไตรมาส 3'!AN489,'ไตรมาส 1'!$F$7:$F$506),SUMIF('ไตรมาส 1'!$M$7:$M$506,'ไตรมาส 3'!AN489,'ไตรมาส 1'!$R$7:$R$506),SUMIF('ไตรมาส 1'!$Y$7:$Y$506,'ไตรมาส 3'!AN489,'ไตรมาส 1'!$AD$7:$AD$506),SUMIF('ไตรมาส 2'!$A$7:$A$506,'ไตรมาส 3'!AN489,'ไตรมาส 2'!$F$7:$F$506),SUMIF('ไตรมาส 2'!$M$7:$M$506,'ไตรมาส 3'!AN489,'ไตรมาส 2'!$R$7:$R$506),SUMIF('ไตรมาส 2'!$Y$7:$Y$506,'ไตรมาส 3'!AN489,'ไตรมาส 2'!$AD$7:$AD$506),SUMIF($A$7:$A$506,AN489,$F$7:$F$506),SUMIF($M$7:$M$506,AN489,$R$7:$R$506),SUMIF($Y$7:$Y$506,AN489,$AD$7:$AD$506))</f>
        <v>0</v>
      </c>
      <c r="AR489" s="8">
        <f>SUM(SUMIF('ไตรมาส 1'!$A$7:$A$506,'ไตรมาส 3'!AN489,'ไตรมาส 1'!$G$7:$G$506),SUMIF('ไตรมาส 1'!$M$7:$M$506,'ไตรมาส 3'!AN489,'ไตรมาส 1'!$S$7:$S$506),SUMIF('ไตรมาส 1'!$Y$7:$Y$506,'ไตรมาส 3'!AN489,'ไตรมาส 1'!$AE$7:$AE$506),SUMIF('ไตรมาส 2'!$A$7:$A$506,'ไตรมาส 3'!AN489,'ไตรมาส 2'!$G$7:$G$506),SUMIF('ไตรมาส 2'!$M$7:$M$506,'ไตรมาส 3'!AN489,'ไตรมาส 2'!$S$7:$S$506),SUMIF('ไตรมาส 2'!$Y$7:$Y$506,'ไตรมาส 3'!AN489,'ไตรมาส 2'!$AE$7:$AE$506),SUMIF($A$7:$A$506,AN489,$G$7:$G$506),SUMIF($M$7:$M$506,AN489,$S$7:$S$506),SUMIF($Y$7:$Y$506,AN489,$AE$7:$AE$506))</f>
        <v>0</v>
      </c>
      <c r="AS489" s="8">
        <f t="shared" si="14"/>
        <v>0</v>
      </c>
      <c r="AT489" s="8">
        <f t="shared" si="15"/>
        <v>0</v>
      </c>
      <c r="AU489" s="12"/>
      <c r="AV489" s="12"/>
      <c r="AW489" s="80"/>
      <c r="AX489" s="49"/>
      <c r="AY489" s="49"/>
    </row>
    <row r="490" spans="1:51" s="57" customFormat="1" ht="24.75" thickTop="1" thickBot="1" x14ac:dyDescent="0.25">
      <c r="A490" s="62"/>
      <c r="B490" s="64"/>
      <c r="C490" s="63"/>
      <c r="D490" s="34"/>
      <c r="E490" s="31"/>
      <c r="F490" s="31"/>
      <c r="G490" s="32"/>
      <c r="H490" s="33"/>
      <c r="I490" s="35"/>
      <c r="J490" s="33"/>
      <c r="K490" s="34"/>
      <c r="L490" s="70"/>
      <c r="M490" s="62"/>
      <c r="N490" s="64"/>
      <c r="O490" s="63"/>
      <c r="P490" s="34"/>
      <c r="Q490" s="31"/>
      <c r="R490" s="31"/>
      <c r="S490" s="32"/>
      <c r="T490" s="33"/>
      <c r="U490" s="35"/>
      <c r="V490" s="33"/>
      <c r="W490" s="34"/>
      <c r="X490" s="74"/>
      <c r="Y490" s="62"/>
      <c r="Z490" s="64"/>
      <c r="AA490" s="63"/>
      <c r="AB490" s="34"/>
      <c r="AC490" s="31"/>
      <c r="AD490" s="31"/>
      <c r="AE490" s="32"/>
      <c r="AF490" s="33"/>
      <c r="AG490" s="35"/>
      <c r="AH490" s="33"/>
      <c r="AI490" s="34"/>
      <c r="AJ490" s="74"/>
      <c r="AK490" s="60"/>
      <c r="AL490" s="61"/>
      <c r="AM490" s="58">
        <f>'จัดรูปแบบ 3'!B486</f>
        <v>0</v>
      </c>
      <c r="AN490" s="59">
        <f>'จัดรูปแบบ 3'!A486</f>
        <v>0</v>
      </c>
      <c r="AO490" s="8">
        <f>SUMIF('ไตรมาส 1'!$A$7:$A$506,AN490,'ไตรมาส 1'!$D$7:$D$506)</f>
        <v>0</v>
      </c>
      <c r="AP490" s="8">
        <f>SUMIF('ไตรมาส 1'!$A$7:$A$506,AN490,'ไตรมาส 1'!$E$7:$E$506)</f>
        <v>0</v>
      </c>
      <c r="AQ490" s="8">
        <f>SUM(SUMIF('ไตรมาส 1'!$A$7:$A$506,'ไตรมาส 3'!AN490,'ไตรมาส 1'!$F$7:$F$506),SUMIF('ไตรมาส 1'!$M$7:$M$506,'ไตรมาส 3'!AN490,'ไตรมาส 1'!$R$7:$R$506),SUMIF('ไตรมาส 1'!$Y$7:$Y$506,'ไตรมาส 3'!AN490,'ไตรมาส 1'!$AD$7:$AD$506),SUMIF('ไตรมาส 2'!$A$7:$A$506,'ไตรมาส 3'!AN490,'ไตรมาส 2'!$F$7:$F$506),SUMIF('ไตรมาส 2'!$M$7:$M$506,'ไตรมาส 3'!AN490,'ไตรมาส 2'!$R$7:$R$506),SUMIF('ไตรมาส 2'!$Y$7:$Y$506,'ไตรมาส 3'!AN490,'ไตรมาส 2'!$AD$7:$AD$506),SUMIF($A$7:$A$506,AN490,$F$7:$F$506),SUMIF($M$7:$M$506,AN490,$R$7:$R$506),SUMIF($Y$7:$Y$506,AN490,$AD$7:$AD$506))</f>
        <v>0</v>
      </c>
      <c r="AR490" s="8">
        <f>SUM(SUMIF('ไตรมาส 1'!$A$7:$A$506,'ไตรมาส 3'!AN490,'ไตรมาส 1'!$G$7:$G$506),SUMIF('ไตรมาส 1'!$M$7:$M$506,'ไตรมาส 3'!AN490,'ไตรมาส 1'!$S$7:$S$506),SUMIF('ไตรมาส 1'!$Y$7:$Y$506,'ไตรมาส 3'!AN490,'ไตรมาส 1'!$AE$7:$AE$506),SUMIF('ไตรมาส 2'!$A$7:$A$506,'ไตรมาส 3'!AN490,'ไตรมาส 2'!$G$7:$G$506),SUMIF('ไตรมาส 2'!$M$7:$M$506,'ไตรมาส 3'!AN490,'ไตรมาส 2'!$S$7:$S$506),SUMIF('ไตรมาส 2'!$Y$7:$Y$506,'ไตรมาส 3'!AN490,'ไตรมาส 2'!$AE$7:$AE$506),SUMIF($A$7:$A$506,AN490,$G$7:$G$506),SUMIF($M$7:$M$506,AN490,$S$7:$S$506),SUMIF($Y$7:$Y$506,AN490,$AE$7:$AE$506))</f>
        <v>0</v>
      </c>
      <c r="AS490" s="8">
        <f t="shared" si="14"/>
        <v>0</v>
      </c>
      <c r="AT490" s="8">
        <f t="shared" si="15"/>
        <v>0</v>
      </c>
      <c r="AU490" s="12"/>
      <c r="AV490" s="12"/>
      <c r="AW490" s="80"/>
      <c r="AX490" s="49"/>
      <c r="AY490" s="49"/>
    </row>
    <row r="491" spans="1:51" s="57" customFormat="1" ht="24.75" thickTop="1" thickBot="1" x14ac:dyDescent="0.25">
      <c r="A491" s="62"/>
      <c r="B491" s="64"/>
      <c r="C491" s="63"/>
      <c r="D491" s="34"/>
      <c r="E491" s="31"/>
      <c r="F491" s="31"/>
      <c r="G491" s="32"/>
      <c r="H491" s="33"/>
      <c r="I491" s="35"/>
      <c r="J491" s="33"/>
      <c r="K491" s="34"/>
      <c r="L491" s="70"/>
      <c r="M491" s="62"/>
      <c r="N491" s="64"/>
      <c r="O491" s="63"/>
      <c r="P491" s="34"/>
      <c r="Q491" s="31"/>
      <c r="R491" s="31"/>
      <c r="S491" s="32"/>
      <c r="T491" s="33"/>
      <c r="U491" s="35"/>
      <c r="V491" s="33"/>
      <c r="W491" s="34"/>
      <c r="X491" s="74"/>
      <c r="Y491" s="62"/>
      <c r="Z491" s="64"/>
      <c r="AA491" s="63"/>
      <c r="AB491" s="34"/>
      <c r="AC491" s="31"/>
      <c r="AD491" s="31"/>
      <c r="AE491" s="32"/>
      <c r="AF491" s="33"/>
      <c r="AG491" s="35"/>
      <c r="AH491" s="33"/>
      <c r="AI491" s="34"/>
      <c r="AJ491" s="74"/>
      <c r="AK491" s="60"/>
      <c r="AL491" s="61"/>
      <c r="AM491" s="58">
        <f>'จัดรูปแบบ 3'!B487</f>
        <v>0</v>
      </c>
      <c r="AN491" s="59">
        <f>'จัดรูปแบบ 3'!A487</f>
        <v>0</v>
      </c>
      <c r="AO491" s="8">
        <f>SUMIF('ไตรมาส 1'!$A$7:$A$506,AN491,'ไตรมาส 1'!$D$7:$D$506)</f>
        <v>0</v>
      </c>
      <c r="AP491" s="8">
        <f>SUMIF('ไตรมาส 1'!$A$7:$A$506,AN491,'ไตรมาส 1'!$E$7:$E$506)</f>
        <v>0</v>
      </c>
      <c r="AQ491" s="8">
        <f>SUM(SUMIF('ไตรมาส 1'!$A$7:$A$506,'ไตรมาส 3'!AN491,'ไตรมาส 1'!$F$7:$F$506),SUMIF('ไตรมาส 1'!$M$7:$M$506,'ไตรมาส 3'!AN491,'ไตรมาส 1'!$R$7:$R$506),SUMIF('ไตรมาส 1'!$Y$7:$Y$506,'ไตรมาส 3'!AN491,'ไตรมาส 1'!$AD$7:$AD$506),SUMIF('ไตรมาส 2'!$A$7:$A$506,'ไตรมาส 3'!AN491,'ไตรมาส 2'!$F$7:$F$506),SUMIF('ไตรมาส 2'!$M$7:$M$506,'ไตรมาส 3'!AN491,'ไตรมาส 2'!$R$7:$R$506),SUMIF('ไตรมาส 2'!$Y$7:$Y$506,'ไตรมาส 3'!AN491,'ไตรมาส 2'!$AD$7:$AD$506),SUMIF($A$7:$A$506,AN491,$F$7:$F$506),SUMIF($M$7:$M$506,AN491,$R$7:$R$506),SUMIF($Y$7:$Y$506,AN491,$AD$7:$AD$506))</f>
        <v>0</v>
      </c>
      <c r="AR491" s="8">
        <f>SUM(SUMIF('ไตรมาส 1'!$A$7:$A$506,'ไตรมาส 3'!AN491,'ไตรมาส 1'!$G$7:$G$506),SUMIF('ไตรมาส 1'!$M$7:$M$506,'ไตรมาส 3'!AN491,'ไตรมาส 1'!$S$7:$S$506),SUMIF('ไตรมาส 1'!$Y$7:$Y$506,'ไตรมาส 3'!AN491,'ไตรมาส 1'!$AE$7:$AE$506),SUMIF('ไตรมาส 2'!$A$7:$A$506,'ไตรมาส 3'!AN491,'ไตรมาส 2'!$G$7:$G$506),SUMIF('ไตรมาส 2'!$M$7:$M$506,'ไตรมาส 3'!AN491,'ไตรมาส 2'!$S$7:$S$506),SUMIF('ไตรมาส 2'!$Y$7:$Y$506,'ไตรมาส 3'!AN491,'ไตรมาส 2'!$AE$7:$AE$506),SUMIF($A$7:$A$506,AN491,$G$7:$G$506),SUMIF($M$7:$M$506,AN491,$S$7:$S$506),SUMIF($Y$7:$Y$506,AN491,$AE$7:$AE$506))</f>
        <v>0</v>
      </c>
      <c r="AS491" s="8">
        <f t="shared" si="14"/>
        <v>0</v>
      </c>
      <c r="AT491" s="8">
        <f t="shared" si="15"/>
        <v>0</v>
      </c>
      <c r="AU491" s="12"/>
      <c r="AV491" s="12"/>
      <c r="AW491" s="80"/>
      <c r="AX491" s="49"/>
      <c r="AY491" s="49"/>
    </row>
    <row r="492" spans="1:51" s="57" customFormat="1" ht="24.75" thickTop="1" thickBot="1" x14ac:dyDescent="0.25">
      <c r="A492" s="62"/>
      <c r="B492" s="64"/>
      <c r="C492" s="63"/>
      <c r="D492" s="34"/>
      <c r="E492" s="31"/>
      <c r="F492" s="31"/>
      <c r="G492" s="32"/>
      <c r="H492" s="33"/>
      <c r="I492" s="35"/>
      <c r="J492" s="33"/>
      <c r="K492" s="34"/>
      <c r="L492" s="70"/>
      <c r="M492" s="62"/>
      <c r="N492" s="64"/>
      <c r="O492" s="63"/>
      <c r="P492" s="34"/>
      <c r="Q492" s="31"/>
      <c r="R492" s="31"/>
      <c r="S492" s="32"/>
      <c r="T492" s="33"/>
      <c r="U492" s="35"/>
      <c r="V492" s="33"/>
      <c r="W492" s="34"/>
      <c r="X492" s="74"/>
      <c r="Y492" s="62"/>
      <c r="Z492" s="64"/>
      <c r="AA492" s="63"/>
      <c r="AB492" s="34"/>
      <c r="AC492" s="31"/>
      <c r="AD492" s="31"/>
      <c r="AE492" s="32"/>
      <c r="AF492" s="33"/>
      <c r="AG492" s="35"/>
      <c r="AH492" s="33"/>
      <c r="AI492" s="34"/>
      <c r="AJ492" s="74"/>
      <c r="AK492" s="60"/>
      <c r="AL492" s="61"/>
      <c r="AM492" s="58">
        <f>'จัดรูปแบบ 3'!B488</f>
        <v>0</v>
      </c>
      <c r="AN492" s="59">
        <f>'จัดรูปแบบ 3'!A488</f>
        <v>0</v>
      </c>
      <c r="AO492" s="8">
        <f>SUMIF('ไตรมาส 1'!$A$7:$A$506,AN492,'ไตรมาส 1'!$D$7:$D$506)</f>
        <v>0</v>
      </c>
      <c r="AP492" s="8">
        <f>SUMIF('ไตรมาส 1'!$A$7:$A$506,AN492,'ไตรมาส 1'!$E$7:$E$506)</f>
        <v>0</v>
      </c>
      <c r="AQ492" s="8">
        <f>SUM(SUMIF('ไตรมาส 1'!$A$7:$A$506,'ไตรมาส 3'!AN492,'ไตรมาส 1'!$F$7:$F$506),SUMIF('ไตรมาส 1'!$M$7:$M$506,'ไตรมาส 3'!AN492,'ไตรมาส 1'!$R$7:$R$506),SUMIF('ไตรมาส 1'!$Y$7:$Y$506,'ไตรมาส 3'!AN492,'ไตรมาส 1'!$AD$7:$AD$506),SUMIF('ไตรมาส 2'!$A$7:$A$506,'ไตรมาส 3'!AN492,'ไตรมาส 2'!$F$7:$F$506),SUMIF('ไตรมาส 2'!$M$7:$M$506,'ไตรมาส 3'!AN492,'ไตรมาส 2'!$R$7:$R$506),SUMIF('ไตรมาส 2'!$Y$7:$Y$506,'ไตรมาส 3'!AN492,'ไตรมาส 2'!$AD$7:$AD$506),SUMIF($A$7:$A$506,AN492,$F$7:$F$506),SUMIF($M$7:$M$506,AN492,$R$7:$R$506),SUMIF($Y$7:$Y$506,AN492,$AD$7:$AD$506))</f>
        <v>0</v>
      </c>
      <c r="AR492" s="8">
        <f>SUM(SUMIF('ไตรมาส 1'!$A$7:$A$506,'ไตรมาส 3'!AN492,'ไตรมาส 1'!$G$7:$G$506),SUMIF('ไตรมาส 1'!$M$7:$M$506,'ไตรมาส 3'!AN492,'ไตรมาส 1'!$S$7:$S$506),SUMIF('ไตรมาส 1'!$Y$7:$Y$506,'ไตรมาส 3'!AN492,'ไตรมาส 1'!$AE$7:$AE$506),SUMIF('ไตรมาส 2'!$A$7:$A$506,'ไตรมาส 3'!AN492,'ไตรมาส 2'!$G$7:$G$506),SUMIF('ไตรมาส 2'!$M$7:$M$506,'ไตรมาส 3'!AN492,'ไตรมาส 2'!$S$7:$S$506),SUMIF('ไตรมาส 2'!$Y$7:$Y$506,'ไตรมาส 3'!AN492,'ไตรมาส 2'!$AE$7:$AE$506),SUMIF($A$7:$A$506,AN492,$G$7:$G$506),SUMIF($M$7:$M$506,AN492,$S$7:$S$506),SUMIF($Y$7:$Y$506,AN492,$AE$7:$AE$506))</f>
        <v>0</v>
      </c>
      <c r="AS492" s="8">
        <f t="shared" si="14"/>
        <v>0</v>
      </c>
      <c r="AT492" s="8">
        <f t="shared" si="15"/>
        <v>0</v>
      </c>
      <c r="AU492" s="12"/>
      <c r="AV492" s="12"/>
      <c r="AW492" s="80"/>
      <c r="AX492" s="49"/>
      <c r="AY492" s="49"/>
    </row>
    <row r="493" spans="1:51" s="57" customFormat="1" ht="24.75" thickTop="1" thickBot="1" x14ac:dyDescent="0.25">
      <c r="A493" s="62"/>
      <c r="B493" s="64"/>
      <c r="C493" s="63"/>
      <c r="D493" s="34"/>
      <c r="E493" s="31"/>
      <c r="F493" s="31"/>
      <c r="G493" s="32"/>
      <c r="H493" s="33"/>
      <c r="I493" s="35"/>
      <c r="J493" s="33"/>
      <c r="K493" s="34"/>
      <c r="L493" s="70"/>
      <c r="M493" s="62"/>
      <c r="N493" s="64"/>
      <c r="O493" s="63"/>
      <c r="P493" s="34"/>
      <c r="Q493" s="31"/>
      <c r="R493" s="31"/>
      <c r="S493" s="32"/>
      <c r="T493" s="33"/>
      <c r="U493" s="35"/>
      <c r="V493" s="33"/>
      <c r="W493" s="34"/>
      <c r="X493" s="74"/>
      <c r="Y493" s="62"/>
      <c r="Z493" s="64"/>
      <c r="AA493" s="63"/>
      <c r="AB493" s="34"/>
      <c r="AC493" s="31"/>
      <c r="AD493" s="31"/>
      <c r="AE493" s="32"/>
      <c r="AF493" s="33"/>
      <c r="AG493" s="35"/>
      <c r="AH493" s="33"/>
      <c r="AI493" s="34"/>
      <c r="AJ493" s="74"/>
      <c r="AK493" s="60"/>
      <c r="AL493" s="61"/>
      <c r="AM493" s="58">
        <f>'จัดรูปแบบ 3'!B489</f>
        <v>0</v>
      </c>
      <c r="AN493" s="59">
        <f>'จัดรูปแบบ 3'!A489</f>
        <v>0</v>
      </c>
      <c r="AO493" s="8">
        <f>SUMIF('ไตรมาส 1'!$A$7:$A$506,AN493,'ไตรมาส 1'!$D$7:$D$506)</f>
        <v>0</v>
      </c>
      <c r="AP493" s="8">
        <f>SUMIF('ไตรมาส 1'!$A$7:$A$506,AN493,'ไตรมาส 1'!$E$7:$E$506)</f>
        <v>0</v>
      </c>
      <c r="AQ493" s="8">
        <f>SUM(SUMIF('ไตรมาส 1'!$A$7:$A$506,'ไตรมาส 3'!AN493,'ไตรมาส 1'!$F$7:$F$506),SUMIF('ไตรมาส 1'!$M$7:$M$506,'ไตรมาส 3'!AN493,'ไตรมาส 1'!$R$7:$R$506),SUMIF('ไตรมาส 1'!$Y$7:$Y$506,'ไตรมาส 3'!AN493,'ไตรมาส 1'!$AD$7:$AD$506),SUMIF('ไตรมาส 2'!$A$7:$A$506,'ไตรมาส 3'!AN493,'ไตรมาส 2'!$F$7:$F$506),SUMIF('ไตรมาส 2'!$M$7:$M$506,'ไตรมาส 3'!AN493,'ไตรมาส 2'!$R$7:$R$506),SUMIF('ไตรมาส 2'!$Y$7:$Y$506,'ไตรมาส 3'!AN493,'ไตรมาส 2'!$AD$7:$AD$506),SUMIF($A$7:$A$506,AN493,$F$7:$F$506),SUMIF($M$7:$M$506,AN493,$R$7:$R$506),SUMIF($Y$7:$Y$506,AN493,$AD$7:$AD$506))</f>
        <v>0</v>
      </c>
      <c r="AR493" s="8">
        <f>SUM(SUMIF('ไตรมาส 1'!$A$7:$A$506,'ไตรมาส 3'!AN493,'ไตรมาส 1'!$G$7:$G$506),SUMIF('ไตรมาส 1'!$M$7:$M$506,'ไตรมาส 3'!AN493,'ไตรมาส 1'!$S$7:$S$506),SUMIF('ไตรมาส 1'!$Y$7:$Y$506,'ไตรมาส 3'!AN493,'ไตรมาส 1'!$AE$7:$AE$506),SUMIF('ไตรมาส 2'!$A$7:$A$506,'ไตรมาส 3'!AN493,'ไตรมาส 2'!$G$7:$G$506),SUMIF('ไตรมาส 2'!$M$7:$M$506,'ไตรมาส 3'!AN493,'ไตรมาส 2'!$S$7:$S$506),SUMIF('ไตรมาส 2'!$Y$7:$Y$506,'ไตรมาส 3'!AN493,'ไตรมาส 2'!$AE$7:$AE$506),SUMIF($A$7:$A$506,AN493,$G$7:$G$506),SUMIF($M$7:$M$506,AN493,$S$7:$S$506),SUMIF($Y$7:$Y$506,AN493,$AE$7:$AE$506))</f>
        <v>0</v>
      </c>
      <c r="AS493" s="8">
        <f t="shared" si="14"/>
        <v>0</v>
      </c>
      <c r="AT493" s="8">
        <f t="shared" si="15"/>
        <v>0</v>
      </c>
      <c r="AU493" s="12"/>
      <c r="AV493" s="12"/>
      <c r="AW493" s="80"/>
      <c r="AX493" s="49"/>
      <c r="AY493" s="49"/>
    </row>
    <row r="494" spans="1:51" s="57" customFormat="1" ht="24.75" thickTop="1" thickBot="1" x14ac:dyDescent="0.25">
      <c r="A494" s="62"/>
      <c r="B494" s="64"/>
      <c r="C494" s="63"/>
      <c r="D494" s="34"/>
      <c r="E494" s="31"/>
      <c r="F494" s="31"/>
      <c r="G494" s="32"/>
      <c r="H494" s="33"/>
      <c r="I494" s="35"/>
      <c r="J494" s="33"/>
      <c r="K494" s="34"/>
      <c r="L494" s="70"/>
      <c r="M494" s="62"/>
      <c r="N494" s="64"/>
      <c r="O494" s="63"/>
      <c r="P494" s="34"/>
      <c r="Q494" s="31"/>
      <c r="R494" s="31"/>
      <c r="S494" s="32"/>
      <c r="T494" s="33"/>
      <c r="U494" s="35"/>
      <c r="V494" s="33"/>
      <c r="W494" s="34"/>
      <c r="X494" s="74"/>
      <c r="Y494" s="62"/>
      <c r="Z494" s="64"/>
      <c r="AA494" s="63"/>
      <c r="AB494" s="34"/>
      <c r="AC494" s="31"/>
      <c r="AD494" s="31"/>
      <c r="AE494" s="32"/>
      <c r="AF494" s="33"/>
      <c r="AG494" s="35"/>
      <c r="AH494" s="33"/>
      <c r="AI494" s="34"/>
      <c r="AJ494" s="74"/>
      <c r="AK494" s="60"/>
      <c r="AL494" s="61"/>
      <c r="AM494" s="58">
        <f>'จัดรูปแบบ 3'!B490</f>
        <v>0</v>
      </c>
      <c r="AN494" s="59">
        <f>'จัดรูปแบบ 3'!A490</f>
        <v>0</v>
      </c>
      <c r="AO494" s="8">
        <f>SUMIF('ไตรมาส 1'!$A$7:$A$506,AN494,'ไตรมาส 1'!$D$7:$D$506)</f>
        <v>0</v>
      </c>
      <c r="AP494" s="8">
        <f>SUMIF('ไตรมาส 1'!$A$7:$A$506,AN494,'ไตรมาส 1'!$E$7:$E$506)</f>
        <v>0</v>
      </c>
      <c r="AQ494" s="8">
        <f>SUM(SUMIF('ไตรมาส 1'!$A$7:$A$506,'ไตรมาส 3'!AN494,'ไตรมาส 1'!$F$7:$F$506),SUMIF('ไตรมาส 1'!$M$7:$M$506,'ไตรมาส 3'!AN494,'ไตรมาส 1'!$R$7:$R$506),SUMIF('ไตรมาส 1'!$Y$7:$Y$506,'ไตรมาส 3'!AN494,'ไตรมาส 1'!$AD$7:$AD$506),SUMIF('ไตรมาส 2'!$A$7:$A$506,'ไตรมาส 3'!AN494,'ไตรมาส 2'!$F$7:$F$506),SUMIF('ไตรมาส 2'!$M$7:$M$506,'ไตรมาส 3'!AN494,'ไตรมาส 2'!$R$7:$R$506),SUMIF('ไตรมาส 2'!$Y$7:$Y$506,'ไตรมาส 3'!AN494,'ไตรมาส 2'!$AD$7:$AD$506),SUMIF($A$7:$A$506,AN494,$F$7:$F$506),SUMIF($M$7:$M$506,AN494,$R$7:$R$506),SUMIF($Y$7:$Y$506,AN494,$AD$7:$AD$506))</f>
        <v>0</v>
      </c>
      <c r="AR494" s="8">
        <f>SUM(SUMIF('ไตรมาส 1'!$A$7:$A$506,'ไตรมาส 3'!AN494,'ไตรมาส 1'!$G$7:$G$506),SUMIF('ไตรมาส 1'!$M$7:$M$506,'ไตรมาส 3'!AN494,'ไตรมาส 1'!$S$7:$S$506),SUMIF('ไตรมาส 1'!$Y$7:$Y$506,'ไตรมาส 3'!AN494,'ไตรมาส 1'!$AE$7:$AE$506),SUMIF('ไตรมาส 2'!$A$7:$A$506,'ไตรมาส 3'!AN494,'ไตรมาส 2'!$G$7:$G$506),SUMIF('ไตรมาส 2'!$M$7:$M$506,'ไตรมาส 3'!AN494,'ไตรมาส 2'!$S$7:$S$506),SUMIF('ไตรมาส 2'!$Y$7:$Y$506,'ไตรมาส 3'!AN494,'ไตรมาส 2'!$AE$7:$AE$506),SUMIF($A$7:$A$506,AN494,$G$7:$G$506),SUMIF($M$7:$M$506,AN494,$S$7:$S$506),SUMIF($Y$7:$Y$506,AN494,$AE$7:$AE$506))</f>
        <v>0</v>
      </c>
      <c r="AS494" s="8">
        <f t="shared" si="14"/>
        <v>0</v>
      </c>
      <c r="AT494" s="8">
        <f t="shared" si="15"/>
        <v>0</v>
      </c>
      <c r="AU494" s="12"/>
      <c r="AV494" s="12"/>
      <c r="AW494" s="80"/>
      <c r="AX494" s="49"/>
      <c r="AY494" s="49"/>
    </row>
    <row r="495" spans="1:51" s="57" customFormat="1" ht="24.75" thickTop="1" thickBot="1" x14ac:dyDescent="0.25">
      <c r="A495" s="62"/>
      <c r="B495" s="64"/>
      <c r="C495" s="63"/>
      <c r="D495" s="34"/>
      <c r="E495" s="31"/>
      <c r="F495" s="31"/>
      <c r="G495" s="32"/>
      <c r="H495" s="33"/>
      <c r="I495" s="35"/>
      <c r="J495" s="33"/>
      <c r="K495" s="34"/>
      <c r="L495" s="70"/>
      <c r="M495" s="62"/>
      <c r="N495" s="64"/>
      <c r="O495" s="63"/>
      <c r="P495" s="34"/>
      <c r="Q495" s="31"/>
      <c r="R495" s="31"/>
      <c r="S495" s="32"/>
      <c r="T495" s="33"/>
      <c r="U495" s="35"/>
      <c r="V495" s="33"/>
      <c r="W495" s="34"/>
      <c r="X495" s="74"/>
      <c r="Y495" s="62"/>
      <c r="Z495" s="64"/>
      <c r="AA495" s="63"/>
      <c r="AB495" s="34"/>
      <c r="AC495" s="31"/>
      <c r="AD495" s="31"/>
      <c r="AE495" s="32"/>
      <c r="AF495" s="33"/>
      <c r="AG495" s="35"/>
      <c r="AH495" s="33"/>
      <c r="AI495" s="34"/>
      <c r="AJ495" s="74"/>
      <c r="AK495" s="60"/>
      <c r="AL495" s="61"/>
      <c r="AM495" s="58">
        <f>'จัดรูปแบบ 3'!B491</f>
        <v>0</v>
      </c>
      <c r="AN495" s="59">
        <f>'จัดรูปแบบ 3'!A491</f>
        <v>0</v>
      </c>
      <c r="AO495" s="8">
        <f>SUMIF('ไตรมาส 1'!$A$7:$A$506,AN495,'ไตรมาส 1'!$D$7:$D$506)</f>
        <v>0</v>
      </c>
      <c r="AP495" s="8">
        <f>SUMIF('ไตรมาส 1'!$A$7:$A$506,AN495,'ไตรมาส 1'!$E$7:$E$506)</f>
        <v>0</v>
      </c>
      <c r="AQ495" s="8">
        <f>SUM(SUMIF('ไตรมาส 1'!$A$7:$A$506,'ไตรมาส 3'!AN495,'ไตรมาส 1'!$F$7:$F$506),SUMIF('ไตรมาส 1'!$M$7:$M$506,'ไตรมาส 3'!AN495,'ไตรมาส 1'!$R$7:$R$506),SUMIF('ไตรมาส 1'!$Y$7:$Y$506,'ไตรมาส 3'!AN495,'ไตรมาส 1'!$AD$7:$AD$506),SUMIF('ไตรมาส 2'!$A$7:$A$506,'ไตรมาส 3'!AN495,'ไตรมาส 2'!$F$7:$F$506),SUMIF('ไตรมาส 2'!$M$7:$M$506,'ไตรมาส 3'!AN495,'ไตรมาส 2'!$R$7:$R$506),SUMIF('ไตรมาส 2'!$Y$7:$Y$506,'ไตรมาส 3'!AN495,'ไตรมาส 2'!$AD$7:$AD$506),SUMIF($A$7:$A$506,AN495,$F$7:$F$506),SUMIF($M$7:$M$506,AN495,$R$7:$R$506),SUMIF($Y$7:$Y$506,AN495,$AD$7:$AD$506))</f>
        <v>0</v>
      </c>
      <c r="AR495" s="8">
        <f>SUM(SUMIF('ไตรมาส 1'!$A$7:$A$506,'ไตรมาส 3'!AN495,'ไตรมาส 1'!$G$7:$G$506),SUMIF('ไตรมาส 1'!$M$7:$M$506,'ไตรมาส 3'!AN495,'ไตรมาส 1'!$S$7:$S$506),SUMIF('ไตรมาส 1'!$Y$7:$Y$506,'ไตรมาส 3'!AN495,'ไตรมาส 1'!$AE$7:$AE$506),SUMIF('ไตรมาส 2'!$A$7:$A$506,'ไตรมาส 3'!AN495,'ไตรมาส 2'!$G$7:$G$506),SUMIF('ไตรมาส 2'!$M$7:$M$506,'ไตรมาส 3'!AN495,'ไตรมาส 2'!$S$7:$S$506),SUMIF('ไตรมาส 2'!$Y$7:$Y$506,'ไตรมาส 3'!AN495,'ไตรมาส 2'!$AE$7:$AE$506),SUMIF($A$7:$A$506,AN495,$G$7:$G$506),SUMIF($M$7:$M$506,AN495,$S$7:$S$506),SUMIF($Y$7:$Y$506,AN495,$AE$7:$AE$506))</f>
        <v>0</v>
      </c>
      <c r="AS495" s="8">
        <f t="shared" si="14"/>
        <v>0</v>
      </c>
      <c r="AT495" s="8">
        <f t="shared" si="15"/>
        <v>0</v>
      </c>
      <c r="AU495" s="12"/>
      <c r="AV495" s="12"/>
      <c r="AW495" s="80"/>
      <c r="AX495" s="49"/>
      <c r="AY495" s="49"/>
    </row>
    <row r="496" spans="1:51" s="57" customFormat="1" ht="24.75" thickTop="1" thickBot="1" x14ac:dyDescent="0.25">
      <c r="A496" s="62"/>
      <c r="B496" s="64"/>
      <c r="C496" s="63"/>
      <c r="D496" s="34"/>
      <c r="E496" s="31"/>
      <c r="F496" s="31"/>
      <c r="G496" s="32"/>
      <c r="H496" s="33"/>
      <c r="I496" s="35"/>
      <c r="J496" s="33"/>
      <c r="K496" s="34"/>
      <c r="L496" s="70"/>
      <c r="M496" s="62"/>
      <c r="N496" s="64"/>
      <c r="O496" s="63"/>
      <c r="P496" s="34"/>
      <c r="Q496" s="31"/>
      <c r="R496" s="31"/>
      <c r="S496" s="32"/>
      <c r="T496" s="33"/>
      <c r="U496" s="35"/>
      <c r="V496" s="33"/>
      <c r="W496" s="34"/>
      <c r="X496" s="74"/>
      <c r="Y496" s="62"/>
      <c r="Z496" s="64"/>
      <c r="AA496" s="63"/>
      <c r="AB496" s="34"/>
      <c r="AC496" s="31"/>
      <c r="AD496" s="31"/>
      <c r="AE496" s="32"/>
      <c r="AF496" s="33"/>
      <c r="AG496" s="35"/>
      <c r="AH496" s="33"/>
      <c r="AI496" s="34"/>
      <c r="AJ496" s="74"/>
      <c r="AK496" s="60"/>
      <c r="AL496" s="61"/>
      <c r="AM496" s="58">
        <f>'จัดรูปแบบ 3'!B492</f>
        <v>0</v>
      </c>
      <c r="AN496" s="59">
        <f>'จัดรูปแบบ 3'!A492</f>
        <v>0</v>
      </c>
      <c r="AO496" s="8">
        <f>SUMIF('ไตรมาส 1'!$A$7:$A$506,AN496,'ไตรมาส 1'!$D$7:$D$506)</f>
        <v>0</v>
      </c>
      <c r="AP496" s="8">
        <f>SUMIF('ไตรมาส 1'!$A$7:$A$506,AN496,'ไตรมาส 1'!$E$7:$E$506)</f>
        <v>0</v>
      </c>
      <c r="AQ496" s="8">
        <f>SUM(SUMIF('ไตรมาส 1'!$A$7:$A$506,'ไตรมาส 3'!AN496,'ไตรมาส 1'!$F$7:$F$506),SUMIF('ไตรมาส 1'!$M$7:$M$506,'ไตรมาส 3'!AN496,'ไตรมาส 1'!$R$7:$R$506),SUMIF('ไตรมาส 1'!$Y$7:$Y$506,'ไตรมาส 3'!AN496,'ไตรมาส 1'!$AD$7:$AD$506),SUMIF('ไตรมาส 2'!$A$7:$A$506,'ไตรมาส 3'!AN496,'ไตรมาส 2'!$F$7:$F$506),SUMIF('ไตรมาส 2'!$M$7:$M$506,'ไตรมาส 3'!AN496,'ไตรมาส 2'!$R$7:$R$506),SUMIF('ไตรมาส 2'!$Y$7:$Y$506,'ไตรมาส 3'!AN496,'ไตรมาส 2'!$AD$7:$AD$506),SUMIF($A$7:$A$506,AN496,$F$7:$F$506),SUMIF($M$7:$M$506,AN496,$R$7:$R$506),SUMIF($Y$7:$Y$506,AN496,$AD$7:$AD$506))</f>
        <v>0</v>
      </c>
      <c r="AR496" s="8">
        <f>SUM(SUMIF('ไตรมาส 1'!$A$7:$A$506,'ไตรมาส 3'!AN496,'ไตรมาส 1'!$G$7:$G$506),SUMIF('ไตรมาส 1'!$M$7:$M$506,'ไตรมาส 3'!AN496,'ไตรมาส 1'!$S$7:$S$506),SUMIF('ไตรมาส 1'!$Y$7:$Y$506,'ไตรมาส 3'!AN496,'ไตรมาส 1'!$AE$7:$AE$506),SUMIF('ไตรมาส 2'!$A$7:$A$506,'ไตรมาส 3'!AN496,'ไตรมาส 2'!$G$7:$G$506),SUMIF('ไตรมาส 2'!$M$7:$M$506,'ไตรมาส 3'!AN496,'ไตรมาส 2'!$S$7:$S$506),SUMIF('ไตรมาส 2'!$Y$7:$Y$506,'ไตรมาส 3'!AN496,'ไตรมาส 2'!$AE$7:$AE$506),SUMIF($A$7:$A$506,AN496,$G$7:$G$506),SUMIF($M$7:$M$506,AN496,$S$7:$S$506),SUMIF($Y$7:$Y$506,AN496,$AE$7:$AE$506))</f>
        <v>0</v>
      </c>
      <c r="AS496" s="8">
        <f t="shared" si="14"/>
        <v>0</v>
      </c>
      <c r="AT496" s="8">
        <f t="shared" si="15"/>
        <v>0</v>
      </c>
      <c r="AU496" s="12"/>
      <c r="AV496" s="12"/>
      <c r="AW496" s="80"/>
      <c r="AX496" s="49"/>
      <c r="AY496" s="49"/>
    </row>
    <row r="497" spans="1:51" s="57" customFormat="1" ht="24.75" thickTop="1" thickBot="1" x14ac:dyDescent="0.25">
      <c r="A497" s="62"/>
      <c r="B497" s="64"/>
      <c r="C497" s="63"/>
      <c r="D497" s="34"/>
      <c r="E497" s="31"/>
      <c r="F497" s="31"/>
      <c r="G497" s="32"/>
      <c r="H497" s="33"/>
      <c r="I497" s="35"/>
      <c r="J497" s="33"/>
      <c r="K497" s="34"/>
      <c r="L497" s="70"/>
      <c r="M497" s="62"/>
      <c r="N497" s="64"/>
      <c r="O497" s="63"/>
      <c r="P497" s="34"/>
      <c r="Q497" s="31"/>
      <c r="R497" s="31"/>
      <c r="S497" s="32"/>
      <c r="T497" s="33"/>
      <c r="U497" s="35"/>
      <c r="V497" s="33"/>
      <c r="W497" s="34"/>
      <c r="X497" s="74"/>
      <c r="Y497" s="62"/>
      <c r="Z497" s="64"/>
      <c r="AA497" s="63"/>
      <c r="AB497" s="34"/>
      <c r="AC497" s="31"/>
      <c r="AD497" s="31"/>
      <c r="AE497" s="32"/>
      <c r="AF497" s="33"/>
      <c r="AG497" s="35"/>
      <c r="AH497" s="33"/>
      <c r="AI497" s="34"/>
      <c r="AJ497" s="74"/>
      <c r="AK497" s="60"/>
      <c r="AL497" s="61"/>
      <c r="AM497" s="58">
        <f>'จัดรูปแบบ 3'!B493</f>
        <v>0</v>
      </c>
      <c r="AN497" s="59">
        <f>'จัดรูปแบบ 3'!A493</f>
        <v>0</v>
      </c>
      <c r="AO497" s="8">
        <f>SUMIF('ไตรมาส 1'!$A$7:$A$506,AN497,'ไตรมาส 1'!$D$7:$D$506)</f>
        <v>0</v>
      </c>
      <c r="AP497" s="8">
        <f>SUMIF('ไตรมาส 1'!$A$7:$A$506,AN497,'ไตรมาส 1'!$E$7:$E$506)</f>
        <v>0</v>
      </c>
      <c r="AQ497" s="8">
        <f>SUM(SUMIF('ไตรมาส 1'!$A$7:$A$506,'ไตรมาส 3'!AN497,'ไตรมาส 1'!$F$7:$F$506),SUMIF('ไตรมาส 1'!$M$7:$M$506,'ไตรมาส 3'!AN497,'ไตรมาส 1'!$R$7:$R$506),SUMIF('ไตรมาส 1'!$Y$7:$Y$506,'ไตรมาส 3'!AN497,'ไตรมาส 1'!$AD$7:$AD$506),SUMIF('ไตรมาส 2'!$A$7:$A$506,'ไตรมาส 3'!AN497,'ไตรมาส 2'!$F$7:$F$506),SUMIF('ไตรมาส 2'!$M$7:$M$506,'ไตรมาส 3'!AN497,'ไตรมาส 2'!$R$7:$R$506),SUMIF('ไตรมาส 2'!$Y$7:$Y$506,'ไตรมาส 3'!AN497,'ไตรมาส 2'!$AD$7:$AD$506),SUMIF($A$7:$A$506,AN497,$F$7:$F$506),SUMIF($M$7:$M$506,AN497,$R$7:$R$506),SUMIF($Y$7:$Y$506,AN497,$AD$7:$AD$506))</f>
        <v>0</v>
      </c>
      <c r="AR497" s="8">
        <f>SUM(SUMIF('ไตรมาส 1'!$A$7:$A$506,'ไตรมาส 3'!AN497,'ไตรมาส 1'!$G$7:$G$506),SUMIF('ไตรมาส 1'!$M$7:$M$506,'ไตรมาส 3'!AN497,'ไตรมาส 1'!$S$7:$S$506),SUMIF('ไตรมาส 1'!$Y$7:$Y$506,'ไตรมาส 3'!AN497,'ไตรมาส 1'!$AE$7:$AE$506),SUMIF('ไตรมาส 2'!$A$7:$A$506,'ไตรมาส 3'!AN497,'ไตรมาส 2'!$G$7:$G$506),SUMIF('ไตรมาส 2'!$M$7:$M$506,'ไตรมาส 3'!AN497,'ไตรมาส 2'!$S$7:$S$506),SUMIF('ไตรมาส 2'!$Y$7:$Y$506,'ไตรมาส 3'!AN497,'ไตรมาส 2'!$AE$7:$AE$506),SUMIF($A$7:$A$506,AN497,$G$7:$G$506),SUMIF($M$7:$M$506,AN497,$S$7:$S$506),SUMIF($Y$7:$Y$506,AN497,$AE$7:$AE$506))</f>
        <v>0</v>
      </c>
      <c r="AS497" s="8">
        <f t="shared" si="14"/>
        <v>0</v>
      </c>
      <c r="AT497" s="8">
        <f t="shared" si="15"/>
        <v>0</v>
      </c>
      <c r="AU497" s="12"/>
      <c r="AV497" s="12"/>
      <c r="AW497" s="80"/>
      <c r="AX497" s="49"/>
      <c r="AY497" s="49"/>
    </row>
    <row r="498" spans="1:51" s="57" customFormat="1" ht="24.75" thickTop="1" thickBot="1" x14ac:dyDescent="0.25">
      <c r="A498" s="62"/>
      <c r="B498" s="64"/>
      <c r="C498" s="63"/>
      <c r="D498" s="34"/>
      <c r="E498" s="31"/>
      <c r="F498" s="31"/>
      <c r="G498" s="32"/>
      <c r="H498" s="33"/>
      <c r="I498" s="35"/>
      <c r="J498" s="33"/>
      <c r="K498" s="34"/>
      <c r="L498" s="70"/>
      <c r="M498" s="62"/>
      <c r="N498" s="64"/>
      <c r="O498" s="63"/>
      <c r="P498" s="34"/>
      <c r="Q498" s="31"/>
      <c r="R498" s="31"/>
      <c r="S498" s="32"/>
      <c r="T498" s="33"/>
      <c r="U498" s="35"/>
      <c r="V498" s="33"/>
      <c r="W498" s="34"/>
      <c r="X498" s="74"/>
      <c r="Y498" s="62"/>
      <c r="Z498" s="64"/>
      <c r="AA498" s="63"/>
      <c r="AB498" s="34"/>
      <c r="AC498" s="31"/>
      <c r="AD498" s="31"/>
      <c r="AE498" s="32"/>
      <c r="AF498" s="33"/>
      <c r="AG498" s="35"/>
      <c r="AH498" s="33"/>
      <c r="AI498" s="34"/>
      <c r="AJ498" s="74"/>
      <c r="AK498" s="60"/>
      <c r="AL498" s="61"/>
      <c r="AM498" s="58">
        <f>'จัดรูปแบบ 3'!B494</f>
        <v>0</v>
      </c>
      <c r="AN498" s="59">
        <f>'จัดรูปแบบ 3'!A494</f>
        <v>0</v>
      </c>
      <c r="AO498" s="8">
        <f>SUMIF('ไตรมาส 1'!$A$7:$A$506,AN498,'ไตรมาส 1'!$D$7:$D$506)</f>
        <v>0</v>
      </c>
      <c r="AP498" s="8">
        <f>SUMIF('ไตรมาส 1'!$A$7:$A$506,AN498,'ไตรมาส 1'!$E$7:$E$506)</f>
        <v>0</v>
      </c>
      <c r="AQ498" s="8">
        <f>SUM(SUMIF('ไตรมาส 1'!$A$7:$A$506,'ไตรมาส 3'!AN498,'ไตรมาส 1'!$F$7:$F$506),SUMIF('ไตรมาส 1'!$M$7:$M$506,'ไตรมาส 3'!AN498,'ไตรมาส 1'!$R$7:$R$506),SUMIF('ไตรมาส 1'!$Y$7:$Y$506,'ไตรมาส 3'!AN498,'ไตรมาส 1'!$AD$7:$AD$506),SUMIF('ไตรมาส 2'!$A$7:$A$506,'ไตรมาส 3'!AN498,'ไตรมาส 2'!$F$7:$F$506),SUMIF('ไตรมาส 2'!$M$7:$M$506,'ไตรมาส 3'!AN498,'ไตรมาส 2'!$R$7:$R$506),SUMIF('ไตรมาส 2'!$Y$7:$Y$506,'ไตรมาส 3'!AN498,'ไตรมาส 2'!$AD$7:$AD$506),SUMIF($A$7:$A$506,AN498,$F$7:$F$506),SUMIF($M$7:$M$506,AN498,$R$7:$R$506),SUMIF($Y$7:$Y$506,AN498,$AD$7:$AD$506))</f>
        <v>0</v>
      </c>
      <c r="AR498" s="8">
        <f>SUM(SUMIF('ไตรมาส 1'!$A$7:$A$506,'ไตรมาส 3'!AN498,'ไตรมาส 1'!$G$7:$G$506),SUMIF('ไตรมาส 1'!$M$7:$M$506,'ไตรมาส 3'!AN498,'ไตรมาส 1'!$S$7:$S$506),SUMIF('ไตรมาส 1'!$Y$7:$Y$506,'ไตรมาส 3'!AN498,'ไตรมาส 1'!$AE$7:$AE$506),SUMIF('ไตรมาส 2'!$A$7:$A$506,'ไตรมาส 3'!AN498,'ไตรมาส 2'!$G$7:$G$506),SUMIF('ไตรมาส 2'!$M$7:$M$506,'ไตรมาส 3'!AN498,'ไตรมาส 2'!$S$7:$S$506),SUMIF('ไตรมาส 2'!$Y$7:$Y$506,'ไตรมาส 3'!AN498,'ไตรมาส 2'!$AE$7:$AE$506),SUMIF($A$7:$A$506,AN498,$G$7:$G$506),SUMIF($M$7:$M$506,AN498,$S$7:$S$506),SUMIF($Y$7:$Y$506,AN498,$AE$7:$AE$506))</f>
        <v>0</v>
      </c>
      <c r="AS498" s="8">
        <f t="shared" si="14"/>
        <v>0</v>
      </c>
      <c r="AT498" s="8">
        <f t="shared" si="15"/>
        <v>0</v>
      </c>
      <c r="AU498" s="12"/>
      <c r="AV498" s="12"/>
      <c r="AW498" s="80"/>
      <c r="AX498" s="49"/>
      <c r="AY498" s="49"/>
    </row>
    <row r="499" spans="1:51" s="57" customFormat="1" ht="24.75" thickTop="1" thickBot="1" x14ac:dyDescent="0.25">
      <c r="A499" s="62"/>
      <c r="B499" s="64"/>
      <c r="C499" s="63"/>
      <c r="D499" s="34"/>
      <c r="E499" s="31"/>
      <c r="F499" s="31"/>
      <c r="G499" s="32"/>
      <c r="H499" s="33"/>
      <c r="I499" s="35"/>
      <c r="J499" s="33"/>
      <c r="K499" s="34"/>
      <c r="L499" s="70"/>
      <c r="M499" s="62"/>
      <c r="N499" s="64"/>
      <c r="O499" s="63"/>
      <c r="P499" s="34"/>
      <c r="Q499" s="31"/>
      <c r="R499" s="31"/>
      <c r="S499" s="32"/>
      <c r="T499" s="33"/>
      <c r="U499" s="35"/>
      <c r="V499" s="33"/>
      <c r="W499" s="34"/>
      <c r="X499" s="74"/>
      <c r="Y499" s="62"/>
      <c r="Z499" s="64"/>
      <c r="AA499" s="63"/>
      <c r="AB499" s="34"/>
      <c r="AC499" s="31"/>
      <c r="AD499" s="31"/>
      <c r="AE499" s="32"/>
      <c r="AF499" s="33"/>
      <c r="AG499" s="35"/>
      <c r="AH499" s="33"/>
      <c r="AI499" s="34"/>
      <c r="AJ499" s="74"/>
      <c r="AK499" s="60"/>
      <c r="AL499" s="61"/>
      <c r="AM499" s="58">
        <f>'จัดรูปแบบ 3'!B495</f>
        <v>0</v>
      </c>
      <c r="AN499" s="59">
        <f>'จัดรูปแบบ 3'!A495</f>
        <v>0</v>
      </c>
      <c r="AO499" s="8">
        <f>SUMIF('ไตรมาส 1'!$A$7:$A$506,AN499,'ไตรมาส 1'!$D$7:$D$506)</f>
        <v>0</v>
      </c>
      <c r="AP499" s="8">
        <f>SUMIF('ไตรมาส 1'!$A$7:$A$506,AN499,'ไตรมาส 1'!$E$7:$E$506)</f>
        <v>0</v>
      </c>
      <c r="AQ499" s="8">
        <f>SUM(SUMIF('ไตรมาส 1'!$A$7:$A$506,'ไตรมาส 3'!AN499,'ไตรมาส 1'!$F$7:$F$506),SUMIF('ไตรมาส 1'!$M$7:$M$506,'ไตรมาส 3'!AN499,'ไตรมาส 1'!$R$7:$R$506),SUMIF('ไตรมาส 1'!$Y$7:$Y$506,'ไตรมาส 3'!AN499,'ไตรมาส 1'!$AD$7:$AD$506),SUMIF('ไตรมาส 2'!$A$7:$A$506,'ไตรมาส 3'!AN499,'ไตรมาส 2'!$F$7:$F$506),SUMIF('ไตรมาส 2'!$M$7:$M$506,'ไตรมาส 3'!AN499,'ไตรมาส 2'!$R$7:$R$506),SUMIF('ไตรมาส 2'!$Y$7:$Y$506,'ไตรมาส 3'!AN499,'ไตรมาส 2'!$AD$7:$AD$506),SUMIF($A$7:$A$506,AN499,$F$7:$F$506),SUMIF($M$7:$M$506,AN499,$R$7:$R$506),SUMIF($Y$7:$Y$506,AN499,$AD$7:$AD$506))</f>
        <v>0</v>
      </c>
      <c r="AR499" s="8">
        <f>SUM(SUMIF('ไตรมาส 1'!$A$7:$A$506,'ไตรมาส 3'!AN499,'ไตรมาส 1'!$G$7:$G$506),SUMIF('ไตรมาส 1'!$M$7:$M$506,'ไตรมาส 3'!AN499,'ไตรมาส 1'!$S$7:$S$506),SUMIF('ไตรมาส 1'!$Y$7:$Y$506,'ไตรมาส 3'!AN499,'ไตรมาส 1'!$AE$7:$AE$506),SUMIF('ไตรมาส 2'!$A$7:$A$506,'ไตรมาส 3'!AN499,'ไตรมาส 2'!$G$7:$G$506),SUMIF('ไตรมาส 2'!$M$7:$M$506,'ไตรมาส 3'!AN499,'ไตรมาส 2'!$S$7:$S$506),SUMIF('ไตรมาส 2'!$Y$7:$Y$506,'ไตรมาส 3'!AN499,'ไตรมาส 2'!$AE$7:$AE$506),SUMIF($A$7:$A$506,AN499,$G$7:$G$506),SUMIF($M$7:$M$506,AN499,$S$7:$S$506),SUMIF($Y$7:$Y$506,AN499,$AE$7:$AE$506))</f>
        <v>0</v>
      </c>
      <c r="AS499" s="8">
        <f t="shared" si="14"/>
        <v>0</v>
      </c>
      <c r="AT499" s="8">
        <f t="shared" si="15"/>
        <v>0</v>
      </c>
      <c r="AU499" s="12"/>
      <c r="AV499" s="12"/>
      <c r="AW499" s="80"/>
      <c r="AX499" s="49"/>
      <c r="AY499" s="49"/>
    </row>
    <row r="500" spans="1:51" s="57" customFormat="1" ht="24.75" thickTop="1" thickBot="1" x14ac:dyDescent="0.25">
      <c r="A500" s="62"/>
      <c r="B500" s="64"/>
      <c r="C500" s="63"/>
      <c r="D500" s="34"/>
      <c r="E500" s="31"/>
      <c r="F500" s="31"/>
      <c r="G500" s="32"/>
      <c r="H500" s="33"/>
      <c r="I500" s="35"/>
      <c r="J500" s="33"/>
      <c r="K500" s="34"/>
      <c r="L500" s="70"/>
      <c r="M500" s="62"/>
      <c r="N500" s="64"/>
      <c r="O500" s="63"/>
      <c r="P500" s="34"/>
      <c r="Q500" s="31"/>
      <c r="R500" s="31"/>
      <c r="S500" s="32"/>
      <c r="T500" s="33"/>
      <c r="U500" s="35"/>
      <c r="V500" s="33"/>
      <c r="W500" s="34"/>
      <c r="X500" s="74"/>
      <c r="Y500" s="62"/>
      <c r="Z500" s="64"/>
      <c r="AA500" s="63"/>
      <c r="AB500" s="34"/>
      <c r="AC500" s="31"/>
      <c r="AD500" s="31"/>
      <c r="AE500" s="32"/>
      <c r="AF500" s="33"/>
      <c r="AG500" s="35"/>
      <c r="AH500" s="33"/>
      <c r="AI500" s="34"/>
      <c r="AJ500" s="74"/>
      <c r="AK500" s="60"/>
      <c r="AL500" s="61"/>
      <c r="AM500" s="58">
        <f>'จัดรูปแบบ 3'!B496</f>
        <v>0</v>
      </c>
      <c r="AN500" s="59">
        <f>'จัดรูปแบบ 3'!A496</f>
        <v>0</v>
      </c>
      <c r="AO500" s="8">
        <f>SUMIF('ไตรมาส 1'!$A$7:$A$506,AN500,'ไตรมาส 1'!$D$7:$D$506)</f>
        <v>0</v>
      </c>
      <c r="AP500" s="8">
        <f>SUMIF('ไตรมาส 1'!$A$7:$A$506,AN500,'ไตรมาส 1'!$E$7:$E$506)</f>
        <v>0</v>
      </c>
      <c r="AQ500" s="8">
        <f>SUM(SUMIF('ไตรมาส 1'!$A$7:$A$506,'ไตรมาส 3'!AN500,'ไตรมาส 1'!$F$7:$F$506),SUMIF('ไตรมาส 1'!$M$7:$M$506,'ไตรมาส 3'!AN500,'ไตรมาส 1'!$R$7:$R$506),SUMIF('ไตรมาส 1'!$Y$7:$Y$506,'ไตรมาส 3'!AN500,'ไตรมาส 1'!$AD$7:$AD$506),SUMIF('ไตรมาส 2'!$A$7:$A$506,'ไตรมาส 3'!AN500,'ไตรมาส 2'!$F$7:$F$506),SUMIF('ไตรมาส 2'!$M$7:$M$506,'ไตรมาส 3'!AN500,'ไตรมาส 2'!$R$7:$R$506),SUMIF('ไตรมาส 2'!$Y$7:$Y$506,'ไตรมาส 3'!AN500,'ไตรมาส 2'!$AD$7:$AD$506),SUMIF($A$7:$A$506,AN500,$F$7:$F$506),SUMIF($M$7:$M$506,AN500,$R$7:$R$506),SUMIF($Y$7:$Y$506,AN500,$AD$7:$AD$506))</f>
        <v>0</v>
      </c>
      <c r="AR500" s="8">
        <f>SUM(SUMIF('ไตรมาส 1'!$A$7:$A$506,'ไตรมาส 3'!AN500,'ไตรมาส 1'!$G$7:$G$506),SUMIF('ไตรมาส 1'!$M$7:$M$506,'ไตรมาส 3'!AN500,'ไตรมาส 1'!$S$7:$S$506),SUMIF('ไตรมาส 1'!$Y$7:$Y$506,'ไตรมาส 3'!AN500,'ไตรมาส 1'!$AE$7:$AE$506),SUMIF('ไตรมาส 2'!$A$7:$A$506,'ไตรมาส 3'!AN500,'ไตรมาส 2'!$G$7:$G$506),SUMIF('ไตรมาส 2'!$M$7:$M$506,'ไตรมาส 3'!AN500,'ไตรมาส 2'!$S$7:$S$506),SUMIF('ไตรมาส 2'!$Y$7:$Y$506,'ไตรมาส 3'!AN500,'ไตรมาส 2'!$AE$7:$AE$506),SUMIF($A$7:$A$506,AN500,$G$7:$G$506),SUMIF($M$7:$M$506,AN500,$S$7:$S$506),SUMIF($Y$7:$Y$506,AN500,$AE$7:$AE$506))</f>
        <v>0</v>
      </c>
      <c r="AS500" s="8">
        <f t="shared" si="14"/>
        <v>0</v>
      </c>
      <c r="AT500" s="8">
        <f t="shared" si="15"/>
        <v>0</v>
      </c>
      <c r="AU500" s="12"/>
      <c r="AV500" s="12"/>
      <c r="AW500" s="80"/>
      <c r="AX500" s="49"/>
      <c r="AY500" s="49"/>
    </row>
    <row r="501" spans="1:51" s="57" customFormat="1" ht="24.75" thickTop="1" thickBot="1" x14ac:dyDescent="0.25">
      <c r="A501" s="62"/>
      <c r="B501" s="64"/>
      <c r="C501" s="63"/>
      <c r="D501" s="34"/>
      <c r="E501" s="31"/>
      <c r="F501" s="31"/>
      <c r="G501" s="32"/>
      <c r="H501" s="33"/>
      <c r="I501" s="35"/>
      <c r="J501" s="33"/>
      <c r="K501" s="34"/>
      <c r="L501" s="70"/>
      <c r="M501" s="62"/>
      <c r="N501" s="64"/>
      <c r="O501" s="63"/>
      <c r="P501" s="34"/>
      <c r="Q501" s="31"/>
      <c r="R501" s="31"/>
      <c r="S501" s="32"/>
      <c r="T501" s="33"/>
      <c r="U501" s="35"/>
      <c r="V501" s="33"/>
      <c r="W501" s="34"/>
      <c r="X501" s="74"/>
      <c r="Y501" s="62"/>
      <c r="Z501" s="64"/>
      <c r="AA501" s="63"/>
      <c r="AB501" s="34"/>
      <c r="AC501" s="31"/>
      <c r="AD501" s="31"/>
      <c r="AE501" s="32"/>
      <c r="AF501" s="33"/>
      <c r="AG501" s="35"/>
      <c r="AH501" s="33"/>
      <c r="AI501" s="34"/>
      <c r="AJ501" s="74"/>
      <c r="AK501" s="60"/>
      <c r="AL501" s="61"/>
      <c r="AM501" s="58">
        <f>'จัดรูปแบบ 3'!B497</f>
        <v>0</v>
      </c>
      <c r="AN501" s="59">
        <f>'จัดรูปแบบ 3'!A497</f>
        <v>0</v>
      </c>
      <c r="AO501" s="8">
        <f>SUMIF('ไตรมาส 1'!$A$7:$A$506,AN501,'ไตรมาส 1'!$D$7:$D$506)</f>
        <v>0</v>
      </c>
      <c r="AP501" s="8">
        <f>SUMIF('ไตรมาส 1'!$A$7:$A$506,AN501,'ไตรมาส 1'!$E$7:$E$506)</f>
        <v>0</v>
      </c>
      <c r="AQ501" s="8">
        <f>SUM(SUMIF('ไตรมาส 1'!$A$7:$A$506,'ไตรมาส 3'!AN501,'ไตรมาส 1'!$F$7:$F$506),SUMIF('ไตรมาส 1'!$M$7:$M$506,'ไตรมาส 3'!AN501,'ไตรมาส 1'!$R$7:$R$506),SUMIF('ไตรมาส 1'!$Y$7:$Y$506,'ไตรมาส 3'!AN501,'ไตรมาส 1'!$AD$7:$AD$506),SUMIF('ไตรมาส 2'!$A$7:$A$506,'ไตรมาส 3'!AN501,'ไตรมาส 2'!$F$7:$F$506),SUMIF('ไตรมาส 2'!$M$7:$M$506,'ไตรมาส 3'!AN501,'ไตรมาส 2'!$R$7:$R$506),SUMIF('ไตรมาส 2'!$Y$7:$Y$506,'ไตรมาส 3'!AN501,'ไตรมาส 2'!$AD$7:$AD$506),SUMIF($A$7:$A$506,AN501,$F$7:$F$506),SUMIF($M$7:$M$506,AN501,$R$7:$R$506),SUMIF($Y$7:$Y$506,AN501,$AD$7:$AD$506))</f>
        <v>0</v>
      </c>
      <c r="AR501" s="8">
        <f>SUM(SUMIF('ไตรมาส 1'!$A$7:$A$506,'ไตรมาส 3'!AN501,'ไตรมาส 1'!$G$7:$G$506),SUMIF('ไตรมาส 1'!$M$7:$M$506,'ไตรมาส 3'!AN501,'ไตรมาส 1'!$S$7:$S$506),SUMIF('ไตรมาส 1'!$Y$7:$Y$506,'ไตรมาส 3'!AN501,'ไตรมาส 1'!$AE$7:$AE$506),SUMIF('ไตรมาส 2'!$A$7:$A$506,'ไตรมาส 3'!AN501,'ไตรมาส 2'!$G$7:$G$506),SUMIF('ไตรมาส 2'!$M$7:$M$506,'ไตรมาส 3'!AN501,'ไตรมาส 2'!$S$7:$S$506),SUMIF('ไตรมาส 2'!$Y$7:$Y$506,'ไตรมาส 3'!AN501,'ไตรมาส 2'!$AE$7:$AE$506),SUMIF($A$7:$A$506,AN501,$G$7:$G$506),SUMIF($M$7:$M$506,AN501,$S$7:$S$506),SUMIF($Y$7:$Y$506,AN501,$AE$7:$AE$506))</f>
        <v>0</v>
      </c>
      <c r="AS501" s="8">
        <f t="shared" si="14"/>
        <v>0</v>
      </c>
      <c r="AT501" s="8">
        <f t="shared" si="15"/>
        <v>0</v>
      </c>
      <c r="AU501" s="12"/>
      <c r="AV501" s="12"/>
      <c r="AW501" s="80"/>
      <c r="AX501" s="49"/>
      <c r="AY501" s="49"/>
    </row>
    <row r="502" spans="1:51" s="57" customFormat="1" ht="24.75" thickTop="1" thickBot="1" x14ac:dyDescent="0.25">
      <c r="A502" s="62"/>
      <c r="B502" s="64"/>
      <c r="C502" s="63"/>
      <c r="D502" s="34"/>
      <c r="E502" s="31"/>
      <c r="F502" s="31"/>
      <c r="G502" s="32"/>
      <c r="H502" s="33"/>
      <c r="I502" s="35"/>
      <c r="J502" s="33"/>
      <c r="K502" s="34"/>
      <c r="L502" s="70"/>
      <c r="M502" s="62"/>
      <c r="N502" s="64"/>
      <c r="O502" s="63"/>
      <c r="P502" s="34"/>
      <c r="Q502" s="31"/>
      <c r="R502" s="31"/>
      <c r="S502" s="32"/>
      <c r="T502" s="33"/>
      <c r="U502" s="35"/>
      <c r="V502" s="33"/>
      <c r="W502" s="34"/>
      <c r="X502" s="74"/>
      <c r="Y502" s="62"/>
      <c r="Z502" s="64"/>
      <c r="AA502" s="63"/>
      <c r="AB502" s="34"/>
      <c r="AC502" s="31"/>
      <c r="AD502" s="31"/>
      <c r="AE502" s="32"/>
      <c r="AF502" s="33"/>
      <c r="AG502" s="35"/>
      <c r="AH502" s="33"/>
      <c r="AI502" s="34"/>
      <c r="AJ502" s="74"/>
      <c r="AK502" s="60"/>
      <c r="AL502" s="61"/>
      <c r="AM502" s="58">
        <f>'จัดรูปแบบ 3'!B498</f>
        <v>0</v>
      </c>
      <c r="AN502" s="59">
        <f>'จัดรูปแบบ 3'!A498</f>
        <v>0</v>
      </c>
      <c r="AO502" s="8">
        <f>SUMIF('ไตรมาส 1'!$A$7:$A$506,AN502,'ไตรมาส 1'!$D$7:$D$506)</f>
        <v>0</v>
      </c>
      <c r="AP502" s="8">
        <f>SUMIF('ไตรมาส 1'!$A$7:$A$506,AN502,'ไตรมาส 1'!$E$7:$E$506)</f>
        <v>0</v>
      </c>
      <c r="AQ502" s="8">
        <f>SUM(SUMIF('ไตรมาส 1'!$A$7:$A$506,'ไตรมาส 3'!AN502,'ไตรมาส 1'!$F$7:$F$506),SUMIF('ไตรมาส 1'!$M$7:$M$506,'ไตรมาส 3'!AN502,'ไตรมาส 1'!$R$7:$R$506),SUMIF('ไตรมาส 1'!$Y$7:$Y$506,'ไตรมาส 3'!AN502,'ไตรมาส 1'!$AD$7:$AD$506),SUMIF('ไตรมาส 2'!$A$7:$A$506,'ไตรมาส 3'!AN502,'ไตรมาส 2'!$F$7:$F$506),SUMIF('ไตรมาส 2'!$M$7:$M$506,'ไตรมาส 3'!AN502,'ไตรมาส 2'!$R$7:$R$506),SUMIF('ไตรมาส 2'!$Y$7:$Y$506,'ไตรมาส 3'!AN502,'ไตรมาส 2'!$AD$7:$AD$506),SUMIF($A$7:$A$506,AN502,$F$7:$F$506),SUMIF($M$7:$M$506,AN502,$R$7:$R$506),SUMIF($Y$7:$Y$506,AN502,$AD$7:$AD$506))</f>
        <v>0</v>
      </c>
      <c r="AR502" s="8">
        <f>SUM(SUMIF('ไตรมาส 1'!$A$7:$A$506,'ไตรมาส 3'!AN502,'ไตรมาส 1'!$G$7:$G$506),SUMIF('ไตรมาส 1'!$M$7:$M$506,'ไตรมาส 3'!AN502,'ไตรมาส 1'!$S$7:$S$506),SUMIF('ไตรมาส 1'!$Y$7:$Y$506,'ไตรมาส 3'!AN502,'ไตรมาส 1'!$AE$7:$AE$506),SUMIF('ไตรมาส 2'!$A$7:$A$506,'ไตรมาส 3'!AN502,'ไตรมาส 2'!$G$7:$G$506),SUMIF('ไตรมาส 2'!$M$7:$M$506,'ไตรมาส 3'!AN502,'ไตรมาส 2'!$S$7:$S$506),SUMIF('ไตรมาส 2'!$Y$7:$Y$506,'ไตรมาส 3'!AN502,'ไตรมาส 2'!$AE$7:$AE$506),SUMIF($A$7:$A$506,AN502,$G$7:$G$506),SUMIF($M$7:$M$506,AN502,$S$7:$S$506),SUMIF($Y$7:$Y$506,AN502,$AE$7:$AE$506))</f>
        <v>0</v>
      </c>
      <c r="AS502" s="8">
        <f t="shared" si="14"/>
        <v>0</v>
      </c>
      <c r="AT502" s="8">
        <f t="shared" si="15"/>
        <v>0</v>
      </c>
      <c r="AU502" s="12"/>
      <c r="AV502" s="12"/>
      <c r="AW502" s="80"/>
      <c r="AX502" s="49"/>
      <c r="AY502" s="49"/>
    </row>
    <row r="503" spans="1:51" s="57" customFormat="1" ht="24.75" thickTop="1" thickBot="1" x14ac:dyDescent="0.25">
      <c r="A503" s="62"/>
      <c r="B503" s="64"/>
      <c r="C503" s="63"/>
      <c r="D503" s="34"/>
      <c r="E503" s="31"/>
      <c r="F503" s="31"/>
      <c r="G503" s="32"/>
      <c r="H503" s="33"/>
      <c r="I503" s="35"/>
      <c r="J503" s="33"/>
      <c r="K503" s="34"/>
      <c r="L503" s="70"/>
      <c r="M503" s="62"/>
      <c r="N503" s="64"/>
      <c r="O503" s="63"/>
      <c r="P503" s="34"/>
      <c r="Q503" s="31"/>
      <c r="R503" s="31"/>
      <c r="S503" s="32"/>
      <c r="T503" s="33"/>
      <c r="U503" s="35"/>
      <c r="V503" s="33"/>
      <c r="W503" s="34"/>
      <c r="X503" s="74"/>
      <c r="Y503" s="62"/>
      <c r="Z503" s="64"/>
      <c r="AA503" s="63"/>
      <c r="AB503" s="34"/>
      <c r="AC503" s="31"/>
      <c r="AD503" s="31"/>
      <c r="AE503" s="32"/>
      <c r="AF503" s="33"/>
      <c r="AG503" s="35"/>
      <c r="AH503" s="33"/>
      <c r="AI503" s="34"/>
      <c r="AJ503" s="74"/>
      <c r="AK503" s="60"/>
      <c r="AL503" s="61"/>
      <c r="AM503" s="58">
        <f>'จัดรูปแบบ 3'!B499</f>
        <v>0</v>
      </c>
      <c r="AN503" s="59">
        <f>'จัดรูปแบบ 3'!A499</f>
        <v>0</v>
      </c>
      <c r="AO503" s="8">
        <f>SUMIF('ไตรมาส 1'!$A$7:$A$506,AN503,'ไตรมาส 1'!$D$7:$D$506)</f>
        <v>0</v>
      </c>
      <c r="AP503" s="8">
        <f>SUMIF('ไตรมาส 1'!$A$7:$A$506,AN503,'ไตรมาส 1'!$E$7:$E$506)</f>
        <v>0</v>
      </c>
      <c r="AQ503" s="8">
        <f>SUM(SUMIF('ไตรมาส 1'!$A$7:$A$506,'ไตรมาส 3'!AN503,'ไตรมาส 1'!$F$7:$F$506),SUMIF('ไตรมาส 1'!$M$7:$M$506,'ไตรมาส 3'!AN503,'ไตรมาส 1'!$R$7:$R$506),SUMIF('ไตรมาส 1'!$Y$7:$Y$506,'ไตรมาส 3'!AN503,'ไตรมาส 1'!$AD$7:$AD$506),SUMIF('ไตรมาส 2'!$A$7:$A$506,'ไตรมาส 3'!AN503,'ไตรมาส 2'!$F$7:$F$506),SUMIF('ไตรมาส 2'!$M$7:$M$506,'ไตรมาส 3'!AN503,'ไตรมาส 2'!$R$7:$R$506),SUMIF('ไตรมาส 2'!$Y$7:$Y$506,'ไตรมาส 3'!AN503,'ไตรมาส 2'!$AD$7:$AD$506),SUMIF($A$7:$A$506,AN503,$F$7:$F$506),SUMIF($M$7:$M$506,AN503,$R$7:$R$506),SUMIF($Y$7:$Y$506,AN503,$AD$7:$AD$506))</f>
        <v>0</v>
      </c>
      <c r="AR503" s="8">
        <f>SUM(SUMIF('ไตรมาส 1'!$A$7:$A$506,'ไตรมาส 3'!AN503,'ไตรมาส 1'!$G$7:$G$506),SUMIF('ไตรมาส 1'!$M$7:$M$506,'ไตรมาส 3'!AN503,'ไตรมาส 1'!$S$7:$S$506),SUMIF('ไตรมาส 1'!$Y$7:$Y$506,'ไตรมาส 3'!AN503,'ไตรมาส 1'!$AE$7:$AE$506),SUMIF('ไตรมาส 2'!$A$7:$A$506,'ไตรมาส 3'!AN503,'ไตรมาส 2'!$G$7:$G$506),SUMIF('ไตรมาส 2'!$M$7:$M$506,'ไตรมาส 3'!AN503,'ไตรมาส 2'!$S$7:$S$506),SUMIF('ไตรมาส 2'!$Y$7:$Y$506,'ไตรมาส 3'!AN503,'ไตรมาส 2'!$AE$7:$AE$506),SUMIF($A$7:$A$506,AN503,$G$7:$G$506),SUMIF($M$7:$M$506,AN503,$S$7:$S$506),SUMIF($Y$7:$Y$506,AN503,$AE$7:$AE$506))</f>
        <v>0</v>
      </c>
      <c r="AS503" s="8">
        <f t="shared" si="14"/>
        <v>0</v>
      </c>
      <c r="AT503" s="8">
        <f t="shared" si="15"/>
        <v>0</v>
      </c>
      <c r="AU503" s="12"/>
      <c r="AV503" s="12"/>
      <c r="AW503" s="80"/>
      <c r="AX503" s="49"/>
      <c r="AY503" s="49"/>
    </row>
    <row r="504" spans="1:51" s="57" customFormat="1" ht="24.75" thickTop="1" thickBot="1" x14ac:dyDescent="0.25">
      <c r="A504" s="62"/>
      <c r="B504" s="64"/>
      <c r="C504" s="63"/>
      <c r="D504" s="34"/>
      <c r="E504" s="31"/>
      <c r="F504" s="31"/>
      <c r="G504" s="32"/>
      <c r="H504" s="33"/>
      <c r="I504" s="35"/>
      <c r="J504" s="33"/>
      <c r="K504" s="34"/>
      <c r="L504" s="70"/>
      <c r="M504" s="62"/>
      <c r="N504" s="64"/>
      <c r="O504" s="63"/>
      <c r="P504" s="34"/>
      <c r="Q504" s="31"/>
      <c r="R504" s="31"/>
      <c r="S504" s="32"/>
      <c r="T504" s="33"/>
      <c r="U504" s="35"/>
      <c r="V504" s="33"/>
      <c r="W504" s="34"/>
      <c r="X504" s="74"/>
      <c r="Y504" s="62"/>
      <c r="Z504" s="64"/>
      <c r="AA504" s="63"/>
      <c r="AB504" s="34"/>
      <c r="AC504" s="31"/>
      <c r="AD504" s="31"/>
      <c r="AE504" s="32"/>
      <c r="AF504" s="33"/>
      <c r="AG504" s="35"/>
      <c r="AH504" s="33"/>
      <c r="AI504" s="34"/>
      <c r="AJ504" s="74"/>
      <c r="AK504" s="60"/>
      <c r="AL504" s="61"/>
      <c r="AM504" s="58">
        <f>'จัดรูปแบบ 3'!B500</f>
        <v>0</v>
      </c>
      <c r="AN504" s="59">
        <f>'จัดรูปแบบ 3'!A500</f>
        <v>0</v>
      </c>
      <c r="AO504" s="8">
        <f>SUMIF('ไตรมาส 1'!$A$7:$A$506,AN504,'ไตรมาส 1'!$D$7:$D$506)</f>
        <v>0</v>
      </c>
      <c r="AP504" s="8">
        <f>SUMIF('ไตรมาส 1'!$A$7:$A$506,AN504,'ไตรมาส 1'!$E$7:$E$506)</f>
        <v>0</v>
      </c>
      <c r="AQ504" s="8">
        <f>SUM(SUMIF('ไตรมาส 1'!$A$7:$A$506,'ไตรมาส 3'!AN504,'ไตรมาส 1'!$F$7:$F$506),SUMIF('ไตรมาส 1'!$M$7:$M$506,'ไตรมาส 3'!AN504,'ไตรมาส 1'!$R$7:$R$506),SUMIF('ไตรมาส 1'!$Y$7:$Y$506,'ไตรมาส 3'!AN504,'ไตรมาส 1'!$AD$7:$AD$506),SUMIF('ไตรมาส 2'!$A$7:$A$506,'ไตรมาส 3'!AN504,'ไตรมาส 2'!$F$7:$F$506),SUMIF('ไตรมาส 2'!$M$7:$M$506,'ไตรมาส 3'!AN504,'ไตรมาส 2'!$R$7:$R$506),SUMIF('ไตรมาส 2'!$Y$7:$Y$506,'ไตรมาส 3'!AN504,'ไตรมาส 2'!$AD$7:$AD$506),SUMIF($A$7:$A$506,AN504,$F$7:$F$506),SUMIF($M$7:$M$506,AN504,$R$7:$R$506),SUMIF($Y$7:$Y$506,AN504,$AD$7:$AD$506))</f>
        <v>0</v>
      </c>
      <c r="AR504" s="8">
        <f>SUM(SUMIF('ไตรมาส 1'!$A$7:$A$506,'ไตรมาส 3'!AN504,'ไตรมาส 1'!$G$7:$G$506),SUMIF('ไตรมาส 1'!$M$7:$M$506,'ไตรมาส 3'!AN504,'ไตรมาส 1'!$S$7:$S$506),SUMIF('ไตรมาส 1'!$Y$7:$Y$506,'ไตรมาส 3'!AN504,'ไตรมาส 1'!$AE$7:$AE$506),SUMIF('ไตรมาส 2'!$A$7:$A$506,'ไตรมาส 3'!AN504,'ไตรมาส 2'!$G$7:$G$506),SUMIF('ไตรมาส 2'!$M$7:$M$506,'ไตรมาส 3'!AN504,'ไตรมาส 2'!$S$7:$S$506),SUMIF('ไตรมาส 2'!$Y$7:$Y$506,'ไตรมาส 3'!AN504,'ไตรมาส 2'!$AE$7:$AE$506),SUMIF($A$7:$A$506,AN504,$G$7:$G$506),SUMIF($M$7:$M$506,AN504,$S$7:$S$506),SUMIF($Y$7:$Y$506,AN504,$AE$7:$AE$506))</f>
        <v>0</v>
      </c>
      <c r="AS504" s="8">
        <f t="shared" si="14"/>
        <v>0</v>
      </c>
      <c r="AT504" s="8">
        <f t="shared" si="15"/>
        <v>0</v>
      </c>
      <c r="AU504" s="12"/>
      <c r="AV504" s="12"/>
      <c r="AW504" s="80"/>
      <c r="AX504" s="49"/>
      <c r="AY504" s="49"/>
    </row>
    <row r="505" spans="1:51" s="57" customFormat="1" ht="24.75" thickTop="1" thickBot="1" x14ac:dyDescent="0.25">
      <c r="A505" s="62"/>
      <c r="B505" s="64"/>
      <c r="C505" s="63"/>
      <c r="D505" s="34"/>
      <c r="E505" s="31"/>
      <c r="F505" s="31"/>
      <c r="G505" s="32"/>
      <c r="H505" s="33"/>
      <c r="I505" s="35"/>
      <c r="J505" s="33"/>
      <c r="K505" s="34"/>
      <c r="L505" s="70"/>
      <c r="M505" s="62"/>
      <c r="N505" s="64"/>
      <c r="O505" s="63"/>
      <c r="P505" s="34"/>
      <c r="Q505" s="31"/>
      <c r="R505" s="31"/>
      <c r="S505" s="32"/>
      <c r="T505" s="33"/>
      <c r="U505" s="35"/>
      <c r="V505" s="33"/>
      <c r="W505" s="34"/>
      <c r="X505" s="74"/>
      <c r="Y505" s="62"/>
      <c r="Z505" s="64"/>
      <c r="AA505" s="63"/>
      <c r="AB505" s="34"/>
      <c r="AC505" s="31"/>
      <c r="AD505" s="31"/>
      <c r="AE505" s="32"/>
      <c r="AF505" s="33"/>
      <c r="AG505" s="35"/>
      <c r="AH505" s="33"/>
      <c r="AI505" s="34"/>
      <c r="AJ505" s="74"/>
      <c r="AK505" s="60"/>
      <c r="AL505" s="61"/>
      <c r="AM505" s="58">
        <f>'จัดรูปแบบ 3'!B501</f>
        <v>0</v>
      </c>
      <c r="AN505" s="59">
        <f>'จัดรูปแบบ 3'!A501</f>
        <v>0</v>
      </c>
      <c r="AO505" s="8">
        <f>SUMIF('ไตรมาส 1'!$A$7:$A$506,AN505,'ไตรมาส 1'!$D$7:$D$506)</f>
        <v>0</v>
      </c>
      <c r="AP505" s="8">
        <f>SUMIF('ไตรมาส 1'!$A$7:$A$506,AN505,'ไตรมาส 1'!$E$7:$E$506)</f>
        <v>0</v>
      </c>
      <c r="AQ505" s="8">
        <f>SUM(SUMIF('ไตรมาส 1'!$A$7:$A$506,'ไตรมาส 3'!AN505,'ไตรมาส 1'!$F$7:$F$506),SUMIF('ไตรมาส 1'!$M$7:$M$506,'ไตรมาส 3'!AN505,'ไตรมาส 1'!$R$7:$R$506),SUMIF('ไตรมาส 1'!$Y$7:$Y$506,'ไตรมาส 3'!AN505,'ไตรมาส 1'!$AD$7:$AD$506),SUMIF('ไตรมาส 2'!$A$7:$A$506,'ไตรมาส 3'!AN505,'ไตรมาส 2'!$F$7:$F$506),SUMIF('ไตรมาส 2'!$M$7:$M$506,'ไตรมาส 3'!AN505,'ไตรมาส 2'!$R$7:$R$506),SUMIF('ไตรมาส 2'!$Y$7:$Y$506,'ไตรมาส 3'!AN505,'ไตรมาส 2'!$AD$7:$AD$506),SUMIF($A$7:$A$506,AN505,$F$7:$F$506),SUMIF($M$7:$M$506,AN505,$R$7:$R$506),SUMIF($Y$7:$Y$506,AN505,$AD$7:$AD$506))</f>
        <v>0</v>
      </c>
      <c r="AR505" s="8">
        <f>SUM(SUMIF('ไตรมาส 1'!$A$7:$A$506,'ไตรมาส 3'!AN505,'ไตรมาส 1'!$G$7:$G$506),SUMIF('ไตรมาส 1'!$M$7:$M$506,'ไตรมาส 3'!AN505,'ไตรมาส 1'!$S$7:$S$506),SUMIF('ไตรมาส 1'!$Y$7:$Y$506,'ไตรมาส 3'!AN505,'ไตรมาส 1'!$AE$7:$AE$506),SUMIF('ไตรมาส 2'!$A$7:$A$506,'ไตรมาส 3'!AN505,'ไตรมาส 2'!$G$7:$G$506),SUMIF('ไตรมาส 2'!$M$7:$M$506,'ไตรมาส 3'!AN505,'ไตรมาส 2'!$S$7:$S$506),SUMIF('ไตรมาส 2'!$Y$7:$Y$506,'ไตรมาส 3'!AN505,'ไตรมาส 2'!$AE$7:$AE$506),SUMIF($A$7:$A$506,AN505,$G$7:$G$506),SUMIF($M$7:$M$506,AN505,$S$7:$S$506),SUMIF($Y$7:$Y$506,AN505,$AE$7:$AE$506))</f>
        <v>0</v>
      </c>
      <c r="AS505" s="8">
        <f t="shared" si="14"/>
        <v>0</v>
      </c>
      <c r="AT505" s="8">
        <f t="shared" si="15"/>
        <v>0</v>
      </c>
      <c r="AU505" s="12"/>
      <c r="AV505" s="12"/>
      <c r="AW505" s="80"/>
      <c r="AX505" s="49"/>
      <c r="AY505" s="49"/>
    </row>
    <row r="506" spans="1:51" s="57" customFormat="1" ht="24.75" thickTop="1" thickBot="1" x14ac:dyDescent="0.25">
      <c r="A506" s="62"/>
      <c r="B506" s="64"/>
      <c r="C506" s="63"/>
      <c r="D506" s="34"/>
      <c r="E506" s="31"/>
      <c r="F506" s="31"/>
      <c r="G506" s="32"/>
      <c r="H506" s="33"/>
      <c r="I506" s="35"/>
      <c r="J506" s="33"/>
      <c r="K506" s="34"/>
      <c r="L506" s="70"/>
      <c r="M506" s="62"/>
      <c r="N506" s="64"/>
      <c r="O506" s="63"/>
      <c r="P506" s="34"/>
      <c r="Q506" s="31"/>
      <c r="R506" s="31"/>
      <c r="S506" s="32"/>
      <c r="T506" s="33"/>
      <c r="U506" s="35"/>
      <c r="V506" s="33"/>
      <c r="W506" s="34"/>
      <c r="X506" s="74"/>
      <c r="Y506" s="62"/>
      <c r="Z506" s="64"/>
      <c r="AA506" s="63"/>
      <c r="AB506" s="34"/>
      <c r="AC506" s="31"/>
      <c r="AD506" s="31"/>
      <c r="AE506" s="32"/>
      <c r="AF506" s="33"/>
      <c r="AG506" s="35"/>
      <c r="AH506" s="33"/>
      <c r="AI506" s="34"/>
      <c r="AJ506" s="74"/>
      <c r="AK506" s="60"/>
      <c r="AL506" s="61"/>
      <c r="AM506" s="58">
        <f>'จัดรูปแบบ 3'!B502</f>
        <v>0</v>
      </c>
      <c r="AN506" s="59">
        <f>'จัดรูปแบบ 3'!A502</f>
        <v>0</v>
      </c>
      <c r="AO506" s="8">
        <f>SUMIF('ไตรมาส 1'!$A$7:$A$506,AN506,'ไตรมาส 1'!$D$7:$D$506)</f>
        <v>0</v>
      </c>
      <c r="AP506" s="8">
        <f>SUMIF('ไตรมาส 1'!$A$7:$A$506,AN506,'ไตรมาส 1'!$E$7:$E$506)</f>
        <v>0</v>
      </c>
      <c r="AQ506" s="8">
        <f>SUM(SUMIF('ไตรมาส 1'!$A$7:$A$506,'ไตรมาส 3'!AN506,'ไตรมาส 1'!$F$7:$F$506),SUMIF('ไตรมาส 1'!$M$7:$M$506,'ไตรมาส 3'!AN506,'ไตรมาส 1'!$R$7:$R$506),SUMIF('ไตรมาส 1'!$Y$7:$Y$506,'ไตรมาส 3'!AN506,'ไตรมาส 1'!$AD$7:$AD$506),SUMIF('ไตรมาส 2'!$A$7:$A$506,'ไตรมาส 3'!AN506,'ไตรมาส 2'!$F$7:$F$506),SUMIF('ไตรมาส 2'!$M$7:$M$506,'ไตรมาส 3'!AN506,'ไตรมาส 2'!$R$7:$R$506),SUMIF('ไตรมาส 2'!$Y$7:$Y$506,'ไตรมาส 3'!AN506,'ไตรมาส 2'!$AD$7:$AD$506),SUMIF($A$7:$A$506,AN506,$F$7:$F$506),SUMIF($M$7:$M$506,AN506,$R$7:$R$506),SUMIF($Y$7:$Y$506,AN506,$AD$7:$AD$506))</f>
        <v>0</v>
      </c>
      <c r="AR506" s="8">
        <f>SUM(SUMIF('ไตรมาส 1'!$A$7:$A$506,'ไตรมาส 3'!AN506,'ไตรมาส 1'!$G$7:$G$506),SUMIF('ไตรมาส 1'!$M$7:$M$506,'ไตรมาส 3'!AN506,'ไตรมาส 1'!$S$7:$S$506),SUMIF('ไตรมาส 1'!$Y$7:$Y$506,'ไตรมาส 3'!AN506,'ไตรมาส 1'!$AE$7:$AE$506),SUMIF('ไตรมาส 2'!$A$7:$A$506,'ไตรมาส 3'!AN506,'ไตรมาส 2'!$G$7:$G$506),SUMIF('ไตรมาส 2'!$M$7:$M$506,'ไตรมาส 3'!AN506,'ไตรมาส 2'!$S$7:$S$506),SUMIF('ไตรมาส 2'!$Y$7:$Y$506,'ไตรมาส 3'!AN506,'ไตรมาส 2'!$AE$7:$AE$506),SUMIF($A$7:$A$506,AN506,$G$7:$G$506),SUMIF($M$7:$M$506,AN506,$S$7:$S$506),SUMIF($Y$7:$Y$506,AN506,$AE$7:$AE$506))</f>
        <v>0</v>
      </c>
      <c r="AS506" s="8">
        <f t="shared" si="14"/>
        <v>0</v>
      </c>
      <c r="AT506" s="8">
        <f t="shared" si="15"/>
        <v>0</v>
      </c>
      <c r="AU506" s="12"/>
      <c r="AV506" s="12"/>
      <c r="AW506" s="80"/>
      <c r="AX506" s="49"/>
      <c r="AY506" s="49"/>
    </row>
    <row r="507" spans="1:51" s="57" customFormat="1" ht="24.75" thickTop="1" thickBot="1" x14ac:dyDescent="0.25">
      <c r="A507" s="76"/>
      <c r="B507" s="76"/>
      <c r="C507" s="76"/>
      <c r="D507" s="74"/>
      <c r="E507" s="74"/>
      <c r="F507" s="74"/>
      <c r="G507" s="74"/>
      <c r="H507" s="74"/>
      <c r="I507" s="74"/>
      <c r="J507" s="74"/>
      <c r="K507" s="74"/>
      <c r="L507" s="70"/>
      <c r="M507" s="76"/>
      <c r="N507" s="76"/>
      <c r="O507" s="76"/>
      <c r="P507" s="74"/>
      <c r="Q507" s="74"/>
      <c r="R507" s="74"/>
      <c r="S507" s="74"/>
      <c r="T507" s="74"/>
      <c r="U507" s="74"/>
      <c r="V507" s="74"/>
      <c r="W507" s="74"/>
      <c r="X507" s="74"/>
      <c r="Y507" s="76"/>
      <c r="Z507" s="76"/>
      <c r="AA507" s="76"/>
      <c r="AB507" s="74"/>
      <c r="AC507" s="74"/>
      <c r="AD507" s="74"/>
      <c r="AE507" s="74"/>
      <c r="AF507" s="74"/>
      <c r="AG507" s="74"/>
      <c r="AH507" s="74"/>
      <c r="AI507" s="74"/>
      <c r="AJ507" s="74"/>
      <c r="AK507" s="13"/>
      <c r="AL507" s="14"/>
      <c r="AM507" s="15"/>
      <c r="AN507" s="135" t="s">
        <v>96</v>
      </c>
      <c r="AO507" s="17">
        <f>SUM(AO7:AO506)</f>
        <v>144991140.69</v>
      </c>
      <c r="AP507" s="17">
        <f t="shared" ref="AP507:AS507" si="16">SUM(AP7:AP506)</f>
        <v>144991140.69</v>
      </c>
      <c r="AQ507" s="17">
        <f t="shared" si="16"/>
        <v>156300971.31</v>
      </c>
      <c r="AR507" s="17">
        <f t="shared" si="16"/>
        <v>156300971.31000003</v>
      </c>
      <c r="AS507" s="17">
        <f t="shared" si="16"/>
        <v>0</v>
      </c>
      <c r="AT507" s="18">
        <f>SUM(AT7:AT506)</f>
        <v>0</v>
      </c>
      <c r="AU507" s="109"/>
      <c r="AV507" s="110"/>
      <c r="AW507" s="80"/>
      <c r="AX507" s="49"/>
      <c r="AY507" s="49"/>
    </row>
    <row r="508" spans="1:51" s="57" customFormat="1" ht="24" thickTop="1" x14ac:dyDescent="0.2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44"/>
      <c r="Z508" s="44"/>
      <c r="AA508" s="36"/>
      <c r="AB508" s="44"/>
      <c r="AC508" s="44"/>
      <c r="AD508" s="44"/>
      <c r="AE508" s="44"/>
      <c r="AF508" s="36"/>
      <c r="AG508" s="44"/>
      <c r="AH508" s="44"/>
      <c r="AI508" s="44"/>
      <c r="AJ508" s="75"/>
      <c r="AK508" s="13"/>
      <c r="AL508" s="14"/>
      <c r="AM508" s="15"/>
      <c r="AN508" s="123" t="s">
        <v>36</v>
      </c>
      <c r="AO508" s="124">
        <f>'จัดรูปแบบ 1'!F3</f>
        <v>144991140.69</v>
      </c>
      <c r="AP508" s="124">
        <f>'จัดรูปแบบ 1'!G3</f>
        <v>144991140.69</v>
      </c>
      <c r="AQ508" s="124">
        <f>'จัดรูปแบบ 1'!H3</f>
        <v>42258611.950000003</v>
      </c>
      <c r="AR508" s="124">
        <f>'จัดรูปแบบ 1'!I3</f>
        <v>42258611.950000003</v>
      </c>
      <c r="AS508" s="124">
        <f>'จัดรูปแบบ 1'!K3</f>
        <v>150192961.28</v>
      </c>
      <c r="AT508" s="124">
        <f>'จัดรูปแบบ 1'!M3</f>
        <v>150192961.28</v>
      </c>
      <c r="AU508" s="115"/>
      <c r="AV508" s="112"/>
      <c r="AW508" s="80"/>
      <c r="AX508" s="49"/>
      <c r="AY508" s="49"/>
    </row>
    <row r="509" spans="1:51" s="57" customFormat="1" x14ac:dyDescent="0.2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44"/>
      <c r="Z509" s="44"/>
      <c r="AA509" s="36"/>
      <c r="AB509" s="44"/>
      <c r="AC509" s="44"/>
      <c r="AD509" s="44"/>
      <c r="AE509" s="44"/>
      <c r="AF509" s="36"/>
      <c r="AG509" s="44"/>
      <c r="AH509" s="44"/>
      <c r="AI509" s="44"/>
      <c r="AJ509" s="75"/>
      <c r="AK509" s="13"/>
      <c r="AL509" s="14"/>
      <c r="AM509" s="15"/>
      <c r="AN509" s="123" t="s">
        <v>37</v>
      </c>
      <c r="AO509" s="124">
        <f>'จัดรูปแบบ 1'!F4</f>
        <v>150192961.28</v>
      </c>
      <c r="AP509" s="124">
        <f>'จัดรูปแบบ 1'!G4</f>
        <v>150192961.28</v>
      </c>
      <c r="AQ509" s="124">
        <f>'จัดรูปแบบ 1'!H4</f>
        <v>20568713.68</v>
      </c>
      <c r="AR509" s="124">
        <f>'จัดรูปแบบ 1'!I4</f>
        <v>20568713.68</v>
      </c>
      <c r="AS509" s="124">
        <f>'จัดรูปแบบ 1'!K4</f>
        <v>156327325.31</v>
      </c>
      <c r="AT509" s="124">
        <f>'จัดรูปแบบ 1'!M4</f>
        <v>156327325.31</v>
      </c>
      <c r="AU509" s="115"/>
      <c r="AV509" s="112"/>
      <c r="AW509" s="80"/>
      <c r="AX509" s="49"/>
      <c r="AY509" s="49"/>
    </row>
    <row r="510" spans="1:51" s="57" customFormat="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44"/>
      <c r="Z510" s="44"/>
      <c r="AA510" s="36"/>
      <c r="AB510" s="44"/>
      <c r="AC510" s="44"/>
      <c r="AD510" s="44"/>
      <c r="AE510" s="44"/>
      <c r="AF510" s="36"/>
      <c r="AG510" s="44"/>
      <c r="AH510" s="44"/>
      <c r="AI510" s="44"/>
      <c r="AJ510" s="75"/>
      <c r="AK510" s="13"/>
      <c r="AL510" s="14"/>
      <c r="AM510" s="15"/>
      <c r="AN510" s="123" t="s">
        <v>38</v>
      </c>
      <c r="AO510" s="124">
        <f>'จัดรูปแบบ 1'!F5</f>
        <v>156327325.31</v>
      </c>
      <c r="AP510" s="124">
        <f>'จัดรูปแบบ 1'!G5</f>
        <v>156327325.31</v>
      </c>
      <c r="AQ510" s="124">
        <f>'จัดรูปแบบ 1'!H5</f>
        <v>19697603.34</v>
      </c>
      <c r="AR510" s="124">
        <f>'จัดรูปแบบ 1'!I5</f>
        <v>19697603.34</v>
      </c>
      <c r="AS510" s="124">
        <f>'จัดรูปแบบ 1'!K5</f>
        <v>157923477.13999999</v>
      </c>
      <c r="AT510" s="124">
        <f>'จัดรูปแบบ 1'!M5</f>
        <v>157923477.13999999</v>
      </c>
      <c r="AU510" s="115"/>
      <c r="AV510" s="112"/>
      <c r="AW510" s="80"/>
      <c r="AX510" s="49"/>
      <c r="AY510" s="49"/>
    </row>
    <row r="511" spans="1:51" s="57" customFormat="1" x14ac:dyDescent="0.2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44"/>
      <c r="Z511" s="44"/>
      <c r="AA511" s="36"/>
      <c r="AB511" s="44"/>
      <c r="AC511" s="44"/>
      <c r="AD511" s="44"/>
      <c r="AE511" s="44"/>
      <c r="AF511" s="36"/>
      <c r="AG511" s="44"/>
      <c r="AH511" s="44"/>
      <c r="AI511" s="44"/>
      <c r="AJ511" s="75"/>
      <c r="AK511" s="13"/>
      <c r="AL511" s="14"/>
      <c r="AM511" s="15"/>
      <c r="AN511" s="125" t="s">
        <v>66</v>
      </c>
      <c r="AO511" s="127">
        <f>'จัดรูปแบบ 2'!F6</f>
        <v>157923477.13999999</v>
      </c>
      <c r="AP511" s="127">
        <f>'จัดรูปแบบ 2'!G6</f>
        <v>157923477.13999999</v>
      </c>
      <c r="AQ511" s="127">
        <f>'จัดรูปแบบ 2'!H6</f>
        <v>18795749.18</v>
      </c>
      <c r="AR511" s="127">
        <f>'จัดรูปแบบ 2'!I6</f>
        <v>18795749.18</v>
      </c>
      <c r="AS511" s="127">
        <f>'จัดรูปแบบ 2'!K6</f>
        <v>164389278.19999999</v>
      </c>
      <c r="AT511" s="127">
        <f>'จัดรูปแบบ 2'!M6</f>
        <v>164389278.19999999</v>
      </c>
      <c r="AU511" s="115"/>
      <c r="AV511" s="112"/>
      <c r="AW511" s="82"/>
      <c r="AX511" s="49"/>
      <c r="AY511" s="49"/>
    </row>
    <row r="512" spans="1:51" s="57" customFormat="1" x14ac:dyDescent="0.2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44"/>
      <c r="Z512" s="44"/>
      <c r="AA512" s="36"/>
      <c r="AB512" s="44"/>
      <c r="AC512" s="44"/>
      <c r="AD512" s="44"/>
      <c r="AE512" s="44"/>
      <c r="AF512" s="36"/>
      <c r="AG512" s="44"/>
      <c r="AH512" s="44"/>
      <c r="AI512" s="44"/>
      <c r="AJ512" s="75"/>
      <c r="AK512" s="13"/>
      <c r="AL512" s="14"/>
      <c r="AM512" s="15"/>
      <c r="AN512" s="125" t="s">
        <v>67</v>
      </c>
      <c r="AO512" s="127">
        <f>'จัดรูปแบบ 2'!F7</f>
        <v>164389278.19999999</v>
      </c>
      <c r="AP512" s="127">
        <f>'จัดรูปแบบ 2'!G7</f>
        <v>164389278.19999999</v>
      </c>
      <c r="AQ512" s="127">
        <f>'จัดรูปแบบ 2'!H7</f>
        <v>13791316.09</v>
      </c>
      <c r="AR512" s="127">
        <f>'จัดรูปแบบ 2'!I7</f>
        <v>13791316.09</v>
      </c>
      <c r="AS512" s="127">
        <f>'จัดรูปแบบ 2'!K7</f>
        <v>167165418.80000001</v>
      </c>
      <c r="AT512" s="127">
        <f>'จัดรูปแบบ 2'!M7</f>
        <v>167165418.80000001</v>
      </c>
      <c r="AU512" s="115"/>
      <c r="AV512" s="112"/>
      <c r="AW512" s="83"/>
      <c r="AX512" s="49"/>
      <c r="AY512" s="49"/>
    </row>
    <row r="513" spans="1:51" s="57" customFormat="1" x14ac:dyDescent="0.2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44"/>
      <c r="Z513" s="44"/>
      <c r="AA513" s="36"/>
      <c r="AB513" s="44"/>
      <c r="AC513" s="44"/>
      <c r="AD513" s="44"/>
      <c r="AE513" s="44"/>
      <c r="AF513" s="36"/>
      <c r="AG513" s="44"/>
      <c r="AH513" s="44"/>
      <c r="AI513" s="44"/>
      <c r="AJ513" s="75"/>
      <c r="AK513" s="13"/>
      <c r="AL513" s="14"/>
      <c r="AM513" s="15"/>
      <c r="AN513" s="125" t="s">
        <v>68</v>
      </c>
      <c r="AO513" s="127">
        <f>'จัดรูปแบบ 2'!F8</f>
        <v>167165418.80000001</v>
      </c>
      <c r="AP513" s="127">
        <f>'จัดรูปแบบ 2'!G8</f>
        <v>167165418.80000001</v>
      </c>
      <c r="AQ513" s="127">
        <f>'จัดรูปแบบ 2'!H8</f>
        <v>41188977.07</v>
      </c>
      <c r="AR513" s="127">
        <f>'จัดรูปแบบ 2'!I8</f>
        <v>41188977.07</v>
      </c>
      <c r="AS513" s="127">
        <f>'จัดรูปแบบ 2'!K8</f>
        <v>169959576.77000001</v>
      </c>
      <c r="AT513" s="127">
        <f>'จัดรูปแบบ 2'!M8</f>
        <v>169959576.77000001</v>
      </c>
      <c r="AU513" s="115"/>
      <c r="AV513" s="112"/>
      <c r="AW513" s="80"/>
      <c r="AX513" s="49"/>
      <c r="AY513" s="49"/>
    </row>
    <row r="514" spans="1:51" s="57" customFormat="1" x14ac:dyDescent="0.2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44"/>
      <c r="Z514" s="44"/>
      <c r="AA514" s="36"/>
      <c r="AB514" s="44"/>
      <c r="AC514" s="44"/>
      <c r="AD514" s="44"/>
      <c r="AE514" s="44"/>
      <c r="AF514" s="36"/>
      <c r="AG514" s="44"/>
      <c r="AH514" s="44"/>
      <c r="AI514" s="44"/>
      <c r="AJ514" s="75"/>
      <c r="AK514" s="13"/>
      <c r="AL514" s="14"/>
      <c r="AM514" s="15"/>
      <c r="AN514" s="128" t="s">
        <v>76</v>
      </c>
      <c r="AO514" s="129">
        <f>'จัดรูปแบบ 3'!F9</f>
        <v>0</v>
      </c>
      <c r="AP514" s="129">
        <f>'จัดรูปแบบ 3'!G9</f>
        <v>0</v>
      </c>
      <c r="AQ514" s="129">
        <f>'จัดรูปแบบ 3'!H9</f>
        <v>0</v>
      </c>
      <c r="AR514" s="129">
        <f>'จัดรูปแบบ 3'!I9</f>
        <v>0</v>
      </c>
      <c r="AS514" s="129">
        <f>'จัดรูปแบบ 3'!K9</f>
        <v>0</v>
      </c>
      <c r="AT514" s="129">
        <f>'จัดรูปแบบ 3'!M9</f>
        <v>0</v>
      </c>
      <c r="AU514" s="111"/>
      <c r="AV514" s="112"/>
      <c r="AW514" s="80"/>
      <c r="AX514" s="49"/>
      <c r="AY514" s="49"/>
    </row>
    <row r="515" spans="1:51" s="57" customFormat="1" x14ac:dyDescent="0.2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44"/>
      <c r="Z515" s="44"/>
      <c r="AA515" s="36"/>
      <c r="AB515" s="44"/>
      <c r="AC515" s="44"/>
      <c r="AD515" s="44"/>
      <c r="AE515" s="44"/>
      <c r="AF515" s="36"/>
      <c r="AG515" s="44"/>
      <c r="AH515" s="44"/>
      <c r="AI515" s="44"/>
      <c r="AJ515" s="75"/>
      <c r="AK515" s="13"/>
      <c r="AL515" s="14"/>
      <c r="AM515" s="15"/>
      <c r="AN515" s="128" t="s">
        <v>77</v>
      </c>
      <c r="AO515" s="129">
        <f>'จัดรูปแบบ 3'!F10</f>
        <v>0</v>
      </c>
      <c r="AP515" s="129">
        <f>'จัดรูปแบบ 3'!G10</f>
        <v>0</v>
      </c>
      <c r="AQ515" s="129">
        <f>'จัดรูปแบบ 3'!H10</f>
        <v>0</v>
      </c>
      <c r="AR515" s="129">
        <f>'จัดรูปแบบ 3'!I10</f>
        <v>0</v>
      </c>
      <c r="AS515" s="129">
        <f>'จัดรูปแบบ 3'!K10</f>
        <v>0</v>
      </c>
      <c r="AT515" s="129">
        <f>'จัดรูปแบบ 3'!M10</f>
        <v>0</v>
      </c>
      <c r="AU515" s="111"/>
      <c r="AV515" s="112"/>
      <c r="AW515" s="80"/>
      <c r="AX515" s="49"/>
      <c r="AY515" s="49"/>
    </row>
    <row r="516" spans="1:51" s="57" customFormat="1" x14ac:dyDescent="0.2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44"/>
      <c r="Z516" s="44"/>
      <c r="AA516" s="36"/>
      <c r="AB516" s="44"/>
      <c r="AC516" s="44"/>
      <c r="AD516" s="44"/>
      <c r="AE516" s="44"/>
      <c r="AF516" s="36"/>
      <c r="AG516" s="44"/>
      <c r="AH516" s="44"/>
      <c r="AI516" s="44"/>
      <c r="AJ516" s="75"/>
      <c r="AK516" s="13"/>
      <c r="AL516" s="14"/>
      <c r="AM516" s="15"/>
      <c r="AN516" s="128" t="s">
        <v>78</v>
      </c>
      <c r="AO516" s="129">
        <f>'จัดรูปแบบ 3'!F11</f>
        <v>0</v>
      </c>
      <c r="AP516" s="129">
        <f>'จัดรูปแบบ 3'!G11</f>
        <v>0</v>
      </c>
      <c r="AQ516" s="129">
        <f>'จัดรูปแบบ 3'!H11</f>
        <v>0</v>
      </c>
      <c r="AR516" s="129">
        <f>'จัดรูปแบบ 3'!I11</f>
        <v>0</v>
      </c>
      <c r="AS516" s="129">
        <f>'จัดรูปแบบ 3'!K11</f>
        <v>0</v>
      </c>
      <c r="AT516" s="129">
        <f>'จัดรูปแบบ 3'!M11</f>
        <v>0</v>
      </c>
      <c r="AU516" s="111"/>
      <c r="AV516" s="112"/>
      <c r="AW516" s="80"/>
      <c r="AX516" s="49"/>
      <c r="AY516" s="49"/>
    </row>
    <row r="517" spans="1:51" s="57" customFormat="1" ht="24" thickBot="1" x14ac:dyDescent="0.2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44"/>
      <c r="Z517" s="44"/>
      <c r="AA517" s="36"/>
      <c r="AB517" s="44"/>
      <c r="AC517" s="44"/>
      <c r="AD517" s="44"/>
      <c r="AE517" s="44"/>
      <c r="AF517" s="36"/>
      <c r="AG517" s="44"/>
      <c r="AH517" s="44"/>
      <c r="AI517" s="44"/>
      <c r="AJ517" s="75"/>
      <c r="AK517" s="13"/>
      <c r="AL517" s="14"/>
      <c r="AM517" s="15"/>
      <c r="AN517" s="135" t="s">
        <v>95</v>
      </c>
      <c r="AO517" s="22">
        <f t="shared" ref="AO517:AT517" si="17">SUM(AO508:AO516)</f>
        <v>940989601.42000008</v>
      </c>
      <c r="AP517" s="22">
        <f t="shared" si="17"/>
        <v>940989601.42000008</v>
      </c>
      <c r="AQ517" s="22">
        <f t="shared" si="17"/>
        <v>156300971.31</v>
      </c>
      <c r="AR517" s="22">
        <f t="shared" si="17"/>
        <v>156300971.31</v>
      </c>
      <c r="AS517" s="22">
        <f t="shared" si="17"/>
        <v>965958037.5</v>
      </c>
      <c r="AT517" s="22">
        <f t="shared" si="17"/>
        <v>965958037.5</v>
      </c>
      <c r="AU517" s="164"/>
      <c r="AV517" s="165"/>
      <c r="AW517" s="80"/>
      <c r="AX517" s="49"/>
      <c r="AY517" s="49"/>
    </row>
    <row r="518" spans="1:51" s="57" customFormat="1" ht="24.75" thickTop="1" thickBot="1" x14ac:dyDescent="0.2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44"/>
      <c r="Z518" s="44"/>
      <c r="AA518" s="36"/>
      <c r="AB518" s="44"/>
      <c r="AC518" s="44"/>
      <c r="AD518" s="44"/>
      <c r="AE518" s="44"/>
      <c r="AF518" s="36"/>
      <c r="AG518" s="44"/>
      <c r="AH518" s="44"/>
      <c r="AI518" s="44"/>
      <c r="AJ518" s="75"/>
      <c r="AK518" s="13"/>
      <c r="AL518" s="14"/>
      <c r="AM518" s="15"/>
      <c r="AN518" s="66" t="s">
        <v>47</v>
      </c>
      <c r="AO518" s="30">
        <f>AO507-AO508</f>
        <v>0</v>
      </c>
      <c r="AP518" s="30">
        <f>AP507-AP508</f>
        <v>0</v>
      </c>
      <c r="AQ518" s="30">
        <f>AQ507-AQ517</f>
        <v>0</v>
      </c>
      <c r="AR518" s="30">
        <f>AR507-AR517</f>
        <v>0</v>
      </c>
      <c r="AS518" s="30">
        <f>AS507-AS516</f>
        <v>0</v>
      </c>
      <c r="AT518" s="30">
        <f>AT507-AT516</f>
        <v>0</v>
      </c>
      <c r="AU518" s="113"/>
      <c r="AV518" s="114"/>
      <c r="AW518" s="80"/>
      <c r="AX518" s="49"/>
      <c r="AY518" s="49"/>
    </row>
    <row r="519" spans="1:51" s="57" customFormat="1" ht="24" thickTop="1" x14ac:dyDescent="0.2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44"/>
      <c r="Z519" s="44"/>
      <c r="AA519" s="36"/>
      <c r="AB519" s="44"/>
      <c r="AC519" s="44"/>
      <c r="AD519" s="44"/>
      <c r="AE519" s="44"/>
      <c r="AF519" s="36"/>
      <c r="AG519" s="44"/>
      <c r="AH519" s="44"/>
      <c r="AI519" s="44"/>
      <c r="AJ519" s="75"/>
      <c r="AK519" s="77"/>
      <c r="AL519" s="78"/>
      <c r="AM519" s="78"/>
      <c r="AN519" s="77"/>
      <c r="AO519" s="79"/>
      <c r="AP519" s="79"/>
      <c r="AQ519" s="79"/>
      <c r="AR519" s="79"/>
      <c r="AS519" s="77"/>
      <c r="AT519" s="79"/>
      <c r="AU519" s="80"/>
      <c r="AV519" s="80"/>
      <c r="AW519" s="80"/>
      <c r="AX519" s="49"/>
      <c r="AY519" s="49"/>
    </row>
    <row r="520" spans="1:51" s="57" customFormat="1" x14ac:dyDescent="0.2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44"/>
      <c r="Z520" s="44"/>
      <c r="AA520" s="36"/>
      <c r="AB520" s="44"/>
      <c r="AC520" s="44"/>
      <c r="AD520" s="44"/>
      <c r="AE520" s="44"/>
      <c r="AF520" s="36"/>
      <c r="AG520" s="44"/>
      <c r="AH520" s="44"/>
      <c r="AI520" s="44"/>
      <c r="AJ520" s="36"/>
      <c r="AK520" s="28"/>
      <c r="AL520" s="29"/>
      <c r="AM520" s="24"/>
      <c r="AN520" s="25"/>
      <c r="AO520" s="49"/>
      <c r="AP520" s="49"/>
      <c r="AQ520" s="49"/>
      <c r="AR520" s="49"/>
      <c r="AS520" s="25"/>
      <c r="AT520" s="49"/>
      <c r="AU520" s="49"/>
      <c r="AV520" s="49"/>
      <c r="AW520" s="49"/>
      <c r="AX520" s="49"/>
      <c r="AY520" s="49"/>
    </row>
    <row r="521" spans="1:51" s="57" customFormat="1" x14ac:dyDescent="0.2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44"/>
      <c r="Z521" s="44"/>
      <c r="AA521" s="36"/>
      <c r="AB521" s="44"/>
      <c r="AC521" s="44"/>
      <c r="AD521" s="44"/>
      <c r="AE521" s="44"/>
      <c r="AF521" s="36"/>
      <c r="AG521" s="44"/>
      <c r="AH521" s="44"/>
      <c r="AI521" s="44"/>
      <c r="AJ521" s="36"/>
      <c r="AK521" s="28"/>
      <c r="AL521" s="29"/>
      <c r="AM521" s="24"/>
      <c r="AN521" s="25"/>
      <c r="AO521" s="49"/>
      <c r="AP521" s="49"/>
      <c r="AQ521" s="49"/>
      <c r="AR521" s="49"/>
      <c r="AS521" s="25"/>
      <c r="AT521" s="49"/>
      <c r="AU521" s="49"/>
      <c r="AV521" s="49"/>
      <c r="AW521" s="49"/>
      <c r="AX521" s="49"/>
      <c r="AY521" s="49"/>
    </row>
    <row r="522" spans="1:51" s="57" customFormat="1" x14ac:dyDescent="0.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44"/>
      <c r="Z522" s="44"/>
      <c r="AA522" s="36"/>
      <c r="AB522" s="44"/>
      <c r="AC522" s="44"/>
      <c r="AD522" s="44"/>
      <c r="AE522" s="44"/>
      <c r="AF522" s="36"/>
      <c r="AG522" s="44"/>
      <c r="AH522" s="44"/>
      <c r="AI522" s="44"/>
      <c r="AJ522" s="36"/>
      <c r="AK522" s="28"/>
      <c r="AL522" s="29"/>
      <c r="AM522" s="24"/>
      <c r="AN522" s="25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</row>
    <row r="523" spans="1:51" s="57" customFormat="1" x14ac:dyDescent="0.2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44"/>
      <c r="Z523" s="44"/>
      <c r="AA523" s="36"/>
      <c r="AB523" s="44"/>
      <c r="AC523" s="44"/>
      <c r="AD523" s="44"/>
      <c r="AE523" s="44"/>
      <c r="AF523" s="36"/>
      <c r="AG523" s="44"/>
      <c r="AH523" s="44"/>
      <c r="AI523" s="44"/>
      <c r="AJ523" s="36"/>
      <c r="AK523" s="28"/>
      <c r="AL523" s="29"/>
      <c r="AM523" s="24"/>
      <c r="AN523" s="25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</row>
    <row r="524" spans="1:51" s="57" customFormat="1" x14ac:dyDescent="0.2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44"/>
      <c r="Z524" s="44"/>
      <c r="AA524" s="36"/>
      <c r="AB524" s="44"/>
      <c r="AC524" s="44"/>
      <c r="AD524" s="44"/>
      <c r="AE524" s="44"/>
      <c r="AF524" s="36"/>
      <c r="AG524" s="44"/>
      <c r="AH524" s="44"/>
      <c r="AI524" s="44"/>
      <c r="AJ524" s="36"/>
      <c r="AK524" s="28"/>
      <c r="AL524" s="29"/>
      <c r="AM524" s="24"/>
      <c r="AN524" s="25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</row>
    <row r="525" spans="1:51" s="57" customFormat="1" x14ac:dyDescent="0.2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44"/>
      <c r="Z525" s="44"/>
      <c r="AA525" s="36"/>
      <c r="AB525" s="44"/>
      <c r="AC525" s="44"/>
      <c r="AD525" s="44"/>
      <c r="AE525" s="44"/>
      <c r="AF525" s="36"/>
      <c r="AG525" s="44"/>
      <c r="AH525" s="44"/>
      <c r="AI525" s="44"/>
      <c r="AJ525" s="36"/>
      <c r="AK525" s="28"/>
      <c r="AL525" s="29"/>
      <c r="AM525" s="24"/>
      <c r="AN525" s="25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</row>
    <row r="526" spans="1:51" s="57" customFormat="1" x14ac:dyDescent="0.2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44"/>
      <c r="Z526" s="44"/>
      <c r="AA526" s="36"/>
      <c r="AB526" s="44"/>
      <c r="AC526" s="44"/>
      <c r="AD526" s="44"/>
      <c r="AE526" s="44"/>
      <c r="AF526" s="36"/>
      <c r="AG526" s="44"/>
      <c r="AH526" s="44"/>
      <c r="AI526" s="44"/>
      <c r="AJ526" s="36"/>
      <c r="AK526" s="28"/>
      <c r="AL526" s="29"/>
      <c r="AM526" s="24"/>
      <c r="AN526" s="25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</row>
    <row r="527" spans="1:51" s="57" customFormat="1" x14ac:dyDescent="0.2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44"/>
      <c r="Z527" s="44"/>
      <c r="AA527" s="36"/>
      <c r="AB527" s="44"/>
      <c r="AC527" s="44"/>
      <c r="AD527" s="44"/>
      <c r="AE527" s="44"/>
      <c r="AF527" s="36"/>
      <c r="AG527" s="44"/>
      <c r="AH527" s="44"/>
      <c r="AI527" s="44"/>
      <c r="AJ527" s="36"/>
      <c r="AK527" s="28"/>
      <c r="AL527" s="29"/>
      <c r="AM527" s="24"/>
      <c r="AN527" s="25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</row>
    <row r="528" spans="1:51" s="57" customFormat="1" x14ac:dyDescent="0.2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44"/>
      <c r="Z528" s="44"/>
      <c r="AA528" s="36"/>
      <c r="AB528" s="44"/>
      <c r="AC528" s="44"/>
      <c r="AD528" s="44"/>
      <c r="AE528" s="44"/>
      <c r="AF528" s="36"/>
      <c r="AG528" s="44"/>
      <c r="AH528" s="44"/>
      <c r="AI528" s="44"/>
      <c r="AJ528" s="36"/>
      <c r="AK528" s="28"/>
      <c r="AL528" s="29"/>
      <c r="AM528" s="24"/>
      <c r="AN528" s="25"/>
      <c r="AO528" s="49"/>
      <c r="AP528" s="49"/>
      <c r="AQ528" s="49"/>
      <c r="AR528" s="49"/>
      <c r="AS528" s="25"/>
      <c r="AT528" s="49"/>
      <c r="AU528" s="49"/>
      <c r="AV528" s="49"/>
      <c r="AW528" s="49"/>
      <c r="AX528" s="49"/>
      <c r="AY528" s="49"/>
    </row>
    <row r="529" spans="1:51" s="57" customFormat="1" x14ac:dyDescent="0.2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44"/>
      <c r="Z529" s="44"/>
      <c r="AA529" s="36"/>
      <c r="AB529" s="44"/>
      <c r="AC529" s="44"/>
      <c r="AD529" s="44"/>
      <c r="AE529" s="44"/>
      <c r="AF529" s="36"/>
      <c r="AG529" s="44"/>
      <c r="AH529" s="44"/>
      <c r="AI529" s="44"/>
      <c r="AJ529" s="36"/>
      <c r="AK529" s="28"/>
      <c r="AL529" s="29"/>
      <c r="AM529" s="24"/>
      <c r="AN529" s="25"/>
      <c r="AO529" s="49"/>
      <c r="AP529" s="49"/>
      <c r="AQ529" s="49"/>
      <c r="AR529" s="49"/>
      <c r="AS529" s="25"/>
      <c r="AT529" s="49"/>
      <c r="AU529" s="49"/>
      <c r="AV529" s="49"/>
      <c r="AW529" s="49"/>
      <c r="AX529" s="49"/>
      <c r="AY529" s="49"/>
    </row>
    <row r="530" spans="1:51" s="57" customFormat="1" x14ac:dyDescent="0.2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44"/>
      <c r="Z530" s="44"/>
      <c r="AA530" s="36"/>
      <c r="AB530" s="44"/>
      <c r="AC530" s="44"/>
      <c r="AD530" s="44"/>
      <c r="AE530" s="44"/>
      <c r="AF530" s="36"/>
      <c r="AG530" s="44"/>
      <c r="AH530" s="44"/>
      <c r="AI530" s="44"/>
      <c r="AJ530" s="36"/>
      <c r="AK530" s="28"/>
      <c r="AL530" s="29"/>
      <c r="AM530" s="24"/>
      <c r="AN530" s="25"/>
      <c r="AO530" s="49"/>
      <c r="AP530" s="49"/>
      <c r="AQ530" s="49"/>
      <c r="AR530" s="49"/>
      <c r="AS530" s="25"/>
      <c r="AT530" s="49"/>
      <c r="AU530" s="49"/>
      <c r="AV530" s="49"/>
      <c r="AW530" s="49"/>
      <c r="AX530" s="49"/>
      <c r="AY530" s="49"/>
    </row>
    <row r="531" spans="1:51" s="57" customFormat="1" x14ac:dyDescent="0.2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44"/>
      <c r="Z531" s="44"/>
      <c r="AA531" s="36"/>
      <c r="AB531" s="44"/>
      <c r="AC531" s="44"/>
      <c r="AD531" s="44"/>
      <c r="AE531" s="44"/>
      <c r="AF531" s="36"/>
      <c r="AG531" s="44"/>
      <c r="AH531" s="44"/>
      <c r="AI531" s="44"/>
      <c r="AJ531" s="36"/>
      <c r="AK531" s="28"/>
      <c r="AL531" s="29"/>
      <c r="AM531" s="24"/>
      <c r="AN531" s="25"/>
      <c r="AO531" s="49"/>
      <c r="AP531" s="49"/>
      <c r="AQ531" s="49"/>
      <c r="AR531" s="49"/>
      <c r="AS531" s="25"/>
      <c r="AT531" s="49"/>
      <c r="AU531" s="49"/>
      <c r="AV531" s="49"/>
      <c r="AW531" s="49"/>
      <c r="AX531" s="49"/>
      <c r="AY531" s="49"/>
    </row>
    <row r="532" spans="1:51" s="57" customFormat="1" x14ac:dyDescent="0.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44"/>
      <c r="Z532" s="44"/>
      <c r="AA532" s="36"/>
      <c r="AB532" s="44"/>
      <c r="AC532" s="44"/>
      <c r="AD532" s="44"/>
      <c r="AE532" s="44"/>
      <c r="AF532" s="36"/>
      <c r="AG532" s="44"/>
      <c r="AH532" s="44"/>
      <c r="AI532" s="44"/>
      <c r="AJ532" s="36"/>
      <c r="AK532" s="28"/>
      <c r="AL532" s="29"/>
      <c r="AM532" s="24"/>
      <c r="AN532" s="25"/>
      <c r="AO532" s="49"/>
      <c r="AP532" s="49"/>
      <c r="AQ532" s="49"/>
      <c r="AR532" s="49"/>
      <c r="AS532" s="25"/>
      <c r="AT532" s="49"/>
      <c r="AU532" s="49"/>
      <c r="AV532" s="49"/>
      <c r="AW532" s="49"/>
      <c r="AX532" s="49"/>
      <c r="AY532" s="49"/>
    </row>
    <row r="533" spans="1:51" s="57" customFormat="1" x14ac:dyDescent="0.2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44"/>
      <c r="Z533" s="44"/>
      <c r="AA533" s="36"/>
      <c r="AB533" s="44"/>
      <c r="AC533" s="44"/>
      <c r="AD533" s="44"/>
      <c r="AE533" s="44"/>
      <c r="AF533" s="36"/>
      <c r="AG533" s="44"/>
      <c r="AH533" s="44"/>
      <c r="AI533" s="44"/>
      <c r="AJ533" s="36"/>
      <c r="AK533" s="28"/>
      <c r="AL533" s="29"/>
      <c r="AM533" s="24"/>
      <c r="AN533" s="25"/>
      <c r="AO533" s="49"/>
      <c r="AP533" s="49"/>
      <c r="AQ533" s="49"/>
      <c r="AR533" s="49"/>
      <c r="AS533" s="25"/>
      <c r="AT533" s="49"/>
      <c r="AU533" s="49"/>
      <c r="AV533" s="49"/>
      <c r="AW533" s="49"/>
      <c r="AX533" s="49"/>
      <c r="AY533" s="49"/>
    </row>
    <row r="534" spans="1:51" s="57" customFormat="1" x14ac:dyDescent="0.2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44"/>
      <c r="Z534" s="44"/>
      <c r="AA534" s="36"/>
      <c r="AB534" s="44"/>
      <c r="AC534" s="44"/>
      <c r="AD534" s="44"/>
      <c r="AE534" s="44"/>
      <c r="AF534" s="36"/>
      <c r="AG534" s="44"/>
      <c r="AH534" s="44"/>
      <c r="AI534" s="44"/>
      <c r="AJ534" s="36"/>
      <c r="AK534" s="28"/>
      <c r="AL534" s="29"/>
      <c r="AM534" s="24"/>
      <c r="AN534" s="25"/>
      <c r="AO534" s="49"/>
      <c r="AP534" s="49"/>
      <c r="AQ534" s="49"/>
      <c r="AR534" s="49"/>
      <c r="AS534" s="25"/>
      <c r="AT534" s="49"/>
      <c r="AU534" s="49"/>
      <c r="AV534" s="49"/>
      <c r="AW534" s="49"/>
      <c r="AX534" s="49"/>
      <c r="AY534" s="49"/>
    </row>
    <row r="535" spans="1:51" s="57" customFormat="1" x14ac:dyDescent="0.2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44"/>
      <c r="Z535" s="44"/>
      <c r="AA535" s="36"/>
      <c r="AB535" s="44"/>
      <c r="AC535" s="44"/>
      <c r="AD535" s="44"/>
      <c r="AE535" s="44"/>
      <c r="AF535" s="36"/>
      <c r="AG535" s="44"/>
      <c r="AH535" s="44"/>
      <c r="AI535" s="44"/>
      <c r="AJ535" s="36"/>
      <c r="AK535" s="28"/>
      <c r="AL535" s="29"/>
      <c r="AM535" s="24"/>
      <c r="AN535" s="25"/>
      <c r="AO535" s="49"/>
      <c r="AP535" s="49"/>
      <c r="AQ535" s="49"/>
      <c r="AR535" s="49"/>
      <c r="AS535" s="25"/>
      <c r="AT535" s="49"/>
      <c r="AU535" s="49"/>
      <c r="AV535" s="49"/>
      <c r="AW535" s="49"/>
      <c r="AX535" s="49"/>
      <c r="AY535" s="49"/>
    </row>
    <row r="536" spans="1:51" s="57" customFormat="1" x14ac:dyDescent="0.2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44"/>
      <c r="Z536" s="44"/>
      <c r="AA536" s="36"/>
      <c r="AB536" s="44"/>
      <c r="AC536" s="44"/>
      <c r="AD536" s="44"/>
      <c r="AE536" s="44"/>
      <c r="AF536" s="36"/>
      <c r="AG536" s="44"/>
      <c r="AH536" s="44"/>
      <c r="AI536" s="44"/>
      <c r="AJ536" s="36"/>
      <c r="AK536" s="28"/>
      <c r="AL536" s="29"/>
      <c r="AM536" s="24"/>
      <c r="AN536" s="25"/>
      <c r="AO536" s="49"/>
      <c r="AP536" s="49"/>
      <c r="AQ536" s="49"/>
      <c r="AR536" s="49"/>
      <c r="AS536" s="25"/>
      <c r="AT536" s="49"/>
      <c r="AU536" s="49"/>
      <c r="AV536" s="49"/>
      <c r="AW536" s="49"/>
      <c r="AX536" s="49"/>
      <c r="AY536" s="49"/>
    </row>
    <row r="537" spans="1:51" s="57" customFormat="1" x14ac:dyDescent="0.2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44"/>
      <c r="Z537" s="44"/>
      <c r="AA537" s="36"/>
      <c r="AB537" s="44"/>
      <c r="AC537" s="44"/>
      <c r="AD537" s="44"/>
      <c r="AE537" s="44"/>
      <c r="AF537" s="36"/>
      <c r="AG537" s="44"/>
      <c r="AH537" s="44"/>
      <c r="AI537" s="44"/>
      <c r="AJ537" s="36"/>
      <c r="AK537" s="28"/>
      <c r="AL537" s="29"/>
      <c r="AM537" s="24"/>
      <c r="AN537" s="25"/>
      <c r="AO537" s="49"/>
      <c r="AP537" s="49"/>
      <c r="AQ537" s="49"/>
      <c r="AR537" s="49"/>
      <c r="AS537" s="25"/>
      <c r="AT537" s="49"/>
      <c r="AU537" s="49"/>
      <c r="AV537" s="49"/>
      <c r="AW537" s="49"/>
      <c r="AX537" s="49"/>
      <c r="AY537" s="49"/>
    </row>
    <row r="538" spans="1:51" s="57" customFormat="1" x14ac:dyDescent="0.2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44"/>
      <c r="Z538" s="44"/>
      <c r="AA538" s="36"/>
      <c r="AB538" s="44"/>
      <c r="AC538" s="44"/>
      <c r="AD538" s="44"/>
      <c r="AE538" s="44"/>
      <c r="AF538" s="36"/>
      <c r="AG538" s="44"/>
      <c r="AH538" s="44"/>
      <c r="AI538" s="44"/>
      <c r="AJ538" s="36"/>
      <c r="AK538" s="28"/>
      <c r="AL538" s="29"/>
      <c r="AM538" s="24"/>
      <c r="AN538" s="25"/>
      <c r="AO538" s="49"/>
      <c r="AP538" s="49"/>
      <c r="AQ538" s="49"/>
      <c r="AR538" s="49"/>
      <c r="AS538" s="25"/>
      <c r="AT538" s="49"/>
      <c r="AU538" s="49"/>
      <c r="AV538" s="49"/>
      <c r="AW538" s="49"/>
      <c r="AX538" s="49"/>
      <c r="AY538" s="49"/>
    </row>
    <row r="539" spans="1:51" s="57" customFormat="1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44"/>
      <c r="Z539" s="44"/>
      <c r="AA539" s="36"/>
      <c r="AB539" s="44"/>
      <c r="AC539" s="44"/>
      <c r="AD539" s="44"/>
      <c r="AE539" s="44"/>
      <c r="AF539" s="36"/>
      <c r="AG539" s="44"/>
      <c r="AH539" s="44"/>
      <c r="AI539" s="44"/>
      <c r="AJ539" s="36"/>
      <c r="AK539" s="28"/>
      <c r="AL539" s="29"/>
      <c r="AM539" s="24"/>
      <c r="AN539" s="25"/>
      <c r="AO539" s="49"/>
      <c r="AP539" s="49"/>
      <c r="AQ539" s="49"/>
      <c r="AR539" s="49"/>
      <c r="AS539" s="25"/>
      <c r="AT539" s="49"/>
      <c r="AU539" s="49"/>
      <c r="AV539" s="49"/>
      <c r="AW539" s="49"/>
      <c r="AX539" s="49"/>
      <c r="AY539" s="49"/>
    </row>
    <row r="540" spans="1:51" s="57" customFormat="1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44"/>
      <c r="Z540" s="44"/>
      <c r="AA540" s="36"/>
      <c r="AB540" s="44"/>
      <c r="AC540" s="44"/>
      <c r="AD540" s="44"/>
      <c r="AE540" s="44"/>
      <c r="AF540" s="36"/>
      <c r="AG540" s="44"/>
      <c r="AH540" s="44"/>
      <c r="AI540" s="44"/>
      <c r="AJ540" s="36"/>
      <c r="AK540" s="28"/>
      <c r="AL540" s="29"/>
      <c r="AM540" s="24"/>
      <c r="AN540" s="25"/>
      <c r="AO540" s="49"/>
      <c r="AP540" s="49"/>
      <c r="AQ540" s="49"/>
      <c r="AR540" s="49"/>
      <c r="AS540" s="25"/>
      <c r="AT540" s="49"/>
      <c r="AU540" s="49"/>
      <c r="AV540" s="49"/>
      <c r="AW540" s="49"/>
      <c r="AX540" s="49"/>
      <c r="AY540" s="49"/>
    </row>
    <row r="541" spans="1:51" s="57" customFormat="1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44"/>
      <c r="Z541" s="44"/>
      <c r="AA541" s="36"/>
      <c r="AB541" s="44"/>
      <c r="AC541" s="44"/>
      <c r="AD541" s="44"/>
      <c r="AE541" s="44"/>
      <c r="AF541" s="36"/>
      <c r="AG541" s="44"/>
      <c r="AH541" s="44"/>
      <c r="AI541" s="44"/>
      <c r="AJ541" s="36"/>
      <c r="AK541" s="28"/>
      <c r="AL541" s="29"/>
      <c r="AM541" s="24"/>
      <c r="AN541" s="25"/>
      <c r="AO541" s="49"/>
      <c r="AP541" s="49"/>
      <c r="AQ541" s="49"/>
      <c r="AR541" s="49"/>
      <c r="AS541" s="25"/>
      <c r="AT541" s="49"/>
      <c r="AU541" s="49"/>
      <c r="AV541" s="49"/>
      <c r="AW541" s="49"/>
      <c r="AX541" s="49"/>
      <c r="AY541" s="49"/>
    </row>
    <row r="542" spans="1:51" s="57" customFormat="1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44"/>
      <c r="Z542" s="44"/>
      <c r="AA542" s="36"/>
      <c r="AB542" s="44"/>
      <c r="AC542" s="44"/>
      <c r="AD542" s="44"/>
      <c r="AE542" s="44"/>
      <c r="AF542" s="36"/>
      <c r="AG542" s="44"/>
      <c r="AH542" s="44"/>
      <c r="AI542" s="44"/>
      <c r="AJ542" s="36"/>
      <c r="AK542" s="28"/>
      <c r="AL542" s="29"/>
      <c r="AM542" s="24"/>
      <c r="AN542" s="25"/>
      <c r="AO542" s="49"/>
      <c r="AP542" s="49"/>
      <c r="AQ542" s="49"/>
      <c r="AR542" s="49"/>
      <c r="AS542" s="25"/>
      <c r="AT542" s="49"/>
      <c r="AU542" s="49"/>
      <c r="AV542" s="49"/>
      <c r="AW542" s="49"/>
      <c r="AX542" s="49"/>
      <c r="AY542" s="49"/>
    </row>
    <row r="543" spans="1:51" s="57" customFormat="1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44"/>
      <c r="Z543" s="44"/>
      <c r="AA543" s="36"/>
      <c r="AB543" s="44"/>
      <c r="AC543" s="44"/>
      <c r="AD543" s="44"/>
      <c r="AE543" s="44"/>
      <c r="AF543" s="36"/>
      <c r="AG543" s="44"/>
      <c r="AH543" s="44"/>
      <c r="AI543" s="44"/>
      <c r="AJ543" s="36"/>
      <c r="AK543" s="28"/>
      <c r="AL543" s="29"/>
      <c r="AM543" s="24"/>
      <c r="AN543" s="25"/>
      <c r="AO543" s="49"/>
      <c r="AP543" s="49"/>
      <c r="AQ543" s="49"/>
      <c r="AR543" s="49"/>
      <c r="AS543" s="25"/>
      <c r="AT543" s="49"/>
      <c r="AU543" s="49"/>
      <c r="AV543" s="49"/>
      <c r="AW543" s="49"/>
      <c r="AX543" s="49"/>
      <c r="AY543" s="49"/>
    </row>
    <row r="544" spans="1:51" s="57" customFormat="1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44"/>
      <c r="Z544" s="44"/>
      <c r="AA544" s="36"/>
      <c r="AB544" s="44"/>
      <c r="AC544" s="44"/>
      <c r="AD544" s="44"/>
      <c r="AE544" s="44"/>
      <c r="AF544" s="36"/>
      <c r="AG544" s="44"/>
      <c r="AH544" s="44"/>
      <c r="AI544" s="44"/>
      <c r="AJ544" s="36"/>
      <c r="AK544" s="28"/>
      <c r="AL544" s="29"/>
      <c r="AM544" s="24"/>
      <c r="AN544" s="25"/>
      <c r="AO544" s="49"/>
      <c r="AP544" s="49"/>
      <c r="AQ544" s="49"/>
      <c r="AR544" s="49"/>
      <c r="AS544" s="25"/>
      <c r="AT544" s="49"/>
      <c r="AU544" s="49"/>
      <c r="AV544" s="49"/>
      <c r="AW544" s="49"/>
      <c r="AX544" s="49"/>
      <c r="AY544" s="49"/>
    </row>
    <row r="545" spans="1:51" s="57" customFormat="1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44"/>
      <c r="Z545" s="44"/>
      <c r="AA545" s="36"/>
      <c r="AB545" s="44"/>
      <c r="AC545" s="44"/>
      <c r="AD545" s="44"/>
      <c r="AE545" s="44"/>
      <c r="AF545" s="36"/>
      <c r="AG545" s="44"/>
      <c r="AH545" s="44"/>
      <c r="AI545" s="44"/>
      <c r="AJ545" s="36"/>
      <c r="AK545" s="28"/>
      <c r="AL545" s="29"/>
      <c r="AM545" s="24"/>
      <c r="AN545" s="25"/>
      <c r="AO545" s="49"/>
      <c r="AP545" s="49"/>
      <c r="AQ545" s="49"/>
      <c r="AR545" s="49"/>
      <c r="AS545" s="25"/>
      <c r="AT545" s="49"/>
      <c r="AU545" s="49"/>
      <c r="AV545" s="49"/>
      <c r="AW545" s="49"/>
      <c r="AX545" s="49"/>
      <c r="AY545" s="49"/>
    </row>
    <row r="546" spans="1:51" s="57" customFormat="1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44"/>
      <c r="Z546" s="44"/>
      <c r="AA546" s="36"/>
      <c r="AB546" s="44"/>
      <c r="AC546" s="44"/>
      <c r="AD546" s="44"/>
      <c r="AE546" s="44"/>
      <c r="AF546" s="36"/>
      <c r="AG546" s="44"/>
      <c r="AH546" s="44"/>
      <c r="AI546" s="44"/>
      <c r="AJ546" s="36"/>
      <c r="AK546" s="28"/>
      <c r="AL546" s="29"/>
      <c r="AM546" s="24"/>
      <c r="AN546" s="25"/>
      <c r="AO546" s="49"/>
      <c r="AP546" s="49"/>
      <c r="AQ546" s="49"/>
      <c r="AR546" s="49"/>
      <c r="AS546" s="25"/>
      <c r="AT546" s="49"/>
      <c r="AU546" s="49"/>
      <c r="AV546" s="49"/>
      <c r="AW546" s="49"/>
      <c r="AX546" s="49"/>
      <c r="AY546" s="49"/>
    </row>
    <row r="547" spans="1:51" s="57" customFormat="1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44"/>
      <c r="Z547" s="44"/>
      <c r="AA547" s="36"/>
      <c r="AB547" s="44"/>
      <c r="AC547" s="44"/>
      <c r="AD547" s="44"/>
      <c r="AE547" s="44"/>
      <c r="AF547" s="36"/>
      <c r="AG547" s="44"/>
      <c r="AH547" s="44"/>
      <c r="AI547" s="44"/>
      <c r="AJ547" s="36"/>
      <c r="AK547" s="28"/>
      <c r="AL547" s="29"/>
      <c r="AM547" s="24"/>
      <c r="AN547" s="25"/>
      <c r="AO547" s="49"/>
      <c r="AP547" s="49"/>
      <c r="AQ547" s="49"/>
      <c r="AR547" s="49"/>
      <c r="AS547" s="25"/>
      <c r="AT547" s="49"/>
      <c r="AU547" s="49"/>
      <c r="AV547" s="49"/>
      <c r="AW547" s="49"/>
      <c r="AX547" s="49"/>
      <c r="AY547" s="49"/>
    </row>
    <row r="548" spans="1:51" s="57" customFormat="1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44"/>
      <c r="Z548" s="44"/>
      <c r="AA548" s="36"/>
      <c r="AB548" s="44"/>
      <c r="AC548" s="44"/>
      <c r="AD548" s="44"/>
      <c r="AE548" s="44"/>
      <c r="AF548" s="36"/>
      <c r="AG548" s="44"/>
      <c r="AH548" s="44"/>
      <c r="AI548" s="44"/>
      <c r="AJ548" s="36"/>
      <c r="AK548" s="28"/>
      <c r="AL548" s="29"/>
      <c r="AM548" s="24"/>
      <c r="AN548" s="25"/>
      <c r="AO548" s="49"/>
      <c r="AP548" s="49"/>
      <c r="AQ548" s="49"/>
      <c r="AR548" s="49"/>
      <c r="AS548" s="25"/>
      <c r="AT548" s="49"/>
      <c r="AU548" s="49"/>
      <c r="AV548" s="49"/>
      <c r="AW548" s="49"/>
      <c r="AX548" s="49"/>
      <c r="AY548" s="49"/>
    </row>
    <row r="549" spans="1:51" s="57" customFormat="1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44"/>
      <c r="Z549" s="44"/>
      <c r="AA549" s="36"/>
      <c r="AB549" s="44"/>
      <c r="AC549" s="44"/>
      <c r="AD549" s="44"/>
      <c r="AE549" s="44"/>
      <c r="AF549" s="36"/>
      <c r="AG549" s="44"/>
      <c r="AH549" s="44"/>
      <c r="AI549" s="44"/>
      <c r="AJ549" s="36"/>
      <c r="AK549" s="28"/>
      <c r="AL549" s="29"/>
      <c r="AM549" s="24"/>
      <c r="AN549" s="25"/>
      <c r="AO549" s="49"/>
      <c r="AP549" s="49"/>
      <c r="AQ549" s="49"/>
      <c r="AR549" s="49"/>
      <c r="AS549" s="25"/>
      <c r="AT549" s="49"/>
      <c r="AU549" s="49"/>
      <c r="AV549" s="49"/>
      <c r="AW549" s="49"/>
      <c r="AX549" s="49"/>
      <c r="AY549" s="49"/>
    </row>
    <row r="550" spans="1:51" s="57" customFormat="1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44"/>
      <c r="Z550" s="44"/>
      <c r="AA550" s="36"/>
      <c r="AB550" s="44"/>
      <c r="AC550" s="44"/>
      <c r="AD550" s="44"/>
      <c r="AE550" s="44"/>
      <c r="AF550" s="36"/>
      <c r="AG550" s="44"/>
      <c r="AH550" s="44"/>
      <c r="AI550" s="44"/>
      <c r="AJ550" s="36"/>
      <c r="AK550" s="28"/>
      <c r="AL550" s="29"/>
      <c r="AM550" s="24"/>
      <c r="AN550" s="25"/>
      <c r="AO550" s="49"/>
      <c r="AP550" s="49"/>
      <c r="AQ550" s="49"/>
      <c r="AR550" s="49"/>
      <c r="AS550" s="25"/>
      <c r="AT550" s="49"/>
      <c r="AU550" s="49"/>
      <c r="AV550" s="49"/>
      <c r="AW550" s="49"/>
      <c r="AX550" s="49"/>
      <c r="AY550" s="49"/>
    </row>
    <row r="551" spans="1:51" s="57" customFormat="1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44"/>
      <c r="Z551" s="44"/>
      <c r="AA551" s="36"/>
      <c r="AB551" s="44"/>
      <c r="AC551" s="44"/>
      <c r="AD551" s="44"/>
      <c r="AE551" s="44"/>
      <c r="AF551" s="36"/>
      <c r="AG551" s="44"/>
      <c r="AH551" s="44"/>
      <c r="AI551" s="44"/>
      <c r="AJ551" s="36"/>
      <c r="AK551" s="28"/>
      <c r="AL551" s="29"/>
      <c r="AM551" s="24"/>
      <c r="AN551" s="25"/>
      <c r="AO551" s="49"/>
      <c r="AP551" s="49"/>
      <c r="AQ551" s="49"/>
      <c r="AR551" s="49"/>
      <c r="AS551" s="25"/>
      <c r="AT551" s="49"/>
      <c r="AU551" s="49"/>
      <c r="AV551" s="49"/>
      <c r="AW551" s="49"/>
      <c r="AX551" s="49"/>
      <c r="AY551" s="49"/>
    </row>
    <row r="552" spans="1:51" s="57" customFormat="1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44"/>
      <c r="Z552" s="44"/>
      <c r="AA552" s="36"/>
      <c r="AB552" s="44"/>
      <c r="AC552" s="44"/>
      <c r="AD552" s="44"/>
      <c r="AE552" s="44"/>
      <c r="AF552" s="36"/>
      <c r="AG552" s="44"/>
      <c r="AH552" s="44"/>
      <c r="AI552" s="44"/>
      <c r="AJ552" s="36"/>
      <c r="AK552" s="28"/>
      <c r="AL552" s="29"/>
      <c r="AM552" s="24"/>
      <c r="AN552" s="25"/>
      <c r="AO552" s="49"/>
      <c r="AP552" s="49"/>
      <c r="AQ552" s="49"/>
      <c r="AR552" s="49"/>
      <c r="AS552" s="25"/>
      <c r="AT552" s="49"/>
      <c r="AU552" s="49"/>
      <c r="AV552" s="49"/>
      <c r="AW552" s="49"/>
      <c r="AX552" s="49"/>
      <c r="AY552" s="49"/>
    </row>
    <row r="553" spans="1:51" s="57" customFormat="1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44"/>
      <c r="Z553" s="44"/>
      <c r="AA553" s="36"/>
      <c r="AB553" s="44"/>
      <c r="AC553" s="44"/>
      <c r="AD553" s="44"/>
      <c r="AE553" s="44"/>
      <c r="AF553" s="36"/>
      <c r="AG553" s="44"/>
      <c r="AH553" s="44"/>
      <c r="AI553" s="44"/>
      <c r="AJ553" s="36"/>
      <c r="AK553" s="28"/>
      <c r="AL553" s="29"/>
      <c r="AM553" s="24"/>
      <c r="AN553" s="25"/>
      <c r="AO553" s="49"/>
      <c r="AP553" s="49"/>
      <c r="AQ553" s="49"/>
      <c r="AR553" s="49"/>
      <c r="AS553" s="25"/>
      <c r="AT553" s="49"/>
      <c r="AU553" s="49"/>
      <c r="AV553" s="49"/>
      <c r="AW553" s="49"/>
      <c r="AX553" s="49"/>
      <c r="AY553" s="49"/>
    </row>
    <row r="554" spans="1:51" s="57" customFormat="1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44"/>
      <c r="Z554" s="44"/>
      <c r="AA554" s="36"/>
      <c r="AB554" s="44"/>
      <c r="AC554" s="44"/>
      <c r="AD554" s="44"/>
      <c r="AE554" s="44"/>
      <c r="AF554" s="36"/>
      <c r="AG554" s="44"/>
      <c r="AH554" s="44"/>
      <c r="AI554" s="44"/>
      <c r="AJ554" s="36"/>
      <c r="AK554" s="28"/>
      <c r="AL554" s="29"/>
      <c r="AM554" s="24"/>
      <c r="AN554" s="25"/>
      <c r="AO554" s="49"/>
      <c r="AP554" s="49"/>
      <c r="AQ554" s="49"/>
      <c r="AR554" s="49"/>
      <c r="AS554" s="25"/>
      <c r="AT554" s="49"/>
      <c r="AU554" s="49"/>
      <c r="AV554" s="49"/>
      <c r="AW554" s="49"/>
      <c r="AX554" s="49"/>
      <c r="AY554" s="49"/>
    </row>
    <row r="555" spans="1:51" s="57" customFormat="1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44"/>
      <c r="Z555" s="44"/>
      <c r="AA555" s="36"/>
      <c r="AB555" s="44"/>
      <c r="AC555" s="44"/>
      <c r="AD555" s="44"/>
      <c r="AE555" s="44"/>
      <c r="AF555" s="36"/>
      <c r="AG555" s="44"/>
      <c r="AH555" s="44"/>
      <c r="AI555" s="44"/>
      <c r="AJ555" s="36"/>
      <c r="AK555" s="28"/>
      <c r="AL555" s="29"/>
      <c r="AM555" s="24"/>
      <c r="AN555" s="25"/>
      <c r="AO555" s="49"/>
      <c r="AP555" s="49"/>
      <c r="AQ555" s="49"/>
      <c r="AR555" s="49"/>
      <c r="AS555" s="25"/>
      <c r="AT555" s="49"/>
      <c r="AU555" s="49"/>
      <c r="AV555" s="49"/>
      <c r="AW555" s="49"/>
      <c r="AX555" s="49"/>
      <c r="AY555" s="49"/>
    </row>
    <row r="556" spans="1:51" s="57" customFormat="1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44"/>
      <c r="Z556" s="44"/>
      <c r="AA556" s="36"/>
      <c r="AB556" s="44"/>
      <c r="AC556" s="44"/>
      <c r="AD556" s="44"/>
      <c r="AE556" s="44"/>
      <c r="AF556" s="36"/>
      <c r="AG556" s="44"/>
      <c r="AH556" s="44"/>
      <c r="AI556" s="44"/>
      <c r="AJ556" s="36"/>
      <c r="AK556" s="28"/>
      <c r="AL556" s="29"/>
      <c r="AM556" s="24"/>
      <c r="AN556" s="25"/>
      <c r="AO556" s="49"/>
      <c r="AP556" s="49"/>
      <c r="AQ556" s="49"/>
      <c r="AR556" s="49"/>
      <c r="AS556" s="25"/>
      <c r="AT556" s="49"/>
      <c r="AU556" s="49"/>
      <c r="AV556" s="49"/>
      <c r="AW556" s="49"/>
      <c r="AX556" s="49"/>
      <c r="AY556" s="49"/>
    </row>
    <row r="557" spans="1:51" s="57" customFormat="1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44"/>
      <c r="Z557" s="44"/>
      <c r="AA557" s="36"/>
      <c r="AB557" s="44"/>
      <c r="AC557" s="44"/>
      <c r="AD557" s="44"/>
      <c r="AE557" s="44"/>
      <c r="AF557" s="36"/>
      <c r="AG557" s="44"/>
      <c r="AH557" s="44"/>
      <c r="AI557" s="44"/>
      <c r="AJ557" s="36"/>
      <c r="AK557" s="28"/>
      <c r="AL557" s="29"/>
      <c r="AM557" s="24"/>
      <c r="AN557" s="25"/>
      <c r="AO557" s="49"/>
      <c r="AP557" s="49"/>
      <c r="AQ557" s="49"/>
      <c r="AR557" s="49"/>
      <c r="AS557" s="25"/>
      <c r="AT557" s="49"/>
      <c r="AU557" s="49"/>
      <c r="AV557" s="49"/>
      <c r="AW557" s="49"/>
      <c r="AX557" s="49"/>
      <c r="AY557" s="49"/>
    </row>
    <row r="558" spans="1:51" s="57" customFormat="1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44"/>
      <c r="Z558" s="44"/>
      <c r="AA558" s="36"/>
      <c r="AB558" s="44"/>
      <c r="AC558" s="44"/>
      <c r="AD558" s="44"/>
      <c r="AE558" s="44"/>
      <c r="AF558" s="36"/>
      <c r="AG558" s="44"/>
      <c r="AH558" s="44"/>
      <c r="AI558" s="44"/>
      <c r="AJ558" s="36"/>
      <c r="AK558" s="28"/>
      <c r="AL558" s="29"/>
      <c r="AM558" s="24"/>
      <c r="AN558" s="25"/>
      <c r="AO558" s="49"/>
      <c r="AP558" s="49"/>
      <c r="AQ558" s="49"/>
      <c r="AR558" s="49"/>
      <c r="AS558" s="25"/>
      <c r="AT558" s="49"/>
      <c r="AU558" s="49"/>
      <c r="AV558" s="49"/>
      <c r="AW558" s="49"/>
      <c r="AX558" s="49"/>
      <c r="AY558" s="49"/>
    </row>
    <row r="559" spans="1:51" s="57" customFormat="1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44"/>
      <c r="Z559" s="44"/>
      <c r="AA559" s="36"/>
      <c r="AB559" s="44"/>
      <c r="AC559" s="44"/>
      <c r="AD559" s="44"/>
      <c r="AE559" s="44"/>
      <c r="AF559" s="36"/>
      <c r="AG559" s="44"/>
      <c r="AH559" s="44"/>
      <c r="AI559" s="44"/>
      <c r="AJ559" s="36"/>
      <c r="AK559" s="28"/>
      <c r="AL559" s="29"/>
      <c r="AM559" s="24"/>
      <c r="AN559" s="25"/>
      <c r="AO559" s="49"/>
      <c r="AP559" s="49"/>
      <c r="AQ559" s="49"/>
      <c r="AR559" s="49"/>
      <c r="AS559" s="25"/>
      <c r="AT559" s="49"/>
      <c r="AU559" s="49"/>
      <c r="AV559" s="49"/>
      <c r="AW559" s="49"/>
      <c r="AX559" s="49"/>
      <c r="AY559" s="49"/>
    </row>
    <row r="560" spans="1:51" s="57" customFormat="1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44"/>
      <c r="Z560" s="44"/>
      <c r="AA560" s="36"/>
      <c r="AB560" s="44"/>
      <c r="AC560" s="44"/>
      <c r="AD560" s="44"/>
      <c r="AE560" s="44"/>
      <c r="AF560" s="36"/>
      <c r="AG560" s="44"/>
      <c r="AH560" s="44"/>
      <c r="AI560" s="44"/>
      <c r="AJ560" s="36"/>
      <c r="AK560" s="28"/>
      <c r="AL560" s="29"/>
      <c r="AM560" s="24"/>
      <c r="AN560" s="25"/>
      <c r="AO560" s="49"/>
      <c r="AP560" s="49"/>
      <c r="AQ560" s="49"/>
      <c r="AR560" s="49"/>
      <c r="AS560" s="25"/>
      <c r="AT560" s="49"/>
      <c r="AU560" s="49"/>
      <c r="AV560" s="49"/>
      <c r="AW560" s="49"/>
      <c r="AX560" s="49"/>
      <c r="AY560" s="49"/>
    </row>
    <row r="561" spans="1:51" s="57" customFormat="1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44"/>
      <c r="Z561" s="44"/>
      <c r="AA561" s="36"/>
      <c r="AB561" s="44"/>
      <c r="AC561" s="44"/>
      <c r="AD561" s="44"/>
      <c r="AE561" s="44"/>
      <c r="AF561" s="36"/>
      <c r="AG561" s="44"/>
      <c r="AH561" s="44"/>
      <c r="AI561" s="44"/>
      <c r="AJ561" s="36"/>
      <c r="AK561" s="28"/>
      <c r="AL561" s="29"/>
      <c r="AM561" s="24"/>
      <c r="AN561" s="25"/>
      <c r="AO561" s="49"/>
      <c r="AP561" s="49"/>
      <c r="AQ561" s="49"/>
      <c r="AR561" s="49"/>
      <c r="AS561" s="25"/>
      <c r="AT561" s="49"/>
      <c r="AU561" s="49"/>
      <c r="AV561" s="49"/>
      <c r="AW561" s="49"/>
      <c r="AX561" s="49"/>
      <c r="AY561" s="49"/>
    </row>
    <row r="562" spans="1:51" s="57" customFormat="1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44"/>
      <c r="Z562" s="44"/>
      <c r="AA562" s="36"/>
      <c r="AB562" s="44"/>
      <c r="AC562" s="44"/>
      <c r="AD562" s="44"/>
      <c r="AE562" s="44"/>
      <c r="AF562" s="36"/>
      <c r="AG562" s="44"/>
      <c r="AH562" s="44"/>
      <c r="AI562" s="44"/>
      <c r="AJ562" s="36"/>
      <c r="AK562" s="28"/>
      <c r="AL562" s="29"/>
      <c r="AM562" s="24"/>
      <c r="AN562" s="25"/>
      <c r="AO562" s="49"/>
      <c r="AP562" s="49"/>
      <c r="AQ562" s="49"/>
      <c r="AR562" s="49"/>
      <c r="AS562" s="25"/>
      <c r="AT562" s="49"/>
      <c r="AU562" s="49"/>
      <c r="AV562" s="49"/>
      <c r="AW562" s="49"/>
      <c r="AX562" s="49"/>
      <c r="AY562" s="49"/>
    </row>
    <row r="563" spans="1:51" s="57" customFormat="1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44"/>
      <c r="Z563" s="44"/>
      <c r="AA563" s="36"/>
      <c r="AB563" s="44"/>
      <c r="AC563" s="44"/>
      <c r="AD563" s="44"/>
      <c r="AE563" s="44"/>
      <c r="AF563" s="36"/>
      <c r="AG563" s="44"/>
      <c r="AH563" s="44"/>
      <c r="AI563" s="44"/>
      <c r="AJ563" s="36"/>
      <c r="AK563" s="28"/>
      <c r="AL563" s="29"/>
      <c r="AM563" s="24"/>
      <c r="AN563" s="25"/>
      <c r="AO563" s="49"/>
      <c r="AP563" s="49"/>
      <c r="AQ563" s="49"/>
      <c r="AR563" s="49"/>
      <c r="AS563" s="25"/>
      <c r="AT563" s="49"/>
      <c r="AU563" s="49"/>
      <c r="AV563" s="49"/>
      <c r="AW563" s="49"/>
      <c r="AX563" s="49"/>
      <c r="AY563" s="49"/>
    </row>
    <row r="564" spans="1:51" s="57" customFormat="1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44"/>
      <c r="Z564" s="44"/>
      <c r="AA564" s="36"/>
      <c r="AB564" s="44"/>
      <c r="AC564" s="44"/>
      <c r="AD564" s="44"/>
      <c r="AE564" s="44"/>
      <c r="AF564" s="36"/>
      <c r="AG564" s="44"/>
      <c r="AH564" s="44"/>
      <c r="AI564" s="44"/>
      <c r="AJ564" s="36"/>
      <c r="AK564" s="28"/>
      <c r="AL564" s="29"/>
      <c r="AM564" s="24"/>
      <c r="AN564" s="25"/>
      <c r="AO564" s="49"/>
      <c r="AP564" s="49"/>
      <c r="AQ564" s="49"/>
      <c r="AR564" s="49"/>
      <c r="AS564" s="25"/>
      <c r="AT564" s="49"/>
      <c r="AU564" s="49"/>
      <c r="AV564" s="49"/>
      <c r="AW564" s="49"/>
      <c r="AX564" s="49"/>
      <c r="AY564" s="49"/>
    </row>
    <row r="565" spans="1:51" s="57" customFormat="1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44"/>
      <c r="Z565" s="44"/>
      <c r="AA565" s="36"/>
      <c r="AB565" s="44"/>
      <c r="AC565" s="44"/>
      <c r="AD565" s="44"/>
      <c r="AE565" s="44"/>
      <c r="AF565" s="36"/>
      <c r="AG565" s="44"/>
      <c r="AH565" s="44"/>
      <c r="AI565" s="44"/>
      <c r="AJ565" s="36"/>
      <c r="AK565" s="28"/>
      <c r="AL565" s="29"/>
      <c r="AM565" s="24"/>
      <c r="AN565" s="25"/>
      <c r="AO565" s="49"/>
      <c r="AP565" s="49"/>
      <c r="AQ565" s="49"/>
      <c r="AR565" s="49"/>
      <c r="AS565" s="25"/>
      <c r="AT565" s="49"/>
      <c r="AU565" s="49"/>
      <c r="AV565" s="49"/>
      <c r="AW565" s="49"/>
      <c r="AX565" s="49"/>
      <c r="AY565" s="49"/>
    </row>
    <row r="566" spans="1:51" s="57" customFormat="1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44"/>
      <c r="Z566" s="44"/>
      <c r="AA566" s="36"/>
      <c r="AB566" s="44"/>
      <c r="AC566" s="44"/>
      <c r="AD566" s="44"/>
      <c r="AE566" s="44"/>
      <c r="AF566" s="36"/>
      <c r="AG566" s="44"/>
      <c r="AH566" s="44"/>
      <c r="AI566" s="44"/>
      <c r="AJ566" s="36"/>
      <c r="AK566" s="28"/>
      <c r="AL566" s="29"/>
      <c r="AM566" s="24"/>
      <c r="AN566" s="25"/>
      <c r="AO566" s="49"/>
      <c r="AP566" s="49"/>
      <c r="AQ566" s="49"/>
      <c r="AR566" s="49"/>
      <c r="AS566" s="25"/>
      <c r="AT566" s="49"/>
      <c r="AU566" s="49"/>
      <c r="AV566" s="49"/>
      <c r="AW566" s="49"/>
      <c r="AX566" s="49"/>
      <c r="AY566" s="49"/>
    </row>
    <row r="567" spans="1:51" s="57" customFormat="1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44"/>
      <c r="Z567" s="44"/>
      <c r="AA567" s="36"/>
      <c r="AB567" s="44"/>
      <c r="AC567" s="44"/>
      <c r="AD567" s="44"/>
      <c r="AE567" s="44"/>
      <c r="AF567" s="36"/>
      <c r="AG567" s="44"/>
      <c r="AH567" s="44"/>
      <c r="AI567" s="44"/>
      <c r="AJ567" s="36"/>
      <c r="AK567" s="28"/>
      <c r="AL567" s="29"/>
      <c r="AM567" s="24"/>
      <c r="AN567" s="25"/>
      <c r="AO567" s="49"/>
      <c r="AP567" s="49"/>
      <c r="AQ567" s="49"/>
      <c r="AR567" s="49"/>
      <c r="AS567" s="25"/>
      <c r="AT567" s="49"/>
      <c r="AU567" s="49"/>
      <c r="AV567" s="49"/>
      <c r="AW567" s="49"/>
      <c r="AX567" s="49"/>
      <c r="AY567" s="49"/>
    </row>
    <row r="568" spans="1:51" s="57" customFormat="1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44"/>
      <c r="Z568" s="44"/>
      <c r="AA568" s="36"/>
      <c r="AB568" s="44"/>
      <c r="AC568" s="44"/>
      <c r="AD568" s="44"/>
      <c r="AE568" s="44"/>
      <c r="AF568" s="36"/>
      <c r="AG568" s="44"/>
      <c r="AH568" s="44"/>
      <c r="AI568" s="44"/>
      <c r="AJ568" s="36"/>
      <c r="AK568" s="28"/>
      <c r="AL568" s="29"/>
      <c r="AM568" s="24"/>
      <c r="AN568" s="25"/>
      <c r="AO568" s="49"/>
      <c r="AP568" s="49"/>
      <c r="AQ568" s="49"/>
      <c r="AR568" s="49"/>
      <c r="AS568" s="25"/>
      <c r="AT568" s="49"/>
      <c r="AU568" s="49"/>
      <c r="AV568" s="49"/>
      <c r="AW568" s="49"/>
      <c r="AX568" s="49"/>
      <c r="AY568" s="49"/>
    </row>
    <row r="569" spans="1:51" s="57" customFormat="1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44"/>
      <c r="Z569" s="44"/>
      <c r="AA569" s="36"/>
      <c r="AB569" s="44"/>
      <c r="AC569" s="44"/>
      <c r="AD569" s="44"/>
      <c r="AE569" s="44"/>
      <c r="AF569" s="36"/>
      <c r="AG569" s="44"/>
      <c r="AH569" s="44"/>
      <c r="AI569" s="44"/>
      <c r="AJ569" s="36"/>
      <c r="AK569" s="28"/>
      <c r="AL569" s="29"/>
      <c r="AM569" s="24"/>
      <c r="AN569" s="25"/>
      <c r="AO569" s="49"/>
      <c r="AP569" s="49"/>
      <c r="AQ569" s="49"/>
      <c r="AR569" s="49"/>
      <c r="AS569" s="25"/>
      <c r="AT569" s="49"/>
      <c r="AU569" s="49"/>
      <c r="AV569" s="49"/>
      <c r="AW569" s="49"/>
      <c r="AX569" s="49"/>
      <c r="AY569" s="49"/>
    </row>
    <row r="570" spans="1:51" s="57" customFormat="1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44"/>
      <c r="Z570" s="44"/>
      <c r="AA570" s="36"/>
      <c r="AB570" s="44"/>
      <c r="AC570" s="44"/>
      <c r="AD570" s="44"/>
      <c r="AE570" s="44"/>
      <c r="AF570" s="36"/>
      <c r="AG570" s="44"/>
      <c r="AH570" s="44"/>
      <c r="AI570" s="44"/>
      <c r="AJ570" s="36"/>
      <c r="AK570" s="28"/>
      <c r="AL570" s="29"/>
      <c r="AM570" s="24"/>
      <c r="AN570" s="25"/>
      <c r="AO570" s="49"/>
      <c r="AP570" s="49"/>
      <c r="AQ570" s="49"/>
      <c r="AR570" s="49"/>
      <c r="AS570" s="25"/>
      <c r="AT570" s="49"/>
      <c r="AU570" s="49"/>
      <c r="AV570" s="49"/>
      <c r="AW570" s="49"/>
      <c r="AX570" s="49"/>
      <c r="AY570" s="49"/>
    </row>
    <row r="571" spans="1:51" s="57" customFormat="1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44"/>
      <c r="Z571" s="44"/>
      <c r="AA571" s="36"/>
      <c r="AB571" s="44"/>
      <c r="AC571" s="44"/>
      <c r="AD571" s="44"/>
      <c r="AE571" s="44"/>
      <c r="AF571" s="36"/>
      <c r="AG571" s="44"/>
      <c r="AH571" s="44"/>
      <c r="AI571" s="44"/>
      <c r="AJ571" s="36"/>
      <c r="AK571" s="28"/>
      <c r="AL571" s="29"/>
      <c r="AM571" s="24"/>
      <c r="AN571" s="25"/>
      <c r="AO571" s="49"/>
      <c r="AP571" s="49"/>
      <c r="AQ571" s="49"/>
      <c r="AR571" s="49"/>
      <c r="AS571" s="25"/>
      <c r="AT571" s="49"/>
      <c r="AU571" s="49"/>
      <c r="AV571" s="49"/>
      <c r="AW571" s="49"/>
      <c r="AX571" s="49"/>
      <c r="AY571" s="49"/>
    </row>
    <row r="572" spans="1:51" s="57" customFormat="1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44"/>
      <c r="Z572" s="44"/>
      <c r="AA572" s="36"/>
      <c r="AB572" s="44"/>
      <c r="AC572" s="44"/>
      <c r="AD572" s="44"/>
      <c r="AE572" s="44"/>
      <c r="AF572" s="36"/>
      <c r="AG572" s="44"/>
      <c r="AH572" s="44"/>
      <c r="AI572" s="44"/>
      <c r="AJ572" s="36"/>
      <c r="AK572" s="28"/>
      <c r="AL572" s="29"/>
      <c r="AM572" s="24"/>
      <c r="AN572" s="25"/>
      <c r="AO572" s="49"/>
      <c r="AP572" s="49"/>
      <c r="AQ572" s="49"/>
      <c r="AR572" s="49"/>
      <c r="AS572" s="25"/>
      <c r="AT572" s="49"/>
      <c r="AU572" s="49"/>
      <c r="AV572" s="49"/>
      <c r="AW572" s="49"/>
      <c r="AX572" s="49"/>
      <c r="AY572" s="49"/>
    </row>
    <row r="573" spans="1:51" s="57" customFormat="1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44"/>
      <c r="Z573" s="44"/>
      <c r="AA573" s="36"/>
      <c r="AB573" s="44"/>
      <c r="AC573" s="44"/>
      <c r="AD573" s="44"/>
      <c r="AE573" s="44"/>
      <c r="AF573" s="36"/>
      <c r="AG573" s="44"/>
      <c r="AH573" s="44"/>
      <c r="AI573" s="44"/>
      <c r="AJ573" s="36"/>
      <c r="AK573" s="28"/>
      <c r="AL573" s="29"/>
      <c r="AM573" s="24"/>
      <c r="AN573" s="25"/>
      <c r="AO573" s="49"/>
      <c r="AP573" s="49"/>
      <c r="AQ573" s="49"/>
      <c r="AR573" s="49"/>
      <c r="AS573" s="25"/>
      <c r="AT573" s="49"/>
      <c r="AU573" s="49"/>
      <c r="AV573" s="49"/>
      <c r="AW573" s="49"/>
      <c r="AX573" s="49"/>
      <c r="AY573" s="49"/>
    </row>
    <row r="574" spans="1:51" s="57" customFormat="1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44"/>
      <c r="Z574" s="44"/>
      <c r="AA574" s="36"/>
      <c r="AB574" s="44"/>
      <c r="AC574" s="44"/>
      <c r="AD574" s="44"/>
      <c r="AE574" s="44"/>
      <c r="AF574" s="36"/>
      <c r="AG574" s="44"/>
      <c r="AH574" s="44"/>
      <c r="AI574" s="44"/>
      <c r="AJ574" s="36"/>
      <c r="AK574" s="28"/>
      <c r="AL574" s="29"/>
      <c r="AM574" s="24"/>
      <c r="AN574" s="25"/>
      <c r="AO574" s="49"/>
      <c r="AP574" s="49"/>
      <c r="AQ574" s="49"/>
      <c r="AR574" s="49"/>
      <c r="AS574" s="25"/>
      <c r="AT574" s="49"/>
      <c r="AU574" s="49"/>
      <c r="AV574" s="49"/>
      <c r="AW574" s="49"/>
      <c r="AX574" s="49"/>
      <c r="AY574" s="49"/>
    </row>
    <row r="575" spans="1:51" s="57" customFormat="1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44"/>
      <c r="Z575" s="44"/>
      <c r="AA575" s="36"/>
      <c r="AB575" s="44"/>
      <c r="AC575" s="44"/>
      <c r="AD575" s="44"/>
      <c r="AE575" s="44"/>
      <c r="AF575" s="36"/>
      <c r="AG575" s="44"/>
      <c r="AH575" s="44"/>
      <c r="AI575" s="44"/>
      <c r="AJ575" s="36"/>
      <c r="AK575" s="28"/>
      <c r="AL575" s="29"/>
      <c r="AM575" s="24"/>
      <c r="AN575" s="25"/>
      <c r="AO575" s="49"/>
      <c r="AP575" s="49"/>
      <c r="AQ575" s="49"/>
      <c r="AR575" s="49"/>
      <c r="AS575" s="25"/>
      <c r="AT575" s="49"/>
      <c r="AU575" s="49"/>
      <c r="AV575" s="49"/>
      <c r="AW575" s="49"/>
      <c r="AX575" s="49"/>
      <c r="AY575" s="49"/>
    </row>
    <row r="576" spans="1:51" s="57" customFormat="1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44"/>
      <c r="Z576" s="44"/>
      <c r="AA576" s="36"/>
      <c r="AB576" s="44"/>
      <c r="AC576" s="44"/>
      <c r="AD576" s="44"/>
      <c r="AE576" s="44"/>
      <c r="AF576" s="36"/>
      <c r="AG576" s="44"/>
      <c r="AH576" s="44"/>
      <c r="AI576" s="44"/>
      <c r="AJ576" s="36"/>
      <c r="AK576" s="28"/>
      <c r="AL576" s="29"/>
      <c r="AM576" s="24"/>
      <c r="AN576" s="25"/>
      <c r="AO576" s="49"/>
      <c r="AP576" s="49"/>
      <c r="AQ576" s="49"/>
      <c r="AR576" s="49"/>
      <c r="AS576" s="25"/>
      <c r="AT576" s="49"/>
      <c r="AU576" s="49"/>
      <c r="AV576" s="49"/>
      <c r="AW576" s="49"/>
      <c r="AX576" s="49"/>
      <c r="AY576" s="49"/>
    </row>
    <row r="577" spans="1:51" s="57" customFormat="1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44"/>
      <c r="Z577" s="44"/>
      <c r="AA577" s="36"/>
      <c r="AB577" s="44"/>
      <c r="AC577" s="44"/>
      <c r="AD577" s="44"/>
      <c r="AE577" s="44"/>
      <c r="AF577" s="36"/>
      <c r="AG577" s="44"/>
      <c r="AH577" s="44"/>
      <c r="AI577" s="44"/>
      <c r="AJ577" s="36"/>
      <c r="AK577" s="28"/>
      <c r="AL577" s="29"/>
      <c r="AM577" s="24"/>
      <c r="AN577" s="25"/>
      <c r="AO577" s="49"/>
      <c r="AP577" s="49"/>
      <c r="AQ577" s="49"/>
      <c r="AR577" s="49"/>
      <c r="AS577" s="25"/>
      <c r="AT577" s="49"/>
      <c r="AU577" s="49"/>
      <c r="AV577" s="49"/>
      <c r="AW577" s="49"/>
      <c r="AX577" s="49"/>
      <c r="AY577" s="49"/>
    </row>
    <row r="578" spans="1:51" s="57" customFormat="1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44"/>
      <c r="Z578" s="44"/>
      <c r="AA578" s="36"/>
      <c r="AB578" s="44"/>
      <c r="AC578" s="44"/>
      <c r="AD578" s="44"/>
      <c r="AE578" s="44"/>
      <c r="AF578" s="36"/>
      <c r="AG578" s="44"/>
      <c r="AH578" s="44"/>
      <c r="AI578" s="44"/>
      <c r="AJ578" s="36"/>
      <c r="AK578" s="28"/>
      <c r="AL578" s="29"/>
      <c r="AM578" s="24"/>
      <c r="AN578" s="25"/>
      <c r="AO578" s="49"/>
      <c r="AP578" s="49"/>
      <c r="AQ578" s="49"/>
      <c r="AR578" s="49"/>
      <c r="AS578" s="25"/>
      <c r="AT578" s="49"/>
      <c r="AU578" s="49"/>
      <c r="AV578" s="49"/>
      <c r="AW578" s="49"/>
      <c r="AX578" s="49"/>
      <c r="AY578" s="49"/>
    </row>
    <row r="579" spans="1:51" s="57" customFormat="1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44"/>
      <c r="Z579" s="44"/>
      <c r="AA579" s="36"/>
      <c r="AB579" s="44"/>
      <c r="AC579" s="44"/>
      <c r="AD579" s="44"/>
      <c r="AE579" s="44"/>
      <c r="AF579" s="36"/>
      <c r="AG579" s="44"/>
      <c r="AH579" s="44"/>
      <c r="AI579" s="44"/>
      <c r="AJ579" s="36"/>
      <c r="AK579" s="28"/>
      <c r="AL579" s="29"/>
      <c r="AM579" s="24"/>
      <c r="AN579" s="25"/>
      <c r="AO579" s="49"/>
      <c r="AP579" s="49"/>
      <c r="AQ579" s="49"/>
      <c r="AR579" s="49"/>
      <c r="AS579" s="25"/>
      <c r="AT579" s="49"/>
      <c r="AU579" s="49"/>
      <c r="AV579" s="49"/>
      <c r="AW579" s="49"/>
      <c r="AX579" s="49"/>
      <c r="AY579" s="49"/>
    </row>
    <row r="580" spans="1:51" s="57" customFormat="1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44"/>
      <c r="Z580" s="44"/>
      <c r="AA580" s="36"/>
      <c r="AB580" s="44"/>
      <c r="AC580" s="44"/>
      <c r="AD580" s="44"/>
      <c r="AE580" s="44"/>
      <c r="AF580" s="36"/>
      <c r="AG580" s="44"/>
      <c r="AH580" s="44"/>
      <c r="AI580" s="44"/>
      <c r="AJ580" s="36"/>
      <c r="AK580" s="28"/>
      <c r="AL580" s="29"/>
      <c r="AM580" s="24"/>
      <c r="AN580" s="25"/>
      <c r="AO580" s="49"/>
      <c r="AP580" s="49"/>
      <c r="AQ580" s="49"/>
      <c r="AR580" s="49"/>
      <c r="AS580" s="25"/>
      <c r="AT580" s="49"/>
      <c r="AU580" s="49"/>
      <c r="AV580" s="49"/>
      <c r="AW580" s="49"/>
      <c r="AX580" s="49"/>
      <c r="AY580" s="49"/>
    </row>
    <row r="581" spans="1:51" s="57" customFormat="1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44"/>
      <c r="Z581" s="44"/>
      <c r="AA581" s="36"/>
      <c r="AB581" s="44"/>
      <c r="AC581" s="44"/>
      <c r="AD581" s="44"/>
      <c r="AE581" s="44"/>
      <c r="AF581" s="36"/>
      <c r="AG581" s="44"/>
      <c r="AH581" s="44"/>
      <c r="AI581" s="44"/>
      <c r="AJ581" s="36"/>
      <c r="AK581" s="28"/>
      <c r="AL581" s="29"/>
      <c r="AM581" s="24"/>
      <c r="AN581" s="25"/>
      <c r="AO581" s="49"/>
      <c r="AP581" s="49"/>
      <c r="AQ581" s="49"/>
      <c r="AR581" s="49"/>
      <c r="AS581" s="25"/>
      <c r="AT581" s="49"/>
      <c r="AU581" s="49"/>
      <c r="AV581" s="49"/>
      <c r="AW581" s="49"/>
      <c r="AX581" s="49"/>
      <c r="AY581" s="49"/>
    </row>
    <row r="582" spans="1:51" s="57" customFormat="1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44"/>
      <c r="Z582" s="44"/>
      <c r="AA582" s="36"/>
      <c r="AB582" s="44"/>
      <c r="AC582" s="44"/>
      <c r="AD582" s="44"/>
      <c r="AE582" s="44"/>
      <c r="AF582" s="36"/>
      <c r="AG582" s="44"/>
      <c r="AH582" s="44"/>
      <c r="AI582" s="44"/>
      <c r="AJ582" s="36"/>
      <c r="AK582" s="28"/>
      <c r="AL582" s="29"/>
      <c r="AM582" s="24"/>
      <c r="AN582" s="25"/>
      <c r="AO582" s="49"/>
      <c r="AP582" s="49"/>
      <c r="AQ582" s="49"/>
      <c r="AR582" s="49"/>
      <c r="AS582" s="25"/>
      <c r="AT582" s="49"/>
      <c r="AU582" s="49"/>
      <c r="AV582" s="49"/>
      <c r="AW582" s="49"/>
      <c r="AX582" s="49"/>
      <c r="AY582" s="49"/>
    </row>
    <row r="583" spans="1:51" s="57" customFormat="1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44"/>
      <c r="Z583" s="44"/>
      <c r="AA583" s="36"/>
      <c r="AB583" s="44"/>
      <c r="AC583" s="44"/>
      <c r="AD583" s="44"/>
      <c r="AE583" s="44"/>
      <c r="AF583" s="36"/>
      <c r="AG583" s="44"/>
      <c r="AH583" s="44"/>
      <c r="AI583" s="44"/>
      <c r="AJ583" s="36"/>
      <c r="AK583" s="28"/>
      <c r="AL583" s="29"/>
      <c r="AM583" s="24"/>
      <c r="AN583" s="25"/>
      <c r="AO583" s="49"/>
      <c r="AP583" s="49"/>
      <c r="AQ583" s="49"/>
      <c r="AR583" s="49"/>
      <c r="AS583" s="25"/>
      <c r="AT583" s="49"/>
      <c r="AU583" s="49"/>
      <c r="AV583" s="49"/>
      <c r="AW583" s="49"/>
      <c r="AX583" s="49"/>
      <c r="AY583" s="49"/>
    </row>
    <row r="584" spans="1:51" s="57" customFormat="1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44"/>
      <c r="Z584" s="44"/>
      <c r="AA584" s="36"/>
      <c r="AB584" s="44"/>
      <c r="AC584" s="44"/>
      <c r="AD584" s="44"/>
      <c r="AE584" s="44"/>
      <c r="AF584" s="36"/>
      <c r="AG584" s="44"/>
      <c r="AH584" s="44"/>
      <c r="AI584" s="44"/>
      <c r="AJ584" s="36"/>
      <c r="AK584" s="28"/>
      <c r="AL584" s="29"/>
      <c r="AM584" s="24"/>
      <c r="AN584" s="25"/>
      <c r="AO584" s="49"/>
      <c r="AP584" s="49"/>
      <c r="AQ584" s="49"/>
      <c r="AR584" s="49"/>
      <c r="AS584" s="25"/>
      <c r="AT584" s="49"/>
      <c r="AU584" s="49"/>
      <c r="AV584" s="49"/>
      <c r="AW584" s="49"/>
      <c r="AX584" s="49"/>
      <c r="AY584" s="49"/>
    </row>
    <row r="585" spans="1:51" s="57" customFormat="1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44"/>
      <c r="Z585" s="44"/>
      <c r="AA585" s="36"/>
      <c r="AB585" s="44"/>
      <c r="AC585" s="44"/>
      <c r="AD585" s="44"/>
      <c r="AE585" s="44"/>
      <c r="AF585" s="36"/>
      <c r="AG585" s="44"/>
      <c r="AH585" s="44"/>
      <c r="AI585" s="44"/>
      <c r="AJ585" s="36"/>
      <c r="AK585" s="28"/>
      <c r="AL585" s="29"/>
      <c r="AM585" s="24"/>
      <c r="AN585" s="25"/>
      <c r="AO585" s="49"/>
      <c r="AP585" s="49"/>
      <c r="AQ585" s="49"/>
      <c r="AR585" s="49"/>
      <c r="AS585" s="25"/>
      <c r="AT585" s="49"/>
      <c r="AU585" s="49"/>
      <c r="AV585" s="49"/>
      <c r="AW585" s="49"/>
      <c r="AX585" s="49"/>
      <c r="AY585" s="49"/>
    </row>
    <row r="586" spans="1:51" s="57" customFormat="1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44"/>
      <c r="Z586" s="44"/>
      <c r="AA586" s="36"/>
      <c r="AB586" s="44"/>
      <c r="AC586" s="44"/>
      <c r="AD586" s="44"/>
      <c r="AE586" s="44"/>
      <c r="AF586" s="36"/>
      <c r="AG586" s="44"/>
      <c r="AH586" s="44"/>
      <c r="AI586" s="44"/>
      <c r="AJ586" s="36"/>
      <c r="AK586" s="28"/>
      <c r="AL586" s="29"/>
      <c r="AM586" s="24"/>
      <c r="AN586" s="25"/>
      <c r="AO586" s="49"/>
      <c r="AP586" s="49"/>
      <c r="AQ586" s="49"/>
      <c r="AR586" s="49"/>
      <c r="AS586" s="25"/>
      <c r="AT586" s="49"/>
      <c r="AU586" s="49"/>
      <c r="AV586" s="49"/>
      <c r="AW586" s="49"/>
      <c r="AX586" s="49"/>
      <c r="AY586" s="49"/>
    </row>
    <row r="587" spans="1:51" s="57" customFormat="1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44"/>
      <c r="Z587" s="44"/>
      <c r="AA587" s="36"/>
      <c r="AB587" s="44"/>
      <c r="AC587" s="44"/>
      <c r="AD587" s="44"/>
      <c r="AE587" s="44"/>
      <c r="AF587" s="36"/>
      <c r="AG587" s="44"/>
      <c r="AH587" s="44"/>
      <c r="AI587" s="44"/>
      <c r="AJ587" s="36"/>
      <c r="AK587" s="28"/>
      <c r="AL587" s="29"/>
      <c r="AM587" s="24"/>
      <c r="AN587" s="25"/>
      <c r="AO587" s="49"/>
      <c r="AP587" s="49"/>
      <c r="AQ587" s="49"/>
      <c r="AR587" s="49"/>
      <c r="AS587" s="25"/>
      <c r="AT587" s="49"/>
      <c r="AU587" s="49"/>
      <c r="AV587" s="49"/>
      <c r="AW587" s="49"/>
      <c r="AX587" s="49"/>
      <c r="AY587" s="49"/>
    </row>
    <row r="588" spans="1:51" s="57" customFormat="1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44"/>
      <c r="Z588" s="44"/>
      <c r="AA588" s="36"/>
      <c r="AB588" s="44"/>
      <c r="AC588" s="44"/>
      <c r="AD588" s="44"/>
      <c r="AE588" s="44"/>
      <c r="AF588" s="36"/>
      <c r="AG588" s="44"/>
      <c r="AH588" s="44"/>
      <c r="AI588" s="44"/>
      <c r="AJ588" s="36"/>
      <c r="AK588" s="28"/>
      <c r="AL588" s="29"/>
      <c r="AM588" s="24"/>
      <c r="AN588" s="25"/>
      <c r="AO588" s="49"/>
      <c r="AP588" s="49"/>
      <c r="AQ588" s="49"/>
      <c r="AR588" s="49"/>
      <c r="AS588" s="25"/>
      <c r="AT588" s="49"/>
      <c r="AU588" s="49"/>
      <c r="AV588" s="49"/>
      <c r="AW588" s="49"/>
      <c r="AX588" s="49"/>
      <c r="AY588" s="49"/>
    </row>
    <row r="589" spans="1:51" s="57" customFormat="1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44"/>
      <c r="Z589" s="44"/>
      <c r="AA589" s="36"/>
      <c r="AB589" s="44"/>
      <c r="AC589" s="44"/>
      <c r="AD589" s="44"/>
      <c r="AE589" s="44"/>
      <c r="AF589" s="36"/>
      <c r="AG589" s="44"/>
      <c r="AH589" s="44"/>
      <c r="AI589" s="44"/>
      <c r="AJ589" s="36"/>
      <c r="AK589" s="28"/>
      <c r="AL589" s="29"/>
      <c r="AM589" s="24"/>
      <c r="AN589" s="25"/>
      <c r="AO589" s="49"/>
      <c r="AP589" s="49"/>
      <c r="AQ589" s="49"/>
      <c r="AR589" s="49"/>
      <c r="AS589" s="25"/>
      <c r="AT589" s="49"/>
      <c r="AU589" s="49"/>
      <c r="AV589" s="49"/>
      <c r="AW589" s="49"/>
      <c r="AX589" s="49"/>
      <c r="AY589" s="49"/>
    </row>
    <row r="590" spans="1:51" s="57" customFormat="1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44"/>
      <c r="Z590" s="44"/>
      <c r="AA590" s="36"/>
      <c r="AB590" s="44"/>
      <c r="AC590" s="44"/>
      <c r="AD590" s="44"/>
      <c r="AE590" s="44"/>
      <c r="AF590" s="36"/>
      <c r="AG590" s="44"/>
      <c r="AH590" s="44"/>
      <c r="AI590" s="44"/>
      <c r="AJ590" s="36"/>
      <c r="AK590" s="28"/>
      <c r="AL590" s="29"/>
      <c r="AM590" s="24"/>
      <c r="AN590" s="25"/>
      <c r="AO590" s="49"/>
      <c r="AP590" s="49"/>
      <c r="AQ590" s="49"/>
      <c r="AR590" s="49"/>
      <c r="AS590" s="25"/>
      <c r="AT590" s="49"/>
      <c r="AU590" s="49"/>
      <c r="AV590" s="49"/>
      <c r="AW590" s="49"/>
      <c r="AX590" s="49"/>
      <c r="AY590" s="49"/>
    </row>
    <row r="591" spans="1:51" s="57" customFormat="1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44"/>
      <c r="Z591" s="44"/>
      <c r="AA591" s="36"/>
      <c r="AB591" s="44"/>
      <c r="AC591" s="44"/>
      <c r="AD591" s="44"/>
      <c r="AE591" s="44"/>
      <c r="AF591" s="36"/>
      <c r="AG591" s="44"/>
      <c r="AH591" s="44"/>
      <c r="AI591" s="44"/>
      <c r="AJ591" s="36"/>
      <c r="AK591" s="28"/>
      <c r="AL591" s="29"/>
      <c r="AM591" s="24"/>
      <c r="AN591" s="25"/>
      <c r="AO591" s="49"/>
      <c r="AP591" s="49"/>
      <c r="AQ591" s="49"/>
      <c r="AR591" s="49"/>
      <c r="AS591" s="25"/>
      <c r="AT591" s="49"/>
      <c r="AU591" s="49"/>
      <c r="AV591" s="49"/>
      <c r="AW591" s="49"/>
      <c r="AX591" s="49"/>
      <c r="AY591" s="49"/>
    </row>
    <row r="592" spans="1:51" s="57" customFormat="1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44"/>
      <c r="Z592" s="44"/>
      <c r="AA592" s="36"/>
      <c r="AB592" s="44"/>
      <c r="AC592" s="44"/>
      <c r="AD592" s="44"/>
      <c r="AE592" s="44"/>
      <c r="AF592" s="36"/>
      <c r="AG592" s="44"/>
      <c r="AH592" s="44"/>
      <c r="AI592" s="44"/>
      <c r="AJ592" s="36"/>
      <c r="AK592" s="28"/>
      <c r="AL592" s="29"/>
      <c r="AM592" s="24"/>
      <c r="AN592" s="25"/>
      <c r="AO592" s="49"/>
      <c r="AP592" s="49"/>
      <c r="AQ592" s="49"/>
      <c r="AR592" s="49"/>
      <c r="AS592" s="25"/>
      <c r="AT592" s="49"/>
      <c r="AU592" s="49"/>
      <c r="AV592" s="49"/>
      <c r="AW592" s="49"/>
      <c r="AX592" s="49"/>
      <c r="AY592" s="49"/>
    </row>
    <row r="593" spans="1:51" s="57" customFormat="1" x14ac:dyDescent="0.2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44"/>
      <c r="Z593" s="44"/>
      <c r="AA593" s="36"/>
      <c r="AB593" s="44"/>
      <c r="AC593" s="44"/>
      <c r="AD593" s="44"/>
      <c r="AE593" s="44"/>
      <c r="AF593" s="36"/>
      <c r="AG593" s="44"/>
      <c r="AH593" s="44"/>
      <c r="AI593" s="44"/>
      <c r="AJ593" s="36"/>
      <c r="AK593" s="28"/>
      <c r="AL593" s="29"/>
      <c r="AM593" s="24"/>
      <c r="AN593" s="25"/>
      <c r="AO593" s="49"/>
      <c r="AP593" s="49"/>
      <c r="AQ593" s="49"/>
      <c r="AR593" s="49"/>
      <c r="AS593" s="25"/>
      <c r="AT593" s="49"/>
      <c r="AU593" s="49"/>
      <c r="AV593" s="49"/>
      <c r="AW593" s="49"/>
      <c r="AX593" s="49"/>
      <c r="AY593" s="49"/>
    </row>
    <row r="594" spans="1:51" s="57" customFormat="1" x14ac:dyDescent="0.2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44"/>
      <c r="Z594" s="44"/>
      <c r="AA594" s="36"/>
      <c r="AB594" s="44"/>
      <c r="AC594" s="44"/>
      <c r="AD594" s="44"/>
      <c r="AE594" s="44"/>
      <c r="AF594" s="36"/>
      <c r="AG594" s="44"/>
      <c r="AH594" s="44"/>
      <c r="AI594" s="44"/>
      <c r="AJ594" s="36"/>
      <c r="AK594" s="28"/>
      <c r="AL594" s="29"/>
      <c r="AM594" s="24"/>
      <c r="AN594" s="25"/>
      <c r="AO594" s="49"/>
      <c r="AP594" s="49"/>
      <c r="AQ594" s="49"/>
      <c r="AR594" s="49"/>
      <c r="AS594" s="25"/>
      <c r="AT594" s="49"/>
      <c r="AU594" s="49"/>
      <c r="AV594" s="49"/>
      <c r="AW594" s="49"/>
      <c r="AX594" s="49"/>
      <c r="AY594" s="49"/>
    </row>
    <row r="595" spans="1:51" s="57" customFormat="1" x14ac:dyDescent="0.2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44"/>
      <c r="Z595" s="44"/>
      <c r="AA595" s="36"/>
      <c r="AB595" s="44"/>
      <c r="AC595" s="44"/>
      <c r="AD595" s="44"/>
      <c r="AE595" s="44"/>
      <c r="AF595" s="36"/>
      <c r="AG595" s="44"/>
      <c r="AH595" s="44"/>
      <c r="AI595" s="44"/>
      <c r="AJ595" s="36"/>
      <c r="AK595" s="28"/>
      <c r="AL595" s="29"/>
      <c r="AM595" s="24"/>
      <c r="AN595" s="25"/>
      <c r="AO595" s="49"/>
      <c r="AP595" s="49"/>
      <c r="AQ595" s="49"/>
      <c r="AR595" s="49"/>
      <c r="AS595" s="25"/>
      <c r="AT595" s="49"/>
      <c r="AU595" s="49"/>
      <c r="AV595" s="49"/>
      <c r="AW595" s="49"/>
      <c r="AX595" s="49"/>
      <c r="AY595" s="49"/>
    </row>
    <row r="596" spans="1:51" s="57" customFormat="1" x14ac:dyDescent="0.2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44"/>
      <c r="Z596" s="44"/>
      <c r="AA596" s="36"/>
      <c r="AB596" s="44"/>
      <c r="AC596" s="44"/>
      <c r="AD596" s="44"/>
      <c r="AE596" s="44"/>
      <c r="AF596" s="36"/>
      <c r="AG596" s="44"/>
      <c r="AH596" s="44"/>
      <c r="AI596" s="44"/>
      <c r="AJ596" s="36"/>
      <c r="AK596" s="28"/>
      <c r="AL596" s="29"/>
      <c r="AM596" s="24"/>
      <c r="AN596" s="25"/>
      <c r="AO596" s="49"/>
      <c r="AP596" s="49"/>
      <c r="AQ596" s="49"/>
      <c r="AR596" s="49"/>
      <c r="AS596" s="25"/>
      <c r="AT596" s="49"/>
      <c r="AU596" s="49"/>
      <c r="AV596" s="49"/>
      <c r="AW596" s="49"/>
      <c r="AX596" s="49"/>
      <c r="AY596" s="49"/>
    </row>
    <row r="597" spans="1:51" s="57" customFormat="1" x14ac:dyDescent="0.2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44"/>
      <c r="Z597" s="44"/>
      <c r="AA597" s="36"/>
      <c r="AB597" s="44"/>
      <c r="AC597" s="44"/>
      <c r="AD597" s="44"/>
      <c r="AE597" s="44"/>
      <c r="AF597" s="36"/>
      <c r="AG597" s="44"/>
      <c r="AH597" s="44"/>
      <c r="AI597" s="44"/>
      <c r="AJ597" s="36"/>
      <c r="AK597" s="28"/>
      <c r="AL597" s="29"/>
      <c r="AM597" s="24"/>
      <c r="AN597" s="25"/>
      <c r="AO597" s="49"/>
      <c r="AP597" s="49"/>
      <c r="AQ597" s="49"/>
      <c r="AR597" s="49"/>
      <c r="AS597" s="25"/>
      <c r="AT597" s="49"/>
      <c r="AU597" s="49"/>
      <c r="AV597" s="49"/>
      <c r="AW597" s="49"/>
      <c r="AX597" s="49"/>
      <c r="AY597" s="49"/>
    </row>
    <row r="598" spans="1:51" s="57" customFormat="1" x14ac:dyDescent="0.2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44"/>
      <c r="Z598" s="44"/>
      <c r="AA598" s="36"/>
      <c r="AB598" s="44"/>
      <c r="AC598" s="44"/>
      <c r="AD598" s="44"/>
      <c r="AE598" s="44"/>
      <c r="AF598" s="36"/>
      <c r="AG598" s="44"/>
      <c r="AH598" s="44"/>
      <c r="AI598" s="44"/>
      <c r="AJ598" s="36"/>
      <c r="AK598" s="28"/>
      <c r="AL598" s="29"/>
      <c r="AM598" s="24"/>
      <c r="AN598" s="25"/>
      <c r="AO598" s="49"/>
      <c r="AP598" s="49"/>
      <c r="AQ598" s="49"/>
      <c r="AR598" s="49"/>
      <c r="AS598" s="25"/>
      <c r="AT598" s="49"/>
      <c r="AU598" s="49"/>
      <c r="AV598" s="49"/>
      <c r="AW598" s="49"/>
      <c r="AX598" s="49"/>
      <c r="AY598" s="49"/>
    </row>
    <row r="599" spans="1:51" s="57" customFormat="1" x14ac:dyDescent="0.2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44"/>
      <c r="Z599" s="44"/>
      <c r="AA599" s="36"/>
      <c r="AB599" s="44"/>
      <c r="AC599" s="44"/>
      <c r="AD599" s="44"/>
      <c r="AE599" s="44"/>
      <c r="AF599" s="36"/>
      <c r="AG599" s="44"/>
      <c r="AH599" s="44"/>
      <c r="AI599" s="44"/>
      <c r="AJ599" s="36"/>
      <c r="AK599" s="28"/>
      <c r="AL599" s="29"/>
      <c r="AM599" s="24"/>
      <c r="AN599" s="25"/>
      <c r="AO599" s="49"/>
      <c r="AP599" s="49"/>
      <c r="AQ599" s="49"/>
      <c r="AR599" s="49"/>
      <c r="AS599" s="25"/>
      <c r="AT599" s="49"/>
      <c r="AU599" s="49"/>
      <c r="AV599" s="49"/>
      <c r="AW599" s="49"/>
      <c r="AX599" s="49"/>
      <c r="AY599" s="49"/>
    </row>
    <row r="600" spans="1:51" s="57" customFormat="1" x14ac:dyDescent="0.2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44"/>
      <c r="Z600" s="44"/>
      <c r="AA600" s="36"/>
      <c r="AB600" s="44"/>
      <c r="AC600" s="44"/>
      <c r="AD600" s="44"/>
      <c r="AE600" s="44"/>
      <c r="AF600" s="36"/>
      <c r="AG600" s="44"/>
      <c r="AH600" s="44"/>
      <c r="AI600" s="44"/>
      <c r="AJ600" s="36"/>
      <c r="AK600" s="28"/>
      <c r="AL600" s="29"/>
      <c r="AM600" s="24"/>
      <c r="AN600" s="25"/>
      <c r="AO600" s="49"/>
      <c r="AP600" s="49"/>
      <c r="AQ600" s="49"/>
      <c r="AR600" s="49"/>
      <c r="AS600" s="25"/>
      <c r="AT600" s="49"/>
      <c r="AU600" s="49"/>
      <c r="AV600" s="49"/>
      <c r="AW600" s="49"/>
      <c r="AX600" s="49"/>
      <c r="AY600" s="49"/>
    </row>
    <row r="601" spans="1:51" s="57" customFormat="1" x14ac:dyDescent="0.2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44"/>
      <c r="Z601" s="44"/>
      <c r="AA601" s="36"/>
      <c r="AB601" s="44"/>
      <c r="AC601" s="44"/>
      <c r="AD601" s="44"/>
      <c r="AE601" s="44"/>
      <c r="AF601" s="36"/>
      <c r="AG601" s="44"/>
      <c r="AH601" s="44"/>
      <c r="AI601" s="44"/>
      <c r="AJ601" s="36"/>
      <c r="AK601" s="28"/>
      <c r="AL601" s="29"/>
      <c r="AM601" s="24"/>
      <c r="AN601" s="25"/>
      <c r="AO601" s="49"/>
      <c r="AP601" s="49"/>
      <c r="AQ601" s="49"/>
      <c r="AR601" s="49"/>
      <c r="AS601" s="25"/>
      <c r="AT601" s="49"/>
      <c r="AU601" s="49"/>
      <c r="AV601" s="49"/>
      <c r="AW601" s="49"/>
      <c r="AX601" s="49"/>
      <c r="AY601" s="49"/>
    </row>
    <row r="602" spans="1:51" s="57" customFormat="1" x14ac:dyDescent="0.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44"/>
      <c r="Z602" s="44"/>
      <c r="AA602" s="36"/>
      <c r="AB602" s="44"/>
      <c r="AC602" s="44"/>
      <c r="AD602" s="44"/>
      <c r="AE602" s="44"/>
      <c r="AF602" s="36"/>
      <c r="AG602" s="44"/>
      <c r="AH602" s="44"/>
      <c r="AI602" s="44"/>
      <c r="AJ602" s="36"/>
      <c r="AK602" s="28"/>
      <c r="AL602" s="29"/>
      <c r="AM602" s="24"/>
      <c r="AN602" s="25"/>
      <c r="AO602" s="49"/>
      <c r="AP602" s="49"/>
      <c r="AQ602" s="49"/>
      <c r="AR602" s="49"/>
      <c r="AS602" s="25"/>
      <c r="AT602" s="49"/>
      <c r="AU602" s="49"/>
      <c r="AV602" s="49"/>
      <c r="AW602" s="49"/>
      <c r="AX602" s="49"/>
      <c r="AY602" s="49"/>
    </row>
    <row r="603" spans="1:51" s="57" customFormat="1" x14ac:dyDescent="0.2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44"/>
      <c r="Z603" s="44"/>
      <c r="AA603" s="36"/>
      <c r="AB603" s="44"/>
      <c r="AC603" s="44"/>
      <c r="AD603" s="44"/>
      <c r="AE603" s="44"/>
      <c r="AF603" s="36"/>
      <c r="AG603" s="44"/>
      <c r="AH603" s="44"/>
      <c r="AI603" s="44"/>
      <c r="AJ603" s="36"/>
      <c r="AK603" s="28"/>
      <c r="AL603" s="29"/>
      <c r="AM603" s="24"/>
      <c r="AN603" s="25"/>
      <c r="AO603" s="49"/>
      <c r="AP603" s="49"/>
      <c r="AQ603" s="49"/>
      <c r="AR603" s="49"/>
      <c r="AS603" s="25"/>
      <c r="AT603" s="49"/>
      <c r="AU603" s="49"/>
      <c r="AV603" s="49"/>
      <c r="AW603" s="49"/>
      <c r="AX603" s="49"/>
      <c r="AY603" s="49"/>
    </row>
    <row r="604" spans="1:51" s="57" customFormat="1" x14ac:dyDescent="0.2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44"/>
      <c r="Z604" s="44"/>
      <c r="AA604" s="36"/>
      <c r="AB604" s="44"/>
      <c r="AC604" s="44"/>
      <c r="AD604" s="44"/>
      <c r="AE604" s="44"/>
      <c r="AF604" s="36"/>
      <c r="AG604" s="44"/>
      <c r="AH604" s="44"/>
      <c r="AI604" s="44"/>
      <c r="AJ604" s="36"/>
      <c r="AK604" s="28"/>
      <c r="AL604" s="29"/>
      <c r="AM604" s="24"/>
      <c r="AN604" s="25"/>
      <c r="AO604" s="49"/>
      <c r="AP604" s="49"/>
      <c r="AQ604" s="49"/>
      <c r="AR604" s="49"/>
      <c r="AS604" s="25"/>
      <c r="AT604" s="49"/>
      <c r="AU604" s="49"/>
      <c r="AV604" s="49"/>
      <c r="AW604" s="49"/>
      <c r="AX604" s="49"/>
      <c r="AY604" s="49"/>
    </row>
    <row r="605" spans="1:51" s="57" customFormat="1" x14ac:dyDescent="0.2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44"/>
      <c r="Z605" s="44"/>
      <c r="AA605" s="36"/>
      <c r="AB605" s="44"/>
      <c r="AC605" s="44"/>
      <c r="AD605" s="44"/>
      <c r="AE605" s="44"/>
      <c r="AF605" s="36"/>
      <c r="AG605" s="44"/>
      <c r="AH605" s="44"/>
      <c r="AI605" s="44"/>
      <c r="AJ605" s="36"/>
      <c r="AK605" s="28"/>
      <c r="AL605" s="29"/>
      <c r="AM605" s="24"/>
      <c r="AN605" s="25"/>
      <c r="AO605" s="49"/>
      <c r="AP605" s="49"/>
      <c r="AQ605" s="49"/>
      <c r="AR605" s="49"/>
      <c r="AS605" s="25"/>
      <c r="AT605" s="49"/>
      <c r="AU605" s="49"/>
      <c r="AV605" s="49"/>
      <c r="AW605" s="49"/>
      <c r="AX605" s="49"/>
      <c r="AY605" s="49"/>
    </row>
    <row r="606" spans="1:51" s="57" customFormat="1" x14ac:dyDescent="0.2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44"/>
      <c r="Z606" s="44"/>
      <c r="AA606" s="36"/>
      <c r="AB606" s="44"/>
      <c r="AC606" s="44"/>
      <c r="AD606" s="44"/>
      <c r="AE606" s="44"/>
      <c r="AF606" s="36"/>
      <c r="AG606" s="44"/>
      <c r="AH606" s="44"/>
      <c r="AI606" s="44"/>
      <c r="AJ606" s="36"/>
      <c r="AK606" s="28"/>
      <c r="AL606" s="29"/>
      <c r="AM606" s="24"/>
      <c r="AN606" s="25"/>
      <c r="AO606" s="49"/>
      <c r="AP606" s="49"/>
      <c r="AQ606" s="49"/>
      <c r="AR606" s="49"/>
      <c r="AS606" s="25"/>
      <c r="AT606" s="49"/>
      <c r="AU606" s="49"/>
      <c r="AV606" s="49"/>
      <c r="AW606" s="49"/>
      <c r="AX606" s="49"/>
      <c r="AY606" s="49"/>
    </row>
    <row r="607" spans="1:51" s="57" customFormat="1" x14ac:dyDescent="0.2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44"/>
      <c r="Z607" s="44"/>
      <c r="AA607" s="36"/>
      <c r="AB607" s="44"/>
      <c r="AC607" s="44"/>
      <c r="AD607" s="44"/>
      <c r="AE607" s="44"/>
      <c r="AF607" s="36"/>
      <c r="AG607" s="44"/>
      <c r="AH607" s="44"/>
      <c r="AI607" s="44"/>
      <c r="AJ607" s="36"/>
      <c r="AK607" s="28"/>
      <c r="AL607" s="29"/>
      <c r="AM607" s="24"/>
      <c r="AN607" s="25"/>
      <c r="AO607" s="49"/>
      <c r="AP607" s="49"/>
      <c r="AQ607" s="49"/>
      <c r="AR607" s="49"/>
      <c r="AS607" s="25"/>
      <c r="AT607" s="49"/>
      <c r="AU607" s="49"/>
      <c r="AV607" s="49"/>
      <c r="AW607" s="49"/>
      <c r="AX607" s="49"/>
      <c r="AY607" s="49"/>
    </row>
    <row r="608" spans="1:51" s="57" customFormat="1" x14ac:dyDescent="0.2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44"/>
      <c r="Z608" s="44"/>
      <c r="AA608" s="36"/>
      <c r="AB608" s="44"/>
      <c r="AC608" s="44"/>
      <c r="AD608" s="44"/>
      <c r="AE608" s="44"/>
      <c r="AF608" s="36"/>
      <c r="AG608" s="44"/>
      <c r="AH608" s="44"/>
      <c r="AI608" s="44"/>
      <c r="AJ608" s="36"/>
      <c r="AK608" s="28"/>
      <c r="AL608" s="29"/>
      <c r="AM608" s="24"/>
      <c r="AN608" s="25"/>
      <c r="AO608" s="49"/>
      <c r="AP608" s="49"/>
      <c r="AQ608" s="49"/>
      <c r="AR608" s="49"/>
      <c r="AS608" s="25"/>
      <c r="AT608" s="49"/>
      <c r="AU608" s="49"/>
      <c r="AV608" s="49"/>
      <c r="AW608" s="49"/>
      <c r="AX608" s="49"/>
      <c r="AY608" s="49"/>
    </row>
    <row r="609" spans="1:51" s="57" customFormat="1" x14ac:dyDescent="0.2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44"/>
      <c r="Z609" s="44"/>
      <c r="AA609" s="36"/>
      <c r="AB609" s="44"/>
      <c r="AC609" s="44"/>
      <c r="AD609" s="44"/>
      <c r="AE609" s="44"/>
      <c r="AF609" s="36"/>
      <c r="AG609" s="44"/>
      <c r="AH609" s="44"/>
      <c r="AI609" s="44"/>
      <c r="AJ609" s="36"/>
      <c r="AK609" s="28"/>
      <c r="AL609" s="29"/>
      <c r="AM609" s="24"/>
      <c r="AN609" s="25"/>
      <c r="AO609" s="49"/>
      <c r="AP609" s="49"/>
      <c r="AQ609" s="49"/>
      <c r="AR609" s="49"/>
      <c r="AS609" s="25"/>
      <c r="AT609" s="49"/>
      <c r="AU609" s="49"/>
      <c r="AV609" s="49"/>
      <c r="AW609" s="49"/>
      <c r="AX609" s="49"/>
      <c r="AY609" s="49"/>
    </row>
    <row r="610" spans="1:51" s="57" customFormat="1" x14ac:dyDescent="0.2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44"/>
      <c r="Z610" s="44"/>
      <c r="AA610" s="36"/>
      <c r="AB610" s="44"/>
      <c r="AC610" s="44"/>
      <c r="AD610" s="44"/>
      <c r="AE610" s="44"/>
      <c r="AF610" s="36"/>
      <c r="AG610" s="44"/>
      <c r="AH610" s="44"/>
      <c r="AI610" s="44"/>
      <c r="AJ610" s="36"/>
      <c r="AK610" s="28"/>
      <c r="AL610" s="29"/>
      <c r="AM610" s="24"/>
      <c r="AN610" s="25"/>
      <c r="AO610" s="49"/>
      <c r="AP610" s="49"/>
      <c r="AQ610" s="49"/>
      <c r="AR610" s="49"/>
      <c r="AS610" s="25"/>
      <c r="AT610" s="49"/>
      <c r="AU610" s="49"/>
      <c r="AV610" s="49"/>
      <c r="AW610" s="49"/>
      <c r="AX610" s="49"/>
      <c r="AY610" s="49"/>
    </row>
    <row r="611" spans="1:51" s="57" customFormat="1" x14ac:dyDescent="0.2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44"/>
      <c r="Z611" s="44"/>
      <c r="AA611" s="36"/>
      <c r="AB611" s="44"/>
      <c r="AC611" s="44"/>
      <c r="AD611" s="44"/>
      <c r="AE611" s="44"/>
      <c r="AF611" s="36"/>
      <c r="AG611" s="44"/>
      <c r="AH611" s="44"/>
      <c r="AI611" s="44"/>
      <c r="AJ611" s="36"/>
      <c r="AK611" s="28"/>
      <c r="AL611" s="29"/>
      <c r="AM611" s="24"/>
      <c r="AN611" s="25"/>
      <c r="AO611" s="49"/>
      <c r="AP611" s="49"/>
      <c r="AQ611" s="49"/>
      <c r="AR611" s="49"/>
      <c r="AS611" s="25"/>
      <c r="AT611" s="49"/>
      <c r="AU611" s="49"/>
      <c r="AV611" s="49"/>
      <c r="AW611" s="49"/>
      <c r="AX611" s="49"/>
      <c r="AY611" s="49"/>
    </row>
    <row r="612" spans="1:51" s="57" customFormat="1" x14ac:dyDescent="0.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44"/>
      <c r="Z612" s="44"/>
      <c r="AA612" s="36"/>
      <c r="AB612" s="44"/>
      <c r="AC612" s="44"/>
      <c r="AD612" s="44"/>
      <c r="AE612" s="44"/>
      <c r="AF612" s="36"/>
      <c r="AG612" s="44"/>
      <c r="AH612" s="44"/>
      <c r="AI612" s="44"/>
      <c r="AJ612" s="36"/>
      <c r="AK612" s="28"/>
      <c r="AL612" s="29"/>
      <c r="AM612" s="24"/>
      <c r="AN612" s="25"/>
      <c r="AO612" s="49"/>
      <c r="AP612" s="49"/>
      <c r="AQ612" s="49"/>
      <c r="AR612" s="49"/>
      <c r="AS612" s="25"/>
      <c r="AT612" s="49"/>
      <c r="AU612" s="49"/>
      <c r="AV612" s="49"/>
      <c r="AW612" s="49"/>
      <c r="AX612" s="49"/>
      <c r="AY612" s="49"/>
    </row>
    <row r="613" spans="1:51" s="57" customFormat="1" x14ac:dyDescent="0.2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44"/>
      <c r="Z613" s="44"/>
      <c r="AA613" s="36"/>
      <c r="AB613" s="44"/>
      <c r="AC613" s="44"/>
      <c r="AD613" s="44"/>
      <c r="AE613" s="44"/>
      <c r="AF613" s="36"/>
      <c r="AG613" s="44"/>
      <c r="AH613" s="44"/>
      <c r="AI613" s="44"/>
      <c r="AJ613" s="36"/>
      <c r="AK613" s="28"/>
      <c r="AL613" s="29"/>
      <c r="AM613" s="24"/>
      <c r="AN613" s="25"/>
      <c r="AO613" s="49"/>
      <c r="AP613" s="49"/>
      <c r="AQ613" s="49"/>
      <c r="AR613" s="49"/>
      <c r="AS613" s="25"/>
      <c r="AT613" s="49"/>
      <c r="AU613" s="49"/>
      <c r="AV613" s="49"/>
      <c r="AW613" s="49"/>
      <c r="AX613" s="49"/>
      <c r="AY613" s="49"/>
    </row>
    <row r="614" spans="1:51" s="57" customFormat="1" x14ac:dyDescent="0.2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44"/>
      <c r="Z614" s="44"/>
      <c r="AA614" s="36"/>
      <c r="AB614" s="44"/>
      <c r="AC614" s="44"/>
      <c r="AD614" s="44"/>
      <c r="AE614" s="44"/>
      <c r="AF614" s="36"/>
      <c r="AG614" s="44"/>
      <c r="AH614" s="44"/>
      <c r="AI614" s="44"/>
      <c r="AJ614" s="36"/>
      <c r="AK614" s="28"/>
      <c r="AL614" s="29"/>
      <c r="AM614" s="24"/>
      <c r="AN614" s="25"/>
      <c r="AO614" s="49"/>
      <c r="AP614" s="49"/>
      <c r="AQ614" s="49"/>
      <c r="AR614" s="49"/>
      <c r="AS614" s="25"/>
      <c r="AT614" s="49"/>
      <c r="AU614" s="49"/>
      <c r="AV614" s="49"/>
      <c r="AW614" s="49"/>
      <c r="AX614" s="49"/>
      <c r="AY614" s="49"/>
    </row>
    <row r="615" spans="1:51" s="57" customFormat="1" x14ac:dyDescent="0.2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44"/>
      <c r="Z615" s="44"/>
      <c r="AA615" s="36"/>
      <c r="AB615" s="44"/>
      <c r="AC615" s="44"/>
      <c r="AD615" s="44"/>
      <c r="AE615" s="44"/>
      <c r="AF615" s="36"/>
      <c r="AG615" s="44"/>
      <c r="AH615" s="44"/>
      <c r="AI615" s="44"/>
      <c r="AJ615" s="36"/>
      <c r="AK615" s="28"/>
      <c r="AL615" s="29"/>
      <c r="AM615" s="24"/>
      <c r="AN615" s="25"/>
      <c r="AO615" s="49"/>
      <c r="AP615" s="49"/>
      <c r="AQ615" s="49"/>
      <c r="AR615" s="49"/>
      <c r="AS615" s="25"/>
      <c r="AT615" s="49"/>
      <c r="AU615" s="49"/>
      <c r="AV615" s="49"/>
      <c r="AW615" s="49"/>
      <c r="AX615" s="49"/>
      <c r="AY615" s="49"/>
    </row>
    <row r="616" spans="1:51" s="57" customFormat="1" x14ac:dyDescent="0.2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44"/>
      <c r="Z616" s="44"/>
      <c r="AA616" s="36"/>
      <c r="AB616" s="44"/>
      <c r="AC616" s="44"/>
      <c r="AD616" s="44"/>
      <c r="AE616" s="44"/>
      <c r="AF616" s="36"/>
      <c r="AG616" s="44"/>
      <c r="AH616" s="44"/>
      <c r="AI616" s="44"/>
      <c r="AJ616" s="36"/>
      <c r="AK616" s="28"/>
      <c r="AL616" s="29"/>
      <c r="AM616" s="24"/>
      <c r="AN616" s="25"/>
      <c r="AO616" s="49"/>
      <c r="AP616" s="49"/>
      <c r="AQ616" s="49"/>
      <c r="AR616" s="49"/>
      <c r="AS616" s="25"/>
      <c r="AT616" s="49"/>
      <c r="AU616" s="49"/>
      <c r="AV616" s="49"/>
      <c r="AW616" s="49"/>
      <c r="AX616" s="49"/>
      <c r="AY616" s="49"/>
    </row>
    <row r="617" spans="1:51" s="57" customFormat="1" x14ac:dyDescent="0.2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44"/>
      <c r="Z617" s="44"/>
      <c r="AA617" s="36"/>
      <c r="AB617" s="44"/>
      <c r="AC617" s="44"/>
      <c r="AD617" s="44"/>
      <c r="AE617" s="44"/>
      <c r="AF617" s="36"/>
      <c r="AG617" s="44"/>
      <c r="AH617" s="44"/>
      <c r="AI617" s="44"/>
      <c r="AJ617" s="36"/>
      <c r="AK617" s="28"/>
      <c r="AL617" s="29"/>
      <c r="AM617" s="24"/>
      <c r="AN617" s="25"/>
      <c r="AO617" s="49"/>
      <c r="AP617" s="49"/>
      <c r="AQ617" s="49"/>
      <c r="AR617" s="49"/>
      <c r="AS617" s="25"/>
      <c r="AT617" s="49"/>
      <c r="AU617" s="49"/>
      <c r="AV617" s="49"/>
      <c r="AW617" s="49"/>
      <c r="AX617" s="49"/>
      <c r="AY617" s="49"/>
    </row>
    <row r="618" spans="1:51" s="57" customFormat="1" x14ac:dyDescent="0.2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44"/>
      <c r="Z618" s="44"/>
      <c r="AA618" s="36"/>
      <c r="AB618" s="44"/>
      <c r="AC618" s="44"/>
      <c r="AD618" s="44"/>
      <c r="AE618" s="44"/>
      <c r="AF618" s="36"/>
      <c r="AG618" s="44"/>
      <c r="AH618" s="44"/>
      <c r="AI618" s="44"/>
      <c r="AJ618" s="36"/>
      <c r="AK618" s="28"/>
      <c r="AL618" s="29"/>
      <c r="AM618" s="24"/>
      <c r="AN618" s="25"/>
      <c r="AO618" s="49"/>
      <c r="AP618" s="49"/>
      <c r="AQ618" s="49"/>
      <c r="AR618" s="49"/>
      <c r="AS618" s="25"/>
      <c r="AT618" s="49"/>
      <c r="AU618" s="49"/>
      <c r="AV618" s="49"/>
      <c r="AW618" s="49"/>
      <c r="AX618" s="49"/>
      <c r="AY618" s="49"/>
    </row>
    <row r="619" spans="1:51" s="57" customFormat="1" x14ac:dyDescent="0.2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44"/>
      <c r="Z619" s="44"/>
      <c r="AA619" s="36"/>
      <c r="AB619" s="44"/>
      <c r="AC619" s="44"/>
      <c r="AD619" s="44"/>
      <c r="AE619" s="44"/>
      <c r="AF619" s="36"/>
      <c r="AG619" s="44"/>
      <c r="AH619" s="44"/>
      <c r="AI619" s="44"/>
      <c r="AJ619" s="36"/>
      <c r="AK619" s="28"/>
      <c r="AL619" s="29"/>
      <c r="AM619" s="24"/>
      <c r="AN619" s="25"/>
      <c r="AO619" s="49"/>
      <c r="AP619" s="49"/>
      <c r="AQ619" s="49"/>
      <c r="AR619" s="49"/>
      <c r="AS619" s="25"/>
      <c r="AT619" s="49"/>
      <c r="AU619" s="49"/>
      <c r="AV619" s="49"/>
      <c r="AW619" s="49"/>
      <c r="AX619" s="49"/>
      <c r="AY619" s="49"/>
    </row>
    <row r="620" spans="1:51" s="57" customFormat="1" x14ac:dyDescent="0.2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44"/>
      <c r="Z620" s="44"/>
      <c r="AA620" s="36"/>
      <c r="AB620" s="44"/>
      <c r="AC620" s="44"/>
      <c r="AD620" s="44"/>
      <c r="AE620" s="44"/>
      <c r="AF620" s="36"/>
      <c r="AG620" s="44"/>
      <c r="AH620" s="44"/>
      <c r="AI620" s="44"/>
      <c r="AJ620" s="36"/>
      <c r="AK620" s="28"/>
      <c r="AL620" s="29"/>
      <c r="AM620" s="24"/>
      <c r="AN620" s="25"/>
      <c r="AO620" s="49"/>
      <c r="AP620" s="49"/>
      <c r="AQ620" s="49"/>
      <c r="AR620" s="49"/>
      <c r="AS620" s="25"/>
      <c r="AT620" s="49"/>
      <c r="AU620" s="49"/>
      <c r="AV620" s="49"/>
      <c r="AW620" s="49"/>
      <c r="AX620" s="49"/>
      <c r="AY620" s="49"/>
    </row>
    <row r="621" spans="1:51" s="57" customFormat="1" x14ac:dyDescent="0.2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44"/>
      <c r="Z621" s="44"/>
      <c r="AA621" s="36"/>
      <c r="AB621" s="44"/>
      <c r="AC621" s="44"/>
      <c r="AD621" s="44"/>
      <c r="AE621" s="44"/>
      <c r="AF621" s="36"/>
      <c r="AG621" s="44"/>
      <c r="AH621" s="44"/>
      <c r="AI621" s="44"/>
      <c r="AJ621" s="36"/>
      <c r="AK621" s="28"/>
      <c r="AL621" s="29"/>
      <c r="AM621" s="24"/>
      <c r="AN621" s="25"/>
      <c r="AO621" s="49"/>
      <c r="AP621" s="49"/>
      <c r="AQ621" s="49"/>
      <c r="AR621" s="49"/>
      <c r="AS621" s="25"/>
      <c r="AT621" s="49"/>
      <c r="AU621" s="49"/>
      <c r="AV621" s="49"/>
      <c r="AW621" s="49"/>
      <c r="AX621" s="49"/>
      <c r="AY621" s="49"/>
    </row>
    <row r="622" spans="1:51" s="57" customFormat="1" x14ac:dyDescent="0.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44"/>
      <c r="Z622" s="44"/>
      <c r="AA622" s="36"/>
      <c r="AB622" s="44"/>
      <c r="AC622" s="44"/>
      <c r="AD622" s="44"/>
      <c r="AE622" s="44"/>
      <c r="AF622" s="36"/>
      <c r="AG622" s="44"/>
      <c r="AH622" s="44"/>
      <c r="AI622" s="44"/>
      <c r="AJ622" s="36"/>
      <c r="AK622" s="28"/>
      <c r="AL622" s="29"/>
      <c r="AM622" s="24"/>
      <c r="AN622" s="25"/>
      <c r="AO622" s="49"/>
      <c r="AP622" s="49"/>
      <c r="AQ622" s="49"/>
      <c r="AR622" s="49"/>
      <c r="AS622" s="25"/>
      <c r="AT622" s="49"/>
      <c r="AU622" s="49"/>
      <c r="AV622" s="49"/>
      <c r="AW622" s="49"/>
      <c r="AX622" s="49"/>
      <c r="AY622" s="49"/>
    </row>
    <row r="623" spans="1:51" s="57" customFormat="1" x14ac:dyDescent="0.2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44"/>
      <c r="Z623" s="44"/>
      <c r="AA623" s="36"/>
      <c r="AB623" s="44"/>
      <c r="AC623" s="44"/>
      <c r="AD623" s="44"/>
      <c r="AE623" s="44"/>
      <c r="AF623" s="36"/>
      <c r="AG623" s="44"/>
      <c r="AH623" s="44"/>
      <c r="AI623" s="44"/>
      <c r="AJ623" s="36"/>
      <c r="AK623" s="28"/>
      <c r="AL623" s="29"/>
      <c r="AM623" s="24"/>
      <c r="AN623" s="25"/>
      <c r="AO623" s="49"/>
      <c r="AP623" s="49"/>
      <c r="AQ623" s="49"/>
      <c r="AR623" s="49"/>
      <c r="AS623" s="25"/>
      <c r="AT623" s="49"/>
      <c r="AU623" s="49"/>
      <c r="AV623" s="49"/>
      <c r="AW623" s="49"/>
      <c r="AX623" s="49"/>
      <c r="AY623" s="49"/>
    </row>
    <row r="624" spans="1:51" s="57" customFormat="1" x14ac:dyDescent="0.2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44"/>
      <c r="Z624" s="44"/>
      <c r="AA624" s="36"/>
      <c r="AB624" s="44"/>
      <c r="AC624" s="44"/>
      <c r="AD624" s="44"/>
      <c r="AE624" s="44"/>
      <c r="AF624" s="36"/>
      <c r="AG624" s="44"/>
      <c r="AH624" s="44"/>
      <c r="AI624" s="44"/>
      <c r="AJ624" s="36"/>
      <c r="AK624" s="28"/>
      <c r="AL624" s="29"/>
      <c r="AM624" s="24"/>
      <c r="AN624" s="25"/>
      <c r="AO624" s="49"/>
      <c r="AP624" s="49"/>
      <c r="AQ624" s="49"/>
      <c r="AR624" s="49"/>
      <c r="AS624" s="25"/>
      <c r="AT624" s="49"/>
      <c r="AU624" s="49"/>
      <c r="AV624" s="49"/>
      <c r="AW624" s="49"/>
      <c r="AX624" s="49"/>
      <c r="AY624" s="49"/>
    </row>
    <row r="625" spans="1:51" s="57" customFormat="1" x14ac:dyDescent="0.2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44"/>
      <c r="Z625" s="44"/>
      <c r="AA625" s="36"/>
      <c r="AB625" s="44"/>
      <c r="AC625" s="44"/>
      <c r="AD625" s="44"/>
      <c r="AE625" s="44"/>
      <c r="AF625" s="36"/>
      <c r="AG625" s="44"/>
      <c r="AH625" s="44"/>
      <c r="AI625" s="44"/>
      <c r="AJ625" s="36"/>
      <c r="AK625" s="28"/>
      <c r="AL625" s="29"/>
      <c r="AM625" s="24"/>
      <c r="AN625" s="25"/>
      <c r="AO625" s="49"/>
      <c r="AP625" s="49"/>
      <c r="AQ625" s="49"/>
      <c r="AR625" s="49"/>
      <c r="AS625" s="25"/>
      <c r="AT625" s="49"/>
      <c r="AU625" s="49"/>
      <c r="AV625" s="49"/>
      <c r="AW625" s="49"/>
      <c r="AX625" s="49"/>
      <c r="AY625" s="49"/>
    </row>
    <row r="626" spans="1:51" s="57" customFormat="1" x14ac:dyDescent="0.2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44"/>
      <c r="Z626" s="44"/>
      <c r="AA626" s="36"/>
      <c r="AB626" s="44"/>
      <c r="AC626" s="44"/>
      <c r="AD626" s="44"/>
      <c r="AE626" s="44"/>
      <c r="AF626" s="36"/>
      <c r="AG626" s="44"/>
      <c r="AH626" s="44"/>
      <c r="AI626" s="44"/>
      <c r="AJ626" s="36"/>
      <c r="AK626" s="28"/>
      <c r="AL626" s="29"/>
      <c r="AM626" s="24"/>
      <c r="AN626" s="25"/>
      <c r="AO626" s="49"/>
      <c r="AP626" s="49"/>
      <c r="AQ626" s="49"/>
      <c r="AR626" s="49"/>
      <c r="AS626" s="25"/>
      <c r="AT626" s="49"/>
      <c r="AU626" s="49"/>
      <c r="AV626" s="49"/>
      <c r="AW626" s="49"/>
      <c r="AX626" s="49"/>
      <c r="AY626" s="49"/>
    </row>
    <row r="627" spans="1:51" s="57" customFormat="1" x14ac:dyDescent="0.2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44"/>
      <c r="Z627" s="44"/>
      <c r="AA627" s="36"/>
      <c r="AB627" s="44"/>
      <c r="AC627" s="44"/>
      <c r="AD627" s="44"/>
      <c r="AE627" s="44"/>
      <c r="AF627" s="36"/>
      <c r="AG627" s="44"/>
      <c r="AH627" s="44"/>
      <c r="AI627" s="44"/>
      <c r="AJ627" s="36"/>
      <c r="AK627" s="28"/>
      <c r="AL627" s="29"/>
      <c r="AM627" s="24"/>
      <c r="AN627" s="25"/>
      <c r="AO627" s="49"/>
      <c r="AP627" s="49"/>
      <c r="AQ627" s="49"/>
      <c r="AR627" s="49"/>
      <c r="AS627" s="25"/>
      <c r="AT627" s="49"/>
      <c r="AU627" s="49"/>
      <c r="AV627" s="49"/>
      <c r="AW627" s="49"/>
      <c r="AX627" s="49"/>
      <c r="AY627" s="49"/>
    </row>
    <row r="628" spans="1:51" s="57" customFormat="1" x14ac:dyDescent="0.2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44"/>
      <c r="Z628" s="44"/>
      <c r="AA628" s="36"/>
      <c r="AB628" s="44"/>
      <c r="AC628" s="44"/>
      <c r="AD628" s="44"/>
      <c r="AE628" s="44"/>
      <c r="AF628" s="36"/>
      <c r="AG628" s="44"/>
      <c r="AH628" s="44"/>
      <c r="AI628" s="44"/>
      <c r="AJ628" s="36"/>
      <c r="AK628" s="28"/>
      <c r="AL628" s="29"/>
      <c r="AM628" s="24"/>
      <c r="AN628" s="25"/>
      <c r="AO628" s="49"/>
      <c r="AP628" s="49"/>
      <c r="AQ628" s="49"/>
      <c r="AR628" s="49"/>
      <c r="AS628" s="25"/>
      <c r="AT628" s="49"/>
      <c r="AU628" s="49"/>
      <c r="AV628" s="49"/>
      <c r="AW628" s="49"/>
      <c r="AX628" s="49"/>
      <c r="AY628" s="49"/>
    </row>
    <row r="629" spans="1:51" s="57" customFormat="1" x14ac:dyDescent="0.2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44"/>
      <c r="Z629" s="44"/>
      <c r="AA629" s="36"/>
      <c r="AB629" s="44"/>
      <c r="AC629" s="44"/>
      <c r="AD629" s="44"/>
      <c r="AE629" s="44"/>
      <c r="AF629" s="36"/>
      <c r="AG629" s="44"/>
      <c r="AH629" s="44"/>
      <c r="AI629" s="44"/>
      <c r="AJ629" s="36"/>
      <c r="AK629" s="28"/>
      <c r="AL629" s="29"/>
      <c r="AM629" s="24"/>
      <c r="AN629" s="25"/>
      <c r="AO629" s="49"/>
      <c r="AP629" s="49"/>
      <c r="AQ629" s="49"/>
      <c r="AR629" s="49"/>
      <c r="AS629" s="25"/>
      <c r="AT629" s="49"/>
      <c r="AU629" s="49"/>
      <c r="AV629" s="49"/>
      <c r="AW629" s="49"/>
      <c r="AX629" s="49"/>
      <c r="AY629" s="49"/>
    </row>
    <row r="630" spans="1:51" s="57" customFormat="1" x14ac:dyDescent="0.2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44"/>
      <c r="Z630" s="44"/>
      <c r="AA630" s="36"/>
      <c r="AB630" s="44"/>
      <c r="AC630" s="44"/>
      <c r="AD630" s="44"/>
      <c r="AE630" s="44"/>
      <c r="AF630" s="36"/>
      <c r="AG630" s="44"/>
      <c r="AH630" s="44"/>
      <c r="AI630" s="44"/>
      <c r="AJ630" s="36"/>
      <c r="AK630" s="28"/>
      <c r="AL630" s="29"/>
      <c r="AM630" s="24"/>
      <c r="AN630" s="25"/>
      <c r="AO630" s="49"/>
      <c r="AP630" s="49"/>
      <c r="AQ630" s="49"/>
      <c r="AR630" s="49"/>
      <c r="AS630" s="25"/>
      <c r="AT630" s="49"/>
      <c r="AU630" s="49"/>
      <c r="AV630" s="49"/>
      <c r="AW630" s="49"/>
      <c r="AX630" s="49"/>
      <c r="AY630" s="49"/>
    </row>
    <row r="631" spans="1:51" s="57" customFormat="1" x14ac:dyDescent="0.2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44"/>
      <c r="Z631" s="44"/>
      <c r="AA631" s="36"/>
      <c r="AB631" s="44"/>
      <c r="AC631" s="44"/>
      <c r="AD631" s="44"/>
      <c r="AE631" s="44"/>
      <c r="AF631" s="36"/>
      <c r="AG631" s="44"/>
      <c r="AH631" s="44"/>
      <c r="AI631" s="44"/>
      <c r="AJ631" s="36"/>
      <c r="AK631" s="28"/>
      <c r="AL631" s="29"/>
      <c r="AM631" s="24"/>
      <c r="AN631" s="25"/>
      <c r="AO631" s="49"/>
      <c r="AP631" s="49"/>
      <c r="AQ631" s="49"/>
      <c r="AR631" s="49"/>
      <c r="AS631" s="25"/>
      <c r="AT631" s="49"/>
      <c r="AU631" s="49"/>
      <c r="AV631" s="49"/>
      <c r="AW631" s="49"/>
      <c r="AX631" s="49"/>
      <c r="AY631" s="49"/>
    </row>
    <row r="632" spans="1:51" s="57" customFormat="1" x14ac:dyDescent="0.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44"/>
      <c r="Z632" s="44"/>
      <c r="AA632" s="36"/>
      <c r="AB632" s="44"/>
      <c r="AC632" s="44"/>
      <c r="AD632" s="44"/>
      <c r="AE632" s="44"/>
      <c r="AF632" s="36"/>
      <c r="AG632" s="44"/>
      <c r="AH632" s="44"/>
      <c r="AI632" s="44"/>
      <c r="AJ632" s="36"/>
      <c r="AK632" s="28"/>
      <c r="AL632" s="29"/>
      <c r="AM632" s="24"/>
      <c r="AN632" s="25"/>
      <c r="AO632" s="49"/>
      <c r="AP632" s="49"/>
      <c r="AQ632" s="49"/>
      <c r="AR632" s="49"/>
      <c r="AS632" s="25"/>
      <c r="AT632" s="49"/>
      <c r="AU632" s="49"/>
      <c r="AV632" s="49"/>
      <c r="AW632" s="49"/>
      <c r="AX632" s="49"/>
      <c r="AY632" s="49"/>
    </row>
    <row r="633" spans="1:51" s="57" customFormat="1" x14ac:dyDescent="0.2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44"/>
      <c r="Z633" s="44"/>
      <c r="AA633" s="36"/>
      <c r="AB633" s="44"/>
      <c r="AC633" s="44"/>
      <c r="AD633" s="44"/>
      <c r="AE633" s="44"/>
      <c r="AF633" s="36"/>
      <c r="AG633" s="44"/>
      <c r="AH633" s="44"/>
      <c r="AI633" s="44"/>
      <c r="AJ633" s="36"/>
      <c r="AK633" s="28"/>
      <c r="AL633" s="29"/>
      <c r="AM633" s="24"/>
      <c r="AN633" s="25"/>
      <c r="AO633" s="49"/>
      <c r="AP633" s="49"/>
      <c r="AQ633" s="49"/>
      <c r="AR633" s="49"/>
      <c r="AS633" s="25"/>
      <c r="AT633" s="49"/>
      <c r="AU633" s="49"/>
      <c r="AV633" s="49"/>
      <c r="AW633" s="49"/>
      <c r="AX633" s="49"/>
      <c r="AY633" s="49"/>
    </row>
    <row r="634" spans="1:51" s="57" customFormat="1" x14ac:dyDescent="0.2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44"/>
      <c r="Z634" s="44"/>
      <c r="AA634" s="36"/>
      <c r="AB634" s="44"/>
      <c r="AC634" s="44"/>
      <c r="AD634" s="44"/>
      <c r="AE634" s="44"/>
      <c r="AF634" s="36"/>
      <c r="AG634" s="44"/>
      <c r="AH634" s="44"/>
      <c r="AI634" s="44"/>
      <c r="AJ634" s="36"/>
      <c r="AK634" s="28"/>
      <c r="AL634" s="29"/>
      <c r="AM634" s="24"/>
      <c r="AN634" s="25"/>
      <c r="AO634" s="49"/>
      <c r="AP634" s="49"/>
      <c r="AQ634" s="49"/>
      <c r="AR634" s="49"/>
      <c r="AS634" s="25"/>
      <c r="AT634" s="49"/>
      <c r="AU634" s="49"/>
      <c r="AV634" s="49"/>
      <c r="AW634" s="49"/>
      <c r="AX634" s="49"/>
      <c r="AY634" s="49"/>
    </row>
    <row r="635" spans="1:51" s="57" customFormat="1" x14ac:dyDescent="0.2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44"/>
      <c r="Z635" s="44"/>
      <c r="AA635" s="36"/>
      <c r="AB635" s="44"/>
      <c r="AC635" s="44"/>
      <c r="AD635" s="44"/>
      <c r="AE635" s="44"/>
      <c r="AF635" s="36"/>
      <c r="AG635" s="44"/>
      <c r="AH635" s="44"/>
      <c r="AI635" s="44"/>
      <c r="AJ635" s="36"/>
      <c r="AK635" s="28"/>
      <c r="AL635" s="29"/>
      <c r="AM635" s="24"/>
      <c r="AN635" s="25"/>
      <c r="AO635" s="49"/>
      <c r="AP635" s="49"/>
      <c r="AQ635" s="49"/>
      <c r="AR635" s="49"/>
      <c r="AS635" s="25"/>
      <c r="AT635" s="49"/>
      <c r="AU635" s="49"/>
      <c r="AV635" s="49"/>
      <c r="AW635" s="49"/>
      <c r="AX635" s="49"/>
      <c r="AY635" s="49"/>
    </row>
    <row r="636" spans="1:51" s="57" customFormat="1" x14ac:dyDescent="0.2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44"/>
      <c r="Z636" s="44"/>
      <c r="AA636" s="36"/>
      <c r="AB636" s="44"/>
      <c r="AC636" s="44"/>
      <c r="AD636" s="44"/>
      <c r="AE636" s="44"/>
      <c r="AF636" s="36"/>
      <c r="AG636" s="44"/>
      <c r="AH636" s="44"/>
      <c r="AI636" s="44"/>
      <c r="AJ636" s="36"/>
      <c r="AK636" s="28"/>
      <c r="AL636" s="29"/>
      <c r="AM636" s="24"/>
      <c r="AN636" s="25"/>
      <c r="AO636" s="49"/>
      <c r="AP636" s="49"/>
      <c r="AQ636" s="49"/>
      <c r="AR636" s="49"/>
      <c r="AS636" s="25"/>
      <c r="AT636" s="49"/>
      <c r="AU636" s="49"/>
      <c r="AV636" s="49"/>
      <c r="AW636" s="49"/>
      <c r="AX636" s="49"/>
      <c r="AY636" s="49"/>
    </row>
    <row r="637" spans="1:51" s="57" customFormat="1" x14ac:dyDescent="0.2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44"/>
      <c r="Z637" s="44"/>
      <c r="AA637" s="36"/>
      <c r="AB637" s="44"/>
      <c r="AC637" s="44"/>
      <c r="AD637" s="44"/>
      <c r="AE637" s="44"/>
      <c r="AF637" s="36"/>
      <c r="AG637" s="44"/>
      <c r="AH637" s="44"/>
      <c r="AI637" s="44"/>
      <c r="AJ637" s="36"/>
      <c r="AK637" s="28"/>
      <c r="AL637" s="29"/>
      <c r="AM637" s="24"/>
      <c r="AN637" s="25"/>
      <c r="AO637" s="49"/>
      <c r="AP637" s="49"/>
      <c r="AQ637" s="49"/>
      <c r="AR637" s="49"/>
      <c r="AS637" s="25"/>
      <c r="AT637" s="49"/>
      <c r="AU637" s="49"/>
      <c r="AV637" s="49"/>
      <c r="AW637" s="49"/>
      <c r="AX637" s="49"/>
      <c r="AY637" s="49"/>
    </row>
    <row r="638" spans="1:51" s="57" customFormat="1" x14ac:dyDescent="0.2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44"/>
      <c r="Z638" s="44"/>
      <c r="AA638" s="36"/>
      <c r="AB638" s="44"/>
      <c r="AC638" s="44"/>
      <c r="AD638" s="44"/>
      <c r="AE638" s="44"/>
      <c r="AF638" s="36"/>
      <c r="AG638" s="44"/>
      <c r="AH638" s="44"/>
      <c r="AI638" s="44"/>
      <c r="AJ638" s="36"/>
      <c r="AK638" s="28"/>
      <c r="AL638" s="29"/>
      <c r="AM638" s="24"/>
      <c r="AN638" s="25"/>
      <c r="AO638" s="49"/>
      <c r="AP638" s="49"/>
      <c r="AQ638" s="49"/>
      <c r="AR638" s="49"/>
      <c r="AS638" s="25"/>
      <c r="AT638" s="49"/>
      <c r="AU638" s="49"/>
      <c r="AV638" s="49"/>
      <c r="AW638" s="49"/>
      <c r="AX638" s="49"/>
      <c r="AY638" s="49"/>
    </row>
    <row r="639" spans="1:51" s="57" customFormat="1" x14ac:dyDescent="0.2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44"/>
      <c r="Z639" s="44"/>
      <c r="AA639" s="36"/>
      <c r="AB639" s="44"/>
      <c r="AC639" s="44"/>
      <c r="AD639" s="44"/>
      <c r="AE639" s="44"/>
      <c r="AF639" s="36"/>
      <c r="AG639" s="44"/>
      <c r="AH639" s="44"/>
      <c r="AI639" s="44"/>
      <c r="AJ639" s="36"/>
      <c r="AK639" s="28"/>
      <c r="AL639" s="29"/>
      <c r="AM639" s="24"/>
      <c r="AN639" s="25"/>
      <c r="AO639" s="49"/>
      <c r="AP639" s="49"/>
      <c r="AQ639" s="49"/>
      <c r="AR639" s="49"/>
      <c r="AS639" s="25"/>
      <c r="AT639" s="49"/>
      <c r="AU639" s="49"/>
      <c r="AV639" s="49"/>
      <c r="AW639" s="49"/>
      <c r="AX639" s="49"/>
      <c r="AY639" s="49"/>
    </row>
    <row r="640" spans="1:51" s="57" customFormat="1" x14ac:dyDescent="0.2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44"/>
      <c r="Z640" s="44"/>
      <c r="AA640" s="36"/>
      <c r="AB640" s="44"/>
      <c r="AC640" s="44"/>
      <c r="AD640" s="44"/>
      <c r="AE640" s="44"/>
      <c r="AF640" s="36"/>
      <c r="AG640" s="44"/>
      <c r="AH640" s="44"/>
      <c r="AI640" s="44"/>
      <c r="AJ640" s="36"/>
      <c r="AK640" s="28"/>
      <c r="AL640" s="29"/>
      <c r="AM640" s="24"/>
      <c r="AN640" s="25"/>
      <c r="AO640" s="49"/>
      <c r="AP640" s="49"/>
      <c r="AQ640" s="49"/>
      <c r="AR640" s="49"/>
      <c r="AS640" s="25"/>
      <c r="AT640" s="49"/>
      <c r="AU640" s="49"/>
      <c r="AV640" s="49"/>
      <c r="AW640" s="49"/>
      <c r="AX640" s="49"/>
      <c r="AY640" s="49"/>
    </row>
    <row r="641" spans="1:51" s="57" customFormat="1" x14ac:dyDescent="0.2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44"/>
      <c r="Z641" s="44"/>
      <c r="AA641" s="36"/>
      <c r="AB641" s="44"/>
      <c r="AC641" s="44"/>
      <c r="AD641" s="44"/>
      <c r="AE641" s="44"/>
      <c r="AF641" s="36"/>
      <c r="AG641" s="44"/>
      <c r="AH641" s="44"/>
      <c r="AI641" s="44"/>
      <c r="AJ641" s="36"/>
      <c r="AK641" s="28"/>
      <c r="AL641" s="29"/>
      <c r="AM641" s="24"/>
      <c r="AN641" s="25"/>
      <c r="AO641" s="49"/>
      <c r="AP641" s="49"/>
      <c r="AQ641" s="49"/>
      <c r="AR641" s="49"/>
      <c r="AS641" s="25"/>
      <c r="AT641" s="49"/>
      <c r="AU641" s="49"/>
      <c r="AV641" s="49"/>
      <c r="AW641" s="49"/>
      <c r="AX641" s="49"/>
      <c r="AY641" s="49"/>
    </row>
    <row r="642" spans="1:51" s="57" customFormat="1" x14ac:dyDescent="0.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44"/>
      <c r="Z642" s="44"/>
      <c r="AA642" s="36"/>
      <c r="AB642" s="44"/>
      <c r="AC642" s="44"/>
      <c r="AD642" s="44"/>
      <c r="AE642" s="44"/>
      <c r="AF642" s="36"/>
      <c r="AG642" s="44"/>
      <c r="AH642" s="44"/>
      <c r="AI642" s="44"/>
      <c r="AJ642" s="36"/>
      <c r="AK642" s="28"/>
      <c r="AL642" s="29"/>
      <c r="AM642" s="24"/>
      <c r="AN642" s="25"/>
      <c r="AO642" s="49"/>
      <c r="AP642" s="49"/>
      <c r="AQ642" s="49"/>
      <c r="AR642" s="49"/>
      <c r="AS642" s="25"/>
      <c r="AT642" s="49"/>
      <c r="AU642" s="49"/>
      <c r="AV642" s="49"/>
      <c r="AW642" s="49"/>
      <c r="AX642" s="49"/>
      <c r="AY642" s="49"/>
    </row>
    <row r="643" spans="1:51" s="57" customFormat="1" x14ac:dyDescent="0.2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44"/>
      <c r="Z643" s="44"/>
      <c r="AA643" s="36"/>
      <c r="AB643" s="44"/>
      <c r="AC643" s="44"/>
      <c r="AD643" s="44"/>
      <c r="AE643" s="44"/>
      <c r="AF643" s="36"/>
      <c r="AG643" s="44"/>
      <c r="AH643" s="44"/>
      <c r="AI643" s="44"/>
      <c r="AJ643" s="36"/>
      <c r="AK643" s="28"/>
      <c r="AL643" s="29"/>
      <c r="AM643" s="24"/>
      <c r="AN643" s="25"/>
      <c r="AO643" s="49"/>
      <c r="AP643" s="49"/>
      <c r="AQ643" s="49"/>
      <c r="AR643" s="49"/>
      <c r="AS643" s="25"/>
      <c r="AT643" s="49"/>
      <c r="AU643" s="49"/>
      <c r="AV643" s="49"/>
      <c r="AW643" s="49"/>
      <c r="AX643" s="49"/>
      <c r="AY643" s="49"/>
    </row>
    <row r="644" spans="1:51" s="57" customFormat="1" x14ac:dyDescent="0.2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44"/>
      <c r="Z644" s="44"/>
      <c r="AA644" s="36"/>
      <c r="AB644" s="44"/>
      <c r="AC644" s="44"/>
      <c r="AD644" s="44"/>
      <c r="AE644" s="44"/>
      <c r="AF644" s="36"/>
      <c r="AG644" s="44"/>
      <c r="AH644" s="44"/>
      <c r="AI644" s="44"/>
      <c r="AJ644" s="36"/>
      <c r="AK644" s="28"/>
      <c r="AL644" s="29"/>
      <c r="AM644" s="24"/>
      <c r="AN644" s="25"/>
      <c r="AO644" s="49"/>
      <c r="AP644" s="49"/>
      <c r="AQ644" s="49"/>
      <c r="AR644" s="49"/>
      <c r="AS644" s="25"/>
      <c r="AT644" s="49"/>
      <c r="AU644" s="49"/>
      <c r="AV644" s="49"/>
      <c r="AW644" s="49"/>
      <c r="AX644" s="49"/>
      <c r="AY644" s="49"/>
    </row>
    <row r="645" spans="1:51" s="57" customFormat="1" x14ac:dyDescent="0.2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44"/>
      <c r="Z645" s="44"/>
      <c r="AA645" s="36"/>
      <c r="AB645" s="44"/>
      <c r="AC645" s="44"/>
      <c r="AD645" s="44"/>
      <c r="AE645" s="44"/>
      <c r="AF645" s="36"/>
      <c r="AG645" s="44"/>
      <c r="AH645" s="44"/>
      <c r="AI645" s="44"/>
      <c r="AJ645" s="36"/>
      <c r="AK645" s="28"/>
      <c r="AL645" s="29"/>
      <c r="AM645" s="24"/>
      <c r="AN645" s="25"/>
      <c r="AO645" s="49"/>
      <c r="AP645" s="49"/>
      <c r="AQ645" s="49"/>
      <c r="AR645" s="49"/>
      <c r="AS645" s="25"/>
      <c r="AT645" s="49"/>
      <c r="AU645" s="49"/>
      <c r="AV645" s="49"/>
      <c r="AW645" s="49"/>
      <c r="AX645" s="49"/>
      <c r="AY645" s="49"/>
    </row>
    <row r="646" spans="1:51" s="57" customFormat="1" x14ac:dyDescent="0.2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44"/>
      <c r="Z646" s="44"/>
      <c r="AA646" s="36"/>
      <c r="AB646" s="44"/>
      <c r="AC646" s="44"/>
      <c r="AD646" s="44"/>
      <c r="AE646" s="44"/>
      <c r="AF646" s="36"/>
      <c r="AG646" s="44"/>
      <c r="AH646" s="44"/>
      <c r="AI646" s="44"/>
      <c r="AJ646" s="36"/>
      <c r="AK646" s="28"/>
      <c r="AL646" s="29"/>
      <c r="AM646" s="24"/>
      <c r="AN646" s="25"/>
      <c r="AO646" s="49"/>
      <c r="AP646" s="49"/>
      <c r="AQ646" s="49"/>
      <c r="AR646" s="49"/>
      <c r="AS646" s="25"/>
      <c r="AT646" s="49"/>
      <c r="AU646" s="49"/>
      <c r="AV646" s="49"/>
      <c r="AW646" s="49"/>
      <c r="AX646" s="49"/>
      <c r="AY646" s="49"/>
    </row>
    <row r="647" spans="1:51" s="57" customFormat="1" x14ac:dyDescent="0.2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44"/>
      <c r="Z647" s="44"/>
      <c r="AA647" s="36"/>
      <c r="AB647" s="44"/>
      <c r="AC647" s="44"/>
      <c r="AD647" s="44"/>
      <c r="AE647" s="44"/>
      <c r="AF647" s="36"/>
      <c r="AG647" s="44"/>
      <c r="AH647" s="44"/>
      <c r="AI647" s="44"/>
      <c r="AJ647" s="36"/>
      <c r="AK647" s="28"/>
      <c r="AL647" s="29"/>
      <c r="AM647" s="24"/>
      <c r="AN647" s="25"/>
      <c r="AO647" s="49"/>
      <c r="AP647" s="49"/>
      <c r="AQ647" s="49"/>
      <c r="AR647" s="49"/>
      <c r="AS647" s="25"/>
      <c r="AT647" s="49"/>
      <c r="AU647" s="49"/>
      <c r="AV647" s="49"/>
      <c r="AW647" s="49"/>
      <c r="AX647" s="49"/>
      <c r="AY647" s="49"/>
    </row>
    <row r="648" spans="1:51" s="57" customFormat="1" x14ac:dyDescent="0.2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44"/>
      <c r="Z648" s="44"/>
      <c r="AA648" s="36"/>
      <c r="AB648" s="44"/>
      <c r="AC648" s="44"/>
      <c r="AD648" s="44"/>
      <c r="AE648" s="44"/>
      <c r="AF648" s="36"/>
      <c r="AG648" s="44"/>
      <c r="AH648" s="44"/>
      <c r="AI648" s="44"/>
      <c r="AJ648" s="36"/>
      <c r="AK648" s="28"/>
      <c r="AL648" s="29"/>
      <c r="AM648" s="24"/>
      <c r="AN648" s="25"/>
      <c r="AO648" s="49"/>
      <c r="AP648" s="49"/>
      <c r="AQ648" s="49"/>
      <c r="AR648" s="49"/>
      <c r="AS648" s="25"/>
      <c r="AT648" s="49"/>
      <c r="AU648" s="49"/>
      <c r="AV648" s="49"/>
      <c r="AW648" s="49"/>
      <c r="AX648" s="49"/>
      <c r="AY648" s="49"/>
    </row>
    <row r="649" spans="1:51" s="57" customFormat="1" x14ac:dyDescent="0.2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44"/>
      <c r="Z649" s="44"/>
      <c r="AA649" s="36"/>
      <c r="AB649" s="44"/>
      <c r="AC649" s="44"/>
      <c r="AD649" s="44"/>
      <c r="AE649" s="44"/>
      <c r="AF649" s="36"/>
      <c r="AG649" s="44"/>
      <c r="AH649" s="44"/>
      <c r="AI649" s="44"/>
      <c r="AJ649" s="36"/>
      <c r="AK649" s="28"/>
      <c r="AL649" s="29"/>
      <c r="AM649" s="24"/>
      <c r="AN649" s="25"/>
      <c r="AO649" s="49"/>
      <c r="AP649" s="49"/>
      <c r="AQ649" s="49"/>
      <c r="AR649" s="49"/>
      <c r="AS649" s="25"/>
      <c r="AT649" s="49"/>
      <c r="AU649" s="49"/>
      <c r="AV649" s="49"/>
      <c r="AW649" s="49"/>
      <c r="AX649" s="49"/>
      <c r="AY649" s="49"/>
    </row>
    <row r="650" spans="1:51" s="57" customFormat="1" x14ac:dyDescent="0.2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44"/>
      <c r="Z650" s="44"/>
      <c r="AA650" s="36"/>
      <c r="AB650" s="44"/>
      <c r="AC650" s="44"/>
      <c r="AD650" s="44"/>
      <c r="AE650" s="44"/>
      <c r="AF650" s="36"/>
      <c r="AG650" s="44"/>
      <c r="AH650" s="44"/>
      <c r="AI650" s="44"/>
      <c r="AJ650" s="36"/>
      <c r="AK650" s="28"/>
      <c r="AL650" s="29"/>
      <c r="AM650" s="24"/>
      <c r="AN650" s="25"/>
      <c r="AO650" s="49"/>
      <c r="AP650" s="49"/>
      <c r="AQ650" s="49"/>
      <c r="AR650" s="49"/>
      <c r="AS650" s="25"/>
      <c r="AT650" s="49"/>
      <c r="AU650" s="49"/>
      <c r="AV650" s="49"/>
      <c r="AW650" s="49"/>
      <c r="AX650" s="49"/>
      <c r="AY650" s="49"/>
    </row>
    <row r="651" spans="1:51" s="57" customFormat="1" x14ac:dyDescent="0.2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44"/>
      <c r="Z651" s="44"/>
      <c r="AA651" s="36"/>
      <c r="AB651" s="44"/>
      <c r="AC651" s="44"/>
      <c r="AD651" s="44"/>
      <c r="AE651" s="44"/>
      <c r="AF651" s="36"/>
      <c r="AG651" s="44"/>
      <c r="AH651" s="44"/>
      <c r="AI651" s="44"/>
      <c r="AJ651" s="36"/>
      <c r="AK651" s="28"/>
      <c r="AL651" s="29"/>
      <c r="AM651" s="24"/>
      <c r="AN651" s="25"/>
      <c r="AO651" s="49"/>
      <c r="AP651" s="49"/>
      <c r="AQ651" s="49"/>
      <c r="AR651" s="49"/>
      <c r="AS651" s="25"/>
      <c r="AT651" s="49"/>
      <c r="AU651" s="49"/>
      <c r="AV651" s="49"/>
      <c r="AW651" s="49"/>
      <c r="AX651" s="49"/>
      <c r="AY651" s="49"/>
    </row>
    <row r="652" spans="1:51" s="57" customFormat="1" x14ac:dyDescent="0.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44"/>
      <c r="Z652" s="44"/>
      <c r="AA652" s="36"/>
      <c r="AB652" s="44"/>
      <c r="AC652" s="44"/>
      <c r="AD652" s="44"/>
      <c r="AE652" s="44"/>
      <c r="AF652" s="36"/>
      <c r="AG652" s="44"/>
      <c r="AH652" s="44"/>
      <c r="AI652" s="44"/>
      <c r="AJ652" s="36"/>
      <c r="AK652" s="28"/>
      <c r="AL652" s="29"/>
      <c r="AM652" s="24"/>
      <c r="AN652" s="25"/>
      <c r="AO652" s="49"/>
      <c r="AP652" s="49"/>
      <c r="AQ652" s="49"/>
      <c r="AR652" s="49"/>
      <c r="AS652" s="25"/>
      <c r="AT652" s="49"/>
      <c r="AU652" s="49"/>
      <c r="AV652" s="49"/>
      <c r="AW652" s="49"/>
      <c r="AX652" s="49"/>
      <c r="AY652" s="49"/>
    </row>
    <row r="653" spans="1:51" s="57" customFormat="1" x14ac:dyDescent="0.2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44"/>
      <c r="Z653" s="44"/>
      <c r="AA653" s="36"/>
      <c r="AB653" s="44"/>
      <c r="AC653" s="44"/>
      <c r="AD653" s="44"/>
      <c r="AE653" s="44"/>
      <c r="AF653" s="36"/>
      <c r="AG653" s="44"/>
      <c r="AH653" s="44"/>
      <c r="AI653" s="44"/>
      <c r="AJ653" s="36"/>
      <c r="AK653" s="28"/>
      <c r="AL653" s="29"/>
      <c r="AM653" s="24"/>
      <c r="AN653" s="25"/>
      <c r="AO653" s="49"/>
      <c r="AP653" s="49"/>
      <c r="AQ653" s="49"/>
      <c r="AR653" s="49"/>
      <c r="AS653" s="25"/>
      <c r="AT653" s="49"/>
      <c r="AU653" s="49"/>
      <c r="AV653" s="49"/>
      <c r="AW653" s="49"/>
      <c r="AX653" s="49"/>
      <c r="AY653" s="49"/>
    </row>
    <row r="654" spans="1:51" s="57" customFormat="1" x14ac:dyDescent="0.2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44"/>
      <c r="Z654" s="44"/>
      <c r="AA654" s="36"/>
      <c r="AB654" s="44"/>
      <c r="AC654" s="44"/>
      <c r="AD654" s="44"/>
      <c r="AE654" s="44"/>
      <c r="AF654" s="36"/>
      <c r="AG654" s="44"/>
      <c r="AH654" s="44"/>
      <c r="AI654" s="44"/>
      <c r="AJ654" s="36"/>
      <c r="AK654" s="28"/>
      <c r="AL654" s="29"/>
      <c r="AM654" s="24"/>
      <c r="AN654" s="25"/>
      <c r="AO654" s="49"/>
      <c r="AP654" s="49"/>
      <c r="AQ654" s="49"/>
      <c r="AR654" s="49"/>
      <c r="AS654" s="25"/>
      <c r="AT654" s="49"/>
      <c r="AU654" s="49"/>
      <c r="AV654" s="49"/>
      <c r="AW654" s="49"/>
      <c r="AX654" s="49"/>
      <c r="AY654" s="49"/>
    </row>
    <row r="655" spans="1:51" s="57" customFormat="1" x14ac:dyDescent="0.2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44"/>
      <c r="Z655" s="44"/>
      <c r="AA655" s="36"/>
      <c r="AB655" s="44"/>
      <c r="AC655" s="44"/>
      <c r="AD655" s="44"/>
      <c r="AE655" s="44"/>
      <c r="AF655" s="36"/>
      <c r="AG655" s="44"/>
      <c r="AH655" s="44"/>
      <c r="AI655" s="44"/>
      <c r="AJ655" s="36"/>
      <c r="AK655" s="28"/>
      <c r="AL655" s="29"/>
      <c r="AM655" s="24"/>
      <c r="AN655" s="25"/>
      <c r="AO655" s="49"/>
      <c r="AP655" s="49"/>
      <c r="AQ655" s="49"/>
      <c r="AR655" s="49"/>
      <c r="AS655" s="25"/>
      <c r="AT655" s="49"/>
      <c r="AU655" s="49"/>
      <c r="AV655" s="49"/>
      <c r="AW655" s="49"/>
      <c r="AX655" s="49"/>
      <c r="AY655" s="49"/>
    </row>
    <row r="656" spans="1:51" s="57" customFormat="1" x14ac:dyDescent="0.2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44"/>
      <c r="Z656" s="44"/>
      <c r="AA656" s="36"/>
      <c r="AB656" s="44"/>
      <c r="AC656" s="44"/>
      <c r="AD656" s="44"/>
      <c r="AE656" s="44"/>
      <c r="AF656" s="36"/>
      <c r="AG656" s="44"/>
      <c r="AH656" s="44"/>
      <c r="AI656" s="44"/>
      <c r="AJ656" s="36"/>
      <c r="AK656" s="28"/>
      <c r="AL656" s="29"/>
      <c r="AM656" s="24"/>
      <c r="AN656" s="25"/>
      <c r="AO656" s="49"/>
      <c r="AP656" s="49"/>
      <c r="AQ656" s="49"/>
      <c r="AR656" s="49"/>
      <c r="AS656" s="25"/>
      <c r="AT656" s="49"/>
      <c r="AU656" s="49"/>
      <c r="AV656" s="49"/>
      <c r="AW656" s="49"/>
      <c r="AX656" s="49"/>
      <c r="AY656" s="49"/>
    </row>
    <row r="657" spans="1:51" s="57" customFormat="1" x14ac:dyDescent="0.2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44"/>
      <c r="Z657" s="44"/>
      <c r="AA657" s="36"/>
      <c r="AB657" s="44"/>
      <c r="AC657" s="44"/>
      <c r="AD657" s="44"/>
      <c r="AE657" s="44"/>
      <c r="AF657" s="36"/>
      <c r="AG657" s="44"/>
      <c r="AH657" s="44"/>
      <c r="AI657" s="44"/>
      <c r="AJ657" s="36"/>
      <c r="AK657" s="28"/>
      <c r="AL657" s="29"/>
      <c r="AM657" s="24"/>
      <c r="AN657" s="25"/>
      <c r="AO657" s="49"/>
      <c r="AP657" s="49"/>
      <c r="AQ657" s="49"/>
      <c r="AR657" s="49"/>
      <c r="AS657" s="25"/>
      <c r="AT657" s="49"/>
      <c r="AU657" s="49"/>
      <c r="AV657" s="49"/>
      <c r="AW657" s="49"/>
      <c r="AX657" s="49"/>
      <c r="AY657" s="49"/>
    </row>
    <row r="658" spans="1:51" s="57" customFormat="1" x14ac:dyDescent="0.2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44"/>
      <c r="Z658" s="44"/>
      <c r="AA658" s="36"/>
      <c r="AB658" s="44"/>
      <c r="AC658" s="44"/>
      <c r="AD658" s="44"/>
      <c r="AE658" s="44"/>
      <c r="AF658" s="36"/>
      <c r="AG658" s="44"/>
      <c r="AH658" s="44"/>
      <c r="AI658" s="44"/>
      <c r="AJ658" s="36"/>
      <c r="AK658" s="28"/>
      <c r="AL658" s="29"/>
      <c r="AM658" s="24"/>
      <c r="AN658" s="25"/>
      <c r="AO658" s="49"/>
      <c r="AP658" s="49"/>
      <c r="AQ658" s="49"/>
      <c r="AR658" s="49"/>
      <c r="AS658" s="25"/>
      <c r="AT658" s="49"/>
      <c r="AU658" s="49"/>
      <c r="AV658" s="49"/>
      <c r="AW658" s="49"/>
      <c r="AX658" s="49"/>
      <c r="AY658" s="49"/>
    </row>
    <row r="659" spans="1:51" s="57" customFormat="1" x14ac:dyDescent="0.2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44"/>
      <c r="Z659" s="44"/>
      <c r="AA659" s="36"/>
      <c r="AB659" s="44"/>
      <c r="AC659" s="44"/>
      <c r="AD659" s="44"/>
      <c r="AE659" s="44"/>
      <c r="AF659" s="36"/>
      <c r="AG659" s="44"/>
      <c r="AH659" s="44"/>
      <c r="AI659" s="44"/>
      <c r="AJ659" s="36"/>
      <c r="AK659" s="28"/>
      <c r="AL659" s="29"/>
      <c r="AM659" s="24"/>
      <c r="AN659" s="25"/>
      <c r="AO659" s="49"/>
      <c r="AP659" s="49"/>
      <c r="AQ659" s="49"/>
      <c r="AR659" s="49"/>
      <c r="AS659" s="25"/>
      <c r="AT659" s="49"/>
      <c r="AU659" s="49"/>
      <c r="AV659" s="49"/>
      <c r="AW659" s="49"/>
      <c r="AX659" s="49"/>
      <c r="AY659" s="49"/>
    </row>
    <row r="660" spans="1:51" s="57" customFormat="1" x14ac:dyDescent="0.2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44"/>
      <c r="Z660" s="44"/>
      <c r="AA660" s="36"/>
      <c r="AB660" s="44"/>
      <c r="AC660" s="44"/>
      <c r="AD660" s="44"/>
      <c r="AE660" s="44"/>
      <c r="AF660" s="36"/>
      <c r="AG660" s="44"/>
      <c r="AH660" s="44"/>
      <c r="AI660" s="44"/>
      <c r="AJ660" s="36"/>
      <c r="AK660" s="28"/>
      <c r="AL660" s="29"/>
      <c r="AM660" s="24"/>
      <c r="AN660" s="25"/>
      <c r="AO660" s="49"/>
      <c r="AP660" s="49"/>
      <c r="AQ660" s="49"/>
      <c r="AR660" s="49"/>
      <c r="AS660" s="25"/>
      <c r="AT660" s="49"/>
      <c r="AU660" s="49"/>
      <c r="AV660" s="49"/>
      <c r="AW660" s="49"/>
      <c r="AX660" s="49"/>
      <c r="AY660" s="49"/>
    </row>
    <row r="661" spans="1:51" s="57" customFormat="1" x14ac:dyDescent="0.2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44"/>
      <c r="Z661" s="44"/>
      <c r="AA661" s="36"/>
      <c r="AB661" s="44"/>
      <c r="AC661" s="44"/>
      <c r="AD661" s="44"/>
      <c r="AE661" s="44"/>
      <c r="AF661" s="36"/>
      <c r="AG661" s="44"/>
      <c r="AH661" s="44"/>
      <c r="AI661" s="44"/>
      <c r="AJ661" s="36"/>
      <c r="AK661" s="28"/>
      <c r="AL661" s="29"/>
      <c r="AM661" s="24"/>
      <c r="AN661" s="25"/>
      <c r="AO661" s="49"/>
      <c r="AP661" s="49"/>
      <c r="AQ661" s="49"/>
      <c r="AR661" s="49"/>
      <c r="AS661" s="25"/>
      <c r="AT661" s="49"/>
      <c r="AU661" s="49"/>
      <c r="AV661" s="49"/>
      <c r="AW661" s="49"/>
      <c r="AX661" s="49"/>
      <c r="AY661" s="49"/>
    </row>
    <row r="662" spans="1:51" s="57" customFormat="1" x14ac:dyDescent="0.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44"/>
      <c r="Z662" s="44"/>
      <c r="AA662" s="36"/>
      <c r="AB662" s="44"/>
      <c r="AC662" s="44"/>
      <c r="AD662" s="44"/>
      <c r="AE662" s="44"/>
      <c r="AF662" s="36"/>
      <c r="AG662" s="44"/>
      <c r="AH662" s="44"/>
      <c r="AI662" s="44"/>
      <c r="AJ662" s="36"/>
      <c r="AK662" s="28"/>
      <c r="AL662" s="29"/>
      <c r="AM662" s="24"/>
      <c r="AN662" s="25"/>
      <c r="AO662" s="49"/>
      <c r="AP662" s="49"/>
      <c r="AQ662" s="49"/>
      <c r="AR662" s="49"/>
      <c r="AS662" s="25"/>
      <c r="AT662" s="49"/>
      <c r="AU662" s="49"/>
      <c r="AV662" s="49"/>
      <c r="AW662" s="49"/>
      <c r="AX662" s="49"/>
      <c r="AY662" s="49"/>
    </row>
    <row r="663" spans="1:51" s="57" customFormat="1" x14ac:dyDescent="0.2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44"/>
      <c r="Z663" s="44"/>
      <c r="AA663" s="36"/>
      <c r="AB663" s="44"/>
      <c r="AC663" s="44"/>
      <c r="AD663" s="44"/>
      <c r="AE663" s="44"/>
      <c r="AF663" s="36"/>
      <c r="AG663" s="44"/>
      <c r="AH663" s="44"/>
      <c r="AI663" s="44"/>
      <c r="AJ663" s="36"/>
      <c r="AK663" s="28"/>
      <c r="AL663" s="29"/>
      <c r="AM663" s="24"/>
      <c r="AN663" s="25"/>
      <c r="AO663" s="49"/>
      <c r="AP663" s="49"/>
      <c r="AQ663" s="49"/>
      <c r="AR663" s="49"/>
      <c r="AS663" s="25"/>
      <c r="AT663" s="49"/>
      <c r="AU663" s="49"/>
      <c r="AV663" s="49"/>
      <c r="AW663" s="49"/>
      <c r="AX663" s="49"/>
      <c r="AY663" s="49"/>
    </row>
    <row r="664" spans="1:51" s="57" customFormat="1" x14ac:dyDescent="0.2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44"/>
      <c r="Z664" s="44"/>
      <c r="AA664" s="36"/>
      <c r="AB664" s="44"/>
      <c r="AC664" s="44"/>
      <c r="AD664" s="44"/>
      <c r="AE664" s="44"/>
      <c r="AF664" s="36"/>
      <c r="AG664" s="44"/>
      <c r="AH664" s="44"/>
      <c r="AI664" s="44"/>
      <c r="AJ664" s="36"/>
      <c r="AK664" s="28"/>
      <c r="AL664" s="29"/>
      <c r="AM664" s="24"/>
      <c r="AN664" s="25"/>
      <c r="AO664" s="49"/>
      <c r="AP664" s="49"/>
      <c r="AQ664" s="49"/>
      <c r="AR664" s="49"/>
      <c r="AS664" s="25"/>
      <c r="AT664" s="49"/>
      <c r="AU664" s="49"/>
      <c r="AV664" s="49"/>
      <c r="AW664" s="49"/>
      <c r="AX664" s="49"/>
      <c r="AY664" s="49"/>
    </row>
    <row r="665" spans="1:51" s="57" customFormat="1" x14ac:dyDescent="0.2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44"/>
      <c r="Z665" s="44"/>
      <c r="AA665" s="36"/>
      <c r="AB665" s="44"/>
      <c r="AC665" s="44"/>
      <c r="AD665" s="44"/>
      <c r="AE665" s="44"/>
      <c r="AF665" s="36"/>
      <c r="AG665" s="44"/>
      <c r="AH665" s="44"/>
      <c r="AI665" s="44"/>
      <c r="AJ665" s="36"/>
      <c r="AK665" s="28"/>
      <c r="AL665" s="29"/>
      <c r="AM665" s="24"/>
      <c r="AN665" s="25"/>
      <c r="AO665" s="49"/>
      <c r="AP665" s="49"/>
      <c r="AQ665" s="49"/>
      <c r="AR665" s="49"/>
      <c r="AS665" s="25"/>
      <c r="AT665" s="49"/>
      <c r="AU665" s="49"/>
      <c r="AV665" s="49"/>
      <c r="AW665" s="49"/>
      <c r="AX665" s="49"/>
      <c r="AY665" s="49"/>
    </row>
    <row r="666" spans="1:51" s="57" customFormat="1" x14ac:dyDescent="0.2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44"/>
      <c r="Z666" s="44"/>
      <c r="AA666" s="36"/>
      <c r="AB666" s="44"/>
      <c r="AC666" s="44"/>
      <c r="AD666" s="44"/>
      <c r="AE666" s="44"/>
      <c r="AF666" s="36"/>
      <c r="AG666" s="44"/>
      <c r="AH666" s="44"/>
      <c r="AI666" s="44"/>
      <c r="AJ666" s="36"/>
      <c r="AK666" s="28"/>
      <c r="AL666" s="29"/>
      <c r="AM666" s="24"/>
      <c r="AN666" s="25"/>
      <c r="AO666" s="49"/>
      <c r="AP666" s="49"/>
      <c r="AQ666" s="49"/>
      <c r="AR666" s="49"/>
      <c r="AS666" s="25"/>
      <c r="AT666" s="49"/>
      <c r="AU666" s="49"/>
      <c r="AV666" s="49"/>
      <c r="AW666" s="49"/>
      <c r="AX666" s="49"/>
      <c r="AY666" s="49"/>
    </row>
    <row r="667" spans="1:51" s="57" customFormat="1" x14ac:dyDescent="0.2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44"/>
      <c r="Z667" s="44"/>
      <c r="AA667" s="36"/>
      <c r="AB667" s="44"/>
      <c r="AC667" s="44"/>
      <c r="AD667" s="44"/>
      <c r="AE667" s="44"/>
      <c r="AF667" s="36"/>
      <c r="AG667" s="44"/>
      <c r="AH667" s="44"/>
      <c r="AI667" s="44"/>
      <c r="AJ667" s="36"/>
      <c r="AK667" s="28"/>
      <c r="AL667" s="29"/>
      <c r="AM667" s="24"/>
      <c r="AN667" s="25"/>
      <c r="AO667" s="49"/>
      <c r="AP667" s="49"/>
      <c r="AQ667" s="49"/>
      <c r="AR667" s="49"/>
      <c r="AS667" s="25"/>
      <c r="AT667" s="49"/>
      <c r="AU667" s="49"/>
      <c r="AV667" s="49"/>
      <c r="AW667" s="49"/>
      <c r="AX667" s="49"/>
      <c r="AY667" s="49"/>
    </row>
    <row r="668" spans="1:51" s="57" customFormat="1" x14ac:dyDescent="0.2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44"/>
      <c r="Z668" s="44"/>
      <c r="AA668" s="36"/>
      <c r="AB668" s="44"/>
      <c r="AC668" s="44"/>
      <c r="AD668" s="44"/>
      <c r="AE668" s="44"/>
      <c r="AF668" s="36"/>
      <c r="AG668" s="44"/>
      <c r="AH668" s="44"/>
      <c r="AI668" s="44"/>
      <c r="AJ668" s="36"/>
      <c r="AK668" s="28"/>
      <c r="AL668" s="29"/>
      <c r="AM668" s="24"/>
      <c r="AN668" s="25"/>
      <c r="AO668" s="49"/>
      <c r="AP668" s="49"/>
      <c r="AQ668" s="49"/>
      <c r="AR668" s="49"/>
      <c r="AS668" s="25"/>
      <c r="AT668" s="49"/>
      <c r="AU668" s="49"/>
      <c r="AV668" s="49"/>
      <c r="AW668" s="49"/>
      <c r="AX668" s="49"/>
      <c r="AY668" s="49"/>
    </row>
    <row r="669" spans="1:51" s="57" customFormat="1" x14ac:dyDescent="0.2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44"/>
      <c r="Z669" s="44"/>
      <c r="AA669" s="36"/>
      <c r="AB669" s="44"/>
      <c r="AC669" s="44"/>
      <c r="AD669" s="44"/>
      <c r="AE669" s="44"/>
      <c r="AF669" s="36"/>
      <c r="AG669" s="44"/>
      <c r="AH669" s="44"/>
      <c r="AI669" s="44"/>
      <c r="AJ669" s="36"/>
      <c r="AK669" s="28"/>
      <c r="AL669" s="29"/>
      <c r="AM669" s="24"/>
      <c r="AN669" s="25"/>
      <c r="AO669" s="49"/>
      <c r="AP669" s="49"/>
      <c r="AQ669" s="49"/>
      <c r="AR669" s="49"/>
      <c r="AS669" s="25"/>
      <c r="AT669" s="49"/>
      <c r="AU669" s="49"/>
      <c r="AV669" s="49"/>
      <c r="AW669" s="49"/>
      <c r="AX669" s="49"/>
      <c r="AY669" s="49"/>
    </row>
    <row r="670" spans="1:51" s="57" customFormat="1" x14ac:dyDescent="0.2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44"/>
      <c r="Z670" s="44"/>
      <c r="AA670" s="36"/>
      <c r="AB670" s="44"/>
      <c r="AC670" s="44"/>
      <c r="AD670" s="44"/>
      <c r="AE670" s="44"/>
      <c r="AF670" s="36"/>
      <c r="AG670" s="44"/>
      <c r="AH670" s="44"/>
      <c r="AI670" s="44"/>
      <c r="AJ670" s="36"/>
      <c r="AK670" s="28"/>
      <c r="AL670" s="29"/>
      <c r="AM670" s="24"/>
      <c r="AN670" s="25"/>
      <c r="AO670" s="49"/>
      <c r="AP670" s="49"/>
      <c r="AQ670" s="49"/>
      <c r="AR670" s="49"/>
      <c r="AS670" s="25"/>
      <c r="AT670" s="49"/>
      <c r="AU670" s="49"/>
      <c r="AV670" s="49"/>
      <c r="AW670" s="49"/>
      <c r="AX670" s="49"/>
      <c r="AY670" s="49"/>
    </row>
    <row r="671" spans="1:51" s="57" customFormat="1" x14ac:dyDescent="0.2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44"/>
      <c r="Z671" s="44"/>
      <c r="AA671" s="36"/>
      <c r="AB671" s="44"/>
      <c r="AC671" s="44"/>
      <c r="AD671" s="44"/>
      <c r="AE671" s="44"/>
      <c r="AF671" s="36"/>
      <c r="AG671" s="44"/>
      <c r="AH671" s="44"/>
      <c r="AI671" s="44"/>
      <c r="AJ671" s="36"/>
      <c r="AK671" s="28"/>
      <c r="AL671" s="29"/>
      <c r="AM671" s="24"/>
      <c r="AN671" s="25"/>
      <c r="AO671" s="49"/>
      <c r="AP671" s="49"/>
      <c r="AQ671" s="49"/>
      <c r="AR671" s="49"/>
      <c r="AS671" s="25"/>
      <c r="AT671" s="49"/>
      <c r="AU671" s="49"/>
      <c r="AV671" s="49"/>
      <c r="AW671" s="49"/>
      <c r="AX671" s="49"/>
      <c r="AY671" s="49"/>
    </row>
    <row r="672" spans="1:51" s="57" customFormat="1" x14ac:dyDescent="0.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44"/>
      <c r="Z672" s="44"/>
      <c r="AA672" s="36"/>
      <c r="AB672" s="44"/>
      <c r="AC672" s="44"/>
      <c r="AD672" s="44"/>
      <c r="AE672" s="44"/>
      <c r="AF672" s="36"/>
      <c r="AG672" s="44"/>
      <c r="AH672" s="44"/>
      <c r="AI672" s="44"/>
      <c r="AJ672" s="36"/>
      <c r="AK672" s="28"/>
      <c r="AL672" s="29"/>
      <c r="AM672" s="24"/>
      <c r="AN672" s="25"/>
      <c r="AO672" s="49"/>
      <c r="AP672" s="49"/>
      <c r="AQ672" s="49"/>
      <c r="AR672" s="49"/>
      <c r="AS672" s="25"/>
      <c r="AT672" s="49"/>
      <c r="AU672" s="49"/>
      <c r="AV672" s="49"/>
      <c r="AW672" s="49"/>
      <c r="AX672" s="49"/>
      <c r="AY672" s="49"/>
    </row>
    <row r="673" spans="1:51" s="57" customFormat="1" x14ac:dyDescent="0.2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44"/>
      <c r="Z673" s="44"/>
      <c r="AA673" s="36"/>
      <c r="AB673" s="44"/>
      <c r="AC673" s="44"/>
      <c r="AD673" s="44"/>
      <c r="AE673" s="44"/>
      <c r="AF673" s="36"/>
      <c r="AG673" s="44"/>
      <c r="AH673" s="44"/>
      <c r="AI673" s="44"/>
      <c r="AJ673" s="36"/>
      <c r="AK673" s="28"/>
      <c r="AL673" s="29"/>
      <c r="AM673" s="24"/>
      <c r="AN673" s="25"/>
      <c r="AO673" s="49"/>
      <c r="AP673" s="49"/>
      <c r="AQ673" s="49"/>
      <c r="AR673" s="49"/>
      <c r="AS673" s="25"/>
      <c r="AT673" s="49"/>
      <c r="AU673" s="49"/>
      <c r="AV673" s="49"/>
      <c r="AW673" s="49"/>
      <c r="AX673" s="49"/>
      <c r="AY673" s="49"/>
    </row>
    <row r="674" spans="1:51" s="57" customFormat="1" x14ac:dyDescent="0.2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44"/>
      <c r="Z674" s="44"/>
      <c r="AA674" s="36"/>
      <c r="AB674" s="44"/>
      <c r="AC674" s="44"/>
      <c r="AD674" s="44"/>
      <c r="AE674" s="44"/>
      <c r="AF674" s="36"/>
      <c r="AG674" s="44"/>
      <c r="AH674" s="44"/>
      <c r="AI674" s="44"/>
      <c r="AJ674" s="36"/>
      <c r="AK674" s="28"/>
      <c r="AL674" s="29"/>
      <c r="AM674" s="24"/>
      <c r="AN674" s="25"/>
      <c r="AO674" s="49"/>
      <c r="AP674" s="49"/>
      <c r="AQ674" s="49"/>
      <c r="AR674" s="49"/>
      <c r="AS674" s="25"/>
      <c r="AT674" s="49"/>
      <c r="AU674" s="49"/>
      <c r="AV674" s="49"/>
      <c r="AW674" s="49"/>
      <c r="AX674" s="49"/>
      <c r="AY674" s="49"/>
    </row>
    <row r="675" spans="1:51" s="57" customFormat="1" x14ac:dyDescent="0.2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44"/>
      <c r="Z675" s="44"/>
      <c r="AA675" s="36"/>
      <c r="AB675" s="44"/>
      <c r="AC675" s="44"/>
      <c r="AD675" s="44"/>
      <c r="AE675" s="44"/>
      <c r="AF675" s="36"/>
      <c r="AG675" s="44"/>
      <c r="AH675" s="44"/>
      <c r="AI675" s="44"/>
      <c r="AJ675" s="36"/>
      <c r="AK675" s="28"/>
      <c r="AL675" s="29"/>
      <c r="AM675" s="24"/>
      <c r="AN675" s="25"/>
      <c r="AO675" s="49"/>
      <c r="AP675" s="49"/>
      <c r="AQ675" s="49"/>
      <c r="AR675" s="49"/>
      <c r="AS675" s="25"/>
      <c r="AT675" s="49"/>
      <c r="AU675" s="49"/>
      <c r="AV675" s="49"/>
      <c r="AW675" s="49"/>
      <c r="AX675" s="49"/>
      <c r="AY675" s="49"/>
    </row>
    <row r="676" spans="1:51" s="57" customFormat="1" x14ac:dyDescent="0.2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44"/>
      <c r="Z676" s="44"/>
      <c r="AA676" s="36"/>
      <c r="AB676" s="44"/>
      <c r="AC676" s="44"/>
      <c r="AD676" s="44"/>
      <c r="AE676" s="44"/>
      <c r="AF676" s="36"/>
      <c r="AG676" s="44"/>
      <c r="AH676" s="44"/>
      <c r="AI676" s="44"/>
      <c r="AJ676" s="36"/>
      <c r="AK676" s="28"/>
      <c r="AL676" s="29"/>
      <c r="AM676" s="24"/>
      <c r="AN676" s="25"/>
      <c r="AO676" s="49"/>
      <c r="AP676" s="49"/>
      <c r="AQ676" s="49"/>
      <c r="AR676" s="49"/>
      <c r="AS676" s="25"/>
      <c r="AT676" s="49"/>
      <c r="AU676" s="49"/>
      <c r="AV676" s="49"/>
      <c r="AW676" s="49"/>
      <c r="AX676" s="49"/>
      <c r="AY676" s="49"/>
    </row>
    <row r="677" spans="1:51" s="57" customFormat="1" x14ac:dyDescent="0.2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44"/>
      <c r="Z677" s="44"/>
      <c r="AA677" s="36"/>
      <c r="AB677" s="44"/>
      <c r="AC677" s="44"/>
      <c r="AD677" s="44"/>
      <c r="AE677" s="44"/>
      <c r="AF677" s="36"/>
      <c r="AG677" s="44"/>
      <c r="AH677" s="44"/>
      <c r="AI677" s="44"/>
      <c r="AJ677" s="36"/>
      <c r="AK677" s="28"/>
      <c r="AL677" s="29"/>
      <c r="AM677" s="24"/>
      <c r="AN677" s="25"/>
      <c r="AO677" s="49"/>
      <c r="AP677" s="49"/>
      <c r="AQ677" s="49"/>
      <c r="AR677" s="49"/>
      <c r="AS677" s="25"/>
      <c r="AT677" s="49"/>
      <c r="AU677" s="49"/>
      <c r="AV677" s="49"/>
      <c r="AW677" s="49"/>
      <c r="AX677" s="49"/>
      <c r="AY677" s="49"/>
    </row>
    <row r="678" spans="1:51" s="57" customFormat="1" x14ac:dyDescent="0.2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44"/>
      <c r="Z678" s="44"/>
      <c r="AA678" s="36"/>
      <c r="AB678" s="44"/>
      <c r="AC678" s="44"/>
      <c r="AD678" s="44"/>
      <c r="AE678" s="44"/>
      <c r="AF678" s="36"/>
      <c r="AG678" s="44"/>
      <c r="AH678" s="44"/>
      <c r="AI678" s="44"/>
      <c r="AJ678" s="36"/>
      <c r="AK678" s="28"/>
      <c r="AL678" s="29"/>
      <c r="AM678" s="24"/>
      <c r="AN678" s="25"/>
      <c r="AO678" s="49"/>
      <c r="AP678" s="49"/>
      <c r="AQ678" s="49"/>
      <c r="AR678" s="49"/>
      <c r="AS678" s="25"/>
      <c r="AT678" s="49"/>
      <c r="AU678" s="49"/>
      <c r="AV678" s="49"/>
      <c r="AW678" s="49"/>
      <c r="AX678" s="49"/>
      <c r="AY678" s="49"/>
    </row>
    <row r="679" spans="1:51" s="57" customFormat="1" x14ac:dyDescent="0.2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44"/>
      <c r="Z679" s="44"/>
      <c r="AA679" s="36"/>
      <c r="AB679" s="44"/>
      <c r="AC679" s="44"/>
      <c r="AD679" s="44"/>
      <c r="AE679" s="44"/>
      <c r="AF679" s="36"/>
      <c r="AG679" s="44"/>
      <c r="AH679" s="44"/>
      <c r="AI679" s="44"/>
      <c r="AJ679" s="36"/>
      <c r="AK679" s="28"/>
      <c r="AL679" s="29"/>
      <c r="AM679" s="24"/>
      <c r="AN679" s="25"/>
      <c r="AO679" s="49"/>
      <c r="AP679" s="49"/>
      <c r="AQ679" s="49"/>
      <c r="AR679" s="49"/>
      <c r="AS679" s="25"/>
      <c r="AT679" s="49"/>
      <c r="AU679" s="49"/>
      <c r="AV679" s="49"/>
      <c r="AW679" s="49"/>
      <c r="AX679" s="49"/>
      <c r="AY679" s="49"/>
    </row>
    <row r="680" spans="1:51" s="57" customFormat="1" x14ac:dyDescent="0.2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44"/>
      <c r="Z680" s="44"/>
      <c r="AA680" s="36"/>
      <c r="AB680" s="44"/>
      <c r="AC680" s="44"/>
      <c r="AD680" s="44"/>
      <c r="AE680" s="44"/>
      <c r="AF680" s="36"/>
      <c r="AG680" s="44"/>
      <c r="AH680" s="44"/>
      <c r="AI680" s="44"/>
      <c r="AJ680" s="36"/>
      <c r="AK680" s="28"/>
      <c r="AL680" s="29"/>
      <c r="AM680" s="24"/>
      <c r="AN680" s="25"/>
      <c r="AO680" s="49"/>
      <c r="AP680" s="49"/>
      <c r="AQ680" s="49"/>
      <c r="AR680" s="49"/>
      <c r="AS680" s="25"/>
      <c r="AT680" s="49"/>
      <c r="AU680" s="49"/>
      <c r="AV680" s="49"/>
      <c r="AW680" s="49"/>
      <c r="AX680" s="49"/>
      <c r="AY680" s="49"/>
    </row>
    <row r="681" spans="1:51" s="57" customFormat="1" x14ac:dyDescent="0.2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44"/>
      <c r="Z681" s="44"/>
      <c r="AA681" s="36"/>
      <c r="AB681" s="44"/>
      <c r="AC681" s="44"/>
      <c r="AD681" s="44"/>
      <c r="AE681" s="44"/>
      <c r="AF681" s="36"/>
      <c r="AG681" s="44"/>
      <c r="AH681" s="44"/>
      <c r="AI681" s="44"/>
      <c r="AJ681" s="36"/>
      <c r="AK681" s="28"/>
      <c r="AL681" s="29"/>
      <c r="AM681" s="24"/>
      <c r="AN681" s="25"/>
      <c r="AO681" s="49"/>
      <c r="AP681" s="49"/>
      <c r="AQ681" s="49"/>
      <c r="AR681" s="49"/>
      <c r="AS681" s="25"/>
      <c r="AT681" s="49"/>
      <c r="AU681" s="49"/>
      <c r="AV681" s="49"/>
      <c r="AW681" s="49"/>
      <c r="AX681" s="49"/>
      <c r="AY681" s="49"/>
    </row>
    <row r="682" spans="1:51" s="57" customFormat="1" x14ac:dyDescent="0.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44"/>
      <c r="Z682" s="44"/>
      <c r="AA682" s="36"/>
      <c r="AB682" s="44"/>
      <c r="AC682" s="44"/>
      <c r="AD682" s="44"/>
      <c r="AE682" s="44"/>
      <c r="AF682" s="36"/>
      <c r="AG682" s="44"/>
      <c r="AH682" s="44"/>
      <c r="AI682" s="44"/>
      <c r="AJ682" s="36"/>
      <c r="AK682" s="28"/>
      <c r="AL682" s="29"/>
      <c r="AM682" s="24"/>
      <c r="AN682" s="25"/>
      <c r="AO682" s="49"/>
      <c r="AP682" s="49"/>
      <c r="AQ682" s="49"/>
      <c r="AR682" s="49"/>
      <c r="AS682" s="25"/>
      <c r="AT682" s="49"/>
      <c r="AU682" s="49"/>
      <c r="AV682" s="49"/>
      <c r="AW682" s="49"/>
      <c r="AX682" s="49"/>
      <c r="AY682" s="49"/>
    </row>
    <row r="683" spans="1:51" s="57" customFormat="1" x14ac:dyDescent="0.2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44"/>
      <c r="Z683" s="44"/>
      <c r="AA683" s="36"/>
      <c r="AB683" s="44"/>
      <c r="AC683" s="44"/>
      <c r="AD683" s="44"/>
      <c r="AE683" s="44"/>
      <c r="AF683" s="36"/>
      <c r="AG683" s="44"/>
      <c r="AH683" s="44"/>
      <c r="AI683" s="44"/>
      <c r="AJ683" s="36"/>
      <c r="AK683" s="28"/>
      <c r="AL683" s="29"/>
      <c r="AM683" s="24"/>
      <c r="AN683" s="25"/>
      <c r="AO683" s="49"/>
      <c r="AP683" s="49"/>
      <c r="AQ683" s="49"/>
      <c r="AR683" s="49"/>
      <c r="AS683" s="25"/>
      <c r="AT683" s="49"/>
      <c r="AU683" s="49"/>
      <c r="AV683" s="49"/>
      <c r="AW683" s="49"/>
      <c r="AX683" s="49"/>
      <c r="AY683" s="49"/>
    </row>
    <row r="684" spans="1:51" s="57" customFormat="1" x14ac:dyDescent="0.2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44"/>
      <c r="Z684" s="44"/>
      <c r="AA684" s="36"/>
      <c r="AB684" s="44"/>
      <c r="AC684" s="44"/>
      <c r="AD684" s="44"/>
      <c r="AE684" s="44"/>
      <c r="AF684" s="36"/>
      <c r="AG684" s="44"/>
      <c r="AH684" s="44"/>
      <c r="AI684" s="44"/>
      <c r="AJ684" s="36"/>
      <c r="AK684" s="28"/>
      <c r="AL684" s="29"/>
      <c r="AM684" s="24"/>
      <c r="AN684" s="25"/>
      <c r="AO684" s="49"/>
      <c r="AP684" s="49"/>
      <c r="AQ684" s="49"/>
      <c r="AR684" s="49"/>
      <c r="AS684" s="25"/>
      <c r="AT684" s="49"/>
      <c r="AU684" s="49"/>
      <c r="AV684" s="49"/>
      <c r="AW684" s="49"/>
      <c r="AX684" s="49"/>
      <c r="AY684" s="49"/>
    </row>
    <row r="685" spans="1:51" s="57" customFormat="1" x14ac:dyDescent="0.2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44"/>
      <c r="Z685" s="44"/>
      <c r="AA685" s="36"/>
      <c r="AB685" s="44"/>
      <c r="AC685" s="44"/>
      <c r="AD685" s="44"/>
      <c r="AE685" s="44"/>
      <c r="AF685" s="36"/>
      <c r="AG685" s="44"/>
      <c r="AH685" s="44"/>
      <c r="AI685" s="44"/>
      <c r="AJ685" s="36"/>
      <c r="AK685" s="28"/>
      <c r="AL685" s="29"/>
      <c r="AM685" s="24"/>
      <c r="AN685" s="25"/>
      <c r="AO685" s="49"/>
      <c r="AP685" s="49"/>
      <c r="AQ685" s="49"/>
      <c r="AR685" s="49"/>
      <c r="AS685" s="25"/>
      <c r="AT685" s="49"/>
      <c r="AU685" s="49"/>
      <c r="AV685" s="49"/>
      <c r="AW685" s="49"/>
      <c r="AX685" s="49"/>
      <c r="AY685" s="49"/>
    </row>
    <row r="686" spans="1:51" s="57" customFormat="1" x14ac:dyDescent="0.2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44"/>
      <c r="Z686" s="44"/>
      <c r="AA686" s="36"/>
      <c r="AB686" s="44"/>
      <c r="AC686" s="44"/>
      <c r="AD686" s="44"/>
      <c r="AE686" s="44"/>
      <c r="AF686" s="36"/>
      <c r="AG686" s="44"/>
      <c r="AH686" s="44"/>
      <c r="AI686" s="44"/>
      <c r="AJ686" s="36"/>
      <c r="AK686" s="28"/>
      <c r="AL686" s="29"/>
      <c r="AM686" s="24"/>
      <c r="AN686" s="25"/>
      <c r="AO686" s="49"/>
      <c r="AP686" s="49"/>
      <c r="AQ686" s="49"/>
      <c r="AR686" s="49"/>
      <c r="AS686" s="25"/>
      <c r="AT686" s="49"/>
      <c r="AU686" s="49"/>
      <c r="AV686" s="49"/>
      <c r="AW686" s="49"/>
      <c r="AX686" s="49"/>
      <c r="AY686" s="49"/>
    </row>
    <row r="687" spans="1:51" s="57" customFormat="1" x14ac:dyDescent="0.2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44"/>
      <c r="Z687" s="44"/>
      <c r="AA687" s="36"/>
      <c r="AB687" s="44"/>
      <c r="AC687" s="44"/>
      <c r="AD687" s="44"/>
      <c r="AE687" s="44"/>
      <c r="AF687" s="36"/>
      <c r="AG687" s="44"/>
      <c r="AH687" s="44"/>
      <c r="AI687" s="44"/>
      <c r="AJ687" s="36"/>
      <c r="AK687" s="28"/>
      <c r="AL687" s="29"/>
      <c r="AM687" s="24"/>
      <c r="AN687" s="25"/>
      <c r="AO687" s="49"/>
      <c r="AP687" s="49"/>
      <c r="AQ687" s="49"/>
      <c r="AR687" s="49"/>
      <c r="AS687" s="25"/>
      <c r="AT687" s="49"/>
      <c r="AU687" s="49"/>
      <c r="AV687" s="49"/>
      <c r="AW687" s="49"/>
      <c r="AX687" s="49"/>
      <c r="AY687" s="49"/>
    </row>
    <row r="688" spans="1:51" s="57" customFormat="1" x14ac:dyDescent="0.2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44"/>
      <c r="Z688" s="44"/>
      <c r="AA688" s="36"/>
      <c r="AB688" s="44"/>
      <c r="AC688" s="44"/>
      <c r="AD688" s="44"/>
      <c r="AE688" s="44"/>
      <c r="AF688" s="36"/>
      <c r="AG688" s="44"/>
      <c r="AH688" s="44"/>
      <c r="AI688" s="44"/>
      <c r="AJ688" s="36"/>
      <c r="AK688" s="28"/>
      <c r="AL688" s="29"/>
      <c r="AM688" s="24"/>
      <c r="AN688" s="25"/>
      <c r="AO688" s="49"/>
      <c r="AP688" s="49"/>
      <c r="AQ688" s="49"/>
      <c r="AR688" s="49"/>
      <c r="AS688" s="25"/>
      <c r="AT688" s="49"/>
      <c r="AU688" s="49"/>
      <c r="AV688" s="49"/>
      <c r="AW688" s="49"/>
      <c r="AX688" s="49"/>
      <c r="AY688" s="49"/>
    </row>
    <row r="689" spans="1:51" s="57" customFormat="1" x14ac:dyDescent="0.2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44"/>
      <c r="Z689" s="44"/>
      <c r="AA689" s="36"/>
      <c r="AB689" s="44"/>
      <c r="AC689" s="44"/>
      <c r="AD689" s="44"/>
      <c r="AE689" s="44"/>
      <c r="AF689" s="36"/>
      <c r="AG689" s="44"/>
      <c r="AH689" s="44"/>
      <c r="AI689" s="44"/>
      <c r="AJ689" s="36"/>
      <c r="AK689" s="28"/>
      <c r="AL689" s="29"/>
      <c r="AM689" s="24"/>
      <c r="AN689" s="25"/>
      <c r="AO689" s="49"/>
      <c r="AP689" s="49"/>
      <c r="AQ689" s="49"/>
      <c r="AR689" s="49"/>
      <c r="AS689" s="25"/>
      <c r="AT689" s="49"/>
      <c r="AU689" s="49"/>
      <c r="AV689" s="49"/>
      <c r="AW689" s="49"/>
      <c r="AX689" s="49"/>
      <c r="AY689" s="49"/>
    </row>
    <row r="690" spans="1:51" s="57" customFormat="1" x14ac:dyDescent="0.2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44"/>
      <c r="Z690" s="44"/>
      <c r="AA690" s="36"/>
      <c r="AB690" s="44"/>
      <c r="AC690" s="44"/>
      <c r="AD690" s="44"/>
      <c r="AE690" s="44"/>
      <c r="AF690" s="36"/>
      <c r="AG690" s="44"/>
      <c r="AH690" s="44"/>
      <c r="AI690" s="44"/>
      <c r="AJ690" s="36"/>
      <c r="AK690" s="28"/>
      <c r="AL690" s="29"/>
      <c r="AM690" s="24"/>
      <c r="AN690" s="25"/>
      <c r="AO690" s="49"/>
      <c r="AP690" s="49"/>
      <c r="AQ690" s="49"/>
      <c r="AR690" s="49"/>
      <c r="AS690" s="25"/>
      <c r="AT690" s="49"/>
      <c r="AU690" s="49"/>
      <c r="AV690" s="49"/>
      <c r="AW690" s="49"/>
      <c r="AX690" s="49"/>
      <c r="AY690" s="49"/>
    </row>
    <row r="691" spans="1:51" s="57" customFormat="1" x14ac:dyDescent="0.2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44"/>
      <c r="Z691" s="44"/>
      <c r="AA691" s="36"/>
      <c r="AB691" s="44"/>
      <c r="AC691" s="44"/>
      <c r="AD691" s="44"/>
      <c r="AE691" s="44"/>
      <c r="AF691" s="36"/>
      <c r="AG691" s="44"/>
      <c r="AH691" s="44"/>
      <c r="AI691" s="44"/>
      <c r="AJ691" s="36"/>
      <c r="AK691" s="28"/>
      <c r="AL691" s="29"/>
      <c r="AM691" s="24"/>
      <c r="AN691" s="25"/>
      <c r="AO691" s="49"/>
      <c r="AP691" s="49"/>
      <c r="AQ691" s="49"/>
      <c r="AR691" s="49"/>
      <c r="AS691" s="25"/>
      <c r="AT691" s="49"/>
      <c r="AU691" s="49"/>
      <c r="AV691" s="49"/>
      <c r="AW691" s="49"/>
      <c r="AX691" s="49"/>
      <c r="AY691" s="49"/>
    </row>
    <row r="692" spans="1:51" s="57" customFormat="1" x14ac:dyDescent="0.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44"/>
      <c r="Z692" s="44"/>
      <c r="AA692" s="36"/>
      <c r="AB692" s="44"/>
      <c r="AC692" s="44"/>
      <c r="AD692" s="44"/>
      <c r="AE692" s="44"/>
      <c r="AF692" s="36"/>
      <c r="AG692" s="44"/>
      <c r="AH692" s="44"/>
      <c r="AI692" s="44"/>
      <c r="AJ692" s="36"/>
      <c r="AK692" s="28"/>
      <c r="AL692" s="29"/>
      <c r="AM692" s="24"/>
      <c r="AN692" s="25"/>
      <c r="AO692" s="49"/>
      <c r="AP692" s="49"/>
      <c r="AQ692" s="49"/>
      <c r="AR692" s="49"/>
      <c r="AS692" s="25"/>
      <c r="AT692" s="49"/>
      <c r="AU692" s="49"/>
      <c r="AV692" s="49"/>
      <c r="AW692" s="49"/>
      <c r="AX692" s="49"/>
      <c r="AY692" s="49"/>
    </row>
    <row r="693" spans="1:51" s="57" customFormat="1" x14ac:dyDescent="0.2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44"/>
      <c r="Z693" s="44"/>
      <c r="AA693" s="36"/>
      <c r="AB693" s="44"/>
      <c r="AC693" s="44"/>
      <c r="AD693" s="44"/>
      <c r="AE693" s="44"/>
      <c r="AF693" s="36"/>
      <c r="AG693" s="44"/>
      <c r="AH693" s="44"/>
      <c r="AI693" s="44"/>
      <c r="AJ693" s="36"/>
      <c r="AK693" s="28"/>
      <c r="AL693" s="29"/>
      <c r="AM693" s="24"/>
      <c r="AN693" s="25"/>
      <c r="AO693" s="49"/>
      <c r="AP693" s="49"/>
      <c r="AQ693" s="49"/>
      <c r="AR693" s="49"/>
      <c r="AS693" s="25"/>
      <c r="AT693" s="49"/>
      <c r="AU693" s="49"/>
      <c r="AV693" s="49"/>
      <c r="AW693" s="49"/>
      <c r="AX693" s="49"/>
      <c r="AY693" s="49"/>
    </row>
    <row r="694" spans="1:51" s="57" customFormat="1" x14ac:dyDescent="0.2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44"/>
      <c r="Z694" s="44"/>
      <c r="AA694" s="36"/>
      <c r="AB694" s="44"/>
      <c r="AC694" s="44"/>
      <c r="AD694" s="44"/>
      <c r="AE694" s="44"/>
      <c r="AF694" s="36"/>
      <c r="AG694" s="44"/>
      <c r="AH694" s="44"/>
      <c r="AI694" s="44"/>
      <c r="AJ694" s="36"/>
      <c r="AK694" s="28"/>
      <c r="AL694" s="29"/>
      <c r="AM694" s="24"/>
      <c r="AN694" s="25"/>
      <c r="AO694" s="49"/>
      <c r="AP694" s="49"/>
      <c r="AQ694" s="49"/>
      <c r="AR694" s="49"/>
      <c r="AS694" s="25"/>
      <c r="AT694" s="49"/>
      <c r="AU694" s="49"/>
      <c r="AV694" s="49"/>
      <c r="AW694" s="49"/>
      <c r="AX694" s="49"/>
      <c r="AY694" s="49"/>
    </row>
    <row r="695" spans="1:51" s="57" customFormat="1" x14ac:dyDescent="0.2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44"/>
      <c r="Z695" s="44"/>
      <c r="AA695" s="36"/>
      <c r="AB695" s="44"/>
      <c r="AC695" s="44"/>
      <c r="AD695" s="44"/>
      <c r="AE695" s="44"/>
      <c r="AF695" s="36"/>
      <c r="AG695" s="44"/>
      <c r="AH695" s="44"/>
      <c r="AI695" s="44"/>
      <c r="AJ695" s="36"/>
      <c r="AK695" s="28"/>
      <c r="AL695" s="29"/>
      <c r="AM695" s="24"/>
      <c r="AN695" s="25"/>
      <c r="AO695" s="49"/>
      <c r="AP695" s="49"/>
      <c r="AQ695" s="49"/>
      <c r="AR695" s="49"/>
      <c r="AS695" s="25"/>
      <c r="AT695" s="49"/>
      <c r="AU695" s="49"/>
      <c r="AV695" s="49"/>
      <c r="AW695" s="49"/>
      <c r="AX695" s="49"/>
      <c r="AY695" s="49"/>
    </row>
    <row r="696" spans="1:51" s="57" customFormat="1" x14ac:dyDescent="0.2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44"/>
      <c r="Z696" s="44"/>
      <c r="AA696" s="36"/>
      <c r="AB696" s="44"/>
      <c r="AC696" s="44"/>
      <c r="AD696" s="44"/>
      <c r="AE696" s="44"/>
      <c r="AF696" s="36"/>
      <c r="AG696" s="44"/>
      <c r="AH696" s="44"/>
      <c r="AI696" s="44"/>
      <c r="AJ696" s="36"/>
      <c r="AK696" s="28"/>
      <c r="AL696" s="29"/>
      <c r="AM696" s="24"/>
      <c r="AN696" s="25"/>
      <c r="AO696" s="49"/>
      <c r="AP696" s="49"/>
      <c r="AQ696" s="49"/>
      <c r="AR696" s="49"/>
      <c r="AS696" s="25"/>
      <c r="AT696" s="49"/>
      <c r="AU696" s="49"/>
      <c r="AV696" s="49"/>
      <c r="AW696" s="49"/>
      <c r="AX696" s="49"/>
      <c r="AY696" s="49"/>
    </row>
    <row r="697" spans="1:51" s="57" customFormat="1" x14ac:dyDescent="0.2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44"/>
      <c r="Z697" s="44"/>
      <c r="AA697" s="36"/>
      <c r="AB697" s="44"/>
      <c r="AC697" s="44"/>
      <c r="AD697" s="44"/>
      <c r="AE697" s="44"/>
      <c r="AF697" s="36"/>
      <c r="AG697" s="44"/>
      <c r="AH697" s="44"/>
      <c r="AI697" s="44"/>
      <c r="AJ697" s="36"/>
      <c r="AK697" s="28"/>
      <c r="AL697" s="29"/>
      <c r="AM697" s="24"/>
      <c r="AN697" s="25"/>
      <c r="AO697" s="49"/>
      <c r="AP697" s="49"/>
      <c r="AQ697" s="49"/>
      <c r="AR697" s="49"/>
      <c r="AS697" s="25"/>
      <c r="AT697" s="49"/>
      <c r="AU697" s="49"/>
      <c r="AV697" s="49"/>
      <c r="AW697" s="49"/>
      <c r="AX697" s="49"/>
      <c r="AY697" s="49"/>
    </row>
    <row r="698" spans="1:51" s="57" customFormat="1" x14ac:dyDescent="0.2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44"/>
      <c r="Z698" s="44"/>
      <c r="AA698" s="36"/>
      <c r="AB698" s="44"/>
      <c r="AC698" s="44"/>
      <c r="AD698" s="44"/>
      <c r="AE698" s="44"/>
      <c r="AF698" s="36"/>
      <c r="AG698" s="44"/>
      <c r="AH698" s="44"/>
      <c r="AI698" s="44"/>
      <c r="AJ698" s="36"/>
      <c r="AK698" s="28"/>
      <c r="AL698" s="29"/>
      <c r="AM698" s="24"/>
      <c r="AN698" s="25"/>
      <c r="AO698" s="49"/>
      <c r="AP698" s="49"/>
      <c r="AQ698" s="49"/>
      <c r="AR698" s="49"/>
      <c r="AS698" s="25"/>
      <c r="AT698" s="49"/>
      <c r="AU698" s="49"/>
      <c r="AV698" s="49"/>
      <c r="AW698" s="49"/>
      <c r="AX698" s="49"/>
      <c r="AY698" s="49"/>
    </row>
    <row r="699" spans="1:51" s="57" customFormat="1" x14ac:dyDescent="0.2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44"/>
      <c r="Z699" s="44"/>
      <c r="AA699" s="36"/>
      <c r="AB699" s="44"/>
      <c r="AC699" s="44"/>
      <c r="AD699" s="44"/>
      <c r="AE699" s="44"/>
      <c r="AF699" s="36"/>
      <c r="AG699" s="44"/>
      <c r="AH699" s="44"/>
      <c r="AI699" s="44"/>
      <c r="AJ699" s="36"/>
      <c r="AK699" s="28"/>
      <c r="AL699" s="29"/>
      <c r="AM699" s="24"/>
      <c r="AN699" s="25"/>
      <c r="AO699" s="49"/>
      <c r="AP699" s="49"/>
      <c r="AQ699" s="49"/>
      <c r="AR699" s="49"/>
      <c r="AS699" s="25"/>
      <c r="AT699" s="49"/>
      <c r="AU699" s="49"/>
      <c r="AV699" s="49"/>
      <c r="AW699" s="49"/>
      <c r="AX699" s="49"/>
      <c r="AY699" s="49"/>
    </row>
    <row r="700" spans="1:51" s="57" customFormat="1" x14ac:dyDescent="0.2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44"/>
      <c r="Z700" s="44"/>
      <c r="AA700" s="36"/>
      <c r="AB700" s="44"/>
      <c r="AC700" s="44"/>
      <c r="AD700" s="44"/>
      <c r="AE700" s="44"/>
      <c r="AF700" s="36"/>
      <c r="AG700" s="44"/>
      <c r="AH700" s="44"/>
      <c r="AI700" s="44"/>
      <c r="AJ700" s="36"/>
      <c r="AK700" s="28"/>
      <c r="AL700" s="29"/>
      <c r="AM700" s="24"/>
      <c r="AN700" s="25"/>
      <c r="AO700" s="49"/>
      <c r="AP700" s="49"/>
      <c r="AQ700" s="49"/>
      <c r="AR700" s="49"/>
      <c r="AS700" s="25"/>
      <c r="AT700" s="49"/>
      <c r="AU700" s="49"/>
      <c r="AV700" s="49"/>
      <c r="AW700" s="49"/>
      <c r="AX700" s="49"/>
      <c r="AY700" s="49"/>
    </row>
    <row r="701" spans="1:51" s="57" customFormat="1" x14ac:dyDescent="0.2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44"/>
      <c r="Z701" s="44"/>
      <c r="AA701" s="36"/>
      <c r="AB701" s="44"/>
      <c r="AC701" s="44"/>
      <c r="AD701" s="44"/>
      <c r="AE701" s="44"/>
      <c r="AF701" s="36"/>
      <c r="AG701" s="44"/>
      <c r="AH701" s="44"/>
      <c r="AI701" s="44"/>
      <c r="AJ701" s="36"/>
      <c r="AK701" s="28"/>
      <c r="AL701" s="29"/>
      <c r="AM701" s="24"/>
      <c r="AN701" s="25"/>
      <c r="AO701" s="49"/>
      <c r="AP701" s="49"/>
      <c r="AQ701" s="49"/>
      <c r="AR701" s="49"/>
      <c r="AS701" s="25"/>
      <c r="AT701" s="49"/>
      <c r="AU701" s="49"/>
      <c r="AV701" s="49"/>
      <c r="AW701" s="49"/>
      <c r="AX701" s="49"/>
      <c r="AY701" s="49"/>
    </row>
    <row r="702" spans="1:51" s="57" customFormat="1" x14ac:dyDescent="0.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44"/>
      <c r="Z702" s="44"/>
      <c r="AA702" s="36"/>
      <c r="AB702" s="44"/>
      <c r="AC702" s="44"/>
      <c r="AD702" s="44"/>
      <c r="AE702" s="44"/>
      <c r="AF702" s="36"/>
      <c r="AG702" s="44"/>
      <c r="AH702" s="44"/>
      <c r="AI702" s="44"/>
      <c r="AJ702" s="36"/>
      <c r="AK702" s="28"/>
      <c r="AL702" s="29"/>
      <c r="AM702" s="24"/>
      <c r="AN702" s="25"/>
      <c r="AO702" s="49"/>
      <c r="AP702" s="49"/>
      <c r="AQ702" s="49"/>
      <c r="AR702" s="49"/>
      <c r="AS702" s="25"/>
      <c r="AT702" s="49"/>
      <c r="AU702" s="49"/>
      <c r="AV702" s="49"/>
      <c r="AW702" s="49"/>
      <c r="AX702" s="49"/>
      <c r="AY702" s="49"/>
    </row>
    <row r="703" spans="1:51" s="57" customFormat="1" x14ac:dyDescent="0.2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44"/>
      <c r="Z703" s="44"/>
      <c r="AA703" s="36"/>
      <c r="AB703" s="44"/>
      <c r="AC703" s="44"/>
      <c r="AD703" s="44"/>
      <c r="AE703" s="44"/>
      <c r="AF703" s="36"/>
      <c r="AG703" s="44"/>
      <c r="AH703" s="44"/>
      <c r="AI703" s="44"/>
      <c r="AJ703" s="36"/>
      <c r="AK703" s="28"/>
      <c r="AL703" s="29"/>
      <c r="AM703" s="24"/>
      <c r="AN703" s="25"/>
      <c r="AO703" s="49"/>
      <c r="AP703" s="49"/>
      <c r="AQ703" s="49"/>
      <c r="AR703" s="49"/>
      <c r="AS703" s="25"/>
      <c r="AT703" s="49"/>
      <c r="AU703" s="49"/>
      <c r="AV703" s="49"/>
      <c r="AW703" s="49"/>
      <c r="AX703" s="49"/>
      <c r="AY703" s="49"/>
    </row>
    <row r="704" spans="1:51" s="57" customFormat="1" x14ac:dyDescent="0.2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44"/>
      <c r="Z704" s="44"/>
      <c r="AA704" s="36"/>
      <c r="AB704" s="44"/>
      <c r="AC704" s="44"/>
      <c r="AD704" s="44"/>
      <c r="AE704" s="44"/>
      <c r="AF704" s="36"/>
      <c r="AG704" s="44"/>
      <c r="AH704" s="44"/>
      <c r="AI704" s="44"/>
      <c r="AJ704" s="36"/>
      <c r="AK704" s="28"/>
      <c r="AL704" s="29"/>
      <c r="AM704" s="24"/>
      <c r="AN704" s="25"/>
      <c r="AO704" s="49"/>
      <c r="AP704" s="49"/>
      <c r="AQ704" s="49"/>
      <c r="AR704" s="49"/>
      <c r="AS704" s="25"/>
      <c r="AT704" s="49"/>
      <c r="AU704" s="49"/>
      <c r="AV704" s="49"/>
      <c r="AW704" s="49"/>
      <c r="AX704" s="49"/>
      <c r="AY704" s="49"/>
    </row>
    <row r="705" spans="1:51" s="57" customFormat="1" x14ac:dyDescent="0.2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44"/>
      <c r="Z705" s="44"/>
      <c r="AA705" s="36"/>
      <c r="AB705" s="44"/>
      <c r="AC705" s="44"/>
      <c r="AD705" s="44"/>
      <c r="AE705" s="44"/>
      <c r="AF705" s="36"/>
      <c r="AG705" s="44"/>
      <c r="AH705" s="44"/>
      <c r="AI705" s="44"/>
      <c r="AJ705" s="36"/>
      <c r="AK705" s="28"/>
      <c r="AL705" s="29"/>
      <c r="AM705" s="24"/>
      <c r="AN705" s="25"/>
      <c r="AO705" s="49"/>
      <c r="AP705" s="49"/>
      <c r="AQ705" s="49"/>
      <c r="AR705" s="49"/>
      <c r="AS705" s="25"/>
      <c r="AT705" s="49"/>
      <c r="AU705" s="49"/>
      <c r="AV705" s="49"/>
      <c r="AW705" s="49"/>
      <c r="AX705" s="49"/>
      <c r="AY705" s="49"/>
    </row>
    <row r="706" spans="1:51" s="57" customFormat="1" x14ac:dyDescent="0.2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44"/>
      <c r="Z706" s="44"/>
      <c r="AA706" s="36"/>
      <c r="AB706" s="44"/>
      <c r="AC706" s="44"/>
      <c r="AD706" s="44"/>
      <c r="AE706" s="44"/>
      <c r="AF706" s="36"/>
      <c r="AG706" s="44"/>
      <c r="AH706" s="44"/>
      <c r="AI706" s="44"/>
      <c r="AJ706" s="36"/>
      <c r="AK706" s="28"/>
      <c r="AL706" s="29"/>
      <c r="AM706" s="24"/>
      <c r="AN706" s="25"/>
      <c r="AO706" s="49"/>
      <c r="AP706" s="49"/>
      <c r="AQ706" s="49"/>
      <c r="AR706" s="49"/>
      <c r="AS706" s="25"/>
      <c r="AT706" s="49"/>
      <c r="AU706" s="49"/>
      <c r="AV706" s="49"/>
      <c r="AW706" s="49"/>
      <c r="AX706" s="49"/>
      <c r="AY706" s="49"/>
    </row>
    <row r="707" spans="1:51" s="57" customFormat="1" x14ac:dyDescent="0.2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44"/>
      <c r="Z707" s="44"/>
      <c r="AA707" s="36"/>
      <c r="AB707" s="44"/>
      <c r="AC707" s="44"/>
      <c r="AD707" s="44"/>
      <c r="AE707" s="44"/>
      <c r="AF707" s="36"/>
      <c r="AG707" s="44"/>
      <c r="AH707" s="44"/>
      <c r="AI707" s="44"/>
      <c r="AJ707" s="36"/>
      <c r="AK707" s="28"/>
      <c r="AL707" s="29"/>
      <c r="AM707" s="24"/>
      <c r="AN707" s="25"/>
      <c r="AO707" s="49"/>
      <c r="AP707" s="49"/>
      <c r="AQ707" s="49"/>
      <c r="AR707" s="49"/>
      <c r="AS707" s="25"/>
      <c r="AT707" s="49"/>
      <c r="AU707" s="49"/>
      <c r="AV707" s="49"/>
      <c r="AW707" s="49"/>
      <c r="AX707" s="49"/>
      <c r="AY707" s="49"/>
    </row>
    <row r="708" spans="1:51" s="57" customFormat="1" x14ac:dyDescent="0.2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44"/>
      <c r="Z708" s="44"/>
      <c r="AA708" s="36"/>
      <c r="AB708" s="44"/>
      <c r="AC708" s="44"/>
      <c r="AD708" s="44"/>
      <c r="AE708" s="44"/>
      <c r="AF708" s="36"/>
      <c r="AG708" s="44"/>
      <c r="AH708" s="44"/>
      <c r="AI708" s="44"/>
      <c r="AJ708" s="36"/>
      <c r="AK708" s="28"/>
      <c r="AL708" s="29"/>
      <c r="AM708" s="24"/>
      <c r="AN708" s="25"/>
      <c r="AO708" s="49"/>
      <c r="AP708" s="49"/>
      <c r="AQ708" s="49"/>
      <c r="AR708" s="49"/>
      <c r="AS708" s="25"/>
      <c r="AT708" s="49"/>
      <c r="AU708" s="49"/>
      <c r="AV708" s="49"/>
      <c r="AW708" s="49"/>
      <c r="AX708" s="49"/>
      <c r="AY708" s="49"/>
    </row>
    <row r="709" spans="1:51" s="57" customFormat="1" x14ac:dyDescent="0.2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44"/>
      <c r="Z709" s="44"/>
      <c r="AA709" s="36"/>
      <c r="AB709" s="44"/>
      <c r="AC709" s="44"/>
      <c r="AD709" s="44"/>
      <c r="AE709" s="44"/>
      <c r="AF709" s="36"/>
      <c r="AG709" s="44"/>
      <c r="AH709" s="44"/>
      <c r="AI709" s="44"/>
      <c r="AJ709" s="36"/>
      <c r="AK709" s="28"/>
      <c r="AL709" s="29"/>
      <c r="AM709" s="24"/>
      <c r="AN709" s="25"/>
      <c r="AO709" s="49"/>
      <c r="AP709" s="49"/>
      <c r="AQ709" s="49"/>
      <c r="AR709" s="49"/>
      <c r="AS709" s="25"/>
      <c r="AT709" s="49"/>
      <c r="AU709" s="49"/>
      <c r="AV709" s="49"/>
      <c r="AW709" s="49"/>
      <c r="AX709" s="49"/>
      <c r="AY709" s="49"/>
    </row>
    <row r="710" spans="1:51" s="57" customFormat="1" x14ac:dyDescent="0.2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44"/>
      <c r="Z710" s="44"/>
      <c r="AA710" s="36"/>
      <c r="AB710" s="44"/>
      <c r="AC710" s="44"/>
      <c r="AD710" s="44"/>
      <c r="AE710" s="44"/>
      <c r="AF710" s="36"/>
      <c r="AG710" s="44"/>
      <c r="AH710" s="44"/>
      <c r="AI710" s="44"/>
      <c r="AJ710" s="36"/>
      <c r="AK710" s="28"/>
      <c r="AL710" s="29"/>
      <c r="AM710" s="24"/>
      <c r="AN710" s="25"/>
      <c r="AO710" s="49"/>
      <c r="AP710" s="49"/>
      <c r="AQ710" s="49"/>
      <c r="AR710" s="49"/>
      <c r="AS710" s="25"/>
      <c r="AT710" s="49"/>
      <c r="AU710" s="49"/>
      <c r="AV710" s="49"/>
      <c r="AW710" s="49"/>
      <c r="AX710" s="49"/>
      <c r="AY710" s="49"/>
    </row>
    <row r="711" spans="1:51" s="57" customFormat="1" x14ac:dyDescent="0.2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44"/>
      <c r="Z711" s="44"/>
      <c r="AA711" s="36"/>
      <c r="AB711" s="44"/>
      <c r="AC711" s="44"/>
      <c r="AD711" s="44"/>
      <c r="AE711" s="44"/>
      <c r="AF711" s="36"/>
      <c r="AG711" s="44"/>
      <c r="AH711" s="44"/>
      <c r="AI711" s="44"/>
      <c r="AJ711" s="36"/>
      <c r="AK711" s="28"/>
      <c r="AL711" s="29"/>
      <c r="AM711" s="24"/>
      <c r="AN711" s="25"/>
      <c r="AO711" s="49"/>
      <c r="AP711" s="49"/>
      <c r="AQ711" s="49"/>
      <c r="AR711" s="49"/>
      <c r="AS711" s="25"/>
      <c r="AT711" s="49"/>
      <c r="AU711" s="49"/>
      <c r="AV711" s="49"/>
      <c r="AW711" s="49"/>
      <c r="AX711" s="49"/>
      <c r="AY711" s="49"/>
    </row>
    <row r="712" spans="1:51" s="57" customFormat="1" x14ac:dyDescent="0.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44"/>
      <c r="Z712" s="44"/>
      <c r="AA712" s="36"/>
      <c r="AB712" s="44"/>
      <c r="AC712" s="44"/>
      <c r="AD712" s="44"/>
      <c r="AE712" s="44"/>
      <c r="AF712" s="36"/>
      <c r="AG712" s="44"/>
      <c r="AH712" s="44"/>
      <c r="AI712" s="44"/>
      <c r="AJ712" s="36"/>
      <c r="AK712" s="28"/>
      <c r="AL712" s="29"/>
      <c r="AM712" s="24"/>
      <c r="AN712" s="25"/>
      <c r="AO712" s="49"/>
      <c r="AP712" s="49"/>
      <c r="AQ712" s="49"/>
      <c r="AR712" s="49"/>
      <c r="AS712" s="25"/>
      <c r="AT712" s="49"/>
      <c r="AU712" s="49"/>
      <c r="AV712" s="49"/>
      <c r="AW712" s="49"/>
      <c r="AX712" s="49"/>
      <c r="AY712" s="49"/>
    </row>
    <row r="713" spans="1:51" s="57" customFormat="1" x14ac:dyDescent="0.2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44"/>
      <c r="Z713" s="44"/>
      <c r="AA713" s="36"/>
      <c r="AB713" s="44"/>
      <c r="AC713" s="44"/>
      <c r="AD713" s="44"/>
      <c r="AE713" s="44"/>
      <c r="AF713" s="36"/>
      <c r="AG713" s="44"/>
      <c r="AH713" s="44"/>
      <c r="AI713" s="44"/>
      <c r="AJ713" s="36"/>
      <c r="AK713" s="28"/>
      <c r="AL713" s="29"/>
      <c r="AM713" s="24"/>
      <c r="AN713" s="25"/>
      <c r="AO713" s="49"/>
      <c r="AP713" s="49"/>
      <c r="AQ713" s="49"/>
      <c r="AR713" s="49"/>
      <c r="AS713" s="25"/>
      <c r="AT713" s="49"/>
      <c r="AU713" s="49"/>
      <c r="AV713" s="49"/>
      <c r="AW713" s="49"/>
      <c r="AX713" s="49"/>
      <c r="AY713" s="49"/>
    </row>
    <row r="714" spans="1:51" s="57" customFormat="1" x14ac:dyDescent="0.2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44"/>
      <c r="Z714" s="44"/>
      <c r="AA714" s="36"/>
      <c r="AB714" s="44"/>
      <c r="AC714" s="44"/>
      <c r="AD714" s="44"/>
      <c r="AE714" s="44"/>
      <c r="AF714" s="36"/>
      <c r="AG714" s="44"/>
      <c r="AH714" s="44"/>
      <c r="AI714" s="44"/>
      <c r="AJ714" s="36"/>
      <c r="AK714" s="28"/>
      <c r="AL714" s="29"/>
      <c r="AM714" s="24"/>
      <c r="AN714" s="25"/>
      <c r="AO714" s="49"/>
      <c r="AP714" s="49"/>
      <c r="AQ714" s="49"/>
      <c r="AR714" s="49"/>
      <c r="AS714" s="25"/>
      <c r="AT714" s="49"/>
      <c r="AU714" s="49"/>
      <c r="AV714" s="49"/>
      <c r="AW714" s="49"/>
      <c r="AX714" s="49"/>
      <c r="AY714" s="49"/>
    </row>
    <row r="715" spans="1:51" s="57" customFormat="1" x14ac:dyDescent="0.2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44"/>
      <c r="Z715" s="44"/>
      <c r="AA715" s="36"/>
      <c r="AB715" s="44"/>
      <c r="AC715" s="44"/>
      <c r="AD715" s="44"/>
      <c r="AE715" s="44"/>
      <c r="AF715" s="36"/>
      <c r="AG715" s="44"/>
      <c r="AH715" s="44"/>
      <c r="AI715" s="44"/>
      <c r="AJ715" s="36"/>
      <c r="AK715" s="28"/>
      <c r="AL715" s="29"/>
      <c r="AM715" s="24"/>
      <c r="AN715" s="25"/>
      <c r="AO715" s="49"/>
      <c r="AP715" s="49"/>
      <c r="AQ715" s="49"/>
      <c r="AR715" s="49"/>
      <c r="AS715" s="25"/>
      <c r="AT715" s="49"/>
      <c r="AU715" s="49"/>
      <c r="AV715" s="49"/>
      <c r="AW715" s="49"/>
      <c r="AX715" s="49"/>
      <c r="AY715" s="49"/>
    </row>
    <row r="716" spans="1:51" s="57" customFormat="1" x14ac:dyDescent="0.2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44"/>
      <c r="Z716" s="44"/>
      <c r="AA716" s="36"/>
      <c r="AB716" s="44"/>
      <c r="AC716" s="44"/>
      <c r="AD716" s="44"/>
      <c r="AE716" s="44"/>
      <c r="AF716" s="36"/>
      <c r="AG716" s="44"/>
      <c r="AH716" s="44"/>
      <c r="AI716" s="44"/>
      <c r="AJ716" s="36"/>
      <c r="AK716" s="28"/>
      <c r="AL716" s="29"/>
      <c r="AM716" s="24"/>
      <c r="AN716" s="25"/>
      <c r="AO716" s="49"/>
      <c r="AP716" s="49"/>
      <c r="AQ716" s="49"/>
      <c r="AR716" s="49"/>
      <c r="AS716" s="25"/>
      <c r="AT716" s="49"/>
      <c r="AU716" s="49"/>
      <c r="AV716" s="49"/>
      <c r="AW716" s="49"/>
      <c r="AX716" s="49"/>
      <c r="AY716" s="49"/>
    </row>
    <row r="717" spans="1:51" s="57" customFormat="1" x14ac:dyDescent="0.2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44"/>
      <c r="Z717" s="44"/>
      <c r="AA717" s="36"/>
      <c r="AB717" s="44"/>
      <c r="AC717" s="44"/>
      <c r="AD717" s="44"/>
      <c r="AE717" s="44"/>
      <c r="AF717" s="36"/>
      <c r="AG717" s="44"/>
      <c r="AH717" s="44"/>
      <c r="AI717" s="44"/>
      <c r="AJ717" s="36"/>
      <c r="AK717" s="28"/>
      <c r="AL717" s="29"/>
      <c r="AM717" s="24"/>
      <c r="AN717" s="25"/>
      <c r="AO717" s="49"/>
      <c r="AP717" s="49"/>
      <c r="AQ717" s="49"/>
      <c r="AR717" s="49"/>
      <c r="AS717" s="25"/>
      <c r="AT717" s="49"/>
      <c r="AU717" s="49"/>
      <c r="AV717" s="49"/>
      <c r="AW717" s="49"/>
      <c r="AX717" s="49"/>
      <c r="AY717" s="49"/>
    </row>
    <row r="718" spans="1:51" s="57" customFormat="1" x14ac:dyDescent="0.2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44"/>
      <c r="Z718" s="44"/>
      <c r="AA718" s="36"/>
      <c r="AB718" s="44"/>
      <c r="AC718" s="44"/>
      <c r="AD718" s="44"/>
      <c r="AE718" s="44"/>
      <c r="AF718" s="36"/>
      <c r="AG718" s="44"/>
      <c r="AH718" s="44"/>
      <c r="AI718" s="44"/>
      <c r="AJ718" s="36"/>
      <c r="AK718" s="28"/>
      <c r="AL718" s="29"/>
      <c r="AM718" s="24"/>
      <c r="AN718" s="25"/>
      <c r="AO718" s="49"/>
      <c r="AP718" s="49"/>
      <c r="AQ718" s="49"/>
      <c r="AR718" s="49"/>
      <c r="AS718" s="25"/>
      <c r="AT718" s="49"/>
      <c r="AU718" s="49"/>
      <c r="AV718" s="49"/>
      <c r="AW718" s="49"/>
      <c r="AX718" s="49"/>
      <c r="AY718" s="49"/>
    </row>
    <row r="719" spans="1:51" s="57" customFormat="1" x14ac:dyDescent="0.2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44"/>
      <c r="Z719" s="44"/>
      <c r="AA719" s="36"/>
      <c r="AB719" s="44"/>
      <c r="AC719" s="44"/>
      <c r="AD719" s="44"/>
      <c r="AE719" s="44"/>
      <c r="AF719" s="36"/>
      <c r="AG719" s="44"/>
      <c r="AH719" s="44"/>
      <c r="AI719" s="44"/>
      <c r="AJ719" s="36"/>
      <c r="AK719" s="28"/>
      <c r="AL719" s="29"/>
      <c r="AM719" s="24"/>
      <c r="AN719" s="25"/>
      <c r="AO719" s="49"/>
      <c r="AP719" s="49"/>
      <c r="AQ719" s="49"/>
      <c r="AR719" s="49"/>
      <c r="AS719" s="25"/>
      <c r="AT719" s="49"/>
      <c r="AU719" s="49"/>
      <c r="AV719" s="49"/>
      <c r="AW719" s="49"/>
      <c r="AX719" s="49"/>
      <c r="AY719" s="49"/>
    </row>
    <row r="720" spans="1:51" s="57" customFormat="1" x14ac:dyDescent="0.2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44"/>
      <c r="Z720" s="44"/>
      <c r="AA720" s="36"/>
      <c r="AB720" s="44"/>
      <c r="AC720" s="44"/>
      <c r="AD720" s="44"/>
      <c r="AE720" s="44"/>
      <c r="AF720" s="36"/>
      <c r="AG720" s="44"/>
      <c r="AH720" s="44"/>
      <c r="AI720" s="44"/>
      <c r="AJ720" s="36"/>
      <c r="AK720" s="28"/>
      <c r="AL720" s="29"/>
      <c r="AM720" s="24"/>
      <c r="AN720" s="25"/>
      <c r="AO720" s="49"/>
      <c r="AP720" s="49"/>
      <c r="AQ720" s="49"/>
      <c r="AR720" s="49"/>
      <c r="AS720" s="25"/>
      <c r="AT720" s="49"/>
      <c r="AU720" s="49"/>
      <c r="AV720" s="49"/>
      <c r="AW720" s="49"/>
      <c r="AX720" s="49"/>
      <c r="AY720" s="49"/>
    </row>
    <row r="721" spans="1:51" s="57" customFormat="1" x14ac:dyDescent="0.2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44"/>
      <c r="Z721" s="44"/>
      <c r="AA721" s="36"/>
      <c r="AB721" s="44"/>
      <c r="AC721" s="44"/>
      <c r="AD721" s="44"/>
      <c r="AE721" s="44"/>
      <c r="AF721" s="36"/>
      <c r="AG721" s="44"/>
      <c r="AH721" s="44"/>
      <c r="AI721" s="44"/>
      <c r="AJ721" s="36"/>
      <c r="AK721" s="28"/>
      <c r="AL721" s="29"/>
      <c r="AM721" s="24"/>
      <c r="AN721" s="25"/>
      <c r="AO721" s="49"/>
      <c r="AP721" s="49"/>
      <c r="AQ721" s="49"/>
      <c r="AR721" s="49"/>
      <c r="AS721" s="25"/>
      <c r="AT721" s="49"/>
      <c r="AU721" s="49"/>
      <c r="AV721" s="49"/>
      <c r="AW721" s="49"/>
      <c r="AX721" s="49"/>
      <c r="AY721" s="49"/>
    </row>
    <row r="722" spans="1:51" s="57" customFormat="1" x14ac:dyDescent="0.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44"/>
      <c r="Z722" s="44"/>
      <c r="AA722" s="36"/>
      <c r="AB722" s="44"/>
      <c r="AC722" s="44"/>
      <c r="AD722" s="44"/>
      <c r="AE722" s="44"/>
      <c r="AF722" s="36"/>
      <c r="AG722" s="44"/>
      <c r="AH722" s="44"/>
      <c r="AI722" s="44"/>
      <c r="AJ722" s="36"/>
      <c r="AK722" s="28"/>
      <c r="AL722" s="29"/>
      <c r="AM722" s="24"/>
      <c r="AN722" s="25"/>
      <c r="AO722" s="49"/>
      <c r="AP722" s="49"/>
      <c r="AQ722" s="49"/>
      <c r="AR722" s="49"/>
      <c r="AS722" s="25"/>
      <c r="AT722" s="49"/>
      <c r="AU722" s="49"/>
      <c r="AV722" s="49"/>
      <c r="AW722" s="49"/>
      <c r="AX722" s="49"/>
      <c r="AY722" s="49"/>
    </row>
    <row r="723" spans="1:51" s="57" customFormat="1" x14ac:dyDescent="0.2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44"/>
      <c r="Z723" s="44"/>
      <c r="AA723" s="36"/>
      <c r="AB723" s="44"/>
      <c r="AC723" s="44"/>
      <c r="AD723" s="44"/>
      <c r="AE723" s="44"/>
      <c r="AF723" s="36"/>
      <c r="AG723" s="44"/>
      <c r="AH723" s="44"/>
      <c r="AI723" s="44"/>
      <c r="AJ723" s="36"/>
      <c r="AK723" s="28"/>
      <c r="AL723" s="29"/>
      <c r="AM723" s="24"/>
      <c r="AN723" s="25"/>
      <c r="AO723" s="49"/>
      <c r="AP723" s="49"/>
      <c r="AQ723" s="49"/>
      <c r="AR723" s="49"/>
      <c r="AS723" s="25"/>
      <c r="AT723" s="49"/>
      <c r="AU723" s="49"/>
      <c r="AV723" s="49"/>
      <c r="AW723" s="49"/>
      <c r="AX723" s="49"/>
      <c r="AY723" s="49"/>
    </row>
    <row r="724" spans="1:51" s="57" customFormat="1" x14ac:dyDescent="0.2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44"/>
      <c r="Z724" s="44"/>
      <c r="AA724" s="36"/>
      <c r="AB724" s="44"/>
      <c r="AC724" s="44"/>
      <c r="AD724" s="44"/>
      <c r="AE724" s="44"/>
      <c r="AF724" s="36"/>
      <c r="AG724" s="44"/>
      <c r="AH724" s="44"/>
      <c r="AI724" s="44"/>
      <c r="AJ724" s="36"/>
      <c r="AK724" s="28"/>
      <c r="AL724" s="29"/>
      <c r="AM724" s="24"/>
      <c r="AN724" s="25"/>
      <c r="AO724" s="49"/>
      <c r="AP724" s="49"/>
      <c r="AQ724" s="49"/>
      <c r="AR724" s="49"/>
      <c r="AS724" s="25"/>
      <c r="AT724" s="49"/>
      <c r="AU724" s="49"/>
      <c r="AV724" s="49"/>
      <c r="AW724" s="49"/>
      <c r="AX724" s="49"/>
      <c r="AY724" s="49"/>
    </row>
    <row r="725" spans="1:51" s="57" customFormat="1" x14ac:dyDescent="0.2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44"/>
      <c r="Z725" s="44"/>
      <c r="AA725" s="36"/>
      <c r="AB725" s="44"/>
      <c r="AC725" s="44"/>
      <c r="AD725" s="44"/>
      <c r="AE725" s="44"/>
      <c r="AF725" s="36"/>
      <c r="AG725" s="44"/>
      <c r="AH725" s="44"/>
      <c r="AI725" s="44"/>
      <c r="AJ725" s="36"/>
      <c r="AK725" s="28"/>
      <c r="AL725" s="29"/>
      <c r="AM725" s="24"/>
      <c r="AN725" s="25"/>
      <c r="AO725" s="49"/>
      <c r="AP725" s="49"/>
      <c r="AQ725" s="49"/>
      <c r="AR725" s="49"/>
      <c r="AS725" s="25"/>
      <c r="AT725" s="49"/>
      <c r="AU725" s="49"/>
      <c r="AV725" s="49"/>
      <c r="AW725" s="49"/>
      <c r="AX725" s="49"/>
      <c r="AY725" s="49"/>
    </row>
    <row r="726" spans="1:51" s="57" customFormat="1" x14ac:dyDescent="0.2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44"/>
      <c r="Z726" s="44"/>
      <c r="AA726" s="36"/>
      <c r="AB726" s="44"/>
      <c r="AC726" s="44"/>
      <c r="AD726" s="44"/>
      <c r="AE726" s="44"/>
      <c r="AF726" s="36"/>
      <c r="AG726" s="44"/>
      <c r="AH726" s="44"/>
      <c r="AI726" s="44"/>
      <c r="AJ726" s="36"/>
      <c r="AK726" s="28"/>
      <c r="AL726" s="29"/>
      <c r="AM726" s="24"/>
      <c r="AN726" s="25"/>
      <c r="AO726" s="49"/>
      <c r="AP726" s="49"/>
      <c r="AQ726" s="49"/>
      <c r="AR726" s="49"/>
      <c r="AS726" s="25"/>
      <c r="AT726" s="49"/>
      <c r="AU726" s="49"/>
      <c r="AV726" s="49"/>
      <c r="AW726" s="49"/>
      <c r="AX726" s="49"/>
      <c r="AY726" s="49"/>
    </row>
    <row r="727" spans="1:51" s="57" customFormat="1" x14ac:dyDescent="0.2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44"/>
      <c r="Z727" s="44"/>
      <c r="AA727" s="36"/>
      <c r="AB727" s="44"/>
      <c r="AC727" s="44"/>
      <c r="AD727" s="44"/>
      <c r="AE727" s="44"/>
      <c r="AF727" s="36"/>
      <c r="AG727" s="44"/>
      <c r="AH727" s="44"/>
      <c r="AI727" s="44"/>
      <c r="AJ727" s="36"/>
      <c r="AK727" s="28"/>
      <c r="AL727" s="29"/>
      <c r="AM727" s="24"/>
      <c r="AN727" s="25"/>
      <c r="AO727" s="49"/>
      <c r="AP727" s="49"/>
      <c r="AQ727" s="49"/>
      <c r="AR727" s="49"/>
      <c r="AS727" s="25"/>
      <c r="AT727" s="49"/>
      <c r="AU727" s="49"/>
      <c r="AV727" s="49"/>
      <c r="AW727" s="49"/>
      <c r="AX727" s="49"/>
      <c r="AY727" s="49"/>
    </row>
    <row r="728" spans="1:51" s="57" customFormat="1" x14ac:dyDescent="0.2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44"/>
      <c r="Z728" s="44"/>
      <c r="AA728" s="36"/>
      <c r="AB728" s="44"/>
      <c r="AC728" s="44"/>
      <c r="AD728" s="44"/>
      <c r="AE728" s="44"/>
      <c r="AF728" s="36"/>
      <c r="AG728" s="44"/>
      <c r="AH728" s="44"/>
      <c r="AI728" s="44"/>
      <c r="AJ728" s="36"/>
      <c r="AK728" s="28"/>
      <c r="AL728" s="29"/>
      <c r="AM728" s="24"/>
      <c r="AN728" s="25"/>
      <c r="AO728" s="49"/>
      <c r="AP728" s="49"/>
      <c r="AQ728" s="49"/>
      <c r="AR728" s="49"/>
      <c r="AS728" s="25"/>
      <c r="AT728" s="49"/>
      <c r="AU728" s="49"/>
      <c r="AV728" s="49"/>
      <c r="AW728" s="49"/>
      <c r="AX728" s="49"/>
      <c r="AY728" s="49"/>
    </row>
    <row r="729" spans="1:51" s="57" customFormat="1" x14ac:dyDescent="0.2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44"/>
      <c r="Z729" s="44"/>
      <c r="AA729" s="36"/>
      <c r="AB729" s="44"/>
      <c r="AC729" s="44"/>
      <c r="AD729" s="44"/>
      <c r="AE729" s="44"/>
      <c r="AF729" s="36"/>
      <c r="AG729" s="44"/>
      <c r="AH729" s="44"/>
      <c r="AI729" s="44"/>
      <c r="AJ729" s="36"/>
      <c r="AK729" s="28"/>
      <c r="AL729" s="29"/>
      <c r="AM729" s="24"/>
      <c r="AN729" s="25"/>
      <c r="AO729" s="49"/>
      <c r="AP729" s="49"/>
      <c r="AQ729" s="49"/>
      <c r="AR729" s="49"/>
      <c r="AS729" s="25"/>
      <c r="AT729" s="49"/>
      <c r="AU729" s="49"/>
      <c r="AV729" s="49"/>
      <c r="AW729" s="49"/>
      <c r="AX729" s="49"/>
      <c r="AY729" s="49"/>
    </row>
    <row r="730" spans="1:51" s="57" customFormat="1" x14ac:dyDescent="0.2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44"/>
      <c r="Z730" s="44"/>
      <c r="AA730" s="36"/>
      <c r="AB730" s="44"/>
      <c r="AC730" s="44"/>
      <c r="AD730" s="44"/>
      <c r="AE730" s="44"/>
      <c r="AF730" s="36"/>
      <c r="AG730" s="44"/>
      <c r="AH730" s="44"/>
      <c r="AI730" s="44"/>
      <c r="AJ730" s="36"/>
      <c r="AK730" s="28"/>
      <c r="AL730" s="29"/>
      <c r="AM730" s="24"/>
      <c r="AN730" s="25"/>
      <c r="AO730" s="49"/>
      <c r="AP730" s="49"/>
      <c r="AQ730" s="49"/>
      <c r="AR730" s="49"/>
      <c r="AS730" s="25"/>
      <c r="AT730" s="49"/>
      <c r="AU730" s="49"/>
      <c r="AV730" s="49"/>
      <c r="AW730" s="49"/>
      <c r="AX730" s="49"/>
      <c r="AY730" s="49"/>
    </row>
    <row r="731" spans="1:51" s="57" customFormat="1" x14ac:dyDescent="0.2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44"/>
      <c r="Z731" s="44"/>
      <c r="AA731" s="36"/>
      <c r="AB731" s="44"/>
      <c r="AC731" s="44"/>
      <c r="AD731" s="44"/>
      <c r="AE731" s="44"/>
      <c r="AF731" s="36"/>
      <c r="AG731" s="44"/>
      <c r="AH731" s="44"/>
      <c r="AI731" s="44"/>
      <c r="AJ731" s="36"/>
      <c r="AK731" s="28"/>
      <c r="AL731" s="29"/>
      <c r="AM731" s="24"/>
      <c r="AN731" s="25"/>
      <c r="AO731" s="49"/>
      <c r="AP731" s="49"/>
      <c r="AQ731" s="49"/>
      <c r="AR731" s="49"/>
      <c r="AS731" s="25"/>
      <c r="AT731" s="49"/>
      <c r="AU731" s="49"/>
      <c r="AV731" s="49"/>
      <c r="AW731" s="49"/>
      <c r="AX731" s="49"/>
      <c r="AY731" s="49"/>
    </row>
    <row r="732" spans="1:51" s="57" customFormat="1" x14ac:dyDescent="0.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44"/>
      <c r="Z732" s="44"/>
      <c r="AA732" s="36"/>
      <c r="AB732" s="44"/>
      <c r="AC732" s="44"/>
      <c r="AD732" s="44"/>
      <c r="AE732" s="44"/>
      <c r="AF732" s="36"/>
      <c r="AG732" s="44"/>
      <c r="AH732" s="44"/>
      <c r="AI732" s="44"/>
      <c r="AJ732" s="36"/>
      <c r="AK732" s="28"/>
      <c r="AL732" s="29"/>
      <c r="AM732" s="24"/>
      <c r="AN732" s="25"/>
      <c r="AO732" s="49"/>
      <c r="AP732" s="49"/>
      <c r="AQ732" s="49"/>
      <c r="AR732" s="49"/>
      <c r="AS732" s="25"/>
      <c r="AT732" s="49"/>
      <c r="AU732" s="49"/>
      <c r="AV732" s="49"/>
      <c r="AW732" s="49"/>
      <c r="AX732" s="49"/>
      <c r="AY732" s="49"/>
    </row>
    <row r="733" spans="1:51" s="57" customFormat="1" x14ac:dyDescent="0.2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44"/>
      <c r="Z733" s="44"/>
      <c r="AA733" s="36"/>
      <c r="AB733" s="44"/>
      <c r="AC733" s="44"/>
      <c r="AD733" s="44"/>
      <c r="AE733" s="44"/>
      <c r="AF733" s="36"/>
      <c r="AG733" s="44"/>
      <c r="AH733" s="44"/>
      <c r="AI733" s="44"/>
      <c r="AJ733" s="36"/>
      <c r="AK733" s="28"/>
      <c r="AL733" s="29"/>
      <c r="AM733" s="24"/>
      <c r="AN733" s="25"/>
      <c r="AO733" s="49"/>
      <c r="AP733" s="49"/>
      <c r="AQ733" s="49"/>
      <c r="AR733" s="49"/>
      <c r="AS733" s="25"/>
      <c r="AT733" s="49"/>
      <c r="AU733" s="49"/>
      <c r="AV733" s="49"/>
      <c r="AW733" s="49"/>
      <c r="AX733" s="49"/>
      <c r="AY733" s="49"/>
    </row>
    <row r="734" spans="1:51" s="57" customFormat="1" x14ac:dyDescent="0.2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44"/>
      <c r="Z734" s="44"/>
      <c r="AA734" s="36"/>
      <c r="AB734" s="44"/>
      <c r="AC734" s="44"/>
      <c r="AD734" s="44"/>
      <c r="AE734" s="44"/>
      <c r="AF734" s="36"/>
      <c r="AG734" s="44"/>
      <c r="AH734" s="44"/>
      <c r="AI734" s="44"/>
      <c r="AJ734" s="36"/>
      <c r="AK734" s="28"/>
      <c r="AL734" s="29"/>
      <c r="AM734" s="24"/>
      <c r="AN734" s="25"/>
      <c r="AO734" s="49"/>
      <c r="AP734" s="49"/>
      <c r="AQ734" s="49"/>
      <c r="AR734" s="49"/>
      <c r="AS734" s="25"/>
      <c r="AT734" s="49"/>
      <c r="AU734" s="49"/>
      <c r="AV734" s="49"/>
      <c r="AW734" s="49"/>
      <c r="AX734" s="49"/>
      <c r="AY734" s="49"/>
    </row>
    <row r="735" spans="1:51" s="57" customFormat="1" x14ac:dyDescent="0.2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44"/>
      <c r="Z735" s="44"/>
      <c r="AA735" s="36"/>
      <c r="AB735" s="44"/>
      <c r="AC735" s="44"/>
      <c r="AD735" s="44"/>
      <c r="AE735" s="44"/>
      <c r="AF735" s="36"/>
      <c r="AG735" s="44"/>
      <c r="AH735" s="44"/>
      <c r="AI735" s="44"/>
      <c r="AJ735" s="36"/>
      <c r="AK735" s="28"/>
      <c r="AL735" s="29"/>
      <c r="AM735" s="24"/>
      <c r="AN735" s="25"/>
      <c r="AO735" s="49"/>
      <c r="AP735" s="49"/>
      <c r="AQ735" s="49"/>
      <c r="AR735" s="49"/>
      <c r="AS735" s="25"/>
      <c r="AT735" s="49"/>
      <c r="AU735" s="49"/>
      <c r="AV735" s="49"/>
      <c r="AW735" s="49"/>
      <c r="AX735" s="49"/>
      <c r="AY735" s="49"/>
    </row>
    <row r="736" spans="1:51" s="57" customFormat="1" x14ac:dyDescent="0.2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44"/>
      <c r="Z736" s="44"/>
      <c r="AA736" s="36"/>
      <c r="AB736" s="44"/>
      <c r="AC736" s="44"/>
      <c r="AD736" s="44"/>
      <c r="AE736" s="44"/>
      <c r="AF736" s="36"/>
      <c r="AG736" s="44"/>
      <c r="AH736" s="44"/>
      <c r="AI736" s="44"/>
      <c r="AJ736" s="36"/>
      <c r="AK736" s="28"/>
      <c r="AL736" s="29"/>
      <c r="AM736" s="24"/>
      <c r="AN736" s="25"/>
      <c r="AO736" s="49"/>
      <c r="AP736" s="49"/>
      <c r="AQ736" s="49"/>
      <c r="AR736" s="49"/>
      <c r="AS736" s="25"/>
      <c r="AT736" s="49"/>
      <c r="AU736" s="49"/>
      <c r="AV736" s="49"/>
      <c r="AW736" s="49"/>
      <c r="AX736" s="49"/>
      <c r="AY736" s="49"/>
    </row>
    <row r="737" spans="1:51" s="57" customFormat="1" x14ac:dyDescent="0.2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44"/>
      <c r="Z737" s="44"/>
      <c r="AA737" s="36"/>
      <c r="AB737" s="44"/>
      <c r="AC737" s="44"/>
      <c r="AD737" s="44"/>
      <c r="AE737" s="44"/>
      <c r="AF737" s="36"/>
      <c r="AG737" s="44"/>
      <c r="AH737" s="44"/>
      <c r="AI737" s="44"/>
      <c r="AJ737" s="36"/>
      <c r="AK737" s="28"/>
      <c r="AL737" s="29"/>
      <c r="AM737" s="24"/>
      <c r="AN737" s="25"/>
      <c r="AO737" s="49"/>
      <c r="AP737" s="49"/>
      <c r="AQ737" s="49"/>
      <c r="AR737" s="49"/>
      <c r="AS737" s="25"/>
      <c r="AT737" s="49"/>
      <c r="AU737" s="49"/>
      <c r="AV737" s="49"/>
      <c r="AW737" s="49"/>
      <c r="AX737" s="49"/>
      <c r="AY737" s="49"/>
    </row>
    <row r="738" spans="1:51" s="57" customFormat="1" x14ac:dyDescent="0.2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44"/>
      <c r="Z738" s="44"/>
      <c r="AA738" s="36"/>
      <c r="AB738" s="44"/>
      <c r="AC738" s="44"/>
      <c r="AD738" s="44"/>
      <c r="AE738" s="44"/>
      <c r="AF738" s="36"/>
      <c r="AG738" s="44"/>
      <c r="AH738" s="44"/>
      <c r="AI738" s="44"/>
      <c r="AJ738" s="36"/>
      <c r="AK738" s="28"/>
      <c r="AL738" s="29"/>
      <c r="AM738" s="24"/>
      <c r="AN738" s="25"/>
      <c r="AO738" s="49"/>
      <c r="AP738" s="49"/>
      <c r="AQ738" s="49"/>
      <c r="AR738" s="49"/>
      <c r="AS738" s="25"/>
      <c r="AT738" s="49"/>
      <c r="AU738" s="49"/>
      <c r="AV738" s="49"/>
      <c r="AW738" s="49"/>
      <c r="AX738" s="49"/>
      <c r="AY738" s="49"/>
    </row>
    <row r="739" spans="1:51" s="57" customFormat="1" x14ac:dyDescent="0.2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44"/>
      <c r="Z739" s="44"/>
      <c r="AA739" s="36"/>
      <c r="AB739" s="44"/>
      <c r="AC739" s="44"/>
      <c r="AD739" s="44"/>
      <c r="AE739" s="44"/>
      <c r="AF739" s="36"/>
      <c r="AG739" s="44"/>
      <c r="AH739" s="44"/>
      <c r="AI739" s="44"/>
      <c r="AJ739" s="36"/>
      <c r="AK739" s="28"/>
      <c r="AL739" s="29"/>
      <c r="AM739" s="24"/>
      <c r="AN739" s="25"/>
      <c r="AO739" s="49"/>
      <c r="AP739" s="49"/>
      <c r="AQ739" s="49"/>
      <c r="AR739" s="49"/>
      <c r="AS739" s="25"/>
      <c r="AT739" s="49"/>
      <c r="AU739" s="49"/>
      <c r="AV739" s="49"/>
      <c r="AW739" s="49"/>
      <c r="AX739" s="49"/>
      <c r="AY739" s="49"/>
    </row>
    <row r="740" spans="1:51" s="57" customFormat="1" x14ac:dyDescent="0.2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44"/>
      <c r="Z740" s="44"/>
      <c r="AA740" s="36"/>
      <c r="AB740" s="44"/>
      <c r="AC740" s="44"/>
      <c r="AD740" s="44"/>
      <c r="AE740" s="44"/>
      <c r="AF740" s="36"/>
      <c r="AG740" s="44"/>
      <c r="AH740" s="44"/>
      <c r="AI740" s="44"/>
      <c r="AJ740" s="36"/>
      <c r="AK740" s="28"/>
      <c r="AL740" s="29"/>
      <c r="AM740" s="24"/>
      <c r="AN740" s="25"/>
      <c r="AO740" s="49"/>
      <c r="AP740" s="49"/>
      <c r="AQ740" s="49"/>
      <c r="AR740" s="49"/>
      <c r="AS740" s="25"/>
      <c r="AT740" s="49"/>
      <c r="AU740" s="49"/>
      <c r="AV740" s="49"/>
      <c r="AW740" s="49"/>
      <c r="AX740" s="49"/>
      <c r="AY740" s="49"/>
    </row>
    <row r="741" spans="1:51" s="57" customFormat="1" x14ac:dyDescent="0.2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44"/>
      <c r="Z741" s="44"/>
      <c r="AA741" s="36"/>
      <c r="AB741" s="44"/>
      <c r="AC741" s="44"/>
      <c r="AD741" s="44"/>
      <c r="AE741" s="44"/>
      <c r="AF741" s="36"/>
      <c r="AG741" s="44"/>
      <c r="AH741" s="44"/>
      <c r="AI741" s="44"/>
      <c r="AJ741" s="36"/>
      <c r="AK741" s="28"/>
      <c r="AL741" s="29"/>
      <c r="AM741" s="24"/>
      <c r="AN741" s="25"/>
      <c r="AO741" s="49"/>
      <c r="AP741" s="49"/>
      <c r="AQ741" s="49"/>
      <c r="AR741" s="49"/>
      <c r="AS741" s="25"/>
      <c r="AT741" s="49"/>
      <c r="AU741" s="49"/>
      <c r="AV741" s="49"/>
      <c r="AW741" s="49"/>
      <c r="AX741" s="49"/>
      <c r="AY741" s="49"/>
    </row>
    <row r="742" spans="1:51" s="57" customFormat="1" x14ac:dyDescent="0.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44"/>
      <c r="Z742" s="44"/>
      <c r="AA742" s="36"/>
      <c r="AB742" s="44"/>
      <c r="AC742" s="44"/>
      <c r="AD742" s="44"/>
      <c r="AE742" s="44"/>
      <c r="AF742" s="36"/>
      <c r="AG742" s="44"/>
      <c r="AH742" s="44"/>
      <c r="AI742" s="44"/>
      <c r="AJ742" s="36"/>
      <c r="AK742" s="28"/>
      <c r="AL742" s="29"/>
      <c r="AM742" s="24"/>
      <c r="AN742" s="25"/>
      <c r="AO742" s="49"/>
      <c r="AP742" s="49"/>
      <c r="AQ742" s="49"/>
      <c r="AR742" s="49"/>
      <c r="AS742" s="25"/>
      <c r="AT742" s="49"/>
      <c r="AU742" s="49"/>
      <c r="AV742" s="49"/>
      <c r="AW742" s="49"/>
      <c r="AX742" s="49"/>
      <c r="AY742" s="49"/>
    </row>
    <row r="743" spans="1:51" s="57" customFormat="1" x14ac:dyDescent="0.2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44"/>
      <c r="Z743" s="44"/>
      <c r="AA743" s="36"/>
      <c r="AB743" s="44"/>
      <c r="AC743" s="44"/>
      <c r="AD743" s="44"/>
      <c r="AE743" s="44"/>
      <c r="AF743" s="36"/>
      <c r="AG743" s="44"/>
      <c r="AH743" s="44"/>
      <c r="AI743" s="44"/>
      <c r="AJ743" s="36"/>
      <c r="AK743" s="28"/>
      <c r="AL743" s="29"/>
      <c r="AM743" s="24"/>
      <c r="AN743" s="25"/>
      <c r="AO743" s="49"/>
      <c r="AP743" s="49"/>
      <c r="AQ743" s="49"/>
      <c r="AR743" s="49"/>
      <c r="AS743" s="25"/>
      <c r="AT743" s="49"/>
      <c r="AU743" s="49"/>
      <c r="AV743" s="49"/>
      <c r="AW743" s="49"/>
      <c r="AX743" s="49"/>
      <c r="AY743" s="49"/>
    </row>
    <row r="744" spans="1:51" s="57" customFormat="1" x14ac:dyDescent="0.2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44"/>
      <c r="Z744" s="44"/>
      <c r="AA744" s="36"/>
      <c r="AB744" s="44"/>
      <c r="AC744" s="44"/>
      <c r="AD744" s="44"/>
      <c r="AE744" s="44"/>
      <c r="AF744" s="36"/>
      <c r="AG744" s="44"/>
      <c r="AH744" s="44"/>
      <c r="AI744" s="44"/>
      <c r="AJ744" s="36"/>
      <c r="AK744" s="28"/>
      <c r="AL744" s="29"/>
      <c r="AM744" s="24"/>
      <c r="AN744" s="25"/>
      <c r="AO744" s="49"/>
      <c r="AP744" s="49"/>
      <c r="AQ744" s="49"/>
      <c r="AR744" s="49"/>
      <c r="AS744" s="25"/>
      <c r="AT744" s="49"/>
      <c r="AU744" s="49"/>
      <c r="AV744" s="49"/>
      <c r="AW744" s="49"/>
      <c r="AX744" s="49"/>
      <c r="AY744" s="49"/>
    </row>
    <row r="745" spans="1:51" s="57" customFormat="1" x14ac:dyDescent="0.2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44"/>
      <c r="Z745" s="44"/>
      <c r="AA745" s="36"/>
      <c r="AB745" s="44"/>
      <c r="AC745" s="44"/>
      <c r="AD745" s="44"/>
      <c r="AE745" s="44"/>
      <c r="AF745" s="36"/>
      <c r="AG745" s="44"/>
      <c r="AH745" s="44"/>
      <c r="AI745" s="44"/>
      <c r="AJ745" s="36"/>
      <c r="AK745" s="28"/>
      <c r="AL745" s="29"/>
      <c r="AM745" s="24"/>
      <c r="AN745" s="25"/>
      <c r="AO745" s="49"/>
      <c r="AP745" s="49"/>
      <c r="AQ745" s="49"/>
      <c r="AR745" s="49"/>
      <c r="AS745" s="25"/>
      <c r="AT745" s="49"/>
      <c r="AU745" s="49"/>
      <c r="AV745" s="49"/>
      <c r="AW745" s="49"/>
      <c r="AX745" s="49"/>
      <c r="AY745" s="49"/>
    </row>
    <row r="746" spans="1:51" s="57" customFormat="1" x14ac:dyDescent="0.2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44"/>
      <c r="Z746" s="44"/>
      <c r="AA746" s="36"/>
      <c r="AB746" s="44"/>
      <c r="AC746" s="44"/>
      <c r="AD746" s="44"/>
      <c r="AE746" s="44"/>
      <c r="AF746" s="36"/>
      <c r="AG746" s="44"/>
      <c r="AH746" s="44"/>
      <c r="AI746" s="44"/>
      <c r="AJ746" s="36"/>
      <c r="AK746" s="28"/>
      <c r="AL746" s="29"/>
      <c r="AM746" s="24"/>
      <c r="AN746" s="25"/>
      <c r="AO746" s="49"/>
      <c r="AP746" s="49"/>
      <c r="AQ746" s="49"/>
      <c r="AR746" s="49"/>
      <c r="AS746" s="25"/>
      <c r="AT746" s="49"/>
      <c r="AU746" s="49"/>
      <c r="AV746" s="49"/>
      <c r="AW746" s="49"/>
      <c r="AX746" s="49"/>
      <c r="AY746" s="49"/>
    </row>
    <row r="747" spans="1:51" s="57" customFormat="1" x14ac:dyDescent="0.2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44"/>
      <c r="Z747" s="44"/>
      <c r="AA747" s="36"/>
      <c r="AB747" s="44"/>
      <c r="AC747" s="44"/>
      <c r="AD747" s="44"/>
      <c r="AE747" s="44"/>
      <c r="AF747" s="36"/>
      <c r="AG747" s="44"/>
      <c r="AH747" s="44"/>
      <c r="AI747" s="44"/>
      <c r="AJ747" s="36"/>
      <c r="AK747" s="28"/>
      <c r="AL747" s="29"/>
      <c r="AM747" s="24"/>
      <c r="AN747" s="25"/>
      <c r="AO747" s="49"/>
      <c r="AP747" s="49"/>
      <c r="AQ747" s="49"/>
      <c r="AR747" s="49"/>
      <c r="AS747" s="25"/>
      <c r="AT747" s="49"/>
      <c r="AU747" s="49"/>
      <c r="AV747" s="49"/>
      <c r="AW747" s="49"/>
      <c r="AX747" s="49"/>
      <c r="AY747" s="49"/>
    </row>
    <row r="748" spans="1:51" s="57" customFormat="1" x14ac:dyDescent="0.2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44"/>
      <c r="Z748" s="44"/>
      <c r="AA748" s="36"/>
      <c r="AB748" s="44"/>
      <c r="AC748" s="44"/>
      <c r="AD748" s="44"/>
      <c r="AE748" s="44"/>
      <c r="AF748" s="36"/>
      <c r="AG748" s="44"/>
      <c r="AH748" s="44"/>
      <c r="AI748" s="44"/>
      <c r="AJ748" s="36"/>
      <c r="AK748" s="28"/>
      <c r="AL748" s="29"/>
      <c r="AM748" s="24"/>
      <c r="AN748" s="25"/>
      <c r="AO748" s="49"/>
      <c r="AP748" s="49"/>
      <c r="AQ748" s="49"/>
      <c r="AR748" s="49"/>
      <c r="AS748" s="25"/>
      <c r="AT748" s="49"/>
      <c r="AU748" s="49"/>
      <c r="AV748" s="49"/>
      <c r="AW748" s="49"/>
      <c r="AX748" s="49"/>
      <c r="AY748" s="49"/>
    </row>
    <row r="749" spans="1:51" s="57" customFormat="1" x14ac:dyDescent="0.2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44"/>
      <c r="Z749" s="44"/>
      <c r="AA749" s="36"/>
      <c r="AB749" s="44"/>
      <c r="AC749" s="44"/>
      <c r="AD749" s="44"/>
      <c r="AE749" s="44"/>
      <c r="AF749" s="36"/>
      <c r="AG749" s="44"/>
      <c r="AH749" s="44"/>
      <c r="AI749" s="44"/>
      <c r="AJ749" s="36"/>
      <c r="AK749" s="28"/>
      <c r="AL749" s="29"/>
      <c r="AM749" s="24"/>
      <c r="AN749" s="25"/>
      <c r="AO749" s="49"/>
      <c r="AP749" s="49"/>
      <c r="AQ749" s="49"/>
      <c r="AR749" s="49"/>
      <c r="AS749" s="25"/>
      <c r="AT749" s="49"/>
      <c r="AU749" s="49"/>
      <c r="AV749" s="49"/>
      <c r="AW749" s="49"/>
      <c r="AX749" s="49"/>
      <c r="AY749" s="49"/>
    </row>
    <row r="750" spans="1:51" s="57" customFormat="1" x14ac:dyDescent="0.2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44"/>
      <c r="Z750" s="44"/>
      <c r="AA750" s="36"/>
      <c r="AB750" s="44"/>
      <c r="AC750" s="44"/>
      <c r="AD750" s="44"/>
      <c r="AE750" s="44"/>
      <c r="AF750" s="36"/>
      <c r="AG750" s="44"/>
      <c r="AH750" s="44"/>
      <c r="AI750" s="44"/>
      <c r="AJ750" s="36"/>
      <c r="AK750" s="28"/>
      <c r="AL750" s="29"/>
      <c r="AM750" s="24"/>
      <c r="AN750" s="25"/>
      <c r="AO750" s="49"/>
      <c r="AP750" s="49"/>
      <c r="AQ750" s="49"/>
      <c r="AR750" s="49"/>
      <c r="AS750" s="25"/>
      <c r="AT750" s="49"/>
      <c r="AU750" s="49"/>
      <c r="AV750" s="49"/>
      <c r="AW750" s="49"/>
      <c r="AX750" s="49"/>
      <c r="AY750" s="49"/>
    </row>
    <row r="751" spans="1:51" s="57" customFormat="1" x14ac:dyDescent="0.2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44"/>
      <c r="Z751" s="44"/>
      <c r="AA751" s="36"/>
      <c r="AB751" s="44"/>
      <c r="AC751" s="44"/>
      <c r="AD751" s="44"/>
      <c r="AE751" s="44"/>
      <c r="AF751" s="36"/>
      <c r="AG751" s="44"/>
      <c r="AH751" s="44"/>
      <c r="AI751" s="44"/>
      <c r="AJ751" s="36"/>
      <c r="AK751" s="28"/>
      <c r="AL751" s="29"/>
      <c r="AM751" s="24"/>
      <c r="AN751" s="25"/>
      <c r="AO751" s="49"/>
      <c r="AP751" s="49"/>
      <c r="AQ751" s="49"/>
      <c r="AR751" s="49"/>
      <c r="AS751" s="25"/>
      <c r="AT751" s="49"/>
      <c r="AU751" s="49"/>
      <c r="AV751" s="49"/>
      <c r="AW751" s="49"/>
      <c r="AX751" s="49"/>
      <c r="AY751" s="49"/>
    </row>
    <row r="752" spans="1:51" s="57" customFormat="1" x14ac:dyDescent="0.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44"/>
      <c r="Z752" s="44"/>
      <c r="AA752" s="36"/>
      <c r="AB752" s="44"/>
      <c r="AC752" s="44"/>
      <c r="AD752" s="44"/>
      <c r="AE752" s="44"/>
      <c r="AF752" s="36"/>
      <c r="AG752" s="44"/>
      <c r="AH752" s="44"/>
      <c r="AI752" s="44"/>
      <c r="AJ752" s="36"/>
      <c r="AK752" s="28"/>
      <c r="AL752" s="29"/>
      <c r="AM752" s="24"/>
      <c r="AN752" s="25"/>
      <c r="AO752" s="49"/>
      <c r="AP752" s="49"/>
      <c r="AQ752" s="49"/>
      <c r="AR752" s="49"/>
      <c r="AS752" s="25"/>
      <c r="AT752" s="49"/>
      <c r="AU752" s="49"/>
      <c r="AV752" s="49"/>
      <c r="AW752" s="49"/>
      <c r="AX752" s="49"/>
      <c r="AY752" s="49"/>
    </row>
    <row r="753" spans="1:51" s="57" customFormat="1" x14ac:dyDescent="0.2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44"/>
      <c r="Z753" s="44"/>
      <c r="AA753" s="36"/>
      <c r="AB753" s="44"/>
      <c r="AC753" s="44"/>
      <c r="AD753" s="44"/>
      <c r="AE753" s="44"/>
      <c r="AF753" s="36"/>
      <c r="AG753" s="44"/>
      <c r="AH753" s="44"/>
      <c r="AI753" s="44"/>
      <c r="AJ753" s="36"/>
      <c r="AK753" s="28"/>
      <c r="AL753" s="29"/>
      <c r="AM753" s="24"/>
      <c r="AN753" s="25"/>
      <c r="AO753" s="49"/>
      <c r="AP753" s="49"/>
      <c r="AQ753" s="49"/>
      <c r="AR753" s="49"/>
      <c r="AS753" s="25"/>
      <c r="AT753" s="49"/>
      <c r="AU753" s="49"/>
      <c r="AV753" s="49"/>
      <c r="AW753" s="49"/>
      <c r="AX753" s="49"/>
      <c r="AY753" s="49"/>
    </row>
    <row r="754" spans="1:51" s="57" customFormat="1" x14ac:dyDescent="0.2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44"/>
      <c r="Z754" s="44"/>
      <c r="AA754" s="36"/>
      <c r="AB754" s="44"/>
      <c r="AC754" s="44"/>
      <c r="AD754" s="44"/>
      <c r="AE754" s="44"/>
      <c r="AF754" s="36"/>
      <c r="AG754" s="44"/>
      <c r="AH754" s="44"/>
      <c r="AI754" s="44"/>
      <c r="AJ754" s="36"/>
      <c r="AK754" s="28"/>
      <c r="AL754" s="29"/>
      <c r="AM754" s="24"/>
      <c r="AN754" s="25"/>
      <c r="AO754" s="49"/>
      <c r="AP754" s="49"/>
      <c r="AQ754" s="49"/>
      <c r="AR754" s="49"/>
      <c r="AS754" s="25"/>
      <c r="AT754" s="49"/>
      <c r="AU754" s="49"/>
      <c r="AV754" s="49"/>
      <c r="AW754" s="49"/>
      <c r="AX754" s="49"/>
      <c r="AY754" s="49"/>
    </row>
    <row r="755" spans="1:51" s="57" customFormat="1" x14ac:dyDescent="0.2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44"/>
      <c r="Z755" s="44"/>
      <c r="AA755" s="36"/>
      <c r="AB755" s="44"/>
      <c r="AC755" s="44"/>
      <c r="AD755" s="44"/>
      <c r="AE755" s="44"/>
      <c r="AF755" s="36"/>
      <c r="AG755" s="44"/>
      <c r="AH755" s="44"/>
      <c r="AI755" s="44"/>
      <c r="AJ755" s="36"/>
      <c r="AK755" s="28"/>
      <c r="AL755" s="29"/>
      <c r="AM755" s="24"/>
      <c r="AN755" s="25"/>
      <c r="AO755" s="49"/>
      <c r="AP755" s="49"/>
      <c r="AQ755" s="49"/>
      <c r="AR755" s="49"/>
      <c r="AS755" s="25"/>
      <c r="AT755" s="49"/>
      <c r="AU755" s="49"/>
      <c r="AV755" s="49"/>
      <c r="AW755" s="49"/>
      <c r="AX755" s="49"/>
      <c r="AY755" s="49"/>
    </row>
    <row r="756" spans="1:51" s="57" customFormat="1" x14ac:dyDescent="0.2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44"/>
      <c r="Z756" s="44"/>
      <c r="AA756" s="36"/>
      <c r="AB756" s="44"/>
      <c r="AC756" s="44"/>
      <c r="AD756" s="44"/>
      <c r="AE756" s="44"/>
      <c r="AF756" s="36"/>
      <c r="AG756" s="44"/>
      <c r="AH756" s="44"/>
      <c r="AI756" s="44"/>
      <c r="AJ756" s="36"/>
      <c r="AK756" s="28"/>
      <c r="AL756" s="29"/>
      <c r="AM756" s="24"/>
      <c r="AN756" s="25"/>
      <c r="AO756" s="49"/>
      <c r="AP756" s="49"/>
      <c r="AQ756" s="49"/>
      <c r="AR756" s="49"/>
      <c r="AS756" s="25"/>
      <c r="AT756" s="49"/>
      <c r="AU756" s="49"/>
      <c r="AV756" s="49"/>
      <c r="AW756" s="49"/>
      <c r="AX756" s="49"/>
      <c r="AY756" s="49"/>
    </row>
    <row r="757" spans="1:51" s="57" customFormat="1" x14ac:dyDescent="0.2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44"/>
      <c r="Z757" s="44"/>
      <c r="AA757" s="36"/>
      <c r="AB757" s="44"/>
      <c r="AC757" s="44"/>
      <c r="AD757" s="44"/>
      <c r="AE757" s="44"/>
      <c r="AF757" s="36"/>
      <c r="AG757" s="44"/>
      <c r="AH757" s="44"/>
      <c r="AI757" s="44"/>
      <c r="AJ757" s="36"/>
      <c r="AK757" s="28"/>
      <c r="AL757" s="29"/>
      <c r="AM757" s="24"/>
      <c r="AN757" s="25"/>
      <c r="AO757" s="49"/>
      <c r="AP757" s="49"/>
      <c r="AQ757" s="49"/>
      <c r="AR757" s="49"/>
      <c r="AS757" s="25"/>
      <c r="AT757" s="49"/>
      <c r="AU757" s="49"/>
      <c r="AV757" s="49"/>
      <c r="AW757" s="49"/>
      <c r="AX757" s="49"/>
      <c r="AY757" s="49"/>
    </row>
    <row r="758" spans="1:51" s="57" customFormat="1" x14ac:dyDescent="0.2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44"/>
      <c r="Z758" s="44"/>
      <c r="AA758" s="36"/>
      <c r="AB758" s="44"/>
      <c r="AC758" s="44"/>
      <c r="AD758" s="44"/>
      <c r="AE758" s="44"/>
      <c r="AF758" s="36"/>
      <c r="AG758" s="44"/>
      <c r="AH758" s="44"/>
      <c r="AI758" s="44"/>
      <c r="AJ758" s="36"/>
      <c r="AK758" s="28"/>
      <c r="AL758" s="29"/>
      <c r="AM758" s="24"/>
      <c r="AN758" s="25"/>
      <c r="AO758" s="49"/>
      <c r="AP758" s="49"/>
      <c r="AQ758" s="49"/>
      <c r="AR758" s="49"/>
      <c r="AS758" s="25"/>
      <c r="AT758" s="49"/>
      <c r="AU758" s="49"/>
      <c r="AV758" s="49"/>
      <c r="AW758" s="49"/>
      <c r="AX758" s="49"/>
      <c r="AY758" s="49"/>
    </row>
    <row r="759" spans="1:51" s="57" customFormat="1" x14ac:dyDescent="0.2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44"/>
      <c r="Z759" s="44"/>
      <c r="AA759" s="36"/>
      <c r="AB759" s="44"/>
      <c r="AC759" s="44"/>
      <c r="AD759" s="44"/>
      <c r="AE759" s="44"/>
      <c r="AF759" s="36"/>
      <c r="AG759" s="44"/>
      <c r="AH759" s="44"/>
      <c r="AI759" s="44"/>
      <c r="AJ759" s="36"/>
      <c r="AK759" s="28"/>
      <c r="AL759" s="29"/>
      <c r="AM759" s="24"/>
      <c r="AN759" s="25"/>
      <c r="AO759" s="49"/>
      <c r="AP759" s="49"/>
      <c r="AQ759" s="49"/>
      <c r="AR759" s="49"/>
      <c r="AS759" s="25"/>
      <c r="AT759" s="49"/>
      <c r="AU759" s="49"/>
      <c r="AV759" s="49"/>
      <c r="AW759" s="49"/>
      <c r="AX759" s="49"/>
      <c r="AY759" s="49"/>
    </row>
    <row r="760" spans="1:51" s="57" customFormat="1" x14ac:dyDescent="0.2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44"/>
      <c r="Z760" s="44"/>
      <c r="AA760" s="36"/>
      <c r="AB760" s="44"/>
      <c r="AC760" s="44"/>
      <c r="AD760" s="44"/>
      <c r="AE760" s="44"/>
      <c r="AF760" s="36"/>
      <c r="AG760" s="44"/>
      <c r="AH760" s="44"/>
      <c r="AI760" s="44"/>
      <c r="AJ760" s="36"/>
      <c r="AK760" s="28"/>
      <c r="AL760" s="29"/>
      <c r="AM760" s="24"/>
      <c r="AN760" s="25"/>
      <c r="AO760" s="49"/>
      <c r="AP760" s="49"/>
      <c r="AQ760" s="49"/>
      <c r="AR760" s="49"/>
      <c r="AS760" s="25"/>
      <c r="AT760" s="49"/>
      <c r="AU760" s="49"/>
      <c r="AV760" s="49"/>
      <c r="AW760" s="49"/>
      <c r="AX760" s="49"/>
      <c r="AY760" s="49"/>
    </row>
    <row r="761" spans="1:51" s="57" customFormat="1" x14ac:dyDescent="0.2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44"/>
      <c r="Z761" s="44"/>
      <c r="AA761" s="36"/>
      <c r="AB761" s="44"/>
      <c r="AC761" s="44"/>
      <c r="AD761" s="44"/>
      <c r="AE761" s="44"/>
      <c r="AF761" s="36"/>
      <c r="AG761" s="44"/>
      <c r="AH761" s="44"/>
      <c r="AI761" s="44"/>
      <c r="AJ761" s="36"/>
      <c r="AK761" s="28"/>
      <c r="AL761" s="29"/>
      <c r="AM761" s="24"/>
      <c r="AN761" s="25"/>
      <c r="AO761" s="49"/>
      <c r="AP761" s="49"/>
      <c r="AQ761" s="49"/>
      <c r="AR761" s="49"/>
      <c r="AS761" s="25"/>
      <c r="AT761" s="49"/>
      <c r="AU761" s="49"/>
      <c r="AV761" s="49"/>
      <c r="AW761" s="49"/>
      <c r="AX761" s="49"/>
      <c r="AY761" s="49"/>
    </row>
    <row r="762" spans="1:51" s="57" customFormat="1" x14ac:dyDescent="0.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44"/>
      <c r="Z762" s="44"/>
      <c r="AA762" s="36"/>
      <c r="AB762" s="44"/>
      <c r="AC762" s="44"/>
      <c r="AD762" s="44"/>
      <c r="AE762" s="44"/>
      <c r="AF762" s="36"/>
      <c r="AG762" s="44"/>
      <c r="AH762" s="44"/>
      <c r="AI762" s="44"/>
      <c r="AJ762" s="36"/>
      <c r="AK762" s="28"/>
      <c r="AL762" s="29"/>
      <c r="AM762" s="24"/>
      <c r="AN762" s="25"/>
      <c r="AO762" s="49"/>
      <c r="AP762" s="49"/>
      <c r="AQ762" s="49"/>
      <c r="AR762" s="49"/>
      <c r="AS762" s="25"/>
      <c r="AT762" s="49"/>
      <c r="AU762" s="49"/>
      <c r="AV762" s="49"/>
      <c r="AW762" s="49"/>
      <c r="AX762" s="49"/>
      <c r="AY762" s="49"/>
    </row>
    <row r="763" spans="1:51" s="57" customFormat="1" x14ac:dyDescent="0.2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44"/>
      <c r="Z763" s="44"/>
      <c r="AA763" s="36"/>
      <c r="AB763" s="44"/>
      <c r="AC763" s="44"/>
      <c r="AD763" s="44"/>
      <c r="AE763" s="44"/>
      <c r="AF763" s="36"/>
      <c r="AG763" s="44"/>
      <c r="AH763" s="44"/>
      <c r="AI763" s="44"/>
      <c r="AJ763" s="36"/>
      <c r="AK763" s="28"/>
      <c r="AL763" s="29"/>
      <c r="AM763" s="24"/>
      <c r="AN763" s="25"/>
      <c r="AO763" s="49"/>
      <c r="AP763" s="49"/>
      <c r="AQ763" s="49"/>
      <c r="AR763" s="49"/>
      <c r="AS763" s="25"/>
      <c r="AT763" s="49"/>
      <c r="AU763" s="49"/>
      <c r="AV763" s="49"/>
      <c r="AW763" s="49"/>
      <c r="AX763" s="49"/>
      <c r="AY763" s="49"/>
    </row>
    <row r="764" spans="1:51" s="57" customFormat="1" x14ac:dyDescent="0.2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44"/>
      <c r="Z764" s="44"/>
      <c r="AA764" s="36"/>
      <c r="AB764" s="44"/>
      <c r="AC764" s="44"/>
      <c r="AD764" s="44"/>
      <c r="AE764" s="44"/>
      <c r="AF764" s="36"/>
      <c r="AG764" s="44"/>
      <c r="AH764" s="44"/>
      <c r="AI764" s="44"/>
      <c r="AJ764" s="36"/>
      <c r="AK764" s="28"/>
      <c r="AL764" s="29"/>
      <c r="AM764" s="24"/>
      <c r="AN764" s="25"/>
      <c r="AO764" s="49"/>
      <c r="AP764" s="49"/>
      <c r="AQ764" s="49"/>
      <c r="AR764" s="49"/>
      <c r="AS764" s="25"/>
      <c r="AT764" s="49"/>
      <c r="AU764" s="49"/>
      <c r="AV764" s="49"/>
      <c r="AW764" s="49"/>
      <c r="AX764" s="49"/>
      <c r="AY764" s="49"/>
    </row>
    <row r="765" spans="1:51" s="57" customFormat="1" x14ac:dyDescent="0.2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44"/>
      <c r="Z765" s="44"/>
      <c r="AA765" s="36"/>
      <c r="AB765" s="44"/>
      <c r="AC765" s="44"/>
      <c r="AD765" s="44"/>
      <c r="AE765" s="44"/>
      <c r="AF765" s="36"/>
      <c r="AG765" s="44"/>
      <c r="AH765" s="44"/>
      <c r="AI765" s="44"/>
      <c r="AJ765" s="36"/>
      <c r="AK765" s="28"/>
      <c r="AL765" s="29"/>
      <c r="AM765" s="24"/>
      <c r="AN765" s="25"/>
      <c r="AO765" s="49"/>
      <c r="AP765" s="49"/>
      <c r="AQ765" s="49"/>
      <c r="AR765" s="49"/>
      <c r="AS765" s="25"/>
      <c r="AT765" s="49"/>
      <c r="AU765" s="49"/>
      <c r="AV765" s="49"/>
      <c r="AW765" s="49"/>
      <c r="AX765" s="49"/>
      <c r="AY765" s="49"/>
    </row>
    <row r="766" spans="1:51" s="57" customFormat="1" x14ac:dyDescent="0.2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44"/>
      <c r="Z766" s="44"/>
      <c r="AA766" s="36"/>
      <c r="AB766" s="44"/>
      <c r="AC766" s="44"/>
      <c r="AD766" s="44"/>
      <c r="AE766" s="44"/>
      <c r="AF766" s="36"/>
      <c r="AG766" s="44"/>
      <c r="AH766" s="44"/>
      <c r="AI766" s="44"/>
      <c r="AJ766" s="36"/>
      <c r="AK766" s="28"/>
      <c r="AL766" s="29"/>
      <c r="AM766" s="24"/>
      <c r="AN766" s="25"/>
      <c r="AO766" s="49"/>
      <c r="AP766" s="49"/>
      <c r="AQ766" s="49"/>
      <c r="AR766" s="49"/>
      <c r="AS766" s="25"/>
      <c r="AT766" s="49"/>
      <c r="AU766" s="49"/>
      <c r="AV766" s="49"/>
      <c r="AW766" s="49"/>
      <c r="AX766" s="49"/>
      <c r="AY766" s="49"/>
    </row>
    <row r="767" spans="1:51" s="57" customFormat="1" x14ac:dyDescent="0.2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44"/>
      <c r="Z767" s="44"/>
      <c r="AA767" s="36"/>
      <c r="AB767" s="44"/>
      <c r="AC767" s="44"/>
      <c r="AD767" s="44"/>
      <c r="AE767" s="44"/>
      <c r="AF767" s="36"/>
      <c r="AG767" s="44"/>
      <c r="AH767" s="44"/>
      <c r="AI767" s="44"/>
      <c r="AJ767" s="36"/>
      <c r="AK767" s="28"/>
      <c r="AL767" s="29"/>
      <c r="AM767" s="24"/>
      <c r="AN767" s="25"/>
      <c r="AO767" s="49"/>
      <c r="AP767" s="49"/>
      <c r="AQ767" s="49"/>
      <c r="AR767" s="49"/>
      <c r="AS767" s="25"/>
      <c r="AT767" s="49"/>
      <c r="AU767" s="49"/>
      <c r="AV767" s="49"/>
      <c r="AW767" s="49"/>
      <c r="AX767" s="49"/>
      <c r="AY767" s="49"/>
    </row>
    <row r="768" spans="1:51" s="57" customFormat="1" x14ac:dyDescent="0.2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44"/>
      <c r="Z768" s="44"/>
      <c r="AA768" s="36"/>
      <c r="AB768" s="44"/>
      <c r="AC768" s="44"/>
      <c r="AD768" s="44"/>
      <c r="AE768" s="44"/>
      <c r="AF768" s="36"/>
      <c r="AG768" s="44"/>
      <c r="AH768" s="44"/>
      <c r="AI768" s="44"/>
      <c r="AJ768" s="36"/>
      <c r="AK768" s="28"/>
      <c r="AL768" s="29"/>
      <c r="AM768" s="24"/>
      <c r="AN768" s="25"/>
      <c r="AO768" s="49"/>
      <c r="AP768" s="49"/>
      <c r="AQ768" s="49"/>
      <c r="AR768" s="49"/>
      <c r="AS768" s="25"/>
      <c r="AT768" s="49"/>
      <c r="AU768" s="49"/>
      <c r="AV768" s="49"/>
      <c r="AW768" s="49"/>
      <c r="AX768" s="49"/>
      <c r="AY768" s="49"/>
    </row>
    <row r="769" spans="1:51" s="57" customFormat="1" x14ac:dyDescent="0.2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44"/>
      <c r="Z769" s="44"/>
      <c r="AA769" s="36"/>
      <c r="AB769" s="44"/>
      <c r="AC769" s="44"/>
      <c r="AD769" s="44"/>
      <c r="AE769" s="44"/>
      <c r="AF769" s="36"/>
      <c r="AG769" s="44"/>
      <c r="AH769" s="44"/>
      <c r="AI769" s="44"/>
      <c r="AJ769" s="36"/>
      <c r="AK769" s="28"/>
      <c r="AL769" s="29"/>
      <c r="AM769" s="24"/>
      <c r="AN769" s="25"/>
      <c r="AO769" s="49"/>
      <c r="AP769" s="49"/>
      <c r="AQ769" s="49"/>
      <c r="AR769" s="49"/>
      <c r="AS769" s="25"/>
      <c r="AT769" s="49"/>
      <c r="AU769" s="49"/>
      <c r="AV769" s="49"/>
      <c r="AW769" s="49"/>
      <c r="AX769" s="49"/>
      <c r="AY769" s="49"/>
    </row>
    <row r="770" spans="1:51" s="57" customFormat="1" x14ac:dyDescent="0.2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44"/>
      <c r="Z770" s="44"/>
      <c r="AA770" s="36"/>
      <c r="AB770" s="44"/>
      <c r="AC770" s="44"/>
      <c r="AD770" s="44"/>
      <c r="AE770" s="44"/>
      <c r="AF770" s="36"/>
      <c r="AG770" s="44"/>
      <c r="AH770" s="44"/>
      <c r="AI770" s="44"/>
      <c r="AJ770" s="36"/>
      <c r="AK770" s="28"/>
      <c r="AL770" s="29"/>
      <c r="AM770" s="24"/>
      <c r="AN770" s="25"/>
      <c r="AO770" s="49"/>
      <c r="AP770" s="49"/>
      <c r="AQ770" s="49"/>
      <c r="AR770" s="49"/>
      <c r="AS770" s="25"/>
      <c r="AT770" s="49"/>
      <c r="AU770" s="49"/>
      <c r="AV770" s="49"/>
      <c r="AW770" s="49"/>
      <c r="AX770" s="49"/>
      <c r="AY770" s="49"/>
    </row>
    <row r="771" spans="1:51" s="57" customFormat="1" x14ac:dyDescent="0.2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44"/>
      <c r="Z771" s="44"/>
      <c r="AA771" s="36"/>
      <c r="AB771" s="44"/>
      <c r="AC771" s="44"/>
      <c r="AD771" s="44"/>
      <c r="AE771" s="44"/>
      <c r="AF771" s="36"/>
      <c r="AG771" s="44"/>
      <c r="AH771" s="44"/>
      <c r="AI771" s="44"/>
      <c r="AJ771" s="36"/>
      <c r="AK771" s="28"/>
      <c r="AL771" s="29"/>
      <c r="AM771" s="24"/>
      <c r="AN771" s="25"/>
      <c r="AO771" s="49"/>
      <c r="AP771" s="49"/>
      <c r="AQ771" s="49"/>
      <c r="AR771" s="49"/>
      <c r="AS771" s="25"/>
      <c r="AT771" s="49"/>
      <c r="AU771" s="49"/>
      <c r="AV771" s="49"/>
      <c r="AW771" s="49"/>
      <c r="AX771" s="49"/>
      <c r="AY771" s="49"/>
    </row>
    <row r="772" spans="1:51" s="57" customFormat="1" x14ac:dyDescent="0.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44"/>
      <c r="Z772" s="44"/>
      <c r="AA772" s="36"/>
      <c r="AB772" s="44"/>
      <c r="AC772" s="44"/>
      <c r="AD772" s="44"/>
      <c r="AE772" s="44"/>
      <c r="AF772" s="36"/>
      <c r="AG772" s="44"/>
      <c r="AH772" s="44"/>
      <c r="AI772" s="44"/>
      <c r="AJ772" s="36"/>
      <c r="AK772" s="28"/>
      <c r="AL772" s="29"/>
      <c r="AM772" s="24"/>
      <c r="AN772" s="25"/>
      <c r="AO772" s="49"/>
      <c r="AP772" s="49"/>
      <c r="AQ772" s="49"/>
      <c r="AR772" s="49"/>
      <c r="AS772" s="25"/>
      <c r="AT772" s="49"/>
      <c r="AU772" s="49"/>
      <c r="AV772" s="49"/>
      <c r="AW772" s="49"/>
      <c r="AX772" s="49"/>
      <c r="AY772" s="49"/>
    </row>
    <row r="773" spans="1:51" s="57" customFormat="1" x14ac:dyDescent="0.2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44"/>
      <c r="Z773" s="44"/>
      <c r="AA773" s="36"/>
      <c r="AB773" s="44"/>
      <c r="AC773" s="44"/>
      <c r="AD773" s="44"/>
      <c r="AE773" s="44"/>
      <c r="AF773" s="36"/>
      <c r="AG773" s="44"/>
      <c r="AH773" s="44"/>
      <c r="AI773" s="44"/>
      <c r="AJ773" s="36"/>
      <c r="AK773" s="28"/>
      <c r="AL773" s="29"/>
      <c r="AM773" s="24"/>
      <c r="AN773" s="25"/>
      <c r="AO773" s="49"/>
      <c r="AP773" s="49"/>
      <c r="AQ773" s="49"/>
      <c r="AR773" s="49"/>
      <c r="AS773" s="25"/>
      <c r="AT773" s="49"/>
      <c r="AU773" s="49"/>
      <c r="AV773" s="49"/>
      <c r="AW773" s="49"/>
      <c r="AX773" s="49"/>
      <c r="AY773" s="49"/>
    </row>
    <row r="774" spans="1:51" s="57" customFormat="1" x14ac:dyDescent="0.2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44"/>
      <c r="Z774" s="44"/>
      <c r="AA774" s="36"/>
      <c r="AB774" s="44"/>
      <c r="AC774" s="44"/>
      <c r="AD774" s="44"/>
      <c r="AE774" s="44"/>
      <c r="AF774" s="36"/>
      <c r="AG774" s="44"/>
      <c r="AH774" s="44"/>
      <c r="AI774" s="44"/>
      <c r="AJ774" s="36"/>
      <c r="AK774" s="28"/>
      <c r="AL774" s="29"/>
      <c r="AM774" s="24"/>
      <c r="AN774" s="25"/>
      <c r="AO774" s="49"/>
      <c r="AP774" s="49"/>
      <c r="AQ774" s="49"/>
      <c r="AR774" s="49"/>
      <c r="AS774" s="25"/>
      <c r="AT774" s="49"/>
      <c r="AU774" s="49"/>
      <c r="AV774" s="49"/>
      <c r="AW774" s="49"/>
      <c r="AX774" s="49"/>
      <c r="AY774" s="49"/>
    </row>
    <row r="775" spans="1:51" s="57" customFormat="1" x14ac:dyDescent="0.2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44"/>
      <c r="Z775" s="44"/>
      <c r="AA775" s="36"/>
      <c r="AB775" s="44"/>
      <c r="AC775" s="44"/>
      <c r="AD775" s="44"/>
      <c r="AE775" s="44"/>
      <c r="AF775" s="36"/>
      <c r="AG775" s="44"/>
      <c r="AH775" s="44"/>
      <c r="AI775" s="44"/>
      <c r="AJ775" s="36"/>
      <c r="AK775" s="28"/>
      <c r="AL775" s="29"/>
      <c r="AM775" s="24"/>
      <c r="AN775" s="25"/>
      <c r="AO775" s="49"/>
      <c r="AP775" s="49"/>
      <c r="AQ775" s="49"/>
      <c r="AR775" s="49"/>
      <c r="AS775" s="25"/>
      <c r="AT775" s="49"/>
      <c r="AU775" s="49"/>
      <c r="AV775" s="49"/>
      <c r="AW775" s="49"/>
      <c r="AX775" s="49"/>
      <c r="AY775" s="49"/>
    </row>
    <row r="776" spans="1:51" s="57" customFormat="1" x14ac:dyDescent="0.2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44"/>
      <c r="Z776" s="44"/>
      <c r="AA776" s="36"/>
      <c r="AB776" s="44"/>
      <c r="AC776" s="44"/>
      <c r="AD776" s="44"/>
      <c r="AE776" s="44"/>
      <c r="AF776" s="36"/>
      <c r="AG776" s="44"/>
      <c r="AH776" s="44"/>
      <c r="AI776" s="44"/>
      <c r="AJ776" s="36"/>
      <c r="AK776" s="28"/>
      <c r="AL776" s="29"/>
      <c r="AM776" s="24"/>
      <c r="AN776" s="25"/>
      <c r="AO776" s="49"/>
      <c r="AP776" s="49"/>
      <c r="AQ776" s="49"/>
      <c r="AR776" s="49"/>
      <c r="AS776" s="25"/>
      <c r="AT776" s="49"/>
      <c r="AU776" s="49"/>
      <c r="AV776" s="49"/>
      <c r="AW776" s="49"/>
      <c r="AX776" s="49"/>
      <c r="AY776" s="49"/>
    </row>
    <row r="777" spans="1:51" s="57" customFormat="1" x14ac:dyDescent="0.2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44"/>
      <c r="Z777" s="44"/>
      <c r="AA777" s="36"/>
      <c r="AB777" s="44"/>
      <c r="AC777" s="44"/>
      <c r="AD777" s="44"/>
      <c r="AE777" s="44"/>
      <c r="AF777" s="36"/>
      <c r="AG777" s="44"/>
      <c r="AH777" s="44"/>
      <c r="AI777" s="44"/>
      <c r="AJ777" s="36"/>
      <c r="AK777" s="28"/>
      <c r="AL777" s="29"/>
      <c r="AM777" s="24"/>
      <c r="AN777" s="25"/>
      <c r="AO777" s="49"/>
      <c r="AP777" s="49"/>
      <c r="AQ777" s="49"/>
      <c r="AR777" s="49"/>
      <c r="AS777" s="25"/>
      <c r="AT777" s="49"/>
      <c r="AU777" s="49"/>
      <c r="AV777" s="49"/>
      <c r="AW777" s="49"/>
      <c r="AX777" s="49"/>
      <c r="AY777" s="49"/>
    </row>
    <row r="778" spans="1:51" s="57" customFormat="1" x14ac:dyDescent="0.2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44"/>
      <c r="Z778" s="44"/>
      <c r="AA778" s="36"/>
      <c r="AB778" s="44"/>
      <c r="AC778" s="44"/>
      <c r="AD778" s="44"/>
      <c r="AE778" s="44"/>
      <c r="AF778" s="36"/>
      <c r="AG778" s="44"/>
      <c r="AH778" s="44"/>
      <c r="AI778" s="44"/>
      <c r="AJ778" s="36"/>
      <c r="AK778" s="28"/>
      <c r="AL778" s="29"/>
      <c r="AM778" s="24"/>
      <c r="AN778" s="25"/>
      <c r="AO778" s="49"/>
      <c r="AP778" s="49"/>
      <c r="AQ778" s="49"/>
      <c r="AR778" s="49"/>
      <c r="AS778" s="25"/>
      <c r="AT778" s="49"/>
      <c r="AU778" s="49"/>
      <c r="AV778" s="49"/>
      <c r="AW778" s="49"/>
      <c r="AX778" s="49"/>
      <c r="AY778" s="49"/>
    </row>
    <row r="779" spans="1:51" s="57" customFormat="1" x14ac:dyDescent="0.2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44"/>
      <c r="Z779" s="44"/>
      <c r="AA779" s="36"/>
      <c r="AB779" s="44"/>
      <c r="AC779" s="44"/>
      <c r="AD779" s="44"/>
      <c r="AE779" s="44"/>
      <c r="AF779" s="36"/>
      <c r="AG779" s="44"/>
      <c r="AH779" s="44"/>
      <c r="AI779" s="44"/>
      <c r="AJ779" s="36"/>
      <c r="AK779" s="28"/>
      <c r="AL779" s="29"/>
      <c r="AM779" s="24"/>
      <c r="AN779" s="25"/>
      <c r="AO779" s="49"/>
      <c r="AP779" s="49"/>
      <c r="AQ779" s="49"/>
      <c r="AR779" s="49"/>
      <c r="AS779" s="25"/>
      <c r="AT779" s="49"/>
      <c r="AU779" s="49"/>
      <c r="AV779" s="49"/>
      <c r="AW779" s="49"/>
      <c r="AX779" s="49"/>
      <c r="AY779" s="49"/>
    </row>
    <row r="780" spans="1:51" s="57" customFormat="1" x14ac:dyDescent="0.2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44"/>
      <c r="Z780" s="44"/>
      <c r="AA780" s="36"/>
      <c r="AB780" s="44"/>
      <c r="AC780" s="44"/>
      <c r="AD780" s="44"/>
      <c r="AE780" s="44"/>
      <c r="AF780" s="36"/>
      <c r="AG780" s="44"/>
      <c r="AH780" s="44"/>
      <c r="AI780" s="44"/>
      <c r="AJ780" s="36"/>
      <c r="AK780" s="28"/>
      <c r="AL780" s="29"/>
      <c r="AM780" s="24"/>
      <c r="AN780" s="25"/>
      <c r="AO780" s="49"/>
      <c r="AP780" s="49"/>
      <c r="AQ780" s="49"/>
      <c r="AR780" s="49"/>
      <c r="AS780" s="25"/>
      <c r="AT780" s="49"/>
      <c r="AU780" s="49"/>
      <c r="AV780" s="49"/>
      <c r="AW780" s="49"/>
      <c r="AX780" s="49"/>
      <c r="AY780" s="49"/>
    </row>
    <row r="781" spans="1:51" s="57" customFormat="1" x14ac:dyDescent="0.2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44"/>
      <c r="Z781" s="44"/>
      <c r="AA781" s="36"/>
      <c r="AB781" s="44"/>
      <c r="AC781" s="44"/>
      <c r="AD781" s="44"/>
      <c r="AE781" s="44"/>
      <c r="AF781" s="36"/>
      <c r="AG781" s="44"/>
      <c r="AH781" s="44"/>
      <c r="AI781" s="44"/>
      <c r="AJ781" s="36"/>
      <c r="AK781" s="28"/>
      <c r="AL781" s="29"/>
      <c r="AM781" s="24"/>
      <c r="AN781" s="25"/>
      <c r="AO781" s="49"/>
      <c r="AP781" s="49"/>
      <c r="AQ781" s="49"/>
      <c r="AR781" s="49"/>
      <c r="AS781" s="25"/>
      <c r="AT781" s="49"/>
      <c r="AU781" s="49"/>
      <c r="AV781" s="49"/>
      <c r="AW781" s="49"/>
      <c r="AX781" s="49"/>
      <c r="AY781" s="49"/>
    </row>
    <row r="782" spans="1:51" s="57" customFormat="1" x14ac:dyDescent="0.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44"/>
      <c r="Z782" s="44"/>
      <c r="AA782" s="36"/>
      <c r="AB782" s="44"/>
      <c r="AC782" s="44"/>
      <c r="AD782" s="44"/>
      <c r="AE782" s="44"/>
      <c r="AF782" s="36"/>
      <c r="AG782" s="44"/>
      <c r="AH782" s="44"/>
      <c r="AI782" s="44"/>
      <c r="AJ782" s="36"/>
      <c r="AK782" s="28"/>
      <c r="AL782" s="29"/>
      <c r="AM782" s="24"/>
      <c r="AN782" s="25"/>
      <c r="AO782" s="49"/>
      <c r="AP782" s="49"/>
      <c r="AQ782" s="49"/>
      <c r="AR782" s="49"/>
      <c r="AS782" s="25"/>
      <c r="AT782" s="49"/>
      <c r="AU782" s="49"/>
      <c r="AV782" s="49"/>
      <c r="AW782" s="49"/>
      <c r="AX782" s="49"/>
      <c r="AY782" s="49"/>
    </row>
    <row r="783" spans="1:51" s="57" customFormat="1" x14ac:dyDescent="0.2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44"/>
      <c r="Z783" s="44"/>
      <c r="AA783" s="36"/>
      <c r="AB783" s="44"/>
      <c r="AC783" s="44"/>
      <c r="AD783" s="44"/>
      <c r="AE783" s="44"/>
      <c r="AF783" s="36"/>
      <c r="AG783" s="44"/>
      <c r="AH783" s="44"/>
      <c r="AI783" s="44"/>
      <c r="AJ783" s="36"/>
      <c r="AK783" s="28"/>
      <c r="AL783" s="29"/>
      <c r="AM783" s="24"/>
      <c r="AN783" s="25"/>
      <c r="AO783" s="49"/>
      <c r="AP783" s="49"/>
      <c r="AQ783" s="49"/>
      <c r="AR783" s="49"/>
      <c r="AS783" s="25"/>
      <c r="AT783" s="49"/>
      <c r="AU783" s="49"/>
      <c r="AV783" s="49"/>
      <c r="AW783" s="49"/>
      <c r="AX783" s="49"/>
      <c r="AY783" s="49"/>
    </row>
    <row r="784" spans="1:51" s="57" customFormat="1" x14ac:dyDescent="0.2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44"/>
      <c r="Z784" s="44"/>
      <c r="AA784" s="36"/>
      <c r="AB784" s="44"/>
      <c r="AC784" s="44"/>
      <c r="AD784" s="44"/>
      <c r="AE784" s="44"/>
      <c r="AF784" s="36"/>
      <c r="AG784" s="44"/>
      <c r="AH784" s="44"/>
      <c r="AI784" s="44"/>
      <c r="AJ784" s="36"/>
      <c r="AK784" s="28"/>
      <c r="AL784" s="29"/>
      <c r="AM784" s="24"/>
      <c r="AN784" s="25"/>
      <c r="AO784" s="49"/>
      <c r="AP784" s="49"/>
      <c r="AQ784" s="49"/>
      <c r="AR784" s="49"/>
      <c r="AS784" s="25"/>
      <c r="AT784" s="49"/>
      <c r="AU784" s="49"/>
      <c r="AV784" s="49"/>
      <c r="AW784" s="49"/>
      <c r="AX784" s="49"/>
      <c r="AY784" s="49"/>
    </row>
    <row r="785" spans="1:51" s="57" customFormat="1" x14ac:dyDescent="0.2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44"/>
      <c r="Z785" s="44"/>
      <c r="AA785" s="36"/>
      <c r="AB785" s="44"/>
      <c r="AC785" s="44"/>
      <c r="AD785" s="44"/>
      <c r="AE785" s="44"/>
      <c r="AF785" s="36"/>
      <c r="AG785" s="44"/>
      <c r="AH785" s="44"/>
      <c r="AI785" s="44"/>
      <c r="AJ785" s="36"/>
      <c r="AK785" s="28"/>
      <c r="AL785" s="29"/>
      <c r="AM785" s="24"/>
      <c r="AN785" s="25"/>
      <c r="AO785" s="49"/>
      <c r="AP785" s="49"/>
      <c r="AQ785" s="49"/>
      <c r="AR785" s="49"/>
      <c r="AS785" s="49"/>
      <c r="AT785" s="49"/>
      <c r="AU785" s="25"/>
      <c r="AV785" s="24"/>
      <c r="AW785" s="49"/>
      <c r="AX785" s="49"/>
      <c r="AY785" s="49"/>
    </row>
    <row r="786" spans="1:51" s="57" customFormat="1" x14ac:dyDescent="0.2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44"/>
      <c r="Z786" s="44"/>
      <c r="AA786" s="36"/>
      <c r="AB786" s="44"/>
      <c r="AC786" s="44"/>
      <c r="AD786" s="44"/>
      <c r="AE786" s="44"/>
      <c r="AF786" s="36"/>
      <c r="AG786" s="44"/>
      <c r="AH786" s="44"/>
      <c r="AI786" s="44"/>
      <c r="AJ786" s="36"/>
      <c r="AK786" s="28"/>
      <c r="AL786" s="29"/>
      <c r="AM786" s="24"/>
      <c r="AN786" s="25"/>
      <c r="AO786" s="49"/>
      <c r="AP786" s="49"/>
      <c r="AQ786" s="49"/>
      <c r="AR786" s="49"/>
      <c r="AS786" s="49"/>
      <c r="AT786" s="49"/>
      <c r="AU786" s="25"/>
      <c r="AV786" s="24"/>
      <c r="AW786" s="49"/>
      <c r="AX786" s="49"/>
      <c r="AY786" s="49"/>
    </row>
    <row r="787" spans="1:51" s="57" customFormat="1" x14ac:dyDescent="0.2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44"/>
      <c r="Z787" s="44"/>
      <c r="AA787" s="36"/>
      <c r="AB787" s="44"/>
      <c r="AC787" s="44"/>
      <c r="AD787" s="44"/>
      <c r="AE787" s="44"/>
      <c r="AF787" s="36"/>
      <c r="AG787" s="44"/>
      <c r="AH787" s="44"/>
      <c r="AI787" s="44"/>
      <c r="AJ787" s="36"/>
      <c r="AK787" s="28"/>
      <c r="AL787" s="29"/>
      <c r="AM787" s="24"/>
      <c r="AN787" s="25"/>
      <c r="AO787" s="49"/>
      <c r="AP787" s="49"/>
      <c r="AQ787" s="49"/>
      <c r="AR787" s="49"/>
      <c r="AS787" s="49"/>
      <c r="AT787" s="49"/>
      <c r="AU787" s="25"/>
      <c r="AV787" s="24"/>
      <c r="AW787" s="49"/>
      <c r="AX787" s="49"/>
      <c r="AY787" s="49"/>
    </row>
    <row r="788" spans="1:51" s="57" customFormat="1" x14ac:dyDescent="0.2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44"/>
      <c r="Z788" s="44"/>
      <c r="AA788" s="36"/>
      <c r="AB788" s="44"/>
      <c r="AC788" s="44"/>
      <c r="AD788" s="44"/>
      <c r="AE788" s="44"/>
      <c r="AF788" s="36"/>
      <c r="AG788" s="44"/>
      <c r="AH788" s="44"/>
      <c r="AI788" s="44"/>
      <c r="AJ788" s="36"/>
      <c r="AK788" s="28"/>
      <c r="AL788" s="29"/>
      <c r="AM788" s="24"/>
      <c r="AN788" s="25"/>
      <c r="AO788" s="49"/>
      <c r="AP788" s="49"/>
      <c r="AQ788" s="49"/>
      <c r="AR788" s="49"/>
      <c r="AS788" s="49"/>
      <c r="AT788" s="49"/>
      <c r="AU788" s="25"/>
      <c r="AV788" s="24"/>
      <c r="AW788" s="49"/>
      <c r="AX788" s="49"/>
      <c r="AY788" s="49"/>
    </row>
    <row r="789" spans="1:51" s="57" customFormat="1" x14ac:dyDescent="0.2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44"/>
      <c r="Z789" s="44"/>
      <c r="AA789" s="36"/>
      <c r="AB789" s="44"/>
      <c r="AC789" s="44"/>
      <c r="AD789" s="44"/>
      <c r="AE789" s="44"/>
      <c r="AF789" s="36"/>
      <c r="AG789" s="44"/>
      <c r="AH789" s="44"/>
      <c r="AI789" s="44"/>
      <c r="AJ789" s="36"/>
      <c r="AK789" s="28"/>
      <c r="AL789" s="29"/>
      <c r="AM789" s="24"/>
      <c r="AN789" s="25"/>
      <c r="AO789" s="49"/>
      <c r="AP789" s="49"/>
      <c r="AQ789" s="49"/>
      <c r="AR789" s="49"/>
      <c r="AS789" s="49"/>
      <c r="AT789" s="49"/>
      <c r="AU789" s="25"/>
      <c r="AV789" s="24"/>
      <c r="AW789" s="49"/>
      <c r="AX789" s="49"/>
      <c r="AY789" s="49"/>
    </row>
    <row r="790" spans="1:51" s="57" customFormat="1" x14ac:dyDescent="0.2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44"/>
      <c r="Z790" s="44"/>
      <c r="AA790" s="36"/>
      <c r="AB790" s="44"/>
      <c r="AC790" s="44"/>
      <c r="AD790" s="44"/>
      <c r="AE790" s="44"/>
      <c r="AF790" s="36"/>
      <c r="AG790" s="44"/>
      <c r="AH790" s="44"/>
      <c r="AI790" s="44"/>
      <c r="AJ790" s="36"/>
      <c r="AK790" s="28"/>
      <c r="AL790" s="29"/>
      <c r="AM790" s="24"/>
      <c r="AN790" s="25"/>
      <c r="AO790" s="49"/>
      <c r="AP790" s="49"/>
      <c r="AQ790" s="49"/>
      <c r="AR790" s="49"/>
      <c r="AS790" s="49"/>
      <c r="AT790" s="49"/>
      <c r="AU790" s="25"/>
      <c r="AV790" s="24"/>
      <c r="AW790" s="49"/>
      <c r="AX790" s="49"/>
      <c r="AY790" s="49"/>
    </row>
    <row r="791" spans="1:51" s="57" customFormat="1" x14ac:dyDescent="0.2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44"/>
      <c r="Z791" s="44"/>
      <c r="AA791" s="36"/>
      <c r="AB791" s="44"/>
      <c r="AC791" s="44"/>
      <c r="AD791" s="44"/>
      <c r="AE791" s="44"/>
      <c r="AF791" s="36"/>
      <c r="AG791" s="44"/>
      <c r="AH791" s="44"/>
      <c r="AI791" s="44"/>
      <c r="AJ791" s="36"/>
      <c r="AK791" s="28"/>
      <c r="AL791" s="29"/>
      <c r="AM791" s="24"/>
      <c r="AN791" s="25"/>
      <c r="AO791" s="49"/>
      <c r="AP791" s="49"/>
      <c r="AQ791" s="49"/>
      <c r="AR791" s="49"/>
      <c r="AS791" s="49"/>
      <c r="AT791" s="49"/>
      <c r="AU791" s="25"/>
      <c r="AV791" s="24"/>
      <c r="AW791" s="49"/>
      <c r="AX791" s="49"/>
      <c r="AY791" s="49"/>
    </row>
    <row r="792" spans="1:51" s="57" customFormat="1" x14ac:dyDescent="0.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44"/>
      <c r="Z792" s="44"/>
      <c r="AA792" s="36"/>
      <c r="AB792" s="44"/>
      <c r="AC792" s="44"/>
      <c r="AD792" s="44"/>
      <c r="AE792" s="44"/>
      <c r="AF792" s="36"/>
      <c r="AG792" s="44"/>
      <c r="AH792" s="44"/>
      <c r="AI792" s="44"/>
      <c r="AJ792" s="36"/>
      <c r="AK792" s="28"/>
      <c r="AL792" s="29"/>
      <c r="AM792" s="24"/>
      <c r="AN792" s="25"/>
      <c r="AO792" s="49"/>
      <c r="AP792" s="49"/>
      <c r="AQ792" s="49"/>
      <c r="AR792" s="49"/>
      <c r="AS792" s="49"/>
      <c r="AT792" s="49"/>
      <c r="AU792" s="25"/>
      <c r="AV792" s="24"/>
      <c r="AW792" s="49"/>
      <c r="AX792" s="49"/>
      <c r="AY792" s="49"/>
    </row>
    <row r="793" spans="1:51" s="57" customFormat="1" x14ac:dyDescent="0.2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44"/>
      <c r="Z793" s="44"/>
      <c r="AA793" s="36"/>
      <c r="AB793" s="44"/>
      <c r="AC793" s="44"/>
      <c r="AD793" s="44"/>
      <c r="AE793" s="44"/>
      <c r="AF793" s="36"/>
      <c r="AG793" s="44"/>
      <c r="AH793" s="44"/>
      <c r="AI793" s="44"/>
      <c r="AJ793" s="36"/>
      <c r="AK793" s="28"/>
      <c r="AL793" s="29"/>
      <c r="AM793" s="24"/>
      <c r="AN793" s="25"/>
      <c r="AO793" s="49"/>
      <c r="AP793" s="49"/>
      <c r="AQ793" s="49"/>
      <c r="AR793" s="49"/>
      <c r="AS793" s="49"/>
      <c r="AT793" s="49"/>
      <c r="AU793" s="25"/>
      <c r="AV793" s="24"/>
      <c r="AW793" s="49"/>
      <c r="AX793" s="49"/>
      <c r="AY793" s="49"/>
    </row>
    <row r="794" spans="1:51" s="57" customFormat="1" x14ac:dyDescent="0.2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44"/>
      <c r="Z794" s="44"/>
      <c r="AA794" s="36"/>
      <c r="AB794" s="44"/>
      <c r="AC794" s="44"/>
      <c r="AD794" s="44"/>
      <c r="AE794" s="44"/>
      <c r="AF794" s="36"/>
      <c r="AG794" s="44"/>
      <c r="AH794" s="44"/>
      <c r="AI794" s="44"/>
      <c r="AJ794" s="36"/>
      <c r="AK794" s="28"/>
      <c r="AL794" s="29"/>
      <c r="AM794" s="24"/>
      <c r="AN794" s="25"/>
      <c r="AO794" s="49"/>
      <c r="AP794" s="49"/>
      <c r="AQ794" s="49"/>
      <c r="AR794" s="49"/>
      <c r="AS794" s="49"/>
      <c r="AT794" s="49"/>
      <c r="AU794" s="25"/>
      <c r="AV794" s="24"/>
      <c r="AW794" s="49"/>
      <c r="AX794" s="49"/>
      <c r="AY794" s="49"/>
    </row>
    <row r="795" spans="1:51" s="57" customFormat="1" x14ac:dyDescent="0.2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44"/>
      <c r="Z795" s="44"/>
      <c r="AA795" s="36"/>
      <c r="AB795" s="44"/>
      <c r="AC795" s="44"/>
      <c r="AD795" s="44"/>
      <c r="AE795" s="44"/>
      <c r="AF795" s="36"/>
      <c r="AG795" s="44"/>
      <c r="AH795" s="44"/>
      <c r="AI795" s="44"/>
      <c r="AJ795" s="36"/>
      <c r="AK795" s="28"/>
      <c r="AL795" s="29"/>
      <c r="AM795" s="24"/>
      <c r="AN795" s="25"/>
      <c r="AO795" s="49"/>
      <c r="AP795" s="49"/>
      <c r="AQ795" s="49"/>
      <c r="AR795" s="49"/>
      <c r="AS795" s="49"/>
      <c r="AT795" s="49"/>
      <c r="AU795" s="25"/>
      <c r="AV795" s="24"/>
      <c r="AW795" s="49"/>
      <c r="AX795" s="49"/>
      <c r="AY795" s="49"/>
    </row>
    <row r="796" spans="1:51" s="57" customFormat="1" x14ac:dyDescent="0.2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44"/>
      <c r="Z796" s="44"/>
      <c r="AA796" s="36"/>
      <c r="AB796" s="44"/>
      <c r="AC796" s="44"/>
      <c r="AD796" s="44"/>
      <c r="AE796" s="44"/>
      <c r="AF796" s="36"/>
      <c r="AG796" s="44"/>
      <c r="AH796" s="44"/>
      <c r="AI796" s="44"/>
      <c r="AJ796" s="36"/>
      <c r="AK796" s="28"/>
      <c r="AL796" s="29"/>
      <c r="AM796" s="24"/>
      <c r="AN796" s="25"/>
      <c r="AO796" s="49"/>
      <c r="AP796" s="49"/>
      <c r="AQ796" s="49"/>
      <c r="AR796" s="49"/>
      <c r="AS796" s="49"/>
      <c r="AT796" s="49"/>
      <c r="AU796" s="25"/>
      <c r="AV796" s="24"/>
      <c r="AW796" s="49"/>
      <c r="AX796" s="49"/>
      <c r="AY796" s="49"/>
    </row>
    <row r="797" spans="1:51" s="57" customFormat="1" x14ac:dyDescent="0.2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44"/>
      <c r="Z797" s="44"/>
      <c r="AA797" s="36"/>
      <c r="AB797" s="44"/>
      <c r="AC797" s="44"/>
      <c r="AD797" s="44"/>
      <c r="AE797" s="44"/>
      <c r="AF797" s="36"/>
      <c r="AG797" s="44"/>
      <c r="AH797" s="44"/>
      <c r="AI797" s="44"/>
      <c r="AJ797" s="36"/>
      <c r="AK797" s="28"/>
      <c r="AL797" s="29"/>
      <c r="AM797" s="24"/>
      <c r="AN797" s="25"/>
      <c r="AO797" s="49"/>
      <c r="AP797" s="49"/>
      <c r="AQ797" s="49"/>
      <c r="AR797" s="49"/>
      <c r="AS797" s="49"/>
      <c r="AT797" s="49"/>
      <c r="AU797" s="25"/>
      <c r="AV797" s="24"/>
      <c r="AW797" s="49"/>
      <c r="AX797" s="49"/>
      <c r="AY797" s="49"/>
    </row>
    <row r="798" spans="1:51" s="57" customFormat="1" x14ac:dyDescent="0.2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44"/>
      <c r="Z798" s="44"/>
      <c r="AA798" s="36"/>
      <c r="AB798" s="44"/>
      <c r="AC798" s="44"/>
      <c r="AD798" s="44"/>
      <c r="AE798" s="44"/>
      <c r="AF798" s="36"/>
      <c r="AG798" s="44"/>
      <c r="AH798" s="44"/>
      <c r="AI798" s="44"/>
      <c r="AJ798" s="36"/>
      <c r="AK798" s="28"/>
      <c r="AL798" s="29"/>
      <c r="AM798" s="24"/>
      <c r="AN798" s="25"/>
      <c r="AO798" s="49"/>
      <c r="AP798" s="49"/>
      <c r="AQ798" s="49"/>
      <c r="AR798" s="49"/>
      <c r="AS798" s="49"/>
      <c r="AT798" s="49"/>
      <c r="AU798" s="25"/>
      <c r="AV798" s="24"/>
      <c r="AW798" s="49"/>
      <c r="AX798" s="49"/>
      <c r="AY798" s="49"/>
    </row>
    <row r="799" spans="1:51" s="57" customFormat="1" x14ac:dyDescent="0.2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44"/>
      <c r="Z799" s="44"/>
      <c r="AA799" s="36"/>
      <c r="AB799" s="44"/>
      <c r="AC799" s="44"/>
      <c r="AD799" s="44"/>
      <c r="AE799" s="44"/>
      <c r="AF799" s="36"/>
      <c r="AG799" s="44"/>
      <c r="AH799" s="44"/>
      <c r="AI799" s="44"/>
      <c r="AJ799" s="36"/>
      <c r="AK799" s="28"/>
      <c r="AL799" s="29"/>
      <c r="AM799" s="24"/>
      <c r="AN799" s="25"/>
      <c r="AO799" s="49"/>
      <c r="AP799" s="49"/>
      <c r="AQ799" s="49"/>
      <c r="AR799" s="49"/>
      <c r="AS799" s="49"/>
      <c r="AT799" s="49"/>
      <c r="AU799" s="25"/>
      <c r="AV799" s="24"/>
      <c r="AW799" s="49"/>
      <c r="AX799" s="49"/>
      <c r="AY799" s="49"/>
    </row>
    <row r="800" spans="1:51" s="57" customFormat="1" x14ac:dyDescent="0.2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44"/>
      <c r="Z800" s="44"/>
      <c r="AA800" s="36"/>
      <c r="AB800" s="44"/>
      <c r="AC800" s="44"/>
      <c r="AD800" s="44"/>
      <c r="AE800" s="44"/>
      <c r="AF800" s="36"/>
      <c r="AG800" s="44"/>
      <c r="AH800" s="44"/>
      <c r="AI800" s="44"/>
      <c r="AJ800" s="36"/>
      <c r="AK800" s="28"/>
      <c r="AL800" s="29"/>
      <c r="AM800" s="24"/>
      <c r="AN800" s="25"/>
      <c r="AO800" s="49"/>
      <c r="AP800" s="49"/>
      <c r="AQ800" s="49"/>
      <c r="AR800" s="49"/>
      <c r="AS800" s="49"/>
      <c r="AT800" s="49"/>
      <c r="AU800" s="25"/>
      <c r="AV800" s="24"/>
      <c r="AW800" s="49"/>
      <c r="AX800" s="49"/>
      <c r="AY800" s="49"/>
    </row>
    <row r="801" spans="1:51" s="57" customFormat="1" x14ac:dyDescent="0.2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44"/>
      <c r="Z801" s="44"/>
      <c r="AA801" s="36"/>
      <c r="AB801" s="44"/>
      <c r="AC801" s="44"/>
      <c r="AD801" s="44"/>
      <c r="AE801" s="44"/>
      <c r="AF801" s="36"/>
      <c r="AG801" s="44"/>
      <c r="AH801" s="44"/>
      <c r="AI801" s="44"/>
      <c r="AJ801" s="36"/>
      <c r="AK801" s="28"/>
      <c r="AL801" s="29"/>
      <c r="AM801" s="24"/>
      <c r="AN801" s="25"/>
      <c r="AO801" s="49"/>
      <c r="AP801" s="49"/>
      <c r="AQ801" s="49"/>
      <c r="AR801" s="49"/>
      <c r="AS801" s="49"/>
      <c r="AT801" s="49"/>
      <c r="AU801" s="25"/>
      <c r="AV801" s="24"/>
      <c r="AW801" s="49"/>
      <c r="AX801" s="49"/>
      <c r="AY801" s="49"/>
    </row>
    <row r="802" spans="1:51" s="57" customFormat="1" x14ac:dyDescent="0.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44"/>
      <c r="Z802" s="44"/>
      <c r="AA802" s="36"/>
      <c r="AB802" s="44"/>
      <c r="AC802" s="44"/>
      <c r="AD802" s="44"/>
      <c r="AE802" s="44"/>
      <c r="AF802" s="36"/>
      <c r="AG802" s="44"/>
      <c r="AH802" s="44"/>
      <c r="AI802" s="44"/>
      <c r="AJ802" s="36"/>
      <c r="AK802" s="28"/>
      <c r="AL802" s="29"/>
      <c r="AM802" s="24"/>
      <c r="AN802" s="25"/>
      <c r="AO802" s="49"/>
      <c r="AP802" s="49"/>
      <c r="AQ802" s="49"/>
      <c r="AR802" s="49"/>
      <c r="AS802" s="49"/>
      <c r="AT802" s="49"/>
      <c r="AU802" s="25"/>
      <c r="AV802" s="24"/>
      <c r="AW802" s="49"/>
      <c r="AX802" s="49"/>
      <c r="AY802" s="49"/>
    </row>
    <row r="803" spans="1:51" s="57" customFormat="1" x14ac:dyDescent="0.2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44"/>
      <c r="Z803" s="44"/>
      <c r="AA803" s="36"/>
      <c r="AB803" s="44"/>
      <c r="AC803" s="44"/>
      <c r="AD803" s="44"/>
      <c r="AE803" s="44"/>
      <c r="AF803" s="36"/>
      <c r="AG803" s="44"/>
      <c r="AH803" s="44"/>
      <c r="AI803" s="44"/>
      <c r="AJ803" s="36"/>
      <c r="AK803" s="28"/>
      <c r="AL803" s="29"/>
      <c r="AM803" s="24"/>
      <c r="AN803" s="25"/>
      <c r="AO803" s="49"/>
      <c r="AP803" s="49"/>
      <c r="AQ803" s="49"/>
      <c r="AR803" s="49"/>
      <c r="AS803" s="49"/>
      <c r="AT803" s="49"/>
      <c r="AU803" s="25"/>
      <c r="AV803" s="24"/>
      <c r="AW803" s="49"/>
      <c r="AX803" s="49"/>
      <c r="AY803" s="49"/>
    </row>
    <row r="804" spans="1:51" s="57" customFormat="1" x14ac:dyDescent="0.2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44"/>
      <c r="Z804" s="44"/>
      <c r="AA804" s="36"/>
      <c r="AB804" s="44"/>
      <c r="AC804" s="44"/>
      <c r="AD804" s="44"/>
      <c r="AE804" s="44"/>
      <c r="AF804" s="36"/>
      <c r="AG804" s="44"/>
      <c r="AH804" s="44"/>
      <c r="AI804" s="44"/>
      <c r="AJ804" s="36"/>
      <c r="AK804" s="28"/>
      <c r="AL804" s="29"/>
      <c r="AM804" s="24"/>
      <c r="AN804" s="25"/>
      <c r="AO804" s="49"/>
      <c r="AP804" s="49"/>
      <c r="AQ804" s="49"/>
      <c r="AR804" s="49"/>
      <c r="AS804" s="49"/>
      <c r="AT804" s="49"/>
      <c r="AU804" s="25"/>
      <c r="AV804" s="24"/>
      <c r="AW804" s="49"/>
      <c r="AX804" s="49"/>
      <c r="AY804" s="49"/>
    </row>
    <row r="805" spans="1:51" s="57" customFormat="1" x14ac:dyDescent="0.2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44"/>
      <c r="Z805" s="44"/>
      <c r="AA805" s="36"/>
      <c r="AB805" s="44"/>
      <c r="AC805" s="44"/>
      <c r="AD805" s="44"/>
      <c r="AE805" s="44"/>
      <c r="AF805" s="36"/>
      <c r="AG805" s="44"/>
      <c r="AH805" s="44"/>
      <c r="AI805" s="44"/>
      <c r="AJ805" s="36"/>
      <c r="AK805" s="28"/>
      <c r="AL805" s="29"/>
      <c r="AM805" s="24"/>
      <c r="AN805" s="25"/>
      <c r="AO805" s="49"/>
      <c r="AP805" s="49"/>
      <c r="AQ805" s="49"/>
      <c r="AR805" s="49"/>
      <c r="AS805" s="49"/>
      <c r="AT805" s="49"/>
      <c r="AU805" s="25"/>
      <c r="AV805" s="24"/>
      <c r="AW805" s="49"/>
      <c r="AX805" s="49"/>
      <c r="AY805" s="49"/>
    </row>
    <row r="806" spans="1:51" s="57" customFormat="1" x14ac:dyDescent="0.2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44"/>
      <c r="Z806" s="44"/>
      <c r="AA806" s="36"/>
      <c r="AB806" s="44"/>
      <c r="AC806" s="44"/>
      <c r="AD806" s="44"/>
      <c r="AE806" s="44"/>
      <c r="AF806" s="36"/>
      <c r="AG806" s="44"/>
      <c r="AH806" s="44"/>
      <c r="AI806" s="44"/>
      <c r="AJ806" s="36"/>
      <c r="AK806" s="28"/>
      <c r="AL806" s="29"/>
      <c r="AM806" s="24"/>
      <c r="AN806" s="25"/>
      <c r="AO806" s="49"/>
      <c r="AP806" s="49"/>
      <c r="AQ806" s="49"/>
      <c r="AR806" s="49"/>
      <c r="AS806" s="49"/>
      <c r="AT806" s="49"/>
      <c r="AU806" s="25"/>
      <c r="AV806" s="24"/>
      <c r="AW806" s="49"/>
      <c r="AX806" s="49"/>
      <c r="AY806" s="49"/>
    </row>
    <row r="807" spans="1:51" s="57" customFormat="1" x14ac:dyDescent="0.2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44"/>
      <c r="Z807" s="44"/>
      <c r="AA807" s="36"/>
      <c r="AB807" s="44"/>
      <c r="AC807" s="44"/>
      <c r="AD807" s="44"/>
      <c r="AE807" s="44"/>
      <c r="AF807" s="36"/>
      <c r="AG807" s="44"/>
      <c r="AH807" s="44"/>
      <c r="AI807" s="44"/>
      <c r="AJ807" s="36"/>
      <c r="AK807" s="28"/>
      <c r="AL807" s="29"/>
      <c r="AM807" s="24"/>
      <c r="AN807" s="25"/>
      <c r="AO807" s="49"/>
      <c r="AP807" s="49"/>
      <c r="AQ807" s="49"/>
      <c r="AR807" s="49"/>
      <c r="AS807" s="49"/>
      <c r="AT807" s="49"/>
      <c r="AU807" s="25"/>
      <c r="AV807" s="24"/>
      <c r="AW807" s="49"/>
      <c r="AX807" s="49"/>
      <c r="AY807" s="49"/>
    </row>
    <row r="808" spans="1:51" s="57" customFormat="1" x14ac:dyDescent="0.2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44"/>
      <c r="Z808" s="44"/>
      <c r="AA808" s="36"/>
      <c r="AB808" s="44"/>
      <c r="AC808" s="44"/>
      <c r="AD808" s="44"/>
      <c r="AE808" s="44"/>
      <c r="AF808" s="36"/>
      <c r="AG808" s="44"/>
      <c r="AH808" s="44"/>
      <c r="AI808" s="44"/>
      <c r="AJ808" s="36"/>
      <c r="AK808" s="28"/>
      <c r="AL808" s="29"/>
      <c r="AM808" s="24"/>
      <c r="AN808" s="25"/>
      <c r="AO808" s="49"/>
      <c r="AP808" s="49"/>
      <c r="AQ808" s="49"/>
      <c r="AR808" s="49"/>
      <c r="AS808" s="49"/>
      <c r="AT808" s="49"/>
      <c r="AU808" s="25"/>
      <c r="AV808" s="24"/>
      <c r="AW808" s="49"/>
      <c r="AX808" s="49"/>
      <c r="AY808" s="49"/>
    </row>
    <row r="809" spans="1:51" s="57" customFormat="1" x14ac:dyDescent="0.2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44"/>
      <c r="Z809" s="44"/>
      <c r="AA809" s="36"/>
      <c r="AB809" s="44"/>
      <c r="AC809" s="44"/>
      <c r="AD809" s="44"/>
      <c r="AE809" s="44"/>
      <c r="AF809" s="36"/>
      <c r="AG809" s="44"/>
      <c r="AH809" s="44"/>
      <c r="AI809" s="44"/>
      <c r="AJ809" s="36"/>
      <c r="AK809" s="28"/>
      <c r="AL809" s="29"/>
      <c r="AM809" s="24"/>
      <c r="AN809" s="25"/>
      <c r="AO809" s="49"/>
      <c r="AP809" s="49"/>
      <c r="AQ809" s="49"/>
      <c r="AR809" s="49"/>
      <c r="AS809" s="49"/>
      <c r="AT809" s="49"/>
      <c r="AU809" s="25"/>
      <c r="AV809" s="24"/>
      <c r="AW809" s="49"/>
      <c r="AX809" s="49"/>
      <c r="AY809" s="49"/>
    </row>
    <row r="810" spans="1:51" s="57" customFormat="1" x14ac:dyDescent="0.2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44"/>
      <c r="Z810" s="44"/>
      <c r="AA810" s="36"/>
      <c r="AB810" s="44"/>
      <c r="AC810" s="44"/>
      <c r="AD810" s="44"/>
      <c r="AE810" s="44"/>
      <c r="AF810" s="36"/>
      <c r="AG810" s="44"/>
      <c r="AH810" s="44"/>
      <c r="AI810" s="44"/>
      <c r="AJ810" s="36"/>
      <c r="AK810" s="28"/>
      <c r="AL810" s="29"/>
      <c r="AM810" s="24"/>
      <c r="AN810" s="25"/>
      <c r="AO810" s="49"/>
      <c r="AP810" s="49"/>
      <c r="AQ810" s="49"/>
      <c r="AR810" s="49"/>
      <c r="AS810" s="49"/>
      <c r="AT810" s="49"/>
      <c r="AU810" s="25"/>
      <c r="AV810" s="24"/>
      <c r="AW810" s="49"/>
      <c r="AX810" s="49"/>
      <c r="AY810" s="49"/>
    </row>
    <row r="811" spans="1:51" s="57" customFormat="1" x14ac:dyDescent="0.2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44"/>
      <c r="Z811" s="44"/>
      <c r="AA811" s="36"/>
      <c r="AB811" s="44"/>
      <c r="AC811" s="44"/>
      <c r="AD811" s="44"/>
      <c r="AE811" s="44"/>
      <c r="AF811" s="36"/>
      <c r="AG811" s="44"/>
      <c r="AH811" s="44"/>
      <c r="AI811" s="44"/>
      <c r="AJ811" s="36"/>
      <c r="AK811" s="28"/>
      <c r="AL811" s="29"/>
      <c r="AM811" s="24"/>
      <c r="AN811" s="25"/>
      <c r="AO811" s="49"/>
      <c r="AP811" s="49"/>
      <c r="AQ811" s="49"/>
      <c r="AR811" s="49"/>
      <c r="AS811" s="49"/>
      <c r="AT811" s="49"/>
      <c r="AU811" s="25"/>
      <c r="AV811" s="24"/>
      <c r="AW811" s="49"/>
      <c r="AX811" s="49"/>
      <c r="AY811" s="49"/>
    </row>
    <row r="812" spans="1:51" s="57" customFormat="1" x14ac:dyDescent="0.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44"/>
      <c r="Z812" s="44"/>
      <c r="AA812" s="36"/>
      <c r="AB812" s="44"/>
      <c r="AC812" s="44"/>
      <c r="AD812" s="44"/>
      <c r="AE812" s="44"/>
      <c r="AF812" s="36"/>
      <c r="AG812" s="44"/>
      <c r="AH812" s="44"/>
      <c r="AI812" s="44"/>
      <c r="AJ812" s="36"/>
      <c r="AK812" s="28"/>
      <c r="AL812" s="29"/>
      <c r="AM812" s="24"/>
      <c r="AN812" s="25"/>
      <c r="AO812" s="49"/>
      <c r="AP812" s="49"/>
      <c r="AQ812" s="49"/>
      <c r="AR812" s="49"/>
      <c r="AS812" s="49"/>
      <c r="AT812" s="49"/>
      <c r="AU812" s="25"/>
      <c r="AV812" s="24"/>
      <c r="AW812" s="49"/>
      <c r="AX812" s="49"/>
      <c r="AY812" s="49"/>
    </row>
    <row r="813" spans="1:51" s="57" customFormat="1" x14ac:dyDescent="0.2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44"/>
      <c r="Z813" s="44"/>
      <c r="AA813" s="36"/>
      <c r="AB813" s="44"/>
      <c r="AC813" s="44"/>
      <c r="AD813" s="44"/>
      <c r="AE813" s="44"/>
      <c r="AF813" s="36"/>
      <c r="AG813" s="44"/>
      <c r="AH813" s="44"/>
      <c r="AI813" s="44"/>
      <c r="AJ813" s="36"/>
      <c r="AK813" s="28"/>
      <c r="AL813" s="29"/>
      <c r="AM813" s="24"/>
      <c r="AN813" s="25"/>
      <c r="AO813" s="49"/>
      <c r="AP813" s="49"/>
      <c r="AQ813" s="49"/>
      <c r="AR813" s="49"/>
      <c r="AS813" s="49"/>
      <c r="AT813" s="49"/>
      <c r="AU813" s="25"/>
      <c r="AV813" s="24"/>
      <c r="AW813" s="49"/>
      <c r="AX813" s="49"/>
      <c r="AY813" s="49"/>
    </row>
    <row r="814" spans="1:51" s="57" customFormat="1" x14ac:dyDescent="0.2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44"/>
      <c r="Z814" s="44"/>
      <c r="AA814" s="36"/>
      <c r="AB814" s="44"/>
      <c r="AC814" s="44"/>
      <c r="AD814" s="44"/>
      <c r="AE814" s="44"/>
      <c r="AF814" s="36"/>
      <c r="AG814" s="44"/>
      <c r="AH814" s="44"/>
      <c r="AI814" s="44"/>
      <c r="AJ814" s="36"/>
      <c r="AK814" s="28"/>
      <c r="AL814" s="29"/>
      <c r="AM814" s="24"/>
      <c r="AN814" s="25"/>
      <c r="AO814" s="49"/>
      <c r="AP814" s="49"/>
      <c r="AQ814" s="49"/>
      <c r="AR814" s="49"/>
      <c r="AS814" s="49"/>
      <c r="AT814" s="49"/>
      <c r="AU814" s="25"/>
      <c r="AV814" s="24"/>
      <c r="AW814" s="49"/>
      <c r="AX814" s="49"/>
      <c r="AY814" s="49"/>
    </row>
    <row r="815" spans="1:51" s="57" customFormat="1" x14ac:dyDescent="0.2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44"/>
      <c r="Z815" s="44"/>
      <c r="AA815" s="36"/>
      <c r="AB815" s="44"/>
      <c r="AC815" s="44"/>
      <c r="AD815" s="44"/>
      <c r="AE815" s="44"/>
      <c r="AF815" s="36"/>
      <c r="AG815" s="44"/>
      <c r="AH815" s="44"/>
      <c r="AI815" s="44"/>
      <c r="AJ815" s="36"/>
      <c r="AK815" s="28"/>
      <c r="AL815" s="29"/>
      <c r="AM815" s="24"/>
      <c r="AN815" s="25"/>
      <c r="AO815" s="49"/>
      <c r="AP815" s="49"/>
      <c r="AQ815" s="49"/>
      <c r="AR815" s="49"/>
      <c r="AS815" s="49"/>
      <c r="AT815" s="49"/>
      <c r="AU815" s="25"/>
      <c r="AV815" s="24"/>
      <c r="AW815" s="49"/>
      <c r="AX815" s="49"/>
      <c r="AY815" s="49"/>
    </row>
    <row r="816" spans="1:51" s="57" customFormat="1" x14ac:dyDescent="0.2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44"/>
      <c r="Z816" s="44"/>
      <c r="AA816" s="36"/>
      <c r="AB816" s="44"/>
      <c r="AC816" s="44"/>
      <c r="AD816" s="44"/>
      <c r="AE816" s="44"/>
      <c r="AF816" s="36"/>
      <c r="AG816" s="44"/>
      <c r="AH816" s="44"/>
      <c r="AI816" s="44"/>
      <c r="AJ816" s="36"/>
      <c r="AK816" s="28"/>
      <c r="AL816" s="29"/>
      <c r="AM816" s="24"/>
      <c r="AN816" s="25"/>
      <c r="AO816" s="49"/>
      <c r="AP816" s="49"/>
      <c r="AQ816" s="49"/>
      <c r="AR816" s="49"/>
      <c r="AS816" s="49"/>
      <c r="AT816" s="49"/>
      <c r="AU816" s="25"/>
      <c r="AV816" s="24"/>
      <c r="AW816" s="49"/>
      <c r="AX816" s="49"/>
      <c r="AY816" s="49"/>
    </row>
    <row r="817" spans="1:51" s="57" customFormat="1" x14ac:dyDescent="0.2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44"/>
      <c r="Z817" s="44"/>
      <c r="AA817" s="36"/>
      <c r="AB817" s="44"/>
      <c r="AC817" s="44"/>
      <c r="AD817" s="44"/>
      <c r="AE817" s="44"/>
      <c r="AF817" s="36"/>
      <c r="AG817" s="44"/>
      <c r="AH817" s="44"/>
      <c r="AI817" s="44"/>
      <c r="AJ817" s="36"/>
      <c r="AK817" s="28"/>
      <c r="AL817" s="29"/>
      <c r="AM817" s="24"/>
      <c r="AN817" s="25"/>
      <c r="AO817" s="49"/>
      <c r="AP817" s="49"/>
      <c r="AQ817" s="49"/>
      <c r="AR817" s="49"/>
      <c r="AS817" s="49"/>
      <c r="AT817" s="49"/>
      <c r="AU817" s="25"/>
      <c r="AV817" s="24"/>
      <c r="AW817" s="49"/>
      <c r="AX817" s="49"/>
      <c r="AY817" s="49"/>
    </row>
    <row r="818" spans="1:51" s="57" customFormat="1" x14ac:dyDescent="0.2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44"/>
      <c r="Z818" s="44"/>
      <c r="AA818" s="36"/>
      <c r="AB818" s="44"/>
      <c r="AC818" s="44"/>
      <c r="AD818" s="44"/>
      <c r="AE818" s="44"/>
      <c r="AF818" s="36"/>
      <c r="AG818" s="44"/>
      <c r="AH818" s="44"/>
      <c r="AI818" s="44"/>
      <c r="AJ818" s="36"/>
      <c r="AK818" s="28"/>
      <c r="AL818" s="29"/>
      <c r="AM818" s="24"/>
      <c r="AN818" s="25"/>
      <c r="AO818" s="49"/>
      <c r="AP818" s="49"/>
      <c r="AQ818" s="49"/>
      <c r="AR818" s="49"/>
      <c r="AS818" s="49"/>
      <c r="AT818" s="49"/>
      <c r="AU818" s="25"/>
      <c r="AV818" s="24"/>
      <c r="AW818" s="49"/>
      <c r="AX818" s="49"/>
      <c r="AY818" s="49"/>
    </row>
    <row r="819" spans="1:51" s="57" customFormat="1" x14ac:dyDescent="0.2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44"/>
      <c r="Z819" s="44"/>
      <c r="AA819" s="36"/>
      <c r="AB819" s="44"/>
      <c r="AC819" s="44"/>
      <c r="AD819" s="44"/>
      <c r="AE819" s="44"/>
      <c r="AF819" s="36"/>
      <c r="AG819" s="44"/>
      <c r="AH819" s="44"/>
      <c r="AI819" s="44"/>
      <c r="AJ819" s="36"/>
      <c r="AK819" s="28"/>
      <c r="AL819" s="29"/>
      <c r="AM819" s="24"/>
      <c r="AN819" s="25"/>
      <c r="AO819" s="49"/>
      <c r="AP819" s="49"/>
      <c r="AQ819" s="49"/>
      <c r="AR819" s="49"/>
      <c r="AS819" s="49"/>
      <c r="AT819" s="49"/>
      <c r="AU819" s="25"/>
      <c r="AV819" s="24"/>
      <c r="AW819" s="49"/>
      <c r="AX819" s="49"/>
      <c r="AY819" s="49"/>
    </row>
    <row r="820" spans="1:51" s="57" customFormat="1" x14ac:dyDescent="0.2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44"/>
      <c r="Z820" s="44"/>
      <c r="AA820" s="36"/>
      <c r="AB820" s="44"/>
      <c r="AC820" s="44"/>
      <c r="AD820" s="44"/>
      <c r="AE820" s="44"/>
      <c r="AF820" s="36"/>
      <c r="AG820" s="44"/>
      <c r="AH820" s="44"/>
      <c r="AI820" s="44"/>
      <c r="AJ820" s="36"/>
      <c r="AK820" s="28"/>
      <c r="AL820" s="29"/>
      <c r="AM820" s="24"/>
      <c r="AN820" s="25"/>
      <c r="AO820" s="49"/>
      <c r="AP820" s="49"/>
      <c r="AQ820" s="49"/>
      <c r="AR820" s="49"/>
      <c r="AS820" s="49"/>
      <c r="AT820" s="49"/>
      <c r="AU820" s="25"/>
      <c r="AV820" s="24"/>
      <c r="AW820" s="49"/>
      <c r="AX820" s="49"/>
      <c r="AY820" s="49"/>
    </row>
    <row r="821" spans="1:51" s="57" customFormat="1" x14ac:dyDescent="0.2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44"/>
      <c r="Z821" s="44"/>
      <c r="AA821" s="36"/>
      <c r="AB821" s="44"/>
      <c r="AC821" s="44"/>
      <c r="AD821" s="44"/>
      <c r="AE821" s="44"/>
      <c r="AF821" s="36"/>
      <c r="AG821" s="44"/>
      <c r="AH821" s="44"/>
      <c r="AI821" s="44"/>
      <c r="AJ821" s="36"/>
      <c r="AK821" s="28"/>
      <c r="AL821" s="29"/>
      <c r="AM821" s="24"/>
      <c r="AN821" s="25"/>
      <c r="AO821" s="49"/>
      <c r="AP821" s="49"/>
      <c r="AQ821" s="49"/>
      <c r="AR821" s="49"/>
      <c r="AS821" s="49"/>
      <c r="AT821" s="49"/>
      <c r="AU821" s="25"/>
      <c r="AV821" s="24"/>
      <c r="AW821" s="49"/>
      <c r="AX821" s="49"/>
      <c r="AY821" s="49"/>
    </row>
    <row r="822" spans="1:51" s="57" customFormat="1" x14ac:dyDescent="0.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44"/>
      <c r="Z822" s="44"/>
      <c r="AA822" s="36"/>
      <c r="AB822" s="44"/>
      <c r="AC822" s="44"/>
      <c r="AD822" s="44"/>
      <c r="AE822" s="44"/>
      <c r="AF822" s="36"/>
      <c r="AG822" s="44"/>
      <c r="AH822" s="44"/>
      <c r="AI822" s="44"/>
      <c r="AJ822" s="36"/>
      <c r="AK822" s="28"/>
      <c r="AL822" s="29"/>
      <c r="AM822" s="24"/>
      <c r="AN822" s="25"/>
      <c r="AO822" s="49"/>
      <c r="AP822" s="49"/>
      <c r="AQ822" s="49"/>
      <c r="AR822" s="49"/>
      <c r="AS822" s="49"/>
      <c r="AT822" s="49"/>
      <c r="AU822" s="25"/>
      <c r="AV822" s="24"/>
      <c r="AW822" s="49"/>
      <c r="AX822" s="49"/>
      <c r="AY822" s="49"/>
    </row>
    <row r="823" spans="1:51" s="57" customFormat="1" x14ac:dyDescent="0.2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44"/>
      <c r="Z823" s="44"/>
      <c r="AA823" s="36"/>
      <c r="AB823" s="44"/>
      <c r="AC823" s="44"/>
      <c r="AD823" s="44"/>
      <c r="AE823" s="44"/>
      <c r="AF823" s="36"/>
      <c r="AG823" s="44"/>
      <c r="AH823" s="44"/>
      <c r="AI823" s="44"/>
      <c r="AJ823" s="36"/>
      <c r="AK823" s="28"/>
      <c r="AL823" s="29"/>
      <c r="AM823" s="24"/>
      <c r="AN823" s="25"/>
      <c r="AO823" s="49"/>
      <c r="AP823" s="49"/>
      <c r="AQ823" s="49"/>
      <c r="AR823" s="49"/>
      <c r="AS823" s="49"/>
      <c r="AT823" s="49"/>
      <c r="AU823" s="25"/>
      <c r="AV823" s="24"/>
      <c r="AW823" s="49"/>
      <c r="AX823" s="49"/>
      <c r="AY823" s="49"/>
    </row>
    <row r="824" spans="1:51" s="57" customFormat="1" x14ac:dyDescent="0.2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44"/>
      <c r="Z824" s="44"/>
      <c r="AA824" s="36"/>
      <c r="AB824" s="44"/>
      <c r="AC824" s="44"/>
      <c r="AD824" s="44"/>
      <c r="AE824" s="44"/>
      <c r="AF824" s="36"/>
      <c r="AG824" s="44"/>
      <c r="AH824" s="44"/>
      <c r="AI824" s="44"/>
      <c r="AJ824" s="36"/>
      <c r="AK824" s="28"/>
      <c r="AL824" s="29"/>
      <c r="AM824" s="24"/>
      <c r="AN824" s="25"/>
      <c r="AO824" s="49"/>
      <c r="AP824" s="49"/>
      <c r="AQ824" s="49"/>
      <c r="AR824" s="49"/>
      <c r="AS824" s="49"/>
      <c r="AT824" s="49"/>
      <c r="AU824" s="25"/>
      <c r="AV824" s="24"/>
      <c r="AW824" s="49"/>
      <c r="AX824" s="49"/>
      <c r="AY824" s="49"/>
    </row>
    <row r="825" spans="1:51" s="57" customFormat="1" x14ac:dyDescent="0.2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44"/>
      <c r="Z825" s="44"/>
      <c r="AA825" s="36"/>
      <c r="AB825" s="44"/>
      <c r="AC825" s="44"/>
      <c r="AD825" s="44"/>
      <c r="AE825" s="44"/>
      <c r="AF825" s="36"/>
      <c r="AG825" s="44"/>
      <c r="AH825" s="44"/>
      <c r="AI825" s="44"/>
      <c r="AJ825" s="36"/>
      <c r="AK825" s="28"/>
      <c r="AL825" s="29"/>
      <c r="AM825" s="24"/>
      <c r="AN825" s="25"/>
      <c r="AO825" s="49"/>
      <c r="AP825" s="49"/>
      <c r="AQ825" s="49"/>
      <c r="AR825" s="49"/>
      <c r="AS825" s="49"/>
      <c r="AT825" s="49"/>
      <c r="AU825" s="25"/>
      <c r="AV825" s="24"/>
      <c r="AW825" s="49"/>
      <c r="AX825" s="49"/>
      <c r="AY825" s="49"/>
    </row>
    <row r="826" spans="1:51" s="57" customFormat="1" x14ac:dyDescent="0.2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44"/>
      <c r="Z826" s="44"/>
      <c r="AA826" s="36"/>
      <c r="AB826" s="44"/>
      <c r="AC826" s="44"/>
      <c r="AD826" s="44"/>
      <c r="AE826" s="44"/>
      <c r="AF826" s="36"/>
      <c r="AG826" s="44"/>
      <c r="AH826" s="44"/>
      <c r="AI826" s="44"/>
      <c r="AJ826" s="36"/>
      <c r="AK826" s="28"/>
      <c r="AL826" s="29"/>
      <c r="AM826" s="24"/>
      <c r="AN826" s="25"/>
      <c r="AO826" s="49"/>
      <c r="AP826" s="49"/>
      <c r="AQ826" s="49"/>
      <c r="AR826" s="49"/>
      <c r="AS826" s="49"/>
      <c r="AT826" s="49"/>
      <c r="AU826" s="25"/>
      <c r="AV826" s="24"/>
      <c r="AW826" s="49"/>
      <c r="AX826" s="49"/>
      <c r="AY826" s="49"/>
    </row>
    <row r="827" spans="1:51" s="57" customFormat="1" x14ac:dyDescent="0.2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44"/>
      <c r="Z827" s="44"/>
      <c r="AA827" s="36"/>
      <c r="AB827" s="44"/>
      <c r="AC827" s="44"/>
      <c r="AD827" s="44"/>
      <c r="AE827" s="44"/>
      <c r="AF827" s="36"/>
      <c r="AG827" s="44"/>
      <c r="AH827" s="44"/>
      <c r="AI827" s="44"/>
      <c r="AJ827" s="36"/>
      <c r="AK827" s="28"/>
      <c r="AL827" s="29"/>
      <c r="AM827" s="24"/>
      <c r="AN827" s="25"/>
      <c r="AO827" s="49"/>
      <c r="AP827" s="49"/>
      <c r="AQ827" s="49"/>
      <c r="AR827" s="49"/>
      <c r="AS827" s="49"/>
      <c r="AT827" s="49"/>
      <c r="AU827" s="25"/>
      <c r="AV827" s="24"/>
      <c r="AW827" s="49"/>
      <c r="AX827" s="49"/>
      <c r="AY827" s="49"/>
    </row>
    <row r="828" spans="1:51" s="57" customFormat="1" x14ac:dyDescent="0.2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44"/>
      <c r="Z828" s="44"/>
      <c r="AA828" s="36"/>
      <c r="AB828" s="44"/>
      <c r="AC828" s="44"/>
      <c r="AD828" s="44"/>
      <c r="AE828" s="44"/>
      <c r="AF828" s="36"/>
      <c r="AG828" s="44"/>
      <c r="AH828" s="44"/>
      <c r="AI828" s="44"/>
      <c r="AJ828" s="36"/>
      <c r="AK828" s="28"/>
      <c r="AL828" s="29"/>
      <c r="AM828" s="24"/>
      <c r="AN828" s="25"/>
      <c r="AO828" s="49"/>
      <c r="AP828" s="49"/>
      <c r="AQ828" s="49"/>
      <c r="AR828" s="49"/>
      <c r="AS828" s="49"/>
      <c r="AT828" s="49"/>
      <c r="AU828" s="25"/>
      <c r="AV828" s="24"/>
      <c r="AW828" s="49"/>
      <c r="AX828" s="49"/>
      <c r="AY828" s="49"/>
    </row>
    <row r="829" spans="1:51" s="57" customFormat="1" x14ac:dyDescent="0.2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44"/>
      <c r="Z829" s="44"/>
      <c r="AA829" s="36"/>
      <c r="AB829" s="44"/>
      <c r="AC829" s="44"/>
      <c r="AD829" s="44"/>
      <c r="AE829" s="44"/>
      <c r="AF829" s="36"/>
      <c r="AG829" s="44"/>
      <c r="AH829" s="44"/>
      <c r="AI829" s="44"/>
      <c r="AJ829" s="36"/>
      <c r="AK829" s="28"/>
      <c r="AL829" s="29"/>
      <c r="AM829" s="24"/>
      <c r="AN829" s="25"/>
      <c r="AO829" s="49"/>
      <c r="AP829" s="49"/>
      <c r="AQ829" s="49"/>
      <c r="AR829" s="49"/>
      <c r="AS829" s="49"/>
      <c r="AT829" s="49"/>
      <c r="AU829" s="25"/>
      <c r="AV829" s="24"/>
      <c r="AW829" s="49"/>
      <c r="AX829" s="49"/>
      <c r="AY829" s="49"/>
    </row>
    <row r="830" spans="1:51" s="57" customFormat="1" x14ac:dyDescent="0.2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44"/>
      <c r="Z830" s="44"/>
      <c r="AA830" s="36"/>
      <c r="AB830" s="44"/>
      <c r="AC830" s="44"/>
      <c r="AD830" s="44"/>
      <c r="AE830" s="44"/>
      <c r="AF830" s="36"/>
      <c r="AG830" s="44"/>
      <c r="AH830" s="44"/>
      <c r="AI830" s="44"/>
      <c r="AJ830" s="36"/>
      <c r="AK830" s="28"/>
      <c r="AL830" s="29"/>
      <c r="AM830" s="24"/>
      <c r="AN830" s="25"/>
      <c r="AO830" s="49"/>
      <c r="AP830" s="49"/>
      <c r="AQ830" s="49"/>
      <c r="AR830" s="49"/>
      <c r="AS830" s="49"/>
      <c r="AT830" s="49"/>
      <c r="AU830" s="25"/>
      <c r="AV830" s="24"/>
      <c r="AW830" s="49"/>
      <c r="AX830" s="49"/>
      <c r="AY830" s="49"/>
    </row>
    <row r="831" spans="1:51" s="57" customFormat="1" x14ac:dyDescent="0.2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44"/>
      <c r="Z831" s="44"/>
      <c r="AA831" s="36"/>
      <c r="AB831" s="44"/>
      <c r="AC831" s="44"/>
      <c r="AD831" s="44"/>
      <c r="AE831" s="44"/>
      <c r="AF831" s="36"/>
      <c r="AG831" s="44"/>
      <c r="AH831" s="44"/>
      <c r="AI831" s="44"/>
      <c r="AJ831" s="36"/>
      <c r="AK831" s="28"/>
      <c r="AL831" s="29"/>
      <c r="AM831" s="24"/>
      <c r="AN831" s="25"/>
      <c r="AO831" s="49"/>
      <c r="AP831" s="49"/>
      <c r="AQ831" s="49"/>
      <c r="AR831" s="49"/>
      <c r="AS831" s="49"/>
      <c r="AT831" s="49"/>
      <c r="AU831" s="25"/>
      <c r="AV831" s="24"/>
      <c r="AW831" s="49"/>
      <c r="AX831" s="49"/>
      <c r="AY831" s="49"/>
    </row>
    <row r="832" spans="1:51" s="57" customFormat="1" x14ac:dyDescent="0.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44"/>
      <c r="Z832" s="44"/>
      <c r="AA832" s="36"/>
      <c r="AB832" s="44"/>
      <c r="AC832" s="44"/>
      <c r="AD832" s="44"/>
      <c r="AE832" s="44"/>
      <c r="AF832" s="36"/>
      <c r="AG832" s="44"/>
      <c r="AH832" s="44"/>
      <c r="AI832" s="44"/>
      <c r="AJ832" s="36"/>
      <c r="AK832" s="28"/>
      <c r="AL832" s="29"/>
      <c r="AM832" s="24"/>
      <c r="AN832" s="25"/>
      <c r="AO832" s="49"/>
      <c r="AP832" s="49"/>
      <c r="AQ832" s="49"/>
      <c r="AR832" s="49"/>
      <c r="AS832" s="49"/>
      <c r="AT832" s="49"/>
      <c r="AU832" s="25"/>
      <c r="AV832" s="24"/>
      <c r="AW832" s="49"/>
      <c r="AX832" s="49"/>
      <c r="AY832" s="49"/>
    </row>
    <row r="833" spans="1:51" s="57" customFormat="1" x14ac:dyDescent="0.2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44"/>
      <c r="Z833" s="44"/>
      <c r="AA833" s="36"/>
      <c r="AB833" s="44"/>
      <c r="AC833" s="44"/>
      <c r="AD833" s="44"/>
      <c r="AE833" s="44"/>
      <c r="AF833" s="36"/>
      <c r="AG833" s="44"/>
      <c r="AH833" s="44"/>
      <c r="AI833" s="44"/>
      <c r="AJ833" s="36"/>
      <c r="AK833" s="28"/>
      <c r="AL833" s="29"/>
      <c r="AM833" s="24"/>
      <c r="AN833" s="25"/>
      <c r="AO833" s="49"/>
      <c r="AP833" s="49"/>
      <c r="AQ833" s="49"/>
      <c r="AR833" s="49"/>
      <c r="AS833" s="49"/>
      <c r="AT833" s="49"/>
      <c r="AU833" s="25"/>
      <c r="AV833" s="24"/>
      <c r="AW833" s="49"/>
      <c r="AX833" s="49"/>
      <c r="AY833" s="49"/>
    </row>
    <row r="834" spans="1:51" s="57" customFormat="1" x14ac:dyDescent="0.2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44"/>
      <c r="Z834" s="44"/>
      <c r="AA834" s="36"/>
      <c r="AB834" s="44"/>
      <c r="AC834" s="44"/>
      <c r="AD834" s="44"/>
      <c r="AE834" s="44"/>
      <c r="AF834" s="36"/>
      <c r="AG834" s="44"/>
      <c r="AH834" s="44"/>
      <c r="AI834" s="44"/>
      <c r="AJ834" s="36"/>
      <c r="AK834" s="28"/>
      <c r="AL834" s="29"/>
      <c r="AM834" s="24"/>
      <c r="AN834" s="25"/>
      <c r="AO834" s="49"/>
      <c r="AP834" s="49"/>
      <c r="AQ834" s="49"/>
      <c r="AR834" s="49"/>
      <c r="AS834" s="49"/>
      <c r="AT834" s="49"/>
      <c r="AU834" s="25"/>
      <c r="AV834" s="24"/>
      <c r="AW834" s="49"/>
      <c r="AX834" s="49"/>
      <c r="AY834" s="49"/>
    </row>
    <row r="835" spans="1:51" s="57" customFormat="1" x14ac:dyDescent="0.2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44"/>
      <c r="Z835" s="44"/>
      <c r="AA835" s="36"/>
      <c r="AB835" s="44"/>
      <c r="AC835" s="44"/>
      <c r="AD835" s="44"/>
      <c r="AE835" s="44"/>
      <c r="AF835" s="36"/>
      <c r="AG835" s="44"/>
      <c r="AH835" s="44"/>
      <c r="AI835" s="44"/>
      <c r="AJ835" s="36"/>
      <c r="AK835" s="28"/>
      <c r="AL835" s="29"/>
      <c r="AM835" s="24"/>
      <c r="AN835" s="25"/>
      <c r="AO835" s="49"/>
      <c r="AP835" s="49"/>
      <c r="AQ835" s="49"/>
      <c r="AR835" s="49"/>
      <c r="AS835" s="49"/>
      <c r="AT835" s="49"/>
      <c r="AU835" s="25"/>
      <c r="AV835" s="24"/>
      <c r="AW835" s="49"/>
      <c r="AX835" s="49"/>
      <c r="AY835" s="49"/>
    </row>
    <row r="836" spans="1:51" s="57" customFormat="1" x14ac:dyDescent="0.2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44"/>
      <c r="Z836" s="44"/>
      <c r="AA836" s="36"/>
      <c r="AB836" s="44"/>
      <c r="AC836" s="44"/>
      <c r="AD836" s="44"/>
      <c r="AE836" s="44"/>
      <c r="AF836" s="36"/>
      <c r="AG836" s="44"/>
      <c r="AH836" s="44"/>
      <c r="AI836" s="44"/>
      <c r="AJ836" s="36"/>
      <c r="AK836" s="28"/>
      <c r="AL836" s="29"/>
      <c r="AM836" s="24"/>
      <c r="AN836" s="25"/>
      <c r="AO836" s="49"/>
      <c r="AP836" s="49"/>
      <c r="AQ836" s="49"/>
      <c r="AR836" s="49"/>
      <c r="AS836" s="49"/>
      <c r="AT836" s="49"/>
      <c r="AU836" s="25"/>
      <c r="AV836" s="24"/>
      <c r="AW836" s="49"/>
      <c r="AX836" s="49"/>
      <c r="AY836" s="49"/>
    </row>
    <row r="837" spans="1:51" s="57" customFormat="1" x14ac:dyDescent="0.2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44"/>
      <c r="Z837" s="44"/>
      <c r="AA837" s="36"/>
      <c r="AB837" s="44"/>
      <c r="AC837" s="44"/>
      <c r="AD837" s="44"/>
      <c r="AE837" s="44"/>
      <c r="AF837" s="36"/>
      <c r="AG837" s="44"/>
      <c r="AH837" s="44"/>
      <c r="AI837" s="44"/>
      <c r="AJ837" s="36"/>
      <c r="AK837" s="28"/>
      <c r="AL837" s="29"/>
      <c r="AM837" s="24"/>
      <c r="AN837" s="25"/>
      <c r="AO837" s="49"/>
      <c r="AP837" s="49"/>
      <c r="AQ837" s="49"/>
      <c r="AR837" s="49"/>
      <c r="AS837" s="49"/>
      <c r="AT837" s="49"/>
      <c r="AU837" s="25"/>
      <c r="AV837" s="24"/>
      <c r="AW837" s="49"/>
      <c r="AX837" s="49"/>
      <c r="AY837" s="49"/>
    </row>
    <row r="838" spans="1:51" s="57" customFormat="1" x14ac:dyDescent="0.2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44"/>
      <c r="Z838" s="44"/>
      <c r="AA838" s="36"/>
      <c r="AB838" s="44"/>
      <c r="AC838" s="44"/>
      <c r="AD838" s="44"/>
      <c r="AE838" s="44"/>
      <c r="AF838" s="36"/>
      <c r="AG838" s="44"/>
      <c r="AH838" s="44"/>
      <c r="AI838" s="44"/>
      <c r="AJ838" s="36"/>
      <c r="AK838" s="28"/>
      <c r="AL838" s="29"/>
      <c r="AM838" s="24"/>
      <c r="AN838" s="25"/>
      <c r="AO838" s="49"/>
      <c r="AP838" s="49"/>
      <c r="AQ838" s="49"/>
      <c r="AR838" s="49"/>
      <c r="AS838" s="49"/>
      <c r="AT838" s="49"/>
      <c r="AU838" s="25"/>
      <c r="AV838" s="24"/>
      <c r="AW838" s="49"/>
      <c r="AX838" s="49"/>
      <c r="AY838" s="49"/>
    </row>
    <row r="839" spans="1:51" s="57" customFormat="1" x14ac:dyDescent="0.2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44"/>
      <c r="Z839" s="44"/>
      <c r="AA839" s="36"/>
      <c r="AB839" s="44"/>
      <c r="AC839" s="44"/>
      <c r="AD839" s="44"/>
      <c r="AE839" s="44"/>
      <c r="AF839" s="36"/>
      <c r="AG839" s="44"/>
      <c r="AH839" s="44"/>
      <c r="AI839" s="44"/>
      <c r="AJ839" s="36"/>
      <c r="AK839" s="28"/>
      <c r="AL839" s="29"/>
      <c r="AM839" s="24"/>
      <c r="AN839" s="25"/>
      <c r="AO839" s="49"/>
      <c r="AP839" s="49"/>
      <c r="AQ839" s="49"/>
      <c r="AR839" s="49"/>
      <c r="AS839" s="49"/>
      <c r="AT839" s="49"/>
      <c r="AU839" s="25"/>
      <c r="AV839" s="24"/>
      <c r="AW839" s="49"/>
      <c r="AX839" s="49"/>
      <c r="AY839" s="49"/>
    </row>
    <row r="840" spans="1:51" s="57" customFormat="1" x14ac:dyDescent="0.2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44"/>
      <c r="Z840" s="44"/>
      <c r="AA840" s="36"/>
      <c r="AB840" s="44"/>
      <c r="AC840" s="44"/>
      <c r="AD840" s="44"/>
      <c r="AE840" s="44"/>
      <c r="AF840" s="36"/>
      <c r="AG840" s="44"/>
      <c r="AH840" s="44"/>
      <c r="AI840" s="44"/>
      <c r="AJ840" s="36"/>
      <c r="AK840" s="28"/>
      <c r="AL840" s="29"/>
      <c r="AM840" s="24"/>
      <c r="AN840" s="25"/>
      <c r="AO840" s="49"/>
      <c r="AP840" s="49"/>
      <c r="AQ840" s="49"/>
      <c r="AR840" s="49"/>
      <c r="AS840" s="49"/>
      <c r="AT840" s="49"/>
      <c r="AU840" s="25"/>
      <c r="AV840" s="24"/>
      <c r="AW840" s="49"/>
      <c r="AX840" s="49"/>
      <c r="AY840" s="49"/>
    </row>
    <row r="841" spans="1:51" s="57" customFormat="1" x14ac:dyDescent="0.2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44"/>
      <c r="Z841" s="44"/>
      <c r="AA841" s="36"/>
      <c r="AB841" s="44"/>
      <c r="AC841" s="44"/>
      <c r="AD841" s="44"/>
      <c r="AE841" s="44"/>
      <c r="AF841" s="36"/>
      <c r="AG841" s="44"/>
      <c r="AH841" s="44"/>
      <c r="AI841" s="44"/>
      <c r="AJ841" s="36"/>
      <c r="AK841" s="28"/>
      <c r="AL841" s="29"/>
      <c r="AM841" s="24"/>
      <c r="AN841" s="25"/>
      <c r="AO841" s="49"/>
      <c r="AP841" s="49"/>
      <c r="AQ841" s="49"/>
      <c r="AR841" s="49"/>
      <c r="AS841" s="49"/>
      <c r="AT841" s="49"/>
      <c r="AU841" s="25"/>
      <c r="AV841" s="24"/>
      <c r="AW841" s="49"/>
      <c r="AX841" s="49"/>
      <c r="AY841" s="49"/>
    </row>
    <row r="842" spans="1:51" s="57" customFormat="1" x14ac:dyDescent="0.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44"/>
      <c r="Z842" s="44"/>
      <c r="AA842" s="36"/>
      <c r="AB842" s="44"/>
      <c r="AC842" s="44"/>
      <c r="AD842" s="44"/>
      <c r="AE842" s="44"/>
      <c r="AF842" s="36"/>
      <c r="AG842" s="44"/>
      <c r="AH842" s="44"/>
      <c r="AI842" s="44"/>
      <c r="AJ842" s="36"/>
      <c r="AK842" s="28"/>
      <c r="AL842" s="29"/>
      <c r="AM842" s="24"/>
      <c r="AN842" s="25"/>
      <c r="AO842" s="49"/>
      <c r="AP842" s="49"/>
      <c r="AQ842" s="49"/>
      <c r="AR842" s="49"/>
      <c r="AS842" s="49"/>
      <c r="AT842" s="49"/>
      <c r="AU842" s="25"/>
      <c r="AV842" s="24"/>
      <c r="AW842" s="49"/>
      <c r="AX842" s="49"/>
      <c r="AY842" s="49"/>
    </row>
    <row r="843" spans="1:51" s="57" customFormat="1" x14ac:dyDescent="0.2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44"/>
      <c r="Z843" s="44"/>
      <c r="AA843" s="36"/>
      <c r="AB843" s="44"/>
      <c r="AC843" s="44"/>
      <c r="AD843" s="44"/>
      <c r="AE843" s="44"/>
      <c r="AF843" s="36"/>
      <c r="AG843" s="44"/>
      <c r="AH843" s="44"/>
      <c r="AI843" s="44"/>
      <c r="AJ843" s="36"/>
      <c r="AK843" s="28"/>
      <c r="AL843" s="29"/>
      <c r="AM843" s="24"/>
      <c r="AN843" s="25"/>
      <c r="AO843" s="49"/>
      <c r="AP843" s="49"/>
      <c r="AQ843" s="49"/>
      <c r="AR843" s="49"/>
      <c r="AS843" s="49"/>
      <c r="AT843" s="49"/>
      <c r="AU843" s="25"/>
      <c r="AV843" s="24"/>
      <c r="AW843" s="49"/>
      <c r="AX843" s="49"/>
      <c r="AY843" s="49"/>
    </row>
    <row r="844" spans="1:51" s="57" customFormat="1" x14ac:dyDescent="0.2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44"/>
      <c r="Z844" s="44"/>
      <c r="AA844" s="36"/>
      <c r="AB844" s="44"/>
      <c r="AC844" s="44"/>
      <c r="AD844" s="44"/>
      <c r="AE844" s="44"/>
      <c r="AF844" s="36"/>
      <c r="AG844" s="44"/>
      <c r="AH844" s="44"/>
      <c r="AI844" s="44"/>
      <c r="AJ844" s="36"/>
      <c r="AK844" s="28"/>
      <c r="AL844" s="29"/>
      <c r="AM844" s="24"/>
      <c r="AN844" s="25"/>
      <c r="AO844" s="49"/>
      <c r="AP844" s="49"/>
      <c r="AQ844" s="49"/>
      <c r="AR844" s="49"/>
      <c r="AS844" s="49"/>
      <c r="AT844" s="49"/>
      <c r="AU844" s="25"/>
      <c r="AV844" s="24"/>
      <c r="AW844" s="49"/>
      <c r="AX844" s="49"/>
      <c r="AY844" s="49"/>
    </row>
    <row r="845" spans="1:51" s="57" customFormat="1" x14ac:dyDescent="0.2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44"/>
      <c r="Z845" s="44"/>
      <c r="AA845" s="36"/>
      <c r="AB845" s="44"/>
      <c r="AC845" s="44"/>
      <c r="AD845" s="44"/>
      <c r="AE845" s="44"/>
      <c r="AF845" s="36"/>
      <c r="AG845" s="44"/>
      <c r="AH845" s="44"/>
      <c r="AI845" s="44"/>
      <c r="AJ845" s="36"/>
      <c r="AK845" s="28"/>
      <c r="AL845" s="29"/>
      <c r="AM845" s="24"/>
      <c r="AN845" s="25"/>
      <c r="AO845" s="49"/>
      <c r="AP845" s="49"/>
      <c r="AQ845" s="49"/>
      <c r="AR845" s="49"/>
      <c r="AS845" s="49"/>
      <c r="AT845" s="49"/>
      <c r="AU845" s="25"/>
      <c r="AV845" s="24"/>
      <c r="AW845" s="49"/>
      <c r="AX845" s="49"/>
      <c r="AY845" s="49"/>
    </row>
    <row r="846" spans="1:51" s="57" customFormat="1" x14ac:dyDescent="0.2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44"/>
      <c r="Z846" s="44"/>
      <c r="AA846" s="36"/>
      <c r="AB846" s="44"/>
      <c r="AC846" s="44"/>
      <c r="AD846" s="44"/>
      <c r="AE846" s="44"/>
      <c r="AF846" s="36"/>
      <c r="AG846" s="44"/>
      <c r="AH846" s="44"/>
      <c r="AI846" s="44"/>
      <c r="AJ846" s="36"/>
      <c r="AK846" s="28"/>
      <c r="AL846" s="29"/>
      <c r="AM846" s="24"/>
      <c r="AN846" s="25"/>
      <c r="AO846" s="49"/>
      <c r="AP846" s="49"/>
      <c r="AQ846" s="49"/>
      <c r="AR846" s="49"/>
      <c r="AS846" s="49"/>
      <c r="AT846" s="49"/>
      <c r="AU846" s="25"/>
      <c r="AV846" s="24"/>
      <c r="AW846" s="49"/>
      <c r="AX846" s="49"/>
      <c r="AY846" s="49"/>
    </row>
    <row r="847" spans="1:51" s="57" customFormat="1" x14ac:dyDescent="0.2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44"/>
      <c r="Z847" s="44"/>
      <c r="AA847" s="36"/>
      <c r="AB847" s="44"/>
      <c r="AC847" s="44"/>
      <c r="AD847" s="44"/>
      <c r="AE847" s="44"/>
      <c r="AF847" s="36"/>
      <c r="AG847" s="44"/>
      <c r="AH847" s="44"/>
      <c r="AI847" s="44"/>
      <c r="AJ847" s="36"/>
      <c r="AK847" s="28"/>
      <c r="AL847" s="29"/>
      <c r="AM847" s="24"/>
      <c r="AN847" s="25"/>
      <c r="AO847" s="49"/>
      <c r="AP847" s="49"/>
      <c r="AQ847" s="49"/>
      <c r="AR847" s="49"/>
      <c r="AS847" s="49"/>
      <c r="AT847" s="49"/>
      <c r="AU847" s="25"/>
      <c r="AV847" s="24"/>
      <c r="AW847" s="49"/>
      <c r="AX847" s="49"/>
      <c r="AY847" s="49"/>
    </row>
    <row r="848" spans="1:51" s="57" customFormat="1" x14ac:dyDescent="0.2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44"/>
      <c r="Z848" s="44"/>
      <c r="AA848" s="36"/>
      <c r="AB848" s="44"/>
      <c r="AC848" s="44"/>
      <c r="AD848" s="44"/>
      <c r="AE848" s="44"/>
      <c r="AF848" s="36"/>
      <c r="AG848" s="44"/>
      <c r="AH848" s="44"/>
      <c r="AI848" s="44"/>
      <c r="AJ848" s="36"/>
      <c r="AK848" s="28"/>
      <c r="AL848" s="29"/>
      <c r="AM848" s="24"/>
      <c r="AN848" s="25"/>
      <c r="AO848" s="49"/>
      <c r="AP848" s="49"/>
      <c r="AQ848" s="49"/>
      <c r="AR848" s="49"/>
      <c r="AS848" s="49"/>
      <c r="AT848" s="49"/>
      <c r="AU848" s="25"/>
      <c r="AV848" s="24"/>
      <c r="AW848" s="49"/>
      <c r="AX848" s="49"/>
      <c r="AY848" s="49"/>
    </row>
    <row r="849" spans="1:51" s="57" customFormat="1" x14ac:dyDescent="0.2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44"/>
      <c r="Z849" s="44"/>
      <c r="AA849" s="36"/>
      <c r="AB849" s="44"/>
      <c r="AC849" s="44"/>
      <c r="AD849" s="44"/>
      <c r="AE849" s="44"/>
      <c r="AF849" s="36"/>
      <c r="AG849" s="44"/>
      <c r="AH849" s="44"/>
      <c r="AI849" s="44"/>
      <c r="AJ849" s="36"/>
      <c r="AK849" s="28"/>
      <c r="AL849" s="29"/>
      <c r="AM849" s="24"/>
      <c r="AN849" s="25"/>
      <c r="AO849" s="49"/>
      <c r="AP849" s="49"/>
      <c r="AQ849" s="49"/>
      <c r="AR849" s="49"/>
      <c r="AS849" s="49"/>
      <c r="AT849" s="49"/>
      <c r="AU849" s="25"/>
      <c r="AV849" s="24"/>
      <c r="AW849" s="49"/>
      <c r="AX849" s="49"/>
      <c r="AY849" s="49"/>
    </row>
    <row r="850" spans="1:51" s="57" customFormat="1" x14ac:dyDescent="0.2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44"/>
      <c r="Z850" s="44"/>
      <c r="AA850" s="36"/>
      <c r="AB850" s="44"/>
      <c r="AC850" s="44"/>
      <c r="AD850" s="44"/>
      <c r="AE850" s="44"/>
      <c r="AF850" s="36"/>
      <c r="AG850" s="44"/>
      <c r="AH850" s="44"/>
      <c r="AI850" s="44"/>
      <c r="AJ850" s="36"/>
      <c r="AK850" s="28"/>
      <c r="AL850" s="29"/>
      <c r="AM850" s="24"/>
      <c r="AN850" s="25"/>
      <c r="AO850" s="49"/>
      <c r="AP850" s="49"/>
      <c r="AQ850" s="49"/>
      <c r="AR850" s="49"/>
      <c r="AS850" s="49"/>
      <c r="AT850" s="49"/>
      <c r="AU850" s="25"/>
      <c r="AV850" s="24"/>
      <c r="AW850" s="49"/>
      <c r="AX850" s="49"/>
      <c r="AY850" s="49"/>
    </row>
    <row r="851" spans="1:51" s="57" customFormat="1" x14ac:dyDescent="0.2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44"/>
      <c r="Z851" s="44"/>
      <c r="AA851" s="36"/>
      <c r="AB851" s="44"/>
      <c r="AC851" s="44"/>
      <c r="AD851" s="44"/>
      <c r="AE851" s="44"/>
      <c r="AF851" s="36"/>
      <c r="AG851" s="44"/>
      <c r="AH851" s="44"/>
      <c r="AI851" s="44"/>
      <c r="AJ851" s="36"/>
      <c r="AK851" s="28"/>
      <c r="AL851" s="29"/>
      <c r="AM851" s="24"/>
      <c r="AN851" s="25"/>
      <c r="AO851" s="49"/>
      <c r="AP851" s="49"/>
      <c r="AQ851" s="49"/>
      <c r="AR851" s="49"/>
      <c r="AS851" s="49"/>
      <c r="AT851" s="49"/>
      <c r="AU851" s="25"/>
      <c r="AV851" s="24"/>
      <c r="AW851" s="49"/>
      <c r="AX851" s="49"/>
      <c r="AY851" s="49"/>
    </row>
    <row r="852" spans="1:51" s="57" customFormat="1" x14ac:dyDescent="0.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44"/>
      <c r="Z852" s="44"/>
      <c r="AA852" s="36"/>
      <c r="AB852" s="44"/>
      <c r="AC852" s="44"/>
      <c r="AD852" s="44"/>
      <c r="AE852" s="44"/>
      <c r="AF852" s="36"/>
      <c r="AG852" s="44"/>
      <c r="AH852" s="44"/>
      <c r="AI852" s="44"/>
      <c r="AJ852" s="36"/>
      <c r="AK852" s="28"/>
      <c r="AL852" s="29"/>
      <c r="AM852" s="24"/>
      <c r="AN852" s="25"/>
      <c r="AO852" s="49"/>
      <c r="AP852" s="49"/>
      <c r="AQ852" s="49"/>
      <c r="AR852" s="49"/>
      <c r="AS852" s="49"/>
      <c r="AT852" s="49"/>
      <c r="AU852" s="25"/>
      <c r="AV852" s="24"/>
      <c r="AW852" s="49"/>
      <c r="AX852" s="49"/>
      <c r="AY852" s="49"/>
    </row>
    <row r="853" spans="1:51" s="57" customFormat="1" x14ac:dyDescent="0.2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44"/>
      <c r="Z853" s="44"/>
      <c r="AA853" s="36"/>
      <c r="AB853" s="44"/>
      <c r="AC853" s="44"/>
      <c r="AD853" s="44"/>
      <c r="AE853" s="44"/>
      <c r="AF853" s="36"/>
      <c r="AG853" s="44"/>
      <c r="AH853" s="44"/>
      <c r="AI853" s="44"/>
      <c r="AJ853" s="36"/>
      <c r="AK853" s="28"/>
      <c r="AL853" s="29"/>
      <c r="AM853" s="24"/>
      <c r="AN853" s="25"/>
      <c r="AO853" s="49"/>
      <c r="AP853" s="49"/>
      <c r="AQ853" s="49"/>
      <c r="AR853" s="49"/>
      <c r="AS853" s="49"/>
      <c r="AT853" s="49"/>
      <c r="AU853" s="25"/>
      <c r="AV853" s="24"/>
      <c r="AW853" s="49"/>
      <c r="AX853" s="49"/>
      <c r="AY853" s="49"/>
    </row>
    <row r="854" spans="1:51" s="57" customFormat="1" x14ac:dyDescent="0.2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44"/>
      <c r="Z854" s="44"/>
      <c r="AA854" s="36"/>
      <c r="AB854" s="44"/>
      <c r="AC854" s="44"/>
      <c r="AD854" s="44"/>
      <c r="AE854" s="44"/>
      <c r="AF854" s="36"/>
      <c r="AG854" s="44"/>
      <c r="AH854" s="44"/>
      <c r="AI854" s="44"/>
      <c r="AJ854" s="36"/>
      <c r="AK854" s="28"/>
      <c r="AL854" s="29"/>
      <c r="AM854" s="24"/>
      <c r="AN854" s="25"/>
      <c r="AO854" s="49"/>
      <c r="AP854" s="49"/>
      <c r="AQ854" s="49"/>
      <c r="AR854" s="49"/>
      <c r="AS854" s="49"/>
      <c r="AT854" s="49"/>
      <c r="AU854" s="25"/>
      <c r="AV854" s="24"/>
      <c r="AW854" s="49"/>
      <c r="AX854" s="49"/>
      <c r="AY854" s="49"/>
    </row>
    <row r="855" spans="1:51" s="57" customFormat="1" x14ac:dyDescent="0.2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44"/>
      <c r="Z855" s="44"/>
      <c r="AA855" s="36"/>
      <c r="AB855" s="44"/>
      <c r="AC855" s="44"/>
      <c r="AD855" s="44"/>
      <c r="AE855" s="44"/>
      <c r="AF855" s="36"/>
      <c r="AG855" s="44"/>
      <c r="AH855" s="44"/>
      <c r="AI855" s="44"/>
      <c r="AJ855" s="36"/>
      <c r="AK855" s="28"/>
      <c r="AL855" s="29"/>
      <c r="AM855" s="24"/>
      <c r="AN855" s="25"/>
      <c r="AO855" s="49"/>
      <c r="AP855" s="49"/>
      <c r="AQ855" s="49"/>
      <c r="AR855" s="49"/>
      <c r="AS855" s="49"/>
      <c r="AT855" s="49"/>
      <c r="AU855" s="25"/>
      <c r="AV855" s="24"/>
      <c r="AW855" s="49"/>
      <c r="AX855" s="49"/>
      <c r="AY855" s="49"/>
    </row>
    <row r="856" spans="1:51" s="57" customFormat="1" x14ac:dyDescent="0.2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44"/>
      <c r="Z856" s="44"/>
      <c r="AA856" s="36"/>
      <c r="AB856" s="44"/>
      <c r="AC856" s="44"/>
      <c r="AD856" s="44"/>
      <c r="AE856" s="44"/>
      <c r="AF856" s="36"/>
      <c r="AG856" s="44"/>
      <c r="AH856" s="44"/>
      <c r="AI856" s="44"/>
      <c r="AJ856" s="36"/>
      <c r="AK856" s="28"/>
      <c r="AL856" s="29"/>
      <c r="AM856" s="24"/>
      <c r="AN856" s="25"/>
      <c r="AO856" s="49"/>
      <c r="AP856" s="49"/>
      <c r="AQ856" s="49"/>
      <c r="AR856" s="49"/>
      <c r="AS856" s="49"/>
      <c r="AT856" s="49"/>
      <c r="AU856" s="25"/>
      <c r="AV856" s="24"/>
      <c r="AW856" s="49"/>
      <c r="AX856" s="49"/>
      <c r="AY856" s="49"/>
    </row>
    <row r="857" spans="1:51" s="57" customFormat="1" x14ac:dyDescent="0.2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44"/>
      <c r="Z857" s="44"/>
      <c r="AA857" s="36"/>
      <c r="AB857" s="44"/>
      <c r="AC857" s="44"/>
      <c r="AD857" s="44"/>
      <c r="AE857" s="44"/>
      <c r="AF857" s="36"/>
      <c r="AG857" s="44"/>
      <c r="AH857" s="44"/>
      <c r="AI857" s="44"/>
      <c r="AJ857" s="36"/>
      <c r="AK857" s="28"/>
      <c r="AL857" s="29"/>
      <c r="AM857" s="24"/>
      <c r="AN857" s="25"/>
      <c r="AO857" s="49"/>
      <c r="AP857" s="49"/>
      <c r="AQ857" s="49"/>
      <c r="AR857" s="49"/>
      <c r="AS857" s="49"/>
      <c r="AT857" s="49"/>
      <c r="AU857" s="25"/>
      <c r="AV857" s="24"/>
      <c r="AW857" s="49"/>
      <c r="AX857" s="49"/>
      <c r="AY857" s="49"/>
    </row>
    <row r="858" spans="1:51" s="57" customFormat="1" x14ac:dyDescent="0.2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44"/>
      <c r="Z858" s="44"/>
      <c r="AA858" s="36"/>
      <c r="AB858" s="44"/>
      <c r="AC858" s="44"/>
      <c r="AD858" s="44"/>
      <c r="AE858" s="44"/>
      <c r="AF858" s="36"/>
      <c r="AG858" s="44"/>
      <c r="AH858" s="44"/>
      <c r="AI858" s="44"/>
      <c r="AJ858" s="36"/>
      <c r="AK858" s="28"/>
      <c r="AL858" s="29"/>
      <c r="AM858" s="24"/>
      <c r="AN858" s="25"/>
      <c r="AO858" s="49"/>
      <c r="AP858" s="49"/>
      <c r="AQ858" s="49"/>
      <c r="AR858" s="49"/>
      <c r="AS858" s="49"/>
      <c r="AT858" s="49"/>
      <c r="AU858" s="25"/>
      <c r="AV858" s="24"/>
      <c r="AW858" s="49"/>
      <c r="AX858" s="49"/>
      <c r="AY858" s="49"/>
    </row>
    <row r="859" spans="1:51" s="57" customFormat="1" x14ac:dyDescent="0.2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44"/>
      <c r="Z859" s="44"/>
      <c r="AA859" s="36"/>
      <c r="AB859" s="44"/>
      <c r="AC859" s="44"/>
      <c r="AD859" s="44"/>
      <c r="AE859" s="44"/>
      <c r="AF859" s="36"/>
      <c r="AG859" s="44"/>
      <c r="AH859" s="44"/>
      <c r="AI859" s="44"/>
      <c r="AJ859" s="36"/>
      <c r="AK859" s="28"/>
      <c r="AL859" s="29"/>
      <c r="AM859" s="24"/>
      <c r="AN859" s="25"/>
      <c r="AO859" s="49"/>
      <c r="AP859" s="49"/>
      <c r="AQ859" s="49"/>
      <c r="AR859" s="49"/>
      <c r="AS859" s="49"/>
      <c r="AT859" s="49"/>
      <c r="AU859" s="25"/>
      <c r="AV859" s="24"/>
      <c r="AW859" s="49"/>
      <c r="AX859" s="49"/>
      <c r="AY859" s="49"/>
    </row>
    <row r="860" spans="1:51" s="57" customFormat="1" x14ac:dyDescent="0.2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44"/>
      <c r="Z860" s="44"/>
      <c r="AA860" s="36"/>
      <c r="AB860" s="44"/>
      <c r="AC860" s="44"/>
      <c r="AD860" s="44"/>
      <c r="AE860" s="44"/>
      <c r="AF860" s="36"/>
      <c r="AG860" s="44"/>
      <c r="AH860" s="44"/>
      <c r="AI860" s="44"/>
      <c r="AJ860" s="36"/>
      <c r="AK860" s="28"/>
      <c r="AL860" s="29"/>
      <c r="AM860" s="24"/>
      <c r="AN860" s="25"/>
      <c r="AO860" s="49"/>
      <c r="AP860" s="49"/>
      <c r="AQ860" s="49"/>
      <c r="AR860" s="49"/>
      <c r="AS860" s="49"/>
      <c r="AT860" s="49"/>
      <c r="AU860" s="25"/>
      <c r="AV860" s="24"/>
      <c r="AW860" s="49"/>
      <c r="AX860" s="49"/>
      <c r="AY860" s="49"/>
    </row>
    <row r="861" spans="1:51" s="57" customFormat="1" x14ac:dyDescent="0.2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44"/>
      <c r="Z861" s="44"/>
      <c r="AA861" s="36"/>
      <c r="AB861" s="44"/>
      <c r="AC861" s="44"/>
      <c r="AD861" s="44"/>
      <c r="AE861" s="44"/>
      <c r="AF861" s="36"/>
      <c r="AG861" s="44"/>
      <c r="AH861" s="44"/>
      <c r="AI861" s="44"/>
      <c r="AJ861" s="36"/>
      <c r="AK861" s="28"/>
      <c r="AL861" s="29"/>
      <c r="AM861" s="24"/>
      <c r="AN861" s="25"/>
      <c r="AO861" s="49"/>
      <c r="AP861" s="49"/>
      <c r="AQ861" s="49"/>
      <c r="AR861" s="49"/>
      <c r="AS861" s="49"/>
      <c r="AT861" s="49"/>
      <c r="AU861" s="25"/>
      <c r="AV861" s="24"/>
      <c r="AW861" s="49"/>
      <c r="AX861" s="49"/>
      <c r="AY861" s="49"/>
    </row>
    <row r="862" spans="1:51" s="57" customFormat="1" x14ac:dyDescent="0.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44"/>
      <c r="Z862" s="44"/>
      <c r="AA862" s="36"/>
      <c r="AB862" s="44"/>
      <c r="AC862" s="44"/>
      <c r="AD862" s="44"/>
      <c r="AE862" s="44"/>
      <c r="AF862" s="36"/>
      <c r="AG862" s="44"/>
      <c r="AH862" s="44"/>
      <c r="AI862" s="44"/>
      <c r="AJ862" s="36"/>
      <c r="AK862" s="28"/>
      <c r="AL862" s="29"/>
      <c r="AM862" s="24"/>
      <c r="AN862" s="25"/>
      <c r="AO862" s="49"/>
      <c r="AP862" s="49"/>
      <c r="AQ862" s="49"/>
      <c r="AR862" s="49"/>
      <c r="AS862" s="49"/>
      <c r="AT862" s="49"/>
      <c r="AU862" s="25"/>
      <c r="AV862" s="24"/>
      <c r="AW862" s="49"/>
      <c r="AX862" s="49"/>
      <c r="AY862" s="49"/>
    </row>
    <row r="863" spans="1:51" s="57" customFormat="1" x14ac:dyDescent="0.2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44"/>
      <c r="Z863" s="44"/>
      <c r="AA863" s="36"/>
      <c r="AB863" s="44"/>
      <c r="AC863" s="44"/>
      <c r="AD863" s="44"/>
      <c r="AE863" s="44"/>
      <c r="AF863" s="36"/>
      <c r="AG863" s="44"/>
      <c r="AH863" s="44"/>
      <c r="AI863" s="44"/>
      <c r="AJ863" s="36"/>
      <c r="AK863" s="28"/>
      <c r="AL863" s="29"/>
      <c r="AM863" s="24"/>
      <c r="AN863" s="25"/>
      <c r="AO863" s="49"/>
      <c r="AP863" s="49"/>
      <c r="AQ863" s="49"/>
      <c r="AR863" s="49"/>
      <c r="AS863" s="49"/>
      <c r="AT863" s="49"/>
      <c r="AU863" s="25"/>
      <c r="AV863" s="24"/>
      <c r="AW863" s="49"/>
      <c r="AX863" s="49"/>
      <c r="AY863" s="49"/>
    </row>
    <row r="864" spans="1:51" s="57" customFormat="1" x14ac:dyDescent="0.2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44"/>
      <c r="Z864" s="44"/>
      <c r="AA864" s="36"/>
      <c r="AB864" s="44"/>
      <c r="AC864" s="44"/>
      <c r="AD864" s="44"/>
      <c r="AE864" s="44"/>
      <c r="AF864" s="36"/>
      <c r="AG864" s="44"/>
      <c r="AH864" s="44"/>
      <c r="AI864" s="44"/>
      <c r="AJ864" s="36"/>
      <c r="AK864" s="28"/>
      <c r="AL864" s="29"/>
      <c r="AM864" s="24"/>
      <c r="AN864" s="25"/>
      <c r="AO864" s="49"/>
      <c r="AP864" s="49"/>
      <c r="AQ864" s="49"/>
      <c r="AR864" s="49"/>
      <c r="AS864" s="49"/>
      <c r="AT864" s="49"/>
      <c r="AU864" s="25"/>
      <c r="AV864" s="24"/>
      <c r="AW864" s="49"/>
      <c r="AX864" s="49"/>
      <c r="AY864" s="49"/>
    </row>
    <row r="865" spans="1:51" s="57" customFormat="1" x14ac:dyDescent="0.2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44"/>
      <c r="Z865" s="44"/>
      <c r="AA865" s="36"/>
      <c r="AB865" s="44"/>
      <c r="AC865" s="44"/>
      <c r="AD865" s="44"/>
      <c r="AE865" s="44"/>
      <c r="AF865" s="36"/>
      <c r="AG865" s="44"/>
      <c r="AH865" s="44"/>
      <c r="AI865" s="44"/>
      <c r="AJ865" s="36"/>
      <c r="AK865" s="28"/>
      <c r="AL865" s="29"/>
      <c r="AM865" s="24"/>
      <c r="AN865" s="25"/>
      <c r="AO865" s="49"/>
      <c r="AP865" s="49"/>
      <c r="AQ865" s="49"/>
      <c r="AR865" s="49"/>
      <c r="AS865" s="49"/>
      <c r="AT865" s="49"/>
      <c r="AU865" s="25"/>
      <c r="AV865" s="24"/>
      <c r="AW865" s="49"/>
      <c r="AX865" s="49"/>
      <c r="AY865" s="49"/>
    </row>
    <row r="866" spans="1:51" s="57" customFormat="1" x14ac:dyDescent="0.2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44"/>
      <c r="Z866" s="44"/>
      <c r="AA866" s="36"/>
      <c r="AB866" s="44"/>
      <c r="AC866" s="44"/>
      <c r="AD866" s="44"/>
      <c r="AE866" s="44"/>
      <c r="AF866" s="36"/>
      <c r="AG866" s="44"/>
      <c r="AH866" s="44"/>
      <c r="AI866" s="44"/>
      <c r="AJ866" s="36"/>
      <c r="AK866" s="28"/>
      <c r="AL866" s="29"/>
      <c r="AM866" s="24"/>
      <c r="AN866" s="25"/>
      <c r="AO866" s="49"/>
      <c r="AP866" s="49"/>
      <c r="AQ866" s="49"/>
      <c r="AR866" s="49"/>
      <c r="AS866" s="49"/>
      <c r="AT866" s="49"/>
      <c r="AU866" s="25"/>
      <c r="AV866" s="24"/>
      <c r="AW866" s="49"/>
      <c r="AX866" s="49"/>
      <c r="AY866" s="49"/>
    </row>
    <row r="867" spans="1:51" s="57" customFormat="1" x14ac:dyDescent="0.2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44"/>
      <c r="Z867" s="44"/>
      <c r="AA867" s="36"/>
      <c r="AB867" s="44"/>
      <c r="AC867" s="44"/>
      <c r="AD867" s="44"/>
      <c r="AE867" s="44"/>
      <c r="AF867" s="36"/>
      <c r="AG867" s="44"/>
      <c r="AH867" s="44"/>
      <c r="AI867" s="44"/>
      <c r="AJ867" s="36"/>
      <c r="AK867" s="28"/>
      <c r="AL867" s="29"/>
      <c r="AM867" s="24"/>
      <c r="AN867" s="25"/>
      <c r="AO867" s="49"/>
      <c r="AP867" s="49"/>
      <c r="AQ867" s="49"/>
      <c r="AR867" s="49"/>
      <c r="AS867" s="49"/>
      <c r="AT867" s="49"/>
      <c r="AU867" s="25"/>
      <c r="AV867" s="24"/>
      <c r="AW867" s="49"/>
      <c r="AX867" s="49"/>
      <c r="AY867" s="49"/>
    </row>
    <row r="868" spans="1:51" s="57" customFormat="1" x14ac:dyDescent="0.2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44"/>
      <c r="Z868" s="44"/>
      <c r="AA868" s="36"/>
      <c r="AB868" s="44"/>
      <c r="AC868" s="44"/>
      <c r="AD868" s="44"/>
      <c r="AE868" s="44"/>
      <c r="AF868" s="36"/>
      <c r="AG868" s="44"/>
      <c r="AH868" s="44"/>
      <c r="AI868" s="44"/>
      <c r="AJ868" s="36"/>
      <c r="AK868" s="28"/>
      <c r="AL868" s="29"/>
      <c r="AM868" s="24"/>
      <c r="AN868" s="25"/>
      <c r="AO868" s="49"/>
      <c r="AP868" s="49"/>
      <c r="AQ868" s="49"/>
      <c r="AR868" s="49"/>
      <c r="AS868" s="49"/>
      <c r="AT868" s="49"/>
      <c r="AU868" s="25"/>
      <c r="AV868" s="24"/>
      <c r="AW868" s="49"/>
      <c r="AX868" s="49"/>
      <c r="AY868" s="49"/>
    </row>
    <row r="869" spans="1:51" s="57" customFormat="1" x14ac:dyDescent="0.2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44"/>
      <c r="Z869" s="44"/>
      <c r="AA869" s="36"/>
      <c r="AB869" s="44"/>
      <c r="AC869" s="44"/>
      <c r="AD869" s="44"/>
      <c r="AE869" s="44"/>
      <c r="AF869" s="36"/>
      <c r="AG869" s="44"/>
      <c r="AH869" s="44"/>
      <c r="AI869" s="44"/>
      <c r="AJ869" s="36"/>
      <c r="AK869" s="28"/>
      <c r="AL869" s="29"/>
      <c r="AM869" s="24"/>
      <c r="AN869" s="25"/>
      <c r="AO869" s="49"/>
      <c r="AP869" s="49"/>
      <c r="AQ869" s="49"/>
      <c r="AR869" s="49"/>
      <c r="AS869" s="49"/>
      <c r="AT869" s="49"/>
      <c r="AU869" s="25"/>
      <c r="AV869" s="24"/>
      <c r="AW869" s="49"/>
      <c r="AX869" s="49"/>
      <c r="AY869" s="49"/>
    </row>
    <row r="870" spans="1:51" s="57" customFormat="1" x14ac:dyDescent="0.2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44"/>
      <c r="Z870" s="44"/>
      <c r="AA870" s="36"/>
      <c r="AB870" s="44"/>
      <c r="AC870" s="44"/>
      <c r="AD870" s="44"/>
      <c r="AE870" s="44"/>
      <c r="AF870" s="36"/>
      <c r="AG870" s="44"/>
      <c r="AH870" s="44"/>
      <c r="AI870" s="44"/>
      <c r="AJ870" s="36"/>
      <c r="AK870" s="28"/>
      <c r="AL870" s="29"/>
      <c r="AM870" s="24"/>
      <c r="AN870" s="25"/>
      <c r="AO870" s="49"/>
      <c r="AP870" s="49"/>
      <c r="AQ870" s="49"/>
      <c r="AR870" s="49"/>
      <c r="AS870" s="49"/>
      <c r="AT870" s="49"/>
      <c r="AU870" s="25"/>
      <c r="AV870" s="24"/>
      <c r="AW870" s="49"/>
      <c r="AX870" s="49"/>
      <c r="AY870" s="49"/>
    </row>
    <row r="871" spans="1:51" s="57" customFormat="1" x14ac:dyDescent="0.2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44"/>
      <c r="Z871" s="44"/>
      <c r="AA871" s="36"/>
      <c r="AB871" s="44"/>
      <c r="AC871" s="44"/>
      <c r="AD871" s="44"/>
      <c r="AE871" s="44"/>
      <c r="AF871" s="36"/>
      <c r="AG871" s="44"/>
      <c r="AH871" s="44"/>
      <c r="AI871" s="44"/>
      <c r="AJ871" s="36"/>
      <c r="AK871" s="28"/>
      <c r="AL871" s="29"/>
      <c r="AM871" s="24"/>
      <c r="AN871" s="25"/>
      <c r="AO871" s="49"/>
      <c r="AP871" s="49"/>
      <c r="AQ871" s="49"/>
      <c r="AR871" s="49"/>
      <c r="AS871" s="49"/>
      <c r="AT871" s="49"/>
      <c r="AU871" s="25"/>
      <c r="AV871" s="24"/>
      <c r="AW871" s="49"/>
      <c r="AX871" s="49"/>
      <c r="AY871" s="49"/>
    </row>
    <row r="872" spans="1:51" s="57" customFormat="1" x14ac:dyDescent="0.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44"/>
      <c r="Z872" s="44"/>
      <c r="AA872" s="36"/>
      <c r="AB872" s="44"/>
      <c r="AC872" s="44"/>
      <c r="AD872" s="44"/>
      <c r="AE872" s="44"/>
      <c r="AF872" s="36"/>
      <c r="AG872" s="44"/>
      <c r="AH872" s="44"/>
      <c r="AI872" s="44"/>
      <c r="AJ872" s="36"/>
      <c r="AK872" s="28"/>
      <c r="AL872" s="29"/>
      <c r="AM872" s="24"/>
      <c r="AN872" s="25"/>
      <c r="AO872" s="49"/>
      <c r="AP872" s="49"/>
      <c r="AQ872" s="49"/>
      <c r="AR872" s="49"/>
      <c r="AS872" s="49"/>
      <c r="AT872" s="49"/>
      <c r="AU872" s="25"/>
      <c r="AV872" s="24"/>
      <c r="AW872" s="49"/>
      <c r="AX872" s="49"/>
      <c r="AY872" s="49"/>
    </row>
    <row r="873" spans="1:51" s="57" customFormat="1" x14ac:dyDescent="0.2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44"/>
      <c r="Z873" s="44"/>
      <c r="AA873" s="36"/>
      <c r="AB873" s="44"/>
      <c r="AC873" s="44"/>
      <c r="AD873" s="44"/>
      <c r="AE873" s="44"/>
      <c r="AF873" s="36"/>
      <c r="AG873" s="44"/>
      <c r="AH873" s="44"/>
      <c r="AI873" s="44"/>
      <c r="AJ873" s="36"/>
      <c r="AK873" s="28"/>
      <c r="AL873" s="29"/>
      <c r="AM873" s="24"/>
      <c r="AN873" s="25"/>
      <c r="AO873" s="49"/>
      <c r="AP873" s="49"/>
      <c r="AQ873" s="49"/>
      <c r="AR873" s="49"/>
      <c r="AS873" s="49"/>
      <c r="AT873" s="49"/>
      <c r="AU873" s="25"/>
      <c r="AV873" s="24"/>
      <c r="AW873" s="49"/>
      <c r="AX873" s="49"/>
      <c r="AY873" s="49"/>
    </row>
    <row r="874" spans="1:51" s="57" customFormat="1" x14ac:dyDescent="0.2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44"/>
      <c r="Z874" s="44"/>
      <c r="AA874" s="36"/>
      <c r="AB874" s="44"/>
      <c r="AC874" s="44"/>
      <c r="AD874" s="44"/>
      <c r="AE874" s="44"/>
      <c r="AF874" s="36"/>
      <c r="AG874" s="44"/>
      <c r="AH874" s="44"/>
      <c r="AI874" s="44"/>
      <c r="AJ874" s="36"/>
      <c r="AK874" s="28"/>
      <c r="AL874" s="29"/>
      <c r="AM874" s="24"/>
      <c r="AN874" s="25"/>
      <c r="AO874" s="49"/>
      <c r="AP874" s="49"/>
      <c r="AQ874" s="49"/>
      <c r="AR874" s="49"/>
      <c r="AS874" s="49"/>
      <c r="AT874" s="49"/>
      <c r="AU874" s="25"/>
      <c r="AV874" s="24"/>
      <c r="AW874" s="49"/>
      <c r="AX874" s="49"/>
      <c r="AY874" s="49"/>
    </row>
    <row r="875" spans="1:51" s="57" customFormat="1" x14ac:dyDescent="0.2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44"/>
      <c r="Z875" s="44"/>
      <c r="AA875" s="36"/>
      <c r="AB875" s="44"/>
      <c r="AC875" s="44"/>
      <c r="AD875" s="44"/>
      <c r="AE875" s="44"/>
      <c r="AF875" s="36"/>
      <c r="AG875" s="44"/>
      <c r="AH875" s="44"/>
      <c r="AI875" s="44"/>
      <c r="AJ875" s="36"/>
      <c r="AK875" s="28"/>
      <c r="AL875" s="29"/>
      <c r="AM875" s="24"/>
      <c r="AN875" s="25"/>
      <c r="AO875" s="49"/>
      <c r="AP875" s="49"/>
      <c r="AQ875" s="49"/>
      <c r="AR875" s="49"/>
      <c r="AS875" s="49"/>
      <c r="AT875" s="49"/>
      <c r="AU875" s="25"/>
      <c r="AV875" s="24"/>
      <c r="AW875" s="49"/>
      <c r="AX875" s="49"/>
      <c r="AY875" s="49"/>
    </row>
    <row r="876" spans="1:51" s="57" customFormat="1" x14ac:dyDescent="0.2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44"/>
      <c r="Z876" s="44"/>
      <c r="AA876" s="36"/>
      <c r="AB876" s="44"/>
      <c r="AC876" s="44"/>
      <c r="AD876" s="44"/>
      <c r="AE876" s="44"/>
      <c r="AF876" s="36"/>
      <c r="AG876" s="44"/>
      <c r="AH876" s="44"/>
      <c r="AI876" s="44"/>
      <c r="AJ876" s="36"/>
      <c r="AK876" s="28"/>
      <c r="AL876" s="29"/>
      <c r="AM876" s="24"/>
      <c r="AN876" s="25"/>
      <c r="AO876" s="49"/>
      <c r="AP876" s="49"/>
      <c r="AQ876" s="49"/>
      <c r="AR876" s="49"/>
      <c r="AS876" s="49"/>
      <c r="AT876" s="49"/>
      <c r="AU876" s="25"/>
      <c r="AV876" s="24"/>
      <c r="AW876" s="49"/>
      <c r="AX876" s="49"/>
      <c r="AY876" s="49"/>
    </row>
    <row r="877" spans="1:51" s="57" customFormat="1" x14ac:dyDescent="0.2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44"/>
      <c r="Z877" s="44"/>
      <c r="AA877" s="36"/>
      <c r="AB877" s="44"/>
      <c r="AC877" s="44"/>
      <c r="AD877" s="44"/>
      <c r="AE877" s="44"/>
      <c r="AF877" s="36"/>
      <c r="AG877" s="44"/>
      <c r="AH877" s="44"/>
      <c r="AI877" s="44"/>
      <c r="AJ877" s="36"/>
      <c r="AK877" s="28"/>
      <c r="AL877" s="29"/>
      <c r="AM877" s="24"/>
      <c r="AN877" s="25"/>
      <c r="AO877" s="49"/>
      <c r="AP877" s="49"/>
      <c r="AQ877" s="49"/>
      <c r="AR877" s="49"/>
      <c r="AS877" s="49"/>
      <c r="AT877" s="49"/>
      <c r="AU877" s="25"/>
      <c r="AV877" s="24"/>
      <c r="AW877" s="49"/>
      <c r="AX877" s="49"/>
      <c r="AY877" s="49"/>
    </row>
    <row r="878" spans="1:51" s="57" customFormat="1" x14ac:dyDescent="0.2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44"/>
      <c r="Z878" s="44"/>
      <c r="AA878" s="36"/>
      <c r="AB878" s="44"/>
      <c r="AC878" s="44"/>
      <c r="AD878" s="44"/>
      <c r="AE878" s="44"/>
      <c r="AF878" s="36"/>
      <c r="AG878" s="44"/>
      <c r="AH878" s="44"/>
      <c r="AI878" s="44"/>
      <c r="AJ878" s="36"/>
      <c r="AK878" s="28"/>
      <c r="AL878" s="29"/>
      <c r="AM878" s="24"/>
      <c r="AN878" s="25"/>
      <c r="AO878" s="49"/>
      <c r="AP878" s="49"/>
      <c r="AQ878" s="49"/>
      <c r="AR878" s="49"/>
      <c r="AS878" s="49"/>
      <c r="AT878" s="49"/>
      <c r="AU878" s="25"/>
      <c r="AV878" s="24"/>
      <c r="AW878" s="49"/>
      <c r="AX878" s="49"/>
      <c r="AY878" s="49"/>
    </row>
    <row r="879" spans="1:51" s="57" customFormat="1" x14ac:dyDescent="0.2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44"/>
      <c r="Z879" s="44"/>
      <c r="AA879" s="36"/>
      <c r="AB879" s="44"/>
      <c r="AC879" s="44"/>
      <c r="AD879" s="44"/>
      <c r="AE879" s="44"/>
      <c r="AF879" s="36"/>
      <c r="AG879" s="44"/>
      <c r="AH879" s="44"/>
      <c r="AI879" s="44"/>
      <c r="AJ879" s="36"/>
      <c r="AK879" s="28"/>
      <c r="AL879" s="29"/>
      <c r="AM879" s="24"/>
      <c r="AN879" s="25"/>
      <c r="AO879" s="49"/>
      <c r="AP879" s="49"/>
      <c r="AQ879" s="49"/>
      <c r="AR879" s="49"/>
      <c r="AS879" s="49"/>
      <c r="AT879" s="49"/>
      <c r="AU879" s="25"/>
      <c r="AV879" s="24"/>
      <c r="AW879" s="49"/>
      <c r="AX879" s="49"/>
      <c r="AY879" s="49"/>
    </row>
    <row r="880" spans="1:51" s="57" customFormat="1" x14ac:dyDescent="0.2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44"/>
      <c r="Z880" s="44"/>
      <c r="AA880" s="36"/>
      <c r="AB880" s="44"/>
      <c r="AC880" s="44"/>
      <c r="AD880" s="44"/>
      <c r="AE880" s="44"/>
      <c r="AF880" s="36"/>
      <c r="AG880" s="44"/>
      <c r="AH880" s="44"/>
      <c r="AI880" s="44"/>
      <c r="AJ880" s="36"/>
      <c r="AK880" s="28"/>
      <c r="AL880" s="29"/>
      <c r="AM880" s="24"/>
      <c r="AN880" s="25"/>
      <c r="AO880" s="49"/>
      <c r="AP880" s="49"/>
      <c r="AQ880" s="49"/>
      <c r="AR880" s="49"/>
      <c r="AS880" s="49"/>
      <c r="AT880" s="49"/>
      <c r="AU880" s="25"/>
      <c r="AV880" s="24"/>
      <c r="AW880" s="49"/>
      <c r="AX880" s="49"/>
      <c r="AY880" s="49"/>
    </row>
    <row r="881" spans="1:51" s="57" customFormat="1" x14ac:dyDescent="0.2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44"/>
      <c r="Z881" s="44"/>
      <c r="AA881" s="36"/>
      <c r="AB881" s="44"/>
      <c r="AC881" s="44"/>
      <c r="AD881" s="44"/>
      <c r="AE881" s="44"/>
      <c r="AF881" s="36"/>
      <c r="AG881" s="44"/>
      <c r="AH881" s="44"/>
      <c r="AI881" s="44"/>
      <c r="AJ881" s="36"/>
      <c r="AK881" s="28"/>
      <c r="AL881" s="29"/>
      <c r="AM881" s="24"/>
      <c r="AN881" s="25"/>
      <c r="AO881" s="49"/>
      <c r="AP881" s="49"/>
      <c r="AQ881" s="49"/>
      <c r="AR881" s="49"/>
      <c r="AS881" s="49"/>
      <c r="AT881" s="49"/>
      <c r="AU881" s="25"/>
      <c r="AV881" s="24"/>
      <c r="AW881" s="49"/>
      <c r="AX881" s="49"/>
      <c r="AY881" s="49"/>
    </row>
    <row r="882" spans="1:51" s="57" customFormat="1" x14ac:dyDescent="0.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44"/>
      <c r="Z882" s="44"/>
      <c r="AA882" s="36"/>
      <c r="AB882" s="44"/>
      <c r="AC882" s="44"/>
      <c r="AD882" s="44"/>
      <c r="AE882" s="44"/>
      <c r="AF882" s="36"/>
      <c r="AG882" s="44"/>
      <c r="AH882" s="44"/>
      <c r="AI882" s="44"/>
      <c r="AJ882" s="36"/>
      <c r="AK882" s="28"/>
      <c r="AL882" s="29"/>
      <c r="AM882" s="24"/>
      <c r="AN882" s="25"/>
      <c r="AO882" s="49"/>
      <c r="AP882" s="49"/>
      <c r="AQ882" s="49"/>
      <c r="AR882" s="49"/>
      <c r="AS882" s="49"/>
      <c r="AT882" s="49"/>
      <c r="AU882" s="25"/>
      <c r="AV882" s="24"/>
      <c r="AW882" s="49"/>
      <c r="AX882" s="49"/>
      <c r="AY882" s="49"/>
    </row>
    <row r="883" spans="1:51" s="57" customFormat="1" x14ac:dyDescent="0.2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44"/>
      <c r="Z883" s="44"/>
      <c r="AA883" s="36"/>
      <c r="AB883" s="44"/>
      <c r="AC883" s="44"/>
      <c r="AD883" s="44"/>
      <c r="AE883" s="44"/>
      <c r="AF883" s="36"/>
      <c r="AG883" s="44"/>
      <c r="AH883" s="44"/>
      <c r="AI883" s="44"/>
      <c r="AJ883" s="36"/>
      <c r="AK883" s="28"/>
      <c r="AL883" s="29"/>
      <c r="AM883" s="24"/>
      <c r="AN883" s="25"/>
      <c r="AO883" s="49"/>
      <c r="AP883" s="49"/>
      <c r="AQ883" s="49"/>
      <c r="AR883" s="49"/>
      <c r="AS883" s="49"/>
      <c r="AT883" s="49"/>
      <c r="AU883" s="25"/>
      <c r="AV883" s="24"/>
      <c r="AW883" s="49"/>
      <c r="AX883" s="49"/>
      <c r="AY883" s="49"/>
    </row>
    <row r="884" spans="1:51" s="57" customFormat="1" x14ac:dyDescent="0.2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44"/>
      <c r="Z884" s="44"/>
      <c r="AA884" s="36"/>
      <c r="AB884" s="44"/>
      <c r="AC884" s="44"/>
      <c r="AD884" s="44"/>
      <c r="AE884" s="44"/>
      <c r="AF884" s="36"/>
      <c r="AG884" s="44"/>
      <c r="AH884" s="44"/>
      <c r="AI884" s="44"/>
      <c r="AJ884" s="36"/>
      <c r="AK884" s="28"/>
      <c r="AL884" s="29"/>
      <c r="AM884" s="24"/>
      <c r="AN884" s="25"/>
      <c r="AO884" s="49"/>
      <c r="AP884" s="49"/>
      <c r="AQ884" s="49"/>
      <c r="AR884" s="49"/>
      <c r="AS884" s="49"/>
      <c r="AT884" s="49"/>
      <c r="AU884" s="25"/>
      <c r="AV884" s="24"/>
      <c r="AW884" s="49"/>
      <c r="AX884" s="49"/>
      <c r="AY884" s="49"/>
    </row>
    <row r="885" spans="1:51" s="57" customFormat="1" x14ac:dyDescent="0.2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44"/>
      <c r="Z885" s="44"/>
      <c r="AA885" s="36"/>
      <c r="AB885" s="44"/>
      <c r="AC885" s="44"/>
      <c r="AD885" s="44"/>
      <c r="AE885" s="44"/>
      <c r="AF885" s="36"/>
      <c r="AG885" s="44"/>
      <c r="AH885" s="44"/>
      <c r="AI885" s="44"/>
      <c r="AJ885" s="36"/>
      <c r="AK885" s="28"/>
      <c r="AL885" s="29"/>
      <c r="AM885" s="24"/>
      <c r="AN885" s="25"/>
      <c r="AO885" s="49"/>
      <c r="AP885" s="49"/>
      <c r="AQ885" s="49"/>
      <c r="AR885" s="49"/>
      <c r="AS885" s="49"/>
      <c r="AT885" s="49"/>
      <c r="AU885" s="25"/>
      <c r="AV885" s="24"/>
      <c r="AW885" s="49"/>
      <c r="AX885" s="49"/>
      <c r="AY885" s="49"/>
    </row>
    <row r="886" spans="1:51" s="57" customFormat="1" x14ac:dyDescent="0.2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44"/>
      <c r="Z886" s="44"/>
      <c r="AA886" s="36"/>
      <c r="AB886" s="44"/>
      <c r="AC886" s="44"/>
      <c r="AD886" s="44"/>
      <c r="AE886" s="44"/>
      <c r="AF886" s="36"/>
      <c r="AG886" s="44"/>
      <c r="AH886" s="44"/>
      <c r="AI886" s="44"/>
      <c r="AJ886" s="36"/>
      <c r="AK886" s="28"/>
      <c r="AL886" s="29"/>
      <c r="AM886" s="24"/>
      <c r="AN886" s="25"/>
      <c r="AO886" s="49"/>
      <c r="AP886" s="49"/>
      <c r="AQ886" s="49"/>
      <c r="AR886" s="49"/>
      <c r="AS886" s="49"/>
      <c r="AT886" s="49"/>
      <c r="AU886" s="25"/>
      <c r="AV886" s="24"/>
      <c r="AW886" s="49"/>
      <c r="AX886" s="49"/>
      <c r="AY886" s="49"/>
    </row>
    <row r="887" spans="1:51" s="57" customFormat="1" x14ac:dyDescent="0.2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44"/>
      <c r="Z887" s="44"/>
      <c r="AA887" s="36"/>
      <c r="AB887" s="44"/>
      <c r="AC887" s="44"/>
      <c r="AD887" s="44"/>
      <c r="AE887" s="44"/>
      <c r="AF887" s="36"/>
      <c r="AG887" s="44"/>
      <c r="AH887" s="44"/>
      <c r="AI887" s="44"/>
      <c r="AJ887" s="36"/>
      <c r="AK887" s="28"/>
      <c r="AL887" s="29"/>
      <c r="AM887" s="24"/>
      <c r="AN887" s="25"/>
      <c r="AO887" s="49"/>
      <c r="AP887" s="49"/>
      <c r="AQ887" s="49"/>
      <c r="AR887" s="49"/>
      <c r="AS887" s="49"/>
      <c r="AT887" s="49"/>
      <c r="AU887" s="25"/>
      <c r="AV887" s="24"/>
      <c r="AW887" s="49"/>
      <c r="AX887" s="49"/>
      <c r="AY887" s="49"/>
    </row>
    <row r="888" spans="1:51" s="57" customFormat="1" x14ac:dyDescent="0.2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44"/>
      <c r="Z888" s="44"/>
      <c r="AA888" s="36"/>
      <c r="AB888" s="44"/>
      <c r="AC888" s="44"/>
      <c r="AD888" s="44"/>
      <c r="AE888" s="44"/>
      <c r="AF888" s="36"/>
      <c r="AG888" s="44"/>
      <c r="AH888" s="44"/>
      <c r="AI888" s="44"/>
      <c r="AJ888" s="36"/>
      <c r="AK888" s="28"/>
      <c r="AL888" s="29"/>
      <c r="AM888" s="24"/>
      <c r="AN888" s="25"/>
      <c r="AO888" s="49"/>
      <c r="AP888" s="49"/>
      <c r="AQ888" s="49"/>
      <c r="AR888" s="49"/>
      <c r="AS888" s="49"/>
      <c r="AT888" s="49"/>
      <c r="AU888" s="25"/>
      <c r="AV888" s="24"/>
      <c r="AW888" s="49"/>
      <c r="AX888" s="49"/>
      <c r="AY888" s="49"/>
    </row>
    <row r="889" spans="1:51" s="57" customFormat="1" x14ac:dyDescent="0.2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44"/>
      <c r="Z889" s="44"/>
      <c r="AA889" s="36"/>
      <c r="AB889" s="44"/>
      <c r="AC889" s="44"/>
      <c r="AD889" s="44"/>
      <c r="AE889" s="44"/>
      <c r="AF889" s="36"/>
      <c r="AG889" s="44"/>
      <c r="AH889" s="44"/>
      <c r="AI889" s="44"/>
      <c r="AJ889" s="36"/>
      <c r="AK889" s="28"/>
      <c r="AL889" s="29"/>
      <c r="AM889" s="24"/>
      <c r="AN889" s="25"/>
      <c r="AO889" s="49"/>
      <c r="AP889" s="49"/>
      <c r="AQ889" s="49"/>
      <c r="AR889" s="49"/>
      <c r="AS889" s="49"/>
      <c r="AT889" s="49"/>
      <c r="AU889" s="25"/>
      <c r="AV889" s="24"/>
      <c r="AW889" s="49"/>
      <c r="AX889" s="49"/>
      <c r="AY889" s="49"/>
    </row>
    <row r="890" spans="1:51" s="57" customFormat="1" x14ac:dyDescent="0.2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44"/>
      <c r="Z890" s="44"/>
      <c r="AA890" s="36"/>
      <c r="AB890" s="44"/>
      <c r="AC890" s="44"/>
      <c r="AD890" s="44"/>
      <c r="AE890" s="44"/>
      <c r="AF890" s="36"/>
      <c r="AG890" s="44"/>
      <c r="AH890" s="44"/>
      <c r="AI890" s="44"/>
      <c r="AJ890" s="36"/>
      <c r="AK890" s="28"/>
      <c r="AL890" s="29"/>
      <c r="AM890" s="24"/>
      <c r="AN890" s="25"/>
      <c r="AO890" s="49"/>
      <c r="AP890" s="49"/>
      <c r="AQ890" s="49"/>
      <c r="AR890" s="49"/>
      <c r="AS890" s="49"/>
      <c r="AT890" s="49"/>
      <c r="AU890" s="25"/>
      <c r="AV890" s="24"/>
      <c r="AW890" s="49"/>
      <c r="AX890" s="49"/>
      <c r="AY890" s="49"/>
    </row>
    <row r="891" spans="1:51" s="57" customFormat="1" x14ac:dyDescent="0.2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44"/>
      <c r="Z891" s="44"/>
      <c r="AA891" s="36"/>
      <c r="AB891" s="44"/>
      <c r="AC891" s="44"/>
      <c r="AD891" s="44"/>
      <c r="AE891" s="44"/>
      <c r="AF891" s="36"/>
      <c r="AG891" s="44"/>
      <c r="AH891" s="44"/>
      <c r="AI891" s="44"/>
      <c r="AJ891" s="36"/>
      <c r="AK891" s="28"/>
      <c r="AL891" s="29"/>
      <c r="AM891" s="24"/>
      <c r="AN891" s="25"/>
      <c r="AO891" s="49"/>
      <c r="AP891" s="49"/>
      <c r="AQ891" s="49"/>
      <c r="AR891" s="49"/>
      <c r="AS891" s="49"/>
      <c r="AT891" s="49"/>
      <c r="AU891" s="25"/>
      <c r="AV891" s="24"/>
      <c r="AW891" s="49"/>
      <c r="AX891" s="49"/>
      <c r="AY891" s="49"/>
    </row>
    <row r="892" spans="1:51" s="57" customFormat="1" x14ac:dyDescent="0.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44"/>
      <c r="Z892" s="44"/>
      <c r="AA892" s="36"/>
      <c r="AB892" s="44"/>
      <c r="AC892" s="44"/>
      <c r="AD892" s="44"/>
      <c r="AE892" s="44"/>
      <c r="AF892" s="36"/>
      <c r="AG892" s="44"/>
      <c r="AH892" s="44"/>
      <c r="AI892" s="44"/>
      <c r="AJ892" s="36"/>
      <c r="AK892" s="28"/>
      <c r="AL892" s="29"/>
      <c r="AM892" s="24"/>
      <c r="AN892" s="25"/>
      <c r="AO892" s="49"/>
      <c r="AP892" s="49"/>
      <c r="AQ892" s="49"/>
      <c r="AR892" s="49"/>
      <c r="AS892" s="49"/>
      <c r="AT892" s="49"/>
      <c r="AU892" s="25"/>
      <c r="AV892" s="24"/>
      <c r="AW892" s="49"/>
      <c r="AX892" s="49"/>
      <c r="AY892" s="49"/>
    </row>
    <row r="893" spans="1:51" s="57" customFormat="1" x14ac:dyDescent="0.2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44"/>
      <c r="Z893" s="44"/>
      <c r="AA893" s="36"/>
      <c r="AB893" s="44"/>
      <c r="AC893" s="44"/>
      <c r="AD893" s="44"/>
      <c r="AE893" s="44"/>
      <c r="AF893" s="36"/>
      <c r="AG893" s="44"/>
      <c r="AH893" s="44"/>
      <c r="AI893" s="44"/>
      <c r="AJ893" s="36"/>
      <c r="AK893" s="28"/>
      <c r="AL893" s="29"/>
      <c r="AM893" s="24"/>
      <c r="AN893" s="25"/>
      <c r="AO893" s="49"/>
      <c r="AP893" s="49"/>
      <c r="AQ893" s="49"/>
      <c r="AR893" s="49"/>
      <c r="AS893" s="49"/>
      <c r="AT893" s="49"/>
      <c r="AU893" s="25"/>
      <c r="AV893" s="24"/>
      <c r="AW893" s="49"/>
      <c r="AX893" s="49"/>
      <c r="AY893" s="49"/>
    </row>
    <row r="894" spans="1:51" s="57" customFormat="1" x14ac:dyDescent="0.2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44"/>
      <c r="Z894" s="44"/>
      <c r="AA894" s="36"/>
      <c r="AB894" s="44"/>
      <c r="AC894" s="44"/>
      <c r="AD894" s="44"/>
      <c r="AE894" s="44"/>
      <c r="AF894" s="36"/>
      <c r="AG894" s="44"/>
      <c r="AH894" s="44"/>
      <c r="AI894" s="44"/>
      <c r="AJ894" s="36"/>
      <c r="AK894" s="28"/>
      <c r="AL894" s="29"/>
      <c r="AM894" s="24"/>
      <c r="AN894" s="25"/>
      <c r="AO894" s="49"/>
      <c r="AP894" s="49"/>
      <c r="AQ894" s="49"/>
      <c r="AR894" s="49"/>
      <c r="AS894" s="49"/>
      <c r="AT894" s="49"/>
      <c r="AU894" s="25"/>
      <c r="AV894" s="24"/>
      <c r="AW894" s="49"/>
      <c r="AX894" s="49"/>
      <c r="AY894" s="49"/>
    </row>
    <row r="895" spans="1:51" s="57" customFormat="1" x14ac:dyDescent="0.2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44"/>
      <c r="Z895" s="44"/>
      <c r="AA895" s="36"/>
      <c r="AB895" s="44"/>
      <c r="AC895" s="44"/>
      <c r="AD895" s="44"/>
      <c r="AE895" s="44"/>
      <c r="AF895" s="36"/>
      <c r="AG895" s="44"/>
      <c r="AH895" s="44"/>
      <c r="AI895" s="44"/>
      <c r="AJ895" s="36"/>
      <c r="AK895" s="28"/>
      <c r="AL895" s="29"/>
      <c r="AM895" s="24"/>
      <c r="AN895" s="25"/>
      <c r="AO895" s="49"/>
      <c r="AP895" s="49"/>
      <c r="AQ895" s="49"/>
      <c r="AR895" s="49"/>
      <c r="AS895" s="49"/>
      <c r="AT895" s="49"/>
      <c r="AU895" s="25"/>
      <c r="AV895" s="24"/>
      <c r="AW895" s="49"/>
      <c r="AX895" s="49"/>
      <c r="AY895" s="49"/>
    </row>
    <row r="896" spans="1:51" s="57" customFormat="1" x14ac:dyDescent="0.2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44"/>
      <c r="Z896" s="44"/>
      <c r="AA896" s="36"/>
      <c r="AB896" s="44"/>
      <c r="AC896" s="44"/>
      <c r="AD896" s="44"/>
      <c r="AE896" s="44"/>
      <c r="AF896" s="36"/>
      <c r="AG896" s="44"/>
      <c r="AH896" s="44"/>
      <c r="AI896" s="44"/>
      <c r="AJ896" s="36"/>
      <c r="AK896" s="28"/>
      <c r="AL896" s="29"/>
      <c r="AM896" s="24"/>
      <c r="AN896" s="25"/>
      <c r="AO896" s="49"/>
      <c r="AP896" s="49"/>
      <c r="AQ896" s="49"/>
      <c r="AR896" s="49"/>
      <c r="AS896" s="49"/>
      <c r="AT896" s="49"/>
      <c r="AU896" s="25"/>
      <c r="AV896" s="24"/>
      <c r="AW896" s="49"/>
      <c r="AX896" s="49"/>
      <c r="AY896" s="49"/>
    </row>
    <row r="897" spans="1:51" s="57" customFormat="1" x14ac:dyDescent="0.2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44"/>
      <c r="Z897" s="44"/>
      <c r="AA897" s="36"/>
      <c r="AB897" s="44"/>
      <c r="AC897" s="44"/>
      <c r="AD897" s="44"/>
      <c r="AE897" s="44"/>
      <c r="AF897" s="36"/>
      <c r="AG897" s="44"/>
      <c r="AH897" s="44"/>
      <c r="AI897" s="44"/>
      <c r="AJ897" s="36"/>
      <c r="AK897" s="28"/>
      <c r="AL897" s="29"/>
      <c r="AM897" s="24"/>
      <c r="AN897" s="25"/>
      <c r="AO897" s="49"/>
      <c r="AP897" s="49"/>
      <c r="AQ897" s="49"/>
      <c r="AR897" s="49"/>
      <c r="AS897" s="49"/>
      <c r="AT897" s="49"/>
      <c r="AU897" s="25"/>
      <c r="AV897" s="24"/>
      <c r="AW897" s="49"/>
      <c r="AX897" s="49"/>
      <c r="AY897" s="49"/>
    </row>
    <row r="898" spans="1:51" s="57" customFormat="1" x14ac:dyDescent="0.2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44"/>
      <c r="Z898" s="44"/>
      <c r="AA898" s="36"/>
      <c r="AB898" s="44"/>
      <c r="AC898" s="44"/>
      <c r="AD898" s="44"/>
      <c r="AE898" s="44"/>
      <c r="AF898" s="36"/>
      <c r="AG898" s="44"/>
      <c r="AH898" s="44"/>
      <c r="AI898" s="44"/>
      <c r="AJ898" s="36"/>
      <c r="AK898" s="28"/>
      <c r="AL898" s="29"/>
      <c r="AM898" s="24"/>
      <c r="AN898" s="25"/>
      <c r="AO898" s="49"/>
      <c r="AP898" s="49"/>
      <c r="AQ898" s="49"/>
      <c r="AR898" s="49"/>
      <c r="AS898" s="49"/>
      <c r="AT898" s="49"/>
      <c r="AU898" s="25"/>
      <c r="AV898" s="24"/>
      <c r="AW898" s="49"/>
      <c r="AX898" s="49"/>
      <c r="AY898" s="49"/>
    </row>
    <row r="899" spans="1:51" s="57" customFormat="1" x14ac:dyDescent="0.2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44"/>
      <c r="Z899" s="44"/>
      <c r="AA899" s="36"/>
      <c r="AB899" s="44"/>
      <c r="AC899" s="44"/>
      <c r="AD899" s="44"/>
      <c r="AE899" s="44"/>
      <c r="AF899" s="36"/>
      <c r="AG899" s="44"/>
      <c r="AH899" s="44"/>
      <c r="AI899" s="44"/>
      <c r="AJ899" s="36"/>
      <c r="AK899" s="28"/>
      <c r="AL899" s="29"/>
      <c r="AM899" s="24"/>
      <c r="AN899" s="25"/>
      <c r="AO899" s="49"/>
      <c r="AP899" s="49"/>
      <c r="AQ899" s="49"/>
      <c r="AR899" s="49"/>
      <c r="AS899" s="49"/>
      <c r="AT899" s="49"/>
      <c r="AU899" s="25"/>
      <c r="AV899" s="24"/>
      <c r="AW899" s="49"/>
      <c r="AX899" s="49"/>
      <c r="AY899" s="49"/>
    </row>
    <row r="900" spans="1:51" s="57" customFormat="1" x14ac:dyDescent="0.2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44"/>
      <c r="Z900" s="44"/>
      <c r="AA900" s="36"/>
      <c r="AB900" s="44"/>
      <c r="AC900" s="44"/>
      <c r="AD900" s="44"/>
      <c r="AE900" s="44"/>
      <c r="AF900" s="36"/>
      <c r="AG900" s="44"/>
      <c r="AH900" s="44"/>
      <c r="AI900" s="44"/>
      <c r="AJ900" s="36"/>
      <c r="AK900" s="28"/>
      <c r="AL900" s="29"/>
      <c r="AM900" s="24"/>
      <c r="AN900" s="25"/>
      <c r="AO900" s="49"/>
      <c r="AP900" s="49"/>
      <c r="AQ900" s="49"/>
      <c r="AR900" s="49"/>
      <c r="AS900" s="49"/>
      <c r="AT900" s="49"/>
      <c r="AU900" s="25"/>
      <c r="AV900" s="24"/>
      <c r="AW900" s="49"/>
      <c r="AX900" s="49"/>
      <c r="AY900" s="49"/>
    </row>
    <row r="901" spans="1:51" s="57" customFormat="1" x14ac:dyDescent="0.2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44"/>
      <c r="Z901" s="44"/>
      <c r="AA901" s="36"/>
      <c r="AB901" s="44"/>
      <c r="AC901" s="44"/>
      <c r="AD901" s="44"/>
      <c r="AE901" s="44"/>
      <c r="AF901" s="36"/>
      <c r="AG901" s="44"/>
      <c r="AH901" s="44"/>
      <c r="AI901" s="44"/>
      <c r="AJ901" s="36"/>
      <c r="AK901" s="28"/>
      <c r="AL901" s="29"/>
      <c r="AM901" s="24"/>
      <c r="AN901" s="25"/>
      <c r="AO901" s="49"/>
      <c r="AP901" s="49"/>
      <c r="AQ901" s="49"/>
      <c r="AR901" s="49"/>
      <c r="AS901" s="49"/>
      <c r="AT901" s="49"/>
      <c r="AU901" s="25"/>
      <c r="AV901" s="24"/>
      <c r="AW901" s="49"/>
      <c r="AX901" s="49"/>
      <c r="AY901" s="49"/>
    </row>
    <row r="902" spans="1:51" s="57" customFormat="1" x14ac:dyDescent="0.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44"/>
      <c r="Z902" s="44"/>
      <c r="AA902" s="36"/>
      <c r="AB902" s="44"/>
      <c r="AC902" s="44"/>
      <c r="AD902" s="44"/>
      <c r="AE902" s="44"/>
      <c r="AF902" s="36"/>
      <c r="AG902" s="44"/>
      <c r="AH902" s="44"/>
      <c r="AI902" s="44"/>
      <c r="AJ902" s="36"/>
      <c r="AK902" s="28"/>
      <c r="AL902" s="29"/>
      <c r="AM902" s="24"/>
      <c r="AN902" s="25"/>
      <c r="AO902" s="49"/>
      <c r="AP902" s="49"/>
      <c r="AQ902" s="49"/>
      <c r="AR902" s="49"/>
      <c r="AS902" s="49"/>
      <c r="AT902" s="49"/>
      <c r="AU902" s="25"/>
      <c r="AV902" s="24"/>
      <c r="AW902" s="49"/>
      <c r="AX902" s="49"/>
      <c r="AY902" s="49"/>
    </row>
    <row r="903" spans="1:51" s="57" customFormat="1" x14ac:dyDescent="0.2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44"/>
      <c r="Z903" s="44"/>
      <c r="AA903" s="36"/>
      <c r="AB903" s="44"/>
      <c r="AC903" s="44"/>
      <c r="AD903" s="44"/>
      <c r="AE903" s="44"/>
      <c r="AF903" s="36"/>
      <c r="AG903" s="44"/>
      <c r="AH903" s="44"/>
      <c r="AI903" s="44"/>
      <c r="AJ903" s="36"/>
      <c r="AK903" s="28"/>
      <c r="AL903" s="29"/>
      <c r="AM903" s="24"/>
      <c r="AN903" s="25"/>
      <c r="AO903" s="49"/>
      <c r="AP903" s="49"/>
      <c r="AQ903" s="49"/>
      <c r="AR903" s="49"/>
      <c r="AS903" s="49"/>
      <c r="AT903" s="49"/>
      <c r="AU903" s="25"/>
      <c r="AV903" s="24"/>
      <c r="AW903" s="49"/>
      <c r="AX903" s="49"/>
      <c r="AY903" s="49"/>
    </row>
    <row r="904" spans="1:51" s="57" customFormat="1" x14ac:dyDescent="0.2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44"/>
      <c r="Z904" s="44"/>
      <c r="AA904" s="36"/>
      <c r="AB904" s="44"/>
      <c r="AC904" s="44"/>
      <c r="AD904" s="44"/>
      <c r="AE904" s="44"/>
      <c r="AF904" s="36"/>
      <c r="AG904" s="44"/>
      <c r="AH904" s="44"/>
      <c r="AI904" s="44"/>
      <c r="AJ904" s="36"/>
      <c r="AK904" s="28"/>
      <c r="AL904" s="29"/>
      <c r="AM904" s="24"/>
      <c r="AN904" s="25"/>
      <c r="AO904" s="49"/>
      <c r="AP904" s="49"/>
      <c r="AQ904" s="49"/>
      <c r="AR904" s="49"/>
      <c r="AS904" s="49"/>
      <c r="AT904" s="49"/>
      <c r="AU904" s="25"/>
      <c r="AV904" s="24"/>
      <c r="AW904" s="49"/>
      <c r="AX904" s="49"/>
      <c r="AY904" s="49"/>
    </row>
    <row r="905" spans="1:51" s="57" customFormat="1" x14ac:dyDescent="0.2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44"/>
      <c r="Z905" s="44"/>
      <c r="AA905" s="36"/>
      <c r="AB905" s="44"/>
      <c r="AC905" s="44"/>
      <c r="AD905" s="44"/>
      <c r="AE905" s="44"/>
      <c r="AF905" s="36"/>
      <c r="AG905" s="44"/>
      <c r="AH905" s="44"/>
      <c r="AI905" s="44"/>
      <c r="AJ905" s="36"/>
      <c r="AK905" s="28"/>
      <c r="AL905" s="29"/>
      <c r="AM905" s="24"/>
      <c r="AN905" s="25"/>
      <c r="AO905" s="49"/>
      <c r="AP905" s="49"/>
      <c r="AQ905" s="49"/>
      <c r="AR905" s="49"/>
      <c r="AS905" s="49"/>
      <c r="AT905" s="49"/>
      <c r="AU905" s="25"/>
      <c r="AV905" s="24"/>
      <c r="AW905" s="49"/>
      <c r="AX905" s="49"/>
      <c r="AY905" s="49"/>
    </row>
    <row r="906" spans="1:51" s="57" customFormat="1" x14ac:dyDescent="0.2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44"/>
      <c r="Z906" s="44"/>
      <c r="AA906" s="36"/>
      <c r="AB906" s="44"/>
      <c r="AC906" s="44"/>
      <c r="AD906" s="44"/>
      <c r="AE906" s="44"/>
      <c r="AF906" s="36"/>
      <c r="AG906" s="44"/>
      <c r="AH906" s="44"/>
      <c r="AI906" s="44"/>
      <c r="AJ906" s="36"/>
      <c r="AK906" s="28"/>
      <c r="AL906" s="29"/>
      <c r="AM906" s="24"/>
      <c r="AN906" s="25"/>
      <c r="AO906" s="49"/>
      <c r="AP906" s="49"/>
      <c r="AQ906" s="49"/>
      <c r="AR906" s="49"/>
      <c r="AS906" s="49"/>
      <c r="AT906" s="49"/>
      <c r="AU906" s="25"/>
      <c r="AV906" s="24"/>
      <c r="AW906" s="49"/>
      <c r="AX906" s="49"/>
      <c r="AY906" s="49"/>
    </row>
    <row r="907" spans="1:51" s="57" customFormat="1" x14ac:dyDescent="0.2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44"/>
      <c r="Z907" s="44"/>
      <c r="AA907" s="36"/>
      <c r="AB907" s="44"/>
      <c r="AC907" s="44"/>
      <c r="AD907" s="44"/>
      <c r="AE907" s="44"/>
      <c r="AF907" s="36"/>
      <c r="AG907" s="44"/>
      <c r="AH907" s="44"/>
      <c r="AI907" s="44"/>
      <c r="AJ907" s="36"/>
      <c r="AK907" s="28"/>
      <c r="AL907" s="29"/>
      <c r="AM907" s="24"/>
      <c r="AN907" s="25"/>
      <c r="AO907" s="49"/>
      <c r="AP907" s="49"/>
      <c r="AQ907" s="49"/>
      <c r="AR907" s="49"/>
      <c r="AS907" s="49"/>
      <c r="AT907" s="49"/>
      <c r="AU907" s="25"/>
      <c r="AV907" s="24"/>
      <c r="AW907" s="49"/>
      <c r="AX907" s="49"/>
      <c r="AY907" s="49"/>
    </row>
    <row r="908" spans="1:51" s="57" customFormat="1" x14ac:dyDescent="0.2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44"/>
      <c r="Z908" s="44"/>
      <c r="AA908" s="36"/>
      <c r="AB908" s="44"/>
      <c r="AC908" s="44"/>
      <c r="AD908" s="44"/>
      <c r="AE908" s="44"/>
      <c r="AF908" s="36"/>
      <c r="AG908" s="44"/>
      <c r="AH908" s="44"/>
      <c r="AI908" s="44"/>
      <c r="AJ908" s="36"/>
      <c r="AK908" s="28"/>
      <c r="AL908" s="29"/>
      <c r="AM908" s="24"/>
      <c r="AN908" s="25"/>
      <c r="AO908" s="49"/>
      <c r="AP908" s="49"/>
      <c r="AQ908" s="49"/>
      <c r="AR908" s="49"/>
      <c r="AS908" s="49"/>
      <c r="AT908" s="49"/>
      <c r="AU908" s="25"/>
      <c r="AV908" s="24"/>
      <c r="AW908" s="49"/>
      <c r="AX908" s="49"/>
      <c r="AY908" s="49"/>
    </row>
    <row r="909" spans="1:51" s="57" customFormat="1" x14ac:dyDescent="0.2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44"/>
      <c r="Z909" s="44"/>
      <c r="AA909" s="36"/>
      <c r="AB909" s="44"/>
      <c r="AC909" s="44"/>
      <c r="AD909" s="44"/>
      <c r="AE909" s="44"/>
      <c r="AF909" s="36"/>
      <c r="AG909" s="44"/>
      <c r="AH909" s="44"/>
      <c r="AI909" s="44"/>
      <c r="AJ909" s="36"/>
      <c r="AK909" s="28"/>
      <c r="AL909" s="29"/>
      <c r="AM909" s="24"/>
      <c r="AN909" s="25"/>
      <c r="AO909" s="49"/>
      <c r="AP909" s="49"/>
      <c r="AQ909" s="49"/>
      <c r="AR909" s="49"/>
      <c r="AS909" s="49"/>
      <c r="AT909" s="49"/>
      <c r="AU909" s="25"/>
      <c r="AV909" s="24"/>
      <c r="AW909" s="49"/>
      <c r="AX909" s="49"/>
      <c r="AY909" s="49"/>
    </row>
    <row r="910" spans="1:51" s="57" customFormat="1" x14ac:dyDescent="0.2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44"/>
      <c r="Z910" s="44"/>
      <c r="AA910" s="36"/>
      <c r="AB910" s="44"/>
      <c r="AC910" s="44"/>
      <c r="AD910" s="44"/>
      <c r="AE910" s="44"/>
      <c r="AF910" s="36"/>
      <c r="AG910" s="44"/>
      <c r="AH910" s="44"/>
      <c r="AI910" s="44"/>
      <c r="AJ910" s="36"/>
      <c r="AK910" s="28"/>
      <c r="AL910" s="29"/>
      <c r="AM910" s="24"/>
      <c r="AN910" s="25"/>
      <c r="AO910" s="49"/>
      <c r="AP910" s="49"/>
      <c r="AQ910" s="49"/>
      <c r="AR910" s="49"/>
      <c r="AS910" s="49"/>
      <c r="AT910" s="49"/>
      <c r="AU910" s="25"/>
      <c r="AV910" s="24"/>
      <c r="AW910" s="49"/>
      <c r="AX910" s="49"/>
      <c r="AY910" s="49"/>
    </row>
    <row r="911" spans="1:51" s="57" customFormat="1" x14ac:dyDescent="0.2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44"/>
      <c r="Z911" s="44"/>
      <c r="AA911" s="36"/>
      <c r="AB911" s="44"/>
      <c r="AC911" s="44"/>
      <c r="AD911" s="44"/>
      <c r="AE911" s="44"/>
      <c r="AF911" s="36"/>
      <c r="AG911" s="44"/>
      <c r="AH911" s="44"/>
      <c r="AI911" s="44"/>
      <c r="AJ911" s="36"/>
      <c r="AK911" s="28"/>
      <c r="AL911" s="29"/>
      <c r="AM911" s="24"/>
      <c r="AN911" s="25"/>
      <c r="AO911" s="49"/>
      <c r="AP911" s="49"/>
      <c r="AQ911" s="49"/>
      <c r="AR911" s="49"/>
      <c r="AS911" s="49"/>
      <c r="AT911" s="49"/>
      <c r="AU911" s="25"/>
      <c r="AV911" s="24"/>
      <c r="AW911" s="49"/>
      <c r="AX911" s="49"/>
      <c r="AY911" s="49"/>
    </row>
    <row r="912" spans="1:51" s="57" customFormat="1" x14ac:dyDescent="0.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44"/>
      <c r="Z912" s="44"/>
      <c r="AA912" s="36"/>
      <c r="AB912" s="44"/>
      <c r="AC912" s="44"/>
      <c r="AD912" s="44"/>
      <c r="AE912" s="44"/>
      <c r="AF912" s="36"/>
      <c r="AG912" s="44"/>
      <c r="AH912" s="44"/>
      <c r="AI912" s="44"/>
      <c r="AJ912" s="36"/>
      <c r="AK912" s="28"/>
      <c r="AL912" s="29"/>
      <c r="AM912" s="24"/>
      <c r="AN912" s="25"/>
      <c r="AO912" s="49"/>
      <c r="AP912" s="49"/>
      <c r="AQ912" s="49"/>
      <c r="AR912" s="49"/>
      <c r="AS912" s="49"/>
      <c r="AT912" s="49"/>
      <c r="AU912" s="25"/>
      <c r="AV912" s="24"/>
      <c r="AW912" s="49"/>
      <c r="AX912" s="49"/>
      <c r="AY912" s="49"/>
    </row>
    <row r="913" spans="1:51" s="57" customFormat="1" x14ac:dyDescent="0.2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44"/>
      <c r="Z913" s="44"/>
      <c r="AA913" s="36"/>
      <c r="AB913" s="44"/>
      <c r="AC913" s="44"/>
      <c r="AD913" s="44"/>
      <c r="AE913" s="44"/>
      <c r="AF913" s="36"/>
      <c r="AG913" s="44"/>
      <c r="AH913" s="44"/>
      <c r="AI913" s="44"/>
      <c r="AJ913" s="36"/>
      <c r="AK913" s="28"/>
      <c r="AL913" s="29"/>
      <c r="AM913" s="24"/>
      <c r="AN913" s="25"/>
      <c r="AO913" s="49"/>
      <c r="AP913" s="49"/>
      <c r="AQ913" s="49"/>
      <c r="AR913" s="49"/>
      <c r="AS913" s="49"/>
      <c r="AT913" s="49"/>
      <c r="AU913" s="25"/>
      <c r="AV913" s="24"/>
      <c r="AW913" s="49"/>
      <c r="AX913" s="49"/>
      <c r="AY913" s="49"/>
    </row>
    <row r="914" spans="1:51" s="57" customFormat="1" x14ac:dyDescent="0.2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44"/>
      <c r="Z914" s="44"/>
      <c r="AA914" s="36"/>
      <c r="AB914" s="44"/>
      <c r="AC914" s="44"/>
      <c r="AD914" s="44"/>
      <c r="AE914" s="44"/>
      <c r="AF914" s="36"/>
      <c r="AG914" s="44"/>
      <c r="AH914" s="44"/>
      <c r="AI914" s="44"/>
      <c r="AJ914" s="36"/>
      <c r="AK914" s="28"/>
      <c r="AL914" s="29"/>
      <c r="AM914" s="24"/>
      <c r="AN914" s="25"/>
      <c r="AO914" s="49"/>
      <c r="AP914" s="49"/>
      <c r="AQ914" s="49"/>
      <c r="AR914" s="49"/>
      <c r="AS914" s="49"/>
      <c r="AT914" s="49"/>
      <c r="AU914" s="25"/>
      <c r="AV914" s="24"/>
      <c r="AW914" s="49"/>
      <c r="AX914" s="49"/>
      <c r="AY914" s="49"/>
    </row>
    <row r="915" spans="1:51" s="57" customFormat="1" x14ac:dyDescent="0.2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44"/>
      <c r="Z915" s="44"/>
      <c r="AA915" s="36"/>
      <c r="AB915" s="44"/>
      <c r="AC915" s="44"/>
      <c r="AD915" s="44"/>
      <c r="AE915" s="44"/>
      <c r="AF915" s="36"/>
      <c r="AG915" s="44"/>
      <c r="AH915" s="44"/>
      <c r="AI915" s="44"/>
      <c r="AJ915" s="36"/>
      <c r="AK915" s="28"/>
      <c r="AL915" s="29"/>
      <c r="AM915" s="24"/>
      <c r="AN915" s="25"/>
      <c r="AO915" s="49"/>
      <c r="AP915" s="49"/>
      <c r="AQ915" s="49"/>
      <c r="AR915" s="49"/>
      <c r="AS915" s="49"/>
      <c r="AT915" s="49"/>
      <c r="AU915" s="25"/>
      <c r="AV915" s="24"/>
      <c r="AW915" s="49"/>
      <c r="AX915" s="49"/>
      <c r="AY915" s="49"/>
    </row>
    <row r="916" spans="1:51" s="57" customFormat="1" x14ac:dyDescent="0.2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44"/>
      <c r="Z916" s="44"/>
      <c r="AA916" s="36"/>
      <c r="AB916" s="44"/>
      <c r="AC916" s="44"/>
      <c r="AD916" s="44"/>
      <c r="AE916" s="44"/>
      <c r="AF916" s="36"/>
      <c r="AG916" s="44"/>
      <c r="AH916" s="44"/>
      <c r="AI916" s="44"/>
      <c r="AJ916" s="36"/>
      <c r="AK916" s="28"/>
      <c r="AL916" s="29"/>
      <c r="AM916" s="24"/>
      <c r="AN916" s="25"/>
      <c r="AO916" s="49"/>
      <c r="AP916" s="49"/>
      <c r="AQ916" s="49"/>
      <c r="AR916" s="49"/>
      <c r="AS916" s="49"/>
      <c r="AT916" s="49"/>
      <c r="AU916" s="25"/>
      <c r="AV916" s="24"/>
      <c r="AW916" s="49"/>
      <c r="AX916" s="49"/>
      <c r="AY916" s="49"/>
    </row>
    <row r="917" spans="1:51" s="57" customFormat="1" x14ac:dyDescent="0.2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44"/>
      <c r="Z917" s="44"/>
      <c r="AA917" s="36"/>
      <c r="AB917" s="44"/>
      <c r="AC917" s="44"/>
      <c r="AD917" s="44"/>
      <c r="AE917" s="44"/>
      <c r="AF917" s="36"/>
      <c r="AG917" s="44"/>
      <c r="AH917" s="44"/>
      <c r="AI917" s="44"/>
      <c r="AJ917" s="36"/>
      <c r="AK917" s="28"/>
      <c r="AL917" s="29"/>
      <c r="AM917" s="24"/>
      <c r="AN917" s="25"/>
      <c r="AO917" s="49"/>
      <c r="AP917" s="49"/>
      <c r="AQ917" s="49"/>
      <c r="AR917" s="49"/>
      <c r="AS917" s="49"/>
      <c r="AT917" s="49"/>
      <c r="AU917" s="25"/>
      <c r="AV917" s="24"/>
      <c r="AW917" s="49"/>
      <c r="AX917" s="49"/>
      <c r="AY917" s="49"/>
    </row>
    <row r="918" spans="1:51" s="57" customFormat="1" x14ac:dyDescent="0.2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44"/>
      <c r="Z918" s="44"/>
      <c r="AA918" s="36"/>
      <c r="AB918" s="44"/>
      <c r="AC918" s="44"/>
      <c r="AD918" s="44"/>
      <c r="AE918" s="44"/>
      <c r="AF918" s="36"/>
      <c r="AG918" s="44"/>
      <c r="AH918" s="44"/>
      <c r="AI918" s="44"/>
      <c r="AJ918" s="36"/>
      <c r="AK918" s="28"/>
      <c r="AL918" s="29"/>
      <c r="AM918" s="24"/>
      <c r="AN918" s="25"/>
      <c r="AO918" s="49"/>
      <c r="AP918" s="49"/>
      <c r="AQ918" s="49"/>
      <c r="AR918" s="49"/>
      <c r="AS918" s="49"/>
      <c r="AT918" s="49"/>
      <c r="AU918" s="25"/>
      <c r="AV918" s="24"/>
      <c r="AW918" s="49"/>
      <c r="AX918" s="49"/>
      <c r="AY918" s="49"/>
    </row>
    <row r="919" spans="1:51" s="57" customFormat="1" x14ac:dyDescent="0.2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44"/>
      <c r="Z919" s="44"/>
      <c r="AA919" s="36"/>
      <c r="AB919" s="44"/>
      <c r="AC919" s="44"/>
      <c r="AD919" s="44"/>
      <c r="AE919" s="44"/>
      <c r="AF919" s="36"/>
      <c r="AG919" s="44"/>
      <c r="AH919" s="44"/>
      <c r="AI919" s="44"/>
      <c r="AJ919" s="36"/>
      <c r="AK919" s="28"/>
      <c r="AL919" s="29"/>
      <c r="AM919" s="24"/>
      <c r="AN919" s="25"/>
      <c r="AO919" s="49"/>
      <c r="AP919" s="49"/>
      <c r="AQ919" s="49"/>
      <c r="AR919" s="49"/>
      <c r="AS919" s="49"/>
      <c r="AT919" s="49"/>
      <c r="AU919" s="25"/>
      <c r="AV919" s="24"/>
      <c r="AW919" s="49"/>
      <c r="AX919" s="49"/>
      <c r="AY919" s="49"/>
    </row>
    <row r="920" spans="1:51" s="57" customFormat="1" x14ac:dyDescent="0.2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44"/>
      <c r="Z920" s="44"/>
      <c r="AA920" s="36"/>
      <c r="AB920" s="44"/>
      <c r="AC920" s="44"/>
      <c r="AD920" s="44"/>
      <c r="AE920" s="44"/>
      <c r="AF920" s="36"/>
      <c r="AG920" s="44"/>
      <c r="AH920" s="44"/>
      <c r="AI920" s="44"/>
      <c r="AJ920" s="36"/>
      <c r="AK920" s="28"/>
      <c r="AL920" s="29"/>
      <c r="AM920" s="24"/>
      <c r="AN920" s="25"/>
      <c r="AO920" s="49"/>
      <c r="AP920" s="49"/>
      <c r="AQ920" s="49"/>
      <c r="AR920" s="49"/>
      <c r="AS920" s="49"/>
      <c r="AT920" s="49"/>
      <c r="AU920" s="25"/>
      <c r="AV920" s="24"/>
      <c r="AW920" s="49"/>
      <c r="AX920" s="49"/>
      <c r="AY920" s="49"/>
    </row>
    <row r="921" spans="1:51" s="57" customFormat="1" x14ac:dyDescent="0.2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44"/>
      <c r="Z921" s="44"/>
      <c r="AA921" s="36"/>
      <c r="AB921" s="44"/>
      <c r="AC921" s="44"/>
      <c r="AD921" s="44"/>
      <c r="AE921" s="44"/>
      <c r="AF921" s="36"/>
      <c r="AG921" s="44"/>
      <c r="AH921" s="44"/>
      <c r="AI921" s="44"/>
      <c r="AJ921" s="36"/>
      <c r="AK921" s="28"/>
      <c r="AL921" s="29"/>
      <c r="AM921" s="24"/>
      <c r="AN921" s="25"/>
      <c r="AO921" s="49"/>
      <c r="AP921" s="49"/>
      <c r="AQ921" s="49"/>
      <c r="AR921" s="49"/>
      <c r="AS921" s="49"/>
      <c r="AT921" s="49"/>
      <c r="AU921" s="25"/>
      <c r="AV921" s="24"/>
      <c r="AW921" s="49"/>
      <c r="AX921" s="49"/>
      <c r="AY921" s="49"/>
    </row>
    <row r="922" spans="1:51" s="57" customFormat="1" x14ac:dyDescent="0.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44"/>
      <c r="Z922" s="44"/>
      <c r="AA922" s="36"/>
      <c r="AB922" s="44"/>
      <c r="AC922" s="44"/>
      <c r="AD922" s="44"/>
      <c r="AE922" s="44"/>
      <c r="AF922" s="36"/>
      <c r="AG922" s="44"/>
      <c r="AH922" s="44"/>
      <c r="AI922" s="44"/>
      <c r="AJ922" s="36"/>
      <c r="AK922" s="28"/>
      <c r="AL922" s="29"/>
      <c r="AM922" s="24"/>
      <c r="AN922" s="25"/>
      <c r="AO922" s="49"/>
      <c r="AP922" s="49"/>
      <c r="AQ922" s="49"/>
      <c r="AR922" s="49"/>
      <c r="AS922" s="49"/>
      <c r="AT922" s="49"/>
      <c r="AU922" s="25"/>
      <c r="AV922" s="24"/>
      <c r="AW922" s="49"/>
      <c r="AX922" s="49"/>
      <c r="AY922" s="49"/>
    </row>
    <row r="923" spans="1:51" s="57" customFormat="1" x14ac:dyDescent="0.2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44"/>
      <c r="Z923" s="44"/>
      <c r="AA923" s="36"/>
      <c r="AB923" s="44"/>
      <c r="AC923" s="44"/>
      <c r="AD923" s="44"/>
      <c r="AE923" s="44"/>
      <c r="AF923" s="36"/>
      <c r="AG923" s="44"/>
      <c r="AH923" s="44"/>
      <c r="AI923" s="44"/>
      <c r="AJ923" s="36"/>
      <c r="AK923" s="28"/>
      <c r="AL923" s="29"/>
      <c r="AM923" s="24"/>
      <c r="AN923" s="25"/>
      <c r="AO923" s="49"/>
      <c r="AP923" s="49"/>
      <c r="AQ923" s="49"/>
      <c r="AR923" s="49"/>
      <c r="AS923" s="49"/>
      <c r="AT923" s="49"/>
      <c r="AU923" s="25"/>
      <c r="AV923" s="24"/>
      <c r="AW923" s="49"/>
      <c r="AX923" s="49"/>
      <c r="AY923" s="49"/>
    </row>
    <row r="924" spans="1:51" s="57" customFormat="1" x14ac:dyDescent="0.2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44"/>
      <c r="Z924" s="44"/>
      <c r="AA924" s="36"/>
      <c r="AB924" s="44"/>
      <c r="AC924" s="44"/>
      <c r="AD924" s="44"/>
      <c r="AE924" s="44"/>
      <c r="AF924" s="36"/>
      <c r="AG924" s="44"/>
      <c r="AH924" s="44"/>
      <c r="AI924" s="44"/>
      <c r="AJ924" s="36"/>
      <c r="AK924" s="28"/>
      <c r="AL924" s="29"/>
      <c r="AM924" s="24"/>
      <c r="AN924" s="25"/>
      <c r="AO924" s="49"/>
      <c r="AP924" s="49"/>
      <c r="AQ924" s="49"/>
      <c r="AR924" s="49"/>
      <c r="AS924" s="49"/>
      <c r="AT924" s="49"/>
      <c r="AU924" s="25"/>
      <c r="AV924" s="24"/>
      <c r="AW924" s="49"/>
      <c r="AX924" s="49"/>
      <c r="AY924" s="49"/>
    </row>
    <row r="925" spans="1:51" s="57" customFormat="1" x14ac:dyDescent="0.2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44"/>
      <c r="Z925" s="44"/>
      <c r="AA925" s="36"/>
      <c r="AB925" s="44"/>
      <c r="AC925" s="44"/>
      <c r="AD925" s="44"/>
      <c r="AE925" s="44"/>
      <c r="AF925" s="36"/>
      <c r="AG925" s="44"/>
      <c r="AH925" s="44"/>
      <c r="AI925" s="44"/>
      <c r="AJ925" s="36"/>
      <c r="AK925" s="28"/>
      <c r="AL925" s="29"/>
      <c r="AM925" s="24"/>
      <c r="AN925" s="25"/>
      <c r="AO925" s="49"/>
      <c r="AP925" s="49"/>
      <c r="AQ925" s="49"/>
      <c r="AR925" s="49"/>
      <c r="AS925" s="49"/>
      <c r="AT925" s="49"/>
      <c r="AU925" s="25"/>
      <c r="AV925" s="24"/>
      <c r="AW925" s="49"/>
      <c r="AX925" s="49"/>
      <c r="AY925" s="49"/>
    </row>
    <row r="926" spans="1:51" s="57" customFormat="1" x14ac:dyDescent="0.2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44"/>
      <c r="Z926" s="44"/>
      <c r="AA926" s="36"/>
      <c r="AB926" s="44"/>
      <c r="AC926" s="44"/>
      <c r="AD926" s="44"/>
      <c r="AE926" s="44"/>
      <c r="AF926" s="36"/>
      <c r="AG926" s="44"/>
      <c r="AH926" s="44"/>
      <c r="AI926" s="44"/>
      <c r="AJ926" s="36"/>
      <c r="AK926" s="28"/>
      <c r="AL926" s="29"/>
      <c r="AM926" s="24"/>
      <c r="AN926" s="25"/>
      <c r="AO926" s="49"/>
      <c r="AP926" s="49"/>
      <c r="AQ926" s="49"/>
      <c r="AR926" s="49"/>
      <c r="AS926" s="49"/>
      <c r="AT926" s="49"/>
      <c r="AU926" s="25"/>
      <c r="AV926" s="24"/>
      <c r="AW926" s="49"/>
      <c r="AX926" s="49"/>
      <c r="AY926" s="49"/>
    </row>
    <row r="927" spans="1:51" s="57" customFormat="1" x14ac:dyDescent="0.2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44"/>
      <c r="Z927" s="44"/>
      <c r="AA927" s="36"/>
      <c r="AB927" s="44"/>
      <c r="AC927" s="44"/>
      <c r="AD927" s="44"/>
      <c r="AE927" s="44"/>
      <c r="AF927" s="36"/>
      <c r="AG927" s="44"/>
      <c r="AH927" s="44"/>
      <c r="AI927" s="44"/>
      <c r="AJ927" s="36"/>
      <c r="AK927" s="28"/>
      <c r="AL927" s="29"/>
      <c r="AM927" s="24"/>
      <c r="AN927" s="25"/>
      <c r="AO927" s="49"/>
      <c r="AP927" s="49"/>
      <c r="AQ927" s="49"/>
      <c r="AR927" s="49"/>
      <c r="AS927" s="49"/>
      <c r="AT927" s="49"/>
      <c r="AU927" s="25"/>
      <c r="AV927" s="24"/>
      <c r="AW927" s="49"/>
      <c r="AX927" s="49"/>
      <c r="AY927" s="49"/>
    </row>
    <row r="928" spans="1:51" s="57" customFormat="1" x14ac:dyDescent="0.2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44"/>
      <c r="Z928" s="44"/>
      <c r="AA928" s="36"/>
      <c r="AB928" s="44"/>
      <c r="AC928" s="44"/>
      <c r="AD928" s="44"/>
      <c r="AE928" s="44"/>
      <c r="AF928" s="36"/>
      <c r="AG928" s="44"/>
      <c r="AH928" s="44"/>
      <c r="AI928" s="44"/>
      <c r="AJ928" s="36"/>
      <c r="AK928" s="28"/>
      <c r="AL928" s="29"/>
      <c r="AM928" s="24"/>
      <c r="AN928" s="25"/>
      <c r="AO928" s="49"/>
      <c r="AP928" s="49"/>
      <c r="AQ928" s="49"/>
      <c r="AR928" s="49"/>
      <c r="AS928" s="49"/>
      <c r="AT928" s="49"/>
      <c r="AU928" s="25"/>
      <c r="AV928" s="24"/>
      <c r="AW928" s="49"/>
      <c r="AX928" s="49"/>
      <c r="AY928" s="49"/>
    </row>
    <row r="929" spans="1:51" s="57" customFormat="1" x14ac:dyDescent="0.2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44"/>
      <c r="Z929" s="44"/>
      <c r="AA929" s="36"/>
      <c r="AB929" s="44"/>
      <c r="AC929" s="44"/>
      <c r="AD929" s="44"/>
      <c r="AE929" s="44"/>
      <c r="AF929" s="36"/>
      <c r="AG929" s="44"/>
      <c r="AH929" s="44"/>
      <c r="AI929" s="44"/>
      <c r="AJ929" s="36"/>
      <c r="AK929" s="28"/>
      <c r="AL929" s="29"/>
      <c r="AM929" s="24"/>
      <c r="AN929" s="25"/>
      <c r="AO929" s="49"/>
      <c r="AP929" s="49"/>
      <c r="AQ929" s="49"/>
      <c r="AR929" s="49"/>
      <c r="AS929" s="49"/>
      <c r="AT929" s="49"/>
      <c r="AU929" s="25"/>
      <c r="AV929" s="24"/>
      <c r="AW929" s="49"/>
      <c r="AX929" s="49"/>
      <c r="AY929" s="49"/>
    </row>
    <row r="930" spans="1:51" s="57" customFormat="1" x14ac:dyDescent="0.2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44"/>
      <c r="Z930" s="44"/>
      <c r="AA930" s="36"/>
      <c r="AB930" s="44"/>
      <c r="AC930" s="44"/>
      <c r="AD930" s="44"/>
      <c r="AE930" s="44"/>
      <c r="AF930" s="36"/>
      <c r="AG930" s="44"/>
      <c r="AH930" s="44"/>
      <c r="AI930" s="44"/>
      <c r="AJ930" s="36"/>
      <c r="AK930" s="28"/>
      <c r="AL930" s="29"/>
      <c r="AM930" s="24"/>
      <c r="AN930" s="25"/>
      <c r="AO930" s="49"/>
      <c r="AP930" s="49"/>
      <c r="AQ930" s="49"/>
      <c r="AR930" s="49"/>
      <c r="AS930" s="49"/>
      <c r="AT930" s="49"/>
      <c r="AU930" s="25"/>
      <c r="AV930" s="24"/>
      <c r="AW930" s="49"/>
      <c r="AX930" s="49"/>
      <c r="AY930" s="49"/>
    </row>
    <row r="931" spans="1:51" s="57" customFormat="1" x14ac:dyDescent="0.2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44"/>
      <c r="Z931" s="44"/>
      <c r="AA931" s="36"/>
      <c r="AB931" s="44"/>
      <c r="AC931" s="44"/>
      <c r="AD931" s="44"/>
      <c r="AE931" s="44"/>
      <c r="AF931" s="36"/>
      <c r="AG931" s="44"/>
      <c r="AH931" s="44"/>
      <c r="AI931" s="44"/>
      <c r="AJ931" s="36"/>
      <c r="AK931" s="28"/>
      <c r="AL931" s="29"/>
      <c r="AM931" s="24"/>
      <c r="AN931" s="25"/>
      <c r="AO931" s="49"/>
      <c r="AP931" s="49"/>
      <c r="AQ931" s="49"/>
      <c r="AR931" s="49"/>
      <c r="AS931" s="49"/>
      <c r="AT931" s="49"/>
      <c r="AU931" s="25"/>
      <c r="AV931" s="24"/>
      <c r="AW931" s="49"/>
      <c r="AX931" s="49"/>
      <c r="AY931" s="49"/>
    </row>
    <row r="932" spans="1:51" s="57" customFormat="1" x14ac:dyDescent="0.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44"/>
      <c r="Z932" s="44"/>
      <c r="AA932" s="36"/>
      <c r="AB932" s="44"/>
      <c r="AC932" s="44"/>
      <c r="AD932" s="44"/>
      <c r="AE932" s="44"/>
      <c r="AF932" s="36"/>
      <c r="AG932" s="44"/>
      <c r="AH932" s="44"/>
      <c r="AI932" s="44"/>
      <c r="AJ932" s="36"/>
      <c r="AK932" s="28"/>
      <c r="AL932" s="29"/>
      <c r="AM932" s="24"/>
      <c r="AN932" s="25"/>
      <c r="AO932" s="49"/>
      <c r="AP932" s="49"/>
      <c r="AQ932" s="49"/>
      <c r="AR932" s="49"/>
      <c r="AS932" s="49"/>
      <c r="AT932" s="49"/>
      <c r="AU932" s="25"/>
      <c r="AV932" s="24"/>
      <c r="AW932" s="49"/>
      <c r="AX932" s="49"/>
      <c r="AY932" s="49"/>
    </row>
    <row r="933" spans="1:51" s="57" customFormat="1" x14ac:dyDescent="0.2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44"/>
      <c r="Z933" s="44"/>
      <c r="AA933" s="36"/>
      <c r="AB933" s="44"/>
      <c r="AC933" s="44"/>
      <c r="AD933" s="44"/>
      <c r="AE933" s="44"/>
      <c r="AF933" s="36"/>
      <c r="AG933" s="44"/>
      <c r="AH933" s="44"/>
      <c r="AI933" s="44"/>
      <c r="AJ933" s="36"/>
      <c r="AK933" s="28"/>
      <c r="AL933" s="29"/>
      <c r="AM933" s="24"/>
      <c r="AN933" s="25"/>
      <c r="AO933" s="49"/>
      <c r="AP933" s="49"/>
      <c r="AQ933" s="49"/>
      <c r="AR933" s="49"/>
      <c r="AS933" s="49"/>
      <c r="AT933" s="49"/>
      <c r="AU933" s="25"/>
      <c r="AV933" s="24"/>
      <c r="AW933" s="49"/>
      <c r="AX933" s="49"/>
      <c r="AY933" s="49"/>
    </row>
    <row r="934" spans="1:51" s="57" customFormat="1" x14ac:dyDescent="0.2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44"/>
      <c r="Z934" s="44"/>
      <c r="AA934" s="36"/>
      <c r="AB934" s="44"/>
      <c r="AC934" s="44"/>
      <c r="AD934" s="44"/>
      <c r="AE934" s="44"/>
      <c r="AF934" s="36"/>
      <c r="AG934" s="44"/>
      <c r="AH934" s="44"/>
      <c r="AI934" s="44"/>
      <c r="AJ934" s="36"/>
      <c r="AK934" s="28"/>
      <c r="AL934" s="29"/>
      <c r="AM934" s="24"/>
      <c r="AN934" s="25"/>
      <c r="AO934" s="49"/>
      <c r="AP934" s="49"/>
      <c r="AQ934" s="49"/>
      <c r="AR934" s="49"/>
      <c r="AS934" s="49"/>
      <c r="AT934" s="49"/>
      <c r="AU934" s="25"/>
      <c r="AV934" s="24"/>
      <c r="AW934" s="49"/>
      <c r="AX934" s="49"/>
      <c r="AY934" s="49"/>
    </row>
    <row r="935" spans="1:51" s="57" customFormat="1" x14ac:dyDescent="0.2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44"/>
      <c r="Z935" s="44"/>
      <c r="AA935" s="36"/>
      <c r="AB935" s="44"/>
      <c r="AC935" s="44"/>
      <c r="AD935" s="44"/>
      <c r="AE935" s="44"/>
      <c r="AF935" s="36"/>
      <c r="AG935" s="44"/>
      <c r="AH935" s="44"/>
      <c r="AI935" s="44"/>
      <c r="AJ935" s="36"/>
      <c r="AK935" s="28"/>
      <c r="AL935" s="29"/>
      <c r="AM935" s="24"/>
      <c r="AN935" s="25"/>
      <c r="AO935" s="49"/>
      <c r="AP935" s="49"/>
      <c r="AQ935" s="49"/>
      <c r="AR935" s="49"/>
      <c r="AS935" s="49"/>
      <c r="AT935" s="49"/>
      <c r="AU935" s="25"/>
      <c r="AV935" s="24"/>
      <c r="AW935" s="49"/>
      <c r="AX935" s="49"/>
      <c r="AY935" s="49"/>
    </row>
    <row r="936" spans="1:51" s="57" customFormat="1" x14ac:dyDescent="0.2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44"/>
      <c r="Z936" s="44"/>
      <c r="AA936" s="36"/>
      <c r="AB936" s="44"/>
      <c r="AC936" s="44"/>
      <c r="AD936" s="44"/>
      <c r="AE936" s="44"/>
      <c r="AF936" s="36"/>
      <c r="AG936" s="44"/>
      <c r="AH936" s="44"/>
      <c r="AI936" s="44"/>
      <c r="AJ936" s="36"/>
      <c r="AK936" s="28"/>
      <c r="AL936" s="29"/>
      <c r="AM936" s="24"/>
      <c r="AN936" s="25"/>
      <c r="AO936" s="49"/>
      <c r="AP936" s="49"/>
      <c r="AQ936" s="49"/>
      <c r="AR936" s="49"/>
      <c r="AS936" s="49"/>
      <c r="AT936" s="49"/>
      <c r="AU936" s="25"/>
      <c r="AV936" s="24"/>
      <c r="AW936" s="49"/>
      <c r="AX936" s="49"/>
      <c r="AY936" s="49"/>
    </row>
    <row r="937" spans="1:51" s="57" customFormat="1" x14ac:dyDescent="0.2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44"/>
      <c r="Z937" s="44"/>
      <c r="AA937" s="36"/>
      <c r="AB937" s="44"/>
      <c r="AC937" s="44"/>
      <c r="AD937" s="44"/>
      <c r="AE937" s="44"/>
      <c r="AF937" s="36"/>
      <c r="AG937" s="44"/>
      <c r="AH937" s="44"/>
      <c r="AI937" s="44"/>
      <c r="AJ937" s="36"/>
      <c r="AK937" s="28"/>
      <c r="AL937" s="29"/>
      <c r="AM937" s="24"/>
      <c r="AN937" s="25"/>
      <c r="AO937" s="49"/>
      <c r="AP937" s="49"/>
      <c r="AQ937" s="49"/>
      <c r="AR937" s="49"/>
      <c r="AS937" s="49"/>
      <c r="AT937" s="49"/>
      <c r="AU937" s="25"/>
      <c r="AV937" s="24"/>
      <c r="AW937" s="49"/>
      <c r="AX937" s="49"/>
      <c r="AY937" s="49"/>
    </row>
    <row r="938" spans="1:51" s="57" customFormat="1" x14ac:dyDescent="0.2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44"/>
      <c r="Z938" s="44"/>
      <c r="AA938" s="36"/>
      <c r="AB938" s="44"/>
      <c r="AC938" s="44"/>
      <c r="AD938" s="44"/>
      <c r="AE938" s="44"/>
      <c r="AF938" s="36"/>
      <c r="AG938" s="44"/>
      <c r="AH938" s="44"/>
      <c r="AI938" s="44"/>
      <c r="AJ938" s="36"/>
      <c r="AK938" s="28"/>
      <c r="AL938" s="29"/>
      <c r="AM938" s="24"/>
      <c r="AN938" s="25"/>
      <c r="AO938" s="49"/>
      <c r="AP938" s="49"/>
      <c r="AQ938" s="49"/>
      <c r="AR938" s="49"/>
      <c r="AS938" s="49"/>
      <c r="AT938" s="49"/>
      <c r="AU938" s="25"/>
      <c r="AV938" s="24"/>
      <c r="AW938" s="49"/>
      <c r="AX938" s="49"/>
      <c r="AY938" s="49"/>
    </row>
    <row r="939" spans="1:51" s="57" customFormat="1" x14ac:dyDescent="0.2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44"/>
      <c r="Z939" s="44"/>
      <c r="AA939" s="36"/>
      <c r="AB939" s="44"/>
      <c r="AC939" s="44"/>
      <c r="AD939" s="44"/>
      <c r="AE939" s="44"/>
      <c r="AF939" s="36"/>
      <c r="AG939" s="44"/>
      <c r="AH939" s="44"/>
      <c r="AI939" s="44"/>
      <c r="AJ939" s="36"/>
      <c r="AK939" s="28"/>
      <c r="AL939" s="29"/>
      <c r="AM939" s="24"/>
      <c r="AN939" s="25"/>
      <c r="AO939" s="49"/>
      <c r="AP939" s="49"/>
      <c r="AQ939" s="49"/>
      <c r="AR939" s="49"/>
      <c r="AS939" s="49"/>
      <c r="AT939" s="49"/>
      <c r="AU939" s="25"/>
      <c r="AV939" s="24"/>
      <c r="AW939" s="49"/>
      <c r="AX939" s="49"/>
      <c r="AY939" s="49"/>
    </row>
    <row r="940" spans="1:51" s="57" customFormat="1" x14ac:dyDescent="0.2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44"/>
      <c r="Z940" s="44"/>
      <c r="AA940" s="36"/>
      <c r="AB940" s="44"/>
      <c r="AC940" s="44"/>
      <c r="AD940" s="44"/>
      <c r="AE940" s="44"/>
      <c r="AF940" s="36"/>
      <c r="AG940" s="44"/>
      <c r="AH940" s="44"/>
      <c r="AI940" s="44"/>
      <c r="AJ940" s="36"/>
      <c r="AK940" s="28"/>
      <c r="AL940" s="29"/>
      <c r="AM940" s="24"/>
      <c r="AN940" s="25"/>
      <c r="AO940" s="49"/>
      <c r="AP940" s="49"/>
      <c r="AQ940" s="49"/>
      <c r="AR940" s="49"/>
      <c r="AS940" s="49"/>
      <c r="AT940" s="49"/>
      <c r="AU940" s="25"/>
      <c r="AV940" s="24"/>
      <c r="AW940" s="49"/>
      <c r="AX940" s="49"/>
      <c r="AY940" s="49"/>
    </row>
    <row r="941" spans="1:51" s="57" customFormat="1" x14ac:dyDescent="0.2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44"/>
      <c r="Z941" s="44"/>
      <c r="AA941" s="36"/>
      <c r="AB941" s="44"/>
      <c r="AC941" s="44"/>
      <c r="AD941" s="44"/>
      <c r="AE941" s="44"/>
      <c r="AF941" s="36"/>
      <c r="AG941" s="44"/>
      <c r="AH941" s="44"/>
      <c r="AI941" s="44"/>
      <c r="AJ941" s="36"/>
      <c r="AK941" s="28"/>
      <c r="AL941" s="29"/>
      <c r="AM941" s="24"/>
      <c r="AN941" s="25"/>
      <c r="AO941" s="49"/>
      <c r="AP941" s="49"/>
      <c r="AQ941" s="49"/>
      <c r="AR941" s="49"/>
      <c r="AS941" s="49"/>
      <c r="AT941" s="49"/>
      <c r="AU941" s="25"/>
      <c r="AV941" s="24"/>
      <c r="AW941" s="49"/>
      <c r="AX941" s="49"/>
      <c r="AY941" s="49"/>
    </row>
    <row r="942" spans="1:51" s="57" customFormat="1" x14ac:dyDescent="0.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44"/>
      <c r="Z942" s="44"/>
      <c r="AA942" s="36"/>
      <c r="AB942" s="44"/>
      <c r="AC942" s="44"/>
      <c r="AD942" s="44"/>
      <c r="AE942" s="44"/>
      <c r="AF942" s="36"/>
      <c r="AG942" s="44"/>
      <c r="AH942" s="44"/>
      <c r="AI942" s="44"/>
      <c r="AJ942" s="36"/>
      <c r="AK942" s="28"/>
      <c r="AL942" s="29"/>
      <c r="AM942" s="24"/>
      <c r="AN942" s="25"/>
      <c r="AO942" s="49"/>
      <c r="AP942" s="49"/>
      <c r="AQ942" s="49"/>
      <c r="AR942" s="49"/>
      <c r="AS942" s="49"/>
      <c r="AT942" s="49"/>
      <c r="AU942" s="25"/>
      <c r="AV942" s="24"/>
      <c r="AW942" s="49"/>
      <c r="AX942" s="49"/>
      <c r="AY942" s="49"/>
    </row>
    <row r="943" spans="1:51" s="57" customFormat="1" x14ac:dyDescent="0.2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44"/>
      <c r="Z943" s="44"/>
      <c r="AA943" s="36"/>
      <c r="AB943" s="44"/>
      <c r="AC943" s="44"/>
      <c r="AD943" s="44"/>
      <c r="AE943" s="44"/>
      <c r="AF943" s="36"/>
      <c r="AG943" s="44"/>
      <c r="AH943" s="44"/>
      <c r="AI943" s="44"/>
      <c r="AJ943" s="36"/>
      <c r="AK943" s="28"/>
      <c r="AL943" s="29"/>
      <c r="AM943" s="24"/>
      <c r="AN943" s="25"/>
      <c r="AO943" s="49"/>
      <c r="AP943" s="49"/>
      <c r="AQ943" s="49"/>
      <c r="AR943" s="49"/>
      <c r="AS943" s="49"/>
      <c r="AT943" s="49"/>
      <c r="AU943" s="25"/>
      <c r="AV943" s="24"/>
      <c r="AW943" s="49"/>
      <c r="AX943" s="49"/>
      <c r="AY943" s="49"/>
    </row>
    <row r="944" spans="1:51" s="57" customFormat="1" x14ac:dyDescent="0.2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44"/>
      <c r="Z944" s="44"/>
      <c r="AA944" s="36"/>
      <c r="AB944" s="44"/>
      <c r="AC944" s="44"/>
      <c r="AD944" s="44"/>
      <c r="AE944" s="44"/>
      <c r="AF944" s="36"/>
      <c r="AG944" s="44"/>
      <c r="AH944" s="44"/>
      <c r="AI944" s="44"/>
      <c r="AJ944" s="36"/>
      <c r="AK944" s="28"/>
      <c r="AL944" s="29"/>
      <c r="AM944" s="24"/>
      <c r="AN944" s="25"/>
      <c r="AO944" s="49"/>
      <c r="AP944" s="49"/>
      <c r="AQ944" s="49"/>
      <c r="AR944" s="49"/>
      <c r="AS944" s="49"/>
      <c r="AT944" s="49"/>
      <c r="AU944" s="25"/>
      <c r="AV944" s="24"/>
      <c r="AW944" s="49"/>
      <c r="AX944" s="49"/>
      <c r="AY944" s="49"/>
    </row>
    <row r="945" spans="1:51" s="57" customFormat="1" x14ac:dyDescent="0.2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44"/>
      <c r="Z945" s="44"/>
      <c r="AA945" s="36"/>
      <c r="AB945" s="44"/>
      <c r="AC945" s="44"/>
      <c r="AD945" s="44"/>
      <c r="AE945" s="44"/>
      <c r="AF945" s="36"/>
      <c r="AG945" s="44"/>
      <c r="AH945" s="44"/>
      <c r="AI945" s="44"/>
      <c r="AJ945" s="36"/>
      <c r="AK945" s="28"/>
      <c r="AL945" s="29"/>
      <c r="AM945" s="24"/>
      <c r="AN945" s="25"/>
      <c r="AO945" s="49"/>
      <c r="AP945" s="49"/>
      <c r="AQ945" s="49"/>
      <c r="AR945" s="49"/>
      <c r="AS945" s="49"/>
      <c r="AT945" s="49"/>
      <c r="AU945" s="25"/>
      <c r="AV945" s="24"/>
      <c r="AW945" s="49"/>
      <c r="AX945" s="49"/>
      <c r="AY945" s="49"/>
    </row>
    <row r="946" spans="1:51" s="57" customFormat="1" x14ac:dyDescent="0.2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44"/>
      <c r="Z946" s="44"/>
      <c r="AA946" s="36"/>
      <c r="AB946" s="44"/>
      <c r="AC946" s="44"/>
      <c r="AD946" s="44"/>
      <c r="AE946" s="44"/>
      <c r="AF946" s="36"/>
      <c r="AG946" s="44"/>
      <c r="AH946" s="44"/>
      <c r="AI946" s="44"/>
      <c r="AJ946" s="36"/>
      <c r="AK946" s="28"/>
      <c r="AL946" s="29"/>
      <c r="AM946" s="24"/>
      <c r="AN946" s="25"/>
      <c r="AO946" s="49"/>
      <c r="AP946" s="49"/>
      <c r="AQ946" s="49"/>
      <c r="AR946" s="49"/>
      <c r="AS946" s="49"/>
      <c r="AT946" s="49"/>
      <c r="AU946" s="25"/>
      <c r="AV946" s="24"/>
      <c r="AW946" s="49"/>
      <c r="AX946" s="49"/>
      <c r="AY946" s="49"/>
    </row>
    <row r="947" spans="1:51" s="57" customFormat="1" x14ac:dyDescent="0.2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44"/>
      <c r="Z947" s="44"/>
      <c r="AA947" s="36"/>
      <c r="AB947" s="44"/>
      <c r="AC947" s="44"/>
      <c r="AD947" s="44"/>
      <c r="AE947" s="44"/>
      <c r="AF947" s="36"/>
      <c r="AG947" s="44"/>
      <c r="AH947" s="44"/>
      <c r="AI947" s="44"/>
      <c r="AJ947" s="36"/>
      <c r="AK947" s="28"/>
      <c r="AL947" s="29"/>
      <c r="AM947" s="24"/>
      <c r="AN947" s="25"/>
      <c r="AO947" s="49"/>
      <c r="AP947" s="49"/>
      <c r="AQ947" s="49"/>
      <c r="AR947" s="49"/>
      <c r="AS947" s="49"/>
      <c r="AT947" s="49"/>
      <c r="AU947" s="25"/>
      <c r="AV947" s="24"/>
      <c r="AW947" s="49"/>
      <c r="AX947" s="49"/>
      <c r="AY947" s="49"/>
    </row>
    <row r="948" spans="1:51" s="57" customFormat="1" x14ac:dyDescent="0.2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44"/>
      <c r="Z948" s="44"/>
      <c r="AA948" s="36"/>
      <c r="AB948" s="44"/>
      <c r="AC948" s="44"/>
      <c r="AD948" s="44"/>
      <c r="AE948" s="44"/>
      <c r="AF948" s="36"/>
      <c r="AG948" s="44"/>
      <c r="AH948" s="44"/>
      <c r="AI948" s="44"/>
      <c r="AJ948" s="36"/>
      <c r="AK948" s="28"/>
      <c r="AL948" s="29"/>
      <c r="AM948" s="24"/>
      <c r="AN948" s="25"/>
      <c r="AO948" s="49"/>
      <c r="AP948" s="49"/>
      <c r="AQ948" s="49"/>
      <c r="AR948" s="49"/>
      <c r="AS948" s="49"/>
      <c r="AT948" s="49"/>
      <c r="AU948" s="25"/>
      <c r="AV948" s="24"/>
      <c r="AW948" s="49"/>
      <c r="AX948" s="49"/>
      <c r="AY948" s="49"/>
    </row>
    <row r="949" spans="1:51" s="57" customFormat="1" x14ac:dyDescent="0.2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44"/>
      <c r="Z949" s="44"/>
      <c r="AA949" s="36"/>
      <c r="AB949" s="44"/>
      <c r="AC949" s="44"/>
      <c r="AD949" s="44"/>
      <c r="AE949" s="44"/>
      <c r="AF949" s="36"/>
      <c r="AG949" s="44"/>
      <c r="AH949" s="44"/>
      <c r="AI949" s="44"/>
      <c r="AJ949" s="36"/>
      <c r="AK949" s="28"/>
      <c r="AL949" s="29"/>
      <c r="AM949" s="24"/>
      <c r="AN949" s="25"/>
      <c r="AO949" s="49"/>
      <c r="AP949" s="49"/>
      <c r="AQ949" s="49"/>
      <c r="AR949" s="49"/>
      <c r="AS949" s="49"/>
      <c r="AT949" s="49"/>
      <c r="AU949" s="25"/>
      <c r="AV949" s="24"/>
      <c r="AW949" s="49"/>
      <c r="AX949" s="49"/>
      <c r="AY949" s="49"/>
    </row>
    <row r="950" spans="1:51" s="57" customFormat="1" x14ac:dyDescent="0.2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44"/>
      <c r="Z950" s="44"/>
      <c r="AA950" s="36"/>
      <c r="AB950" s="44"/>
      <c r="AC950" s="44"/>
      <c r="AD950" s="44"/>
      <c r="AE950" s="44"/>
      <c r="AF950" s="36"/>
      <c r="AG950" s="44"/>
      <c r="AH950" s="44"/>
      <c r="AI950" s="44"/>
      <c r="AJ950" s="36"/>
      <c r="AK950" s="28"/>
      <c r="AL950" s="29"/>
      <c r="AM950" s="24"/>
      <c r="AN950" s="25"/>
      <c r="AO950" s="49"/>
      <c r="AP950" s="49"/>
      <c r="AQ950" s="49"/>
      <c r="AR950" s="49"/>
      <c r="AS950" s="49"/>
      <c r="AT950" s="49"/>
      <c r="AU950" s="25"/>
      <c r="AV950" s="24"/>
      <c r="AW950" s="49"/>
      <c r="AX950" s="49"/>
      <c r="AY950" s="49"/>
    </row>
    <row r="951" spans="1:51" s="57" customFormat="1" x14ac:dyDescent="0.2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44"/>
      <c r="Z951" s="44"/>
      <c r="AA951" s="36"/>
      <c r="AB951" s="44"/>
      <c r="AC951" s="44"/>
      <c r="AD951" s="44"/>
      <c r="AE951" s="44"/>
      <c r="AF951" s="36"/>
      <c r="AG951" s="44"/>
      <c r="AH951" s="44"/>
      <c r="AI951" s="44"/>
      <c r="AJ951" s="36"/>
      <c r="AK951" s="28"/>
      <c r="AL951" s="29"/>
      <c r="AM951" s="24"/>
      <c r="AN951" s="25"/>
      <c r="AO951" s="49"/>
      <c r="AP951" s="49"/>
      <c r="AQ951" s="49"/>
      <c r="AR951" s="49"/>
      <c r="AS951" s="49"/>
      <c r="AT951" s="49"/>
      <c r="AU951" s="25"/>
      <c r="AV951" s="24"/>
      <c r="AW951" s="49"/>
      <c r="AX951" s="49"/>
      <c r="AY951" s="49"/>
    </row>
    <row r="952" spans="1:51" s="57" customFormat="1" x14ac:dyDescent="0.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44"/>
      <c r="Z952" s="44"/>
      <c r="AA952" s="36"/>
      <c r="AB952" s="44"/>
      <c r="AC952" s="44"/>
      <c r="AD952" s="44"/>
      <c r="AE952" s="44"/>
      <c r="AF952" s="36"/>
      <c r="AG952" s="44"/>
      <c r="AH952" s="44"/>
      <c r="AI952" s="44"/>
      <c r="AJ952" s="36"/>
      <c r="AK952" s="28"/>
      <c r="AL952" s="29"/>
      <c r="AM952" s="24"/>
      <c r="AN952" s="25"/>
      <c r="AO952" s="49"/>
      <c r="AP952" s="49"/>
      <c r="AQ952" s="49"/>
      <c r="AR952" s="49"/>
      <c r="AS952" s="49"/>
      <c r="AT952" s="49"/>
      <c r="AU952" s="25"/>
      <c r="AV952" s="24"/>
      <c r="AW952" s="49"/>
      <c r="AX952" s="49"/>
      <c r="AY952" s="49"/>
    </row>
    <row r="953" spans="1:51" s="57" customFormat="1" x14ac:dyDescent="0.2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44"/>
      <c r="Z953" s="44"/>
      <c r="AA953" s="36"/>
      <c r="AB953" s="44"/>
      <c r="AC953" s="44"/>
      <c r="AD953" s="44"/>
      <c r="AE953" s="44"/>
      <c r="AF953" s="36"/>
      <c r="AG953" s="44"/>
      <c r="AH953" s="44"/>
      <c r="AI953" s="44"/>
      <c r="AJ953" s="36"/>
      <c r="AK953" s="28"/>
      <c r="AL953" s="29"/>
      <c r="AM953" s="24"/>
      <c r="AN953" s="25"/>
      <c r="AO953" s="49"/>
      <c r="AP953" s="49"/>
      <c r="AQ953" s="49"/>
      <c r="AR953" s="49"/>
      <c r="AS953" s="49"/>
      <c r="AT953" s="49"/>
      <c r="AU953" s="25"/>
      <c r="AV953" s="24"/>
      <c r="AW953" s="49"/>
      <c r="AX953" s="49"/>
      <c r="AY953" s="49"/>
    </row>
    <row r="954" spans="1:51" s="57" customFormat="1" x14ac:dyDescent="0.2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44"/>
      <c r="Z954" s="44"/>
      <c r="AA954" s="36"/>
      <c r="AB954" s="44"/>
      <c r="AC954" s="44"/>
      <c r="AD954" s="44"/>
      <c r="AE954" s="44"/>
      <c r="AF954" s="36"/>
      <c r="AG954" s="44"/>
      <c r="AH954" s="44"/>
      <c r="AI954" s="44"/>
      <c r="AJ954" s="36"/>
      <c r="AK954" s="28"/>
      <c r="AL954" s="29"/>
      <c r="AM954" s="24"/>
      <c r="AN954" s="25"/>
      <c r="AO954" s="49"/>
      <c r="AP954" s="49"/>
      <c r="AQ954" s="49"/>
      <c r="AR954" s="49"/>
      <c r="AS954" s="49"/>
      <c r="AT954" s="49"/>
      <c r="AU954" s="25"/>
      <c r="AV954" s="24"/>
      <c r="AW954" s="49"/>
      <c r="AX954" s="49"/>
      <c r="AY954" s="49"/>
    </row>
    <row r="955" spans="1:51" s="57" customFormat="1" x14ac:dyDescent="0.2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44"/>
      <c r="Z955" s="44"/>
      <c r="AA955" s="36"/>
      <c r="AB955" s="44"/>
      <c r="AC955" s="44"/>
      <c r="AD955" s="44"/>
      <c r="AE955" s="44"/>
      <c r="AF955" s="36"/>
      <c r="AG955" s="44"/>
      <c r="AH955" s="44"/>
      <c r="AI955" s="44"/>
      <c r="AJ955" s="36"/>
      <c r="AK955" s="28"/>
      <c r="AL955" s="29"/>
      <c r="AM955" s="24"/>
      <c r="AN955" s="25"/>
      <c r="AO955" s="49"/>
      <c r="AP955" s="49"/>
      <c r="AQ955" s="49"/>
      <c r="AR955" s="49"/>
      <c r="AS955" s="49"/>
      <c r="AT955" s="49"/>
      <c r="AU955" s="25"/>
      <c r="AV955" s="24"/>
      <c r="AW955" s="49"/>
      <c r="AX955" s="49"/>
      <c r="AY955" s="49"/>
    </row>
    <row r="956" spans="1:51" s="57" customFormat="1" x14ac:dyDescent="0.2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44"/>
      <c r="Z956" s="44"/>
      <c r="AA956" s="36"/>
      <c r="AB956" s="44"/>
      <c r="AC956" s="44"/>
      <c r="AD956" s="44"/>
      <c r="AE956" s="44"/>
      <c r="AF956" s="36"/>
      <c r="AG956" s="44"/>
      <c r="AH956" s="44"/>
      <c r="AI956" s="44"/>
      <c r="AJ956" s="36"/>
      <c r="AK956" s="28"/>
      <c r="AL956" s="29"/>
      <c r="AM956" s="24"/>
      <c r="AN956" s="25"/>
      <c r="AO956" s="49"/>
      <c r="AP956" s="49"/>
      <c r="AQ956" s="49"/>
      <c r="AR956" s="49"/>
      <c r="AS956" s="49"/>
      <c r="AT956" s="49"/>
      <c r="AU956" s="25"/>
      <c r="AV956" s="24"/>
      <c r="AW956" s="49"/>
      <c r="AX956" s="49"/>
      <c r="AY956" s="49"/>
    </row>
    <row r="957" spans="1:51" s="57" customFormat="1" x14ac:dyDescent="0.2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44"/>
      <c r="Z957" s="44"/>
      <c r="AA957" s="36"/>
      <c r="AB957" s="44"/>
      <c r="AC957" s="44"/>
      <c r="AD957" s="44"/>
      <c r="AE957" s="44"/>
      <c r="AF957" s="36"/>
      <c r="AG957" s="44"/>
      <c r="AH957" s="44"/>
      <c r="AI957" s="44"/>
      <c r="AJ957" s="36"/>
      <c r="AK957" s="28"/>
      <c r="AL957" s="29"/>
      <c r="AM957" s="24"/>
      <c r="AN957" s="25"/>
      <c r="AO957" s="49"/>
      <c r="AP957" s="49"/>
      <c r="AQ957" s="49"/>
      <c r="AR957" s="49"/>
      <c r="AS957" s="49"/>
      <c r="AT957" s="49"/>
      <c r="AU957" s="25"/>
      <c r="AV957" s="24"/>
      <c r="AW957" s="49"/>
      <c r="AX957" s="49"/>
      <c r="AY957" s="49"/>
    </row>
    <row r="958" spans="1:51" s="57" customFormat="1" x14ac:dyDescent="0.2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44"/>
      <c r="Z958" s="44"/>
      <c r="AA958" s="36"/>
      <c r="AB958" s="44"/>
      <c r="AC958" s="44"/>
      <c r="AD958" s="44"/>
      <c r="AE958" s="44"/>
      <c r="AF958" s="36"/>
      <c r="AG958" s="44"/>
      <c r="AH958" s="44"/>
      <c r="AI958" s="44"/>
      <c r="AJ958" s="36"/>
      <c r="AK958" s="28"/>
      <c r="AL958" s="29"/>
      <c r="AM958" s="24"/>
      <c r="AN958" s="25"/>
      <c r="AO958" s="49"/>
      <c r="AP958" s="49"/>
      <c r="AQ958" s="49"/>
      <c r="AR958" s="49"/>
      <c r="AS958" s="49"/>
      <c r="AT958" s="49"/>
      <c r="AU958" s="25"/>
      <c r="AV958" s="24"/>
      <c r="AW958" s="49"/>
      <c r="AX958" s="49"/>
      <c r="AY958" s="49"/>
    </row>
    <row r="959" spans="1:51" s="57" customFormat="1" x14ac:dyDescent="0.2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44"/>
      <c r="Z959" s="44"/>
      <c r="AA959" s="36"/>
      <c r="AB959" s="44"/>
      <c r="AC959" s="44"/>
      <c r="AD959" s="44"/>
      <c r="AE959" s="44"/>
      <c r="AF959" s="36"/>
      <c r="AG959" s="44"/>
      <c r="AH959" s="44"/>
      <c r="AI959" s="44"/>
      <c r="AJ959" s="36"/>
      <c r="AK959" s="28"/>
      <c r="AL959" s="29"/>
      <c r="AM959" s="24"/>
      <c r="AN959" s="25"/>
      <c r="AO959" s="49"/>
      <c r="AP959" s="49"/>
      <c r="AQ959" s="49"/>
      <c r="AR959" s="49"/>
      <c r="AS959" s="49"/>
      <c r="AT959" s="49"/>
      <c r="AU959" s="25"/>
      <c r="AV959" s="24"/>
      <c r="AW959" s="49"/>
      <c r="AX959" s="49"/>
      <c r="AY959" s="49"/>
    </row>
    <row r="960" spans="1:51" s="57" customFormat="1" x14ac:dyDescent="0.2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44"/>
      <c r="Z960" s="44"/>
      <c r="AA960" s="36"/>
      <c r="AB960" s="44"/>
      <c r="AC960" s="44"/>
      <c r="AD960" s="44"/>
      <c r="AE960" s="44"/>
      <c r="AF960" s="36"/>
      <c r="AG960" s="44"/>
      <c r="AH960" s="44"/>
      <c r="AI960" s="44"/>
      <c r="AJ960" s="36"/>
      <c r="AK960" s="28"/>
      <c r="AL960" s="29"/>
      <c r="AM960" s="24"/>
      <c r="AN960" s="25"/>
      <c r="AO960" s="49"/>
      <c r="AP960" s="49"/>
      <c r="AQ960" s="49"/>
      <c r="AR960" s="49"/>
      <c r="AS960" s="49"/>
      <c r="AT960" s="49"/>
      <c r="AU960" s="25"/>
      <c r="AV960" s="24"/>
      <c r="AW960" s="49"/>
      <c r="AX960" s="49"/>
      <c r="AY960" s="49"/>
    </row>
    <row r="961" spans="1:51" s="57" customFormat="1" x14ac:dyDescent="0.2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44"/>
      <c r="Z961" s="44"/>
      <c r="AA961" s="36"/>
      <c r="AB961" s="44"/>
      <c r="AC961" s="44"/>
      <c r="AD961" s="44"/>
      <c r="AE961" s="44"/>
      <c r="AF961" s="36"/>
      <c r="AG961" s="44"/>
      <c r="AH961" s="44"/>
      <c r="AI961" s="44"/>
      <c r="AJ961" s="36"/>
      <c r="AK961" s="28"/>
      <c r="AL961" s="29"/>
      <c r="AM961" s="24"/>
      <c r="AN961" s="25"/>
      <c r="AO961" s="49"/>
      <c r="AP961" s="49"/>
      <c r="AQ961" s="49"/>
      <c r="AR961" s="49"/>
      <c r="AS961" s="49"/>
      <c r="AT961" s="49"/>
      <c r="AU961" s="25"/>
      <c r="AV961" s="24"/>
      <c r="AW961" s="49"/>
      <c r="AX961" s="49"/>
      <c r="AY961" s="49"/>
    </row>
    <row r="962" spans="1:51" s="57" customFormat="1" x14ac:dyDescent="0.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44"/>
      <c r="Z962" s="44"/>
      <c r="AA962" s="36"/>
      <c r="AB962" s="44"/>
      <c r="AC962" s="44"/>
      <c r="AD962" s="44"/>
      <c r="AE962" s="44"/>
      <c r="AF962" s="36"/>
      <c r="AG962" s="44"/>
      <c r="AH962" s="44"/>
      <c r="AI962" s="44"/>
      <c r="AJ962" s="36"/>
      <c r="AK962" s="28"/>
      <c r="AL962" s="29"/>
      <c r="AM962" s="24"/>
      <c r="AN962" s="25"/>
      <c r="AO962" s="49"/>
      <c r="AP962" s="49"/>
      <c r="AQ962" s="49"/>
      <c r="AR962" s="49"/>
      <c r="AS962" s="49"/>
      <c r="AT962" s="49"/>
      <c r="AU962" s="25"/>
      <c r="AV962" s="24"/>
      <c r="AW962" s="49"/>
      <c r="AX962" s="49"/>
      <c r="AY962" s="49"/>
    </row>
    <row r="963" spans="1:51" s="57" customFormat="1" x14ac:dyDescent="0.2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44"/>
      <c r="Z963" s="44"/>
      <c r="AA963" s="36"/>
      <c r="AB963" s="44"/>
      <c r="AC963" s="44"/>
      <c r="AD963" s="44"/>
      <c r="AE963" s="44"/>
      <c r="AF963" s="36"/>
      <c r="AG963" s="44"/>
      <c r="AH963" s="44"/>
      <c r="AI963" s="44"/>
      <c r="AJ963" s="36"/>
      <c r="AK963" s="28"/>
      <c r="AL963" s="29"/>
      <c r="AM963" s="24"/>
      <c r="AN963" s="25"/>
      <c r="AO963" s="49"/>
      <c r="AP963" s="49"/>
      <c r="AQ963" s="49"/>
      <c r="AR963" s="49"/>
      <c r="AS963" s="49"/>
      <c r="AT963" s="49"/>
      <c r="AU963" s="25"/>
      <c r="AV963" s="24"/>
      <c r="AW963" s="49"/>
      <c r="AX963" s="49"/>
      <c r="AY963" s="49"/>
    </row>
    <row r="964" spans="1:51" s="57" customFormat="1" x14ac:dyDescent="0.2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44"/>
      <c r="Z964" s="44"/>
      <c r="AA964" s="36"/>
      <c r="AB964" s="44"/>
      <c r="AC964" s="44"/>
      <c r="AD964" s="44"/>
      <c r="AE964" s="44"/>
      <c r="AF964" s="36"/>
      <c r="AG964" s="44"/>
      <c r="AH964" s="44"/>
      <c r="AI964" s="44"/>
      <c r="AJ964" s="36"/>
      <c r="AK964" s="28"/>
      <c r="AL964" s="29"/>
      <c r="AM964" s="24"/>
      <c r="AN964" s="25"/>
      <c r="AO964" s="49"/>
      <c r="AP964" s="49"/>
      <c r="AQ964" s="49"/>
      <c r="AR964" s="49"/>
      <c r="AS964" s="49"/>
      <c r="AT964" s="49"/>
      <c r="AU964" s="25"/>
      <c r="AV964" s="24"/>
      <c r="AW964" s="49"/>
      <c r="AX964" s="49"/>
      <c r="AY964" s="49"/>
    </row>
    <row r="965" spans="1:51" s="57" customFormat="1" x14ac:dyDescent="0.2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44"/>
      <c r="Z965" s="44"/>
      <c r="AA965" s="36"/>
      <c r="AB965" s="44"/>
      <c r="AC965" s="44"/>
      <c r="AD965" s="44"/>
      <c r="AE965" s="44"/>
      <c r="AF965" s="36"/>
      <c r="AG965" s="44"/>
      <c r="AH965" s="44"/>
      <c r="AI965" s="44"/>
      <c r="AJ965" s="36"/>
      <c r="AK965" s="28"/>
      <c r="AL965" s="29"/>
      <c r="AM965" s="24"/>
      <c r="AN965" s="25"/>
      <c r="AO965" s="49"/>
      <c r="AP965" s="49"/>
      <c r="AQ965" s="49"/>
      <c r="AR965" s="49"/>
      <c r="AS965" s="49"/>
      <c r="AT965" s="49"/>
      <c r="AU965" s="25"/>
      <c r="AV965" s="24"/>
      <c r="AW965" s="49"/>
      <c r="AX965" s="49"/>
      <c r="AY965" s="49"/>
    </row>
    <row r="966" spans="1:51" s="57" customFormat="1" x14ac:dyDescent="0.2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44"/>
      <c r="Z966" s="44"/>
      <c r="AA966" s="36"/>
      <c r="AB966" s="44"/>
      <c r="AC966" s="44"/>
      <c r="AD966" s="44"/>
      <c r="AE966" s="44"/>
      <c r="AF966" s="36"/>
      <c r="AG966" s="44"/>
      <c r="AH966" s="44"/>
      <c r="AI966" s="44"/>
      <c r="AJ966" s="36"/>
      <c r="AK966" s="28"/>
      <c r="AL966" s="29"/>
      <c r="AM966" s="24"/>
      <c r="AN966" s="25"/>
      <c r="AO966" s="49"/>
      <c r="AP966" s="49"/>
      <c r="AQ966" s="49"/>
      <c r="AR966" s="49"/>
      <c r="AS966" s="49"/>
      <c r="AT966" s="49"/>
      <c r="AU966" s="25"/>
      <c r="AV966" s="24"/>
      <c r="AW966" s="49"/>
      <c r="AX966" s="49"/>
      <c r="AY966" s="49"/>
    </row>
    <row r="967" spans="1:51" s="57" customFormat="1" x14ac:dyDescent="0.2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44"/>
      <c r="Z967" s="44"/>
      <c r="AA967" s="36"/>
      <c r="AB967" s="44"/>
      <c r="AC967" s="44"/>
      <c r="AD967" s="44"/>
      <c r="AE967" s="44"/>
      <c r="AF967" s="36"/>
      <c r="AG967" s="44"/>
      <c r="AH967" s="44"/>
      <c r="AI967" s="44"/>
      <c r="AJ967" s="36"/>
      <c r="AK967" s="28"/>
      <c r="AL967" s="29"/>
      <c r="AM967" s="24"/>
      <c r="AN967" s="25"/>
      <c r="AO967" s="49"/>
      <c r="AP967" s="49"/>
      <c r="AQ967" s="49"/>
      <c r="AR967" s="49"/>
      <c r="AS967" s="49"/>
      <c r="AT967" s="49"/>
      <c r="AU967" s="25"/>
      <c r="AV967" s="24"/>
      <c r="AW967" s="49"/>
      <c r="AX967" s="49"/>
      <c r="AY967" s="49"/>
    </row>
    <row r="968" spans="1:51" s="57" customFormat="1" x14ac:dyDescent="0.2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44"/>
      <c r="Z968" s="44"/>
      <c r="AA968" s="36"/>
      <c r="AB968" s="44"/>
      <c r="AC968" s="44"/>
      <c r="AD968" s="44"/>
      <c r="AE968" s="44"/>
      <c r="AF968" s="36"/>
      <c r="AG968" s="44"/>
      <c r="AH968" s="44"/>
      <c r="AI968" s="44"/>
      <c r="AJ968" s="36"/>
      <c r="AK968" s="28"/>
      <c r="AL968" s="29"/>
      <c r="AM968" s="24"/>
      <c r="AN968" s="25"/>
      <c r="AO968" s="49"/>
      <c r="AP968" s="49"/>
      <c r="AQ968" s="49"/>
      <c r="AR968" s="49"/>
      <c r="AS968" s="49"/>
      <c r="AT968" s="49"/>
      <c r="AU968" s="25"/>
      <c r="AV968" s="24"/>
      <c r="AW968" s="49"/>
      <c r="AX968" s="49"/>
      <c r="AY968" s="49"/>
    </row>
    <row r="969" spans="1:51" s="57" customFormat="1" x14ac:dyDescent="0.2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44"/>
      <c r="Z969" s="44"/>
      <c r="AA969" s="36"/>
      <c r="AB969" s="44"/>
      <c r="AC969" s="44"/>
      <c r="AD969" s="44"/>
      <c r="AE969" s="44"/>
      <c r="AF969" s="36"/>
      <c r="AG969" s="44"/>
      <c r="AH969" s="44"/>
      <c r="AI969" s="44"/>
      <c r="AJ969" s="36"/>
      <c r="AK969" s="28"/>
      <c r="AL969" s="29"/>
      <c r="AM969" s="24"/>
      <c r="AN969" s="25"/>
      <c r="AO969" s="49"/>
      <c r="AP969" s="49"/>
      <c r="AQ969" s="49"/>
      <c r="AR969" s="49"/>
      <c r="AS969" s="49"/>
      <c r="AT969" s="49"/>
      <c r="AU969" s="25"/>
      <c r="AV969" s="24"/>
      <c r="AW969" s="49"/>
      <c r="AX969" s="49"/>
      <c r="AY969" s="49"/>
    </row>
    <row r="970" spans="1:51" s="57" customFormat="1" x14ac:dyDescent="0.2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44"/>
      <c r="Z970" s="44"/>
      <c r="AA970" s="36"/>
      <c r="AB970" s="44"/>
      <c r="AC970" s="44"/>
      <c r="AD970" s="44"/>
      <c r="AE970" s="44"/>
      <c r="AF970" s="36"/>
      <c r="AG970" s="44"/>
      <c r="AH970" s="44"/>
      <c r="AI970" s="44"/>
      <c r="AJ970" s="36"/>
      <c r="AK970" s="28"/>
      <c r="AL970" s="29"/>
      <c r="AM970" s="24"/>
      <c r="AN970" s="25"/>
      <c r="AO970" s="49"/>
      <c r="AP970" s="49"/>
      <c r="AQ970" s="49"/>
      <c r="AR970" s="49"/>
      <c r="AS970" s="49"/>
      <c r="AT970" s="49"/>
      <c r="AU970" s="25"/>
      <c r="AV970" s="24"/>
      <c r="AW970" s="49"/>
      <c r="AX970" s="49"/>
      <c r="AY970" s="49"/>
    </row>
    <row r="971" spans="1:51" s="57" customFormat="1" x14ac:dyDescent="0.2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44"/>
      <c r="Z971" s="44"/>
      <c r="AA971" s="36"/>
      <c r="AB971" s="44"/>
      <c r="AC971" s="44"/>
      <c r="AD971" s="44"/>
      <c r="AE971" s="44"/>
      <c r="AF971" s="36"/>
      <c r="AG971" s="44"/>
      <c r="AH971" s="44"/>
      <c r="AI971" s="44"/>
      <c r="AJ971" s="36"/>
      <c r="AK971" s="28"/>
      <c r="AL971" s="29"/>
      <c r="AM971" s="24"/>
      <c r="AN971" s="25"/>
      <c r="AO971" s="49"/>
      <c r="AP971" s="49"/>
      <c r="AQ971" s="49"/>
      <c r="AR971" s="49"/>
      <c r="AS971" s="49"/>
      <c r="AT971" s="49"/>
      <c r="AU971" s="25"/>
      <c r="AV971" s="24"/>
      <c r="AW971" s="49"/>
      <c r="AX971" s="49"/>
      <c r="AY971" s="49"/>
    </row>
    <row r="972" spans="1:51" s="57" customFormat="1" x14ac:dyDescent="0.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44"/>
      <c r="Z972" s="44"/>
      <c r="AA972" s="36"/>
      <c r="AB972" s="44"/>
      <c r="AC972" s="44"/>
      <c r="AD972" s="44"/>
      <c r="AE972" s="44"/>
      <c r="AF972" s="36"/>
      <c r="AG972" s="44"/>
      <c r="AH972" s="44"/>
      <c r="AI972" s="44"/>
      <c r="AJ972" s="36"/>
      <c r="AK972" s="28"/>
      <c r="AL972" s="29"/>
      <c r="AM972" s="24"/>
      <c r="AN972" s="25"/>
      <c r="AO972" s="49"/>
      <c r="AP972" s="49"/>
      <c r="AQ972" s="49"/>
      <c r="AR972" s="49"/>
      <c r="AS972" s="49"/>
      <c r="AT972" s="49"/>
      <c r="AU972" s="25"/>
      <c r="AV972" s="24"/>
      <c r="AW972" s="49"/>
      <c r="AX972" s="49"/>
      <c r="AY972" s="49"/>
    </row>
    <row r="973" spans="1:51" s="57" customFormat="1" x14ac:dyDescent="0.2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44"/>
      <c r="Z973" s="44"/>
      <c r="AA973" s="36"/>
      <c r="AB973" s="44"/>
      <c r="AC973" s="44"/>
      <c r="AD973" s="44"/>
      <c r="AE973" s="44"/>
      <c r="AF973" s="36"/>
      <c r="AG973" s="44"/>
      <c r="AH973" s="44"/>
      <c r="AI973" s="44"/>
      <c r="AJ973" s="36"/>
      <c r="AK973" s="28"/>
      <c r="AL973" s="29"/>
      <c r="AM973" s="24"/>
      <c r="AN973" s="25"/>
      <c r="AO973" s="49"/>
      <c r="AP973" s="49"/>
      <c r="AQ973" s="49"/>
      <c r="AR973" s="49"/>
      <c r="AS973" s="49"/>
      <c r="AT973" s="49"/>
      <c r="AU973" s="25"/>
      <c r="AV973" s="24"/>
      <c r="AW973" s="49"/>
      <c r="AX973" s="49"/>
      <c r="AY973" s="49"/>
    </row>
    <row r="974" spans="1:51" s="57" customFormat="1" x14ac:dyDescent="0.2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44"/>
      <c r="Z974" s="44"/>
      <c r="AA974" s="36"/>
      <c r="AB974" s="44"/>
      <c r="AC974" s="44"/>
      <c r="AD974" s="44"/>
      <c r="AE974" s="44"/>
      <c r="AF974" s="36"/>
      <c r="AG974" s="44"/>
      <c r="AH974" s="44"/>
      <c r="AI974" s="44"/>
      <c r="AJ974" s="36"/>
      <c r="AK974" s="28"/>
      <c r="AL974" s="29"/>
      <c r="AM974" s="24"/>
      <c r="AN974" s="25"/>
      <c r="AO974" s="49"/>
      <c r="AP974" s="49"/>
      <c r="AQ974" s="49"/>
      <c r="AR974" s="49"/>
      <c r="AS974" s="49"/>
      <c r="AT974" s="49"/>
      <c r="AU974" s="25"/>
      <c r="AV974" s="24"/>
      <c r="AW974" s="49"/>
      <c r="AX974" s="49"/>
      <c r="AY974" s="49"/>
    </row>
    <row r="975" spans="1:51" s="57" customFormat="1" x14ac:dyDescent="0.2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44"/>
      <c r="Z975" s="44"/>
      <c r="AA975" s="36"/>
      <c r="AB975" s="44"/>
      <c r="AC975" s="44"/>
      <c r="AD975" s="44"/>
      <c r="AE975" s="44"/>
      <c r="AF975" s="36"/>
      <c r="AG975" s="44"/>
      <c r="AH975" s="44"/>
      <c r="AI975" s="44"/>
      <c r="AJ975" s="36"/>
      <c r="AK975" s="28"/>
      <c r="AL975" s="29"/>
      <c r="AM975" s="24"/>
      <c r="AN975" s="25"/>
      <c r="AO975" s="49"/>
      <c r="AP975" s="49"/>
      <c r="AQ975" s="49"/>
      <c r="AR975" s="49"/>
      <c r="AS975" s="49"/>
      <c r="AT975" s="49"/>
      <c r="AU975" s="25"/>
      <c r="AV975" s="24"/>
      <c r="AW975" s="49"/>
      <c r="AX975" s="49"/>
      <c r="AY975" s="49"/>
    </row>
    <row r="976" spans="1:51" s="57" customFormat="1" x14ac:dyDescent="0.2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44"/>
      <c r="Z976" s="44"/>
      <c r="AA976" s="36"/>
      <c r="AB976" s="44"/>
      <c r="AC976" s="44"/>
      <c r="AD976" s="44"/>
      <c r="AE976" s="44"/>
      <c r="AF976" s="36"/>
      <c r="AG976" s="44"/>
      <c r="AH976" s="44"/>
      <c r="AI976" s="44"/>
      <c r="AJ976" s="36"/>
      <c r="AK976" s="28"/>
      <c r="AL976" s="29"/>
      <c r="AM976" s="24"/>
      <c r="AN976" s="25"/>
      <c r="AO976" s="49"/>
      <c r="AP976" s="49"/>
      <c r="AQ976" s="49"/>
      <c r="AR976" s="49"/>
      <c r="AS976" s="49"/>
      <c r="AT976" s="49"/>
      <c r="AU976" s="25"/>
      <c r="AV976" s="24"/>
      <c r="AW976" s="49"/>
      <c r="AX976" s="49"/>
      <c r="AY976" s="49"/>
    </row>
    <row r="977" spans="1:51" s="57" customFormat="1" x14ac:dyDescent="0.2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44"/>
      <c r="Z977" s="44"/>
      <c r="AA977" s="36"/>
      <c r="AB977" s="44"/>
      <c r="AC977" s="44"/>
      <c r="AD977" s="44"/>
      <c r="AE977" s="44"/>
      <c r="AF977" s="36"/>
      <c r="AG977" s="44"/>
      <c r="AH977" s="44"/>
      <c r="AI977" s="44"/>
      <c r="AJ977" s="36"/>
      <c r="AK977" s="28"/>
      <c r="AL977" s="29"/>
      <c r="AM977" s="24"/>
      <c r="AN977" s="25"/>
      <c r="AO977" s="49"/>
      <c r="AP977" s="49"/>
      <c r="AQ977" s="49"/>
      <c r="AR977" s="49"/>
      <c r="AS977" s="49"/>
      <c r="AT977" s="49"/>
      <c r="AU977" s="25"/>
      <c r="AV977" s="24"/>
      <c r="AW977" s="49"/>
      <c r="AX977" s="49"/>
      <c r="AY977" s="49"/>
    </row>
    <row r="978" spans="1:51" s="57" customFormat="1" x14ac:dyDescent="0.2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44"/>
      <c r="Z978" s="44"/>
      <c r="AA978" s="36"/>
      <c r="AB978" s="44"/>
      <c r="AC978" s="44"/>
      <c r="AD978" s="44"/>
      <c r="AE978" s="44"/>
      <c r="AF978" s="36"/>
      <c r="AG978" s="44"/>
      <c r="AH978" s="44"/>
      <c r="AI978" s="44"/>
      <c r="AJ978" s="36"/>
      <c r="AK978" s="28"/>
      <c r="AL978" s="29"/>
      <c r="AM978" s="24"/>
      <c r="AN978" s="25"/>
      <c r="AO978" s="49"/>
      <c r="AP978" s="49"/>
      <c r="AQ978" s="49"/>
      <c r="AR978" s="49"/>
      <c r="AS978" s="49"/>
      <c r="AT978" s="49"/>
      <c r="AU978" s="25"/>
      <c r="AV978" s="24"/>
      <c r="AW978" s="49"/>
      <c r="AX978" s="49"/>
      <c r="AY978" s="49"/>
    </row>
    <row r="979" spans="1:51" s="57" customFormat="1" x14ac:dyDescent="0.2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44"/>
      <c r="Z979" s="44"/>
      <c r="AA979" s="36"/>
      <c r="AB979" s="44"/>
      <c r="AC979" s="44"/>
      <c r="AD979" s="44"/>
      <c r="AE979" s="44"/>
      <c r="AF979" s="36"/>
      <c r="AG979" s="44"/>
      <c r="AH979" s="44"/>
      <c r="AI979" s="44"/>
      <c r="AJ979" s="36"/>
      <c r="AK979" s="28"/>
      <c r="AL979" s="29"/>
      <c r="AM979" s="24"/>
      <c r="AN979" s="25"/>
      <c r="AO979" s="49"/>
      <c r="AP979" s="49"/>
      <c r="AQ979" s="49"/>
      <c r="AR979" s="49"/>
      <c r="AS979" s="49"/>
      <c r="AT979" s="49"/>
      <c r="AU979" s="25"/>
      <c r="AV979" s="24"/>
      <c r="AW979" s="49"/>
      <c r="AX979" s="49"/>
      <c r="AY979" s="49"/>
    </row>
    <row r="980" spans="1:51" s="57" customFormat="1" x14ac:dyDescent="0.2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44"/>
      <c r="Z980" s="44"/>
      <c r="AA980" s="36"/>
      <c r="AB980" s="44"/>
      <c r="AC980" s="44"/>
      <c r="AD980" s="44"/>
      <c r="AE980" s="44"/>
      <c r="AF980" s="36"/>
      <c r="AG980" s="44"/>
      <c r="AH980" s="44"/>
      <c r="AI980" s="44"/>
      <c r="AJ980" s="36"/>
      <c r="AK980" s="28"/>
      <c r="AL980" s="29"/>
      <c r="AM980" s="24"/>
      <c r="AN980" s="25"/>
      <c r="AO980" s="49"/>
      <c r="AP980" s="49"/>
      <c r="AQ980" s="49"/>
      <c r="AR980" s="49"/>
      <c r="AS980" s="49"/>
      <c r="AT980" s="49"/>
      <c r="AU980" s="25"/>
      <c r="AV980" s="24"/>
      <c r="AW980" s="49"/>
      <c r="AX980" s="49"/>
      <c r="AY980" s="49"/>
    </row>
    <row r="981" spans="1:51" s="57" customFormat="1" x14ac:dyDescent="0.2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44"/>
      <c r="Z981" s="44"/>
      <c r="AA981" s="36"/>
      <c r="AB981" s="44"/>
      <c r="AC981" s="44"/>
      <c r="AD981" s="44"/>
      <c r="AE981" s="44"/>
      <c r="AF981" s="36"/>
      <c r="AG981" s="44"/>
      <c r="AH981" s="44"/>
      <c r="AI981" s="44"/>
      <c r="AJ981" s="36"/>
      <c r="AK981" s="28"/>
      <c r="AL981" s="29"/>
      <c r="AM981" s="24"/>
      <c r="AN981" s="25"/>
      <c r="AO981" s="49"/>
      <c r="AP981" s="49"/>
      <c r="AQ981" s="49"/>
      <c r="AR981" s="49"/>
      <c r="AS981" s="49"/>
      <c r="AT981" s="49"/>
      <c r="AU981" s="25"/>
      <c r="AV981" s="24"/>
      <c r="AW981" s="49"/>
      <c r="AX981" s="49"/>
      <c r="AY981" s="49"/>
    </row>
    <row r="982" spans="1:51" s="57" customFormat="1" x14ac:dyDescent="0.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44"/>
      <c r="Z982" s="44"/>
      <c r="AA982" s="36"/>
      <c r="AB982" s="44"/>
      <c r="AC982" s="44"/>
      <c r="AD982" s="44"/>
      <c r="AE982" s="44"/>
      <c r="AF982" s="36"/>
      <c r="AG982" s="44"/>
      <c r="AH982" s="44"/>
      <c r="AI982" s="44"/>
      <c r="AJ982" s="36"/>
      <c r="AK982" s="28"/>
      <c r="AL982" s="29"/>
      <c r="AM982" s="24"/>
      <c r="AN982" s="25"/>
      <c r="AO982" s="49"/>
      <c r="AP982" s="49"/>
      <c r="AQ982" s="49"/>
      <c r="AR982" s="49"/>
      <c r="AS982" s="49"/>
      <c r="AT982" s="49"/>
      <c r="AU982" s="25"/>
      <c r="AV982" s="24"/>
      <c r="AW982" s="49"/>
      <c r="AX982" s="49"/>
      <c r="AY982" s="49"/>
    </row>
    <row r="983" spans="1:51" s="57" customFormat="1" x14ac:dyDescent="0.2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44"/>
      <c r="Z983" s="44"/>
      <c r="AA983" s="36"/>
      <c r="AB983" s="44"/>
      <c r="AC983" s="44"/>
      <c r="AD983" s="44"/>
      <c r="AE983" s="44"/>
      <c r="AF983" s="36"/>
      <c r="AG983" s="44"/>
      <c r="AH983" s="44"/>
      <c r="AI983" s="44"/>
      <c r="AJ983" s="36"/>
      <c r="AK983" s="28"/>
      <c r="AL983" s="29"/>
      <c r="AM983" s="24"/>
      <c r="AN983" s="25"/>
      <c r="AO983" s="49"/>
      <c r="AP983" s="49"/>
      <c r="AQ983" s="49"/>
      <c r="AR983" s="49"/>
      <c r="AS983" s="49"/>
      <c r="AT983" s="49"/>
      <c r="AU983" s="25"/>
      <c r="AV983" s="24"/>
      <c r="AW983" s="49"/>
      <c r="AX983" s="49"/>
      <c r="AY983" s="49"/>
    </row>
    <row r="984" spans="1:51" s="57" customFormat="1" x14ac:dyDescent="0.2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44"/>
      <c r="Z984" s="44"/>
      <c r="AA984" s="36"/>
      <c r="AB984" s="44"/>
      <c r="AC984" s="44"/>
      <c r="AD984" s="44"/>
      <c r="AE984" s="44"/>
      <c r="AF984" s="36"/>
      <c r="AG984" s="44"/>
      <c r="AH984" s="44"/>
      <c r="AI984" s="44"/>
      <c r="AJ984" s="36"/>
      <c r="AK984" s="28"/>
      <c r="AL984" s="29"/>
      <c r="AM984" s="24"/>
      <c r="AN984" s="25"/>
      <c r="AO984" s="49"/>
      <c r="AP984" s="49"/>
      <c r="AQ984" s="49"/>
      <c r="AR984" s="49"/>
      <c r="AS984" s="49"/>
      <c r="AT984" s="49"/>
      <c r="AU984" s="25"/>
      <c r="AV984" s="24"/>
      <c r="AW984" s="49"/>
      <c r="AX984" s="49"/>
      <c r="AY984" s="49"/>
    </row>
    <row r="985" spans="1:51" s="57" customFormat="1" x14ac:dyDescent="0.2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44"/>
      <c r="Z985" s="44"/>
      <c r="AA985" s="36"/>
      <c r="AB985" s="44"/>
      <c r="AC985" s="44"/>
      <c r="AD985" s="44"/>
      <c r="AE985" s="44"/>
      <c r="AF985" s="36"/>
      <c r="AG985" s="44"/>
      <c r="AH985" s="44"/>
      <c r="AI985" s="44"/>
      <c r="AJ985" s="36"/>
      <c r="AK985" s="28"/>
      <c r="AL985" s="29"/>
      <c r="AM985" s="24"/>
      <c r="AN985" s="25"/>
      <c r="AO985" s="49"/>
      <c r="AP985" s="49"/>
      <c r="AQ985" s="49"/>
      <c r="AR985" s="49"/>
      <c r="AS985" s="49"/>
      <c r="AT985" s="49"/>
      <c r="AU985" s="25"/>
      <c r="AV985" s="24"/>
      <c r="AW985" s="49"/>
      <c r="AX985" s="49"/>
      <c r="AY985" s="49"/>
    </row>
    <row r="986" spans="1:51" s="57" customFormat="1" x14ac:dyDescent="0.2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44"/>
      <c r="Z986" s="44"/>
      <c r="AA986" s="36"/>
      <c r="AB986" s="44"/>
      <c r="AC986" s="44"/>
      <c r="AD986" s="44"/>
      <c r="AE986" s="44"/>
      <c r="AF986" s="36"/>
      <c r="AG986" s="44"/>
      <c r="AH986" s="44"/>
      <c r="AI986" s="44"/>
      <c r="AJ986" s="36"/>
      <c r="AK986" s="28"/>
      <c r="AL986" s="29"/>
      <c r="AM986" s="24"/>
      <c r="AN986" s="25"/>
      <c r="AO986" s="49"/>
      <c r="AP986" s="49"/>
      <c r="AQ986" s="49"/>
      <c r="AR986" s="49"/>
      <c r="AS986" s="49"/>
      <c r="AT986" s="49"/>
      <c r="AU986" s="25"/>
      <c r="AV986" s="24"/>
      <c r="AW986" s="49"/>
      <c r="AX986" s="49"/>
      <c r="AY986" s="49"/>
    </row>
    <row r="987" spans="1:51" s="57" customFormat="1" x14ac:dyDescent="0.2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44"/>
      <c r="Z987" s="44"/>
      <c r="AA987" s="36"/>
      <c r="AB987" s="44"/>
      <c r="AC987" s="44"/>
      <c r="AD987" s="44"/>
      <c r="AE987" s="44"/>
      <c r="AF987" s="36"/>
      <c r="AG987" s="44"/>
      <c r="AH987" s="44"/>
      <c r="AI987" s="44"/>
      <c r="AJ987" s="36"/>
      <c r="AK987" s="28"/>
      <c r="AL987" s="29"/>
      <c r="AM987" s="24"/>
      <c r="AN987" s="25"/>
      <c r="AO987" s="49"/>
      <c r="AP987" s="49"/>
      <c r="AQ987" s="49"/>
      <c r="AR987" s="49"/>
      <c r="AS987" s="49"/>
      <c r="AT987" s="49"/>
      <c r="AU987" s="25"/>
      <c r="AV987" s="24"/>
      <c r="AW987" s="49"/>
      <c r="AX987" s="49"/>
      <c r="AY987" s="49"/>
    </row>
    <row r="988" spans="1:51" s="57" customFormat="1" x14ac:dyDescent="0.2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44"/>
      <c r="Z988" s="44"/>
      <c r="AA988" s="36"/>
      <c r="AB988" s="44"/>
      <c r="AC988" s="44"/>
      <c r="AD988" s="44"/>
      <c r="AE988" s="44"/>
      <c r="AF988" s="36"/>
      <c r="AG988" s="44"/>
      <c r="AH988" s="44"/>
      <c r="AI988" s="44"/>
      <c r="AJ988" s="36"/>
      <c r="AK988" s="28"/>
      <c r="AL988" s="29"/>
      <c r="AM988" s="24"/>
      <c r="AN988" s="25"/>
      <c r="AO988" s="49"/>
      <c r="AP988" s="49"/>
      <c r="AQ988" s="49"/>
      <c r="AR988" s="49"/>
      <c r="AS988" s="49"/>
      <c r="AT988" s="49"/>
      <c r="AU988" s="25"/>
      <c r="AV988" s="24"/>
      <c r="AW988" s="49"/>
      <c r="AX988" s="49"/>
      <c r="AY988" s="49"/>
    </row>
    <row r="989" spans="1:51" s="57" customFormat="1" x14ac:dyDescent="0.2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44"/>
      <c r="Z989" s="44"/>
      <c r="AA989" s="36"/>
      <c r="AB989" s="44"/>
      <c r="AC989" s="44"/>
      <c r="AD989" s="44"/>
      <c r="AE989" s="44"/>
      <c r="AF989" s="36"/>
      <c r="AG989" s="44"/>
      <c r="AH989" s="44"/>
      <c r="AI989" s="44"/>
      <c r="AJ989" s="36"/>
      <c r="AK989" s="28"/>
      <c r="AL989" s="29"/>
      <c r="AM989" s="24"/>
      <c r="AN989" s="25"/>
      <c r="AO989" s="49"/>
      <c r="AP989" s="49"/>
      <c r="AQ989" s="49"/>
      <c r="AR989" s="49"/>
      <c r="AS989" s="49"/>
      <c r="AT989" s="49"/>
      <c r="AU989" s="25"/>
      <c r="AV989" s="24"/>
      <c r="AW989" s="49"/>
      <c r="AX989" s="49"/>
      <c r="AY989" s="49"/>
    </row>
    <row r="990" spans="1:51" s="57" customFormat="1" x14ac:dyDescent="0.2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44"/>
      <c r="Z990" s="44"/>
      <c r="AA990" s="36"/>
      <c r="AB990" s="44"/>
      <c r="AC990" s="44"/>
      <c r="AD990" s="44"/>
      <c r="AE990" s="44"/>
      <c r="AF990" s="36"/>
      <c r="AG990" s="44"/>
      <c r="AH990" s="44"/>
      <c r="AI990" s="44"/>
      <c r="AJ990" s="36"/>
      <c r="AK990" s="28"/>
      <c r="AL990" s="29"/>
      <c r="AM990" s="24"/>
      <c r="AN990" s="25"/>
      <c r="AO990" s="49"/>
      <c r="AP990" s="49"/>
      <c r="AQ990" s="49"/>
      <c r="AR990" s="49"/>
      <c r="AS990" s="49"/>
      <c r="AT990" s="49"/>
      <c r="AU990" s="25"/>
      <c r="AV990" s="24"/>
      <c r="AW990" s="49"/>
      <c r="AX990" s="49"/>
      <c r="AY990" s="49"/>
    </row>
    <row r="991" spans="1:51" s="57" customFormat="1" x14ac:dyDescent="0.2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44"/>
      <c r="Z991" s="44"/>
      <c r="AA991" s="36"/>
      <c r="AB991" s="44"/>
      <c r="AC991" s="44"/>
      <c r="AD991" s="44"/>
      <c r="AE991" s="44"/>
      <c r="AF991" s="36"/>
      <c r="AG991" s="44"/>
      <c r="AH991" s="44"/>
      <c r="AI991" s="44"/>
      <c r="AJ991" s="36"/>
      <c r="AK991" s="28"/>
      <c r="AL991" s="29"/>
      <c r="AM991" s="24"/>
      <c r="AN991" s="25"/>
      <c r="AO991" s="49"/>
      <c r="AP991" s="49"/>
      <c r="AQ991" s="49"/>
      <c r="AR991" s="49"/>
      <c r="AS991" s="49"/>
      <c r="AT991" s="49"/>
      <c r="AU991" s="25"/>
      <c r="AV991" s="24"/>
      <c r="AW991" s="49"/>
      <c r="AX991" s="49"/>
      <c r="AY991" s="49"/>
    </row>
    <row r="992" spans="1:51" s="57" customFormat="1" x14ac:dyDescent="0.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44"/>
      <c r="Z992" s="44"/>
      <c r="AA992" s="36"/>
      <c r="AB992" s="44"/>
      <c r="AC992" s="44"/>
      <c r="AD992" s="44"/>
      <c r="AE992" s="44"/>
      <c r="AF992" s="36"/>
      <c r="AG992" s="44"/>
      <c r="AH992" s="44"/>
      <c r="AI992" s="44"/>
      <c r="AJ992" s="36"/>
      <c r="AK992" s="28"/>
      <c r="AL992" s="29"/>
      <c r="AM992" s="24"/>
      <c r="AN992" s="25"/>
      <c r="AO992" s="49"/>
      <c r="AP992" s="49"/>
      <c r="AQ992" s="49"/>
      <c r="AR992" s="49"/>
      <c r="AS992" s="49"/>
      <c r="AT992" s="49"/>
      <c r="AU992" s="25"/>
      <c r="AV992" s="24"/>
      <c r="AW992" s="49"/>
      <c r="AX992" s="49"/>
      <c r="AY992" s="49"/>
    </row>
    <row r="993" spans="1:51" s="57" customFormat="1" x14ac:dyDescent="0.2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44"/>
      <c r="Z993" s="44"/>
      <c r="AA993" s="36"/>
      <c r="AB993" s="44"/>
      <c r="AC993" s="44"/>
      <c r="AD993" s="44"/>
      <c r="AE993" s="44"/>
      <c r="AF993" s="36"/>
      <c r="AG993" s="44"/>
      <c r="AH993" s="44"/>
      <c r="AI993" s="44"/>
      <c r="AJ993" s="36"/>
      <c r="AK993" s="28"/>
      <c r="AL993" s="29"/>
      <c r="AM993" s="24"/>
      <c r="AN993" s="25"/>
      <c r="AO993" s="49"/>
      <c r="AP993" s="49"/>
      <c r="AQ993" s="49"/>
      <c r="AR993" s="49"/>
      <c r="AS993" s="49"/>
      <c r="AT993" s="49"/>
      <c r="AU993" s="25"/>
      <c r="AV993" s="24"/>
      <c r="AW993" s="49"/>
      <c r="AX993" s="49"/>
      <c r="AY993" s="49"/>
    </row>
    <row r="994" spans="1:51" s="57" customFormat="1" x14ac:dyDescent="0.2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44"/>
      <c r="Z994" s="44"/>
      <c r="AA994" s="36"/>
      <c r="AB994" s="44"/>
      <c r="AC994" s="44"/>
      <c r="AD994" s="44"/>
      <c r="AE994" s="44"/>
      <c r="AF994" s="36"/>
      <c r="AG994" s="44"/>
      <c r="AH994" s="44"/>
      <c r="AI994" s="44"/>
      <c r="AJ994" s="36"/>
      <c r="AK994" s="28"/>
      <c r="AL994" s="29"/>
      <c r="AM994" s="24"/>
      <c r="AN994" s="25"/>
      <c r="AO994" s="49"/>
      <c r="AP994" s="49"/>
      <c r="AQ994" s="49"/>
      <c r="AR994" s="49"/>
      <c r="AS994" s="49"/>
      <c r="AT994" s="49"/>
      <c r="AU994" s="25"/>
      <c r="AV994" s="24"/>
      <c r="AW994" s="49"/>
      <c r="AX994" s="49"/>
      <c r="AY994" s="49"/>
    </row>
    <row r="995" spans="1:51" s="57" customFormat="1" x14ac:dyDescent="0.2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44"/>
      <c r="Z995" s="44"/>
      <c r="AA995" s="36"/>
      <c r="AB995" s="44"/>
      <c r="AC995" s="44"/>
      <c r="AD995" s="44"/>
      <c r="AE995" s="44"/>
      <c r="AF995" s="36"/>
      <c r="AG995" s="44"/>
      <c r="AH995" s="44"/>
      <c r="AI995" s="44"/>
      <c r="AJ995" s="36"/>
      <c r="AK995" s="28"/>
      <c r="AL995" s="29"/>
      <c r="AM995" s="24"/>
      <c r="AN995" s="25"/>
      <c r="AO995" s="49"/>
      <c r="AP995" s="49"/>
      <c r="AQ995" s="49"/>
      <c r="AR995" s="49"/>
      <c r="AS995" s="49"/>
      <c r="AT995" s="49"/>
      <c r="AU995" s="25"/>
      <c r="AV995" s="24"/>
      <c r="AW995" s="49"/>
      <c r="AX995" s="49"/>
      <c r="AY995" s="49"/>
    </row>
    <row r="996" spans="1:51" s="57" customFormat="1" x14ac:dyDescent="0.2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44"/>
      <c r="Z996" s="44"/>
      <c r="AA996" s="36"/>
      <c r="AB996" s="44"/>
      <c r="AC996" s="44"/>
      <c r="AD996" s="44"/>
      <c r="AE996" s="44"/>
      <c r="AF996" s="36"/>
      <c r="AG996" s="44"/>
      <c r="AH996" s="44"/>
      <c r="AI996" s="44"/>
      <c r="AJ996" s="36"/>
      <c r="AK996" s="28"/>
      <c r="AL996" s="29"/>
      <c r="AM996" s="24"/>
      <c r="AN996" s="25"/>
      <c r="AO996" s="49"/>
      <c r="AP996" s="49"/>
      <c r="AQ996" s="49"/>
      <c r="AR996" s="49"/>
      <c r="AS996" s="49"/>
      <c r="AT996" s="49"/>
      <c r="AU996" s="25"/>
      <c r="AV996" s="24"/>
      <c r="AW996" s="49"/>
      <c r="AX996" s="49"/>
      <c r="AY996" s="49"/>
    </row>
    <row r="997" spans="1:51" s="57" customFormat="1" x14ac:dyDescent="0.2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44"/>
      <c r="Z997" s="44"/>
      <c r="AA997" s="36"/>
      <c r="AB997" s="44"/>
      <c r="AC997" s="44"/>
      <c r="AD997" s="44"/>
      <c r="AE997" s="44"/>
      <c r="AF997" s="36"/>
      <c r="AG997" s="44"/>
      <c r="AH997" s="44"/>
      <c r="AI997" s="44"/>
      <c r="AJ997" s="36"/>
      <c r="AK997" s="28"/>
      <c r="AL997" s="29"/>
      <c r="AM997" s="24"/>
      <c r="AN997" s="25"/>
      <c r="AO997" s="49"/>
      <c r="AP997" s="49"/>
      <c r="AQ997" s="49"/>
      <c r="AR997" s="49"/>
      <c r="AS997" s="49"/>
      <c r="AT997" s="49"/>
      <c r="AU997" s="25"/>
      <c r="AV997" s="24"/>
      <c r="AW997" s="49"/>
      <c r="AX997" s="49"/>
      <c r="AY997" s="49"/>
    </row>
    <row r="998" spans="1:51" s="57" customFormat="1" x14ac:dyDescent="0.2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44"/>
      <c r="Z998" s="44"/>
      <c r="AA998" s="36"/>
      <c r="AB998" s="44"/>
      <c r="AC998" s="44"/>
      <c r="AD998" s="44"/>
      <c r="AE998" s="44"/>
      <c r="AF998" s="36"/>
      <c r="AG998" s="44"/>
      <c r="AH998" s="44"/>
      <c r="AI998" s="44"/>
      <c r="AJ998" s="36"/>
      <c r="AK998" s="28"/>
      <c r="AL998" s="29"/>
      <c r="AM998" s="24"/>
      <c r="AN998" s="25"/>
      <c r="AO998" s="49"/>
      <c r="AP998" s="49"/>
      <c r="AQ998" s="49"/>
      <c r="AR998" s="49"/>
      <c r="AS998" s="49"/>
      <c r="AT998" s="49"/>
      <c r="AU998" s="25"/>
      <c r="AV998" s="24"/>
      <c r="AW998" s="49"/>
      <c r="AX998" s="49"/>
      <c r="AY998" s="49"/>
    </row>
    <row r="999" spans="1:51" s="57" customFormat="1" x14ac:dyDescent="0.2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44"/>
      <c r="Z999" s="44"/>
      <c r="AA999" s="36"/>
      <c r="AB999" s="44"/>
      <c r="AC999" s="44"/>
      <c r="AD999" s="44"/>
      <c r="AE999" s="44"/>
      <c r="AF999" s="36"/>
      <c r="AG999" s="44"/>
      <c r="AH999" s="44"/>
      <c r="AI999" s="44"/>
      <c r="AJ999" s="36"/>
      <c r="AK999" s="28"/>
      <c r="AL999" s="29"/>
      <c r="AM999" s="24"/>
      <c r="AN999" s="25"/>
      <c r="AO999" s="49"/>
      <c r="AP999" s="49"/>
      <c r="AQ999" s="49"/>
      <c r="AR999" s="49"/>
      <c r="AS999" s="49"/>
      <c r="AT999" s="49"/>
      <c r="AU999" s="25"/>
      <c r="AV999" s="24"/>
      <c r="AW999" s="49"/>
      <c r="AX999" s="49"/>
      <c r="AY999" s="49"/>
    </row>
    <row r="1000" spans="1:51" x14ac:dyDescent="0.2">
      <c r="AK1000" s="28"/>
      <c r="AL1000" s="29"/>
      <c r="AM1000" s="24"/>
      <c r="AN1000" s="25"/>
      <c r="AO1000" s="49"/>
      <c r="AP1000" s="49"/>
      <c r="AQ1000" s="49"/>
      <c r="AR1000" s="49"/>
      <c r="AS1000" s="49"/>
      <c r="AT1000" s="49"/>
      <c r="AU1000" s="25"/>
      <c r="AV1000" s="24"/>
    </row>
    <row r="1001" spans="1:51" x14ac:dyDescent="0.2">
      <c r="AK1001" s="28"/>
      <c r="AL1001" s="29"/>
      <c r="AM1001" s="24"/>
      <c r="AN1001" s="25"/>
      <c r="AO1001" s="49"/>
      <c r="AP1001" s="49"/>
      <c r="AQ1001" s="49"/>
      <c r="AR1001" s="49"/>
      <c r="AS1001" s="49"/>
      <c r="AT1001" s="49"/>
      <c r="AU1001" s="25"/>
      <c r="AV1001" s="24"/>
    </row>
    <row r="1002" spans="1:51" x14ac:dyDescent="0.2">
      <c r="AK1002" s="28"/>
      <c r="AL1002" s="29"/>
      <c r="AM1002" s="24"/>
      <c r="AN1002" s="25"/>
      <c r="AO1002" s="49"/>
      <c r="AP1002" s="49"/>
      <c r="AQ1002" s="49"/>
      <c r="AR1002" s="49"/>
      <c r="AS1002" s="49"/>
      <c r="AT1002" s="49"/>
      <c r="AU1002" s="25"/>
      <c r="AV1002" s="24"/>
    </row>
    <row r="1003" spans="1:51" x14ac:dyDescent="0.2">
      <c r="AK1003" s="28"/>
      <c r="AL1003" s="29"/>
      <c r="AM1003" s="24"/>
      <c r="AN1003" s="25"/>
      <c r="AO1003" s="49"/>
      <c r="AP1003" s="49"/>
      <c r="AQ1003" s="49"/>
      <c r="AR1003" s="49"/>
      <c r="AS1003" s="49"/>
      <c r="AT1003" s="49"/>
      <c r="AU1003" s="25"/>
      <c r="AV1003" s="24"/>
    </row>
    <row r="1004" spans="1:51" x14ac:dyDescent="0.2">
      <c r="AK1004" s="28"/>
      <c r="AL1004" s="29"/>
      <c r="AM1004" s="24"/>
      <c r="AN1004" s="25"/>
      <c r="AO1004" s="49"/>
      <c r="AP1004" s="49"/>
      <c r="AQ1004" s="49"/>
      <c r="AR1004" s="49"/>
      <c r="AS1004" s="49"/>
      <c r="AT1004" s="49"/>
      <c r="AU1004" s="25"/>
      <c r="AV1004" s="24"/>
    </row>
    <row r="1005" spans="1:51" x14ac:dyDescent="0.2">
      <c r="AK1005" s="28"/>
      <c r="AL1005" s="29"/>
      <c r="AM1005" s="24"/>
      <c r="AN1005" s="25"/>
      <c r="AO1005" s="49"/>
      <c r="AP1005" s="49"/>
      <c r="AQ1005" s="49"/>
      <c r="AR1005" s="49"/>
      <c r="AS1005" s="49"/>
      <c r="AT1005" s="49"/>
      <c r="AU1005" s="25"/>
      <c r="AV1005" s="24"/>
    </row>
    <row r="1006" spans="1:51" x14ac:dyDescent="0.2">
      <c r="AM1006" s="26"/>
      <c r="AN1006" s="27"/>
      <c r="AO1006" s="48"/>
      <c r="AP1006" s="48"/>
      <c r="AQ1006" s="48"/>
      <c r="AR1006" s="48"/>
      <c r="AS1006" s="48"/>
      <c r="AT1006" s="48"/>
    </row>
    <row r="1007" spans="1:51" x14ac:dyDescent="0.2">
      <c r="AM1007" s="26"/>
      <c r="AN1007" s="27"/>
      <c r="AO1007" s="48"/>
      <c r="AP1007" s="48"/>
      <c r="AQ1007" s="48"/>
      <c r="AR1007" s="48"/>
      <c r="AS1007" s="48"/>
      <c r="AT1007" s="48"/>
    </row>
    <row r="1008" spans="1:51" x14ac:dyDescent="0.2">
      <c r="AM1008" s="26"/>
      <c r="AN1008" s="27"/>
      <c r="AO1008" s="48"/>
      <c r="AP1008" s="48"/>
      <c r="AQ1008" s="48"/>
      <c r="AR1008" s="48"/>
      <c r="AS1008" s="48"/>
      <c r="AT1008" s="48"/>
    </row>
    <row r="1009" spans="39:46" x14ac:dyDescent="0.2">
      <c r="AM1009" s="26"/>
      <c r="AN1009" s="27"/>
      <c r="AO1009" s="48"/>
      <c r="AP1009" s="48"/>
      <c r="AQ1009" s="48"/>
      <c r="AR1009" s="48"/>
      <c r="AS1009" s="48"/>
      <c r="AT1009" s="48"/>
    </row>
    <row r="1010" spans="39:46" x14ac:dyDescent="0.2">
      <c r="AM1010" s="26"/>
      <c r="AN1010" s="27"/>
      <c r="AO1010" s="48"/>
      <c r="AP1010" s="48"/>
      <c r="AQ1010" s="48"/>
      <c r="AR1010" s="48"/>
      <c r="AS1010" s="48"/>
      <c r="AT1010" s="48"/>
    </row>
    <row r="1011" spans="39:46" x14ac:dyDescent="0.2">
      <c r="AM1011" s="26"/>
      <c r="AN1011" s="27"/>
      <c r="AO1011" s="48"/>
      <c r="AP1011" s="48"/>
      <c r="AQ1011" s="48"/>
      <c r="AR1011" s="48"/>
      <c r="AS1011" s="48"/>
      <c r="AT1011" s="48"/>
    </row>
    <row r="1012" spans="39:46" x14ac:dyDescent="0.2">
      <c r="AM1012" s="26"/>
      <c r="AN1012" s="27"/>
      <c r="AO1012" s="48"/>
      <c r="AP1012" s="48"/>
      <c r="AQ1012" s="48"/>
      <c r="AR1012" s="48"/>
      <c r="AS1012" s="48"/>
      <c r="AT1012" s="48"/>
    </row>
    <row r="1013" spans="39:46" x14ac:dyDescent="0.2">
      <c r="AM1013" s="26"/>
      <c r="AN1013" s="27"/>
      <c r="AO1013" s="48"/>
      <c r="AP1013" s="48"/>
      <c r="AQ1013" s="48"/>
      <c r="AR1013" s="48"/>
      <c r="AS1013" s="48"/>
      <c r="AT1013" s="48"/>
    </row>
    <row r="1014" spans="39:46" x14ac:dyDescent="0.2">
      <c r="AM1014" s="26"/>
      <c r="AN1014" s="27"/>
      <c r="AO1014" s="48"/>
      <c r="AP1014" s="48"/>
      <c r="AQ1014" s="48"/>
      <c r="AR1014" s="48"/>
      <c r="AS1014" s="48"/>
      <c r="AT1014" s="48"/>
    </row>
    <row r="1015" spans="39:46" x14ac:dyDescent="0.2">
      <c r="AM1015" s="26"/>
      <c r="AN1015" s="27"/>
      <c r="AO1015" s="48"/>
      <c r="AP1015" s="48"/>
      <c r="AQ1015" s="48"/>
      <c r="AR1015" s="48"/>
      <c r="AS1015" s="48"/>
      <c r="AT1015" s="48"/>
    </row>
    <row r="1016" spans="39:46" x14ac:dyDescent="0.2">
      <c r="AM1016" s="26"/>
      <c r="AN1016" s="27"/>
      <c r="AO1016" s="48"/>
      <c r="AP1016" s="48"/>
      <c r="AQ1016" s="48"/>
      <c r="AR1016" s="48"/>
      <c r="AS1016" s="48"/>
      <c r="AT1016" s="48"/>
    </row>
    <row r="1017" spans="39:46" x14ac:dyDescent="0.2">
      <c r="AM1017" s="26"/>
      <c r="AN1017" s="27"/>
      <c r="AO1017" s="48"/>
      <c r="AP1017" s="48"/>
      <c r="AQ1017" s="48"/>
      <c r="AR1017" s="48"/>
      <c r="AS1017" s="48"/>
      <c r="AT1017" s="48"/>
    </row>
    <row r="1018" spans="39:46" x14ac:dyDescent="0.2">
      <c r="AM1018" s="26"/>
      <c r="AN1018" s="27"/>
      <c r="AO1018" s="48"/>
      <c r="AP1018" s="48"/>
      <c r="AQ1018" s="48"/>
      <c r="AR1018" s="48"/>
      <c r="AS1018" s="48"/>
      <c r="AT1018" s="48"/>
    </row>
    <row r="1019" spans="39:46" x14ac:dyDescent="0.2">
      <c r="AM1019" s="26"/>
      <c r="AN1019" s="27"/>
      <c r="AO1019" s="48"/>
      <c r="AP1019" s="48"/>
      <c r="AQ1019" s="48"/>
      <c r="AR1019" s="48"/>
      <c r="AS1019" s="48"/>
      <c r="AT1019" s="48"/>
    </row>
    <row r="1020" spans="39:46" x14ac:dyDescent="0.2">
      <c r="AM1020" s="26"/>
      <c r="AN1020" s="27"/>
      <c r="AO1020" s="48"/>
      <c r="AP1020" s="48"/>
      <c r="AQ1020" s="48"/>
      <c r="AR1020" s="48"/>
      <c r="AS1020" s="48"/>
      <c r="AT1020" s="48"/>
    </row>
    <row r="1021" spans="39:46" x14ac:dyDescent="0.2">
      <c r="AM1021" s="26"/>
      <c r="AN1021" s="27"/>
      <c r="AO1021" s="48"/>
      <c r="AP1021" s="48"/>
      <c r="AQ1021" s="48"/>
      <c r="AR1021" s="48"/>
      <c r="AS1021" s="48"/>
      <c r="AT1021" s="48"/>
    </row>
    <row r="1022" spans="39:46" x14ac:dyDescent="0.2">
      <c r="AM1022" s="26"/>
      <c r="AN1022" s="27"/>
      <c r="AO1022" s="48"/>
      <c r="AP1022" s="48"/>
      <c r="AQ1022" s="48"/>
      <c r="AR1022" s="48"/>
      <c r="AS1022" s="48"/>
      <c r="AT1022" s="48"/>
    </row>
    <row r="1023" spans="39:46" x14ac:dyDescent="0.2">
      <c r="AM1023" s="26"/>
      <c r="AN1023" s="27"/>
      <c r="AO1023" s="48"/>
      <c r="AP1023" s="48"/>
      <c r="AQ1023" s="48"/>
      <c r="AR1023" s="48"/>
      <c r="AS1023" s="48"/>
      <c r="AT1023" s="48"/>
    </row>
    <row r="1024" spans="39:46" x14ac:dyDescent="0.2">
      <c r="AM1024" s="26"/>
      <c r="AN1024" s="27"/>
      <c r="AO1024" s="48"/>
      <c r="AP1024" s="48"/>
      <c r="AQ1024" s="48"/>
      <c r="AR1024" s="48"/>
      <c r="AS1024" s="48"/>
      <c r="AT1024" s="48"/>
    </row>
    <row r="1025" spans="39:46" x14ac:dyDescent="0.2">
      <c r="AM1025" s="26"/>
      <c r="AN1025" s="27"/>
      <c r="AO1025" s="48"/>
      <c r="AP1025" s="48"/>
      <c r="AQ1025" s="48"/>
      <c r="AR1025" s="48"/>
      <c r="AS1025" s="48"/>
      <c r="AT1025" s="48"/>
    </row>
    <row r="1026" spans="39:46" x14ac:dyDescent="0.2">
      <c r="AM1026" s="26"/>
      <c r="AN1026" s="27"/>
      <c r="AO1026" s="48"/>
      <c r="AP1026" s="48"/>
      <c r="AQ1026" s="48"/>
      <c r="AR1026" s="48"/>
      <c r="AS1026" s="48"/>
      <c r="AT1026" s="48"/>
    </row>
    <row r="1027" spans="39:46" x14ac:dyDescent="0.2">
      <c r="AM1027" s="26"/>
      <c r="AN1027" s="27"/>
      <c r="AO1027" s="48"/>
      <c r="AP1027" s="48"/>
      <c r="AQ1027" s="48"/>
      <c r="AR1027" s="48"/>
      <c r="AS1027" s="48"/>
      <c r="AT1027" s="48"/>
    </row>
    <row r="1028" spans="39:46" x14ac:dyDescent="0.2">
      <c r="AM1028" s="26"/>
      <c r="AN1028" s="27"/>
      <c r="AO1028" s="48"/>
      <c r="AP1028" s="48"/>
      <c r="AQ1028" s="48"/>
      <c r="AR1028" s="48"/>
      <c r="AS1028" s="48"/>
      <c r="AT1028" s="48"/>
    </row>
    <row r="1029" spans="39:46" x14ac:dyDescent="0.2">
      <c r="AM1029" s="26"/>
      <c r="AN1029" s="27"/>
      <c r="AO1029" s="48"/>
      <c r="AP1029" s="48"/>
      <c r="AQ1029" s="48"/>
      <c r="AR1029" s="48"/>
      <c r="AS1029" s="48"/>
      <c r="AT1029" s="48"/>
    </row>
    <row r="1030" spans="39:46" x14ac:dyDescent="0.2">
      <c r="AM1030" s="26"/>
      <c r="AN1030" s="27"/>
      <c r="AO1030" s="48"/>
      <c r="AP1030" s="48"/>
      <c r="AQ1030" s="48"/>
      <c r="AR1030" s="48"/>
      <c r="AS1030" s="48"/>
      <c r="AT1030" s="48"/>
    </row>
    <row r="1031" spans="39:46" x14ac:dyDescent="0.2">
      <c r="AM1031" s="26"/>
      <c r="AN1031" s="27"/>
      <c r="AO1031" s="48"/>
      <c r="AP1031" s="48"/>
      <c r="AQ1031" s="48"/>
      <c r="AR1031" s="48"/>
      <c r="AS1031" s="48"/>
      <c r="AT1031" s="48"/>
    </row>
    <row r="1032" spans="39:46" x14ac:dyDescent="0.2">
      <c r="AM1032" s="26"/>
      <c r="AN1032" s="27"/>
      <c r="AO1032" s="48"/>
      <c r="AP1032" s="48"/>
      <c r="AQ1032" s="48"/>
      <c r="AR1032" s="48"/>
      <c r="AS1032" s="48"/>
      <c r="AT1032" s="48"/>
    </row>
    <row r="1033" spans="39:46" x14ac:dyDescent="0.2">
      <c r="AM1033" s="26"/>
      <c r="AN1033" s="27"/>
      <c r="AO1033" s="48"/>
      <c r="AP1033" s="48"/>
      <c r="AQ1033" s="48"/>
      <c r="AR1033" s="48"/>
      <c r="AS1033" s="48"/>
      <c r="AT1033" s="48"/>
    </row>
    <row r="1034" spans="39:46" x14ac:dyDescent="0.2">
      <c r="AM1034" s="26"/>
      <c r="AN1034" s="27"/>
      <c r="AO1034" s="48"/>
      <c r="AP1034" s="48"/>
      <c r="AQ1034" s="48"/>
      <c r="AR1034" s="48"/>
      <c r="AS1034" s="48"/>
      <c r="AT1034" s="48"/>
    </row>
    <row r="1035" spans="39:46" x14ac:dyDescent="0.2">
      <c r="AM1035" s="26"/>
      <c r="AN1035" s="27"/>
      <c r="AO1035" s="48"/>
      <c r="AP1035" s="48"/>
      <c r="AQ1035" s="48"/>
      <c r="AR1035" s="48"/>
      <c r="AS1035" s="48"/>
      <c r="AT1035" s="48"/>
    </row>
    <row r="1036" spans="39:46" x14ac:dyDescent="0.2">
      <c r="AM1036" s="26"/>
      <c r="AN1036" s="27"/>
      <c r="AO1036" s="48"/>
      <c r="AP1036" s="48"/>
      <c r="AQ1036" s="48"/>
      <c r="AR1036" s="48"/>
      <c r="AS1036" s="48"/>
      <c r="AT1036" s="48"/>
    </row>
    <row r="1037" spans="39:46" x14ac:dyDescent="0.2">
      <c r="AM1037" s="26"/>
      <c r="AN1037" s="27"/>
      <c r="AO1037" s="48"/>
      <c r="AP1037" s="48"/>
      <c r="AQ1037" s="48"/>
      <c r="AR1037" s="48"/>
      <c r="AS1037" s="48"/>
      <c r="AT1037" s="48"/>
    </row>
    <row r="1038" spans="39:46" x14ac:dyDescent="0.2">
      <c r="AM1038" s="26"/>
      <c r="AN1038" s="27"/>
      <c r="AO1038" s="48"/>
      <c r="AP1038" s="48"/>
      <c r="AQ1038" s="48"/>
      <c r="AR1038" s="48"/>
      <c r="AS1038" s="48"/>
      <c r="AT1038" s="48"/>
    </row>
    <row r="1039" spans="39:46" x14ac:dyDescent="0.2">
      <c r="AM1039" s="26"/>
      <c r="AN1039" s="27"/>
      <c r="AO1039" s="48"/>
      <c r="AP1039" s="48"/>
      <c r="AQ1039" s="48"/>
      <c r="AR1039" s="48"/>
      <c r="AS1039" s="48"/>
      <c r="AT1039" s="48"/>
    </row>
    <row r="1040" spans="39:46" x14ac:dyDescent="0.2">
      <c r="AM1040" s="26"/>
      <c r="AN1040" s="27"/>
      <c r="AO1040" s="48"/>
      <c r="AP1040" s="48"/>
      <c r="AQ1040" s="48"/>
      <c r="AR1040" s="48"/>
      <c r="AS1040" s="48"/>
      <c r="AT1040" s="48"/>
    </row>
    <row r="1041" spans="39:46" x14ac:dyDescent="0.2">
      <c r="AM1041" s="26"/>
      <c r="AN1041" s="27"/>
      <c r="AO1041" s="48"/>
      <c r="AP1041" s="48"/>
      <c r="AQ1041" s="48"/>
      <c r="AR1041" s="48"/>
      <c r="AS1041" s="48"/>
      <c r="AT1041" s="48"/>
    </row>
    <row r="1042" spans="39:46" x14ac:dyDescent="0.2">
      <c r="AM1042" s="26"/>
      <c r="AN1042" s="27"/>
      <c r="AO1042" s="48"/>
      <c r="AP1042" s="48"/>
      <c r="AQ1042" s="48"/>
      <c r="AR1042" s="48"/>
      <c r="AS1042" s="48"/>
      <c r="AT1042" s="48"/>
    </row>
    <row r="1043" spans="39:46" x14ac:dyDescent="0.2">
      <c r="AM1043" s="26"/>
      <c r="AN1043" s="27"/>
      <c r="AO1043" s="48"/>
      <c r="AP1043" s="48"/>
      <c r="AQ1043" s="48"/>
      <c r="AR1043" s="48"/>
      <c r="AS1043" s="48"/>
      <c r="AT1043" s="48"/>
    </row>
    <row r="1044" spans="39:46" x14ac:dyDescent="0.2">
      <c r="AM1044" s="26"/>
      <c r="AN1044" s="27"/>
      <c r="AO1044" s="48"/>
      <c r="AP1044" s="48"/>
      <c r="AQ1044" s="48"/>
      <c r="AR1044" s="48"/>
      <c r="AS1044" s="48"/>
      <c r="AT1044" s="48"/>
    </row>
    <row r="1045" spans="39:46" x14ac:dyDescent="0.2">
      <c r="AM1045" s="26"/>
      <c r="AN1045" s="27"/>
      <c r="AO1045" s="48"/>
      <c r="AP1045" s="48"/>
      <c r="AQ1045" s="48"/>
      <c r="AR1045" s="48"/>
      <c r="AS1045" s="48"/>
      <c r="AT1045" s="48"/>
    </row>
    <row r="1046" spans="39:46" x14ac:dyDescent="0.2">
      <c r="AM1046" s="26"/>
      <c r="AN1046" s="27"/>
      <c r="AO1046" s="48"/>
      <c r="AP1046" s="48"/>
      <c r="AQ1046" s="48"/>
      <c r="AR1046" s="48"/>
      <c r="AS1046" s="48"/>
      <c r="AT1046" s="48"/>
    </row>
    <row r="1047" spans="39:46" x14ac:dyDescent="0.2">
      <c r="AM1047" s="26"/>
      <c r="AN1047" s="27"/>
      <c r="AO1047" s="48"/>
      <c r="AP1047" s="48"/>
      <c r="AQ1047" s="48"/>
      <c r="AR1047" s="48"/>
      <c r="AS1047" s="48"/>
      <c r="AT1047" s="48"/>
    </row>
    <row r="1048" spans="39:46" x14ac:dyDescent="0.2">
      <c r="AM1048" s="26"/>
      <c r="AN1048" s="27"/>
      <c r="AO1048" s="48"/>
      <c r="AP1048" s="48"/>
      <c r="AQ1048" s="48"/>
      <c r="AR1048" s="48"/>
      <c r="AS1048" s="48"/>
      <c r="AT1048" s="48"/>
    </row>
    <row r="1049" spans="39:46" x14ac:dyDescent="0.2">
      <c r="AM1049" s="26"/>
      <c r="AN1049" s="27"/>
      <c r="AO1049" s="48"/>
      <c r="AP1049" s="48"/>
      <c r="AQ1049" s="48"/>
      <c r="AR1049" s="48"/>
      <c r="AS1049" s="48"/>
      <c r="AT1049" s="48"/>
    </row>
    <row r="1050" spans="39:46" x14ac:dyDescent="0.2">
      <c r="AM1050" s="26"/>
      <c r="AN1050" s="27"/>
      <c r="AO1050" s="48"/>
      <c r="AP1050" s="48"/>
      <c r="AQ1050" s="48"/>
      <c r="AR1050" s="48"/>
      <c r="AS1050" s="48"/>
      <c r="AT1050" s="48"/>
    </row>
    <row r="1051" spans="39:46" x14ac:dyDescent="0.2">
      <c r="AM1051" s="26"/>
      <c r="AN1051" s="27"/>
      <c r="AO1051" s="48"/>
      <c r="AP1051" s="48"/>
      <c r="AQ1051" s="48"/>
      <c r="AR1051" s="48"/>
      <c r="AS1051" s="48"/>
      <c r="AT1051" s="48"/>
    </row>
    <row r="1052" spans="39:46" x14ac:dyDescent="0.2">
      <c r="AM1052" s="26"/>
      <c r="AN1052" s="27"/>
      <c r="AO1052" s="48"/>
      <c r="AP1052" s="48"/>
      <c r="AQ1052" s="48"/>
      <c r="AR1052" s="48"/>
      <c r="AS1052" s="48"/>
      <c r="AT1052" s="48"/>
    </row>
    <row r="1053" spans="39:46" x14ac:dyDescent="0.2">
      <c r="AM1053" s="26"/>
      <c r="AN1053" s="27"/>
      <c r="AO1053" s="48"/>
      <c r="AP1053" s="48"/>
      <c r="AQ1053" s="48"/>
      <c r="AR1053" s="48"/>
      <c r="AS1053" s="48"/>
      <c r="AT1053" s="48"/>
    </row>
    <row r="1054" spans="39:46" x14ac:dyDescent="0.2">
      <c r="AM1054" s="26"/>
      <c r="AN1054" s="27"/>
      <c r="AO1054" s="48"/>
      <c r="AP1054" s="48"/>
      <c r="AQ1054" s="48"/>
      <c r="AR1054" s="48"/>
      <c r="AS1054" s="48"/>
      <c r="AT1054" s="48"/>
    </row>
    <row r="1055" spans="39:46" x14ac:dyDescent="0.2">
      <c r="AM1055" s="26"/>
      <c r="AN1055" s="27"/>
      <c r="AO1055" s="48"/>
      <c r="AP1055" s="48"/>
      <c r="AQ1055" s="48"/>
      <c r="AR1055" s="48"/>
      <c r="AS1055" s="48"/>
      <c r="AT1055" s="48"/>
    </row>
    <row r="1056" spans="39:46" x14ac:dyDescent="0.2">
      <c r="AM1056" s="26"/>
      <c r="AN1056" s="27"/>
      <c r="AO1056" s="48"/>
      <c r="AP1056" s="48"/>
      <c r="AQ1056" s="48"/>
      <c r="AR1056" s="48"/>
      <c r="AS1056" s="48"/>
      <c r="AT1056" s="48"/>
    </row>
    <row r="1057" spans="39:46" x14ac:dyDescent="0.2">
      <c r="AM1057" s="26"/>
      <c r="AN1057" s="27"/>
      <c r="AO1057" s="48"/>
      <c r="AP1057" s="48"/>
      <c r="AQ1057" s="48"/>
      <c r="AR1057" s="48"/>
      <c r="AS1057" s="48"/>
      <c r="AT1057" s="48"/>
    </row>
    <row r="1058" spans="39:46" x14ac:dyDescent="0.2">
      <c r="AM1058" s="26"/>
      <c r="AN1058" s="27"/>
      <c r="AO1058" s="48"/>
      <c r="AP1058" s="48"/>
      <c r="AQ1058" s="48"/>
      <c r="AR1058" s="48"/>
      <c r="AS1058" s="48"/>
      <c r="AT1058" s="48"/>
    </row>
    <row r="1059" spans="39:46" x14ac:dyDescent="0.2">
      <c r="AM1059" s="26"/>
      <c r="AN1059" s="27"/>
      <c r="AO1059" s="48"/>
      <c r="AP1059" s="48"/>
      <c r="AQ1059" s="48"/>
      <c r="AR1059" s="48"/>
      <c r="AS1059" s="48"/>
      <c r="AT1059" s="48"/>
    </row>
    <row r="1060" spans="39:46" x14ac:dyDescent="0.2">
      <c r="AM1060" s="26"/>
      <c r="AN1060" s="27"/>
      <c r="AO1060" s="48"/>
      <c r="AP1060" s="48"/>
      <c r="AQ1060" s="48"/>
      <c r="AR1060" s="48"/>
      <c r="AS1060" s="48"/>
      <c r="AT1060" s="48"/>
    </row>
    <row r="1061" spans="39:46" x14ac:dyDescent="0.2">
      <c r="AM1061" s="26"/>
      <c r="AN1061" s="27"/>
      <c r="AO1061" s="48"/>
      <c r="AP1061" s="48"/>
      <c r="AQ1061" s="48"/>
      <c r="AR1061" s="48"/>
      <c r="AS1061" s="48"/>
      <c r="AT1061" s="48"/>
    </row>
    <row r="1062" spans="39:46" x14ac:dyDescent="0.2">
      <c r="AM1062" s="26"/>
      <c r="AN1062" s="27"/>
      <c r="AO1062" s="48"/>
      <c r="AP1062" s="48"/>
      <c r="AQ1062" s="48"/>
      <c r="AR1062" s="48"/>
      <c r="AS1062" s="48"/>
      <c r="AT1062" s="48"/>
    </row>
    <row r="1063" spans="39:46" x14ac:dyDescent="0.2">
      <c r="AM1063" s="26"/>
      <c r="AN1063" s="27"/>
      <c r="AO1063" s="48"/>
      <c r="AP1063" s="48"/>
      <c r="AQ1063" s="48"/>
      <c r="AR1063" s="48"/>
      <c r="AS1063" s="48"/>
      <c r="AT1063" s="48"/>
    </row>
    <row r="1064" spans="39:46" x14ac:dyDescent="0.2">
      <c r="AM1064" s="26"/>
      <c r="AN1064" s="27"/>
      <c r="AO1064" s="48"/>
      <c r="AP1064" s="48"/>
      <c r="AQ1064" s="48"/>
      <c r="AR1064" s="48"/>
      <c r="AS1064" s="48"/>
      <c r="AT1064" s="48"/>
    </row>
    <row r="1065" spans="39:46" x14ac:dyDescent="0.2">
      <c r="AM1065" s="26"/>
      <c r="AN1065" s="27"/>
      <c r="AO1065" s="48"/>
      <c r="AP1065" s="48"/>
      <c r="AQ1065" s="48"/>
      <c r="AR1065" s="48"/>
      <c r="AS1065" s="48"/>
      <c r="AT1065" s="48"/>
    </row>
    <row r="1066" spans="39:46" x14ac:dyDescent="0.2">
      <c r="AM1066" s="26"/>
      <c r="AN1066" s="27"/>
      <c r="AO1066" s="48"/>
      <c r="AP1066" s="48"/>
      <c r="AQ1066" s="48"/>
      <c r="AR1066" s="48"/>
      <c r="AS1066" s="48"/>
      <c r="AT1066" s="48"/>
    </row>
    <row r="1067" spans="39:46" x14ac:dyDescent="0.2">
      <c r="AM1067" s="26"/>
      <c r="AN1067" s="27"/>
      <c r="AO1067" s="48"/>
      <c r="AP1067" s="48"/>
      <c r="AQ1067" s="48"/>
      <c r="AR1067" s="48"/>
      <c r="AS1067" s="48"/>
      <c r="AT1067" s="48"/>
    </row>
    <row r="1068" spans="39:46" x14ac:dyDescent="0.2">
      <c r="AM1068" s="26"/>
      <c r="AN1068" s="27"/>
      <c r="AO1068" s="48"/>
      <c r="AP1068" s="48"/>
      <c r="AQ1068" s="48"/>
      <c r="AR1068" s="48"/>
      <c r="AS1068" s="48"/>
      <c r="AT1068" s="48"/>
    </row>
    <row r="1069" spans="39:46" x14ac:dyDescent="0.2">
      <c r="AM1069" s="26"/>
      <c r="AN1069" s="27"/>
      <c r="AO1069" s="48"/>
      <c r="AP1069" s="48"/>
      <c r="AQ1069" s="48"/>
      <c r="AR1069" s="48"/>
      <c r="AS1069" s="48"/>
      <c r="AT1069" s="48"/>
    </row>
    <row r="1070" spans="39:46" x14ac:dyDescent="0.2">
      <c r="AM1070" s="26"/>
      <c r="AN1070" s="27"/>
      <c r="AO1070" s="48"/>
      <c r="AP1070" s="48"/>
      <c r="AQ1070" s="48"/>
      <c r="AR1070" s="48"/>
      <c r="AS1070" s="48"/>
      <c r="AT1070" s="48"/>
    </row>
    <row r="1071" spans="39:46" x14ac:dyDescent="0.2">
      <c r="AM1071" s="26"/>
      <c r="AN1071" s="27"/>
      <c r="AO1071" s="48"/>
      <c r="AP1071" s="48"/>
      <c r="AQ1071" s="48"/>
      <c r="AR1071" s="48"/>
      <c r="AS1071" s="48"/>
      <c r="AT1071" s="48"/>
    </row>
    <row r="1072" spans="39:46" x14ac:dyDescent="0.2">
      <c r="AM1072" s="26"/>
      <c r="AN1072" s="27"/>
      <c r="AO1072" s="48"/>
      <c r="AP1072" s="48"/>
      <c r="AQ1072" s="48"/>
      <c r="AR1072" s="48"/>
      <c r="AS1072" s="48"/>
      <c r="AT1072" s="48"/>
    </row>
    <row r="1073" spans="39:46" x14ac:dyDescent="0.2">
      <c r="AM1073" s="26"/>
      <c r="AN1073" s="27"/>
      <c r="AO1073" s="48"/>
      <c r="AP1073" s="48"/>
      <c r="AQ1073" s="48"/>
      <c r="AR1073" s="48"/>
      <c r="AS1073" s="48"/>
      <c r="AT1073" s="48"/>
    </row>
    <row r="1074" spans="39:46" x14ac:dyDescent="0.2">
      <c r="AM1074" s="26"/>
      <c r="AN1074" s="27"/>
      <c r="AO1074" s="48"/>
      <c r="AP1074" s="48"/>
      <c r="AQ1074" s="48"/>
      <c r="AR1074" s="48"/>
      <c r="AS1074" s="48"/>
      <c r="AT1074" s="48"/>
    </row>
    <row r="1075" spans="39:46" x14ac:dyDescent="0.2">
      <c r="AM1075" s="26"/>
      <c r="AN1075" s="27"/>
      <c r="AO1075" s="48"/>
      <c r="AP1075" s="48"/>
      <c r="AQ1075" s="48"/>
      <c r="AR1075" s="48"/>
      <c r="AS1075" s="48"/>
      <c r="AT1075" s="48"/>
    </row>
    <row r="1076" spans="39:46" x14ac:dyDescent="0.2">
      <c r="AM1076" s="26"/>
      <c r="AN1076" s="27"/>
      <c r="AO1076" s="48"/>
      <c r="AP1076" s="48"/>
      <c r="AQ1076" s="48"/>
      <c r="AR1076" s="48"/>
      <c r="AS1076" s="48"/>
      <c r="AT1076" s="48"/>
    </row>
    <row r="1077" spans="39:46" x14ac:dyDescent="0.2">
      <c r="AM1077" s="26"/>
      <c r="AN1077" s="27"/>
      <c r="AO1077" s="48"/>
      <c r="AP1077" s="48"/>
      <c r="AQ1077" s="48"/>
      <c r="AR1077" s="48"/>
      <c r="AS1077" s="48"/>
      <c r="AT1077" s="48"/>
    </row>
    <row r="1078" spans="39:46" x14ac:dyDescent="0.2">
      <c r="AM1078" s="26"/>
      <c r="AN1078" s="27"/>
      <c r="AO1078" s="48"/>
      <c r="AP1078" s="48"/>
      <c r="AQ1078" s="48"/>
      <c r="AR1078" s="48"/>
      <c r="AS1078" s="48"/>
      <c r="AT1078" s="48"/>
    </row>
    <row r="1079" spans="39:46" x14ac:dyDescent="0.2">
      <c r="AM1079" s="26"/>
      <c r="AN1079" s="27"/>
      <c r="AO1079" s="48"/>
      <c r="AP1079" s="48"/>
      <c r="AQ1079" s="48"/>
      <c r="AR1079" s="48"/>
      <c r="AS1079" s="48"/>
      <c r="AT1079" s="48"/>
    </row>
    <row r="1080" spans="39:46" x14ac:dyDescent="0.2">
      <c r="AM1080" s="26"/>
      <c r="AN1080" s="27"/>
      <c r="AO1080" s="48"/>
      <c r="AP1080" s="48"/>
      <c r="AQ1080" s="48"/>
      <c r="AR1080" s="48"/>
      <c r="AS1080" s="48"/>
      <c r="AT1080" s="48"/>
    </row>
    <row r="1081" spans="39:46" x14ac:dyDescent="0.2">
      <c r="AM1081" s="26"/>
      <c r="AN1081" s="27"/>
      <c r="AO1081" s="48"/>
      <c r="AP1081" s="48"/>
      <c r="AQ1081" s="48"/>
      <c r="AR1081" s="48"/>
      <c r="AS1081" s="48"/>
      <c r="AT1081" s="48"/>
    </row>
    <row r="1082" spans="39:46" x14ac:dyDescent="0.2">
      <c r="AM1082" s="26"/>
      <c r="AN1082" s="27"/>
      <c r="AO1082" s="48"/>
      <c r="AP1082" s="48"/>
      <c r="AQ1082" s="48"/>
      <c r="AR1082" s="48"/>
      <c r="AS1082" s="48"/>
      <c r="AT1082" s="48"/>
    </row>
    <row r="1083" spans="39:46" x14ac:dyDescent="0.2">
      <c r="AM1083" s="26"/>
      <c r="AN1083" s="27"/>
      <c r="AO1083" s="48"/>
      <c r="AP1083" s="48"/>
      <c r="AQ1083" s="48"/>
      <c r="AR1083" s="48"/>
      <c r="AS1083" s="48"/>
      <c r="AT1083" s="48"/>
    </row>
    <row r="1084" spans="39:46" x14ac:dyDescent="0.2">
      <c r="AM1084" s="26"/>
      <c r="AN1084" s="27"/>
      <c r="AO1084" s="48"/>
      <c r="AP1084" s="48"/>
      <c r="AQ1084" s="48"/>
      <c r="AR1084" s="48"/>
      <c r="AS1084" s="48"/>
      <c r="AT1084" s="48"/>
    </row>
    <row r="1085" spans="39:46" x14ac:dyDescent="0.2">
      <c r="AM1085" s="26"/>
      <c r="AN1085" s="27"/>
      <c r="AO1085" s="48"/>
      <c r="AP1085" s="48"/>
      <c r="AQ1085" s="48"/>
      <c r="AR1085" s="48"/>
      <c r="AS1085" s="48"/>
      <c r="AT1085" s="48"/>
    </row>
    <row r="1086" spans="39:46" x14ac:dyDescent="0.2">
      <c r="AM1086" s="26"/>
      <c r="AN1086" s="27"/>
      <c r="AO1086" s="48"/>
      <c r="AP1086" s="48"/>
      <c r="AQ1086" s="48"/>
      <c r="AR1086" s="48"/>
      <c r="AS1086" s="48"/>
      <c r="AT1086" s="48"/>
    </row>
    <row r="1087" spans="39:46" x14ac:dyDescent="0.2">
      <c r="AM1087" s="26"/>
      <c r="AN1087" s="27"/>
      <c r="AO1087" s="48"/>
      <c r="AP1087" s="48"/>
      <c r="AQ1087" s="48"/>
      <c r="AR1087" s="48"/>
      <c r="AS1087" s="48"/>
      <c r="AT1087" s="48"/>
    </row>
    <row r="1088" spans="39:46" x14ac:dyDescent="0.2">
      <c r="AM1088" s="26"/>
      <c r="AN1088" s="27"/>
      <c r="AO1088" s="48"/>
      <c r="AP1088" s="48"/>
      <c r="AQ1088" s="48"/>
      <c r="AR1088" s="48"/>
      <c r="AS1088" s="48"/>
      <c r="AT1088" s="48"/>
    </row>
    <row r="1089" spans="39:46" x14ac:dyDescent="0.2">
      <c r="AM1089" s="26"/>
      <c r="AN1089" s="27"/>
      <c r="AO1089" s="48"/>
      <c r="AP1089" s="48"/>
      <c r="AQ1089" s="48"/>
      <c r="AR1089" s="48"/>
      <c r="AS1089" s="48"/>
      <c r="AT1089" s="48"/>
    </row>
    <row r="1090" spans="39:46" x14ac:dyDescent="0.2">
      <c r="AM1090" s="26"/>
      <c r="AN1090" s="27"/>
      <c r="AO1090" s="48"/>
      <c r="AP1090" s="48"/>
      <c r="AQ1090" s="48"/>
      <c r="AR1090" s="48"/>
      <c r="AS1090" s="48"/>
      <c r="AT1090" s="48"/>
    </row>
    <row r="1091" spans="39:46" x14ac:dyDescent="0.2">
      <c r="AM1091" s="26"/>
      <c r="AN1091" s="27"/>
      <c r="AO1091" s="48"/>
      <c r="AP1091" s="48"/>
      <c r="AQ1091" s="48"/>
      <c r="AR1091" s="48"/>
      <c r="AS1091" s="48"/>
      <c r="AT1091" s="48"/>
    </row>
    <row r="1092" spans="39:46" x14ac:dyDescent="0.2">
      <c r="AM1092" s="26"/>
      <c r="AN1092" s="27"/>
      <c r="AO1092" s="48"/>
      <c r="AP1092" s="48"/>
      <c r="AQ1092" s="48"/>
      <c r="AR1092" s="48"/>
      <c r="AS1092" s="48"/>
      <c r="AT1092" s="48"/>
    </row>
    <row r="1093" spans="39:46" x14ac:dyDescent="0.2">
      <c r="AM1093" s="26"/>
      <c r="AN1093" s="27"/>
      <c r="AO1093" s="48"/>
      <c r="AP1093" s="48"/>
      <c r="AQ1093" s="48"/>
      <c r="AR1093" s="48"/>
      <c r="AS1093" s="48"/>
      <c r="AT1093" s="48"/>
    </row>
    <row r="1094" spans="39:46" x14ac:dyDescent="0.2">
      <c r="AM1094" s="26"/>
      <c r="AN1094" s="27"/>
      <c r="AO1094" s="48"/>
      <c r="AP1094" s="48"/>
      <c r="AQ1094" s="48"/>
      <c r="AR1094" s="48"/>
      <c r="AS1094" s="48"/>
      <c r="AT1094" s="48"/>
    </row>
    <row r="1095" spans="39:46" x14ac:dyDescent="0.2">
      <c r="AM1095" s="26"/>
      <c r="AN1095" s="27"/>
      <c r="AO1095" s="48"/>
      <c r="AP1095" s="48"/>
      <c r="AQ1095" s="48"/>
      <c r="AR1095" s="48"/>
      <c r="AS1095" s="48"/>
      <c r="AT1095" s="48"/>
    </row>
    <row r="1096" spans="39:46" x14ac:dyDescent="0.2">
      <c r="AM1096" s="26"/>
      <c r="AN1096" s="27"/>
      <c r="AO1096" s="48"/>
      <c r="AP1096" s="48"/>
      <c r="AQ1096" s="48"/>
      <c r="AR1096" s="48"/>
      <c r="AS1096" s="48"/>
      <c r="AT1096" s="48"/>
    </row>
    <row r="1097" spans="39:46" x14ac:dyDescent="0.2">
      <c r="AM1097" s="26"/>
      <c r="AN1097" s="27"/>
      <c r="AO1097" s="48"/>
      <c r="AP1097" s="48"/>
      <c r="AQ1097" s="48"/>
      <c r="AR1097" s="48"/>
      <c r="AS1097" s="48"/>
      <c r="AT1097" s="48"/>
    </row>
    <row r="1098" spans="39:46" x14ac:dyDescent="0.2">
      <c r="AM1098" s="26"/>
      <c r="AN1098" s="27"/>
      <c r="AO1098" s="48"/>
      <c r="AP1098" s="48"/>
      <c r="AQ1098" s="48"/>
      <c r="AR1098" s="48"/>
      <c r="AS1098" s="48"/>
      <c r="AT1098" s="48"/>
    </row>
    <row r="1099" spans="39:46" x14ac:dyDescent="0.2">
      <c r="AM1099" s="26"/>
      <c r="AN1099" s="27"/>
      <c r="AO1099" s="48"/>
      <c r="AP1099" s="48"/>
      <c r="AQ1099" s="48"/>
      <c r="AR1099" s="48"/>
      <c r="AS1099" s="48"/>
      <c r="AT1099" s="48"/>
    </row>
    <row r="1100" spans="39:46" x14ac:dyDescent="0.2">
      <c r="AM1100" s="26"/>
      <c r="AN1100" s="27"/>
      <c r="AO1100" s="48"/>
      <c r="AP1100" s="48"/>
      <c r="AQ1100" s="48"/>
      <c r="AR1100" s="48"/>
      <c r="AS1100" s="48"/>
      <c r="AT1100" s="48"/>
    </row>
    <row r="1101" spans="39:46" x14ac:dyDescent="0.2">
      <c r="AM1101" s="26"/>
      <c r="AN1101" s="27"/>
      <c r="AO1101" s="48"/>
      <c r="AP1101" s="48"/>
      <c r="AQ1101" s="48"/>
      <c r="AR1101" s="48"/>
      <c r="AS1101" s="48"/>
      <c r="AT1101" s="48"/>
    </row>
    <row r="1102" spans="39:46" x14ac:dyDescent="0.2">
      <c r="AM1102" s="26"/>
      <c r="AN1102" s="27"/>
      <c r="AO1102" s="48"/>
      <c r="AP1102" s="48"/>
      <c r="AQ1102" s="48"/>
      <c r="AR1102" s="48"/>
      <c r="AS1102" s="48"/>
      <c r="AT1102" s="48"/>
    </row>
    <row r="1103" spans="39:46" x14ac:dyDescent="0.2">
      <c r="AM1103" s="26"/>
      <c r="AN1103" s="27"/>
      <c r="AO1103" s="48"/>
      <c r="AP1103" s="48"/>
      <c r="AQ1103" s="48"/>
      <c r="AR1103" s="48"/>
      <c r="AS1103" s="48"/>
      <c r="AT1103" s="48"/>
    </row>
    <row r="1104" spans="39:46" x14ac:dyDescent="0.2">
      <c r="AM1104" s="26"/>
      <c r="AN1104" s="27"/>
      <c r="AO1104" s="48"/>
      <c r="AP1104" s="48"/>
      <c r="AQ1104" s="48"/>
      <c r="AR1104" s="48"/>
      <c r="AS1104" s="48"/>
      <c r="AT1104" s="48"/>
    </row>
    <row r="1105" spans="39:46" x14ac:dyDescent="0.2">
      <c r="AM1105" s="26"/>
      <c r="AN1105" s="27"/>
      <c r="AO1105" s="48"/>
      <c r="AP1105" s="48"/>
      <c r="AQ1105" s="48"/>
      <c r="AR1105" s="48"/>
      <c r="AS1105" s="48"/>
      <c r="AT1105" s="48"/>
    </row>
    <row r="1106" spans="39:46" x14ac:dyDescent="0.2">
      <c r="AM1106" s="26"/>
      <c r="AN1106" s="27"/>
      <c r="AO1106" s="48"/>
      <c r="AP1106" s="48"/>
      <c r="AQ1106" s="48"/>
      <c r="AR1106" s="48"/>
      <c r="AS1106" s="48"/>
      <c r="AT1106" s="48"/>
    </row>
    <row r="1107" spans="39:46" x14ac:dyDescent="0.2">
      <c r="AM1107" s="26"/>
      <c r="AN1107" s="27"/>
      <c r="AO1107" s="48"/>
      <c r="AP1107" s="48"/>
      <c r="AQ1107" s="48"/>
      <c r="AR1107" s="48"/>
      <c r="AS1107" s="48"/>
      <c r="AT1107" s="48"/>
    </row>
    <row r="1108" spans="39:46" x14ac:dyDescent="0.2">
      <c r="AM1108" s="26"/>
      <c r="AN1108" s="27"/>
      <c r="AO1108" s="48"/>
      <c r="AP1108" s="48"/>
      <c r="AQ1108" s="48"/>
      <c r="AR1108" s="48"/>
      <c r="AS1108" s="48"/>
      <c r="AT1108" s="48"/>
    </row>
    <row r="1109" spans="39:46" x14ac:dyDescent="0.2">
      <c r="AM1109" s="26"/>
      <c r="AN1109" s="27"/>
      <c r="AO1109" s="48"/>
      <c r="AP1109" s="48"/>
      <c r="AQ1109" s="48"/>
      <c r="AR1109" s="48"/>
      <c r="AS1109" s="48"/>
      <c r="AT1109" s="48"/>
    </row>
    <row r="1110" spans="39:46" x14ac:dyDescent="0.2">
      <c r="AM1110" s="26"/>
      <c r="AN1110" s="27"/>
      <c r="AO1110" s="48"/>
      <c r="AP1110" s="48"/>
      <c r="AQ1110" s="48"/>
      <c r="AR1110" s="48"/>
      <c r="AS1110" s="48"/>
      <c r="AT1110" s="48"/>
    </row>
    <row r="1111" spans="39:46" x14ac:dyDescent="0.2">
      <c r="AM1111" s="26"/>
      <c r="AN1111" s="27"/>
      <c r="AO1111" s="48"/>
      <c r="AP1111" s="48"/>
      <c r="AQ1111" s="48"/>
      <c r="AR1111" s="48"/>
      <c r="AS1111" s="48"/>
      <c r="AT1111" s="48"/>
    </row>
    <row r="1112" spans="39:46" x14ac:dyDescent="0.2">
      <c r="AM1112" s="26"/>
      <c r="AN1112" s="27"/>
      <c r="AO1112" s="48"/>
      <c r="AP1112" s="48"/>
      <c r="AQ1112" s="48"/>
      <c r="AR1112" s="48"/>
      <c r="AS1112" s="48"/>
      <c r="AT1112" s="48"/>
    </row>
    <row r="1113" spans="39:46" x14ac:dyDescent="0.2">
      <c r="AM1113" s="26"/>
      <c r="AN1113" s="27"/>
      <c r="AO1113" s="48"/>
      <c r="AP1113" s="48"/>
      <c r="AQ1113" s="48"/>
      <c r="AR1113" s="48"/>
      <c r="AS1113" s="48"/>
      <c r="AT1113" s="48"/>
    </row>
    <row r="1114" spans="39:46" x14ac:dyDescent="0.2">
      <c r="AM1114" s="26"/>
      <c r="AN1114" s="27"/>
      <c r="AO1114" s="48"/>
      <c r="AP1114" s="48"/>
      <c r="AQ1114" s="48"/>
      <c r="AR1114" s="48"/>
      <c r="AS1114" s="48"/>
      <c r="AT1114" s="48"/>
    </row>
    <row r="1115" spans="39:46" x14ac:dyDescent="0.2">
      <c r="AM1115" s="26"/>
      <c r="AN1115" s="27"/>
      <c r="AO1115" s="48"/>
      <c r="AP1115" s="48"/>
      <c r="AQ1115" s="48"/>
      <c r="AR1115" s="48"/>
      <c r="AS1115" s="48"/>
      <c r="AT1115" s="48"/>
    </row>
    <row r="1116" spans="39:46" x14ac:dyDescent="0.2">
      <c r="AM1116" s="26"/>
      <c r="AN1116" s="27"/>
      <c r="AO1116" s="48"/>
      <c r="AP1116" s="48"/>
      <c r="AQ1116" s="48"/>
      <c r="AR1116" s="48"/>
      <c r="AS1116" s="48"/>
      <c r="AT1116" s="48"/>
    </row>
    <row r="1117" spans="39:46" x14ac:dyDescent="0.2">
      <c r="AM1117" s="26"/>
      <c r="AN1117" s="27"/>
      <c r="AO1117" s="48"/>
      <c r="AP1117" s="48"/>
      <c r="AQ1117" s="48"/>
      <c r="AR1117" s="48"/>
      <c r="AS1117" s="48"/>
      <c r="AT1117" s="48"/>
    </row>
    <row r="1118" spans="39:46" x14ac:dyDescent="0.2">
      <c r="AM1118" s="26"/>
      <c r="AN1118" s="27"/>
      <c r="AO1118" s="48"/>
      <c r="AP1118" s="48"/>
      <c r="AQ1118" s="48"/>
      <c r="AR1118" s="48"/>
      <c r="AS1118" s="48"/>
      <c r="AT1118" s="48"/>
    </row>
    <row r="1119" spans="39:46" x14ac:dyDescent="0.2">
      <c r="AM1119" s="26"/>
      <c r="AN1119" s="27"/>
      <c r="AO1119" s="48"/>
      <c r="AP1119" s="48"/>
      <c r="AQ1119" s="48"/>
      <c r="AR1119" s="48"/>
      <c r="AS1119" s="48"/>
      <c r="AT1119" s="48"/>
    </row>
    <row r="1120" spans="39:46" x14ac:dyDescent="0.2">
      <c r="AM1120" s="26"/>
      <c r="AN1120" s="27"/>
      <c r="AO1120" s="48"/>
      <c r="AP1120" s="48"/>
      <c r="AQ1120" s="48"/>
      <c r="AR1120" s="48"/>
      <c r="AS1120" s="48"/>
      <c r="AT1120" s="48"/>
    </row>
    <row r="1121" spans="39:46" x14ac:dyDescent="0.2">
      <c r="AM1121" s="26"/>
      <c r="AN1121" s="27"/>
      <c r="AO1121" s="48"/>
      <c r="AP1121" s="48"/>
      <c r="AQ1121" s="48"/>
      <c r="AR1121" s="48"/>
      <c r="AS1121" s="48"/>
      <c r="AT1121" s="48"/>
    </row>
    <row r="1122" spans="39:46" x14ac:dyDescent="0.2">
      <c r="AM1122" s="26"/>
      <c r="AN1122" s="27"/>
      <c r="AO1122" s="48"/>
      <c r="AP1122" s="48"/>
      <c r="AQ1122" s="48"/>
      <c r="AR1122" s="48"/>
      <c r="AS1122" s="48"/>
      <c r="AT1122" s="48"/>
    </row>
    <row r="1123" spans="39:46" x14ac:dyDescent="0.2">
      <c r="AM1123" s="26"/>
      <c r="AN1123" s="27"/>
      <c r="AO1123" s="48"/>
      <c r="AP1123" s="48"/>
      <c r="AQ1123" s="48"/>
      <c r="AR1123" s="48"/>
      <c r="AS1123" s="48"/>
      <c r="AT1123" s="48"/>
    </row>
    <row r="1124" spans="39:46" x14ac:dyDescent="0.2">
      <c r="AM1124" s="26"/>
      <c r="AN1124" s="27"/>
      <c r="AO1124" s="48"/>
      <c r="AP1124" s="48"/>
      <c r="AQ1124" s="48"/>
      <c r="AR1124" s="48"/>
      <c r="AS1124" s="48"/>
      <c r="AT1124" s="48"/>
    </row>
    <row r="1125" spans="39:46" x14ac:dyDescent="0.2">
      <c r="AM1125" s="26"/>
      <c r="AN1125" s="27"/>
      <c r="AO1125" s="48"/>
      <c r="AP1125" s="48"/>
      <c r="AQ1125" s="48"/>
      <c r="AR1125" s="48"/>
      <c r="AS1125" s="48"/>
      <c r="AT1125" s="48"/>
    </row>
    <row r="1126" spans="39:46" x14ac:dyDescent="0.2">
      <c r="AM1126" s="26"/>
      <c r="AN1126" s="27"/>
      <c r="AO1126" s="48"/>
      <c r="AP1126" s="48"/>
      <c r="AQ1126" s="48"/>
      <c r="AR1126" s="48"/>
      <c r="AS1126" s="48"/>
      <c r="AT1126" s="48"/>
    </row>
    <row r="1127" spans="39:46" x14ac:dyDescent="0.2">
      <c r="AM1127" s="26"/>
      <c r="AN1127" s="27"/>
      <c r="AO1127" s="48"/>
      <c r="AP1127" s="48"/>
      <c r="AQ1127" s="48"/>
      <c r="AR1127" s="48"/>
      <c r="AS1127" s="48"/>
      <c r="AT1127" s="48"/>
    </row>
    <row r="1128" spans="39:46" x14ac:dyDescent="0.2">
      <c r="AM1128" s="26"/>
      <c r="AN1128" s="27"/>
      <c r="AO1128" s="48"/>
      <c r="AP1128" s="48"/>
      <c r="AQ1128" s="48"/>
      <c r="AR1128" s="48"/>
      <c r="AS1128" s="48"/>
      <c r="AT1128" s="48"/>
    </row>
    <row r="1129" spans="39:46" x14ac:dyDescent="0.2">
      <c r="AM1129" s="26"/>
      <c r="AN1129" s="27"/>
      <c r="AO1129" s="48"/>
      <c r="AP1129" s="48"/>
      <c r="AQ1129" s="48"/>
      <c r="AR1129" s="48"/>
      <c r="AS1129" s="48"/>
      <c r="AT1129" s="48"/>
    </row>
    <row r="1130" spans="39:46" x14ac:dyDescent="0.2">
      <c r="AM1130" s="26"/>
      <c r="AN1130" s="27"/>
      <c r="AO1130" s="48"/>
      <c r="AP1130" s="48"/>
      <c r="AQ1130" s="48"/>
      <c r="AR1130" s="48"/>
      <c r="AS1130" s="48"/>
      <c r="AT1130" s="48"/>
    </row>
    <row r="1131" spans="39:46" x14ac:dyDescent="0.2">
      <c r="AM1131" s="26"/>
      <c r="AN1131" s="27"/>
      <c r="AO1131" s="48"/>
      <c r="AP1131" s="48"/>
      <c r="AQ1131" s="48"/>
      <c r="AR1131" s="48"/>
      <c r="AS1131" s="48"/>
      <c r="AT1131" s="48"/>
    </row>
    <row r="1132" spans="39:46" x14ac:dyDescent="0.2">
      <c r="AM1132" s="26"/>
      <c r="AN1132" s="27"/>
      <c r="AO1132" s="48"/>
      <c r="AP1132" s="48"/>
      <c r="AQ1132" s="48"/>
      <c r="AR1132" s="48"/>
      <c r="AS1132" s="48"/>
      <c r="AT1132" s="48"/>
    </row>
    <row r="1133" spans="39:46" x14ac:dyDescent="0.2">
      <c r="AM1133" s="26"/>
      <c r="AN1133" s="27"/>
      <c r="AO1133" s="48"/>
      <c r="AP1133" s="48"/>
      <c r="AQ1133" s="48"/>
      <c r="AR1133" s="48"/>
      <c r="AS1133" s="48"/>
      <c r="AT1133" s="48"/>
    </row>
    <row r="1134" spans="39:46" x14ac:dyDescent="0.2">
      <c r="AM1134" s="26"/>
      <c r="AN1134" s="27"/>
      <c r="AO1134" s="48"/>
      <c r="AP1134" s="48"/>
      <c r="AQ1134" s="48"/>
      <c r="AR1134" s="48"/>
      <c r="AS1134" s="48"/>
      <c r="AT1134" s="48"/>
    </row>
    <row r="1135" spans="39:46" x14ac:dyDescent="0.2">
      <c r="AM1135" s="26"/>
      <c r="AN1135" s="27"/>
      <c r="AO1135" s="48"/>
      <c r="AP1135" s="48"/>
      <c r="AQ1135" s="48"/>
      <c r="AR1135" s="48"/>
      <c r="AS1135" s="48"/>
      <c r="AT1135" s="48"/>
    </row>
    <row r="1136" spans="39:46" x14ac:dyDescent="0.2">
      <c r="AM1136" s="26"/>
      <c r="AN1136" s="27"/>
      <c r="AO1136" s="48"/>
      <c r="AP1136" s="48"/>
      <c r="AQ1136" s="48"/>
      <c r="AR1136" s="48"/>
      <c r="AS1136" s="48"/>
      <c r="AT1136" s="48"/>
    </row>
    <row r="1137" spans="39:46" x14ac:dyDescent="0.2">
      <c r="AM1137" s="26"/>
      <c r="AN1137" s="27"/>
      <c r="AO1137" s="48"/>
      <c r="AP1137" s="48"/>
      <c r="AQ1137" s="48"/>
      <c r="AR1137" s="48"/>
      <c r="AS1137" s="48"/>
      <c r="AT1137" s="48"/>
    </row>
    <row r="1138" spans="39:46" x14ac:dyDescent="0.2">
      <c r="AM1138" s="26"/>
      <c r="AN1138" s="27"/>
      <c r="AO1138" s="48"/>
      <c r="AP1138" s="48"/>
      <c r="AQ1138" s="48"/>
      <c r="AR1138" s="48"/>
      <c r="AS1138" s="48"/>
      <c r="AT1138" s="48"/>
    </row>
    <row r="1139" spans="39:46" x14ac:dyDescent="0.2">
      <c r="AM1139" s="26"/>
      <c r="AN1139" s="27"/>
      <c r="AO1139" s="48"/>
      <c r="AP1139" s="48"/>
      <c r="AQ1139" s="48"/>
      <c r="AR1139" s="48"/>
      <c r="AS1139" s="48"/>
      <c r="AT1139" s="48"/>
    </row>
    <row r="1140" spans="39:46" x14ac:dyDescent="0.2">
      <c r="AM1140" s="26"/>
      <c r="AN1140" s="27"/>
      <c r="AO1140" s="48"/>
      <c r="AP1140" s="48"/>
      <c r="AQ1140" s="48"/>
      <c r="AR1140" s="48"/>
      <c r="AS1140" s="48"/>
      <c r="AT1140" s="48"/>
    </row>
    <row r="1141" spans="39:46" x14ac:dyDescent="0.2">
      <c r="AM1141" s="26"/>
      <c r="AN1141" s="27"/>
      <c r="AO1141" s="48"/>
      <c r="AP1141" s="48"/>
      <c r="AQ1141" s="48"/>
      <c r="AR1141" s="48"/>
      <c r="AS1141" s="48"/>
      <c r="AT1141" s="48"/>
    </row>
    <row r="1142" spans="39:46" x14ac:dyDescent="0.2">
      <c r="AM1142" s="26"/>
      <c r="AN1142" s="27"/>
      <c r="AO1142" s="48"/>
      <c r="AP1142" s="48"/>
      <c r="AQ1142" s="48"/>
      <c r="AR1142" s="48"/>
      <c r="AS1142" s="48"/>
      <c r="AT1142" s="48"/>
    </row>
    <row r="1143" spans="39:46" x14ac:dyDescent="0.2">
      <c r="AM1143" s="26"/>
      <c r="AN1143" s="27"/>
      <c r="AO1143" s="48"/>
      <c r="AP1143" s="48"/>
      <c r="AQ1143" s="48"/>
      <c r="AR1143" s="48"/>
      <c r="AS1143" s="48"/>
      <c r="AT1143" s="48"/>
    </row>
    <row r="1144" spans="39:46" x14ac:dyDescent="0.2">
      <c r="AM1144" s="26"/>
      <c r="AN1144" s="27"/>
      <c r="AO1144" s="48"/>
      <c r="AP1144" s="48"/>
      <c r="AQ1144" s="48"/>
      <c r="AR1144" s="48"/>
      <c r="AS1144" s="48"/>
      <c r="AT1144" s="48"/>
    </row>
    <row r="1145" spans="39:46" x14ac:dyDescent="0.2">
      <c r="AM1145" s="26"/>
      <c r="AN1145" s="27"/>
      <c r="AO1145" s="48"/>
      <c r="AP1145" s="48"/>
      <c r="AQ1145" s="48"/>
      <c r="AR1145" s="48"/>
      <c r="AS1145" s="48"/>
      <c r="AT1145" s="48"/>
    </row>
    <row r="1146" spans="39:46" x14ac:dyDescent="0.2">
      <c r="AM1146" s="26"/>
      <c r="AN1146" s="27"/>
      <c r="AO1146" s="48"/>
      <c r="AP1146" s="48"/>
      <c r="AQ1146" s="48"/>
      <c r="AR1146" s="48"/>
      <c r="AS1146" s="48"/>
      <c r="AT1146" s="48"/>
    </row>
    <row r="1147" spans="39:46" x14ac:dyDescent="0.2">
      <c r="AM1147" s="26"/>
      <c r="AN1147" s="27"/>
      <c r="AO1147" s="48"/>
      <c r="AP1147" s="48"/>
      <c r="AQ1147" s="48"/>
      <c r="AR1147" s="48"/>
      <c r="AS1147" s="48"/>
      <c r="AT1147" s="48"/>
    </row>
    <row r="1148" spans="39:46" x14ac:dyDescent="0.2">
      <c r="AM1148" s="26"/>
      <c r="AN1148" s="27"/>
      <c r="AO1148" s="48"/>
      <c r="AP1148" s="48"/>
      <c r="AQ1148" s="48"/>
      <c r="AR1148" s="48"/>
      <c r="AS1148" s="48"/>
      <c r="AT1148" s="48"/>
    </row>
    <row r="1149" spans="39:46" x14ac:dyDescent="0.2">
      <c r="AM1149" s="26"/>
      <c r="AN1149" s="27"/>
      <c r="AO1149" s="48"/>
      <c r="AP1149" s="48"/>
      <c r="AQ1149" s="48"/>
      <c r="AR1149" s="48"/>
      <c r="AS1149" s="48"/>
      <c r="AT1149" s="48"/>
    </row>
    <row r="1150" spans="39:46" x14ac:dyDescent="0.2">
      <c r="AM1150" s="26"/>
      <c r="AN1150" s="27"/>
      <c r="AO1150" s="48"/>
      <c r="AP1150" s="48"/>
      <c r="AQ1150" s="48"/>
      <c r="AR1150" s="48"/>
      <c r="AS1150" s="48"/>
      <c r="AT1150" s="48"/>
    </row>
    <row r="1151" spans="39:46" x14ac:dyDescent="0.2">
      <c r="AM1151" s="26"/>
      <c r="AN1151" s="27"/>
      <c r="AO1151" s="48"/>
      <c r="AP1151" s="48"/>
      <c r="AQ1151" s="48"/>
      <c r="AR1151" s="48"/>
      <c r="AS1151" s="48"/>
      <c r="AT1151" s="48"/>
    </row>
    <row r="1152" spans="39:46" x14ac:dyDescent="0.2">
      <c r="AM1152" s="26"/>
      <c r="AN1152" s="27"/>
      <c r="AO1152" s="48"/>
      <c r="AP1152" s="48"/>
      <c r="AQ1152" s="48"/>
      <c r="AR1152" s="48"/>
      <c r="AS1152" s="48"/>
      <c r="AT1152" s="48"/>
    </row>
    <row r="1153" spans="39:46" x14ac:dyDescent="0.2">
      <c r="AM1153" s="26"/>
      <c r="AN1153" s="27"/>
      <c r="AO1153" s="48"/>
      <c r="AP1153" s="48"/>
      <c r="AQ1153" s="48"/>
      <c r="AR1153" s="48"/>
      <c r="AS1153" s="48"/>
      <c r="AT1153" s="48"/>
    </row>
    <row r="1154" spans="39:46" x14ac:dyDescent="0.2">
      <c r="AM1154" s="26"/>
      <c r="AN1154" s="27"/>
      <c r="AO1154" s="48"/>
      <c r="AP1154" s="48"/>
      <c r="AQ1154" s="48"/>
      <c r="AR1154" s="48"/>
      <c r="AS1154" s="48"/>
      <c r="AT1154" s="48"/>
    </row>
    <row r="1155" spans="39:46" x14ac:dyDescent="0.2">
      <c r="AM1155" s="26"/>
      <c r="AN1155" s="27"/>
      <c r="AO1155" s="48"/>
      <c r="AP1155" s="48"/>
      <c r="AQ1155" s="48"/>
      <c r="AR1155" s="48"/>
      <c r="AS1155" s="48"/>
      <c r="AT1155" s="48"/>
    </row>
    <row r="1156" spans="39:46" x14ac:dyDescent="0.2">
      <c r="AM1156" s="26"/>
      <c r="AN1156" s="27"/>
      <c r="AO1156" s="48"/>
      <c r="AP1156" s="48"/>
      <c r="AQ1156" s="48"/>
      <c r="AR1156" s="48"/>
      <c r="AS1156" s="48"/>
      <c r="AT1156" s="48"/>
    </row>
    <row r="1157" spans="39:46" x14ac:dyDescent="0.2">
      <c r="AM1157" s="26"/>
      <c r="AN1157" s="27"/>
      <c r="AO1157" s="48"/>
      <c r="AP1157" s="48"/>
      <c r="AQ1157" s="48"/>
      <c r="AR1157" s="48"/>
      <c r="AS1157" s="48"/>
      <c r="AT1157" s="48"/>
    </row>
    <row r="1158" spans="39:46" x14ac:dyDescent="0.2">
      <c r="AM1158" s="26"/>
      <c r="AN1158" s="27"/>
      <c r="AO1158" s="48"/>
      <c r="AP1158" s="48"/>
      <c r="AQ1158" s="48"/>
      <c r="AR1158" s="48"/>
      <c r="AS1158" s="48"/>
      <c r="AT1158" s="48"/>
    </row>
    <row r="1159" spans="39:46" x14ac:dyDescent="0.2">
      <c r="AM1159" s="26"/>
      <c r="AN1159" s="27"/>
      <c r="AO1159" s="48"/>
      <c r="AP1159" s="48"/>
      <c r="AQ1159" s="48"/>
      <c r="AR1159" s="48"/>
      <c r="AS1159" s="48"/>
      <c r="AT1159" s="48"/>
    </row>
    <row r="1160" spans="39:46" x14ac:dyDescent="0.2">
      <c r="AM1160" s="26"/>
      <c r="AN1160" s="27"/>
      <c r="AO1160" s="48"/>
      <c r="AP1160" s="48"/>
      <c r="AQ1160" s="48"/>
      <c r="AR1160" s="48"/>
      <c r="AS1160" s="48"/>
      <c r="AT1160" s="48"/>
    </row>
    <row r="1161" spans="39:46" x14ac:dyDescent="0.2">
      <c r="AM1161" s="26"/>
      <c r="AN1161" s="27"/>
      <c r="AO1161" s="48"/>
      <c r="AP1161" s="48"/>
      <c r="AQ1161" s="48"/>
      <c r="AR1161" s="48"/>
      <c r="AS1161" s="48"/>
      <c r="AT1161" s="48"/>
    </row>
    <row r="1162" spans="39:46" x14ac:dyDescent="0.2">
      <c r="AM1162" s="26"/>
      <c r="AN1162" s="27"/>
      <c r="AO1162" s="48"/>
      <c r="AP1162" s="48"/>
      <c r="AQ1162" s="48"/>
      <c r="AR1162" s="48"/>
      <c r="AS1162" s="48"/>
      <c r="AT1162" s="48"/>
    </row>
    <row r="1163" spans="39:46" x14ac:dyDescent="0.2">
      <c r="AM1163" s="26"/>
      <c r="AN1163" s="27"/>
      <c r="AO1163" s="48"/>
      <c r="AP1163" s="48"/>
      <c r="AQ1163" s="48"/>
      <c r="AR1163" s="48"/>
      <c r="AS1163" s="48"/>
      <c r="AT1163" s="48"/>
    </row>
    <row r="1164" spans="39:46" x14ac:dyDescent="0.2">
      <c r="AM1164" s="26"/>
      <c r="AN1164" s="27"/>
      <c r="AO1164" s="48"/>
      <c r="AP1164" s="48"/>
      <c r="AQ1164" s="48"/>
      <c r="AR1164" s="48"/>
      <c r="AS1164" s="48"/>
      <c r="AT1164" s="48"/>
    </row>
    <row r="1165" spans="39:46" x14ac:dyDescent="0.2">
      <c r="AM1165" s="26"/>
      <c r="AN1165" s="27"/>
      <c r="AO1165" s="48"/>
      <c r="AP1165" s="48"/>
      <c r="AQ1165" s="48"/>
      <c r="AR1165" s="48"/>
      <c r="AS1165" s="48"/>
      <c r="AT1165" s="48"/>
    </row>
    <row r="1166" spans="39:46" x14ac:dyDescent="0.2">
      <c r="AM1166" s="26"/>
      <c r="AN1166" s="27"/>
      <c r="AO1166" s="48"/>
      <c r="AP1166" s="48"/>
      <c r="AQ1166" s="48"/>
      <c r="AR1166" s="48"/>
      <c r="AS1166" s="48"/>
      <c r="AT1166" s="48"/>
    </row>
    <row r="1167" spans="39:46" x14ac:dyDescent="0.2">
      <c r="AM1167" s="26"/>
      <c r="AN1167" s="27"/>
      <c r="AO1167" s="48"/>
      <c r="AP1167" s="48"/>
      <c r="AQ1167" s="48"/>
      <c r="AR1167" s="48"/>
      <c r="AS1167" s="48"/>
      <c r="AT1167" s="48"/>
    </row>
    <row r="1168" spans="39:46" x14ac:dyDescent="0.2">
      <c r="AM1168" s="26"/>
      <c r="AN1168" s="27"/>
      <c r="AO1168" s="48"/>
      <c r="AP1168" s="48"/>
      <c r="AQ1168" s="48"/>
      <c r="AR1168" s="48"/>
      <c r="AS1168" s="48"/>
      <c r="AT1168" s="48"/>
    </row>
    <row r="1169" spans="39:46" x14ac:dyDescent="0.2">
      <c r="AM1169" s="26"/>
      <c r="AN1169" s="27"/>
      <c r="AO1169" s="48"/>
      <c r="AP1169" s="48"/>
      <c r="AQ1169" s="48"/>
      <c r="AR1169" s="48"/>
      <c r="AS1169" s="48"/>
      <c r="AT1169" s="48"/>
    </row>
    <row r="1170" spans="39:46" x14ac:dyDescent="0.2">
      <c r="AM1170" s="26"/>
      <c r="AN1170" s="27"/>
      <c r="AO1170" s="48"/>
      <c r="AP1170" s="48"/>
      <c r="AQ1170" s="48"/>
      <c r="AR1170" s="48"/>
      <c r="AS1170" s="48"/>
      <c r="AT1170" s="48"/>
    </row>
    <row r="1171" spans="39:46" x14ac:dyDescent="0.2">
      <c r="AM1171" s="26"/>
      <c r="AN1171" s="27"/>
      <c r="AO1171" s="48"/>
      <c r="AP1171" s="48"/>
      <c r="AQ1171" s="48"/>
      <c r="AR1171" s="48"/>
      <c r="AS1171" s="48"/>
      <c r="AT1171" s="48"/>
    </row>
    <row r="1172" spans="39:46" x14ac:dyDescent="0.2">
      <c r="AM1172" s="26"/>
      <c r="AN1172" s="27"/>
      <c r="AO1172" s="48"/>
      <c r="AP1172" s="48"/>
      <c r="AQ1172" s="48"/>
      <c r="AR1172" s="48"/>
      <c r="AS1172" s="48"/>
      <c r="AT1172" s="48"/>
    </row>
    <row r="1173" spans="39:46" x14ac:dyDescent="0.2">
      <c r="AM1173" s="26"/>
      <c r="AN1173" s="27"/>
      <c r="AO1173" s="48"/>
      <c r="AP1173" s="48"/>
      <c r="AQ1173" s="48"/>
      <c r="AR1173" s="48"/>
      <c r="AS1173" s="48"/>
      <c r="AT1173" s="48"/>
    </row>
    <row r="1174" spans="39:46" x14ac:dyDescent="0.2">
      <c r="AM1174" s="26"/>
      <c r="AN1174" s="27"/>
      <c r="AO1174" s="48"/>
      <c r="AP1174" s="48"/>
      <c r="AQ1174" s="48"/>
      <c r="AR1174" s="48"/>
      <c r="AS1174" s="48"/>
      <c r="AT1174" s="48"/>
    </row>
    <row r="1175" spans="39:46" x14ac:dyDescent="0.2">
      <c r="AM1175" s="26"/>
      <c r="AN1175" s="27"/>
      <c r="AO1175" s="48"/>
      <c r="AP1175" s="48"/>
      <c r="AQ1175" s="48"/>
      <c r="AR1175" s="48"/>
      <c r="AS1175" s="48"/>
      <c r="AT1175" s="48"/>
    </row>
    <row r="1176" spans="39:46" x14ac:dyDescent="0.2">
      <c r="AM1176" s="26"/>
      <c r="AN1176" s="27"/>
      <c r="AO1176" s="48"/>
      <c r="AP1176" s="48"/>
      <c r="AQ1176" s="48"/>
      <c r="AR1176" s="48"/>
      <c r="AS1176" s="48"/>
      <c r="AT1176" s="48"/>
    </row>
    <row r="1177" spans="39:46" x14ac:dyDescent="0.2">
      <c r="AM1177" s="26"/>
      <c r="AN1177" s="27"/>
      <c r="AO1177" s="48"/>
      <c r="AP1177" s="48"/>
      <c r="AQ1177" s="48"/>
      <c r="AR1177" s="48"/>
      <c r="AS1177" s="48"/>
      <c r="AT1177" s="48"/>
    </row>
    <row r="1178" spans="39:46" x14ac:dyDescent="0.2">
      <c r="AM1178" s="26"/>
      <c r="AN1178" s="27"/>
      <c r="AO1178" s="48"/>
      <c r="AP1178" s="48"/>
      <c r="AQ1178" s="48"/>
      <c r="AR1178" s="48"/>
      <c r="AS1178" s="48"/>
      <c r="AT1178" s="48"/>
    </row>
    <row r="1179" spans="39:46" x14ac:dyDescent="0.2">
      <c r="AM1179" s="26"/>
      <c r="AN1179" s="27"/>
      <c r="AO1179" s="48"/>
      <c r="AP1179" s="48"/>
      <c r="AQ1179" s="48"/>
      <c r="AR1179" s="48"/>
      <c r="AS1179" s="48"/>
      <c r="AT1179" s="48"/>
    </row>
    <row r="1180" spans="39:46" x14ac:dyDescent="0.2">
      <c r="AM1180" s="26"/>
      <c r="AN1180" s="27"/>
      <c r="AO1180" s="48"/>
      <c r="AP1180" s="48"/>
      <c r="AQ1180" s="48"/>
      <c r="AR1180" s="48"/>
      <c r="AS1180" s="48"/>
      <c r="AT1180" s="48"/>
    </row>
    <row r="1181" spans="39:46" x14ac:dyDescent="0.2">
      <c r="AM1181" s="26"/>
      <c r="AN1181" s="27"/>
      <c r="AO1181" s="48"/>
      <c r="AP1181" s="48"/>
      <c r="AQ1181" s="48"/>
      <c r="AR1181" s="48"/>
      <c r="AS1181" s="48"/>
      <c r="AT1181" s="48"/>
    </row>
    <row r="1182" spans="39:46" x14ac:dyDescent="0.2">
      <c r="AM1182" s="26"/>
      <c r="AN1182" s="27"/>
      <c r="AO1182" s="48"/>
      <c r="AP1182" s="48"/>
      <c r="AQ1182" s="48"/>
      <c r="AR1182" s="48"/>
      <c r="AS1182" s="48"/>
      <c r="AT1182" s="48"/>
    </row>
    <row r="1183" spans="39:46" x14ac:dyDescent="0.2">
      <c r="AM1183" s="26"/>
      <c r="AN1183" s="27"/>
      <c r="AO1183" s="48"/>
      <c r="AP1183" s="48"/>
      <c r="AQ1183" s="48"/>
      <c r="AR1183" s="48"/>
      <c r="AS1183" s="48"/>
      <c r="AT1183" s="48"/>
    </row>
    <row r="1184" spans="39:46" x14ac:dyDescent="0.2">
      <c r="AM1184" s="26"/>
      <c r="AN1184" s="27"/>
      <c r="AO1184" s="48"/>
      <c r="AP1184" s="48"/>
      <c r="AQ1184" s="48"/>
      <c r="AR1184" s="48"/>
      <c r="AS1184" s="48"/>
      <c r="AT1184" s="48"/>
    </row>
    <row r="1185" spans="39:46" x14ac:dyDescent="0.2">
      <c r="AM1185" s="26"/>
      <c r="AN1185" s="27"/>
      <c r="AO1185" s="48"/>
      <c r="AP1185" s="48"/>
      <c r="AQ1185" s="48"/>
      <c r="AR1185" s="48"/>
      <c r="AS1185" s="48"/>
      <c r="AT1185" s="48"/>
    </row>
    <row r="1186" spans="39:46" x14ac:dyDescent="0.2">
      <c r="AM1186" s="26"/>
      <c r="AN1186" s="27"/>
      <c r="AO1186" s="48"/>
      <c r="AP1186" s="48"/>
      <c r="AQ1186" s="48"/>
      <c r="AR1186" s="48"/>
      <c r="AS1186" s="48"/>
      <c r="AT1186" s="48"/>
    </row>
    <row r="1187" spans="39:46" x14ac:dyDescent="0.2">
      <c r="AM1187" s="26"/>
      <c r="AN1187" s="27"/>
      <c r="AO1187" s="48"/>
      <c r="AP1187" s="48"/>
      <c r="AQ1187" s="48"/>
      <c r="AR1187" s="48"/>
      <c r="AS1187" s="48"/>
      <c r="AT1187" s="48"/>
    </row>
    <row r="1188" spans="39:46" x14ac:dyDescent="0.2">
      <c r="AM1188" s="26"/>
      <c r="AN1188" s="27"/>
      <c r="AO1188" s="48"/>
      <c r="AP1188" s="48"/>
      <c r="AQ1188" s="48"/>
      <c r="AR1188" s="48"/>
      <c r="AS1188" s="48"/>
      <c r="AT1188" s="48"/>
    </row>
    <row r="1189" spans="39:46" x14ac:dyDescent="0.2">
      <c r="AM1189" s="26"/>
      <c r="AN1189" s="27"/>
      <c r="AO1189" s="48"/>
      <c r="AP1189" s="48"/>
      <c r="AQ1189" s="48"/>
      <c r="AR1189" s="48"/>
      <c r="AS1189" s="48"/>
      <c r="AT1189" s="48"/>
    </row>
    <row r="1190" spans="39:46" x14ac:dyDescent="0.2">
      <c r="AM1190" s="26"/>
      <c r="AN1190" s="27"/>
      <c r="AO1190" s="48"/>
      <c r="AP1190" s="48"/>
      <c r="AQ1190" s="48"/>
      <c r="AR1190" s="48"/>
      <c r="AS1190" s="48"/>
      <c r="AT1190" s="48"/>
    </row>
    <row r="1191" spans="39:46" x14ac:dyDescent="0.2">
      <c r="AM1191" s="26"/>
      <c r="AN1191" s="27"/>
      <c r="AO1191" s="48"/>
      <c r="AP1191" s="48"/>
      <c r="AQ1191" s="48"/>
      <c r="AR1191" s="48"/>
      <c r="AS1191" s="48"/>
      <c r="AT1191" s="48"/>
    </row>
    <row r="1192" spans="39:46" x14ac:dyDescent="0.2">
      <c r="AM1192" s="26"/>
      <c r="AN1192" s="27"/>
      <c r="AO1192" s="48"/>
      <c r="AP1192" s="48"/>
      <c r="AQ1192" s="48"/>
      <c r="AR1192" s="48"/>
      <c r="AS1192" s="48"/>
      <c r="AT1192" s="48"/>
    </row>
    <row r="1193" spans="39:46" x14ac:dyDescent="0.2">
      <c r="AM1193" s="26"/>
      <c r="AN1193" s="27"/>
      <c r="AO1193" s="48"/>
      <c r="AP1193" s="48"/>
      <c r="AQ1193" s="48"/>
      <c r="AR1193" s="48"/>
      <c r="AS1193" s="48"/>
      <c r="AT1193" s="48"/>
    </row>
    <row r="1194" spans="39:46" x14ac:dyDescent="0.2">
      <c r="AM1194" s="26"/>
      <c r="AN1194" s="27"/>
      <c r="AO1194" s="48"/>
      <c r="AP1194" s="48"/>
      <c r="AQ1194" s="48"/>
      <c r="AR1194" s="48"/>
      <c r="AS1194" s="48"/>
      <c r="AT1194" s="48"/>
    </row>
    <row r="1195" spans="39:46" x14ac:dyDescent="0.2">
      <c r="AM1195" s="26"/>
      <c r="AN1195" s="27"/>
      <c r="AO1195" s="48"/>
      <c r="AP1195" s="48"/>
      <c r="AQ1195" s="48"/>
      <c r="AR1195" s="48"/>
      <c r="AS1195" s="48"/>
      <c r="AT1195" s="48"/>
    </row>
    <row r="1196" spans="39:46" x14ac:dyDescent="0.2">
      <c r="AM1196" s="26"/>
      <c r="AN1196" s="27"/>
      <c r="AO1196" s="48"/>
      <c r="AP1196" s="48"/>
      <c r="AQ1196" s="48"/>
      <c r="AR1196" s="48"/>
      <c r="AS1196" s="48"/>
      <c r="AT1196" s="48"/>
    </row>
    <row r="1197" spans="39:46" x14ac:dyDescent="0.2">
      <c r="AM1197" s="26"/>
      <c r="AN1197" s="27"/>
      <c r="AO1197" s="48"/>
      <c r="AP1197" s="48"/>
      <c r="AQ1197" s="48"/>
      <c r="AR1197" s="48"/>
      <c r="AS1197" s="48"/>
      <c r="AT1197" s="48"/>
    </row>
    <row r="1198" spans="39:46" x14ac:dyDescent="0.2">
      <c r="AM1198" s="26"/>
      <c r="AN1198" s="27"/>
      <c r="AO1198" s="48"/>
      <c r="AP1198" s="48"/>
      <c r="AQ1198" s="48"/>
      <c r="AR1198" s="48"/>
      <c r="AS1198" s="48"/>
      <c r="AT1198" s="48"/>
    </row>
    <row r="1199" spans="39:46" x14ac:dyDescent="0.2">
      <c r="AM1199" s="26"/>
      <c r="AN1199" s="27"/>
      <c r="AO1199" s="48"/>
      <c r="AP1199" s="48"/>
      <c r="AQ1199" s="48"/>
      <c r="AR1199" s="48"/>
      <c r="AS1199" s="48"/>
      <c r="AT1199" s="48"/>
    </row>
    <row r="1200" spans="39:46" x14ac:dyDescent="0.2">
      <c r="AM1200" s="26"/>
      <c r="AN1200" s="27"/>
      <c r="AO1200" s="48"/>
      <c r="AP1200" s="48"/>
      <c r="AQ1200" s="48"/>
      <c r="AR1200" s="48"/>
      <c r="AS1200" s="48"/>
      <c r="AT1200" s="48"/>
    </row>
    <row r="1201" spans="39:46" x14ac:dyDescent="0.2">
      <c r="AM1201" s="26"/>
      <c r="AN1201" s="27"/>
      <c r="AO1201" s="48"/>
      <c r="AP1201" s="48"/>
      <c r="AQ1201" s="48"/>
      <c r="AR1201" s="48"/>
      <c r="AS1201" s="48"/>
      <c r="AT1201" s="48"/>
    </row>
    <row r="1202" spans="39:46" x14ac:dyDescent="0.2">
      <c r="AM1202" s="26"/>
      <c r="AN1202" s="27"/>
      <c r="AO1202" s="48"/>
      <c r="AP1202" s="48"/>
      <c r="AQ1202" s="48"/>
      <c r="AR1202" s="48"/>
      <c r="AS1202" s="48"/>
      <c r="AT1202" s="48"/>
    </row>
    <row r="1203" spans="39:46" x14ac:dyDescent="0.2">
      <c r="AM1203" s="26"/>
      <c r="AN1203" s="27"/>
      <c r="AO1203" s="48"/>
      <c r="AP1203" s="48"/>
      <c r="AQ1203" s="48"/>
      <c r="AR1203" s="48"/>
      <c r="AS1203" s="48"/>
      <c r="AT1203" s="48"/>
    </row>
    <row r="1204" spans="39:46" x14ac:dyDescent="0.2">
      <c r="AM1204" s="26"/>
      <c r="AN1204" s="27"/>
      <c r="AO1204" s="48"/>
      <c r="AP1204" s="48"/>
      <c r="AQ1204" s="48"/>
      <c r="AR1204" s="48"/>
      <c r="AS1204" s="48"/>
      <c r="AT1204" s="48"/>
    </row>
    <row r="1205" spans="39:46" x14ac:dyDescent="0.2">
      <c r="AM1205" s="26"/>
      <c r="AN1205" s="27"/>
      <c r="AO1205" s="48"/>
      <c r="AP1205" s="48"/>
      <c r="AQ1205" s="48"/>
      <c r="AR1205" s="48"/>
      <c r="AS1205" s="48"/>
      <c r="AT1205" s="48"/>
    </row>
    <row r="1206" spans="39:46" x14ac:dyDescent="0.2">
      <c r="AM1206" s="26"/>
      <c r="AN1206" s="27"/>
      <c r="AO1206" s="48"/>
      <c r="AP1206" s="48"/>
      <c r="AQ1206" s="48"/>
      <c r="AR1206" s="48"/>
      <c r="AS1206" s="48"/>
      <c r="AT1206" s="48"/>
    </row>
    <row r="1207" spans="39:46" x14ac:dyDescent="0.2">
      <c r="AM1207" s="26"/>
      <c r="AN1207" s="27"/>
      <c r="AO1207" s="48"/>
      <c r="AP1207" s="48"/>
      <c r="AQ1207" s="48"/>
      <c r="AR1207" s="48"/>
      <c r="AS1207" s="48"/>
      <c r="AT1207" s="48"/>
    </row>
    <row r="1208" spans="39:46" x14ac:dyDescent="0.2">
      <c r="AM1208" s="26"/>
      <c r="AN1208" s="27"/>
      <c r="AO1208" s="48"/>
      <c r="AP1208" s="48"/>
      <c r="AQ1208" s="48"/>
      <c r="AR1208" s="48"/>
      <c r="AS1208" s="48"/>
      <c r="AT1208" s="48"/>
    </row>
    <row r="1209" spans="39:46" x14ac:dyDescent="0.2">
      <c r="AM1209" s="26"/>
      <c r="AN1209" s="27"/>
      <c r="AO1209" s="48"/>
      <c r="AP1209" s="48"/>
      <c r="AQ1209" s="48"/>
      <c r="AR1209" s="48"/>
      <c r="AS1209" s="48"/>
      <c r="AT1209" s="48"/>
    </row>
    <row r="1210" spans="39:46" x14ac:dyDescent="0.2">
      <c r="AM1210" s="26"/>
      <c r="AN1210" s="27"/>
      <c r="AO1210" s="48"/>
      <c r="AP1210" s="48"/>
      <c r="AQ1210" s="48"/>
      <c r="AR1210" s="48"/>
      <c r="AS1210" s="48"/>
      <c r="AT1210" s="48"/>
    </row>
    <row r="1211" spans="39:46" x14ac:dyDescent="0.2">
      <c r="AM1211" s="26"/>
      <c r="AN1211" s="27"/>
      <c r="AO1211" s="48"/>
      <c r="AP1211" s="48"/>
      <c r="AQ1211" s="48"/>
      <c r="AR1211" s="48"/>
      <c r="AS1211" s="48"/>
      <c r="AT1211" s="48"/>
    </row>
    <row r="1212" spans="39:46" x14ac:dyDescent="0.2">
      <c r="AM1212" s="26"/>
      <c r="AN1212" s="27"/>
      <c r="AO1212" s="48"/>
      <c r="AP1212" s="48"/>
      <c r="AQ1212" s="48"/>
      <c r="AR1212" s="48"/>
      <c r="AS1212" s="48"/>
      <c r="AT1212" s="48"/>
    </row>
    <row r="1213" spans="39:46" x14ac:dyDescent="0.2">
      <c r="AM1213" s="26"/>
      <c r="AN1213" s="27"/>
      <c r="AO1213" s="48"/>
      <c r="AP1213" s="48"/>
      <c r="AQ1213" s="48"/>
      <c r="AR1213" s="48"/>
      <c r="AS1213" s="48"/>
      <c r="AT1213" s="48"/>
    </row>
    <row r="1214" spans="39:46" x14ac:dyDescent="0.2">
      <c r="AM1214" s="26"/>
      <c r="AN1214" s="27"/>
      <c r="AO1214" s="48"/>
      <c r="AP1214" s="48"/>
      <c r="AQ1214" s="48"/>
      <c r="AR1214" s="48"/>
      <c r="AS1214" s="48"/>
      <c r="AT1214" s="48"/>
    </row>
    <row r="1215" spans="39:46" x14ac:dyDescent="0.2">
      <c r="AM1215" s="26"/>
      <c r="AN1215" s="27"/>
      <c r="AO1215" s="48"/>
      <c r="AP1215" s="48"/>
      <c r="AQ1215" s="48"/>
      <c r="AR1215" s="48"/>
      <c r="AS1215" s="48"/>
      <c r="AT1215" s="48"/>
    </row>
    <row r="1216" spans="39:46" x14ac:dyDescent="0.2">
      <c r="AM1216" s="26"/>
      <c r="AN1216" s="27"/>
      <c r="AO1216" s="48"/>
      <c r="AP1216" s="48"/>
      <c r="AQ1216" s="48"/>
      <c r="AR1216" s="48"/>
      <c r="AS1216" s="48"/>
      <c r="AT1216" s="48"/>
    </row>
    <row r="1217" spans="39:46" x14ac:dyDescent="0.2">
      <c r="AM1217" s="26"/>
      <c r="AN1217" s="27"/>
      <c r="AO1217" s="48"/>
      <c r="AP1217" s="48"/>
      <c r="AQ1217" s="48"/>
      <c r="AR1217" s="48"/>
      <c r="AS1217" s="48"/>
      <c r="AT1217" s="48"/>
    </row>
    <row r="1218" spans="39:46" x14ac:dyDescent="0.2">
      <c r="AM1218" s="26"/>
      <c r="AN1218" s="27"/>
      <c r="AO1218" s="48"/>
      <c r="AP1218" s="48"/>
      <c r="AQ1218" s="48"/>
      <c r="AR1218" s="48"/>
      <c r="AS1218" s="48"/>
      <c r="AT1218" s="48"/>
    </row>
    <row r="1219" spans="39:46" x14ac:dyDescent="0.2">
      <c r="AM1219" s="26"/>
      <c r="AN1219" s="27"/>
      <c r="AO1219" s="48"/>
      <c r="AP1219" s="48"/>
      <c r="AQ1219" s="48"/>
      <c r="AR1219" s="48"/>
      <c r="AS1219" s="48"/>
      <c r="AT1219" s="48"/>
    </row>
    <row r="1220" spans="39:46" x14ac:dyDescent="0.2">
      <c r="AM1220" s="26"/>
      <c r="AN1220" s="27"/>
      <c r="AO1220" s="48"/>
      <c r="AP1220" s="48"/>
      <c r="AQ1220" s="48"/>
      <c r="AR1220" s="48"/>
      <c r="AS1220" s="48"/>
      <c r="AT1220" s="48"/>
    </row>
    <row r="1221" spans="39:46" x14ac:dyDescent="0.2">
      <c r="AM1221" s="26"/>
      <c r="AN1221" s="27"/>
      <c r="AO1221" s="48"/>
      <c r="AP1221" s="48"/>
      <c r="AQ1221" s="48"/>
      <c r="AR1221" s="48"/>
      <c r="AS1221" s="48"/>
      <c r="AT1221" s="48"/>
    </row>
    <row r="1222" spans="39:46" x14ac:dyDescent="0.2">
      <c r="AM1222" s="26"/>
      <c r="AN1222" s="27"/>
      <c r="AO1222" s="48"/>
      <c r="AP1222" s="48"/>
      <c r="AQ1222" s="48"/>
      <c r="AR1222" s="48"/>
      <c r="AS1222" s="48"/>
      <c r="AT1222" s="48"/>
    </row>
    <row r="1223" spans="39:46" x14ac:dyDescent="0.2">
      <c r="AM1223" s="26"/>
      <c r="AN1223" s="27"/>
      <c r="AO1223" s="48"/>
      <c r="AP1223" s="48"/>
      <c r="AQ1223" s="48"/>
      <c r="AR1223" s="48"/>
      <c r="AS1223" s="48"/>
      <c r="AT1223" s="48"/>
    </row>
    <row r="1224" spans="39:46" x14ac:dyDescent="0.2">
      <c r="AM1224" s="26"/>
      <c r="AN1224" s="27"/>
      <c r="AO1224" s="48"/>
      <c r="AP1224" s="48"/>
      <c r="AQ1224" s="48"/>
      <c r="AR1224" s="48"/>
      <c r="AS1224" s="48"/>
      <c r="AT1224" s="48"/>
    </row>
    <row r="1225" spans="39:46" x14ac:dyDescent="0.2">
      <c r="AM1225" s="26"/>
      <c r="AN1225" s="27"/>
      <c r="AO1225" s="48"/>
      <c r="AP1225" s="48"/>
      <c r="AQ1225" s="48"/>
      <c r="AR1225" s="48"/>
      <c r="AS1225" s="48"/>
      <c r="AT1225" s="48"/>
    </row>
    <row r="1226" spans="39:46" x14ac:dyDescent="0.2">
      <c r="AM1226" s="26"/>
      <c r="AN1226" s="27"/>
      <c r="AO1226" s="48"/>
      <c r="AP1226" s="48"/>
      <c r="AQ1226" s="48"/>
      <c r="AR1226" s="48"/>
      <c r="AS1226" s="48"/>
      <c r="AT1226" s="48"/>
    </row>
    <row r="1227" spans="39:46" x14ac:dyDescent="0.2">
      <c r="AM1227" s="26"/>
      <c r="AN1227" s="27"/>
      <c r="AO1227" s="48"/>
      <c r="AP1227" s="48"/>
      <c r="AQ1227" s="48"/>
      <c r="AR1227" s="48"/>
      <c r="AS1227" s="48"/>
      <c r="AT1227" s="48"/>
    </row>
    <row r="1228" spans="39:46" x14ac:dyDescent="0.2">
      <c r="AM1228" s="26"/>
      <c r="AN1228" s="27"/>
      <c r="AO1228" s="48"/>
      <c r="AP1228" s="48"/>
      <c r="AQ1228" s="48"/>
      <c r="AR1228" s="48"/>
      <c r="AS1228" s="48"/>
      <c r="AT1228" s="48"/>
    </row>
    <row r="1229" spans="39:46" x14ac:dyDescent="0.2">
      <c r="AM1229" s="26"/>
      <c r="AN1229" s="27"/>
      <c r="AO1229" s="48"/>
      <c r="AP1229" s="48"/>
      <c r="AQ1229" s="48"/>
      <c r="AR1229" s="48"/>
      <c r="AS1229" s="48"/>
      <c r="AT1229" s="48"/>
    </row>
    <row r="1230" spans="39:46" x14ac:dyDescent="0.2">
      <c r="AM1230" s="26"/>
      <c r="AN1230" s="27"/>
      <c r="AO1230" s="48"/>
      <c r="AP1230" s="48"/>
      <c r="AQ1230" s="48"/>
      <c r="AR1230" s="48"/>
      <c r="AS1230" s="48"/>
      <c r="AT1230" s="48"/>
    </row>
    <row r="1231" spans="39:46" x14ac:dyDescent="0.2">
      <c r="AM1231" s="26"/>
      <c r="AN1231" s="27"/>
      <c r="AO1231" s="48"/>
      <c r="AP1231" s="48"/>
      <c r="AQ1231" s="48"/>
      <c r="AR1231" s="48"/>
      <c r="AS1231" s="48"/>
      <c r="AT1231" s="48"/>
    </row>
    <row r="1232" spans="39:46" x14ac:dyDescent="0.2">
      <c r="AM1232" s="26"/>
      <c r="AN1232" s="27"/>
      <c r="AO1232" s="48"/>
      <c r="AP1232" s="48"/>
      <c r="AQ1232" s="48"/>
      <c r="AR1232" s="48"/>
      <c r="AS1232" s="48"/>
      <c r="AT1232" s="48"/>
    </row>
    <row r="1233" spans="39:46" x14ac:dyDescent="0.2">
      <c r="AM1233" s="26"/>
      <c r="AN1233" s="27"/>
      <c r="AO1233" s="48"/>
      <c r="AP1233" s="48"/>
      <c r="AQ1233" s="48"/>
      <c r="AR1233" s="48"/>
      <c r="AS1233" s="48"/>
      <c r="AT1233" s="48"/>
    </row>
    <row r="1234" spans="39:46" x14ac:dyDescent="0.2">
      <c r="AM1234" s="26"/>
      <c r="AN1234" s="27"/>
      <c r="AO1234" s="48"/>
      <c r="AP1234" s="48"/>
      <c r="AQ1234" s="48"/>
      <c r="AR1234" s="48"/>
      <c r="AS1234" s="48"/>
      <c r="AT1234" s="48"/>
    </row>
    <row r="1235" spans="39:46" x14ac:dyDescent="0.2">
      <c r="AM1235" s="26"/>
      <c r="AN1235" s="27"/>
      <c r="AO1235" s="48"/>
      <c r="AP1235" s="48"/>
      <c r="AQ1235" s="48"/>
      <c r="AR1235" s="48"/>
      <c r="AS1235" s="48"/>
      <c r="AT1235" s="48"/>
    </row>
    <row r="1236" spans="39:46" x14ac:dyDescent="0.2">
      <c r="AM1236" s="26"/>
      <c r="AN1236" s="27"/>
      <c r="AO1236" s="48"/>
      <c r="AP1236" s="48"/>
      <c r="AQ1236" s="48"/>
      <c r="AR1236" s="48"/>
      <c r="AS1236" s="48"/>
      <c r="AT1236" s="48"/>
    </row>
    <row r="1237" spans="39:46" x14ac:dyDescent="0.2">
      <c r="AM1237" s="26"/>
      <c r="AN1237" s="27"/>
      <c r="AO1237" s="48"/>
      <c r="AP1237" s="48"/>
      <c r="AQ1237" s="48"/>
      <c r="AR1237" s="48"/>
      <c r="AS1237" s="48"/>
      <c r="AT1237" s="48"/>
    </row>
    <row r="1238" spans="39:46" x14ac:dyDescent="0.2">
      <c r="AM1238" s="26"/>
      <c r="AN1238" s="27"/>
      <c r="AO1238" s="48"/>
      <c r="AP1238" s="48"/>
      <c r="AQ1238" s="48"/>
      <c r="AR1238" s="48"/>
      <c r="AS1238" s="48"/>
      <c r="AT1238" s="48"/>
    </row>
    <row r="1239" spans="39:46" x14ac:dyDescent="0.2">
      <c r="AM1239" s="26"/>
      <c r="AN1239" s="27"/>
      <c r="AO1239" s="48"/>
      <c r="AP1239" s="48"/>
      <c r="AQ1239" s="48"/>
      <c r="AR1239" s="48"/>
      <c r="AS1239" s="48"/>
      <c r="AT1239" s="48"/>
    </row>
    <row r="1240" spans="39:46" x14ac:dyDescent="0.2">
      <c r="AM1240" s="26"/>
      <c r="AN1240" s="27"/>
      <c r="AO1240" s="48"/>
      <c r="AP1240" s="48"/>
      <c r="AQ1240" s="48"/>
      <c r="AR1240" s="48"/>
      <c r="AS1240" s="48"/>
      <c r="AT1240" s="48"/>
    </row>
    <row r="1241" spans="39:46" x14ac:dyDescent="0.2">
      <c r="AM1241" s="26"/>
      <c r="AN1241" s="27"/>
      <c r="AO1241" s="48"/>
      <c r="AP1241" s="48"/>
      <c r="AQ1241" s="48"/>
      <c r="AR1241" s="48"/>
      <c r="AS1241" s="48"/>
      <c r="AT1241" s="48"/>
    </row>
    <row r="1242" spans="39:46" x14ac:dyDescent="0.2">
      <c r="AM1242" s="26"/>
      <c r="AN1242" s="27"/>
      <c r="AO1242" s="48"/>
      <c r="AP1242" s="48"/>
      <c r="AQ1242" s="48"/>
      <c r="AR1242" s="48"/>
      <c r="AS1242" s="48"/>
      <c r="AT1242" s="48"/>
    </row>
    <row r="1243" spans="39:46" x14ac:dyDescent="0.2">
      <c r="AM1243" s="26"/>
      <c r="AN1243" s="27"/>
      <c r="AO1243" s="48"/>
      <c r="AP1243" s="48"/>
      <c r="AQ1243" s="48"/>
      <c r="AR1243" s="48"/>
      <c r="AS1243" s="48"/>
      <c r="AT1243" s="48"/>
    </row>
    <row r="1244" spans="39:46" x14ac:dyDescent="0.2">
      <c r="AM1244" s="26"/>
      <c r="AN1244" s="27"/>
      <c r="AO1244" s="48"/>
      <c r="AP1244" s="48"/>
      <c r="AQ1244" s="48"/>
      <c r="AR1244" s="48"/>
      <c r="AS1244" s="48"/>
      <c r="AT1244" s="48"/>
    </row>
    <row r="1245" spans="39:46" x14ac:dyDescent="0.2">
      <c r="AM1245" s="26"/>
      <c r="AN1245" s="27"/>
      <c r="AO1245" s="48"/>
      <c r="AP1245" s="48"/>
      <c r="AQ1245" s="48"/>
      <c r="AR1245" s="48"/>
      <c r="AS1245" s="48"/>
      <c r="AT1245" s="48"/>
    </row>
    <row r="1246" spans="39:46" x14ac:dyDescent="0.2">
      <c r="AM1246" s="26"/>
      <c r="AN1246" s="27"/>
      <c r="AO1246" s="48"/>
      <c r="AP1246" s="48"/>
      <c r="AQ1246" s="48"/>
      <c r="AR1246" s="48"/>
      <c r="AS1246" s="48"/>
      <c r="AT1246" s="48"/>
    </row>
    <row r="1247" spans="39:46" x14ac:dyDescent="0.2">
      <c r="AM1247" s="26"/>
      <c r="AN1247" s="27"/>
      <c r="AO1247" s="48"/>
      <c r="AP1247" s="48"/>
      <c r="AQ1247" s="48"/>
      <c r="AR1247" s="48"/>
      <c r="AS1247" s="48"/>
      <c r="AT1247" s="48"/>
    </row>
    <row r="1248" spans="39:46" x14ac:dyDescent="0.2">
      <c r="AM1248" s="26"/>
      <c r="AN1248" s="27"/>
      <c r="AO1248" s="48"/>
      <c r="AP1248" s="48"/>
      <c r="AQ1248" s="48"/>
      <c r="AR1248" s="48"/>
      <c r="AS1248" s="48"/>
      <c r="AT1248" s="48"/>
    </row>
    <row r="1249" spans="39:46" x14ac:dyDescent="0.2">
      <c r="AM1249" s="26"/>
      <c r="AN1249" s="27"/>
      <c r="AO1249" s="48"/>
      <c r="AP1249" s="48"/>
      <c r="AQ1249" s="48"/>
      <c r="AR1249" s="48"/>
      <c r="AS1249" s="48"/>
      <c r="AT1249" s="48"/>
    </row>
    <row r="1250" spans="39:46" x14ac:dyDescent="0.2">
      <c r="AM1250" s="26"/>
      <c r="AN1250" s="27"/>
      <c r="AO1250" s="48"/>
      <c r="AP1250" s="48"/>
      <c r="AQ1250" s="48"/>
      <c r="AR1250" s="48"/>
      <c r="AS1250" s="48"/>
      <c r="AT1250" s="48"/>
    </row>
    <row r="1251" spans="39:46" x14ac:dyDescent="0.2">
      <c r="AM1251" s="26"/>
      <c r="AN1251" s="27"/>
      <c r="AO1251" s="48"/>
      <c r="AP1251" s="48"/>
      <c r="AQ1251" s="48"/>
      <c r="AR1251" s="48"/>
      <c r="AS1251" s="48"/>
      <c r="AT1251" s="48"/>
    </row>
    <row r="1252" spans="39:46" x14ac:dyDescent="0.2">
      <c r="AM1252" s="26"/>
      <c r="AN1252" s="27"/>
      <c r="AO1252" s="48"/>
      <c r="AP1252" s="48"/>
      <c r="AQ1252" s="48"/>
      <c r="AR1252" s="48"/>
      <c r="AS1252" s="48"/>
      <c r="AT1252" s="48"/>
    </row>
    <row r="1253" spans="39:46" x14ac:dyDescent="0.2">
      <c r="AM1253" s="26"/>
      <c r="AN1253" s="27"/>
      <c r="AO1253" s="48"/>
      <c r="AP1253" s="48"/>
      <c r="AQ1253" s="48"/>
      <c r="AR1253" s="48"/>
      <c r="AS1253" s="48"/>
      <c r="AT1253" s="48"/>
    </row>
    <row r="1254" spans="39:46" x14ac:dyDescent="0.2">
      <c r="AM1254" s="26"/>
      <c r="AN1254" s="27"/>
      <c r="AO1254" s="48"/>
      <c r="AP1254" s="48"/>
      <c r="AQ1254" s="48"/>
      <c r="AR1254" s="48"/>
      <c r="AS1254" s="48"/>
      <c r="AT1254" s="48"/>
    </row>
    <row r="1255" spans="39:46" x14ac:dyDescent="0.2">
      <c r="AM1255" s="26"/>
      <c r="AN1255" s="27"/>
      <c r="AO1255" s="48"/>
      <c r="AP1255" s="48"/>
      <c r="AQ1255" s="48"/>
      <c r="AR1255" s="48"/>
      <c r="AS1255" s="48"/>
      <c r="AT1255" s="48"/>
    </row>
    <row r="1256" spans="39:46" x14ac:dyDescent="0.2">
      <c r="AM1256" s="26"/>
      <c r="AN1256" s="27"/>
      <c r="AO1256" s="48"/>
      <c r="AP1256" s="48"/>
      <c r="AQ1256" s="48"/>
      <c r="AR1256" s="48"/>
      <c r="AS1256" s="48"/>
      <c r="AT1256" s="48"/>
    </row>
    <row r="1257" spans="39:46" x14ac:dyDescent="0.2">
      <c r="AM1257" s="26"/>
      <c r="AN1257" s="27"/>
      <c r="AO1257" s="48"/>
      <c r="AP1257" s="48"/>
      <c r="AQ1257" s="48"/>
      <c r="AR1257" s="48"/>
      <c r="AS1257" s="48"/>
      <c r="AT1257" s="48"/>
    </row>
    <row r="1258" spans="39:46" x14ac:dyDescent="0.2">
      <c r="AM1258" s="26"/>
      <c r="AN1258" s="27"/>
      <c r="AO1258" s="48"/>
      <c r="AP1258" s="48"/>
      <c r="AQ1258" s="48"/>
      <c r="AR1258" s="48"/>
      <c r="AS1258" s="48"/>
      <c r="AT1258" s="48"/>
    </row>
    <row r="1259" spans="39:46" x14ac:dyDescent="0.2">
      <c r="AM1259" s="26"/>
      <c r="AN1259" s="27"/>
      <c r="AO1259" s="48"/>
      <c r="AP1259" s="48"/>
      <c r="AQ1259" s="48"/>
      <c r="AR1259" s="48"/>
      <c r="AS1259" s="48"/>
      <c r="AT1259" s="48"/>
    </row>
    <row r="1260" spans="39:46" x14ac:dyDescent="0.2">
      <c r="AM1260" s="26"/>
      <c r="AN1260" s="27"/>
      <c r="AO1260" s="48"/>
      <c r="AP1260" s="48"/>
      <c r="AQ1260" s="48"/>
      <c r="AR1260" s="48"/>
      <c r="AS1260" s="48"/>
      <c r="AT1260" s="48"/>
    </row>
    <row r="1261" spans="39:46" x14ac:dyDescent="0.2">
      <c r="AM1261" s="26"/>
      <c r="AN1261" s="27"/>
      <c r="AO1261" s="48"/>
      <c r="AP1261" s="48"/>
      <c r="AQ1261" s="48"/>
      <c r="AR1261" s="48"/>
      <c r="AS1261" s="48"/>
      <c r="AT1261" s="48"/>
    </row>
    <row r="1262" spans="39:46" x14ac:dyDescent="0.2">
      <c r="AM1262" s="26"/>
      <c r="AN1262" s="27"/>
      <c r="AO1262" s="48"/>
      <c r="AP1262" s="48"/>
      <c r="AQ1262" s="48"/>
      <c r="AR1262" s="48"/>
      <c r="AS1262" s="48"/>
      <c r="AT1262" s="48"/>
    </row>
    <row r="1263" spans="39:46" x14ac:dyDescent="0.2">
      <c r="AM1263" s="26"/>
      <c r="AN1263" s="27"/>
      <c r="AO1263" s="48"/>
      <c r="AP1263" s="48"/>
      <c r="AQ1263" s="48"/>
      <c r="AR1263" s="48"/>
      <c r="AS1263" s="48"/>
      <c r="AT1263" s="48"/>
    </row>
    <row r="1264" spans="39:46" x14ac:dyDescent="0.2">
      <c r="AM1264" s="26"/>
      <c r="AN1264" s="27"/>
      <c r="AO1264" s="48"/>
      <c r="AP1264" s="48"/>
      <c r="AQ1264" s="48"/>
      <c r="AR1264" s="48"/>
      <c r="AS1264" s="48"/>
      <c r="AT1264" s="48"/>
    </row>
    <row r="1265" spans="39:46" x14ac:dyDescent="0.2">
      <c r="AM1265" s="26"/>
      <c r="AN1265" s="27"/>
      <c r="AO1265" s="48"/>
      <c r="AP1265" s="48"/>
      <c r="AQ1265" s="48"/>
      <c r="AR1265" s="48"/>
      <c r="AS1265" s="48"/>
      <c r="AT1265" s="48"/>
    </row>
    <row r="1266" spans="39:46" x14ac:dyDescent="0.2">
      <c r="AM1266" s="26"/>
      <c r="AN1266" s="27"/>
      <c r="AO1266" s="48"/>
      <c r="AP1266" s="48"/>
      <c r="AQ1266" s="48"/>
      <c r="AR1266" s="48"/>
      <c r="AS1266" s="48"/>
      <c r="AT1266" s="48"/>
    </row>
    <row r="1267" spans="39:46" x14ac:dyDescent="0.2">
      <c r="AM1267" s="26"/>
      <c r="AN1267" s="27"/>
      <c r="AO1267" s="48"/>
      <c r="AP1267" s="48"/>
      <c r="AQ1267" s="48"/>
      <c r="AR1267" s="48"/>
      <c r="AS1267" s="48"/>
      <c r="AT1267" s="48"/>
    </row>
    <row r="1268" spans="39:46" x14ac:dyDescent="0.2">
      <c r="AM1268" s="26"/>
      <c r="AN1268" s="27"/>
      <c r="AO1268" s="48"/>
      <c r="AP1268" s="48"/>
      <c r="AQ1268" s="48"/>
      <c r="AR1268" s="48"/>
      <c r="AS1268" s="48"/>
      <c r="AT1268" s="48"/>
    </row>
    <row r="1269" spans="39:46" x14ac:dyDescent="0.2">
      <c r="AM1269" s="26"/>
      <c r="AN1269" s="27"/>
      <c r="AO1269" s="48"/>
      <c r="AP1269" s="48"/>
      <c r="AQ1269" s="48"/>
      <c r="AR1269" s="48"/>
      <c r="AS1269" s="48"/>
      <c r="AT1269" s="48"/>
    </row>
    <row r="1270" spans="39:46" x14ac:dyDescent="0.2">
      <c r="AM1270" s="26"/>
      <c r="AN1270" s="27"/>
      <c r="AO1270" s="48"/>
      <c r="AP1270" s="48"/>
      <c r="AQ1270" s="48"/>
      <c r="AR1270" s="48"/>
      <c r="AS1270" s="48"/>
      <c r="AT1270" s="48"/>
    </row>
    <row r="1271" spans="39:46" x14ac:dyDescent="0.2">
      <c r="AM1271" s="26"/>
      <c r="AN1271" s="27"/>
      <c r="AO1271" s="48"/>
      <c r="AP1271" s="48"/>
      <c r="AQ1271" s="48"/>
      <c r="AR1271" s="48"/>
      <c r="AS1271" s="48"/>
      <c r="AT1271" s="48"/>
    </row>
    <row r="1272" spans="39:46" x14ac:dyDescent="0.2">
      <c r="AM1272" s="26"/>
      <c r="AN1272" s="27"/>
      <c r="AO1272" s="48"/>
      <c r="AP1272" s="48"/>
      <c r="AQ1272" s="48"/>
      <c r="AR1272" s="48"/>
      <c r="AS1272" s="48"/>
      <c r="AT1272" s="48"/>
    </row>
    <row r="1273" spans="39:46" x14ac:dyDescent="0.2">
      <c r="AM1273" s="26"/>
      <c r="AN1273" s="27"/>
      <c r="AO1273" s="48"/>
      <c r="AP1273" s="48"/>
      <c r="AQ1273" s="48"/>
      <c r="AR1273" s="48"/>
      <c r="AS1273" s="48"/>
      <c r="AT1273" s="48"/>
    </row>
    <row r="1274" spans="39:46" x14ac:dyDescent="0.2">
      <c r="AM1274" s="26"/>
      <c r="AN1274" s="27"/>
      <c r="AO1274" s="48"/>
      <c r="AP1274" s="48"/>
      <c r="AQ1274" s="48"/>
      <c r="AR1274" s="48"/>
      <c r="AS1274" s="48"/>
      <c r="AT1274" s="48"/>
    </row>
    <row r="1275" spans="39:46" x14ac:dyDescent="0.2">
      <c r="AM1275" s="26"/>
      <c r="AN1275" s="27"/>
      <c r="AO1275" s="48"/>
      <c r="AP1275" s="48"/>
      <c r="AQ1275" s="48"/>
      <c r="AR1275" s="48"/>
      <c r="AS1275" s="48"/>
      <c r="AT1275" s="48"/>
    </row>
    <row r="1276" spans="39:46" x14ac:dyDescent="0.2">
      <c r="AM1276" s="26"/>
      <c r="AN1276" s="27"/>
      <c r="AO1276" s="48"/>
      <c r="AP1276" s="48"/>
      <c r="AQ1276" s="48"/>
      <c r="AR1276" s="48"/>
      <c r="AS1276" s="48"/>
      <c r="AT1276" s="48"/>
    </row>
    <row r="1277" spans="39:46" x14ac:dyDescent="0.2">
      <c r="AM1277" s="26"/>
      <c r="AN1277" s="27"/>
      <c r="AO1277" s="48"/>
      <c r="AP1277" s="48"/>
      <c r="AQ1277" s="48"/>
      <c r="AR1277" s="48"/>
      <c r="AS1277" s="48"/>
      <c r="AT1277" s="48"/>
    </row>
    <row r="1278" spans="39:46" x14ac:dyDescent="0.2">
      <c r="AM1278" s="26"/>
      <c r="AN1278" s="27"/>
      <c r="AO1278" s="48"/>
      <c r="AP1278" s="48"/>
      <c r="AQ1278" s="48"/>
      <c r="AR1278" s="48"/>
      <c r="AS1278" s="48"/>
      <c r="AT1278" s="48"/>
    </row>
    <row r="1279" spans="39:46" x14ac:dyDescent="0.2">
      <c r="AM1279" s="26"/>
      <c r="AN1279" s="27"/>
      <c r="AO1279" s="48"/>
      <c r="AP1279" s="48"/>
      <c r="AQ1279" s="48"/>
      <c r="AR1279" s="48"/>
      <c r="AS1279" s="48"/>
      <c r="AT1279" s="48"/>
    </row>
    <row r="1280" spans="39:46" x14ac:dyDescent="0.2">
      <c r="AM1280" s="26"/>
      <c r="AN1280" s="27"/>
      <c r="AO1280" s="48"/>
      <c r="AP1280" s="48"/>
      <c r="AQ1280" s="48"/>
      <c r="AR1280" s="48"/>
      <c r="AS1280" s="48"/>
      <c r="AT1280" s="48"/>
    </row>
    <row r="1281" spans="39:46" x14ac:dyDescent="0.2">
      <c r="AM1281" s="26"/>
      <c r="AN1281" s="27"/>
      <c r="AO1281" s="48"/>
      <c r="AP1281" s="48"/>
      <c r="AQ1281" s="48"/>
      <c r="AR1281" s="48"/>
      <c r="AS1281" s="48"/>
      <c r="AT1281" s="48"/>
    </row>
    <row r="1282" spans="39:46" x14ac:dyDescent="0.2">
      <c r="AM1282" s="26"/>
      <c r="AN1282" s="27"/>
      <c r="AO1282" s="48"/>
      <c r="AP1282" s="48"/>
      <c r="AQ1282" s="48"/>
      <c r="AR1282" s="48"/>
      <c r="AS1282" s="48"/>
      <c r="AT1282" s="48"/>
    </row>
    <row r="1283" spans="39:46" x14ac:dyDescent="0.2">
      <c r="AM1283" s="26"/>
      <c r="AN1283" s="27"/>
      <c r="AO1283" s="48"/>
      <c r="AP1283" s="48"/>
      <c r="AQ1283" s="48"/>
      <c r="AR1283" s="48"/>
      <c r="AS1283" s="48"/>
      <c r="AT1283" s="48"/>
    </row>
    <row r="1284" spans="39:46" x14ac:dyDescent="0.2">
      <c r="AM1284" s="26"/>
      <c r="AN1284" s="27"/>
      <c r="AO1284" s="48"/>
      <c r="AP1284" s="48"/>
      <c r="AQ1284" s="48"/>
      <c r="AR1284" s="48"/>
      <c r="AS1284" s="48"/>
      <c r="AT1284" s="48"/>
    </row>
    <row r="1285" spans="39:46" x14ac:dyDescent="0.2">
      <c r="AM1285" s="26"/>
      <c r="AN1285" s="27"/>
      <c r="AO1285" s="48"/>
      <c r="AP1285" s="48"/>
      <c r="AQ1285" s="48"/>
      <c r="AR1285" s="48"/>
      <c r="AS1285" s="48"/>
      <c r="AT1285" s="48"/>
    </row>
    <row r="1286" spans="39:46" x14ac:dyDescent="0.2">
      <c r="AM1286" s="26"/>
      <c r="AN1286" s="27"/>
      <c r="AO1286" s="48"/>
      <c r="AP1286" s="48"/>
      <c r="AQ1286" s="48"/>
      <c r="AR1286" s="48"/>
      <c r="AS1286" s="48"/>
      <c r="AT1286" s="48"/>
    </row>
    <row r="1287" spans="39:46" x14ac:dyDescent="0.2">
      <c r="AM1287" s="26"/>
      <c r="AN1287" s="27"/>
      <c r="AO1287" s="48"/>
      <c r="AP1287" s="48"/>
      <c r="AQ1287" s="48"/>
      <c r="AR1287" s="48"/>
      <c r="AS1287" s="48"/>
      <c r="AT1287" s="48"/>
    </row>
    <row r="1288" spans="39:46" x14ac:dyDescent="0.2">
      <c r="AM1288" s="26"/>
      <c r="AN1288" s="27"/>
      <c r="AO1288" s="48"/>
      <c r="AP1288" s="48"/>
      <c r="AQ1288" s="48"/>
      <c r="AR1288" s="48"/>
      <c r="AS1288" s="48"/>
      <c r="AT1288" s="48"/>
    </row>
    <row r="1289" spans="39:46" x14ac:dyDescent="0.2">
      <c r="AM1289" s="26"/>
      <c r="AN1289" s="27"/>
      <c r="AO1289" s="48"/>
      <c r="AP1289" s="48"/>
      <c r="AQ1289" s="48"/>
      <c r="AR1289" s="48"/>
      <c r="AS1289" s="48"/>
      <c r="AT1289" s="48"/>
    </row>
    <row r="1290" spans="39:46" x14ac:dyDescent="0.2">
      <c r="AM1290" s="26"/>
      <c r="AN1290" s="27"/>
      <c r="AO1290" s="48"/>
      <c r="AP1290" s="48"/>
      <c r="AQ1290" s="48"/>
      <c r="AR1290" s="48"/>
      <c r="AS1290" s="48"/>
      <c r="AT1290" s="48"/>
    </row>
    <row r="1291" spans="39:46" x14ac:dyDescent="0.2">
      <c r="AM1291" s="26"/>
      <c r="AN1291" s="27"/>
      <c r="AO1291" s="48"/>
      <c r="AP1291" s="48"/>
      <c r="AQ1291" s="48"/>
      <c r="AR1291" s="48"/>
      <c r="AS1291" s="48"/>
      <c r="AT1291" s="48"/>
    </row>
    <row r="1292" spans="39:46" x14ac:dyDescent="0.2">
      <c r="AM1292" s="26"/>
      <c r="AN1292" s="27"/>
      <c r="AO1292" s="48"/>
      <c r="AP1292" s="48"/>
      <c r="AQ1292" s="48"/>
      <c r="AR1292" s="48"/>
      <c r="AS1292" s="48"/>
      <c r="AT1292" s="48"/>
    </row>
    <row r="1293" spans="39:46" x14ac:dyDescent="0.2">
      <c r="AM1293" s="26"/>
      <c r="AN1293" s="27"/>
      <c r="AO1293" s="48"/>
      <c r="AP1293" s="48"/>
      <c r="AQ1293" s="48"/>
      <c r="AR1293" s="48"/>
      <c r="AS1293" s="48"/>
      <c r="AT1293" s="48"/>
    </row>
    <row r="1294" spans="39:46" x14ac:dyDescent="0.2">
      <c r="AM1294" s="26"/>
      <c r="AN1294" s="27"/>
      <c r="AO1294" s="48"/>
      <c r="AP1294" s="48"/>
      <c r="AQ1294" s="48"/>
      <c r="AR1294" s="48"/>
      <c r="AS1294" s="48"/>
      <c r="AT1294" s="48"/>
    </row>
    <row r="1295" spans="39:46" x14ac:dyDescent="0.2">
      <c r="AM1295" s="26"/>
      <c r="AN1295" s="27"/>
      <c r="AO1295" s="48"/>
      <c r="AP1295" s="48"/>
      <c r="AQ1295" s="48"/>
      <c r="AR1295" s="48"/>
      <c r="AS1295" s="48"/>
      <c r="AT1295" s="48"/>
    </row>
    <row r="1296" spans="39:46" x14ac:dyDescent="0.2">
      <c r="AM1296" s="26"/>
      <c r="AN1296" s="27"/>
      <c r="AO1296" s="48"/>
      <c r="AP1296" s="48"/>
      <c r="AQ1296" s="48"/>
      <c r="AR1296" s="48"/>
      <c r="AS1296" s="48"/>
      <c r="AT1296" s="48"/>
    </row>
    <row r="1297" spans="39:46" x14ac:dyDescent="0.2">
      <c r="AM1297" s="26"/>
      <c r="AN1297" s="27"/>
      <c r="AO1297" s="48"/>
      <c r="AP1297" s="48"/>
      <c r="AQ1297" s="48"/>
      <c r="AR1297" s="48"/>
      <c r="AS1297" s="48"/>
      <c r="AT1297" s="48"/>
    </row>
    <row r="1298" spans="39:46" x14ac:dyDescent="0.2">
      <c r="AM1298" s="26"/>
      <c r="AN1298" s="27"/>
      <c r="AO1298" s="48"/>
      <c r="AP1298" s="48"/>
      <c r="AQ1298" s="48"/>
      <c r="AR1298" s="48"/>
      <c r="AS1298" s="48"/>
      <c r="AT1298" s="48"/>
    </row>
    <row r="1299" spans="39:46" x14ac:dyDescent="0.2">
      <c r="AM1299" s="26"/>
      <c r="AN1299" s="27"/>
      <c r="AO1299" s="48"/>
      <c r="AP1299" s="48"/>
      <c r="AQ1299" s="48"/>
      <c r="AR1299" s="48"/>
      <c r="AS1299" s="48"/>
      <c r="AT1299" s="48"/>
    </row>
    <row r="1300" spans="39:46" x14ac:dyDescent="0.2">
      <c r="AM1300" s="26"/>
      <c r="AN1300" s="27"/>
      <c r="AO1300" s="48"/>
      <c r="AP1300" s="48"/>
      <c r="AQ1300" s="48"/>
      <c r="AR1300" s="48"/>
      <c r="AS1300" s="48"/>
      <c r="AT1300" s="48"/>
    </row>
    <row r="1301" spans="39:46" x14ac:dyDescent="0.2">
      <c r="AM1301" s="26"/>
      <c r="AN1301" s="27"/>
      <c r="AO1301" s="48"/>
      <c r="AP1301" s="48"/>
      <c r="AQ1301" s="48"/>
      <c r="AR1301" s="48"/>
      <c r="AS1301" s="48"/>
      <c r="AT1301" s="48"/>
    </row>
    <row r="1302" spans="39:46" x14ac:dyDescent="0.2">
      <c r="AM1302" s="26"/>
      <c r="AN1302" s="27"/>
      <c r="AO1302" s="48"/>
      <c r="AP1302" s="48"/>
      <c r="AQ1302" s="48"/>
      <c r="AR1302" s="48"/>
      <c r="AS1302" s="48"/>
      <c r="AT1302" s="48"/>
    </row>
    <row r="1303" spans="39:46" x14ac:dyDescent="0.2">
      <c r="AM1303" s="26"/>
      <c r="AN1303" s="27"/>
      <c r="AO1303" s="48"/>
      <c r="AP1303" s="48"/>
      <c r="AQ1303" s="48"/>
      <c r="AR1303" s="48"/>
      <c r="AS1303" s="48"/>
      <c r="AT1303" s="48"/>
    </row>
    <row r="1304" spans="39:46" x14ac:dyDescent="0.2">
      <c r="AM1304" s="26"/>
      <c r="AN1304" s="27"/>
      <c r="AO1304" s="48"/>
      <c r="AP1304" s="48"/>
      <c r="AQ1304" s="48"/>
      <c r="AR1304" s="48"/>
      <c r="AS1304" s="48"/>
      <c r="AT1304" s="48"/>
    </row>
    <row r="1305" spans="39:46" x14ac:dyDescent="0.2">
      <c r="AM1305" s="26"/>
      <c r="AN1305" s="27"/>
      <c r="AO1305" s="48"/>
      <c r="AP1305" s="48"/>
      <c r="AQ1305" s="48"/>
      <c r="AR1305" s="48"/>
      <c r="AS1305" s="48"/>
      <c r="AT1305" s="48"/>
    </row>
    <row r="1306" spans="39:46" x14ac:dyDescent="0.2">
      <c r="AM1306" s="26"/>
      <c r="AN1306" s="27"/>
      <c r="AO1306" s="48"/>
      <c r="AP1306" s="48"/>
      <c r="AQ1306" s="48"/>
      <c r="AR1306" s="48"/>
      <c r="AS1306" s="48"/>
      <c r="AT1306" s="48"/>
    </row>
    <row r="1307" spans="39:46" x14ac:dyDescent="0.2">
      <c r="AM1307" s="26"/>
      <c r="AN1307" s="27"/>
      <c r="AO1307" s="48"/>
      <c r="AP1307" s="48"/>
      <c r="AQ1307" s="48"/>
      <c r="AR1307" s="48"/>
      <c r="AS1307" s="48"/>
      <c r="AT1307" s="48"/>
    </row>
    <row r="1308" spans="39:46" x14ac:dyDescent="0.2">
      <c r="AM1308" s="26"/>
      <c r="AN1308" s="27"/>
      <c r="AO1308" s="48"/>
      <c r="AP1308" s="48"/>
      <c r="AQ1308" s="48"/>
      <c r="AR1308" s="48"/>
      <c r="AS1308" s="48"/>
      <c r="AT1308" s="48"/>
    </row>
    <row r="1309" spans="39:46" x14ac:dyDescent="0.2">
      <c r="AM1309" s="26"/>
      <c r="AN1309" s="27"/>
      <c r="AO1309" s="48"/>
      <c r="AP1309" s="48"/>
      <c r="AQ1309" s="48"/>
      <c r="AR1309" s="48"/>
      <c r="AS1309" s="48"/>
      <c r="AT1309" s="48"/>
    </row>
    <row r="1310" spans="39:46" x14ac:dyDescent="0.2">
      <c r="AM1310" s="26"/>
      <c r="AN1310" s="27"/>
      <c r="AO1310" s="48"/>
      <c r="AP1310" s="48"/>
      <c r="AQ1310" s="48"/>
      <c r="AR1310" s="48"/>
      <c r="AS1310" s="48"/>
      <c r="AT1310" s="48"/>
    </row>
    <row r="1311" spans="39:46" x14ac:dyDescent="0.2">
      <c r="AM1311" s="26"/>
      <c r="AN1311" s="27"/>
      <c r="AO1311" s="48"/>
      <c r="AP1311" s="48"/>
      <c r="AQ1311" s="48"/>
      <c r="AR1311" s="48"/>
      <c r="AS1311" s="48"/>
      <c r="AT1311" s="48"/>
    </row>
    <row r="1312" spans="39:46" x14ac:dyDescent="0.2">
      <c r="AM1312" s="26"/>
      <c r="AN1312" s="27"/>
      <c r="AO1312" s="48"/>
      <c r="AP1312" s="48"/>
      <c r="AQ1312" s="48"/>
      <c r="AR1312" s="48"/>
      <c r="AS1312" s="48"/>
      <c r="AT1312" s="48"/>
    </row>
    <row r="1313" spans="39:46" x14ac:dyDescent="0.2">
      <c r="AM1313" s="26"/>
      <c r="AN1313" s="27"/>
      <c r="AO1313" s="48"/>
      <c r="AP1313" s="48"/>
      <c r="AQ1313" s="48"/>
      <c r="AR1313" s="48"/>
      <c r="AS1313" s="48"/>
      <c r="AT1313" s="48"/>
    </row>
    <row r="1314" spans="39:46" x14ac:dyDescent="0.2">
      <c r="AM1314" s="26"/>
      <c r="AN1314" s="27"/>
      <c r="AO1314" s="48"/>
      <c r="AP1314" s="48"/>
      <c r="AQ1314" s="48"/>
      <c r="AR1314" s="48"/>
      <c r="AS1314" s="48"/>
      <c r="AT1314" s="48"/>
    </row>
    <row r="1315" spans="39:46" x14ac:dyDescent="0.2">
      <c r="AM1315" s="26"/>
      <c r="AN1315" s="27"/>
      <c r="AO1315" s="48"/>
      <c r="AP1315" s="48"/>
      <c r="AQ1315" s="48"/>
      <c r="AR1315" s="48"/>
      <c r="AS1315" s="48"/>
      <c r="AT1315" s="48"/>
    </row>
    <row r="1316" spans="39:46" x14ac:dyDescent="0.2">
      <c r="AM1316" s="26"/>
      <c r="AN1316" s="27"/>
      <c r="AO1316" s="48"/>
      <c r="AP1316" s="48"/>
      <c r="AQ1316" s="48"/>
      <c r="AR1316" s="48"/>
      <c r="AS1316" s="48"/>
      <c r="AT1316" s="48"/>
    </row>
    <row r="1317" spans="39:46" x14ac:dyDescent="0.2">
      <c r="AM1317" s="26"/>
      <c r="AN1317" s="27"/>
      <c r="AO1317" s="48"/>
      <c r="AP1317" s="48"/>
      <c r="AQ1317" s="48"/>
      <c r="AR1317" s="48"/>
      <c r="AS1317" s="48"/>
      <c r="AT1317" s="48"/>
    </row>
    <row r="1318" spans="39:46" x14ac:dyDescent="0.2">
      <c r="AM1318" s="26"/>
      <c r="AN1318" s="27"/>
      <c r="AO1318" s="48"/>
      <c r="AP1318" s="48"/>
      <c r="AQ1318" s="48"/>
      <c r="AR1318" s="48"/>
      <c r="AS1318" s="48"/>
      <c r="AT1318" s="48"/>
    </row>
    <row r="1319" spans="39:46" x14ac:dyDescent="0.2">
      <c r="AM1319" s="26"/>
      <c r="AN1319" s="27"/>
      <c r="AO1319" s="48"/>
      <c r="AP1319" s="48"/>
      <c r="AQ1319" s="48"/>
      <c r="AR1319" s="48"/>
      <c r="AS1319" s="48"/>
      <c r="AT1319" s="48"/>
    </row>
    <row r="1320" spans="39:46" x14ac:dyDescent="0.2">
      <c r="AM1320" s="26"/>
      <c r="AN1320" s="27"/>
      <c r="AO1320" s="48"/>
      <c r="AP1320" s="48"/>
      <c r="AQ1320" s="48"/>
      <c r="AR1320" s="48"/>
      <c r="AS1320" s="48"/>
      <c r="AT1320" s="48"/>
    </row>
    <row r="1321" spans="39:46" x14ac:dyDescent="0.2">
      <c r="AM1321" s="26"/>
      <c r="AN1321" s="27"/>
      <c r="AO1321" s="48"/>
      <c r="AP1321" s="48"/>
      <c r="AQ1321" s="48"/>
      <c r="AR1321" s="48"/>
      <c r="AS1321" s="48"/>
      <c r="AT1321" s="48"/>
    </row>
    <row r="1322" spans="39:46" x14ac:dyDescent="0.2">
      <c r="AM1322" s="26"/>
      <c r="AN1322" s="27"/>
      <c r="AO1322" s="48"/>
      <c r="AP1322" s="48"/>
      <c r="AQ1322" s="48"/>
      <c r="AR1322" s="48"/>
      <c r="AS1322" s="48"/>
      <c r="AT1322" s="48"/>
    </row>
    <row r="1323" spans="39:46" x14ac:dyDescent="0.2">
      <c r="AM1323" s="26"/>
      <c r="AN1323" s="27"/>
      <c r="AO1323" s="48"/>
      <c r="AP1323" s="48"/>
      <c r="AQ1323" s="48"/>
      <c r="AR1323" s="48"/>
      <c r="AS1323" s="48"/>
      <c r="AT1323" s="48"/>
    </row>
    <row r="1324" spans="39:46" x14ac:dyDescent="0.2">
      <c r="AM1324" s="26"/>
      <c r="AN1324" s="27"/>
      <c r="AO1324" s="48"/>
      <c r="AP1324" s="48"/>
      <c r="AQ1324" s="48"/>
      <c r="AR1324" s="48"/>
      <c r="AS1324" s="48"/>
      <c r="AT1324" s="48"/>
    </row>
    <row r="1325" spans="39:46" x14ac:dyDescent="0.2">
      <c r="AM1325" s="26"/>
      <c r="AN1325" s="27"/>
      <c r="AO1325" s="48"/>
      <c r="AP1325" s="48"/>
      <c r="AQ1325" s="48"/>
      <c r="AR1325" s="48"/>
      <c r="AS1325" s="48"/>
      <c r="AT1325" s="48"/>
    </row>
    <row r="1326" spans="39:46" x14ac:dyDescent="0.2">
      <c r="AM1326" s="26"/>
      <c r="AN1326" s="27"/>
      <c r="AO1326" s="48"/>
      <c r="AP1326" s="48"/>
      <c r="AQ1326" s="48"/>
      <c r="AR1326" s="48"/>
      <c r="AS1326" s="48"/>
      <c r="AT1326" s="48"/>
    </row>
    <row r="1327" spans="39:46" x14ac:dyDescent="0.2">
      <c r="AM1327" s="26"/>
      <c r="AN1327" s="27"/>
      <c r="AO1327" s="48"/>
      <c r="AP1327" s="48"/>
      <c r="AQ1327" s="48"/>
      <c r="AR1327" s="48"/>
      <c r="AS1327" s="48"/>
      <c r="AT1327" s="48"/>
    </row>
    <row r="1328" spans="39:46" x14ac:dyDescent="0.2">
      <c r="AM1328" s="26"/>
      <c r="AN1328" s="27"/>
      <c r="AO1328" s="48"/>
      <c r="AP1328" s="48"/>
      <c r="AQ1328" s="48"/>
      <c r="AR1328" s="48"/>
      <c r="AS1328" s="48"/>
      <c r="AT1328" s="48"/>
    </row>
    <row r="1329" spans="39:46" x14ac:dyDescent="0.2">
      <c r="AM1329" s="26"/>
      <c r="AN1329" s="27"/>
      <c r="AO1329" s="48"/>
      <c r="AP1329" s="48"/>
      <c r="AQ1329" s="48"/>
      <c r="AR1329" s="48"/>
      <c r="AS1329" s="48"/>
      <c r="AT1329" s="48"/>
    </row>
    <row r="1330" spans="39:46" x14ac:dyDescent="0.2">
      <c r="AM1330" s="26"/>
      <c r="AN1330" s="27"/>
      <c r="AO1330" s="48"/>
      <c r="AP1330" s="48"/>
      <c r="AQ1330" s="48"/>
      <c r="AR1330" s="48"/>
      <c r="AS1330" s="48"/>
      <c r="AT1330" s="48"/>
    </row>
    <row r="1331" spans="39:46" x14ac:dyDescent="0.2">
      <c r="AM1331" s="26"/>
      <c r="AN1331" s="27"/>
      <c r="AO1331" s="48"/>
      <c r="AP1331" s="48"/>
      <c r="AQ1331" s="48"/>
      <c r="AR1331" s="48"/>
      <c r="AS1331" s="48"/>
      <c r="AT1331" s="48"/>
    </row>
    <row r="1332" spans="39:46" x14ac:dyDescent="0.2">
      <c r="AM1332" s="26"/>
      <c r="AN1332" s="27"/>
      <c r="AO1332" s="48"/>
      <c r="AP1332" s="48"/>
      <c r="AQ1332" s="48"/>
      <c r="AR1332" s="48"/>
      <c r="AS1332" s="48"/>
      <c r="AT1332" s="48"/>
    </row>
    <row r="1333" spans="39:46" x14ac:dyDescent="0.2">
      <c r="AM1333" s="26"/>
      <c r="AN1333" s="27"/>
      <c r="AO1333" s="48"/>
      <c r="AP1333" s="48"/>
      <c r="AQ1333" s="48"/>
      <c r="AR1333" s="48"/>
      <c r="AS1333" s="48"/>
      <c r="AT1333" s="48"/>
    </row>
    <row r="1334" spans="39:46" x14ac:dyDescent="0.2">
      <c r="AM1334" s="26"/>
      <c r="AN1334" s="27"/>
      <c r="AO1334" s="48"/>
      <c r="AP1334" s="48"/>
      <c r="AQ1334" s="48"/>
      <c r="AR1334" s="48"/>
      <c r="AS1334" s="48"/>
      <c r="AT1334" s="48"/>
    </row>
    <row r="1335" spans="39:46" x14ac:dyDescent="0.2">
      <c r="AM1335" s="26"/>
      <c r="AN1335" s="27"/>
      <c r="AO1335" s="48"/>
      <c r="AP1335" s="48"/>
      <c r="AQ1335" s="48"/>
      <c r="AR1335" s="48"/>
      <c r="AS1335" s="48"/>
      <c r="AT1335" s="48"/>
    </row>
    <row r="1336" spans="39:46" x14ac:dyDescent="0.2">
      <c r="AM1336" s="26"/>
      <c r="AN1336" s="27"/>
      <c r="AO1336" s="48"/>
      <c r="AP1336" s="48"/>
      <c r="AQ1336" s="48"/>
      <c r="AR1336" s="48"/>
      <c r="AS1336" s="48"/>
      <c r="AT1336" s="48"/>
    </row>
    <row r="1337" spans="39:46" x14ac:dyDescent="0.2">
      <c r="AM1337" s="26"/>
      <c r="AN1337" s="27"/>
      <c r="AO1337" s="48"/>
      <c r="AP1337" s="48"/>
      <c r="AQ1337" s="48"/>
      <c r="AR1337" s="48"/>
      <c r="AS1337" s="48"/>
      <c r="AT1337" s="48"/>
    </row>
    <row r="1338" spans="39:46" x14ac:dyDescent="0.2">
      <c r="AM1338" s="26"/>
      <c r="AN1338" s="27"/>
      <c r="AO1338" s="48"/>
      <c r="AP1338" s="48"/>
      <c r="AQ1338" s="48"/>
      <c r="AR1338" s="48"/>
      <c r="AS1338" s="48"/>
      <c r="AT1338" s="48"/>
    </row>
    <row r="1339" spans="39:46" x14ac:dyDescent="0.2">
      <c r="AM1339" s="26"/>
      <c r="AN1339" s="27"/>
      <c r="AO1339" s="48"/>
      <c r="AP1339" s="48"/>
      <c r="AQ1339" s="48"/>
      <c r="AR1339" s="48"/>
      <c r="AS1339" s="48"/>
      <c r="AT1339" s="48"/>
    </row>
    <row r="1340" spans="39:46" x14ac:dyDescent="0.2">
      <c r="AM1340" s="26"/>
      <c r="AN1340" s="27"/>
      <c r="AO1340" s="48"/>
      <c r="AP1340" s="48"/>
      <c r="AQ1340" s="48"/>
      <c r="AR1340" s="48"/>
      <c r="AS1340" s="48"/>
      <c r="AT1340" s="48"/>
    </row>
    <row r="1341" spans="39:46" x14ac:dyDescent="0.2">
      <c r="AM1341" s="26"/>
      <c r="AN1341" s="27"/>
      <c r="AO1341" s="48"/>
      <c r="AP1341" s="48"/>
      <c r="AQ1341" s="48"/>
      <c r="AR1341" s="48"/>
      <c r="AS1341" s="48"/>
      <c r="AT1341" s="48"/>
    </row>
    <row r="1342" spans="39:46" x14ac:dyDescent="0.2">
      <c r="AM1342" s="26"/>
      <c r="AN1342" s="27"/>
      <c r="AO1342" s="48"/>
      <c r="AP1342" s="48"/>
      <c r="AQ1342" s="48"/>
      <c r="AR1342" s="48"/>
      <c r="AS1342" s="48"/>
      <c r="AT1342" s="48"/>
    </row>
    <row r="1343" spans="39:46" x14ac:dyDescent="0.2">
      <c r="AM1343" s="26"/>
      <c r="AN1343" s="27"/>
      <c r="AO1343" s="48"/>
      <c r="AP1343" s="48"/>
      <c r="AQ1343" s="48"/>
      <c r="AR1343" s="48"/>
      <c r="AS1343" s="48"/>
      <c r="AT1343" s="48"/>
    </row>
    <row r="1344" spans="39:46" x14ac:dyDescent="0.2">
      <c r="AM1344" s="26"/>
      <c r="AN1344" s="27"/>
      <c r="AO1344" s="48"/>
      <c r="AP1344" s="48"/>
      <c r="AQ1344" s="48"/>
      <c r="AR1344" s="48"/>
      <c r="AS1344" s="48"/>
      <c r="AT1344" s="48"/>
    </row>
    <row r="1345" spans="39:46" x14ac:dyDescent="0.2">
      <c r="AM1345" s="26"/>
      <c r="AN1345" s="27"/>
      <c r="AO1345" s="48"/>
      <c r="AP1345" s="48"/>
      <c r="AQ1345" s="48"/>
      <c r="AR1345" s="48"/>
      <c r="AS1345" s="48"/>
      <c r="AT1345" s="48"/>
    </row>
    <row r="1346" spans="39:46" x14ac:dyDescent="0.2">
      <c r="AM1346" s="26"/>
      <c r="AN1346" s="27"/>
      <c r="AO1346" s="48"/>
      <c r="AP1346" s="48"/>
      <c r="AQ1346" s="48"/>
      <c r="AR1346" s="48"/>
      <c r="AS1346" s="48"/>
      <c r="AT1346" s="48"/>
    </row>
    <row r="1347" spans="39:46" x14ac:dyDescent="0.2">
      <c r="AM1347" s="26"/>
      <c r="AN1347" s="27"/>
      <c r="AO1347" s="48"/>
      <c r="AP1347" s="48"/>
      <c r="AQ1347" s="48"/>
      <c r="AR1347" s="48"/>
      <c r="AS1347" s="48"/>
      <c r="AT1347" s="48"/>
    </row>
    <row r="1348" spans="39:46" x14ac:dyDescent="0.2">
      <c r="AM1348" s="26"/>
      <c r="AN1348" s="27"/>
      <c r="AO1348" s="48"/>
      <c r="AP1348" s="48"/>
      <c r="AQ1348" s="48"/>
      <c r="AR1348" s="48"/>
      <c r="AS1348" s="48"/>
      <c r="AT1348" s="48"/>
    </row>
    <row r="1349" spans="39:46" x14ac:dyDescent="0.2">
      <c r="AM1349" s="26"/>
      <c r="AN1349" s="27"/>
      <c r="AO1349" s="48"/>
      <c r="AP1349" s="48"/>
      <c r="AQ1349" s="48"/>
      <c r="AR1349" s="48"/>
      <c r="AS1349" s="48"/>
      <c r="AT1349" s="48"/>
    </row>
    <row r="1350" spans="39:46" x14ac:dyDescent="0.2">
      <c r="AM1350" s="26"/>
      <c r="AN1350" s="27"/>
      <c r="AO1350" s="48"/>
      <c r="AP1350" s="48"/>
      <c r="AQ1350" s="48"/>
      <c r="AR1350" s="48"/>
      <c r="AS1350" s="48"/>
      <c r="AT1350" s="48"/>
    </row>
    <row r="1351" spans="39:46" x14ac:dyDescent="0.2">
      <c r="AM1351" s="26"/>
      <c r="AN1351" s="27"/>
      <c r="AO1351" s="48"/>
      <c r="AP1351" s="48"/>
      <c r="AQ1351" s="48"/>
      <c r="AR1351" s="48"/>
      <c r="AS1351" s="48"/>
      <c r="AT1351" s="48"/>
    </row>
    <row r="1352" spans="39:46" x14ac:dyDescent="0.2">
      <c r="AM1352" s="26"/>
      <c r="AN1352" s="27"/>
      <c r="AO1352" s="48"/>
      <c r="AP1352" s="48"/>
      <c r="AQ1352" s="48"/>
      <c r="AR1352" s="48"/>
      <c r="AS1352" s="48"/>
      <c r="AT1352" s="48"/>
    </row>
    <row r="1353" spans="39:46" x14ac:dyDescent="0.2">
      <c r="AM1353" s="26"/>
      <c r="AN1353" s="27"/>
      <c r="AO1353" s="48"/>
      <c r="AP1353" s="48"/>
      <c r="AQ1353" s="48"/>
      <c r="AR1353" s="48"/>
      <c r="AS1353" s="48"/>
      <c r="AT1353" s="48"/>
    </row>
    <row r="1354" spans="39:46" x14ac:dyDescent="0.2">
      <c r="AM1354" s="26"/>
      <c r="AN1354" s="27"/>
      <c r="AO1354" s="48"/>
      <c r="AP1354" s="48"/>
      <c r="AQ1354" s="48"/>
      <c r="AR1354" s="48"/>
      <c r="AS1354" s="48"/>
      <c r="AT1354" s="48"/>
    </row>
    <row r="1355" spans="39:46" x14ac:dyDescent="0.2">
      <c r="AM1355" s="26"/>
      <c r="AN1355" s="27"/>
      <c r="AO1355" s="48"/>
      <c r="AP1355" s="48"/>
      <c r="AQ1355" s="48"/>
      <c r="AR1355" s="48"/>
      <c r="AS1355" s="48"/>
      <c r="AT1355" s="48"/>
    </row>
    <row r="1356" spans="39:46" x14ac:dyDescent="0.2">
      <c r="AM1356" s="26"/>
      <c r="AN1356" s="27"/>
      <c r="AO1356" s="48"/>
      <c r="AP1356" s="48"/>
      <c r="AQ1356" s="48"/>
      <c r="AR1356" s="48"/>
      <c r="AS1356" s="48"/>
      <c r="AT1356" s="48"/>
    </row>
    <row r="1357" spans="39:46" x14ac:dyDescent="0.2">
      <c r="AM1357" s="26"/>
      <c r="AN1357" s="27"/>
      <c r="AO1357" s="48"/>
      <c r="AP1357" s="48"/>
      <c r="AQ1357" s="48"/>
      <c r="AR1357" s="48"/>
      <c r="AS1357" s="48"/>
      <c r="AT1357" s="48"/>
    </row>
    <row r="1358" spans="39:46" x14ac:dyDescent="0.2">
      <c r="AM1358" s="26"/>
      <c r="AN1358" s="27"/>
      <c r="AO1358" s="48"/>
      <c r="AP1358" s="48"/>
      <c r="AQ1358" s="48"/>
      <c r="AR1358" s="48"/>
      <c r="AS1358" s="48"/>
      <c r="AT1358" s="48"/>
    </row>
    <row r="1359" spans="39:46" x14ac:dyDescent="0.2">
      <c r="AM1359" s="26"/>
      <c r="AN1359" s="27"/>
      <c r="AO1359" s="48"/>
      <c r="AP1359" s="48"/>
      <c r="AQ1359" s="48"/>
      <c r="AR1359" s="48"/>
      <c r="AS1359" s="48"/>
      <c r="AT1359" s="48"/>
    </row>
    <row r="1360" spans="39:46" x14ac:dyDescent="0.2">
      <c r="AM1360" s="26"/>
      <c r="AN1360" s="27"/>
      <c r="AO1360" s="48"/>
      <c r="AP1360" s="48"/>
      <c r="AQ1360" s="48"/>
      <c r="AR1360" s="48"/>
      <c r="AS1360" s="48"/>
      <c r="AT1360" s="48"/>
    </row>
    <row r="1361" spans="39:46" x14ac:dyDescent="0.2">
      <c r="AM1361" s="26"/>
      <c r="AN1361" s="27"/>
      <c r="AO1361" s="48"/>
      <c r="AP1361" s="48"/>
      <c r="AQ1361" s="48"/>
      <c r="AR1361" s="48"/>
      <c r="AS1361" s="48"/>
      <c r="AT1361" s="48"/>
    </row>
    <row r="1362" spans="39:46" x14ac:dyDescent="0.2">
      <c r="AM1362" s="26"/>
      <c r="AN1362" s="27"/>
      <c r="AO1362" s="48"/>
      <c r="AP1362" s="48"/>
      <c r="AQ1362" s="48"/>
      <c r="AR1362" s="48"/>
      <c r="AS1362" s="48"/>
      <c r="AT1362" s="48"/>
    </row>
    <row r="1363" spans="39:46" x14ac:dyDescent="0.2">
      <c r="AM1363" s="26"/>
      <c r="AN1363" s="27"/>
      <c r="AO1363" s="48"/>
      <c r="AP1363" s="48"/>
      <c r="AQ1363" s="48"/>
      <c r="AR1363" s="48"/>
      <c r="AS1363" s="48"/>
      <c r="AT1363" s="48"/>
    </row>
    <row r="1364" spans="39:46" x14ac:dyDescent="0.2">
      <c r="AM1364" s="26"/>
      <c r="AN1364" s="27"/>
      <c r="AO1364" s="48"/>
      <c r="AP1364" s="48"/>
      <c r="AQ1364" s="48"/>
      <c r="AR1364" s="48"/>
      <c r="AS1364" s="48"/>
      <c r="AT1364" s="48"/>
    </row>
    <row r="1365" spans="39:46" x14ac:dyDescent="0.2">
      <c r="AM1365" s="26"/>
      <c r="AN1365" s="27"/>
      <c r="AO1365" s="48"/>
      <c r="AP1365" s="48"/>
      <c r="AQ1365" s="48"/>
      <c r="AR1365" s="48"/>
      <c r="AS1365" s="48"/>
      <c r="AT1365" s="48"/>
    </row>
    <row r="1366" spans="39:46" x14ac:dyDescent="0.2">
      <c r="AM1366" s="26"/>
      <c r="AN1366" s="27"/>
      <c r="AO1366" s="48"/>
      <c r="AP1366" s="48"/>
      <c r="AQ1366" s="48"/>
      <c r="AR1366" s="48"/>
      <c r="AS1366" s="48"/>
      <c r="AT1366" s="48"/>
    </row>
    <row r="1367" spans="39:46" x14ac:dyDescent="0.2">
      <c r="AM1367" s="26"/>
      <c r="AN1367" s="27"/>
      <c r="AO1367" s="48"/>
      <c r="AP1367" s="48"/>
      <c r="AQ1367" s="48"/>
      <c r="AR1367" s="48"/>
      <c r="AS1367" s="48"/>
      <c r="AT1367" s="48"/>
    </row>
    <row r="1368" spans="39:46" x14ac:dyDescent="0.2">
      <c r="AM1368" s="26"/>
      <c r="AN1368" s="27"/>
      <c r="AO1368" s="48"/>
      <c r="AP1368" s="48"/>
      <c r="AQ1368" s="48"/>
      <c r="AR1368" s="48"/>
      <c r="AS1368" s="48"/>
      <c r="AT1368" s="48"/>
    </row>
    <row r="1369" spans="39:46" x14ac:dyDescent="0.2">
      <c r="AM1369" s="26"/>
      <c r="AN1369" s="27"/>
      <c r="AO1369" s="48"/>
      <c r="AP1369" s="48"/>
      <c r="AQ1369" s="48"/>
      <c r="AR1369" s="48"/>
      <c r="AS1369" s="48"/>
      <c r="AT1369" s="48"/>
    </row>
    <row r="1370" spans="39:46" x14ac:dyDescent="0.2">
      <c r="AM1370" s="26"/>
      <c r="AN1370" s="27"/>
      <c r="AO1370" s="48"/>
      <c r="AP1370" s="48"/>
      <c r="AQ1370" s="48"/>
      <c r="AR1370" s="48"/>
      <c r="AS1370" s="48"/>
      <c r="AT1370" s="48"/>
    </row>
    <row r="1371" spans="39:46" x14ac:dyDescent="0.2">
      <c r="AM1371" s="26"/>
      <c r="AN1371" s="27"/>
      <c r="AO1371" s="48"/>
      <c r="AP1371" s="48"/>
      <c r="AQ1371" s="48"/>
      <c r="AR1371" s="48"/>
      <c r="AS1371" s="48"/>
      <c r="AT1371" s="48"/>
    </row>
    <row r="1372" spans="39:46" x14ac:dyDescent="0.2">
      <c r="AM1372" s="26"/>
      <c r="AN1372" s="27"/>
      <c r="AO1372" s="48"/>
      <c r="AP1372" s="48"/>
      <c r="AQ1372" s="48"/>
      <c r="AR1372" s="48"/>
      <c r="AS1372" s="48"/>
      <c r="AT1372" s="48"/>
    </row>
    <row r="1373" spans="39:46" x14ac:dyDescent="0.2">
      <c r="AM1373" s="26"/>
      <c r="AN1373" s="27"/>
      <c r="AO1373" s="48"/>
      <c r="AP1373" s="48"/>
      <c r="AQ1373" s="48"/>
      <c r="AR1373" s="48"/>
      <c r="AS1373" s="48"/>
      <c r="AT1373" s="48"/>
    </row>
    <row r="1374" spans="39:46" x14ac:dyDescent="0.2">
      <c r="AM1374" s="26"/>
      <c r="AN1374" s="27"/>
      <c r="AO1374" s="48"/>
      <c r="AP1374" s="48"/>
      <c r="AQ1374" s="48"/>
      <c r="AR1374" s="48"/>
      <c r="AS1374" s="48"/>
      <c r="AT1374" s="48"/>
    </row>
    <row r="1375" spans="39:46" x14ac:dyDescent="0.2">
      <c r="AM1375" s="26"/>
      <c r="AN1375" s="27"/>
      <c r="AO1375" s="48"/>
      <c r="AP1375" s="48"/>
      <c r="AQ1375" s="48"/>
      <c r="AR1375" s="48"/>
      <c r="AS1375" s="48"/>
      <c r="AT1375" s="48"/>
    </row>
    <row r="1376" spans="39:46" x14ac:dyDescent="0.2">
      <c r="AM1376" s="26"/>
      <c r="AN1376" s="27"/>
      <c r="AO1376" s="48"/>
      <c r="AP1376" s="48"/>
      <c r="AQ1376" s="48"/>
      <c r="AR1376" s="48"/>
      <c r="AS1376" s="48"/>
      <c r="AT1376" s="48"/>
    </row>
    <row r="1377" spans="39:46" x14ac:dyDescent="0.2">
      <c r="AM1377" s="26"/>
      <c r="AN1377" s="27"/>
      <c r="AO1377" s="48"/>
      <c r="AP1377" s="48"/>
      <c r="AQ1377" s="48"/>
      <c r="AR1377" s="48"/>
      <c r="AS1377" s="48"/>
      <c r="AT1377" s="48"/>
    </row>
    <row r="1378" spans="39:46" x14ac:dyDescent="0.2">
      <c r="AM1378" s="26"/>
      <c r="AN1378" s="27"/>
      <c r="AO1378" s="48"/>
      <c r="AP1378" s="48"/>
      <c r="AQ1378" s="48"/>
      <c r="AR1378" s="48"/>
      <c r="AS1378" s="48"/>
      <c r="AT1378" s="48"/>
    </row>
    <row r="1379" spans="39:46" x14ac:dyDescent="0.2">
      <c r="AM1379" s="26"/>
      <c r="AN1379" s="27"/>
      <c r="AO1379" s="48"/>
      <c r="AP1379" s="48"/>
      <c r="AQ1379" s="48"/>
      <c r="AR1379" s="48"/>
      <c r="AS1379" s="48"/>
      <c r="AT1379" s="48"/>
    </row>
    <row r="1380" spans="39:46" x14ac:dyDescent="0.2">
      <c r="AM1380" s="26"/>
      <c r="AN1380" s="27"/>
      <c r="AO1380" s="48"/>
      <c r="AP1380" s="48"/>
      <c r="AQ1380" s="48"/>
      <c r="AR1380" s="48"/>
      <c r="AS1380" s="48"/>
      <c r="AT1380" s="48"/>
    </row>
    <row r="1381" spans="39:46" x14ac:dyDescent="0.2">
      <c r="AM1381" s="26"/>
      <c r="AN1381" s="27"/>
      <c r="AO1381" s="48"/>
      <c r="AP1381" s="48"/>
      <c r="AQ1381" s="48"/>
      <c r="AR1381" s="48"/>
      <c r="AS1381" s="48"/>
      <c r="AT1381" s="48"/>
    </row>
    <row r="1382" spans="39:46" x14ac:dyDescent="0.2">
      <c r="AM1382" s="26"/>
      <c r="AN1382" s="27"/>
      <c r="AO1382" s="48"/>
      <c r="AP1382" s="48"/>
      <c r="AQ1382" s="48"/>
      <c r="AR1382" s="48"/>
      <c r="AS1382" s="48"/>
      <c r="AT1382" s="48"/>
    </row>
    <row r="1383" spans="39:46" x14ac:dyDescent="0.2">
      <c r="AM1383" s="26"/>
      <c r="AN1383" s="27"/>
      <c r="AO1383" s="48"/>
      <c r="AP1383" s="48"/>
      <c r="AQ1383" s="48"/>
      <c r="AR1383" s="48"/>
      <c r="AS1383" s="48"/>
      <c r="AT1383" s="48"/>
    </row>
    <row r="1384" spans="39:46" x14ac:dyDescent="0.2">
      <c r="AM1384" s="26"/>
      <c r="AN1384" s="27"/>
      <c r="AO1384" s="48"/>
      <c r="AP1384" s="48"/>
      <c r="AQ1384" s="48"/>
      <c r="AR1384" s="48"/>
      <c r="AS1384" s="48"/>
      <c r="AT1384" s="48"/>
    </row>
    <row r="1385" spans="39:46" x14ac:dyDescent="0.2">
      <c r="AM1385" s="26"/>
      <c r="AN1385" s="27"/>
      <c r="AO1385" s="48"/>
      <c r="AP1385" s="48"/>
      <c r="AQ1385" s="48"/>
      <c r="AR1385" s="48"/>
      <c r="AS1385" s="48"/>
      <c r="AT1385" s="48"/>
    </row>
    <row r="1386" spans="39:46" x14ac:dyDescent="0.2">
      <c r="AM1386" s="26"/>
      <c r="AN1386" s="27"/>
      <c r="AO1386" s="48"/>
      <c r="AP1386" s="48"/>
      <c r="AQ1386" s="48"/>
      <c r="AR1386" s="48"/>
      <c r="AS1386" s="48"/>
      <c r="AT1386" s="48"/>
    </row>
    <row r="1387" spans="39:46" x14ac:dyDescent="0.2">
      <c r="AM1387" s="26"/>
      <c r="AN1387" s="27"/>
      <c r="AO1387" s="48"/>
      <c r="AP1387" s="48"/>
      <c r="AQ1387" s="48"/>
      <c r="AR1387" s="48"/>
      <c r="AS1387" s="48"/>
      <c r="AT1387" s="48"/>
    </row>
    <row r="1388" spans="39:46" x14ac:dyDescent="0.2">
      <c r="AM1388" s="26"/>
      <c r="AN1388" s="27"/>
      <c r="AO1388" s="48"/>
      <c r="AP1388" s="48"/>
      <c r="AQ1388" s="48"/>
      <c r="AR1388" s="48"/>
      <c r="AS1388" s="48"/>
      <c r="AT1388" s="48"/>
    </row>
    <row r="1389" spans="39:46" x14ac:dyDescent="0.2">
      <c r="AM1389" s="26"/>
      <c r="AN1389" s="27"/>
      <c r="AO1389" s="48"/>
      <c r="AP1389" s="48"/>
      <c r="AQ1389" s="48"/>
      <c r="AR1389" s="48"/>
      <c r="AS1389" s="48"/>
      <c r="AT1389" s="48"/>
    </row>
    <row r="1390" spans="39:46" x14ac:dyDescent="0.2">
      <c r="AM1390" s="26"/>
      <c r="AN1390" s="27"/>
      <c r="AO1390" s="48"/>
      <c r="AP1390" s="48"/>
      <c r="AQ1390" s="48"/>
      <c r="AR1390" s="48"/>
      <c r="AS1390" s="48"/>
      <c r="AT1390" s="48"/>
    </row>
    <row r="1391" spans="39:46" x14ac:dyDescent="0.2">
      <c r="AM1391" s="26"/>
      <c r="AN1391" s="27"/>
      <c r="AO1391" s="48"/>
      <c r="AP1391" s="48"/>
      <c r="AQ1391" s="48"/>
      <c r="AR1391" s="48"/>
      <c r="AS1391" s="48"/>
      <c r="AT1391" s="48"/>
    </row>
    <row r="1392" spans="39:46" x14ac:dyDescent="0.2">
      <c r="AM1392" s="26"/>
      <c r="AN1392" s="27"/>
      <c r="AO1392" s="48"/>
      <c r="AP1392" s="48"/>
      <c r="AQ1392" s="48"/>
      <c r="AR1392" s="48"/>
      <c r="AS1392" s="48"/>
      <c r="AT1392" s="48"/>
    </row>
    <row r="1393" spans="39:46" x14ac:dyDescent="0.2">
      <c r="AM1393" s="26"/>
      <c r="AN1393" s="27"/>
      <c r="AO1393" s="48"/>
      <c r="AP1393" s="48"/>
      <c r="AQ1393" s="48"/>
      <c r="AR1393" s="48"/>
      <c r="AS1393" s="48"/>
      <c r="AT1393" s="48"/>
    </row>
    <row r="1394" spans="39:46" x14ac:dyDescent="0.2">
      <c r="AM1394" s="26"/>
      <c r="AN1394" s="27"/>
      <c r="AO1394" s="48"/>
      <c r="AP1394" s="48"/>
      <c r="AQ1394" s="48"/>
      <c r="AR1394" s="48"/>
      <c r="AS1394" s="48"/>
      <c r="AT1394" s="48"/>
    </row>
    <row r="1395" spans="39:46" x14ac:dyDescent="0.2">
      <c r="AM1395" s="26"/>
      <c r="AN1395" s="27"/>
      <c r="AO1395" s="48"/>
      <c r="AP1395" s="48"/>
      <c r="AQ1395" s="48"/>
      <c r="AR1395" s="48"/>
      <c r="AS1395" s="48"/>
      <c r="AT1395" s="48"/>
    </row>
    <row r="1396" spans="39:46" x14ac:dyDescent="0.2">
      <c r="AM1396" s="26"/>
      <c r="AN1396" s="27"/>
      <c r="AO1396" s="48"/>
      <c r="AP1396" s="48"/>
      <c r="AQ1396" s="48"/>
      <c r="AR1396" s="48"/>
      <c r="AS1396" s="48"/>
      <c r="AT1396" s="48"/>
    </row>
    <row r="1397" spans="39:46" x14ac:dyDescent="0.2">
      <c r="AM1397" s="26"/>
      <c r="AN1397" s="27"/>
      <c r="AO1397" s="48"/>
      <c r="AP1397" s="48"/>
      <c r="AQ1397" s="48"/>
      <c r="AR1397" s="48"/>
      <c r="AS1397" s="48"/>
      <c r="AT1397" s="48"/>
    </row>
    <row r="1398" spans="39:46" x14ac:dyDescent="0.2">
      <c r="AM1398" s="26"/>
      <c r="AN1398" s="27"/>
      <c r="AO1398" s="48"/>
      <c r="AP1398" s="48"/>
      <c r="AQ1398" s="48"/>
      <c r="AR1398" s="48"/>
      <c r="AS1398" s="48"/>
      <c r="AT1398" s="48"/>
    </row>
    <row r="1399" spans="39:46" x14ac:dyDescent="0.2">
      <c r="AM1399" s="26"/>
      <c r="AN1399" s="27"/>
      <c r="AO1399" s="48"/>
      <c r="AP1399" s="48"/>
      <c r="AQ1399" s="48"/>
      <c r="AR1399" s="48"/>
      <c r="AS1399" s="48"/>
      <c r="AT1399" s="48"/>
    </row>
    <row r="1400" spans="39:46" x14ac:dyDescent="0.2">
      <c r="AM1400" s="26"/>
      <c r="AN1400" s="27"/>
      <c r="AO1400" s="48"/>
      <c r="AP1400" s="48"/>
      <c r="AQ1400" s="48"/>
      <c r="AR1400" s="48"/>
      <c r="AS1400" s="48"/>
      <c r="AT1400" s="48"/>
    </row>
    <row r="1401" spans="39:46" x14ac:dyDescent="0.2">
      <c r="AM1401" s="26"/>
      <c r="AN1401" s="27"/>
      <c r="AO1401" s="48"/>
      <c r="AP1401" s="48"/>
      <c r="AQ1401" s="48"/>
      <c r="AR1401" s="48"/>
      <c r="AS1401" s="48"/>
      <c r="AT1401" s="48"/>
    </row>
    <row r="1402" spans="39:46" x14ac:dyDescent="0.2">
      <c r="AM1402" s="26"/>
      <c r="AN1402" s="27"/>
      <c r="AO1402" s="48"/>
      <c r="AP1402" s="48"/>
      <c r="AQ1402" s="48"/>
      <c r="AR1402" s="48"/>
      <c r="AS1402" s="48"/>
      <c r="AT1402" s="48"/>
    </row>
    <row r="1403" spans="39:46" x14ac:dyDescent="0.2">
      <c r="AM1403" s="26"/>
      <c r="AN1403" s="27"/>
      <c r="AO1403" s="48"/>
      <c r="AP1403" s="48"/>
      <c r="AQ1403" s="48"/>
      <c r="AR1403" s="48"/>
      <c r="AS1403" s="48"/>
      <c r="AT1403" s="48"/>
    </row>
    <row r="1404" spans="39:46" x14ac:dyDescent="0.2">
      <c r="AM1404" s="26"/>
      <c r="AN1404" s="27"/>
      <c r="AO1404" s="48"/>
      <c r="AP1404" s="48"/>
      <c r="AQ1404" s="48"/>
      <c r="AR1404" s="48"/>
      <c r="AS1404" s="48"/>
      <c r="AT1404" s="48"/>
    </row>
    <row r="1405" spans="39:46" x14ac:dyDescent="0.2">
      <c r="AM1405" s="26"/>
      <c r="AN1405" s="27"/>
      <c r="AO1405" s="48"/>
      <c r="AP1405" s="48"/>
      <c r="AQ1405" s="48"/>
      <c r="AR1405" s="48"/>
      <c r="AS1405" s="48"/>
      <c r="AT1405" s="48"/>
    </row>
    <row r="1406" spans="39:46" x14ac:dyDescent="0.2">
      <c r="AM1406" s="26"/>
      <c r="AN1406" s="27"/>
      <c r="AO1406" s="48"/>
      <c r="AP1406" s="48"/>
      <c r="AQ1406" s="48"/>
      <c r="AR1406" s="48"/>
      <c r="AS1406" s="48"/>
      <c r="AT1406" s="48"/>
    </row>
    <row r="1407" spans="39:46" x14ac:dyDescent="0.2">
      <c r="AM1407" s="26"/>
      <c r="AN1407" s="27"/>
      <c r="AO1407" s="48"/>
      <c r="AP1407" s="48"/>
      <c r="AQ1407" s="48"/>
      <c r="AR1407" s="48"/>
      <c r="AS1407" s="48"/>
      <c r="AT1407" s="48"/>
    </row>
    <row r="1408" spans="39:46" x14ac:dyDescent="0.2">
      <c r="AM1408" s="26"/>
      <c r="AN1408" s="27"/>
      <c r="AO1408" s="48"/>
      <c r="AP1408" s="48"/>
      <c r="AQ1408" s="48"/>
      <c r="AR1408" s="48"/>
      <c r="AS1408" s="48"/>
      <c r="AT1408" s="48"/>
    </row>
    <row r="1409" spans="39:46" x14ac:dyDescent="0.2">
      <c r="AM1409" s="26"/>
      <c r="AN1409" s="27"/>
      <c r="AO1409" s="48"/>
      <c r="AP1409" s="48"/>
      <c r="AQ1409" s="48"/>
      <c r="AR1409" s="48"/>
      <c r="AS1409" s="48"/>
      <c r="AT1409" s="48"/>
    </row>
    <row r="1410" spans="39:46" x14ac:dyDescent="0.2">
      <c r="AM1410" s="26"/>
      <c r="AN1410" s="27"/>
      <c r="AO1410" s="48"/>
      <c r="AP1410" s="48"/>
      <c r="AQ1410" s="48"/>
      <c r="AR1410" s="48"/>
      <c r="AS1410" s="48"/>
      <c r="AT1410" s="48"/>
    </row>
    <row r="1411" spans="39:46" x14ac:dyDescent="0.2">
      <c r="AM1411" s="26"/>
      <c r="AN1411" s="27"/>
      <c r="AO1411" s="48"/>
      <c r="AP1411" s="48"/>
      <c r="AQ1411" s="48"/>
      <c r="AR1411" s="48"/>
      <c r="AS1411" s="48"/>
      <c r="AT1411" s="48"/>
    </row>
    <row r="1412" spans="39:46" x14ac:dyDescent="0.2">
      <c r="AM1412" s="26"/>
      <c r="AN1412" s="27"/>
      <c r="AO1412" s="48"/>
      <c r="AP1412" s="48"/>
      <c r="AQ1412" s="48"/>
      <c r="AR1412" s="48"/>
      <c r="AS1412" s="48"/>
      <c r="AT1412" s="48"/>
    </row>
    <row r="1413" spans="39:46" x14ac:dyDescent="0.2">
      <c r="AM1413" s="26"/>
      <c r="AN1413" s="27"/>
      <c r="AO1413" s="48"/>
      <c r="AP1413" s="48"/>
      <c r="AQ1413" s="48"/>
      <c r="AR1413" s="48"/>
      <c r="AS1413" s="48"/>
      <c r="AT1413" s="48"/>
    </row>
    <row r="1414" spans="39:46" x14ac:dyDescent="0.2">
      <c r="AM1414" s="26"/>
      <c r="AN1414" s="27"/>
      <c r="AO1414" s="48"/>
      <c r="AP1414" s="48"/>
      <c r="AQ1414" s="48"/>
      <c r="AR1414" s="48"/>
      <c r="AS1414" s="48"/>
      <c r="AT1414" s="48"/>
    </row>
    <row r="1415" spans="39:46" x14ac:dyDescent="0.2">
      <c r="AM1415" s="26"/>
      <c r="AN1415" s="27"/>
      <c r="AO1415" s="48"/>
      <c r="AP1415" s="48"/>
      <c r="AQ1415" s="48"/>
      <c r="AR1415" s="48"/>
      <c r="AS1415" s="48"/>
      <c r="AT1415" s="48"/>
    </row>
    <row r="1416" spans="39:46" x14ac:dyDescent="0.2">
      <c r="AM1416" s="26"/>
      <c r="AN1416" s="27"/>
      <c r="AO1416" s="48"/>
      <c r="AP1416" s="48"/>
      <c r="AQ1416" s="48"/>
      <c r="AR1416" s="48"/>
      <c r="AS1416" s="48"/>
      <c r="AT1416" s="48"/>
    </row>
    <row r="1417" spans="39:46" x14ac:dyDescent="0.2">
      <c r="AM1417" s="26"/>
      <c r="AN1417" s="27"/>
      <c r="AO1417" s="48"/>
      <c r="AP1417" s="48"/>
      <c r="AQ1417" s="48"/>
      <c r="AR1417" s="48"/>
      <c r="AS1417" s="48"/>
      <c r="AT1417" s="48"/>
    </row>
    <row r="1418" spans="39:46" x14ac:dyDescent="0.2">
      <c r="AM1418" s="26"/>
      <c r="AN1418" s="27"/>
      <c r="AO1418" s="48"/>
      <c r="AP1418" s="48"/>
      <c r="AQ1418" s="48"/>
      <c r="AR1418" s="48"/>
      <c r="AS1418" s="48"/>
      <c r="AT1418" s="48"/>
    </row>
    <row r="1419" spans="39:46" x14ac:dyDescent="0.2">
      <c r="AM1419" s="26"/>
      <c r="AN1419" s="27"/>
      <c r="AO1419" s="48"/>
      <c r="AP1419" s="48"/>
      <c r="AQ1419" s="48"/>
      <c r="AR1419" s="48"/>
      <c r="AS1419" s="48"/>
      <c r="AT1419" s="48"/>
    </row>
    <row r="1420" spans="39:46" x14ac:dyDescent="0.2">
      <c r="AM1420" s="26"/>
      <c r="AN1420" s="27"/>
      <c r="AO1420" s="48"/>
      <c r="AP1420" s="48"/>
      <c r="AQ1420" s="48"/>
      <c r="AR1420" s="48"/>
      <c r="AS1420" s="48"/>
      <c r="AT1420" s="48"/>
    </row>
    <row r="1421" spans="39:46" x14ac:dyDescent="0.2">
      <c r="AM1421" s="26"/>
      <c r="AN1421" s="27"/>
      <c r="AO1421" s="48"/>
      <c r="AP1421" s="48"/>
      <c r="AQ1421" s="48"/>
      <c r="AR1421" s="48"/>
      <c r="AS1421" s="48"/>
      <c r="AT1421" s="48"/>
    </row>
    <row r="1422" spans="39:46" x14ac:dyDescent="0.2">
      <c r="AM1422" s="26"/>
      <c r="AN1422" s="27"/>
      <c r="AO1422" s="48"/>
      <c r="AP1422" s="48"/>
      <c r="AQ1422" s="48"/>
      <c r="AR1422" s="48"/>
      <c r="AS1422" s="48"/>
      <c r="AT1422" s="48"/>
    </row>
    <row r="1423" spans="39:46" x14ac:dyDescent="0.2">
      <c r="AM1423" s="26"/>
      <c r="AN1423" s="27"/>
      <c r="AO1423" s="48"/>
      <c r="AP1423" s="48"/>
      <c r="AQ1423" s="48"/>
      <c r="AR1423" s="48"/>
      <c r="AS1423" s="48"/>
      <c r="AT1423" s="48"/>
    </row>
    <row r="1424" spans="39:46" x14ac:dyDescent="0.2">
      <c r="AM1424" s="26"/>
      <c r="AN1424" s="27"/>
      <c r="AO1424" s="48"/>
      <c r="AP1424" s="48"/>
      <c r="AQ1424" s="48"/>
      <c r="AR1424" s="48"/>
      <c r="AS1424" s="48"/>
      <c r="AT1424" s="48"/>
    </row>
    <row r="1425" spans="39:46" x14ac:dyDescent="0.2">
      <c r="AM1425" s="26"/>
      <c r="AN1425" s="27"/>
      <c r="AO1425" s="48"/>
      <c r="AP1425" s="48"/>
      <c r="AQ1425" s="48"/>
      <c r="AR1425" s="48"/>
      <c r="AS1425" s="48"/>
      <c r="AT1425" s="48"/>
    </row>
    <row r="1426" spans="39:46" x14ac:dyDescent="0.2">
      <c r="AM1426" s="26"/>
      <c r="AN1426" s="27"/>
      <c r="AO1426" s="48"/>
      <c r="AP1426" s="48"/>
      <c r="AQ1426" s="48"/>
      <c r="AR1426" s="48"/>
      <c r="AS1426" s="48"/>
      <c r="AT1426" s="48"/>
    </row>
    <row r="1427" spans="39:46" x14ac:dyDescent="0.2">
      <c r="AM1427" s="26"/>
      <c r="AN1427" s="27"/>
      <c r="AO1427" s="48"/>
      <c r="AP1427" s="48"/>
      <c r="AQ1427" s="48"/>
      <c r="AR1427" s="48"/>
      <c r="AS1427" s="48"/>
      <c r="AT1427" s="48"/>
    </row>
    <row r="1428" spans="39:46" x14ac:dyDescent="0.2">
      <c r="AM1428" s="26"/>
      <c r="AN1428" s="27"/>
      <c r="AO1428" s="48"/>
      <c r="AP1428" s="48"/>
      <c r="AQ1428" s="48"/>
      <c r="AR1428" s="48"/>
      <c r="AS1428" s="48"/>
      <c r="AT1428" s="48"/>
    </row>
    <row r="1429" spans="39:46" x14ac:dyDescent="0.2">
      <c r="AM1429" s="26"/>
      <c r="AN1429" s="27"/>
      <c r="AO1429" s="48"/>
      <c r="AP1429" s="48"/>
      <c r="AQ1429" s="48"/>
      <c r="AR1429" s="48"/>
      <c r="AS1429" s="48"/>
      <c r="AT1429" s="48"/>
    </row>
    <row r="1430" spans="39:46" x14ac:dyDescent="0.2">
      <c r="AM1430" s="26"/>
      <c r="AN1430" s="27"/>
      <c r="AO1430" s="48"/>
      <c r="AP1430" s="48"/>
      <c r="AQ1430" s="48"/>
      <c r="AR1430" s="48"/>
      <c r="AS1430" s="48"/>
      <c r="AT1430" s="48"/>
    </row>
    <row r="1431" spans="39:46" x14ac:dyDescent="0.2">
      <c r="AM1431" s="26"/>
      <c r="AN1431" s="27"/>
      <c r="AO1431" s="48"/>
      <c r="AP1431" s="48"/>
      <c r="AQ1431" s="48"/>
      <c r="AR1431" s="48"/>
      <c r="AS1431" s="48"/>
      <c r="AT1431" s="48"/>
    </row>
    <row r="1432" spans="39:46" x14ac:dyDescent="0.2">
      <c r="AM1432" s="26"/>
      <c r="AN1432" s="27"/>
      <c r="AO1432" s="48"/>
      <c r="AP1432" s="48"/>
      <c r="AQ1432" s="48"/>
      <c r="AR1432" s="48"/>
      <c r="AS1432" s="48"/>
      <c r="AT1432" s="48"/>
    </row>
    <row r="1433" spans="39:46" x14ac:dyDescent="0.2">
      <c r="AM1433" s="26"/>
      <c r="AN1433" s="27"/>
      <c r="AO1433" s="48"/>
      <c r="AP1433" s="48"/>
      <c r="AQ1433" s="48"/>
      <c r="AR1433" s="48"/>
      <c r="AS1433" s="48"/>
      <c r="AT1433" s="48"/>
    </row>
    <row r="1434" spans="39:46" x14ac:dyDescent="0.2">
      <c r="AM1434" s="26"/>
      <c r="AN1434" s="27"/>
      <c r="AO1434" s="48"/>
      <c r="AP1434" s="48"/>
      <c r="AQ1434" s="48"/>
      <c r="AR1434" s="48"/>
      <c r="AS1434" s="48"/>
      <c r="AT1434" s="48"/>
    </row>
    <row r="1435" spans="39:46" x14ac:dyDescent="0.2">
      <c r="AM1435" s="26"/>
      <c r="AN1435" s="27"/>
      <c r="AO1435" s="48"/>
      <c r="AP1435" s="48"/>
      <c r="AQ1435" s="48"/>
      <c r="AR1435" s="48"/>
      <c r="AS1435" s="48"/>
      <c r="AT1435" s="48"/>
    </row>
    <row r="1436" spans="39:46" x14ac:dyDescent="0.2">
      <c r="AM1436" s="26"/>
      <c r="AN1436" s="27"/>
      <c r="AO1436" s="48"/>
      <c r="AP1436" s="48"/>
      <c r="AQ1436" s="48"/>
      <c r="AR1436" s="48"/>
      <c r="AS1436" s="48"/>
      <c r="AT1436" s="48"/>
    </row>
    <row r="1437" spans="39:46" x14ac:dyDescent="0.2">
      <c r="AM1437" s="26"/>
      <c r="AN1437" s="27"/>
      <c r="AO1437" s="48"/>
      <c r="AP1437" s="48"/>
      <c r="AQ1437" s="48"/>
      <c r="AR1437" s="48"/>
      <c r="AS1437" s="48"/>
      <c r="AT1437" s="48"/>
    </row>
    <row r="1438" spans="39:46" x14ac:dyDescent="0.2">
      <c r="AM1438" s="26"/>
      <c r="AN1438" s="27"/>
      <c r="AO1438" s="48"/>
      <c r="AP1438" s="48"/>
      <c r="AQ1438" s="48"/>
      <c r="AR1438" s="48"/>
      <c r="AS1438" s="48"/>
      <c r="AT1438" s="48"/>
    </row>
    <row r="1439" spans="39:46" x14ac:dyDescent="0.2">
      <c r="AM1439" s="26"/>
      <c r="AN1439" s="27"/>
      <c r="AO1439" s="48"/>
      <c r="AP1439" s="48"/>
      <c r="AQ1439" s="48"/>
      <c r="AR1439" s="48"/>
      <c r="AS1439" s="48"/>
      <c r="AT1439" s="48"/>
    </row>
    <row r="1440" spans="39:46" x14ac:dyDescent="0.2">
      <c r="AM1440" s="26"/>
      <c r="AN1440" s="27"/>
      <c r="AO1440" s="48"/>
      <c r="AP1440" s="48"/>
      <c r="AQ1440" s="48"/>
      <c r="AR1440" s="48"/>
      <c r="AS1440" s="48"/>
      <c r="AT1440" s="48"/>
    </row>
    <row r="1441" spans="39:46" x14ac:dyDescent="0.2">
      <c r="AM1441" s="26"/>
      <c r="AN1441" s="27"/>
      <c r="AO1441" s="48"/>
      <c r="AP1441" s="48"/>
      <c r="AQ1441" s="48"/>
      <c r="AR1441" s="48"/>
      <c r="AS1441" s="48"/>
      <c r="AT1441" s="48"/>
    </row>
    <row r="1442" spans="39:46" x14ac:dyDescent="0.2">
      <c r="AM1442" s="26"/>
      <c r="AN1442" s="27"/>
      <c r="AO1442" s="48"/>
      <c r="AP1442" s="48"/>
      <c r="AQ1442" s="48"/>
      <c r="AR1442" s="48"/>
      <c r="AS1442" s="48"/>
      <c r="AT1442" s="48"/>
    </row>
    <row r="1443" spans="39:46" x14ac:dyDescent="0.2">
      <c r="AM1443" s="26"/>
      <c r="AN1443" s="27"/>
      <c r="AO1443" s="48"/>
      <c r="AP1443" s="48"/>
      <c r="AQ1443" s="48"/>
      <c r="AR1443" s="48"/>
      <c r="AS1443" s="48"/>
      <c r="AT1443" s="48"/>
    </row>
    <row r="1444" spans="39:46" x14ac:dyDescent="0.2">
      <c r="AM1444" s="26"/>
      <c r="AN1444" s="27"/>
      <c r="AO1444" s="48"/>
      <c r="AP1444" s="48"/>
      <c r="AQ1444" s="48"/>
      <c r="AR1444" s="48"/>
      <c r="AS1444" s="48"/>
      <c r="AT1444" s="48"/>
    </row>
    <row r="1445" spans="39:46" x14ac:dyDescent="0.2">
      <c r="AM1445" s="26"/>
      <c r="AN1445" s="27"/>
      <c r="AO1445" s="48"/>
      <c r="AP1445" s="48"/>
      <c r="AQ1445" s="48"/>
      <c r="AR1445" s="48"/>
      <c r="AS1445" s="48"/>
      <c r="AT1445" s="48"/>
    </row>
    <row r="1446" spans="39:46" x14ac:dyDescent="0.2">
      <c r="AM1446" s="26"/>
      <c r="AN1446" s="27"/>
      <c r="AO1446" s="48"/>
      <c r="AP1446" s="48"/>
      <c r="AQ1446" s="48"/>
      <c r="AR1446" s="48"/>
      <c r="AS1446" s="48"/>
      <c r="AT1446" s="48"/>
    </row>
    <row r="1447" spans="39:46" x14ac:dyDescent="0.2">
      <c r="AM1447" s="26"/>
      <c r="AN1447" s="27"/>
      <c r="AO1447" s="48"/>
      <c r="AP1447" s="48"/>
      <c r="AQ1447" s="48"/>
      <c r="AR1447" s="48"/>
      <c r="AS1447" s="48"/>
      <c r="AT1447" s="48"/>
    </row>
    <row r="1448" spans="39:46" x14ac:dyDescent="0.2">
      <c r="AM1448" s="26"/>
      <c r="AN1448" s="27"/>
      <c r="AO1448" s="48"/>
      <c r="AP1448" s="48"/>
      <c r="AQ1448" s="48"/>
      <c r="AR1448" s="48"/>
      <c r="AS1448" s="48"/>
      <c r="AT1448" s="48"/>
    </row>
    <row r="1449" spans="39:46" x14ac:dyDescent="0.2">
      <c r="AM1449" s="26"/>
      <c r="AN1449" s="27"/>
      <c r="AO1449" s="48"/>
      <c r="AP1449" s="48"/>
      <c r="AQ1449" s="48"/>
      <c r="AR1449" s="48"/>
      <c r="AS1449" s="48"/>
      <c r="AT1449" s="48"/>
    </row>
    <row r="1450" spans="39:46" x14ac:dyDescent="0.2">
      <c r="AM1450" s="26"/>
      <c r="AN1450" s="27"/>
      <c r="AO1450" s="48"/>
      <c r="AP1450" s="48"/>
      <c r="AQ1450" s="48"/>
      <c r="AR1450" s="48"/>
      <c r="AS1450" s="48"/>
      <c r="AT1450" s="48"/>
    </row>
    <row r="1451" spans="39:46" x14ac:dyDescent="0.2">
      <c r="AM1451" s="26"/>
      <c r="AN1451" s="27"/>
      <c r="AO1451" s="48"/>
      <c r="AP1451" s="48"/>
      <c r="AQ1451" s="48"/>
      <c r="AR1451" s="48"/>
      <c r="AS1451" s="48"/>
      <c r="AT1451" s="48"/>
    </row>
    <row r="1452" spans="39:46" x14ac:dyDescent="0.2">
      <c r="AM1452" s="26"/>
      <c r="AN1452" s="27"/>
      <c r="AO1452" s="48"/>
      <c r="AP1452" s="48"/>
      <c r="AQ1452" s="48"/>
      <c r="AR1452" s="48"/>
      <c r="AS1452" s="48"/>
      <c r="AT1452" s="48"/>
    </row>
    <row r="1453" spans="39:46" x14ac:dyDescent="0.2">
      <c r="AM1453" s="26"/>
      <c r="AN1453" s="27"/>
      <c r="AO1453" s="48"/>
      <c r="AP1453" s="48"/>
      <c r="AQ1453" s="48"/>
      <c r="AR1453" s="48"/>
      <c r="AS1453" s="48"/>
      <c r="AT1453" s="48"/>
    </row>
    <row r="1454" spans="39:46" x14ac:dyDescent="0.2">
      <c r="AM1454" s="26"/>
      <c r="AN1454" s="27"/>
      <c r="AO1454" s="48"/>
      <c r="AP1454" s="48"/>
      <c r="AQ1454" s="48"/>
      <c r="AR1454" s="48"/>
      <c r="AS1454" s="48"/>
      <c r="AT1454" s="48"/>
    </row>
    <row r="1455" spans="39:46" x14ac:dyDescent="0.2">
      <c r="AM1455" s="26"/>
      <c r="AN1455" s="27"/>
      <c r="AO1455" s="48"/>
      <c r="AP1455" s="48"/>
      <c r="AQ1455" s="48"/>
      <c r="AR1455" s="48"/>
      <c r="AS1455" s="48"/>
      <c r="AT1455" s="48"/>
    </row>
    <row r="1456" spans="39:46" x14ac:dyDescent="0.2">
      <c r="AM1456" s="26"/>
      <c r="AN1456" s="27"/>
      <c r="AO1456" s="48"/>
      <c r="AP1456" s="48"/>
      <c r="AQ1456" s="48"/>
      <c r="AR1456" s="48"/>
      <c r="AS1456" s="48"/>
      <c r="AT1456" s="48"/>
    </row>
    <row r="1457" spans="39:46" x14ac:dyDescent="0.2">
      <c r="AM1457" s="26"/>
      <c r="AN1457" s="27"/>
      <c r="AO1457" s="48"/>
      <c r="AP1457" s="48"/>
      <c r="AQ1457" s="48"/>
      <c r="AR1457" s="48"/>
      <c r="AS1457" s="48"/>
      <c r="AT1457" s="48"/>
    </row>
    <row r="1458" spans="39:46" x14ac:dyDescent="0.2">
      <c r="AM1458" s="26"/>
      <c r="AN1458" s="27"/>
      <c r="AO1458" s="48"/>
      <c r="AP1458" s="48"/>
      <c r="AQ1458" s="48"/>
      <c r="AR1458" s="48"/>
      <c r="AS1458" s="48"/>
      <c r="AT1458" s="48"/>
    </row>
    <row r="1459" spans="39:46" x14ac:dyDescent="0.2">
      <c r="AM1459" s="26"/>
      <c r="AN1459" s="27"/>
      <c r="AO1459" s="48"/>
      <c r="AP1459" s="48"/>
      <c r="AQ1459" s="48"/>
      <c r="AR1459" s="48"/>
      <c r="AS1459" s="48"/>
      <c r="AT1459" s="48"/>
    </row>
    <row r="1460" spans="39:46" x14ac:dyDescent="0.2">
      <c r="AM1460" s="26"/>
      <c r="AN1460" s="27"/>
      <c r="AO1460" s="48"/>
      <c r="AP1460" s="48"/>
      <c r="AQ1460" s="48"/>
      <c r="AR1460" s="48"/>
      <c r="AS1460" s="48"/>
      <c r="AT1460" s="48"/>
    </row>
    <row r="1461" spans="39:46" x14ac:dyDescent="0.2">
      <c r="AM1461" s="26"/>
      <c r="AN1461" s="27"/>
      <c r="AO1461" s="48"/>
      <c r="AP1461" s="48"/>
      <c r="AQ1461" s="48"/>
      <c r="AR1461" s="48"/>
      <c r="AS1461" s="48"/>
      <c r="AT1461" s="48"/>
    </row>
    <row r="1462" spans="39:46" x14ac:dyDescent="0.2">
      <c r="AM1462" s="26"/>
      <c r="AN1462" s="27"/>
      <c r="AO1462" s="48"/>
      <c r="AP1462" s="48"/>
      <c r="AQ1462" s="48"/>
      <c r="AR1462" s="48"/>
      <c r="AS1462" s="48"/>
      <c r="AT1462" s="48"/>
    </row>
    <row r="1463" spans="39:46" x14ac:dyDescent="0.2">
      <c r="AM1463" s="26"/>
      <c r="AN1463" s="27"/>
      <c r="AO1463" s="48"/>
      <c r="AP1463" s="48"/>
      <c r="AQ1463" s="48"/>
      <c r="AR1463" s="48"/>
      <c r="AS1463" s="48"/>
      <c r="AT1463" s="48"/>
    </row>
    <row r="1464" spans="39:46" x14ac:dyDescent="0.2">
      <c r="AM1464" s="26"/>
      <c r="AN1464" s="27"/>
      <c r="AO1464" s="48"/>
      <c r="AP1464" s="48"/>
      <c r="AQ1464" s="48"/>
      <c r="AR1464" s="48"/>
      <c r="AS1464" s="48"/>
      <c r="AT1464" s="48"/>
    </row>
    <row r="1465" spans="39:46" x14ac:dyDescent="0.2">
      <c r="AM1465" s="26"/>
      <c r="AN1465" s="27"/>
      <c r="AO1465" s="48"/>
      <c r="AP1465" s="48"/>
      <c r="AQ1465" s="48"/>
      <c r="AR1465" s="48"/>
      <c r="AS1465" s="48"/>
      <c r="AT1465" s="48"/>
    </row>
    <row r="1466" spans="39:46" x14ac:dyDescent="0.2">
      <c r="AM1466" s="26"/>
      <c r="AN1466" s="27"/>
      <c r="AO1466" s="48"/>
      <c r="AP1466" s="48"/>
      <c r="AQ1466" s="48"/>
      <c r="AR1466" s="48"/>
      <c r="AS1466" s="48"/>
      <c r="AT1466" s="48"/>
    </row>
    <row r="1467" spans="39:46" x14ac:dyDescent="0.2">
      <c r="AM1467" s="26"/>
      <c r="AN1467" s="27"/>
      <c r="AO1467" s="48"/>
      <c r="AP1467" s="48"/>
      <c r="AQ1467" s="48"/>
      <c r="AR1467" s="48"/>
      <c r="AS1467" s="48"/>
      <c r="AT1467" s="48"/>
    </row>
    <row r="1468" spans="39:46" x14ac:dyDescent="0.2">
      <c r="AM1468" s="26"/>
      <c r="AN1468" s="27"/>
      <c r="AO1468" s="48"/>
      <c r="AP1468" s="48"/>
      <c r="AQ1468" s="48"/>
      <c r="AR1468" s="48"/>
      <c r="AS1468" s="48"/>
      <c r="AT1468" s="48"/>
    </row>
    <row r="1469" spans="39:46" x14ac:dyDescent="0.2">
      <c r="AM1469" s="26"/>
      <c r="AN1469" s="27"/>
      <c r="AO1469" s="48"/>
      <c r="AP1469" s="48"/>
      <c r="AQ1469" s="48"/>
      <c r="AR1469" s="48"/>
      <c r="AS1469" s="48"/>
      <c r="AT1469" s="48"/>
    </row>
    <row r="1470" spans="39:46" x14ac:dyDescent="0.2">
      <c r="AM1470" s="26"/>
      <c r="AN1470" s="27"/>
      <c r="AO1470" s="48"/>
      <c r="AP1470" s="48"/>
      <c r="AQ1470" s="48"/>
      <c r="AR1470" s="48"/>
      <c r="AS1470" s="48"/>
      <c r="AT1470" s="48"/>
    </row>
    <row r="1471" spans="39:46" x14ac:dyDescent="0.2">
      <c r="AM1471" s="26"/>
      <c r="AN1471" s="27"/>
      <c r="AO1471" s="48"/>
      <c r="AP1471" s="48"/>
      <c r="AQ1471" s="48"/>
      <c r="AR1471" s="48"/>
      <c r="AS1471" s="48"/>
      <c r="AT1471" s="48"/>
    </row>
    <row r="1472" spans="39:46" x14ac:dyDescent="0.2">
      <c r="AM1472" s="26"/>
      <c r="AN1472" s="27"/>
      <c r="AO1472" s="48"/>
      <c r="AP1472" s="48"/>
      <c r="AQ1472" s="48"/>
      <c r="AR1472" s="48"/>
      <c r="AS1472" s="48"/>
      <c r="AT1472" s="48"/>
    </row>
    <row r="1473" spans="39:46" x14ac:dyDescent="0.2">
      <c r="AM1473" s="26"/>
      <c r="AN1473" s="27"/>
      <c r="AO1473" s="48"/>
      <c r="AP1473" s="48"/>
      <c r="AQ1473" s="48"/>
      <c r="AR1473" s="48"/>
      <c r="AS1473" s="48"/>
      <c r="AT1473" s="48"/>
    </row>
    <row r="1474" spans="39:46" x14ac:dyDescent="0.2">
      <c r="AM1474" s="26"/>
      <c r="AN1474" s="27"/>
      <c r="AO1474" s="48"/>
      <c r="AP1474" s="48"/>
      <c r="AQ1474" s="48"/>
      <c r="AR1474" s="48"/>
      <c r="AS1474" s="48"/>
      <c r="AT1474" s="48"/>
    </row>
    <row r="1475" spans="39:46" x14ac:dyDescent="0.2">
      <c r="AM1475" s="26"/>
      <c r="AN1475" s="27"/>
      <c r="AO1475" s="48"/>
      <c r="AP1475" s="48"/>
      <c r="AQ1475" s="48"/>
      <c r="AR1475" s="48"/>
      <c r="AS1475" s="48"/>
      <c r="AT1475" s="48"/>
    </row>
    <row r="1476" spans="39:46" x14ac:dyDescent="0.2">
      <c r="AM1476" s="26"/>
      <c r="AN1476" s="27"/>
      <c r="AO1476" s="48"/>
      <c r="AP1476" s="48"/>
      <c r="AQ1476" s="48"/>
      <c r="AR1476" s="48"/>
      <c r="AS1476" s="48"/>
      <c r="AT1476" s="48"/>
    </row>
    <row r="1477" spans="39:46" x14ac:dyDescent="0.2">
      <c r="AM1477" s="26"/>
      <c r="AN1477" s="27"/>
      <c r="AO1477" s="48"/>
      <c r="AP1477" s="48"/>
      <c r="AQ1477" s="48"/>
      <c r="AR1477" s="48"/>
      <c r="AS1477" s="48"/>
      <c r="AT1477" s="48"/>
    </row>
    <row r="1478" spans="39:46" x14ac:dyDescent="0.2">
      <c r="AM1478" s="26"/>
      <c r="AN1478" s="27"/>
      <c r="AO1478" s="48"/>
      <c r="AP1478" s="48"/>
      <c r="AQ1478" s="48"/>
      <c r="AR1478" s="48"/>
      <c r="AS1478" s="48"/>
      <c r="AT1478" s="48"/>
    </row>
    <row r="1479" spans="39:46" x14ac:dyDescent="0.2">
      <c r="AM1479" s="26"/>
      <c r="AN1479" s="27"/>
      <c r="AO1479" s="48"/>
      <c r="AP1479" s="48"/>
      <c r="AQ1479" s="48"/>
      <c r="AR1479" s="48"/>
      <c r="AS1479" s="48"/>
      <c r="AT1479" s="48"/>
    </row>
    <row r="1480" spans="39:46" x14ac:dyDescent="0.2">
      <c r="AM1480" s="26"/>
      <c r="AN1480" s="27"/>
      <c r="AO1480" s="48"/>
      <c r="AP1480" s="48"/>
      <c r="AQ1480" s="48"/>
      <c r="AR1480" s="48"/>
      <c r="AS1480" s="48"/>
      <c r="AT1480" s="48"/>
    </row>
    <row r="1481" spans="39:46" x14ac:dyDescent="0.2">
      <c r="AM1481" s="26"/>
      <c r="AN1481" s="27"/>
      <c r="AO1481" s="48"/>
      <c r="AP1481" s="48"/>
      <c r="AQ1481" s="48"/>
      <c r="AR1481" s="48"/>
      <c r="AS1481" s="48"/>
      <c r="AT1481" s="48"/>
    </row>
    <row r="1482" spans="39:46" x14ac:dyDescent="0.2">
      <c r="AM1482" s="26"/>
      <c r="AN1482" s="27"/>
      <c r="AO1482" s="48"/>
      <c r="AP1482" s="48"/>
      <c r="AQ1482" s="48"/>
      <c r="AR1482" s="48"/>
      <c r="AS1482" s="48"/>
      <c r="AT1482" s="48"/>
    </row>
    <row r="1483" spans="39:46" x14ac:dyDescent="0.2">
      <c r="AM1483" s="26"/>
      <c r="AN1483" s="27"/>
      <c r="AO1483" s="48"/>
      <c r="AP1483" s="48"/>
      <c r="AQ1483" s="48"/>
      <c r="AR1483" s="48"/>
      <c r="AS1483" s="48"/>
      <c r="AT1483" s="48"/>
    </row>
    <row r="1484" spans="39:46" x14ac:dyDescent="0.2">
      <c r="AM1484" s="26"/>
      <c r="AN1484" s="27"/>
      <c r="AO1484" s="48"/>
      <c r="AP1484" s="48"/>
      <c r="AQ1484" s="48"/>
      <c r="AR1484" s="48"/>
      <c r="AS1484" s="48"/>
      <c r="AT1484" s="48"/>
    </row>
    <row r="1485" spans="39:46" x14ac:dyDescent="0.2">
      <c r="AM1485" s="26"/>
      <c r="AN1485" s="27"/>
      <c r="AO1485" s="48"/>
      <c r="AP1485" s="48"/>
      <c r="AQ1485" s="48"/>
      <c r="AR1485" s="48"/>
      <c r="AS1485" s="48"/>
      <c r="AT1485" s="48"/>
    </row>
    <row r="1486" spans="39:46" x14ac:dyDescent="0.2">
      <c r="AM1486" s="26"/>
      <c r="AN1486" s="27"/>
      <c r="AO1486" s="48"/>
      <c r="AP1486" s="48"/>
      <c r="AQ1486" s="48"/>
      <c r="AR1486" s="48"/>
      <c r="AS1486" s="48"/>
      <c r="AT1486" s="48"/>
    </row>
    <row r="1487" spans="39:46" x14ac:dyDescent="0.2">
      <c r="AM1487" s="26"/>
      <c r="AN1487" s="27"/>
      <c r="AO1487" s="48"/>
      <c r="AP1487" s="48"/>
      <c r="AQ1487" s="48"/>
      <c r="AR1487" s="48"/>
      <c r="AS1487" s="48"/>
      <c r="AT1487" s="48"/>
    </row>
    <row r="1488" spans="39:46" x14ac:dyDescent="0.2">
      <c r="AM1488" s="26"/>
      <c r="AN1488" s="27"/>
      <c r="AO1488" s="48"/>
      <c r="AP1488" s="48"/>
      <c r="AQ1488" s="48"/>
      <c r="AR1488" s="48"/>
      <c r="AS1488" s="48"/>
      <c r="AT1488" s="48"/>
    </row>
    <row r="1489" spans="39:46" x14ac:dyDescent="0.2">
      <c r="AM1489" s="26"/>
      <c r="AN1489" s="27"/>
      <c r="AO1489" s="48"/>
      <c r="AP1489" s="48"/>
      <c r="AQ1489" s="48"/>
      <c r="AR1489" s="48"/>
      <c r="AS1489" s="48"/>
      <c r="AT1489" s="48"/>
    </row>
    <row r="1490" spans="39:46" x14ac:dyDescent="0.2">
      <c r="AM1490" s="26"/>
      <c r="AN1490" s="27"/>
      <c r="AO1490" s="48"/>
      <c r="AP1490" s="48"/>
      <c r="AQ1490" s="48"/>
      <c r="AR1490" s="48"/>
      <c r="AS1490" s="48"/>
      <c r="AT1490" s="48"/>
    </row>
    <row r="1491" spans="39:46" x14ac:dyDescent="0.2">
      <c r="AM1491" s="26"/>
      <c r="AN1491" s="27"/>
      <c r="AO1491" s="48"/>
      <c r="AP1491" s="48"/>
      <c r="AQ1491" s="48"/>
      <c r="AR1491" s="48"/>
      <c r="AS1491" s="48"/>
      <c r="AT1491" s="48"/>
    </row>
    <row r="1492" spans="39:46" x14ac:dyDescent="0.2">
      <c r="AM1492" s="26"/>
      <c r="AN1492" s="27"/>
      <c r="AO1492" s="48"/>
      <c r="AP1492" s="48"/>
      <c r="AQ1492" s="48"/>
      <c r="AR1492" s="48"/>
      <c r="AS1492" s="48"/>
      <c r="AT1492" s="48"/>
    </row>
    <row r="1493" spans="39:46" x14ac:dyDescent="0.2">
      <c r="AM1493" s="26"/>
      <c r="AN1493" s="27"/>
      <c r="AO1493" s="48"/>
      <c r="AP1493" s="48"/>
      <c r="AQ1493" s="48"/>
      <c r="AR1493" s="48"/>
      <c r="AS1493" s="48"/>
      <c r="AT1493" s="48"/>
    </row>
    <row r="1494" spans="39:46" x14ac:dyDescent="0.2">
      <c r="AM1494" s="26"/>
      <c r="AN1494" s="27"/>
      <c r="AO1494" s="48"/>
      <c r="AP1494" s="48"/>
      <c r="AQ1494" s="48"/>
      <c r="AR1494" s="48"/>
      <c r="AS1494" s="48"/>
      <c r="AT1494" s="48"/>
    </row>
    <row r="1495" spans="39:46" x14ac:dyDescent="0.2">
      <c r="AM1495" s="26"/>
      <c r="AN1495" s="27"/>
      <c r="AO1495" s="48"/>
      <c r="AP1495" s="48"/>
      <c r="AQ1495" s="48"/>
      <c r="AR1495" s="48"/>
      <c r="AS1495" s="48"/>
      <c r="AT1495" s="48"/>
    </row>
    <row r="1496" spans="39:46" x14ac:dyDescent="0.2">
      <c r="AM1496" s="26"/>
      <c r="AN1496" s="27"/>
      <c r="AO1496" s="48"/>
      <c r="AP1496" s="48"/>
      <c r="AQ1496" s="48"/>
      <c r="AR1496" s="48"/>
      <c r="AS1496" s="48"/>
      <c r="AT1496" s="48"/>
    </row>
    <row r="1497" spans="39:46" x14ac:dyDescent="0.2">
      <c r="AM1497" s="26"/>
      <c r="AN1497" s="27"/>
      <c r="AO1497" s="48"/>
      <c r="AP1497" s="48"/>
      <c r="AQ1497" s="48"/>
      <c r="AR1497" s="48"/>
      <c r="AS1497" s="48"/>
      <c r="AT1497" s="48"/>
    </row>
    <row r="1498" spans="39:46" x14ac:dyDescent="0.2">
      <c r="AM1498" s="26"/>
      <c r="AN1498" s="27"/>
      <c r="AO1498" s="48"/>
      <c r="AP1498" s="48"/>
      <c r="AQ1498" s="48"/>
      <c r="AR1498" s="48"/>
      <c r="AS1498" s="48"/>
      <c r="AT1498" s="48"/>
    </row>
    <row r="1499" spans="39:46" x14ac:dyDescent="0.2">
      <c r="AM1499" s="26"/>
      <c r="AN1499" s="27"/>
      <c r="AO1499" s="48"/>
      <c r="AP1499" s="48"/>
      <c r="AQ1499" s="48"/>
      <c r="AR1499" s="48"/>
      <c r="AS1499" s="48"/>
      <c r="AT1499" s="48"/>
    </row>
    <row r="1500" spans="39:46" x14ac:dyDescent="0.2">
      <c r="AM1500" s="26"/>
      <c r="AN1500" s="27"/>
      <c r="AO1500" s="48"/>
      <c r="AP1500" s="48"/>
      <c r="AQ1500" s="48"/>
      <c r="AR1500" s="48"/>
      <c r="AS1500" s="48"/>
      <c r="AT1500" s="48"/>
    </row>
    <row r="1501" spans="39:46" x14ac:dyDescent="0.2">
      <c r="AM1501" s="26"/>
      <c r="AN1501" s="27"/>
      <c r="AO1501" s="48"/>
      <c r="AP1501" s="48"/>
      <c r="AQ1501" s="48"/>
      <c r="AR1501" s="48"/>
      <c r="AS1501" s="48"/>
      <c r="AT1501" s="48"/>
    </row>
    <row r="1502" spans="39:46" x14ac:dyDescent="0.2">
      <c r="AM1502" s="26"/>
      <c r="AN1502" s="27"/>
      <c r="AO1502" s="48"/>
      <c r="AP1502" s="48"/>
      <c r="AQ1502" s="48"/>
      <c r="AR1502" s="48"/>
      <c r="AS1502" s="48"/>
      <c r="AT1502" s="48"/>
    </row>
    <row r="1503" spans="39:46" x14ac:dyDescent="0.2">
      <c r="AM1503" s="26"/>
      <c r="AN1503" s="27"/>
      <c r="AO1503" s="48"/>
      <c r="AP1503" s="48"/>
      <c r="AQ1503" s="48"/>
      <c r="AR1503" s="48"/>
      <c r="AS1503" s="48"/>
      <c r="AT1503" s="48"/>
    </row>
    <row r="1504" spans="39:46" x14ac:dyDescent="0.2">
      <c r="AM1504" s="26"/>
      <c r="AN1504" s="27"/>
      <c r="AO1504" s="48"/>
      <c r="AP1504" s="48"/>
      <c r="AQ1504" s="48"/>
      <c r="AR1504" s="48"/>
      <c r="AS1504" s="48"/>
      <c r="AT1504" s="48"/>
    </row>
    <row r="1505" spans="39:46" x14ac:dyDescent="0.2">
      <c r="AM1505" s="26"/>
      <c r="AN1505" s="27"/>
      <c r="AO1505" s="48"/>
      <c r="AP1505" s="48"/>
      <c r="AQ1505" s="48"/>
      <c r="AR1505" s="48"/>
      <c r="AS1505" s="48"/>
      <c r="AT1505" s="48"/>
    </row>
    <row r="1506" spans="39:46" x14ac:dyDescent="0.2">
      <c r="AM1506" s="26"/>
      <c r="AN1506" s="27"/>
      <c r="AO1506" s="48"/>
      <c r="AP1506" s="48"/>
      <c r="AQ1506" s="48"/>
      <c r="AR1506" s="48"/>
      <c r="AS1506" s="48"/>
      <c r="AT1506" s="48"/>
    </row>
    <row r="1507" spans="39:46" x14ac:dyDescent="0.2">
      <c r="AM1507" s="26"/>
      <c r="AN1507" s="27"/>
      <c r="AO1507" s="48"/>
      <c r="AP1507" s="48"/>
      <c r="AQ1507" s="48"/>
      <c r="AR1507" s="48"/>
      <c r="AS1507" s="48"/>
      <c r="AT1507" s="48"/>
    </row>
    <row r="1508" spans="39:46" x14ac:dyDescent="0.2">
      <c r="AM1508" s="26"/>
      <c r="AN1508" s="27"/>
      <c r="AO1508" s="48"/>
      <c r="AP1508" s="48"/>
      <c r="AQ1508" s="48"/>
      <c r="AR1508" s="48"/>
      <c r="AS1508" s="48"/>
      <c r="AT1508" s="48"/>
    </row>
    <row r="1509" spans="39:46" x14ac:dyDescent="0.2">
      <c r="AM1509" s="26"/>
      <c r="AN1509" s="27"/>
      <c r="AO1509" s="48"/>
      <c r="AP1509" s="48"/>
      <c r="AQ1509" s="48"/>
      <c r="AR1509" s="48"/>
      <c r="AS1509" s="48"/>
      <c r="AT1509" s="48"/>
    </row>
    <row r="1510" spans="39:46" x14ac:dyDescent="0.2">
      <c r="AM1510" s="26"/>
      <c r="AN1510" s="27"/>
      <c r="AO1510" s="48"/>
      <c r="AP1510" s="48"/>
      <c r="AQ1510" s="48"/>
      <c r="AR1510" s="48"/>
      <c r="AS1510" s="48"/>
      <c r="AT1510" s="48"/>
    </row>
    <row r="1511" spans="39:46" x14ac:dyDescent="0.2">
      <c r="AM1511" s="26"/>
      <c r="AN1511" s="27"/>
      <c r="AO1511" s="48"/>
      <c r="AP1511" s="48"/>
      <c r="AQ1511" s="48"/>
      <c r="AR1511" s="48"/>
      <c r="AS1511" s="48"/>
      <c r="AT1511" s="48"/>
    </row>
    <row r="1512" spans="39:46" x14ac:dyDescent="0.2">
      <c r="AM1512" s="26"/>
      <c r="AN1512" s="27"/>
      <c r="AO1512" s="48"/>
      <c r="AP1512" s="48"/>
      <c r="AQ1512" s="48"/>
      <c r="AR1512" s="48"/>
      <c r="AS1512" s="48"/>
      <c r="AT1512" s="48"/>
    </row>
    <row r="1513" spans="39:46" x14ac:dyDescent="0.2">
      <c r="AM1513" s="26"/>
      <c r="AN1513" s="27"/>
      <c r="AO1513" s="48"/>
      <c r="AP1513" s="48"/>
      <c r="AQ1513" s="48"/>
      <c r="AR1513" s="48"/>
      <c r="AS1513" s="48"/>
      <c r="AT1513" s="48"/>
    </row>
    <row r="1514" spans="39:46" x14ac:dyDescent="0.2">
      <c r="AM1514" s="26"/>
      <c r="AN1514" s="27"/>
      <c r="AO1514" s="48"/>
      <c r="AP1514" s="48"/>
      <c r="AQ1514" s="48"/>
      <c r="AR1514" s="48"/>
      <c r="AS1514" s="48"/>
      <c r="AT1514" s="48"/>
    </row>
    <row r="1515" spans="39:46" x14ac:dyDescent="0.2">
      <c r="AM1515" s="26"/>
      <c r="AN1515" s="27"/>
      <c r="AO1515" s="48"/>
      <c r="AP1515" s="48"/>
      <c r="AQ1515" s="48"/>
      <c r="AR1515" s="48"/>
      <c r="AS1515" s="48"/>
      <c r="AT1515" s="48"/>
    </row>
    <row r="1516" spans="39:46" x14ac:dyDescent="0.2">
      <c r="AM1516" s="26"/>
      <c r="AN1516" s="27"/>
      <c r="AO1516" s="48"/>
      <c r="AP1516" s="48"/>
      <c r="AQ1516" s="48"/>
      <c r="AR1516" s="48"/>
      <c r="AS1516" s="48"/>
      <c r="AT1516" s="48"/>
    </row>
    <row r="1517" spans="39:46" x14ac:dyDescent="0.2">
      <c r="AM1517" s="26"/>
      <c r="AN1517" s="27"/>
      <c r="AO1517" s="48"/>
      <c r="AP1517" s="48"/>
      <c r="AQ1517" s="48"/>
      <c r="AR1517" s="48"/>
      <c r="AS1517" s="48"/>
      <c r="AT1517" s="48"/>
    </row>
    <row r="1518" spans="39:46" x14ac:dyDescent="0.2">
      <c r="AM1518" s="26"/>
      <c r="AN1518" s="27"/>
      <c r="AO1518" s="48"/>
      <c r="AP1518" s="48"/>
      <c r="AQ1518" s="48"/>
      <c r="AR1518" s="48"/>
      <c r="AS1518" s="48"/>
      <c r="AT1518" s="48"/>
    </row>
    <row r="1519" spans="39:46" x14ac:dyDescent="0.2">
      <c r="AM1519" s="26"/>
      <c r="AN1519" s="27"/>
      <c r="AO1519" s="48"/>
      <c r="AP1519" s="48"/>
      <c r="AQ1519" s="48"/>
      <c r="AR1519" s="48"/>
      <c r="AS1519" s="48"/>
      <c r="AT1519" s="48"/>
    </row>
    <row r="1520" spans="39:46" x14ac:dyDescent="0.2">
      <c r="AM1520" s="26"/>
      <c r="AN1520" s="27"/>
      <c r="AO1520" s="48"/>
      <c r="AP1520" s="48"/>
      <c r="AQ1520" s="48"/>
      <c r="AR1520" s="48"/>
      <c r="AS1520" s="48"/>
      <c r="AT1520" s="48"/>
    </row>
    <row r="1521" spans="39:46" x14ac:dyDescent="0.2">
      <c r="AM1521" s="26"/>
      <c r="AN1521" s="27"/>
      <c r="AO1521" s="48"/>
      <c r="AP1521" s="48"/>
      <c r="AQ1521" s="48"/>
      <c r="AR1521" s="48"/>
      <c r="AS1521" s="48"/>
      <c r="AT1521" s="48"/>
    </row>
    <row r="1522" spans="39:46" x14ac:dyDescent="0.2">
      <c r="AM1522" s="26"/>
      <c r="AN1522" s="27"/>
      <c r="AO1522" s="48"/>
      <c r="AP1522" s="48"/>
      <c r="AQ1522" s="48"/>
      <c r="AR1522" s="48"/>
      <c r="AS1522" s="48"/>
      <c r="AT1522" s="48"/>
    </row>
    <row r="1523" spans="39:46" x14ac:dyDescent="0.2">
      <c r="AM1523" s="26"/>
      <c r="AN1523" s="27"/>
      <c r="AO1523" s="48"/>
      <c r="AP1523" s="48"/>
      <c r="AQ1523" s="48"/>
      <c r="AR1523" s="48"/>
      <c r="AS1523" s="48"/>
      <c r="AT1523" s="48"/>
    </row>
    <row r="1524" spans="39:46" x14ac:dyDescent="0.2">
      <c r="AM1524" s="26"/>
      <c r="AN1524" s="27"/>
      <c r="AO1524" s="48"/>
      <c r="AP1524" s="48"/>
      <c r="AQ1524" s="48"/>
      <c r="AR1524" s="48"/>
      <c r="AS1524" s="48"/>
      <c r="AT1524" s="48"/>
    </row>
    <row r="1525" spans="39:46" x14ac:dyDescent="0.2">
      <c r="AM1525" s="26"/>
      <c r="AN1525" s="27"/>
      <c r="AO1525" s="48"/>
      <c r="AP1525" s="48"/>
      <c r="AQ1525" s="48"/>
      <c r="AR1525" s="48"/>
      <c r="AS1525" s="48"/>
      <c r="AT1525" s="48"/>
    </row>
    <row r="1526" spans="39:46" x14ac:dyDescent="0.2">
      <c r="AM1526" s="26"/>
      <c r="AN1526" s="27"/>
      <c r="AO1526" s="48"/>
      <c r="AP1526" s="48"/>
      <c r="AQ1526" s="48"/>
      <c r="AR1526" s="48"/>
      <c r="AS1526" s="48"/>
      <c r="AT1526" s="48"/>
    </row>
    <row r="1527" spans="39:46" x14ac:dyDescent="0.2">
      <c r="AM1527" s="26"/>
      <c r="AN1527" s="27"/>
      <c r="AO1527" s="48"/>
      <c r="AP1527" s="48"/>
      <c r="AQ1527" s="48"/>
      <c r="AR1527" s="48"/>
      <c r="AS1527" s="48"/>
      <c r="AT1527" s="48"/>
    </row>
    <row r="1528" spans="39:46" x14ac:dyDescent="0.2">
      <c r="AM1528" s="26"/>
      <c r="AN1528" s="27"/>
      <c r="AO1528" s="48"/>
      <c r="AP1528" s="48"/>
      <c r="AQ1528" s="48"/>
      <c r="AR1528" s="48"/>
      <c r="AS1528" s="48"/>
      <c r="AT1528" s="48"/>
    </row>
    <row r="1529" spans="39:46" x14ac:dyDescent="0.2">
      <c r="AM1529" s="26"/>
      <c r="AN1529" s="27"/>
      <c r="AO1529" s="48"/>
      <c r="AP1529" s="48"/>
      <c r="AQ1529" s="48"/>
      <c r="AR1529" s="48"/>
      <c r="AS1529" s="48"/>
      <c r="AT1529" s="48"/>
    </row>
    <row r="1530" spans="39:46" x14ac:dyDescent="0.2">
      <c r="AM1530" s="26"/>
      <c r="AN1530" s="27"/>
      <c r="AO1530" s="48"/>
      <c r="AP1530" s="48"/>
      <c r="AQ1530" s="48"/>
      <c r="AR1530" s="48"/>
      <c r="AS1530" s="48"/>
      <c r="AT1530" s="48"/>
    </row>
    <row r="1531" spans="39:46" x14ac:dyDescent="0.2">
      <c r="AM1531" s="26"/>
      <c r="AN1531" s="27"/>
      <c r="AO1531" s="48"/>
      <c r="AP1531" s="48"/>
      <c r="AQ1531" s="48"/>
      <c r="AR1531" s="48"/>
      <c r="AS1531" s="48"/>
      <c r="AT1531" s="48"/>
    </row>
    <row r="1532" spans="39:46" x14ac:dyDescent="0.2">
      <c r="AM1532" s="26"/>
      <c r="AN1532" s="27"/>
      <c r="AO1532" s="48"/>
      <c r="AP1532" s="48"/>
      <c r="AQ1532" s="48"/>
      <c r="AR1532" s="48"/>
      <c r="AS1532" s="48"/>
      <c r="AT1532" s="48"/>
    </row>
    <row r="1533" spans="39:46" x14ac:dyDescent="0.2">
      <c r="AM1533" s="26"/>
      <c r="AN1533" s="27"/>
      <c r="AO1533" s="48"/>
      <c r="AP1533" s="48"/>
      <c r="AQ1533" s="48"/>
      <c r="AR1533" s="48"/>
      <c r="AS1533" s="48"/>
      <c r="AT1533" s="48"/>
    </row>
    <row r="1534" spans="39:46" x14ac:dyDescent="0.2">
      <c r="AM1534" s="26"/>
      <c r="AN1534" s="27"/>
      <c r="AO1534" s="48"/>
      <c r="AP1534" s="48"/>
      <c r="AQ1534" s="48"/>
      <c r="AR1534" s="48"/>
      <c r="AS1534" s="48"/>
      <c r="AT1534" s="48"/>
    </row>
    <row r="1535" spans="39:46" x14ac:dyDescent="0.2">
      <c r="AM1535" s="26"/>
      <c r="AN1535" s="27"/>
      <c r="AO1535" s="48"/>
      <c r="AP1535" s="48"/>
      <c r="AQ1535" s="48"/>
      <c r="AR1535" s="48"/>
      <c r="AS1535" s="48"/>
      <c r="AT1535" s="48"/>
    </row>
    <row r="1536" spans="39:46" x14ac:dyDescent="0.2">
      <c r="AM1536" s="26"/>
      <c r="AN1536" s="27"/>
      <c r="AO1536" s="48"/>
      <c r="AP1536" s="48"/>
      <c r="AQ1536" s="48"/>
      <c r="AR1536" s="48"/>
      <c r="AS1536" s="48"/>
      <c r="AT1536" s="48"/>
    </row>
    <row r="1537" spans="39:46" x14ac:dyDescent="0.2">
      <c r="AM1537" s="26"/>
      <c r="AN1537" s="27"/>
      <c r="AO1537" s="48"/>
      <c r="AP1537" s="48"/>
      <c r="AQ1537" s="48"/>
      <c r="AR1537" s="48"/>
      <c r="AS1537" s="48"/>
      <c r="AT1537" s="48"/>
    </row>
    <row r="1538" spans="39:46" x14ac:dyDescent="0.2">
      <c r="AM1538" s="26"/>
      <c r="AN1538" s="27"/>
      <c r="AO1538" s="48"/>
      <c r="AP1538" s="48"/>
      <c r="AQ1538" s="48"/>
      <c r="AR1538" s="48"/>
      <c r="AS1538" s="48"/>
      <c r="AT1538" s="48"/>
    </row>
    <row r="1539" spans="39:46" x14ac:dyDescent="0.2">
      <c r="AM1539" s="26"/>
      <c r="AN1539" s="27"/>
      <c r="AO1539" s="48"/>
      <c r="AP1539" s="48"/>
      <c r="AQ1539" s="48"/>
      <c r="AR1539" s="48"/>
      <c r="AS1539" s="48"/>
      <c r="AT1539" s="48"/>
    </row>
    <row r="1540" spans="39:46" x14ac:dyDescent="0.2">
      <c r="AM1540" s="26"/>
      <c r="AN1540" s="27"/>
      <c r="AO1540" s="48"/>
      <c r="AP1540" s="48"/>
      <c r="AQ1540" s="48"/>
      <c r="AR1540" s="48"/>
      <c r="AS1540" s="48"/>
      <c r="AT1540" s="48"/>
    </row>
    <row r="1541" spans="39:46" x14ac:dyDescent="0.2">
      <c r="AM1541" s="26"/>
      <c r="AN1541" s="27"/>
      <c r="AO1541" s="48"/>
      <c r="AP1541" s="48"/>
      <c r="AQ1541" s="48"/>
      <c r="AR1541" s="48"/>
      <c r="AS1541" s="48"/>
      <c r="AT1541" s="48"/>
    </row>
    <row r="1542" spans="39:46" x14ac:dyDescent="0.2">
      <c r="AM1542" s="26"/>
      <c r="AN1542" s="27"/>
      <c r="AO1542" s="48"/>
      <c r="AP1542" s="48"/>
      <c r="AQ1542" s="48"/>
      <c r="AR1542" s="48"/>
      <c r="AS1542" s="48"/>
      <c r="AT1542" s="48"/>
    </row>
    <row r="1543" spans="39:46" x14ac:dyDescent="0.2">
      <c r="AM1543" s="26"/>
      <c r="AN1543" s="27"/>
      <c r="AO1543" s="48"/>
      <c r="AP1543" s="48"/>
      <c r="AQ1543" s="48"/>
      <c r="AR1543" s="48"/>
      <c r="AS1543" s="48"/>
      <c r="AT1543" s="48"/>
    </row>
    <row r="1544" spans="39:46" x14ac:dyDescent="0.2">
      <c r="AM1544" s="26"/>
      <c r="AN1544" s="27"/>
      <c r="AO1544" s="48"/>
      <c r="AP1544" s="48"/>
      <c r="AQ1544" s="48"/>
      <c r="AR1544" s="48"/>
      <c r="AS1544" s="48"/>
      <c r="AT1544" s="48"/>
    </row>
    <row r="1545" spans="39:46" x14ac:dyDescent="0.2">
      <c r="AM1545" s="26"/>
      <c r="AN1545" s="27"/>
      <c r="AO1545" s="48"/>
      <c r="AP1545" s="48"/>
      <c r="AQ1545" s="48"/>
      <c r="AR1545" s="48"/>
      <c r="AS1545" s="48"/>
      <c r="AT1545" s="48"/>
    </row>
    <row r="1546" spans="39:46" x14ac:dyDescent="0.2">
      <c r="AM1546" s="26"/>
      <c r="AN1546" s="27"/>
      <c r="AO1546" s="48"/>
      <c r="AP1546" s="48"/>
      <c r="AQ1546" s="48"/>
      <c r="AR1546" s="48"/>
      <c r="AS1546" s="48"/>
      <c r="AT1546" s="48"/>
    </row>
    <row r="1547" spans="39:46" x14ac:dyDescent="0.2">
      <c r="AM1547" s="26"/>
      <c r="AN1547" s="27"/>
      <c r="AO1547" s="48"/>
      <c r="AP1547" s="48"/>
      <c r="AQ1547" s="48"/>
      <c r="AR1547" s="48"/>
      <c r="AS1547" s="48"/>
      <c r="AT1547" s="48"/>
    </row>
    <row r="1548" spans="39:46" x14ac:dyDescent="0.2">
      <c r="AM1548" s="26"/>
      <c r="AN1548" s="27"/>
      <c r="AO1548" s="48"/>
      <c r="AP1548" s="48"/>
      <c r="AQ1548" s="48"/>
      <c r="AR1548" s="48"/>
      <c r="AS1548" s="48"/>
      <c r="AT1548" s="48"/>
    </row>
    <row r="1549" spans="39:46" x14ac:dyDescent="0.2">
      <c r="AM1549" s="26"/>
      <c r="AN1549" s="27"/>
      <c r="AO1549" s="48"/>
      <c r="AP1549" s="48"/>
      <c r="AQ1549" s="48"/>
      <c r="AR1549" s="48"/>
      <c r="AS1549" s="48"/>
      <c r="AT1549" s="48"/>
    </row>
    <row r="1550" spans="39:46" x14ac:dyDescent="0.2">
      <c r="AM1550" s="26"/>
      <c r="AN1550" s="27"/>
      <c r="AO1550" s="48"/>
      <c r="AP1550" s="48"/>
      <c r="AQ1550" s="48"/>
      <c r="AR1550" s="48"/>
      <c r="AS1550" s="48"/>
      <c r="AT1550" s="48"/>
    </row>
    <row r="1551" spans="39:46" x14ac:dyDescent="0.2">
      <c r="AM1551" s="26"/>
      <c r="AN1551" s="27"/>
      <c r="AO1551" s="48"/>
      <c r="AP1551" s="48"/>
      <c r="AQ1551" s="48"/>
      <c r="AR1551" s="48"/>
      <c r="AS1551" s="48"/>
      <c r="AT1551" s="48"/>
    </row>
    <row r="1552" spans="39:46" x14ac:dyDescent="0.2">
      <c r="AM1552" s="26"/>
      <c r="AN1552" s="27"/>
      <c r="AO1552" s="48"/>
      <c r="AP1552" s="48"/>
      <c r="AQ1552" s="48"/>
      <c r="AR1552" s="48"/>
      <c r="AS1552" s="48"/>
      <c r="AT1552" s="48"/>
    </row>
    <row r="1553" spans="39:46" x14ac:dyDescent="0.2">
      <c r="AM1553" s="26"/>
      <c r="AN1553" s="27"/>
      <c r="AO1553" s="48"/>
      <c r="AP1553" s="48"/>
      <c r="AQ1553" s="48"/>
      <c r="AR1553" s="48"/>
      <c r="AS1553" s="48"/>
      <c r="AT1553" s="48"/>
    </row>
    <row r="1554" spans="39:46" x14ac:dyDescent="0.2">
      <c r="AM1554" s="26"/>
      <c r="AN1554" s="27"/>
      <c r="AO1554" s="48"/>
      <c r="AP1554" s="48"/>
      <c r="AQ1554" s="48"/>
      <c r="AR1554" s="48"/>
      <c r="AS1554" s="48"/>
      <c r="AT1554" s="48"/>
    </row>
    <row r="1555" spans="39:46" x14ac:dyDescent="0.2">
      <c r="AM1555" s="26"/>
      <c r="AN1555" s="27"/>
      <c r="AO1555" s="48"/>
      <c r="AP1555" s="48"/>
      <c r="AQ1555" s="48"/>
      <c r="AR1555" s="48"/>
      <c r="AS1555" s="48"/>
      <c r="AT1555" s="48"/>
    </row>
    <row r="1556" spans="39:46" x14ac:dyDescent="0.2">
      <c r="AM1556" s="26"/>
      <c r="AN1556" s="27"/>
      <c r="AO1556" s="48"/>
      <c r="AP1556" s="48"/>
      <c r="AQ1556" s="48"/>
      <c r="AR1556" s="48"/>
      <c r="AS1556" s="48"/>
      <c r="AT1556" s="48"/>
    </row>
    <row r="1557" spans="39:46" x14ac:dyDescent="0.2">
      <c r="AM1557" s="26"/>
      <c r="AN1557" s="27"/>
      <c r="AO1557" s="48"/>
      <c r="AP1557" s="48"/>
      <c r="AQ1557" s="48"/>
      <c r="AR1557" s="48"/>
      <c r="AS1557" s="48"/>
      <c r="AT1557" s="48"/>
    </row>
    <row r="1558" spans="39:46" x14ac:dyDescent="0.2">
      <c r="AM1558" s="26"/>
      <c r="AN1558" s="27"/>
      <c r="AO1558" s="48"/>
      <c r="AP1558" s="48"/>
      <c r="AQ1558" s="48"/>
      <c r="AR1558" s="48"/>
      <c r="AS1558" s="48"/>
      <c r="AT1558" s="48"/>
    </row>
    <row r="1559" spans="39:46" x14ac:dyDescent="0.2">
      <c r="AM1559" s="26"/>
      <c r="AN1559" s="27"/>
      <c r="AO1559" s="48"/>
      <c r="AP1559" s="48"/>
      <c r="AQ1559" s="48"/>
      <c r="AR1559" s="48"/>
      <c r="AS1559" s="48"/>
      <c r="AT1559" s="48"/>
    </row>
    <row r="1560" spans="39:46" x14ac:dyDescent="0.2">
      <c r="AM1560" s="26"/>
      <c r="AN1560" s="27"/>
      <c r="AO1560" s="48"/>
      <c r="AP1560" s="48"/>
      <c r="AQ1560" s="48"/>
      <c r="AR1560" s="48"/>
      <c r="AS1560" s="48"/>
      <c r="AT1560" s="48"/>
    </row>
    <row r="1561" spans="39:46" x14ac:dyDescent="0.2">
      <c r="AM1561" s="26"/>
      <c r="AN1561" s="27"/>
      <c r="AO1561" s="48"/>
      <c r="AP1561" s="48"/>
      <c r="AQ1561" s="48"/>
      <c r="AR1561" s="48"/>
      <c r="AS1561" s="48"/>
      <c r="AT1561" s="48"/>
    </row>
    <row r="1562" spans="39:46" x14ac:dyDescent="0.2">
      <c r="AM1562" s="26"/>
      <c r="AN1562" s="27"/>
      <c r="AO1562" s="48"/>
      <c r="AP1562" s="48"/>
      <c r="AQ1562" s="48"/>
      <c r="AR1562" s="48"/>
      <c r="AS1562" s="48"/>
      <c r="AT1562" s="48"/>
    </row>
    <row r="1563" spans="39:46" x14ac:dyDescent="0.2">
      <c r="AM1563" s="26"/>
      <c r="AN1563" s="27"/>
      <c r="AO1563" s="48"/>
      <c r="AP1563" s="48"/>
      <c r="AQ1563" s="48"/>
      <c r="AR1563" s="48"/>
      <c r="AS1563" s="48"/>
      <c r="AT1563" s="48"/>
    </row>
    <row r="1564" spans="39:46" x14ac:dyDescent="0.2">
      <c r="AM1564" s="26"/>
      <c r="AN1564" s="27"/>
      <c r="AO1564" s="48"/>
      <c r="AP1564" s="48"/>
      <c r="AQ1564" s="48"/>
      <c r="AR1564" s="48"/>
      <c r="AS1564" s="48"/>
      <c r="AT1564" s="48"/>
    </row>
    <row r="1565" spans="39:46" x14ac:dyDescent="0.2">
      <c r="AM1565" s="26"/>
      <c r="AN1565" s="27"/>
      <c r="AO1565" s="48"/>
      <c r="AP1565" s="48"/>
      <c r="AQ1565" s="48"/>
      <c r="AR1565" s="48"/>
      <c r="AS1565" s="48"/>
      <c r="AT1565" s="48"/>
    </row>
    <row r="1566" spans="39:46" x14ac:dyDescent="0.2">
      <c r="AM1566" s="26"/>
      <c r="AN1566" s="27"/>
      <c r="AO1566" s="48"/>
      <c r="AP1566" s="48"/>
      <c r="AQ1566" s="48"/>
      <c r="AR1566" s="48"/>
      <c r="AS1566" s="48"/>
      <c r="AT1566" s="48"/>
    </row>
    <row r="1567" spans="39:46" x14ac:dyDescent="0.2">
      <c r="AM1567" s="26"/>
      <c r="AN1567" s="27"/>
      <c r="AO1567" s="48"/>
      <c r="AP1567" s="48"/>
      <c r="AQ1567" s="48"/>
      <c r="AR1567" s="48"/>
      <c r="AS1567" s="48"/>
      <c r="AT1567" s="48"/>
    </row>
    <row r="1568" spans="39:46" x14ac:dyDescent="0.2">
      <c r="AM1568" s="26"/>
      <c r="AN1568" s="27"/>
      <c r="AO1568" s="48"/>
      <c r="AP1568" s="48"/>
      <c r="AQ1568" s="48"/>
      <c r="AR1568" s="48"/>
      <c r="AS1568" s="48"/>
      <c r="AT1568" s="48"/>
    </row>
    <row r="1569" spans="39:46" x14ac:dyDescent="0.2">
      <c r="AM1569" s="26"/>
      <c r="AN1569" s="27"/>
      <c r="AO1569" s="48"/>
      <c r="AP1569" s="48"/>
      <c r="AQ1569" s="48"/>
      <c r="AR1569" s="48"/>
      <c r="AS1569" s="48"/>
      <c r="AT1569" s="48"/>
    </row>
    <row r="1570" spans="39:46" x14ac:dyDescent="0.2">
      <c r="AM1570" s="26"/>
      <c r="AN1570" s="27"/>
      <c r="AO1570" s="48"/>
      <c r="AP1570" s="48"/>
      <c r="AQ1570" s="48"/>
      <c r="AR1570" s="48"/>
      <c r="AS1570" s="48"/>
      <c r="AT1570" s="48"/>
    </row>
    <row r="1571" spans="39:46" x14ac:dyDescent="0.2">
      <c r="AM1571" s="26"/>
      <c r="AN1571" s="27"/>
      <c r="AO1571" s="48"/>
      <c r="AP1571" s="48"/>
      <c r="AQ1571" s="48"/>
      <c r="AR1571" s="48"/>
      <c r="AS1571" s="48"/>
      <c r="AT1571" s="48"/>
    </row>
    <row r="1572" spans="39:46" x14ac:dyDescent="0.2">
      <c r="AM1572" s="26"/>
      <c r="AN1572" s="27"/>
      <c r="AO1572" s="48"/>
      <c r="AP1572" s="48"/>
      <c r="AQ1572" s="48"/>
      <c r="AR1572" s="48"/>
      <c r="AS1572" s="48"/>
      <c r="AT1572" s="48"/>
    </row>
    <row r="1573" spans="39:46" x14ac:dyDescent="0.2">
      <c r="AM1573" s="26"/>
      <c r="AN1573" s="27"/>
      <c r="AO1573" s="48"/>
      <c r="AP1573" s="48"/>
      <c r="AQ1573" s="48"/>
      <c r="AR1573" s="48"/>
      <c r="AS1573" s="48"/>
      <c r="AT1573" s="48"/>
    </row>
    <row r="1574" spans="39:46" x14ac:dyDescent="0.2">
      <c r="AM1574" s="26"/>
      <c r="AN1574" s="27"/>
      <c r="AO1574" s="48"/>
      <c r="AP1574" s="48"/>
      <c r="AQ1574" s="48"/>
      <c r="AR1574" s="48"/>
      <c r="AS1574" s="48"/>
      <c r="AT1574" s="48"/>
    </row>
    <row r="1575" spans="39:46" x14ac:dyDescent="0.2">
      <c r="AM1575" s="26"/>
      <c r="AN1575" s="27"/>
      <c r="AO1575" s="48"/>
      <c r="AP1575" s="48"/>
      <c r="AQ1575" s="48"/>
      <c r="AR1575" s="48"/>
      <c r="AS1575" s="48"/>
      <c r="AT1575" s="48"/>
    </row>
    <row r="1576" spans="39:46" x14ac:dyDescent="0.2">
      <c r="AM1576" s="26"/>
      <c r="AN1576" s="27"/>
      <c r="AO1576" s="48"/>
      <c r="AP1576" s="48"/>
      <c r="AQ1576" s="48"/>
      <c r="AR1576" s="48"/>
      <c r="AS1576" s="48"/>
      <c r="AT1576" s="48"/>
    </row>
    <row r="1577" spans="39:46" x14ac:dyDescent="0.2">
      <c r="AM1577" s="26"/>
      <c r="AN1577" s="27"/>
      <c r="AO1577" s="48"/>
      <c r="AP1577" s="48"/>
      <c r="AQ1577" s="48"/>
      <c r="AR1577" s="48"/>
      <c r="AS1577" s="48"/>
      <c r="AT1577" s="48"/>
    </row>
    <row r="1578" spans="39:46" x14ac:dyDescent="0.2">
      <c r="AM1578" s="26"/>
      <c r="AN1578" s="27"/>
      <c r="AO1578" s="48"/>
      <c r="AP1578" s="48"/>
      <c r="AQ1578" s="48"/>
      <c r="AR1578" s="48"/>
      <c r="AS1578" s="48"/>
      <c r="AT1578" s="48"/>
    </row>
    <row r="1579" spans="39:46" x14ac:dyDescent="0.2">
      <c r="AM1579" s="26"/>
      <c r="AN1579" s="27"/>
      <c r="AO1579" s="48"/>
      <c r="AP1579" s="48"/>
      <c r="AQ1579" s="48"/>
      <c r="AR1579" s="48"/>
      <c r="AS1579" s="48"/>
      <c r="AT1579" s="48"/>
    </row>
    <row r="1580" spans="39:46" x14ac:dyDescent="0.2">
      <c r="AM1580" s="26"/>
      <c r="AN1580" s="27"/>
      <c r="AO1580" s="48"/>
      <c r="AP1580" s="48"/>
      <c r="AQ1580" s="48"/>
      <c r="AR1580" s="48"/>
      <c r="AS1580" s="48"/>
      <c r="AT1580" s="48"/>
    </row>
    <row r="1581" spans="39:46" x14ac:dyDescent="0.2">
      <c r="AM1581" s="26"/>
      <c r="AN1581" s="27"/>
      <c r="AO1581" s="48"/>
      <c r="AP1581" s="48"/>
      <c r="AQ1581" s="48"/>
      <c r="AR1581" s="48"/>
      <c r="AS1581" s="48"/>
      <c r="AT1581" s="48"/>
    </row>
    <row r="1582" spans="39:46" x14ac:dyDescent="0.2">
      <c r="AM1582" s="26"/>
      <c r="AN1582" s="27"/>
      <c r="AO1582" s="48"/>
      <c r="AP1582" s="48"/>
      <c r="AQ1582" s="48"/>
      <c r="AR1582" s="48"/>
      <c r="AS1582" s="48"/>
      <c r="AT1582" s="48"/>
    </row>
    <row r="1583" spans="39:46" x14ac:dyDescent="0.2">
      <c r="AM1583" s="26"/>
      <c r="AN1583" s="27"/>
      <c r="AO1583" s="48"/>
      <c r="AP1583" s="48"/>
      <c r="AQ1583" s="48"/>
      <c r="AR1583" s="48"/>
      <c r="AS1583" s="48"/>
      <c r="AT1583" s="48"/>
    </row>
    <row r="1584" spans="39:46" x14ac:dyDescent="0.2">
      <c r="AM1584" s="26"/>
      <c r="AN1584" s="27"/>
      <c r="AO1584" s="48"/>
      <c r="AP1584" s="48"/>
      <c r="AQ1584" s="48"/>
      <c r="AR1584" s="48"/>
      <c r="AS1584" s="48"/>
      <c r="AT1584" s="48"/>
    </row>
    <row r="1585" spans="39:46" x14ac:dyDescent="0.2">
      <c r="AM1585" s="26"/>
      <c r="AN1585" s="27"/>
      <c r="AO1585" s="48"/>
      <c r="AP1585" s="48"/>
      <c r="AQ1585" s="48"/>
      <c r="AR1585" s="48"/>
      <c r="AS1585" s="48"/>
      <c r="AT1585" s="48"/>
    </row>
    <row r="1586" spans="39:46" x14ac:dyDescent="0.2">
      <c r="AM1586" s="26"/>
      <c r="AN1586" s="27"/>
      <c r="AO1586" s="48"/>
      <c r="AP1586" s="48"/>
      <c r="AQ1586" s="48"/>
      <c r="AR1586" s="48"/>
      <c r="AS1586" s="48"/>
      <c r="AT1586" s="48"/>
    </row>
    <row r="1587" spans="39:46" x14ac:dyDescent="0.2">
      <c r="AM1587" s="26"/>
      <c r="AN1587" s="27"/>
      <c r="AO1587" s="48"/>
      <c r="AP1587" s="48"/>
      <c r="AQ1587" s="48"/>
      <c r="AR1587" s="48"/>
      <c r="AS1587" s="48"/>
      <c r="AT1587" s="48"/>
    </row>
    <row r="1588" spans="39:46" x14ac:dyDescent="0.2">
      <c r="AM1588" s="26"/>
      <c r="AN1588" s="27"/>
      <c r="AO1588" s="48"/>
      <c r="AP1588" s="48"/>
      <c r="AQ1588" s="48"/>
      <c r="AR1588" s="48"/>
      <c r="AS1588" s="48"/>
      <c r="AT1588" s="48"/>
    </row>
    <row r="1589" spans="39:46" x14ac:dyDescent="0.2">
      <c r="AM1589" s="26"/>
      <c r="AN1589" s="27"/>
      <c r="AO1589" s="48"/>
      <c r="AP1589" s="48"/>
      <c r="AQ1589" s="48"/>
      <c r="AR1589" s="48"/>
      <c r="AS1589" s="48"/>
      <c r="AT1589" s="48"/>
    </row>
    <row r="1590" spans="39:46" x14ac:dyDescent="0.2">
      <c r="AM1590" s="26"/>
      <c r="AN1590" s="27"/>
      <c r="AO1590" s="48"/>
      <c r="AP1590" s="48"/>
      <c r="AQ1590" s="48"/>
      <c r="AR1590" s="48"/>
      <c r="AS1590" s="48"/>
      <c r="AT1590" s="48"/>
    </row>
    <row r="1591" spans="39:46" x14ac:dyDescent="0.2">
      <c r="AM1591" s="26"/>
      <c r="AN1591" s="27"/>
      <c r="AO1591" s="48"/>
      <c r="AP1591" s="48"/>
      <c r="AQ1591" s="48"/>
      <c r="AR1591" s="48"/>
      <c r="AS1591" s="48"/>
      <c r="AT1591" s="48"/>
    </row>
    <row r="1592" spans="39:46" x14ac:dyDescent="0.2">
      <c r="AM1592" s="26"/>
      <c r="AN1592" s="27"/>
      <c r="AO1592" s="48"/>
      <c r="AP1592" s="48"/>
      <c r="AQ1592" s="48"/>
      <c r="AR1592" s="48"/>
      <c r="AS1592" s="48"/>
      <c r="AT1592" s="48"/>
    </row>
    <row r="1593" spans="39:46" x14ac:dyDescent="0.2">
      <c r="AM1593" s="26"/>
      <c r="AN1593" s="27"/>
      <c r="AO1593" s="48"/>
      <c r="AP1593" s="48"/>
      <c r="AQ1593" s="48"/>
      <c r="AR1593" s="48"/>
      <c r="AS1593" s="48"/>
      <c r="AT1593" s="48"/>
    </row>
    <row r="1594" spans="39:46" x14ac:dyDescent="0.2">
      <c r="AM1594" s="26"/>
      <c r="AN1594" s="27"/>
      <c r="AO1594" s="48"/>
      <c r="AP1594" s="48"/>
      <c r="AQ1594" s="48"/>
      <c r="AR1594" s="48"/>
      <c r="AS1594" s="48"/>
      <c r="AT1594" s="48"/>
    </row>
    <row r="1595" spans="39:46" x14ac:dyDescent="0.2">
      <c r="AM1595" s="26"/>
      <c r="AN1595" s="27"/>
      <c r="AO1595" s="48"/>
      <c r="AP1595" s="48"/>
      <c r="AQ1595" s="48"/>
      <c r="AR1595" s="48"/>
      <c r="AS1595" s="48"/>
      <c r="AT1595" s="48"/>
    </row>
    <row r="1596" spans="39:46" x14ac:dyDescent="0.2">
      <c r="AM1596" s="26"/>
      <c r="AN1596" s="27"/>
      <c r="AO1596" s="48"/>
      <c r="AP1596" s="48"/>
      <c r="AQ1596" s="48"/>
      <c r="AR1596" s="48"/>
      <c r="AS1596" s="48"/>
      <c r="AT1596" s="48"/>
    </row>
    <row r="1597" spans="39:46" x14ac:dyDescent="0.2">
      <c r="AM1597" s="26"/>
      <c r="AN1597" s="27"/>
      <c r="AO1597" s="48"/>
      <c r="AP1597" s="48"/>
      <c r="AQ1597" s="48"/>
      <c r="AR1597" s="48"/>
      <c r="AS1597" s="48"/>
      <c r="AT1597" s="48"/>
    </row>
    <row r="1598" spans="39:46" x14ac:dyDescent="0.2">
      <c r="AM1598" s="26"/>
      <c r="AN1598" s="27"/>
      <c r="AO1598" s="48"/>
      <c r="AP1598" s="48"/>
      <c r="AQ1598" s="48"/>
      <c r="AR1598" s="48"/>
      <c r="AS1598" s="48"/>
      <c r="AT1598" s="48"/>
    </row>
    <row r="1599" spans="39:46" x14ac:dyDescent="0.2">
      <c r="AM1599" s="26"/>
      <c r="AN1599" s="27"/>
      <c r="AO1599" s="48"/>
      <c r="AP1599" s="48"/>
      <c r="AQ1599" s="48"/>
      <c r="AR1599" s="48"/>
      <c r="AS1599" s="48"/>
      <c r="AT1599" s="48"/>
    </row>
    <row r="1600" spans="39:46" x14ac:dyDescent="0.2">
      <c r="AM1600" s="26"/>
      <c r="AN1600" s="27"/>
      <c r="AO1600" s="48"/>
      <c r="AP1600" s="48"/>
      <c r="AQ1600" s="48"/>
      <c r="AR1600" s="48"/>
      <c r="AS1600" s="48"/>
      <c r="AT1600" s="48"/>
    </row>
    <row r="1601" spans="39:46" x14ac:dyDescent="0.2">
      <c r="AM1601" s="26"/>
      <c r="AN1601" s="27"/>
      <c r="AO1601" s="48"/>
      <c r="AP1601" s="48"/>
      <c r="AQ1601" s="48"/>
      <c r="AR1601" s="48"/>
      <c r="AS1601" s="48"/>
      <c r="AT1601" s="48"/>
    </row>
    <row r="1602" spans="39:46" x14ac:dyDescent="0.2">
      <c r="AM1602" s="26"/>
      <c r="AN1602" s="27"/>
      <c r="AO1602" s="48"/>
      <c r="AP1602" s="48"/>
      <c r="AQ1602" s="48"/>
      <c r="AR1602" s="48"/>
      <c r="AS1602" s="48"/>
      <c r="AT1602" s="48"/>
    </row>
    <row r="1603" spans="39:46" x14ac:dyDescent="0.2">
      <c r="AM1603" s="26"/>
      <c r="AN1603" s="27"/>
      <c r="AO1603" s="48"/>
      <c r="AP1603" s="48"/>
      <c r="AQ1603" s="48"/>
      <c r="AR1603" s="48"/>
      <c r="AS1603" s="48"/>
      <c r="AT1603" s="48"/>
    </row>
    <row r="1604" spans="39:46" x14ac:dyDescent="0.2">
      <c r="AM1604" s="26"/>
      <c r="AN1604" s="27"/>
      <c r="AO1604" s="48"/>
      <c r="AP1604" s="48"/>
      <c r="AQ1604" s="48"/>
      <c r="AR1604" s="48"/>
      <c r="AS1604" s="48"/>
      <c r="AT1604" s="48"/>
    </row>
    <row r="1605" spans="39:46" x14ac:dyDescent="0.2">
      <c r="AM1605" s="26"/>
      <c r="AN1605" s="27"/>
      <c r="AO1605" s="48"/>
      <c r="AP1605" s="48"/>
      <c r="AQ1605" s="48"/>
      <c r="AR1605" s="48"/>
      <c r="AS1605" s="48"/>
      <c r="AT1605" s="48"/>
    </row>
    <row r="1606" spans="39:46" x14ac:dyDescent="0.2">
      <c r="AM1606" s="26"/>
      <c r="AN1606" s="27"/>
      <c r="AO1606" s="48"/>
      <c r="AP1606" s="48"/>
      <c r="AQ1606" s="48"/>
      <c r="AR1606" s="48"/>
      <c r="AS1606" s="48"/>
      <c r="AT1606" s="48"/>
    </row>
    <row r="1607" spans="39:46" x14ac:dyDescent="0.2">
      <c r="AM1607" s="26"/>
      <c r="AN1607" s="27"/>
      <c r="AO1607" s="48"/>
      <c r="AP1607" s="48"/>
      <c r="AQ1607" s="48"/>
      <c r="AR1607" s="48"/>
      <c r="AS1607" s="48"/>
      <c r="AT1607" s="48"/>
    </row>
    <row r="1608" spans="39:46" x14ac:dyDescent="0.2">
      <c r="AM1608" s="26"/>
      <c r="AN1608" s="27"/>
      <c r="AO1608" s="48"/>
      <c r="AP1608" s="48"/>
      <c r="AQ1608" s="48"/>
      <c r="AR1608" s="48"/>
      <c r="AS1608" s="48"/>
      <c r="AT1608" s="48"/>
    </row>
    <row r="1609" spans="39:46" x14ac:dyDescent="0.2">
      <c r="AM1609" s="26"/>
      <c r="AN1609" s="27"/>
      <c r="AO1609" s="48"/>
      <c r="AP1609" s="48"/>
      <c r="AQ1609" s="48"/>
      <c r="AR1609" s="48"/>
      <c r="AS1609" s="48"/>
      <c r="AT1609" s="48"/>
    </row>
    <row r="1610" spans="39:46" x14ac:dyDescent="0.2">
      <c r="AM1610" s="26"/>
      <c r="AN1610" s="27"/>
      <c r="AO1610" s="48"/>
      <c r="AP1610" s="48"/>
      <c r="AQ1610" s="48"/>
      <c r="AR1610" s="48"/>
      <c r="AS1610" s="48"/>
      <c r="AT1610" s="48"/>
    </row>
    <row r="1611" spans="39:46" x14ac:dyDescent="0.2">
      <c r="AM1611" s="26"/>
      <c r="AN1611" s="27"/>
      <c r="AO1611" s="48"/>
      <c r="AP1611" s="48"/>
      <c r="AQ1611" s="48"/>
      <c r="AR1611" s="48"/>
      <c r="AS1611" s="48"/>
      <c r="AT1611" s="48"/>
    </row>
    <row r="1612" spans="39:46" x14ac:dyDescent="0.2">
      <c r="AM1612" s="26"/>
      <c r="AN1612" s="27"/>
      <c r="AO1612" s="48"/>
      <c r="AP1612" s="48"/>
      <c r="AQ1612" s="48"/>
      <c r="AR1612" s="48"/>
      <c r="AS1612" s="48"/>
      <c r="AT1612" s="48"/>
    </row>
    <row r="1613" spans="39:46" x14ac:dyDescent="0.2">
      <c r="AM1613" s="26"/>
      <c r="AN1613" s="27"/>
      <c r="AO1613" s="48"/>
      <c r="AP1613" s="48"/>
      <c r="AQ1613" s="48"/>
      <c r="AR1613" s="48"/>
      <c r="AS1613" s="48"/>
      <c r="AT1613" s="48"/>
    </row>
    <row r="1614" spans="39:46" x14ac:dyDescent="0.2">
      <c r="AM1614" s="26"/>
      <c r="AN1614" s="27"/>
      <c r="AO1614" s="48"/>
      <c r="AP1614" s="48"/>
      <c r="AQ1614" s="48"/>
      <c r="AR1614" s="48"/>
      <c r="AS1614" s="48"/>
      <c r="AT1614" s="48"/>
    </row>
    <row r="1615" spans="39:46" x14ac:dyDescent="0.2">
      <c r="AM1615" s="26"/>
      <c r="AN1615" s="27"/>
      <c r="AO1615" s="48"/>
      <c r="AP1615" s="48"/>
      <c r="AQ1615" s="48"/>
      <c r="AR1615" s="48"/>
      <c r="AS1615" s="48"/>
      <c r="AT1615" s="48"/>
    </row>
    <row r="1616" spans="39:46" x14ac:dyDescent="0.2">
      <c r="AM1616" s="26"/>
      <c r="AN1616" s="27"/>
      <c r="AO1616" s="48"/>
      <c r="AP1616" s="48"/>
      <c r="AQ1616" s="48"/>
      <c r="AR1616" s="48"/>
      <c r="AS1616" s="48"/>
      <c r="AT1616" s="48"/>
    </row>
    <row r="1617" spans="39:46" x14ac:dyDescent="0.2">
      <c r="AM1617" s="26"/>
      <c r="AN1617" s="27"/>
      <c r="AO1617" s="48"/>
      <c r="AP1617" s="48"/>
      <c r="AQ1617" s="48"/>
      <c r="AR1617" s="48"/>
      <c r="AS1617" s="48"/>
      <c r="AT1617" s="48"/>
    </row>
    <row r="1618" spans="39:46" x14ac:dyDescent="0.2">
      <c r="AM1618" s="26"/>
      <c r="AN1618" s="27"/>
      <c r="AO1618" s="48"/>
      <c r="AP1618" s="48"/>
      <c r="AQ1618" s="48"/>
      <c r="AR1618" s="48"/>
      <c r="AS1618" s="48"/>
      <c r="AT1618" s="48"/>
    </row>
    <row r="1619" spans="39:46" x14ac:dyDescent="0.2">
      <c r="AM1619" s="26"/>
      <c r="AN1619" s="27"/>
      <c r="AO1619" s="48"/>
      <c r="AP1619" s="48"/>
      <c r="AQ1619" s="48"/>
      <c r="AR1619" s="48"/>
      <c r="AS1619" s="48"/>
      <c r="AT1619" s="48"/>
    </row>
    <row r="1620" spans="39:46" x14ac:dyDescent="0.2">
      <c r="AM1620" s="26"/>
      <c r="AN1620" s="27"/>
      <c r="AO1620" s="48"/>
      <c r="AP1620" s="48"/>
      <c r="AQ1620" s="48"/>
      <c r="AR1620" s="48"/>
      <c r="AS1620" s="48"/>
      <c r="AT1620" s="48"/>
    </row>
    <row r="1621" spans="39:46" x14ac:dyDescent="0.2">
      <c r="AM1621" s="26"/>
      <c r="AN1621" s="27"/>
      <c r="AO1621" s="48"/>
      <c r="AP1621" s="48"/>
      <c r="AQ1621" s="48"/>
      <c r="AR1621" s="48"/>
      <c r="AS1621" s="48"/>
      <c r="AT1621" s="48"/>
    </row>
    <row r="1622" spans="39:46" x14ac:dyDescent="0.2">
      <c r="AM1622" s="26"/>
      <c r="AN1622" s="27"/>
      <c r="AO1622" s="48"/>
      <c r="AP1622" s="48"/>
      <c r="AQ1622" s="48"/>
      <c r="AR1622" s="48"/>
      <c r="AS1622" s="48"/>
      <c r="AT1622" s="48"/>
    </row>
    <row r="1623" spans="39:46" x14ac:dyDescent="0.2">
      <c r="AM1623" s="26"/>
      <c r="AN1623" s="27"/>
      <c r="AO1623" s="48"/>
      <c r="AP1623" s="48"/>
      <c r="AQ1623" s="48"/>
      <c r="AR1623" s="48"/>
      <c r="AS1623" s="48"/>
      <c r="AT1623" s="48"/>
    </row>
    <row r="1624" spans="39:46" x14ac:dyDescent="0.2">
      <c r="AM1624" s="26"/>
      <c r="AN1624" s="27"/>
      <c r="AO1624" s="48"/>
      <c r="AP1624" s="48"/>
      <c r="AQ1624" s="48"/>
      <c r="AR1624" s="48"/>
      <c r="AS1624" s="48"/>
      <c r="AT1624" s="48"/>
    </row>
    <row r="1625" spans="39:46" x14ac:dyDescent="0.2">
      <c r="AM1625" s="26"/>
      <c r="AN1625" s="27"/>
      <c r="AO1625" s="48"/>
      <c r="AP1625" s="48"/>
      <c r="AQ1625" s="48"/>
      <c r="AR1625" s="48"/>
      <c r="AS1625" s="48"/>
      <c r="AT1625" s="48"/>
    </row>
    <row r="1626" spans="39:46" x14ac:dyDescent="0.2">
      <c r="AM1626" s="26"/>
      <c r="AN1626" s="27"/>
      <c r="AO1626" s="48"/>
      <c r="AP1626" s="48"/>
      <c r="AQ1626" s="48"/>
      <c r="AR1626" s="48"/>
      <c r="AS1626" s="48"/>
      <c r="AT1626" s="48"/>
    </row>
    <row r="1627" spans="39:46" x14ac:dyDescent="0.2">
      <c r="AM1627" s="26"/>
      <c r="AN1627" s="27"/>
      <c r="AO1627" s="48"/>
      <c r="AP1627" s="48"/>
      <c r="AQ1627" s="48"/>
      <c r="AR1627" s="48"/>
      <c r="AS1627" s="48"/>
      <c r="AT1627" s="48"/>
    </row>
    <row r="1628" spans="39:46" x14ac:dyDescent="0.2">
      <c r="AM1628" s="26"/>
      <c r="AN1628" s="27"/>
      <c r="AO1628" s="48"/>
      <c r="AP1628" s="48"/>
      <c r="AQ1628" s="48"/>
      <c r="AR1628" s="48"/>
      <c r="AS1628" s="48"/>
      <c r="AT1628" s="48"/>
    </row>
    <row r="1629" spans="39:46" x14ac:dyDescent="0.2">
      <c r="AM1629" s="26"/>
      <c r="AN1629" s="27"/>
      <c r="AO1629" s="48"/>
      <c r="AP1629" s="48"/>
      <c r="AQ1629" s="48"/>
      <c r="AR1629" s="48"/>
      <c r="AS1629" s="48"/>
      <c r="AT1629" s="48"/>
    </row>
    <row r="1630" spans="39:46" x14ac:dyDescent="0.2">
      <c r="AM1630" s="26"/>
      <c r="AN1630" s="27"/>
      <c r="AO1630" s="48"/>
      <c r="AP1630" s="48"/>
      <c r="AQ1630" s="48"/>
      <c r="AR1630" s="48"/>
      <c r="AS1630" s="48"/>
      <c r="AT1630" s="48"/>
    </row>
    <row r="1631" spans="39:46" x14ac:dyDescent="0.2">
      <c r="AM1631" s="26"/>
      <c r="AN1631" s="27"/>
      <c r="AO1631" s="48"/>
      <c r="AP1631" s="48"/>
      <c r="AQ1631" s="48"/>
      <c r="AR1631" s="48"/>
      <c r="AS1631" s="48"/>
      <c r="AT1631" s="48"/>
    </row>
    <row r="1632" spans="39:46" x14ac:dyDescent="0.2">
      <c r="AM1632" s="26"/>
      <c r="AN1632" s="27"/>
      <c r="AO1632" s="48"/>
      <c r="AP1632" s="48"/>
      <c r="AQ1632" s="48"/>
      <c r="AR1632" s="48"/>
      <c r="AS1632" s="48"/>
      <c r="AT1632" s="48"/>
    </row>
    <row r="1633" spans="39:46" x14ac:dyDescent="0.2">
      <c r="AM1633" s="26"/>
      <c r="AN1633" s="27"/>
      <c r="AO1633" s="48"/>
      <c r="AP1633" s="48"/>
      <c r="AQ1633" s="48"/>
      <c r="AR1633" s="48"/>
      <c r="AS1633" s="48"/>
      <c r="AT1633" s="48"/>
    </row>
    <row r="1634" spans="39:46" x14ac:dyDescent="0.2">
      <c r="AM1634" s="26"/>
      <c r="AN1634" s="27"/>
      <c r="AO1634" s="48"/>
      <c r="AP1634" s="48"/>
      <c r="AQ1634" s="48"/>
      <c r="AR1634" s="48"/>
      <c r="AS1634" s="48"/>
      <c r="AT1634" s="48"/>
    </row>
    <row r="1635" spans="39:46" x14ac:dyDescent="0.2">
      <c r="AM1635" s="26"/>
      <c r="AN1635" s="27"/>
      <c r="AO1635" s="48"/>
      <c r="AP1635" s="48"/>
      <c r="AQ1635" s="48"/>
      <c r="AR1635" s="48"/>
      <c r="AS1635" s="48"/>
      <c r="AT1635" s="48"/>
    </row>
    <row r="1636" spans="39:46" x14ac:dyDescent="0.2">
      <c r="AM1636" s="26"/>
      <c r="AN1636" s="27"/>
      <c r="AO1636" s="48"/>
      <c r="AP1636" s="48"/>
      <c r="AQ1636" s="48"/>
      <c r="AR1636" s="48"/>
      <c r="AS1636" s="48"/>
      <c r="AT1636" s="48"/>
    </row>
    <row r="1637" spans="39:46" x14ac:dyDescent="0.2">
      <c r="AM1637" s="26"/>
      <c r="AN1637" s="27"/>
      <c r="AO1637" s="48"/>
      <c r="AP1637" s="48"/>
      <c r="AQ1637" s="48"/>
      <c r="AR1637" s="48"/>
      <c r="AS1637" s="48"/>
      <c r="AT1637" s="48"/>
    </row>
    <row r="1638" spans="39:46" x14ac:dyDescent="0.2">
      <c r="AM1638" s="26"/>
      <c r="AN1638" s="27"/>
      <c r="AO1638" s="48"/>
      <c r="AP1638" s="48"/>
      <c r="AQ1638" s="48"/>
      <c r="AR1638" s="48"/>
      <c r="AS1638" s="48"/>
      <c r="AT1638" s="48"/>
    </row>
    <row r="1639" spans="39:46" x14ac:dyDescent="0.2">
      <c r="AM1639" s="26"/>
      <c r="AN1639" s="27"/>
      <c r="AO1639" s="48"/>
      <c r="AP1639" s="48"/>
      <c r="AQ1639" s="48"/>
      <c r="AR1639" s="48"/>
      <c r="AS1639" s="48"/>
      <c r="AT1639" s="48"/>
    </row>
    <row r="1640" spans="39:46" x14ac:dyDescent="0.2">
      <c r="AM1640" s="26"/>
      <c r="AN1640" s="27"/>
      <c r="AO1640" s="48"/>
      <c r="AP1640" s="48"/>
      <c r="AQ1640" s="48"/>
      <c r="AR1640" s="48"/>
      <c r="AS1640" s="48"/>
      <c r="AT1640" s="48"/>
    </row>
    <row r="1641" spans="39:46" x14ac:dyDescent="0.2">
      <c r="AM1641" s="26"/>
      <c r="AN1641" s="27"/>
      <c r="AO1641" s="48"/>
      <c r="AP1641" s="48"/>
      <c r="AQ1641" s="48"/>
      <c r="AR1641" s="48"/>
      <c r="AS1641" s="48"/>
      <c r="AT1641" s="48"/>
    </row>
    <row r="1642" spans="39:46" x14ac:dyDescent="0.2">
      <c r="AM1642" s="26"/>
      <c r="AN1642" s="27"/>
      <c r="AO1642" s="48"/>
      <c r="AP1642" s="48"/>
      <c r="AQ1642" s="48"/>
      <c r="AR1642" s="48"/>
      <c r="AS1642" s="48"/>
      <c r="AT1642" s="48"/>
    </row>
    <row r="1643" spans="39:46" x14ac:dyDescent="0.2">
      <c r="AM1643" s="26"/>
      <c r="AN1643" s="27"/>
      <c r="AO1643" s="48"/>
      <c r="AP1643" s="48"/>
      <c r="AQ1643" s="48"/>
      <c r="AR1643" s="48"/>
      <c r="AS1643" s="48"/>
      <c r="AT1643" s="48"/>
    </row>
    <row r="1644" spans="39:46" x14ac:dyDescent="0.2">
      <c r="AM1644" s="26"/>
      <c r="AN1644" s="27"/>
      <c r="AO1644" s="48"/>
      <c r="AP1644" s="48"/>
      <c r="AQ1644" s="48"/>
      <c r="AR1644" s="48"/>
      <c r="AS1644" s="48"/>
      <c r="AT1644" s="48"/>
    </row>
    <row r="1645" spans="39:46" x14ac:dyDescent="0.2">
      <c r="AM1645" s="26"/>
      <c r="AN1645" s="27"/>
      <c r="AO1645" s="48"/>
      <c r="AP1645" s="48"/>
      <c r="AQ1645" s="48"/>
      <c r="AR1645" s="48"/>
      <c r="AS1645" s="48"/>
      <c r="AT1645" s="48"/>
    </row>
    <row r="1646" spans="39:46" x14ac:dyDescent="0.2">
      <c r="AM1646" s="26"/>
      <c r="AN1646" s="27"/>
      <c r="AO1646" s="48"/>
      <c r="AP1646" s="48"/>
      <c r="AQ1646" s="48"/>
      <c r="AR1646" s="48"/>
      <c r="AS1646" s="48"/>
      <c r="AT1646" s="48"/>
    </row>
    <row r="1647" spans="39:46" x14ac:dyDescent="0.2">
      <c r="AM1647" s="26"/>
      <c r="AN1647" s="27"/>
      <c r="AO1647" s="48"/>
      <c r="AP1647" s="48"/>
      <c r="AQ1647" s="48"/>
      <c r="AR1647" s="48"/>
      <c r="AS1647" s="48"/>
      <c r="AT1647" s="48"/>
    </row>
    <row r="1648" spans="39:46" x14ac:dyDescent="0.2">
      <c r="AM1648" s="26"/>
      <c r="AN1648" s="27"/>
      <c r="AO1648" s="48"/>
      <c r="AP1648" s="48"/>
      <c r="AQ1648" s="48"/>
      <c r="AR1648" s="48"/>
      <c r="AS1648" s="48"/>
      <c r="AT1648" s="48"/>
    </row>
    <row r="1649" spans="39:46" x14ac:dyDescent="0.2">
      <c r="AM1649" s="26"/>
      <c r="AN1649" s="27"/>
      <c r="AO1649" s="48"/>
      <c r="AP1649" s="48"/>
      <c r="AQ1649" s="48"/>
      <c r="AR1649" s="48"/>
      <c r="AS1649" s="48"/>
      <c r="AT1649" s="48"/>
    </row>
    <row r="1650" spans="39:46" x14ac:dyDescent="0.2">
      <c r="AM1650" s="26"/>
      <c r="AN1650" s="27"/>
      <c r="AO1650" s="48"/>
      <c r="AP1650" s="48"/>
      <c r="AQ1650" s="48"/>
      <c r="AR1650" s="48"/>
      <c r="AS1650" s="48"/>
      <c r="AT1650" s="48"/>
    </row>
    <row r="1651" spans="39:46" x14ac:dyDescent="0.2">
      <c r="AM1651" s="26"/>
      <c r="AN1651" s="27"/>
      <c r="AO1651" s="48"/>
      <c r="AP1651" s="48"/>
      <c r="AQ1651" s="48"/>
      <c r="AR1651" s="48"/>
      <c r="AS1651" s="48"/>
      <c r="AT1651" s="48"/>
    </row>
    <row r="1652" spans="39:46" x14ac:dyDescent="0.2">
      <c r="AM1652" s="26"/>
      <c r="AN1652" s="27"/>
      <c r="AO1652" s="48"/>
      <c r="AP1652" s="48"/>
      <c r="AQ1652" s="48"/>
      <c r="AR1652" s="48"/>
      <c r="AS1652" s="48"/>
      <c r="AT1652" s="48"/>
    </row>
    <row r="1653" spans="39:46" x14ac:dyDescent="0.2">
      <c r="AM1653" s="26"/>
      <c r="AN1653" s="27"/>
      <c r="AO1653" s="48"/>
      <c r="AP1653" s="48"/>
      <c r="AQ1653" s="48"/>
      <c r="AR1653" s="48"/>
      <c r="AS1653" s="48"/>
      <c r="AT1653" s="48"/>
    </row>
    <row r="1654" spans="39:46" x14ac:dyDescent="0.2">
      <c r="AM1654" s="26"/>
      <c r="AN1654" s="27"/>
      <c r="AO1654" s="48"/>
      <c r="AP1654" s="48"/>
      <c r="AQ1654" s="48"/>
      <c r="AR1654" s="48"/>
      <c r="AS1654" s="48"/>
      <c r="AT1654" s="48"/>
    </row>
    <row r="1655" spans="39:46" x14ac:dyDescent="0.2">
      <c r="AM1655" s="26"/>
      <c r="AN1655" s="27"/>
      <c r="AO1655" s="48"/>
      <c r="AP1655" s="48"/>
      <c r="AQ1655" s="48"/>
      <c r="AR1655" s="48"/>
      <c r="AS1655" s="48"/>
      <c r="AT1655" s="48"/>
    </row>
    <row r="1656" spans="39:46" x14ac:dyDescent="0.2">
      <c r="AM1656" s="26"/>
      <c r="AN1656" s="27"/>
      <c r="AO1656" s="48"/>
      <c r="AP1656" s="48"/>
      <c r="AQ1656" s="48"/>
      <c r="AR1656" s="48"/>
      <c r="AS1656" s="48"/>
      <c r="AT1656" s="48"/>
    </row>
    <row r="1657" spans="39:46" x14ac:dyDescent="0.2">
      <c r="AM1657" s="26"/>
      <c r="AN1657" s="27"/>
      <c r="AO1657" s="48"/>
      <c r="AP1657" s="48"/>
      <c r="AQ1657" s="48"/>
      <c r="AR1657" s="48"/>
      <c r="AS1657" s="48"/>
      <c r="AT1657" s="48"/>
    </row>
    <row r="1658" spans="39:46" x14ac:dyDescent="0.2">
      <c r="AM1658" s="26"/>
      <c r="AN1658" s="27"/>
      <c r="AO1658" s="48"/>
      <c r="AP1658" s="48"/>
      <c r="AQ1658" s="48"/>
      <c r="AR1658" s="48"/>
      <c r="AS1658" s="48"/>
      <c r="AT1658" s="48"/>
    </row>
    <row r="1659" spans="39:46" x14ac:dyDescent="0.2">
      <c r="AM1659" s="26"/>
      <c r="AN1659" s="27"/>
      <c r="AO1659" s="48"/>
      <c r="AP1659" s="48"/>
      <c r="AQ1659" s="48"/>
      <c r="AR1659" s="48"/>
      <c r="AS1659" s="48"/>
      <c r="AT1659" s="48"/>
    </row>
    <row r="1660" spans="39:46" x14ac:dyDescent="0.2">
      <c r="AM1660" s="26"/>
      <c r="AN1660" s="27"/>
      <c r="AO1660" s="48"/>
      <c r="AP1660" s="48"/>
      <c r="AQ1660" s="48"/>
      <c r="AR1660" s="48"/>
      <c r="AS1660" s="48"/>
      <c r="AT1660" s="48"/>
    </row>
    <row r="1661" spans="39:46" x14ac:dyDescent="0.2">
      <c r="AM1661" s="26"/>
      <c r="AN1661" s="27"/>
      <c r="AO1661" s="48"/>
      <c r="AP1661" s="48"/>
      <c r="AQ1661" s="48"/>
      <c r="AR1661" s="48"/>
      <c r="AS1661" s="48"/>
      <c r="AT1661" s="48"/>
    </row>
    <row r="1662" spans="39:46" x14ac:dyDescent="0.2">
      <c r="AM1662" s="26"/>
      <c r="AN1662" s="27"/>
      <c r="AO1662" s="48"/>
      <c r="AP1662" s="48"/>
      <c r="AQ1662" s="48"/>
      <c r="AR1662" s="48"/>
      <c r="AS1662" s="48"/>
      <c r="AT1662" s="48"/>
    </row>
    <row r="1663" spans="39:46" x14ac:dyDescent="0.2">
      <c r="AM1663" s="26"/>
      <c r="AN1663" s="27"/>
      <c r="AO1663" s="48"/>
      <c r="AP1663" s="48"/>
      <c r="AQ1663" s="48"/>
      <c r="AR1663" s="48"/>
      <c r="AS1663" s="48"/>
      <c r="AT1663" s="48"/>
    </row>
    <row r="1664" spans="39:46" x14ac:dyDescent="0.2">
      <c r="AM1664" s="26"/>
      <c r="AN1664" s="27"/>
      <c r="AO1664" s="48"/>
      <c r="AP1664" s="48"/>
      <c r="AQ1664" s="48"/>
      <c r="AR1664" s="48"/>
      <c r="AS1664" s="48"/>
      <c r="AT1664" s="48"/>
    </row>
    <row r="1665" spans="39:46" x14ac:dyDescent="0.2">
      <c r="AM1665" s="26"/>
      <c r="AN1665" s="27"/>
      <c r="AO1665" s="48"/>
      <c r="AP1665" s="48"/>
      <c r="AQ1665" s="48"/>
      <c r="AR1665" s="48"/>
      <c r="AS1665" s="48"/>
      <c r="AT1665" s="48"/>
    </row>
    <row r="1666" spans="39:46" x14ac:dyDescent="0.2">
      <c r="AM1666" s="26"/>
      <c r="AN1666" s="27"/>
      <c r="AO1666" s="48"/>
      <c r="AP1666" s="48"/>
      <c r="AQ1666" s="48"/>
      <c r="AR1666" s="48"/>
      <c r="AS1666" s="48"/>
      <c r="AT1666" s="48"/>
    </row>
    <row r="1667" spans="39:46" x14ac:dyDescent="0.2">
      <c r="AM1667" s="26"/>
      <c r="AN1667" s="27"/>
      <c r="AO1667" s="48"/>
      <c r="AP1667" s="48"/>
      <c r="AQ1667" s="48"/>
      <c r="AR1667" s="48"/>
      <c r="AS1667" s="48"/>
      <c r="AT1667" s="48"/>
    </row>
    <row r="1668" spans="39:46" x14ac:dyDescent="0.2">
      <c r="AM1668" s="26"/>
      <c r="AN1668" s="27"/>
      <c r="AO1668" s="48"/>
      <c r="AP1668" s="48"/>
      <c r="AQ1668" s="48"/>
      <c r="AR1668" s="48"/>
      <c r="AS1668" s="48"/>
      <c r="AT1668" s="48"/>
    </row>
    <row r="1669" spans="39:46" x14ac:dyDescent="0.2">
      <c r="AM1669" s="26"/>
      <c r="AN1669" s="27"/>
      <c r="AO1669" s="48"/>
      <c r="AP1669" s="48"/>
      <c r="AQ1669" s="48"/>
      <c r="AR1669" s="48"/>
      <c r="AS1669" s="48"/>
      <c r="AT1669" s="48"/>
    </row>
    <row r="1670" spans="39:46" x14ac:dyDescent="0.2">
      <c r="AM1670" s="26"/>
      <c r="AN1670" s="27"/>
      <c r="AO1670" s="48"/>
      <c r="AP1670" s="48"/>
      <c r="AQ1670" s="48"/>
      <c r="AR1670" s="48"/>
      <c r="AS1670" s="48"/>
      <c r="AT1670" s="48"/>
    </row>
    <row r="1671" spans="39:46" x14ac:dyDescent="0.2">
      <c r="AM1671" s="26"/>
      <c r="AN1671" s="27"/>
      <c r="AO1671" s="48"/>
      <c r="AP1671" s="48"/>
      <c r="AQ1671" s="48"/>
      <c r="AR1671" s="48"/>
      <c r="AS1671" s="48"/>
      <c r="AT1671" s="48"/>
    </row>
    <row r="1672" spans="39:46" x14ac:dyDescent="0.2">
      <c r="AM1672" s="26"/>
      <c r="AN1672" s="27"/>
      <c r="AO1672" s="48"/>
      <c r="AP1672" s="48"/>
      <c r="AQ1672" s="48"/>
      <c r="AR1672" s="48"/>
      <c r="AS1672" s="48"/>
      <c r="AT1672" s="48"/>
    </row>
    <row r="1673" spans="39:46" x14ac:dyDescent="0.2">
      <c r="AM1673" s="26"/>
      <c r="AN1673" s="27"/>
      <c r="AO1673" s="48"/>
      <c r="AP1673" s="48"/>
      <c r="AQ1673" s="48"/>
      <c r="AR1673" s="48"/>
      <c r="AS1673" s="48"/>
      <c r="AT1673" s="48"/>
    </row>
    <row r="1674" spans="39:46" x14ac:dyDescent="0.2">
      <c r="AM1674" s="26"/>
      <c r="AN1674" s="27"/>
      <c r="AO1674" s="48"/>
      <c r="AP1674" s="48"/>
      <c r="AQ1674" s="48"/>
      <c r="AR1674" s="48"/>
      <c r="AS1674" s="48"/>
      <c r="AT1674" s="48"/>
    </row>
    <row r="1675" spans="39:46" x14ac:dyDescent="0.2">
      <c r="AM1675" s="26"/>
      <c r="AN1675" s="27"/>
      <c r="AO1675" s="48"/>
      <c r="AP1675" s="48"/>
      <c r="AQ1675" s="48"/>
      <c r="AR1675" s="48"/>
      <c r="AS1675" s="48"/>
      <c r="AT1675" s="48"/>
    </row>
    <row r="1676" spans="39:46" x14ac:dyDescent="0.2">
      <c r="AM1676" s="26"/>
      <c r="AN1676" s="27"/>
      <c r="AO1676" s="48"/>
      <c r="AP1676" s="48"/>
      <c r="AQ1676" s="48"/>
      <c r="AR1676" s="48"/>
      <c r="AS1676" s="48"/>
      <c r="AT1676" s="48"/>
    </row>
    <row r="1677" spans="39:46" x14ac:dyDescent="0.2">
      <c r="AM1677" s="26"/>
      <c r="AN1677" s="27"/>
      <c r="AO1677" s="48"/>
      <c r="AP1677" s="48"/>
      <c r="AQ1677" s="48"/>
      <c r="AR1677" s="48"/>
      <c r="AS1677" s="48"/>
      <c r="AT1677" s="48"/>
    </row>
    <row r="1678" spans="39:46" x14ac:dyDescent="0.2">
      <c r="AM1678" s="26"/>
      <c r="AN1678" s="27"/>
      <c r="AO1678" s="48"/>
      <c r="AP1678" s="48"/>
      <c r="AQ1678" s="48"/>
      <c r="AR1678" s="48"/>
      <c r="AS1678" s="48"/>
      <c r="AT1678" s="48"/>
    </row>
    <row r="1679" spans="39:46" x14ac:dyDescent="0.2">
      <c r="AM1679" s="26"/>
      <c r="AN1679" s="27"/>
      <c r="AO1679" s="48"/>
      <c r="AP1679" s="48"/>
      <c r="AQ1679" s="48"/>
      <c r="AR1679" s="48"/>
      <c r="AS1679" s="48"/>
      <c r="AT1679" s="48"/>
    </row>
    <row r="1680" spans="39:46" x14ac:dyDescent="0.2">
      <c r="AM1680" s="26"/>
      <c r="AN1680" s="27"/>
      <c r="AO1680" s="48"/>
      <c r="AP1680" s="48"/>
      <c r="AQ1680" s="48"/>
      <c r="AR1680" s="48"/>
      <c r="AS1680" s="48"/>
      <c r="AT1680" s="48"/>
    </row>
    <row r="1681" spans="39:46" x14ac:dyDescent="0.2">
      <c r="AM1681" s="26"/>
      <c r="AN1681" s="27"/>
      <c r="AO1681" s="48"/>
      <c r="AP1681" s="48"/>
      <c r="AQ1681" s="48"/>
      <c r="AR1681" s="48"/>
      <c r="AS1681" s="48"/>
      <c r="AT1681" s="48"/>
    </row>
    <row r="1682" spans="39:46" x14ac:dyDescent="0.2">
      <c r="AM1682" s="26"/>
      <c r="AN1682" s="27"/>
      <c r="AO1682" s="48"/>
      <c r="AP1682" s="48"/>
      <c r="AQ1682" s="48"/>
      <c r="AR1682" s="48"/>
      <c r="AS1682" s="48"/>
      <c r="AT1682" s="48"/>
    </row>
    <row r="1683" spans="39:46" x14ac:dyDescent="0.2">
      <c r="AM1683" s="26"/>
      <c r="AN1683" s="27"/>
      <c r="AO1683" s="48"/>
      <c r="AP1683" s="48"/>
      <c r="AQ1683" s="48"/>
      <c r="AR1683" s="48"/>
      <c r="AS1683" s="48"/>
      <c r="AT1683" s="48"/>
    </row>
    <row r="1684" spans="39:46" x14ac:dyDescent="0.2">
      <c r="AM1684" s="26"/>
      <c r="AN1684" s="27"/>
      <c r="AO1684" s="48"/>
      <c r="AP1684" s="48"/>
      <c r="AQ1684" s="48"/>
      <c r="AR1684" s="48"/>
      <c r="AS1684" s="48"/>
      <c r="AT1684" s="48"/>
    </row>
    <row r="1685" spans="39:46" x14ac:dyDescent="0.2">
      <c r="AM1685" s="26"/>
      <c r="AN1685" s="27"/>
      <c r="AO1685" s="48"/>
      <c r="AP1685" s="48"/>
      <c r="AQ1685" s="48"/>
      <c r="AR1685" s="48"/>
      <c r="AS1685" s="48"/>
      <c r="AT1685" s="48"/>
    </row>
    <row r="1686" spans="39:46" x14ac:dyDescent="0.2">
      <c r="AM1686" s="26"/>
      <c r="AN1686" s="27"/>
      <c r="AO1686" s="48"/>
      <c r="AP1686" s="48"/>
      <c r="AQ1686" s="48"/>
      <c r="AR1686" s="48"/>
      <c r="AS1686" s="48"/>
      <c r="AT1686" s="48"/>
    </row>
    <row r="1687" spans="39:46" x14ac:dyDescent="0.2">
      <c r="AM1687" s="26"/>
      <c r="AN1687" s="27"/>
      <c r="AO1687" s="48"/>
      <c r="AP1687" s="48"/>
      <c r="AQ1687" s="48"/>
      <c r="AR1687" s="48"/>
      <c r="AS1687" s="48"/>
      <c r="AT1687" s="48"/>
    </row>
    <row r="1688" spans="39:46" x14ac:dyDescent="0.2">
      <c r="AM1688" s="26"/>
      <c r="AN1688" s="27"/>
      <c r="AO1688" s="48"/>
      <c r="AP1688" s="48"/>
      <c r="AQ1688" s="48"/>
      <c r="AR1688" s="48"/>
      <c r="AS1688" s="48"/>
      <c r="AT1688" s="48"/>
    </row>
    <row r="1689" spans="39:46" x14ac:dyDescent="0.2">
      <c r="AM1689" s="26"/>
      <c r="AN1689" s="27"/>
      <c r="AO1689" s="48"/>
      <c r="AP1689" s="48"/>
      <c r="AQ1689" s="48"/>
      <c r="AR1689" s="48"/>
      <c r="AS1689" s="48"/>
      <c r="AT1689" s="48"/>
    </row>
    <row r="1690" spans="39:46" x14ac:dyDescent="0.2">
      <c r="AM1690" s="26"/>
      <c r="AN1690" s="27"/>
      <c r="AO1690" s="48"/>
      <c r="AP1690" s="48"/>
      <c r="AQ1690" s="48"/>
      <c r="AR1690" s="48"/>
      <c r="AS1690" s="48"/>
      <c r="AT1690" s="48"/>
    </row>
    <row r="1691" spans="39:46" x14ac:dyDescent="0.2">
      <c r="AM1691" s="26"/>
      <c r="AN1691" s="27"/>
      <c r="AO1691" s="48"/>
      <c r="AP1691" s="48"/>
      <c r="AQ1691" s="48"/>
      <c r="AR1691" s="48"/>
      <c r="AS1691" s="48"/>
      <c r="AT1691" s="48"/>
    </row>
    <row r="1692" spans="39:46" x14ac:dyDescent="0.2">
      <c r="AM1692" s="26"/>
      <c r="AN1692" s="27"/>
      <c r="AO1692" s="48"/>
      <c r="AP1692" s="48"/>
      <c r="AQ1692" s="48"/>
      <c r="AR1692" s="48"/>
      <c r="AS1692" s="48"/>
      <c r="AT1692" s="48"/>
    </row>
    <row r="1693" spans="39:46" x14ac:dyDescent="0.2">
      <c r="AM1693" s="26"/>
      <c r="AN1693" s="27"/>
      <c r="AO1693" s="48"/>
      <c r="AP1693" s="48"/>
      <c r="AQ1693" s="48"/>
      <c r="AR1693" s="48"/>
      <c r="AS1693" s="48"/>
      <c r="AT1693" s="48"/>
    </row>
    <row r="1694" spans="39:46" x14ac:dyDescent="0.2">
      <c r="AM1694" s="26"/>
      <c r="AN1694" s="27"/>
      <c r="AO1694" s="48"/>
      <c r="AP1694" s="48"/>
      <c r="AQ1694" s="48"/>
      <c r="AR1694" s="48"/>
      <c r="AS1694" s="48"/>
      <c r="AT1694" s="48"/>
    </row>
    <row r="1695" spans="39:46" x14ac:dyDescent="0.2">
      <c r="AM1695" s="26"/>
      <c r="AN1695" s="27"/>
      <c r="AO1695" s="48"/>
      <c r="AP1695" s="48"/>
      <c r="AQ1695" s="48"/>
      <c r="AR1695" s="48"/>
      <c r="AS1695" s="48"/>
      <c r="AT1695" s="48"/>
    </row>
    <row r="1696" spans="39:46" x14ac:dyDescent="0.2">
      <c r="AM1696" s="26"/>
      <c r="AN1696" s="27"/>
      <c r="AO1696" s="48"/>
      <c r="AP1696" s="48"/>
      <c r="AQ1696" s="48"/>
      <c r="AR1696" s="48"/>
      <c r="AS1696" s="48"/>
      <c r="AT1696" s="48"/>
    </row>
    <row r="1697" spans="39:46" x14ac:dyDescent="0.2">
      <c r="AM1697" s="26"/>
      <c r="AN1697" s="27"/>
      <c r="AO1697" s="48"/>
      <c r="AP1697" s="48"/>
      <c r="AQ1697" s="48"/>
      <c r="AR1697" s="48"/>
      <c r="AS1697" s="48"/>
      <c r="AT1697" s="48"/>
    </row>
    <row r="1698" spans="39:46" x14ac:dyDescent="0.2">
      <c r="AM1698" s="26"/>
      <c r="AN1698" s="27"/>
      <c r="AO1698" s="48"/>
      <c r="AP1698" s="48"/>
      <c r="AQ1698" s="48"/>
      <c r="AR1698" s="48"/>
      <c r="AS1698" s="48"/>
      <c r="AT1698" s="48"/>
    </row>
    <row r="1699" spans="39:46" x14ac:dyDescent="0.2">
      <c r="AM1699" s="26"/>
      <c r="AN1699" s="27"/>
      <c r="AO1699" s="48"/>
      <c r="AP1699" s="48"/>
      <c r="AQ1699" s="48"/>
      <c r="AR1699" s="48"/>
      <c r="AS1699" s="48"/>
      <c r="AT1699" s="48"/>
    </row>
    <row r="1700" spans="39:46" x14ac:dyDescent="0.2">
      <c r="AM1700" s="26"/>
      <c r="AN1700" s="27"/>
      <c r="AO1700" s="48"/>
      <c r="AP1700" s="48"/>
      <c r="AQ1700" s="48"/>
      <c r="AR1700" s="48"/>
      <c r="AS1700" s="48"/>
      <c r="AT1700" s="48"/>
    </row>
    <row r="1701" spans="39:46" x14ac:dyDescent="0.2">
      <c r="AM1701" s="26"/>
      <c r="AN1701" s="27"/>
      <c r="AO1701" s="48"/>
      <c r="AP1701" s="48"/>
      <c r="AQ1701" s="48"/>
      <c r="AR1701" s="48"/>
      <c r="AS1701" s="48"/>
      <c r="AT1701" s="48"/>
    </row>
    <row r="1702" spans="39:46" x14ac:dyDescent="0.2">
      <c r="AM1702" s="26"/>
      <c r="AN1702" s="27"/>
      <c r="AO1702" s="48"/>
      <c r="AP1702" s="48"/>
      <c r="AQ1702" s="48"/>
      <c r="AR1702" s="48"/>
      <c r="AS1702" s="48"/>
      <c r="AT1702" s="48"/>
    </row>
    <row r="1703" spans="39:46" x14ac:dyDescent="0.2">
      <c r="AM1703" s="26"/>
      <c r="AN1703" s="27"/>
      <c r="AO1703" s="48"/>
      <c r="AP1703" s="48"/>
      <c r="AQ1703" s="48"/>
      <c r="AR1703" s="48"/>
      <c r="AS1703" s="48"/>
      <c r="AT1703" s="48"/>
    </row>
    <row r="1704" spans="39:46" x14ac:dyDescent="0.2">
      <c r="AM1704" s="26"/>
      <c r="AN1704" s="27"/>
      <c r="AO1704" s="48"/>
      <c r="AP1704" s="48"/>
      <c r="AQ1704" s="48"/>
      <c r="AR1704" s="48"/>
      <c r="AS1704" s="48"/>
      <c r="AT1704" s="48"/>
    </row>
    <row r="1705" spans="39:46" x14ac:dyDescent="0.2">
      <c r="AM1705" s="26"/>
      <c r="AN1705" s="27"/>
      <c r="AO1705" s="48"/>
      <c r="AP1705" s="48"/>
      <c r="AQ1705" s="48"/>
      <c r="AR1705" s="48"/>
      <c r="AS1705" s="48"/>
      <c r="AT1705" s="48"/>
    </row>
    <row r="1706" spans="39:46" x14ac:dyDescent="0.2">
      <c r="AM1706" s="26"/>
      <c r="AN1706" s="27"/>
      <c r="AO1706" s="48"/>
      <c r="AP1706" s="48"/>
      <c r="AQ1706" s="48"/>
      <c r="AR1706" s="48"/>
      <c r="AS1706" s="48"/>
      <c r="AT1706" s="48"/>
    </row>
    <row r="1707" spans="39:46" x14ac:dyDescent="0.2">
      <c r="AM1707" s="26"/>
      <c r="AN1707" s="27"/>
      <c r="AO1707" s="48"/>
      <c r="AP1707" s="48"/>
      <c r="AQ1707" s="48"/>
      <c r="AR1707" s="48"/>
      <c r="AS1707" s="48"/>
      <c r="AT1707" s="48"/>
    </row>
    <row r="1708" spans="39:46" x14ac:dyDescent="0.2">
      <c r="AM1708" s="26"/>
      <c r="AN1708" s="27"/>
      <c r="AO1708" s="48"/>
      <c r="AP1708" s="48"/>
      <c r="AQ1708" s="48"/>
      <c r="AR1708" s="48"/>
      <c r="AS1708" s="48"/>
      <c r="AT1708" s="48"/>
    </row>
    <row r="1709" spans="39:46" x14ac:dyDescent="0.2">
      <c r="AM1709" s="26"/>
      <c r="AN1709" s="27"/>
      <c r="AO1709" s="48"/>
      <c r="AP1709" s="48"/>
      <c r="AQ1709" s="48"/>
      <c r="AR1709" s="48"/>
      <c r="AS1709" s="48"/>
      <c r="AT1709" s="48"/>
    </row>
    <row r="1710" spans="39:46" x14ac:dyDescent="0.2">
      <c r="AM1710" s="26"/>
      <c r="AN1710" s="27"/>
      <c r="AO1710" s="48"/>
      <c r="AP1710" s="48"/>
      <c r="AQ1710" s="48"/>
      <c r="AR1710" s="48"/>
      <c r="AS1710" s="48"/>
      <c r="AT1710" s="48"/>
    </row>
    <row r="1711" spans="39:46" x14ac:dyDescent="0.2">
      <c r="AM1711" s="26"/>
      <c r="AN1711" s="27"/>
      <c r="AO1711" s="48"/>
      <c r="AP1711" s="48"/>
      <c r="AQ1711" s="48"/>
      <c r="AR1711" s="48"/>
      <c r="AS1711" s="48"/>
      <c r="AT1711" s="48"/>
    </row>
    <row r="1712" spans="39:46" x14ac:dyDescent="0.2">
      <c r="AM1712" s="26"/>
      <c r="AN1712" s="27"/>
      <c r="AO1712" s="48"/>
      <c r="AP1712" s="48"/>
      <c r="AQ1712" s="48"/>
      <c r="AR1712" s="48"/>
      <c r="AS1712" s="48"/>
      <c r="AT1712" s="48"/>
    </row>
    <row r="1713" spans="39:46" x14ac:dyDescent="0.2">
      <c r="AM1713" s="26"/>
      <c r="AN1713" s="27"/>
      <c r="AO1713" s="48"/>
      <c r="AP1713" s="48"/>
      <c r="AQ1713" s="48"/>
      <c r="AR1713" s="48"/>
      <c r="AS1713" s="48"/>
      <c r="AT1713" s="48"/>
    </row>
    <row r="1714" spans="39:46" x14ac:dyDescent="0.2">
      <c r="AM1714" s="26"/>
      <c r="AN1714" s="27"/>
      <c r="AO1714" s="48"/>
      <c r="AP1714" s="48"/>
      <c r="AQ1714" s="48"/>
      <c r="AR1714" s="48"/>
      <c r="AS1714" s="48"/>
      <c r="AT1714" s="48"/>
    </row>
    <row r="1715" spans="39:46" x14ac:dyDescent="0.2">
      <c r="AM1715" s="26"/>
      <c r="AN1715" s="27"/>
      <c r="AO1715" s="48"/>
      <c r="AP1715" s="48"/>
      <c r="AQ1715" s="48"/>
      <c r="AR1715" s="48"/>
      <c r="AS1715" s="48"/>
      <c r="AT1715" s="48"/>
    </row>
    <row r="1716" spans="39:46" x14ac:dyDescent="0.2">
      <c r="AM1716" s="26"/>
      <c r="AN1716" s="27"/>
      <c r="AO1716" s="48"/>
      <c r="AP1716" s="48"/>
      <c r="AQ1716" s="48"/>
      <c r="AR1716" s="48"/>
      <c r="AS1716" s="48"/>
      <c r="AT1716" s="48"/>
    </row>
    <row r="1717" spans="39:46" x14ac:dyDescent="0.2">
      <c r="AM1717" s="26"/>
      <c r="AN1717" s="27"/>
      <c r="AO1717" s="48"/>
      <c r="AP1717" s="48"/>
      <c r="AQ1717" s="48"/>
      <c r="AR1717" s="48"/>
      <c r="AS1717" s="48"/>
      <c r="AT1717" s="48"/>
    </row>
    <row r="1718" spans="39:46" x14ac:dyDescent="0.2">
      <c r="AM1718" s="26"/>
      <c r="AN1718" s="27"/>
      <c r="AO1718" s="48"/>
      <c r="AP1718" s="48"/>
      <c r="AQ1718" s="48"/>
      <c r="AR1718" s="48"/>
      <c r="AS1718" s="48"/>
      <c r="AT1718" s="48"/>
    </row>
    <row r="1719" spans="39:46" x14ac:dyDescent="0.2">
      <c r="AM1719" s="26"/>
      <c r="AN1719" s="27"/>
      <c r="AO1719" s="48"/>
      <c r="AP1719" s="48"/>
      <c r="AQ1719" s="48"/>
      <c r="AR1719" s="48"/>
      <c r="AS1719" s="48"/>
      <c r="AT1719" s="48"/>
    </row>
    <row r="1720" spans="39:46" x14ac:dyDescent="0.2">
      <c r="AM1720" s="26"/>
      <c r="AN1720" s="27"/>
      <c r="AO1720" s="48"/>
      <c r="AP1720" s="48"/>
      <c r="AQ1720" s="48"/>
      <c r="AR1720" s="48"/>
      <c r="AS1720" s="48"/>
      <c r="AT1720" s="48"/>
    </row>
    <row r="1721" spans="39:46" x14ac:dyDescent="0.2">
      <c r="AM1721" s="26"/>
      <c r="AN1721" s="27"/>
      <c r="AO1721" s="48"/>
      <c r="AP1721" s="48"/>
      <c r="AQ1721" s="48"/>
      <c r="AR1721" s="48"/>
      <c r="AS1721" s="48"/>
      <c r="AT1721" s="48"/>
    </row>
    <row r="1722" spans="39:46" x14ac:dyDescent="0.2">
      <c r="AM1722" s="26"/>
      <c r="AN1722" s="27"/>
      <c r="AO1722" s="48"/>
      <c r="AP1722" s="48"/>
      <c r="AQ1722" s="48"/>
      <c r="AR1722" s="48"/>
      <c r="AS1722" s="48"/>
      <c r="AT1722" s="48"/>
    </row>
    <row r="1723" spans="39:46" x14ac:dyDescent="0.2">
      <c r="AM1723" s="26"/>
      <c r="AN1723" s="27"/>
      <c r="AO1723" s="48"/>
      <c r="AP1723" s="48"/>
      <c r="AQ1723" s="48"/>
      <c r="AR1723" s="48"/>
      <c r="AS1723" s="48"/>
      <c r="AT1723" s="48"/>
    </row>
    <row r="1724" spans="39:46" x14ac:dyDescent="0.2">
      <c r="AM1724" s="26"/>
      <c r="AN1724" s="27"/>
      <c r="AO1724" s="48"/>
      <c r="AP1724" s="48"/>
      <c r="AQ1724" s="48"/>
      <c r="AR1724" s="48"/>
      <c r="AS1724" s="48"/>
      <c r="AT1724" s="48"/>
    </row>
    <row r="1725" spans="39:46" x14ac:dyDescent="0.2">
      <c r="AM1725" s="26"/>
      <c r="AN1725" s="27"/>
      <c r="AO1725" s="48"/>
      <c r="AP1725" s="48"/>
      <c r="AQ1725" s="48"/>
      <c r="AR1725" s="48"/>
      <c r="AS1725" s="48"/>
      <c r="AT1725" s="48"/>
    </row>
    <row r="1726" spans="39:46" x14ac:dyDescent="0.2">
      <c r="AM1726" s="26"/>
      <c r="AN1726" s="27"/>
      <c r="AO1726" s="48"/>
      <c r="AP1726" s="48"/>
      <c r="AQ1726" s="48"/>
      <c r="AR1726" s="48"/>
      <c r="AS1726" s="48"/>
      <c r="AT1726" s="48"/>
    </row>
    <row r="1727" spans="39:46" x14ac:dyDescent="0.2">
      <c r="AM1727" s="26"/>
      <c r="AN1727" s="27"/>
      <c r="AO1727" s="48"/>
      <c r="AP1727" s="48"/>
      <c r="AQ1727" s="48"/>
      <c r="AR1727" s="48"/>
      <c r="AS1727" s="48"/>
      <c r="AT1727" s="48"/>
    </row>
    <row r="1728" spans="39:46" x14ac:dyDescent="0.2">
      <c r="AM1728" s="26"/>
      <c r="AN1728" s="27"/>
      <c r="AO1728" s="48"/>
      <c r="AP1728" s="48"/>
      <c r="AQ1728" s="48"/>
      <c r="AR1728" s="48"/>
      <c r="AS1728" s="48"/>
      <c r="AT1728" s="48"/>
    </row>
    <row r="1729" spans="39:46" x14ac:dyDescent="0.2">
      <c r="AM1729" s="26"/>
      <c r="AN1729" s="27"/>
      <c r="AO1729" s="48"/>
      <c r="AP1729" s="48"/>
      <c r="AQ1729" s="48"/>
      <c r="AR1729" s="48"/>
      <c r="AS1729" s="48"/>
      <c r="AT1729" s="48"/>
    </row>
    <row r="1730" spans="39:46" x14ac:dyDescent="0.2">
      <c r="AM1730" s="26"/>
      <c r="AN1730" s="27"/>
      <c r="AO1730" s="48"/>
      <c r="AP1730" s="48"/>
      <c r="AQ1730" s="48"/>
      <c r="AR1730" s="48"/>
      <c r="AS1730" s="48"/>
      <c r="AT1730" s="48"/>
    </row>
    <row r="1731" spans="39:46" x14ac:dyDescent="0.2">
      <c r="AM1731" s="26"/>
      <c r="AN1731" s="27"/>
      <c r="AO1731" s="48"/>
      <c r="AP1731" s="48"/>
      <c r="AQ1731" s="48"/>
      <c r="AR1731" s="48"/>
      <c r="AS1731" s="48"/>
      <c r="AT1731" s="48"/>
    </row>
    <row r="1732" spans="39:46" x14ac:dyDescent="0.2">
      <c r="AM1732" s="26"/>
      <c r="AN1732" s="27"/>
      <c r="AO1732" s="48"/>
      <c r="AP1732" s="48"/>
      <c r="AQ1732" s="48"/>
      <c r="AR1732" s="48"/>
      <c r="AS1732" s="48"/>
      <c r="AT1732" s="48"/>
    </row>
    <row r="1733" spans="39:46" x14ac:dyDescent="0.2">
      <c r="AM1733" s="26"/>
      <c r="AN1733" s="27"/>
      <c r="AO1733" s="48"/>
      <c r="AP1733" s="48"/>
      <c r="AQ1733" s="48"/>
      <c r="AR1733" s="48"/>
      <c r="AS1733" s="48"/>
      <c r="AT1733" s="48"/>
    </row>
    <row r="1734" spans="39:46" x14ac:dyDescent="0.2">
      <c r="AM1734" s="26"/>
      <c r="AN1734" s="27"/>
      <c r="AO1734" s="48"/>
      <c r="AP1734" s="48"/>
      <c r="AQ1734" s="48"/>
      <c r="AR1734" s="48"/>
      <c r="AS1734" s="48"/>
      <c r="AT1734" s="48"/>
    </row>
    <row r="1735" spans="39:46" x14ac:dyDescent="0.2">
      <c r="AM1735" s="26"/>
      <c r="AN1735" s="27"/>
      <c r="AO1735" s="48"/>
      <c r="AP1735" s="48"/>
      <c r="AQ1735" s="48"/>
      <c r="AR1735" s="48"/>
      <c r="AS1735" s="48"/>
      <c r="AT1735" s="48"/>
    </row>
    <row r="1736" spans="39:46" x14ac:dyDescent="0.2">
      <c r="AM1736" s="26"/>
      <c r="AN1736" s="27"/>
      <c r="AO1736" s="48"/>
      <c r="AP1736" s="48"/>
      <c r="AQ1736" s="48"/>
      <c r="AR1736" s="48"/>
      <c r="AS1736" s="48"/>
      <c r="AT1736" s="48"/>
    </row>
    <row r="1737" spans="39:46" x14ac:dyDescent="0.2">
      <c r="AM1737" s="26"/>
      <c r="AN1737" s="27"/>
      <c r="AO1737" s="48"/>
      <c r="AP1737" s="48"/>
      <c r="AQ1737" s="48"/>
      <c r="AR1737" s="48"/>
      <c r="AS1737" s="48"/>
      <c r="AT1737" s="48"/>
    </row>
    <row r="1738" spans="39:46" x14ac:dyDescent="0.2">
      <c r="AM1738" s="26"/>
      <c r="AN1738" s="27"/>
      <c r="AO1738" s="48"/>
      <c r="AP1738" s="48"/>
      <c r="AQ1738" s="48"/>
      <c r="AR1738" s="48"/>
      <c r="AS1738" s="48"/>
      <c r="AT1738" s="48"/>
    </row>
    <row r="1739" spans="39:46" x14ac:dyDescent="0.2">
      <c r="AM1739" s="26"/>
      <c r="AN1739" s="27"/>
      <c r="AO1739" s="48"/>
      <c r="AP1739" s="48"/>
      <c r="AQ1739" s="48"/>
      <c r="AR1739" s="48"/>
      <c r="AS1739" s="48"/>
      <c r="AT1739" s="48"/>
    </row>
    <row r="1740" spans="39:46" x14ac:dyDescent="0.2">
      <c r="AM1740" s="26"/>
      <c r="AN1740" s="27"/>
      <c r="AO1740" s="48"/>
      <c r="AP1740" s="48"/>
      <c r="AQ1740" s="48"/>
      <c r="AR1740" s="48"/>
      <c r="AS1740" s="48"/>
      <c r="AT1740" s="48"/>
    </row>
    <row r="1741" spans="39:46" x14ac:dyDescent="0.2">
      <c r="AM1741" s="26"/>
      <c r="AN1741" s="27"/>
      <c r="AO1741" s="48"/>
      <c r="AP1741" s="48"/>
      <c r="AQ1741" s="48"/>
      <c r="AR1741" s="48"/>
      <c r="AS1741" s="48"/>
      <c r="AT1741" s="48"/>
    </row>
    <row r="1742" spans="39:46" x14ac:dyDescent="0.2">
      <c r="AM1742" s="26"/>
      <c r="AN1742" s="27"/>
      <c r="AO1742" s="48"/>
      <c r="AP1742" s="48"/>
      <c r="AQ1742" s="48"/>
      <c r="AR1742" s="48"/>
      <c r="AS1742" s="48"/>
      <c r="AT1742" s="48"/>
    </row>
    <row r="1743" spans="39:46" x14ac:dyDescent="0.2">
      <c r="AM1743" s="26"/>
      <c r="AN1743" s="27"/>
      <c r="AO1743" s="48"/>
      <c r="AP1743" s="48"/>
      <c r="AQ1743" s="48"/>
      <c r="AR1743" s="48"/>
      <c r="AS1743" s="48"/>
      <c r="AT1743" s="48"/>
    </row>
    <row r="1744" spans="39:46" x14ac:dyDescent="0.2">
      <c r="AM1744" s="26"/>
      <c r="AN1744" s="27"/>
      <c r="AO1744" s="48"/>
      <c r="AP1744" s="48"/>
      <c r="AQ1744" s="48"/>
      <c r="AR1744" s="48"/>
      <c r="AS1744" s="48"/>
      <c r="AT1744" s="48"/>
    </row>
    <row r="1745" spans="39:46" x14ac:dyDescent="0.2">
      <c r="AM1745" s="26"/>
      <c r="AN1745" s="27"/>
      <c r="AO1745" s="48"/>
      <c r="AP1745" s="48"/>
      <c r="AQ1745" s="48"/>
      <c r="AR1745" s="48"/>
      <c r="AS1745" s="48"/>
      <c r="AT1745" s="48"/>
    </row>
    <row r="1746" spans="39:46" x14ac:dyDescent="0.2">
      <c r="AM1746" s="26"/>
      <c r="AN1746" s="27"/>
      <c r="AO1746" s="48"/>
      <c r="AP1746" s="48"/>
      <c r="AQ1746" s="48"/>
      <c r="AR1746" s="48"/>
      <c r="AS1746" s="48"/>
      <c r="AT1746" s="48"/>
    </row>
    <row r="1747" spans="39:46" x14ac:dyDescent="0.2">
      <c r="AM1747" s="26"/>
      <c r="AN1747" s="27"/>
      <c r="AO1747" s="48"/>
      <c r="AP1747" s="48"/>
      <c r="AQ1747" s="48"/>
      <c r="AR1747" s="48"/>
      <c r="AS1747" s="48"/>
      <c r="AT1747" s="48"/>
    </row>
    <row r="1748" spans="39:46" x14ac:dyDescent="0.2">
      <c r="AM1748" s="26"/>
      <c r="AN1748" s="27"/>
      <c r="AO1748" s="48"/>
      <c r="AP1748" s="48"/>
      <c r="AQ1748" s="48"/>
      <c r="AR1748" s="48"/>
      <c r="AS1748" s="48"/>
      <c r="AT1748" s="48"/>
    </row>
    <row r="1749" spans="39:46" x14ac:dyDescent="0.2">
      <c r="AM1749" s="26"/>
      <c r="AN1749" s="27"/>
      <c r="AO1749" s="48"/>
      <c r="AP1749" s="48"/>
      <c r="AQ1749" s="48"/>
      <c r="AR1749" s="48"/>
      <c r="AS1749" s="48"/>
      <c r="AT1749" s="48"/>
    </row>
    <row r="1750" spans="39:46" x14ac:dyDescent="0.2">
      <c r="AM1750" s="26"/>
      <c r="AN1750" s="27"/>
      <c r="AO1750" s="48"/>
      <c r="AP1750" s="48"/>
      <c r="AQ1750" s="48"/>
      <c r="AR1750" s="48"/>
      <c r="AS1750" s="48"/>
      <c r="AT1750" s="48"/>
    </row>
    <row r="1751" spans="39:46" x14ac:dyDescent="0.2">
      <c r="AM1751" s="26"/>
      <c r="AN1751" s="27"/>
      <c r="AO1751" s="48"/>
      <c r="AP1751" s="48"/>
      <c r="AQ1751" s="48"/>
      <c r="AR1751" s="48"/>
      <c r="AS1751" s="48"/>
      <c r="AT1751" s="48"/>
    </row>
    <row r="1752" spans="39:46" x14ac:dyDescent="0.2">
      <c r="AM1752" s="26"/>
      <c r="AN1752" s="27"/>
      <c r="AO1752" s="48"/>
      <c r="AP1752" s="48"/>
      <c r="AQ1752" s="48"/>
      <c r="AR1752" s="48"/>
      <c r="AS1752" s="48"/>
      <c r="AT1752" s="48"/>
    </row>
    <row r="1753" spans="39:46" x14ac:dyDescent="0.2">
      <c r="AM1753" s="26"/>
      <c r="AN1753" s="27"/>
      <c r="AO1753" s="48"/>
      <c r="AP1753" s="48"/>
      <c r="AQ1753" s="48"/>
      <c r="AR1753" s="48"/>
      <c r="AS1753" s="48"/>
      <c r="AT1753" s="48"/>
    </row>
    <row r="1754" spans="39:46" x14ac:dyDescent="0.2">
      <c r="AM1754" s="26"/>
      <c r="AN1754" s="27"/>
      <c r="AO1754" s="48"/>
      <c r="AP1754" s="48"/>
      <c r="AQ1754" s="48"/>
      <c r="AR1754" s="48"/>
      <c r="AS1754" s="48"/>
      <c r="AT1754" s="48"/>
    </row>
    <row r="1755" spans="39:46" x14ac:dyDescent="0.2">
      <c r="AM1755" s="26"/>
      <c r="AN1755" s="27"/>
      <c r="AO1755" s="48"/>
      <c r="AP1755" s="48"/>
      <c r="AQ1755" s="48"/>
      <c r="AR1755" s="48"/>
      <c r="AS1755" s="48"/>
      <c r="AT1755" s="48"/>
    </row>
    <row r="1756" spans="39:46" x14ac:dyDescent="0.2">
      <c r="AM1756" s="26"/>
      <c r="AN1756" s="27"/>
      <c r="AO1756" s="48"/>
      <c r="AP1756" s="48"/>
      <c r="AQ1756" s="48"/>
      <c r="AR1756" s="48"/>
      <c r="AS1756" s="48"/>
      <c r="AT1756" s="48"/>
    </row>
    <row r="1757" spans="39:46" x14ac:dyDescent="0.2">
      <c r="AM1757" s="26"/>
      <c r="AN1757" s="27"/>
      <c r="AO1757" s="48"/>
      <c r="AP1757" s="48"/>
      <c r="AQ1757" s="48"/>
      <c r="AR1757" s="48"/>
      <c r="AS1757" s="48"/>
      <c r="AT1757" s="48"/>
    </row>
    <row r="1758" spans="39:46" x14ac:dyDescent="0.2">
      <c r="AM1758" s="26"/>
      <c r="AN1758" s="27"/>
      <c r="AO1758" s="48"/>
      <c r="AP1758" s="48"/>
      <c r="AQ1758" s="48"/>
      <c r="AR1758" s="48"/>
      <c r="AS1758" s="48"/>
      <c r="AT1758" s="48"/>
    </row>
    <row r="1759" spans="39:46" x14ac:dyDescent="0.2">
      <c r="AM1759" s="26"/>
      <c r="AN1759" s="27"/>
      <c r="AO1759" s="48"/>
      <c r="AP1759" s="48"/>
      <c r="AQ1759" s="48"/>
      <c r="AR1759" s="48"/>
      <c r="AS1759" s="48"/>
      <c r="AT1759" s="48"/>
    </row>
    <row r="1760" spans="39:46" x14ac:dyDescent="0.2">
      <c r="AM1760" s="26"/>
      <c r="AN1760" s="27"/>
      <c r="AO1760" s="48"/>
      <c r="AP1760" s="48"/>
      <c r="AQ1760" s="48"/>
      <c r="AR1760" s="48"/>
      <c r="AS1760" s="48"/>
      <c r="AT1760" s="48"/>
    </row>
    <row r="1761" spans="39:46" x14ac:dyDescent="0.2">
      <c r="AM1761" s="26"/>
      <c r="AN1761" s="27"/>
      <c r="AO1761" s="48"/>
      <c r="AP1761" s="48"/>
      <c r="AQ1761" s="48"/>
      <c r="AR1761" s="48"/>
      <c r="AS1761" s="48"/>
      <c r="AT1761" s="48"/>
    </row>
    <row r="1762" spans="39:46" x14ac:dyDescent="0.2">
      <c r="AM1762" s="26"/>
      <c r="AN1762" s="27"/>
      <c r="AO1762" s="48"/>
      <c r="AP1762" s="48"/>
      <c r="AQ1762" s="48"/>
      <c r="AR1762" s="48"/>
      <c r="AS1762" s="48"/>
      <c r="AT1762" s="48"/>
    </row>
    <row r="1763" spans="39:46" x14ac:dyDescent="0.2">
      <c r="AM1763" s="26"/>
      <c r="AN1763" s="27"/>
      <c r="AO1763" s="48"/>
      <c r="AP1763" s="48"/>
      <c r="AQ1763" s="48"/>
      <c r="AR1763" s="48"/>
      <c r="AS1763" s="48"/>
      <c r="AT1763" s="48"/>
    </row>
    <row r="1764" spans="39:46" x14ac:dyDescent="0.2">
      <c r="AM1764" s="26"/>
      <c r="AN1764" s="27"/>
      <c r="AO1764" s="48"/>
      <c r="AP1764" s="48"/>
      <c r="AQ1764" s="48"/>
      <c r="AR1764" s="48"/>
      <c r="AS1764" s="48"/>
      <c r="AT1764" s="48"/>
    </row>
    <row r="1765" spans="39:46" x14ac:dyDescent="0.2">
      <c r="AM1765" s="26"/>
      <c r="AN1765" s="27"/>
      <c r="AO1765" s="48"/>
      <c r="AP1765" s="48"/>
      <c r="AQ1765" s="48"/>
      <c r="AR1765" s="48"/>
      <c r="AS1765" s="48"/>
      <c r="AT1765" s="48"/>
    </row>
    <row r="1766" spans="39:46" x14ac:dyDescent="0.2">
      <c r="AM1766" s="26"/>
      <c r="AN1766" s="27"/>
      <c r="AO1766" s="48"/>
      <c r="AP1766" s="48"/>
      <c r="AQ1766" s="48"/>
      <c r="AR1766" s="48"/>
      <c r="AS1766" s="48"/>
      <c r="AT1766" s="48"/>
    </row>
    <row r="1767" spans="39:46" x14ac:dyDescent="0.2">
      <c r="AM1767" s="26"/>
      <c r="AN1767" s="27"/>
      <c r="AO1767" s="48"/>
      <c r="AP1767" s="48"/>
      <c r="AQ1767" s="48"/>
      <c r="AR1767" s="48"/>
      <c r="AS1767" s="48"/>
      <c r="AT1767" s="48"/>
    </row>
    <row r="1768" spans="39:46" x14ac:dyDescent="0.2">
      <c r="AM1768" s="26"/>
      <c r="AN1768" s="27"/>
      <c r="AO1768" s="48"/>
      <c r="AP1768" s="48"/>
      <c r="AQ1768" s="48"/>
      <c r="AR1768" s="48"/>
      <c r="AS1768" s="48"/>
      <c r="AT1768" s="48"/>
    </row>
    <row r="1769" spans="39:46" x14ac:dyDescent="0.2">
      <c r="AM1769" s="26"/>
      <c r="AN1769" s="27"/>
      <c r="AO1769" s="48"/>
      <c r="AP1769" s="48"/>
      <c r="AQ1769" s="48"/>
      <c r="AR1769" s="48"/>
      <c r="AS1769" s="48"/>
      <c r="AT1769" s="48"/>
    </row>
    <row r="1770" spans="39:46" x14ac:dyDescent="0.2">
      <c r="AM1770" s="26"/>
      <c r="AN1770" s="27"/>
      <c r="AO1770" s="48"/>
      <c r="AP1770" s="48"/>
      <c r="AQ1770" s="48"/>
      <c r="AR1770" s="48"/>
      <c r="AS1770" s="48"/>
      <c r="AT1770" s="48"/>
    </row>
    <row r="1771" spans="39:46" x14ac:dyDescent="0.2">
      <c r="AM1771" s="26"/>
      <c r="AN1771" s="27"/>
      <c r="AO1771" s="48"/>
      <c r="AP1771" s="48"/>
      <c r="AQ1771" s="48"/>
      <c r="AR1771" s="48"/>
      <c r="AS1771" s="48"/>
      <c r="AT1771" s="48"/>
    </row>
    <row r="1772" spans="39:46" x14ac:dyDescent="0.2">
      <c r="AM1772" s="26"/>
      <c r="AN1772" s="27"/>
      <c r="AO1772" s="48"/>
      <c r="AP1772" s="48"/>
      <c r="AQ1772" s="48"/>
      <c r="AR1772" s="48"/>
      <c r="AS1772" s="48"/>
      <c r="AT1772" s="48"/>
    </row>
    <row r="1773" spans="39:46" x14ac:dyDescent="0.2">
      <c r="AM1773" s="26"/>
      <c r="AN1773" s="27"/>
      <c r="AO1773" s="48"/>
      <c r="AP1773" s="48"/>
      <c r="AQ1773" s="48"/>
      <c r="AR1773" s="48"/>
      <c r="AS1773" s="48"/>
      <c r="AT1773" s="48"/>
    </row>
    <row r="1774" spans="39:46" x14ac:dyDescent="0.2">
      <c r="AM1774" s="26"/>
      <c r="AN1774" s="27"/>
      <c r="AO1774" s="48"/>
      <c r="AP1774" s="48"/>
      <c r="AQ1774" s="48"/>
      <c r="AR1774" s="48"/>
      <c r="AS1774" s="48"/>
      <c r="AT1774" s="48"/>
    </row>
    <row r="1775" spans="39:46" x14ac:dyDescent="0.2">
      <c r="AM1775" s="26"/>
      <c r="AN1775" s="27"/>
      <c r="AO1775" s="48"/>
      <c r="AP1775" s="48"/>
      <c r="AQ1775" s="48"/>
      <c r="AR1775" s="48"/>
      <c r="AS1775" s="48"/>
      <c r="AT1775" s="48"/>
    </row>
    <row r="1776" spans="39:46" x14ac:dyDescent="0.2">
      <c r="AM1776" s="26"/>
      <c r="AN1776" s="27"/>
      <c r="AO1776" s="48"/>
      <c r="AP1776" s="48"/>
      <c r="AQ1776" s="48"/>
      <c r="AR1776" s="48"/>
      <c r="AS1776" s="48"/>
      <c r="AT1776" s="48"/>
    </row>
    <row r="1777" spans="39:46" x14ac:dyDescent="0.2">
      <c r="AM1777" s="26"/>
      <c r="AN1777" s="27"/>
      <c r="AO1777" s="48"/>
      <c r="AP1777" s="48"/>
      <c r="AQ1777" s="48"/>
      <c r="AR1777" s="48"/>
      <c r="AS1777" s="48"/>
      <c r="AT1777" s="48"/>
    </row>
    <row r="1778" spans="39:46" x14ac:dyDescent="0.2">
      <c r="AM1778" s="26"/>
      <c r="AN1778" s="27"/>
      <c r="AO1778" s="48"/>
      <c r="AP1778" s="48"/>
      <c r="AQ1778" s="48"/>
      <c r="AR1778" s="48"/>
      <c r="AS1778" s="48"/>
      <c r="AT1778" s="48"/>
    </row>
    <row r="1779" spans="39:46" x14ac:dyDescent="0.2">
      <c r="AM1779" s="26"/>
      <c r="AN1779" s="27"/>
      <c r="AO1779" s="48"/>
      <c r="AP1779" s="48"/>
      <c r="AQ1779" s="48"/>
      <c r="AR1779" s="48"/>
      <c r="AS1779" s="48"/>
      <c r="AT1779" s="48"/>
    </row>
    <row r="1780" spans="39:46" x14ac:dyDescent="0.2">
      <c r="AM1780" s="26"/>
      <c r="AN1780" s="27"/>
      <c r="AO1780" s="48"/>
      <c r="AP1780" s="48"/>
      <c r="AQ1780" s="48"/>
      <c r="AR1780" s="48"/>
      <c r="AS1780" s="48"/>
      <c r="AT1780" s="48"/>
    </row>
    <row r="1781" spans="39:46" x14ac:dyDescent="0.2">
      <c r="AM1781" s="26"/>
      <c r="AN1781" s="27"/>
      <c r="AO1781" s="48"/>
      <c r="AP1781" s="48"/>
      <c r="AQ1781" s="48"/>
      <c r="AR1781" s="48"/>
      <c r="AS1781" s="48"/>
      <c r="AT1781" s="48"/>
    </row>
    <row r="1782" spans="39:46" x14ac:dyDescent="0.2">
      <c r="AM1782" s="26"/>
      <c r="AN1782" s="27"/>
      <c r="AO1782" s="48"/>
      <c r="AP1782" s="48"/>
      <c r="AQ1782" s="48"/>
      <c r="AR1782" s="48"/>
      <c r="AS1782" s="48"/>
      <c r="AT1782" s="48"/>
    </row>
    <row r="1783" spans="39:46" x14ac:dyDescent="0.2">
      <c r="AM1783" s="26"/>
      <c r="AN1783" s="27"/>
      <c r="AO1783" s="48"/>
      <c r="AP1783" s="48"/>
      <c r="AQ1783" s="48"/>
      <c r="AR1783" s="48"/>
      <c r="AS1783" s="48"/>
      <c r="AT1783" s="48"/>
    </row>
    <row r="1784" spans="39:46" x14ac:dyDescent="0.2">
      <c r="AM1784" s="26"/>
      <c r="AN1784" s="27"/>
      <c r="AO1784" s="48"/>
      <c r="AP1784" s="48"/>
      <c r="AQ1784" s="48"/>
      <c r="AR1784" s="48"/>
      <c r="AS1784" s="48"/>
      <c r="AT1784" s="48"/>
    </row>
    <row r="1785" spans="39:46" x14ac:dyDescent="0.2">
      <c r="AM1785" s="26"/>
      <c r="AN1785" s="27"/>
      <c r="AO1785" s="48"/>
      <c r="AP1785" s="48"/>
      <c r="AQ1785" s="48"/>
      <c r="AR1785" s="48"/>
      <c r="AS1785" s="48"/>
      <c r="AT1785" s="48"/>
    </row>
    <row r="1786" spans="39:46" x14ac:dyDescent="0.2">
      <c r="AM1786" s="26"/>
      <c r="AN1786" s="27"/>
      <c r="AO1786" s="48"/>
      <c r="AP1786" s="48"/>
      <c r="AQ1786" s="48"/>
      <c r="AR1786" s="48"/>
      <c r="AS1786" s="48"/>
      <c r="AT1786" s="48"/>
    </row>
    <row r="1787" spans="39:46" x14ac:dyDescent="0.2">
      <c r="AM1787" s="26"/>
      <c r="AN1787" s="27"/>
      <c r="AO1787" s="48"/>
      <c r="AP1787" s="48"/>
      <c r="AQ1787" s="48"/>
      <c r="AR1787" s="48"/>
      <c r="AS1787" s="48"/>
      <c r="AT1787" s="48"/>
    </row>
    <row r="1788" spans="39:46" x14ac:dyDescent="0.2">
      <c r="AM1788" s="26"/>
      <c r="AN1788" s="27"/>
      <c r="AO1788" s="48"/>
      <c r="AP1788" s="48"/>
      <c r="AQ1788" s="48"/>
      <c r="AR1788" s="48"/>
      <c r="AS1788" s="48"/>
      <c r="AT1788" s="48"/>
    </row>
    <row r="1789" spans="39:46" x14ac:dyDescent="0.2">
      <c r="AM1789" s="26"/>
      <c r="AN1789" s="27"/>
      <c r="AO1789" s="48"/>
      <c r="AP1789" s="48"/>
      <c r="AQ1789" s="48"/>
      <c r="AR1789" s="48"/>
      <c r="AS1789" s="48"/>
      <c r="AT1789" s="48"/>
    </row>
    <row r="1790" spans="39:46" x14ac:dyDescent="0.2">
      <c r="AM1790" s="26"/>
      <c r="AN1790" s="27"/>
      <c r="AO1790" s="48"/>
      <c r="AP1790" s="48"/>
      <c r="AQ1790" s="48"/>
      <c r="AR1790" s="48"/>
      <c r="AS1790" s="48"/>
      <c r="AT1790" s="48"/>
    </row>
    <row r="1791" spans="39:46" x14ac:dyDescent="0.2">
      <c r="AM1791" s="26"/>
      <c r="AN1791" s="27"/>
      <c r="AO1791" s="48"/>
      <c r="AP1791" s="48"/>
      <c r="AQ1791" s="48"/>
      <c r="AR1791" s="48"/>
      <c r="AS1791" s="48"/>
      <c r="AT1791" s="48"/>
    </row>
    <row r="1792" spans="39:46" x14ac:dyDescent="0.2">
      <c r="AM1792" s="26"/>
      <c r="AN1792" s="27"/>
      <c r="AO1792" s="48"/>
      <c r="AP1792" s="48"/>
      <c r="AQ1792" s="48"/>
      <c r="AR1792" s="48"/>
      <c r="AS1792" s="48"/>
      <c r="AT1792" s="48"/>
    </row>
    <row r="1793" spans="39:46" x14ac:dyDescent="0.2">
      <c r="AM1793" s="26"/>
      <c r="AN1793" s="27"/>
      <c r="AO1793" s="48"/>
      <c r="AP1793" s="48"/>
      <c r="AQ1793" s="48"/>
      <c r="AR1793" s="48"/>
      <c r="AS1793" s="48"/>
      <c r="AT1793" s="48"/>
    </row>
    <row r="1794" spans="39:46" x14ac:dyDescent="0.2">
      <c r="AM1794" s="26"/>
      <c r="AN1794" s="27"/>
      <c r="AO1794" s="48"/>
      <c r="AP1794" s="48"/>
      <c r="AQ1794" s="48"/>
      <c r="AR1794" s="48"/>
      <c r="AS1794" s="48"/>
      <c r="AT1794" s="48"/>
    </row>
    <row r="1795" spans="39:46" x14ac:dyDescent="0.2">
      <c r="AM1795" s="26"/>
      <c r="AN1795" s="27"/>
      <c r="AO1795" s="48"/>
      <c r="AP1795" s="48"/>
      <c r="AQ1795" s="48"/>
      <c r="AR1795" s="48"/>
      <c r="AS1795" s="48"/>
      <c r="AT1795" s="48"/>
    </row>
    <row r="1796" spans="39:46" x14ac:dyDescent="0.2">
      <c r="AM1796" s="26"/>
      <c r="AN1796" s="27"/>
      <c r="AO1796" s="48"/>
      <c r="AP1796" s="48"/>
      <c r="AQ1796" s="48"/>
      <c r="AR1796" s="48"/>
      <c r="AS1796" s="48"/>
      <c r="AT1796" s="48"/>
    </row>
    <row r="1797" spans="39:46" x14ac:dyDescent="0.2">
      <c r="AM1797" s="26"/>
      <c r="AN1797" s="27"/>
      <c r="AO1797" s="48"/>
      <c r="AP1797" s="48"/>
      <c r="AQ1797" s="48"/>
      <c r="AR1797" s="48"/>
      <c r="AS1797" s="48"/>
      <c r="AT1797" s="48"/>
    </row>
    <row r="1798" spans="39:46" x14ac:dyDescent="0.2">
      <c r="AM1798" s="26"/>
      <c r="AN1798" s="27"/>
      <c r="AO1798" s="48"/>
      <c r="AP1798" s="48"/>
      <c r="AQ1798" s="48"/>
      <c r="AR1798" s="48"/>
      <c r="AS1798" s="48"/>
      <c r="AT1798" s="48"/>
    </row>
    <row r="1799" spans="39:46" x14ac:dyDescent="0.2">
      <c r="AM1799" s="26"/>
      <c r="AN1799" s="27"/>
      <c r="AO1799" s="48"/>
      <c r="AP1799" s="48"/>
      <c r="AQ1799" s="48"/>
      <c r="AR1799" s="48"/>
      <c r="AS1799" s="48"/>
      <c r="AT1799" s="48"/>
    </row>
    <row r="1800" spans="39:46" x14ac:dyDescent="0.2">
      <c r="AM1800" s="26"/>
      <c r="AN1800" s="27"/>
      <c r="AO1800" s="48"/>
      <c r="AP1800" s="48"/>
      <c r="AQ1800" s="48"/>
      <c r="AR1800" s="48"/>
      <c r="AS1800" s="48"/>
      <c r="AT1800" s="48"/>
    </row>
    <row r="1801" spans="39:46" x14ac:dyDescent="0.2">
      <c r="AM1801" s="26"/>
      <c r="AN1801" s="27"/>
      <c r="AO1801" s="48"/>
      <c r="AP1801" s="48"/>
      <c r="AQ1801" s="48"/>
      <c r="AR1801" s="48"/>
      <c r="AS1801" s="48"/>
      <c r="AT1801" s="48"/>
    </row>
    <row r="1802" spans="39:46" x14ac:dyDescent="0.2">
      <c r="AM1802" s="26"/>
      <c r="AN1802" s="27"/>
      <c r="AO1802" s="48"/>
      <c r="AP1802" s="48"/>
      <c r="AQ1802" s="48"/>
      <c r="AR1802" s="48"/>
      <c r="AS1802" s="48"/>
      <c r="AT1802" s="48"/>
    </row>
    <row r="1803" spans="39:46" x14ac:dyDescent="0.2">
      <c r="AM1803" s="26"/>
      <c r="AN1803" s="27"/>
      <c r="AO1803" s="48"/>
      <c r="AP1803" s="48"/>
      <c r="AQ1803" s="48"/>
      <c r="AR1803" s="48"/>
      <c r="AS1803" s="48"/>
      <c r="AT1803" s="48"/>
    </row>
    <row r="1804" spans="39:46" x14ac:dyDescent="0.2">
      <c r="AM1804" s="26"/>
      <c r="AN1804" s="27"/>
      <c r="AO1804" s="48"/>
      <c r="AP1804" s="48"/>
      <c r="AQ1804" s="48"/>
      <c r="AR1804" s="48"/>
      <c r="AS1804" s="48"/>
      <c r="AT1804" s="48"/>
    </row>
    <row r="1805" spans="39:46" x14ac:dyDescent="0.2">
      <c r="AM1805" s="26"/>
      <c r="AN1805" s="27"/>
      <c r="AO1805" s="48"/>
      <c r="AP1805" s="48"/>
      <c r="AQ1805" s="48"/>
      <c r="AR1805" s="48"/>
      <c r="AS1805" s="48"/>
      <c r="AT1805" s="48"/>
    </row>
    <row r="1806" spans="39:46" x14ac:dyDescent="0.2">
      <c r="AM1806" s="26"/>
      <c r="AN1806" s="27"/>
      <c r="AO1806" s="48"/>
      <c r="AP1806" s="48"/>
      <c r="AQ1806" s="48"/>
      <c r="AR1806" s="48"/>
      <c r="AS1806" s="48"/>
      <c r="AT1806" s="48"/>
    </row>
    <row r="1807" spans="39:46" x14ac:dyDescent="0.2">
      <c r="AM1807" s="26"/>
      <c r="AN1807" s="27"/>
      <c r="AO1807" s="48"/>
      <c r="AP1807" s="48"/>
      <c r="AQ1807" s="48"/>
      <c r="AR1807" s="48"/>
      <c r="AS1807" s="48"/>
      <c r="AT1807" s="48"/>
    </row>
    <row r="1808" spans="39:46" x14ac:dyDescent="0.2">
      <c r="AM1808" s="26"/>
      <c r="AN1808" s="27"/>
      <c r="AO1808" s="48"/>
      <c r="AP1808" s="48"/>
      <c r="AQ1808" s="48"/>
      <c r="AR1808" s="48"/>
      <c r="AS1808" s="48"/>
      <c r="AT1808" s="48"/>
    </row>
    <row r="1809" spans="39:46" x14ac:dyDescent="0.2">
      <c r="AM1809" s="26"/>
      <c r="AN1809" s="27"/>
      <c r="AO1809" s="48"/>
      <c r="AP1809" s="48"/>
      <c r="AQ1809" s="48"/>
      <c r="AR1809" s="48"/>
      <c r="AS1809" s="48"/>
      <c r="AT1809" s="48"/>
    </row>
    <row r="1810" spans="39:46" x14ac:dyDescent="0.2">
      <c r="AM1810" s="26"/>
      <c r="AN1810" s="27"/>
      <c r="AO1810" s="48"/>
      <c r="AP1810" s="48"/>
      <c r="AQ1810" s="48"/>
      <c r="AR1810" s="48"/>
      <c r="AS1810" s="48"/>
      <c r="AT1810" s="48"/>
    </row>
    <row r="1811" spans="39:46" x14ac:dyDescent="0.2">
      <c r="AM1811" s="26"/>
      <c r="AN1811" s="27"/>
      <c r="AO1811" s="48"/>
      <c r="AP1811" s="48"/>
      <c r="AQ1811" s="48"/>
      <c r="AR1811" s="48"/>
      <c r="AS1811" s="48"/>
      <c r="AT1811" s="48"/>
    </row>
    <row r="1812" spans="39:46" x14ac:dyDescent="0.2">
      <c r="AM1812" s="26"/>
      <c r="AN1812" s="27"/>
      <c r="AO1812" s="48"/>
      <c r="AP1812" s="48"/>
      <c r="AQ1812" s="48"/>
      <c r="AR1812" s="48"/>
      <c r="AS1812" s="48"/>
      <c r="AT1812" s="48"/>
    </row>
    <row r="1813" spans="39:46" x14ac:dyDescent="0.2">
      <c r="AM1813" s="26"/>
      <c r="AN1813" s="27"/>
      <c r="AO1813" s="48"/>
      <c r="AP1813" s="48"/>
      <c r="AQ1813" s="48"/>
      <c r="AR1813" s="48"/>
      <c r="AS1813" s="48"/>
      <c r="AT1813" s="48"/>
    </row>
    <row r="1814" spans="39:46" x14ac:dyDescent="0.2">
      <c r="AM1814" s="26"/>
      <c r="AN1814" s="27"/>
      <c r="AO1814" s="48"/>
      <c r="AP1814" s="48"/>
      <c r="AQ1814" s="48"/>
      <c r="AR1814" s="48"/>
      <c r="AS1814" s="48"/>
      <c r="AT1814" s="48"/>
    </row>
    <row r="1815" spans="39:46" x14ac:dyDescent="0.2">
      <c r="AM1815" s="26"/>
      <c r="AN1815" s="27"/>
      <c r="AO1815" s="48"/>
      <c r="AP1815" s="48"/>
      <c r="AQ1815" s="48"/>
      <c r="AR1815" s="48"/>
      <c r="AS1815" s="48"/>
      <c r="AT1815" s="48"/>
    </row>
    <row r="1816" spans="39:46" x14ac:dyDescent="0.2">
      <c r="AM1816" s="26"/>
      <c r="AN1816" s="27"/>
      <c r="AO1816" s="48"/>
      <c r="AP1816" s="48"/>
      <c r="AQ1816" s="48"/>
      <c r="AR1816" s="48"/>
      <c r="AS1816" s="48"/>
      <c r="AT1816" s="48"/>
    </row>
    <row r="1817" spans="39:46" x14ac:dyDescent="0.2">
      <c r="AM1817" s="26"/>
      <c r="AN1817" s="27"/>
      <c r="AO1817" s="48"/>
      <c r="AP1817" s="48"/>
      <c r="AQ1817" s="48"/>
      <c r="AR1817" s="48"/>
      <c r="AS1817" s="48"/>
      <c r="AT1817" s="48"/>
    </row>
    <row r="1818" spans="39:46" x14ac:dyDescent="0.2">
      <c r="AM1818" s="26"/>
      <c r="AN1818" s="27"/>
      <c r="AO1818" s="48"/>
      <c r="AP1818" s="48"/>
      <c r="AQ1818" s="48"/>
      <c r="AR1818" s="48"/>
      <c r="AS1818" s="48"/>
      <c r="AT1818" s="48"/>
    </row>
    <row r="1819" spans="39:46" x14ac:dyDescent="0.2">
      <c r="AM1819" s="26"/>
      <c r="AN1819" s="27"/>
      <c r="AO1819" s="48"/>
      <c r="AP1819" s="48"/>
      <c r="AQ1819" s="48"/>
      <c r="AR1819" s="48"/>
      <c r="AS1819" s="48"/>
      <c r="AT1819" s="48"/>
    </row>
    <row r="1820" spans="39:46" x14ac:dyDescent="0.2">
      <c r="AM1820" s="26"/>
      <c r="AN1820" s="27"/>
      <c r="AO1820" s="48"/>
      <c r="AP1820" s="48"/>
      <c r="AQ1820" s="48"/>
      <c r="AR1820" s="48"/>
      <c r="AS1820" s="48"/>
      <c r="AT1820" s="48"/>
    </row>
    <row r="1821" spans="39:46" x14ac:dyDescent="0.2">
      <c r="AM1821" s="26"/>
      <c r="AN1821" s="27"/>
      <c r="AO1821" s="48"/>
      <c r="AP1821" s="48"/>
      <c r="AQ1821" s="48"/>
      <c r="AR1821" s="48"/>
      <c r="AS1821" s="48"/>
      <c r="AT1821" s="48"/>
    </row>
    <row r="1822" spans="39:46" x14ac:dyDescent="0.2">
      <c r="AM1822" s="26"/>
      <c r="AN1822" s="27"/>
      <c r="AO1822" s="48"/>
      <c r="AP1822" s="48"/>
      <c r="AQ1822" s="48"/>
      <c r="AR1822" s="48"/>
      <c r="AS1822" s="48"/>
      <c r="AT1822" s="48"/>
    </row>
    <row r="1823" spans="39:46" x14ac:dyDescent="0.2">
      <c r="AM1823" s="26"/>
      <c r="AN1823" s="27"/>
      <c r="AO1823" s="48"/>
      <c r="AP1823" s="48"/>
      <c r="AQ1823" s="48"/>
      <c r="AR1823" s="48"/>
      <c r="AS1823" s="48"/>
      <c r="AT1823" s="48"/>
    </row>
    <row r="1824" spans="39:46" x14ac:dyDescent="0.2">
      <c r="AM1824" s="26"/>
      <c r="AN1824" s="27"/>
      <c r="AO1824" s="48"/>
      <c r="AP1824" s="48"/>
      <c r="AQ1824" s="48"/>
      <c r="AR1824" s="48"/>
      <c r="AS1824" s="48"/>
      <c r="AT1824" s="48"/>
    </row>
    <row r="1825" spans="39:46" x14ac:dyDescent="0.2">
      <c r="AM1825" s="26"/>
      <c r="AN1825" s="27"/>
      <c r="AO1825" s="48"/>
      <c r="AP1825" s="48"/>
      <c r="AQ1825" s="48"/>
      <c r="AR1825" s="48"/>
      <c r="AS1825" s="48"/>
      <c r="AT1825" s="48"/>
    </row>
    <row r="1826" spans="39:46" x14ac:dyDescent="0.2">
      <c r="AM1826" s="26"/>
      <c r="AN1826" s="27"/>
      <c r="AO1826" s="48"/>
      <c r="AP1826" s="48"/>
      <c r="AQ1826" s="48"/>
      <c r="AR1826" s="48"/>
      <c r="AS1826" s="48"/>
      <c r="AT1826" s="48"/>
    </row>
    <row r="1827" spans="39:46" x14ac:dyDescent="0.2">
      <c r="AM1827" s="26"/>
      <c r="AN1827" s="27"/>
      <c r="AO1827" s="48"/>
      <c r="AP1827" s="48"/>
      <c r="AQ1827" s="48"/>
      <c r="AR1827" s="48"/>
      <c r="AS1827" s="48"/>
      <c r="AT1827" s="48"/>
    </row>
    <row r="1828" spans="39:46" x14ac:dyDescent="0.2">
      <c r="AM1828" s="26"/>
      <c r="AN1828" s="27"/>
      <c r="AO1828" s="48"/>
      <c r="AP1828" s="48"/>
      <c r="AQ1828" s="48"/>
      <c r="AR1828" s="48"/>
      <c r="AS1828" s="48"/>
      <c r="AT1828" s="48"/>
    </row>
    <row r="1829" spans="39:46" x14ac:dyDescent="0.2">
      <c r="AM1829" s="26"/>
      <c r="AN1829" s="27"/>
      <c r="AO1829" s="48"/>
      <c r="AP1829" s="48"/>
      <c r="AQ1829" s="48"/>
      <c r="AR1829" s="48"/>
      <c r="AS1829" s="48"/>
      <c r="AT1829" s="48"/>
    </row>
    <row r="1830" spans="39:46" x14ac:dyDescent="0.2">
      <c r="AM1830" s="26"/>
      <c r="AN1830" s="27"/>
      <c r="AO1830" s="48"/>
      <c r="AP1830" s="48"/>
      <c r="AQ1830" s="48"/>
      <c r="AR1830" s="48"/>
      <c r="AS1830" s="48"/>
      <c r="AT1830" s="48"/>
    </row>
    <row r="1831" spans="39:46" x14ac:dyDescent="0.2">
      <c r="AM1831" s="26"/>
      <c r="AN1831" s="27"/>
      <c r="AO1831" s="48"/>
      <c r="AP1831" s="48"/>
      <c r="AQ1831" s="48"/>
      <c r="AR1831" s="48"/>
      <c r="AS1831" s="48"/>
      <c r="AT1831" s="48"/>
    </row>
    <row r="1832" spans="39:46" x14ac:dyDescent="0.2">
      <c r="AM1832" s="26"/>
      <c r="AN1832" s="27"/>
      <c r="AO1832" s="48"/>
      <c r="AP1832" s="48"/>
      <c r="AQ1832" s="48"/>
      <c r="AR1832" s="48"/>
      <c r="AS1832" s="48"/>
      <c r="AT1832" s="48"/>
    </row>
    <row r="1833" spans="39:46" x14ac:dyDescent="0.2">
      <c r="AM1833" s="26"/>
      <c r="AN1833" s="27"/>
      <c r="AO1833" s="48"/>
      <c r="AP1833" s="48"/>
      <c r="AQ1833" s="48"/>
      <c r="AR1833" s="48"/>
      <c r="AS1833" s="48"/>
      <c r="AT1833" s="48"/>
    </row>
    <row r="1834" spans="39:46" x14ac:dyDescent="0.2">
      <c r="AM1834" s="26"/>
      <c r="AN1834" s="27"/>
      <c r="AO1834" s="48"/>
      <c r="AP1834" s="48"/>
      <c r="AQ1834" s="48"/>
      <c r="AR1834" s="48"/>
      <c r="AS1834" s="48"/>
      <c r="AT1834" s="48"/>
    </row>
    <row r="1835" spans="39:46" x14ac:dyDescent="0.2">
      <c r="AM1835" s="26"/>
      <c r="AN1835" s="27"/>
      <c r="AO1835" s="48"/>
      <c r="AP1835" s="48"/>
      <c r="AQ1835" s="48"/>
      <c r="AR1835" s="48"/>
      <c r="AS1835" s="48"/>
      <c r="AT1835" s="48"/>
    </row>
    <row r="1836" spans="39:46" x14ac:dyDescent="0.2">
      <c r="AM1836" s="26"/>
      <c r="AN1836" s="27"/>
      <c r="AO1836" s="48"/>
      <c r="AP1836" s="48"/>
      <c r="AQ1836" s="48"/>
      <c r="AR1836" s="48"/>
      <c r="AS1836" s="48"/>
      <c r="AT1836" s="48"/>
    </row>
    <row r="1837" spans="39:46" x14ac:dyDescent="0.2">
      <c r="AM1837" s="26"/>
      <c r="AN1837" s="27"/>
      <c r="AO1837" s="48"/>
      <c r="AP1837" s="48"/>
      <c r="AQ1837" s="48"/>
      <c r="AR1837" s="48"/>
      <c r="AS1837" s="48"/>
      <c r="AT1837" s="48"/>
    </row>
    <row r="1838" spans="39:46" x14ac:dyDescent="0.2">
      <c r="AM1838" s="26"/>
      <c r="AN1838" s="27"/>
      <c r="AO1838" s="48"/>
      <c r="AP1838" s="48"/>
      <c r="AQ1838" s="48"/>
      <c r="AR1838" s="48"/>
      <c r="AS1838" s="48"/>
      <c r="AT1838" s="48"/>
    </row>
    <row r="1839" spans="39:46" x14ac:dyDescent="0.2">
      <c r="AM1839" s="26"/>
      <c r="AN1839" s="27"/>
      <c r="AO1839" s="48"/>
      <c r="AP1839" s="48"/>
      <c r="AQ1839" s="48"/>
      <c r="AR1839" s="48"/>
      <c r="AS1839" s="48"/>
      <c r="AT1839" s="48"/>
    </row>
    <row r="1840" spans="39:46" x14ac:dyDescent="0.2">
      <c r="AM1840" s="26"/>
      <c r="AN1840" s="27"/>
      <c r="AO1840" s="48"/>
      <c r="AP1840" s="48"/>
      <c r="AQ1840" s="48"/>
      <c r="AR1840" s="48"/>
      <c r="AS1840" s="48"/>
      <c r="AT1840" s="48"/>
    </row>
    <row r="1841" spans="39:46" x14ac:dyDescent="0.2">
      <c r="AM1841" s="26"/>
      <c r="AN1841" s="27"/>
      <c r="AO1841" s="48"/>
      <c r="AP1841" s="48"/>
      <c r="AQ1841" s="48"/>
      <c r="AR1841" s="48"/>
      <c r="AS1841" s="48"/>
      <c r="AT1841" s="48"/>
    </row>
    <row r="1842" spans="39:46" x14ac:dyDescent="0.2">
      <c r="AM1842" s="26"/>
      <c r="AN1842" s="27"/>
      <c r="AO1842" s="48"/>
      <c r="AP1842" s="48"/>
      <c r="AQ1842" s="48"/>
      <c r="AR1842" s="48"/>
      <c r="AS1842" s="48"/>
      <c r="AT1842" s="48"/>
    </row>
    <row r="1843" spans="39:46" x14ac:dyDescent="0.2">
      <c r="AM1843" s="26"/>
      <c r="AN1843" s="27"/>
      <c r="AO1843" s="48"/>
      <c r="AP1843" s="48"/>
      <c r="AQ1843" s="48"/>
      <c r="AR1843" s="48"/>
      <c r="AS1843" s="48"/>
      <c r="AT1843" s="48"/>
    </row>
    <row r="1844" spans="39:46" x14ac:dyDescent="0.2">
      <c r="AM1844" s="26"/>
      <c r="AN1844" s="27"/>
      <c r="AO1844" s="48"/>
      <c r="AP1844" s="48"/>
      <c r="AQ1844" s="48"/>
      <c r="AR1844" s="48"/>
      <c r="AS1844" s="48"/>
      <c r="AT1844" s="48"/>
    </row>
    <row r="1845" spans="39:46" x14ac:dyDescent="0.2">
      <c r="AM1845" s="26"/>
      <c r="AN1845" s="27"/>
      <c r="AO1845" s="48"/>
      <c r="AP1845" s="48"/>
      <c r="AQ1845" s="48"/>
      <c r="AR1845" s="48"/>
      <c r="AS1845" s="48"/>
      <c r="AT1845" s="48"/>
    </row>
    <row r="1846" spans="39:46" x14ac:dyDescent="0.2">
      <c r="AM1846" s="26"/>
      <c r="AN1846" s="27"/>
      <c r="AO1846" s="48"/>
      <c r="AP1846" s="48"/>
      <c r="AQ1846" s="48"/>
      <c r="AR1846" s="48"/>
      <c r="AS1846" s="48"/>
      <c r="AT1846" s="48"/>
    </row>
    <row r="1847" spans="39:46" x14ac:dyDescent="0.2">
      <c r="AM1847" s="26"/>
      <c r="AN1847" s="27"/>
      <c r="AO1847" s="48"/>
      <c r="AP1847" s="48"/>
      <c r="AQ1847" s="48"/>
      <c r="AR1847" s="48"/>
      <c r="AS1847" s="48"/>
      <c r="AT1847" s="48"/>
    </row>
    <row r="1848" spans="39:46" x14ac:dyDescent="0.2">
      <c r="AM1848" s="26"/>
      <c r="AN1848" s="27"/>
      <c r="AO1848" s="48"/>
      <c r="AP1848" s="48"/>
      <c r="AQ1848" s="48"/>
      <c r="AR1848" s="48"/>
      <c r="AS1848" s="48"/>
      <c r="AT1848" s="48"/>
    </row>
    <row r="1849" spans="39:46" x14ac:dyDescent="0.2">
      <c r="AM1849" s="26"/>
      <c r="AN1849" s="27"/>
      <c r="AO1849" s="48"/>
      <c r="AP1849" s="48"/>
      <c r="AQ1849" s="48"/>
      <c r="AR1849" s="48"/>
      <c r="AS1849" s="48"/>
      <c r="AT1849" s="48"/>
    </row>
    <row r="1850" spans="39:46" x14ac:dyDescent="0.2">
      <c r="AM1850" s="26"/>
      <c r="AN1850" s="27"/>
      <c r="AO1850" s="48"/>
      <c r="AP1850" s="48"/>
      <c r="AQ1850" s="48"/>
      <c r="AR1850" s="48"/>
      <c r="AS1850" s="48"/>
      <c r="AT1850" s="48"/>
    </row>
    <row r="1851" spans="39:46" x14ac:dyDescent="0.2">
      <c r="AM1851" s="26"/>
      <c r="AN1851" s="27"/>
      <c r="AO1851" s="48"/>
      <c r="AP1851" s="48"/>
      <c r="AQ1851" s="48"/>
      <c r="AR1851" s="48"/>
      <c r="AS1851" s="48"/>
      <c r="AT1851" s="48"/>
    </row>
    <row r="1852" spans="39:46" x14ac:dyDescent="0.2">
      <c r="AM1852" s="26"/>
      <c r="AN1852" s="27"/>
      <c r="AO1852" s="48"/>
      <c r="AP1852" s="48"/>
      <c r="AQ1852" s="48"/>
      <c r="AR1852" s="48"/>
      <c r="AS1852" s="48"/>
      <c r="AT1852" s="48"/>
    </row>
    <row r="1853" spans="39:46" x14ac:dyDescent="0.2">
      <c r="AM1853" s="26"/>
      <c r="AN1853" s="27"/>
      <c r="AO1853" s="48"/>
      <c r="AP1853" s="48"/>
      <c r="AQ1853" s="48"/>
      <c r="AR1853" s="48"/>
      <c r="AS1853" s="48"/>
      <c r="AT1853" s="48"/>
    </row>
    <row r="1854" spans="39:46" x14ac:dyDescent="0.2">
      <c r="AM1854" s="26"/>
      <c r="AN1854" s="27"/>
      <c r="AO1854" s="48"/>
      <c r="AP1854" s="48"/>
      <c r="AQ1854" s="48"/>
      <c r="AR1854" s="48"/>
      <c r="AS1854" s="48"/>
      <c r="AT1854" s="48"/>
    </row>
    <row r="1855" spans="39:46" x14ac:dyDescent="0.2">
      <c r="AM1855" s="26"/>
      <c r="AN1855" s="27"/>
      <c r="AO1855" s="48"/>
      <c r="AP1855" s="48"/>
      <c r="AQ1855" s="48"/>
      <c r="AR1855" s="48"/>
      <c r="AS1855" s="48"/>
      <c r="AT1855" s="48"/>
    </row>
    <row r="1856" spans="39:46" x14ac:dyDescent="0.2">
      <c r="AM1856" s="26"/>
      <c r="AN1856" s="27"/>
      <c r="AO1856" s="48"/>
      <c r="AP1856" s="48"/>
      <c r="AQ1856" s="48"/>
      <c r="AR1856" s="48"/>
      <c r="AS1856" s="48"/>
      <c r="AT1856" s="48"/>
    </row>
    <row r="1857" spans="39:46" x14ac:dyDescent="0.2">
      <c r="AM1857" s="26"/>
      <c r="AN1857" s="27"/>
      <c r="AO1857" s="48"/>
      <c r="AP1857" s="48"/>
      <c r="AQ1857" s="48"/>
      <c r="AR1857" s="48"/>
      <c r="AS1857" s="48"/>
      <c r="AT1857" s="48"/>
    </row>
    <row r="1858" spans="39:46" x14ac:dyDescent="0.2">
      <c r="AM1858" s="26"/>
      <c r="AN1858" s="27"/>
      <c r="AO1858" s="48"/>
      <c r="AP1858" s="48"/>
      <c r="AQ1858" s="48"/>
      <c r="AR1858" s="48"/>
      <c r="AS1858" s="48"/>
      <c r="AT1858" s="48"/>
    </row>
    <row r="1859" spans="39:46" x14ac:dyDescent="0.2">
      <c r="AM1859" s="26"/>
      <c r="AN1859" s="27"/>
      <c r="AO1859" s="48"/>
      <c r="AP1859" s="48"/>
      <c r="AQ1859" s="48"/>
      <c r="AR1859" s="48"/>
      <c r="AS1859" s="48"/>
      <c r="AT1859" s="48"/>
    </row>
    <row r="1860" spans="39:46" x14ac:dyDescent="0.2">
      <c r="AM1860" s="26"/>
      <c r="AN1860" s="27"/>
      <c r="AO1860" s="48"/>
      <c r="AP1860" s="48"/>
      <c r="AQ1860" s="48"/>
      <c r="AR1860" s="48"/>
      <c r="AS1860" s="48"/>
      <c r="AT1860" s="48"/>
    </row>
    <row r="1861" spans="39:46" x14ac:dyDescent="0.2">
      <c r="AM1861" s="26"/>
      <c r="AN1861" s="27"/>
      <c r="AO1861" s="48"/>
      <c r="AP1861" s="48"/>
      <c r="AQ1861" s="48"/>
      <c r="AR1861" s="48"/>
      <c r="AS1861" s="48"/>
      <c r="AT1861" s="48"/>
    </row>
    <row r="1862" spans="39:46" x14ac:dyDescent="0.2">
      <c r="AM1862" s="26"/>
      <c r="AN1862" s="27"/>
      <c r="AO1862" s="48"/>
      <c r="AP1862" s="48"/>
      <c r="AQ1862" s="48"/>
      <c r="AR1862" s="48"/>
      <c r="AS1862" s="48"/>
      <c r="AT1862" s="48"/>
    </row>
    <row r="1863" spans="39:46" x14ac:dyDescent="0.2">
      <c r="AM1863" s="26"/>
      <c r="AN1863" s="27"/>
      <c r="AO1863" s="48"/>
      <c r="AP1863" s="48"/>
      <c r="AQ1863" s="48"/>
      <c r="AR1863" s="48"/>
      <c r="AS1863" s="48"/>
      <c r="AT1863" s="48"/>
    </row>
    <row r="1864" spans="39:46" x14ac:dyDescent="0.2">
      <c r="AM1864" s="26"/>
      <c r="AN1864" s="27"/>
      <c r="AO1864" s="48"/>
      <c r="AP1864" s="48"/>
      <c r="AQ1864" s="48"/>
      <c r="AR1864" s="48"/>
      <c r="AS1864" s="48"/>
      <c r="AT1864" s="48"/>
    </row>
    <row r="1865" spans="39:46" x14ac:dyDescent="0.2">
      <c r="AM1865" s="26"/>
      <c r="AN1865" s="27"/>
      <c r="AO1865" s="48"/>
      <c r="AP1865" s="48"/>
      <c r="AQ1865" s="48"/>
      <c r="AR1865" s="48"/>
      <c r="AS1865" s="48"/>
      <c r="AT1865" s="48"/>
    </row>
    <row r="1866" spans="39:46" x14ac:dyDescent="0.2">
      <c r="AM1866" s="26"/>
      <c r="AN1866" s="27"/>
      <c r="AO1866" s="48"/>
      <c r="AP1866" s="48"/>
      <c r="AQ1866" s="48"/>
      <c r="AR1866" s="48"/>
      <c r="AS1866" s="48"/>
      <c r="AT1866" s="48"/>
    </row>
    <row r="1867" spans="39:46" x14ac:dyDescent="0.2">
      <c r="AM1867" s="26"/>
      <c r="AN1867" s="27"/>
      <c r="AO1867" s="48"/>
      <c r="AP1867" s="48"/>
      <c r="AQ1867" s="48"/>
      <c r="AR1867" s="48"/>
      <c r="AS1867" s="48"/>
      <c r="AT1867" s="48"/>
    </row>
    <row r="1868" spans="39:46" x14ac:dyDescent="0.2">
      <c r="AM1868" s="26"/>
      <c r="AN1868" s="27"/>
      <c r="AO1868" s="48"/>
      <c r="AP1868" s="48"/>
      <c r="AQ1868" s="48"/>
      <c r="AR1868" s="48"/>
      <c r="AS1868" s="48"/>
      <c r="AT1868" s="48"/>
    </row>
    <row r="1869" spans="39:46" x14ac:dyDescent="0.2">
      <c r="AM1869" s="26"/>
      <c r="AN1869" s="27"/>
      <c r="AO1869" s="48"/>
      <c r="AP1869" s="48"/>
      <c r="AQ1869" s="48"/>
      <c r="AR1869" s="48"/>
      <c r="AS1869" s="48"/>
      <c r="AT1869" s="48"/>
    </row>
    <row r="1870" spans="39:46" x14ac:dyDescent="0.2">
      <c r="AM1870" s="26"/>
      <c r="AN1870" s="27"/>
      <c r="AO1870" s="48"/>
      <c r="AP1870" s="48"/>
      <c r="AQ1870" s="48"/>
      <c r="AR1870" s="48"/>
      <c r="AS1870" s="48"/>
      <c r="AT1870" s="48"/>
    </row>
    <row r="1871" spans="39:46" x14ac:dyDescent="0.2">
      <c r="AM1871" s="26"/>
      <c r="AN1871" s="27"/>
      <c r="AO1871" s="48"/>
      <c r="AP1871" s="48"/>
      <c r="AQ1871" s="48"/>
      <c r="AR1871" s="48"/>
      <c r="AS1871" s="48"/>
      <c r="AT1871" s="48"/>
    </row>
    <row r="1872" spans="39:46" x14ac:dyDescent="0.2">
      <c r="AM1872" s="26"/>
      <c r="AN1872" s="27"/>
      <c r="AO1872" s="48"/>
      <c r="AP1872" s="48"/>
      <c r="AQ1872" s="48"/>
      <c r="AR1872" s="48"/>
      <c r="AS1872" s="48"/>
      <c r="AT1872" s="48"/>
    </row>
    <row r="1873" spans="39:46" x14ac:dyDescent="0.2">
      <c r="AM1873" s="26"/>
      <c r="AN1873" s="27"/>
      <c r="AO1873" s="48"/>
      <c r="AP1873" s="48"/>
      <c r="AQ1873" s="48"/>
      <c r="AR1873" s="48"/>
      <c r="AS1873" s="48"/>
      <c r="AT1873" s="48"/>
    </row>
    <row r="1874" spans="39:46" x14ac:dyDescent="0.2">
      <c r="AM1874" s="26"/>
      <c r="AN1874" s="27"/>
      <c r="AO1874" s="48"/>
      <c r="AP1874" s="48"/>
      <c r="AQ1874" s="48"/>
      <c r="AR1874" s="48"/>
      <c r="AS1874" s="48"/>
      <c r="AT1874" s="48"/>
    </row>
    <row r="1875" spans="39:46" x14ac:dyDescent="0.2">
      <c r="AM1875" s="26"/>
      <c r="AN1875" s="27"/>
      <c r="AO1875" s="48"/>
      <c r="AP1875" s="48"/>
      <c r="AQ1875" s="48"/>
      <c r="AR1875" s="48"/>
      <c r="AS1875" s="48"/>
      <c r="AT1875" s="48"/>
    </row>
    <row r="1876" spans="39:46" x14ac:dyDescent="0.2">
      <c r="AM1876" s="26"/>
      <c r="AN1876" s="27"/>
      <c r="AO1876" s="48"/>
      <c r="AP1876" s="48"/>
      <c r="AQ1876" s="48"/>
      <c r="AR1876" s="48"/>
      <c r="AS1876" s="48"/>
      <c r="AT1876" s="48"/>
    </row>
    <row r="1877" spans="39:46" x14ac:dyDescent="0.2">
      <c r="AM1877" s="26"/>
      <c r="AN1877" s="27"/>
      <c r="AO1877" s="48"/>
      <c r="AP1877" s="48"/>
      <c r="AQ1877" s="48"/>
      <c r="AR1877" s="48"/>
      <c r="AS1877" s="48"/>
      <c r="AT1877" s="48"/>
    </row>
    <row r="1878" spans="39:46" x14ac:dyDescent="0.2">
      <c r="AM1878" s="26"/>
      <c r="AN1878" s="27"/>
      <c r="AO1878" s="48"/>
      <c r="AP1878" s="48"/>
      <c r="AQ1878" s="48"/>
      <c r="AR1878" s="48"/>
      <c r="AS1878" s="48"/>
      <c r="AT1878" s="48"/>
    </row>
    <row r="1879" spans="39:46" x14ac:dyDescent="0.2">
      <c r="AM1879" s="26"/>
      <c r="AN1879" s="27"/>
      <c r="AO1879" s="48"/>
      <c r="AP1879" s="48"/>
      <c r="AQ1879" s="48"/>
      <c r="AR1879" s="48"/>
      <c r="AS1879" s="48"/>
      <c r="AT1879" s="48"/>
    </row>
    <row r="1880" spans="39:46" x14ac:dyDescent="0.2">
      <c r="AM1880" s="26"/>
      <c r="AN1880" s="27"/>
      <c r="AO1880" s="48"/>
      <c r="AP1880" s="48"/>
      <c r="AQ1880" s="48"/>
      <c r="AR1880" s="48"/>
      <c r="AS1880" s="48"/>
      <c r="AT1880" s="48"/>
    </row>
    <row r="1881" spans="39:46" x14ac:dyDescent="0.2">
      <c r="AM1881" s="26"/>
      <c r="AN1881" s="27"/>
      <c r="AO1881" s="48"/>
      <c r="AP1881" s="48"/>
      <c r="AQ1881" s="48"/>
      <c r="AR1881" s="48"/>
      <c r="AS1881" s="48"/>
      <c r="AT1881" s="48"/>
    </row>
    <row r="1882" spans="39:46" x14ac:dyDescent="0.2">
      <c r="AM1882" s="26"/>
      <c r="AN1882" s="27"/>
      <c r="AO1882" s="48"/>
      <c r="AP1882" s="48"/>
      <c r="AQ1882" s="48"/>
      <c r="AR1882" s="48"/>
      <c r="AS1882" s="48"/>
      <c r="AT1882" s="48"/>
    </row>
    <row r="1883" spans="39:46" x14ac:dyDescent="0.2">
      <c r="AM1883" s="26"/>
      <c r="AN1883" s="27"/>
      <c r="AO1883" s="48"/>
      <c r="AP1883" s="48"/>
      <c r="AQ1883" s="48"/>
      <c r="AR1883" s="48"/>
      <c r="AS1883" s="48"/>
      <c r="AT1883" s="48"/>
    </row>
    <row r="1884" spans="39:46" x14ac:dyDescent="0.2">
      <c r="AM1884" s="26"/>
      <c r="AN1884" s="27"/>
      <c r="AO1884" s="48"/>
      <c r="AP1884" s="48"/>
      <c r="AQ1884" s="48"/>
      <c r="AR1884" s="48"/>
      <c r="AS1884" s="48"/>
      <c r="AT1884" s="48"/>
    </row>
    <row r="1885" spans="39:46" x14ac:dyDescent="0.2">
      <c r="AM1885" s="26"/>
      <c r="AN1885" s="27"/>
      <c r="AO1885" s="48"/>
      <c r="AP1885" s="48"/>
      <c r="AQ1885" s="48"/>
      <c r="AR1885" s="48"/>
      <c r="AS1885" s="48"/>
      <c r="AT1885" s="48"/>
    </row>
    <row r="1886" spans="39:46" x14ac:dyDescent="0.2">
      <c r="AM1886" s="26"/>
      <c r="AN1886" s="27"/>
      <c r="AO1886" s="48"/>
      <c r="AP1886" s="48"/>
      <c r="AQ1886" s="48"/>
      <c r="AR1886" s="48"/>
      <c r="AS1886" s="48"/>
      <c r="AT1886" s="48"/>
    </row>
    <row r="1887" spans="39:46" x14ac:dyDescent="0.2">
      <c r="AM1887" s="26"/>
      <c r="AN1887" s="27"/>
      <c r="AO1887" s="48"/>
      <c r="AP1887" s="48"/>
      <c r="AQ1887" s="48"/>
      <c r="AR1887" s="48"/>
      <c r="AS1887" s="48"/>
      <c r="AT1887" s="48"/>
    </row>
    <row r="1888" spans="39:46" x14ac:dyDescent="0.2">
      <c r="AM1888" s="26"/>
      <c r="AN1888" s="27"/>
      <c r="AO1888" s="48"/>
      <c r="AP1888" s="48"/>
      <c r="AQ1888" s="48"/>
      <c r="AR1888" s="48"/>
      <c r="AS1888" s="48"/>
      <c r="AT1888" s="48"/>
    </row>
    <row r="1889" spans="39:46" x14ac:dyDescent="0.2">
      <c r="AM1889" s="26"/>
      <c r="AN1889" s="27"/>
      <c r="AO1889" s="48"/>
      <c r="AP1889" s="48"/>
      <c r="AQ1889" s="48"/>
      <c r="AR1889" s="48"/>
      <c r="AS1889" s="48"/>
      <c r="AT1889" s="48"/>
    </row>
    <row r="1890" spans="39:46" x14ac:dyDescent="0.2">
      <c r="AM1890" s="26"/>
      <c r="AN1890" s="27"/>
      <c r="AO1890" s="48"/>
      <c r="AP1890" s="48"/>
      <c r="AQ1890" s="48"/>
      <c r="AR1890" s="48"/>
      <c r="AS1890" s="48"/>
      <c r="AT1890" s="48"/>
    </row>
    <row r="1891" spans="39:46" x14ac:dyDescent="0.2">
      <c r="AM1891" s="26"/>
      <c r="AN1891" s="27"/>
      <c r="AO1891" s="48"/>
      <c r="AP1891" s="48"/>
      <c r="AQ1891" s="48"/>
      <c r="AR1891" s="48"/>
      <c r="AS1891" s="48"/>
      <c r="AT1891" s="48"/>
    </row>
    <row r="1892" spans="39:46" x14ac:dyDescent="0.2">
      <c r="AM1892" s="26"/>
      <c r="AN1892" s="27"/>
      <c r="AO1892" s="48"/>
      <c r="AP1892" s="48"/>
      <c r="AQ1892" s="48"/>
      <c r="AR1892" s="48"/>
      <c r="AS1892" s="48"/>
      <c r="AT1892" s="48"/>
    </row>
    <row r="1893" spans="39:46" x14ac:dyDescent="0.2">
      <c r="AM1893" s="26"/>
      <c r="AN1893" s="27"/>
      <c r="AO1893" s="48"/>
      <c r="AP1893" s="48"/>
      <c r="AQ1893" s="48"/>
      <c r="AR1893" s="48"/>
      <c r="AS1893" s="48"/>
      <c r="AT1893" s="48"/>
    </row>
    <row r="1894" spans="39:46" x14ac:dyDescent="0.2">
      <c r="AM1894" s="26"/>
      <c r="AN1894" s="27"/>
      <c r="AO1894" s="48"/>
      <c r="AP1894" s="48"/>
      <c r="AQ1894" s="48"/>
      <c r="AR1894" s="48"/>
      <c r="AS1894" s="48"/>
      <c r="AT1894" s="48"/>
    </row>
    <row r="1895" spans="39:46" x14ac:dyDescent="0.2">
      <c r="AM1895" s="26"/>
      <c r="AN1895" s="27"/>
      <c r="AO1895" s="48"/>
      <c r="AP1895" s="48"/>
      <c r="AQ1895" s="48"/>
      <c r="AR1895" s="48"/>
      <c r="AS1895" s="48"/>
      <c r="AT1895" s="48"/>
    </row>
    <row r="1896" spans="39:46" x14ac:dyDescent="0.2">
      <c r="AM1896" s="26"/>
      <c r="AN1896" s="27"/>
      <c r="AO1896" s="48"/>
      <c r="AP1896" s="48"/>
      <c r="AQ1896" s="48"/>
      <c r="AR1896" s="48"/>
      <c r="AS1896" s="48"/>
      <c r="AT1896" s="48"/>
    </row>
    <row r="1897" spans="39:46" x14ac:dyDescent="0.2">
      <c r="AM1897" s="26"/>
      <c r="AN1897" s="27"/>
      <c r="AO1897" s="48"/>
      <c r="AP1897" s="48"/>
      <c r="AQ1897" s="48"/>
      <c r="AR1897" s="48"/>
      <c r="AS1897" s="48"/>
      <c r="AT1897" s="48"/>
    </row>
    <row r="1898" spans="39:46" x14ac:dyDescent="0.2">
      <c r="AM1898" s="26"/>
      <c r="AN1898" s="27"/>
      <c r="AO1898" s="48"/>
      <c r="AP1898" s="48"/>
      <c r="AQ1898" s="48"/>
      <c r="AR1898" s="48"/>
      <c r="AS1898" s="48"/>
      <c r="AT1898" s="48"/>
    </row>
    <row r="1899" spans="39:46" x14ac:dyDescent="0.2">
      <c r="AM1899" s="26"/>
      <c r="AN1899" s="27"/>
      <c r="AO1899" s="48"/>
      <c r="AP1899" s="48"/>
      <c r="AQ1899" s="48"/>
      <c r="AR1899" s="48"/>
      <c r="AS1899" s="48"/>
      <c r="AT1899" s="48"/>
    </row>
    <row r="1900" spans="39:46" x14ac:dyDescent="0.2">
      <c r="AM1900" s="26"/>
      <c r="AN1900" s="27"/>
      <c r="AO1900" s="48"/>
      <c r="AP1900" s="48"/>
      <c r="AQ1900" s="48"/>
      <c r="AR1900" s="48"/>
      <c r="AS1900" s="48"/>
      <c r="AT1900" s="48"/>
    </row>
    <row r="1901" spans="39:46" x14ac:dyDescent="0.2">
      <c r="AM1901" s="26"/>
      <c r="AN1901" s="27"/>
      <c r="AO1901" s="48"/>
      <c r="AP1901" s="48"/>
      <c r="AQ1901" s="48"/>
      <c r="AR1901" s="48"/>
      <c r="AS1901" s="48"/>
      <c r="AT1901" s="48"/>
    </row>
    <row r="1902" spans="39:46" x14ac:dyDescent="0.2">
      <c r="AM1902" s="26"/>
      <c r="AN1902" s="27"/>
      <c r="AO1902" s="48"/>
      <c r="AP1902" s="48"/>
      <c r="AQ1902" s="48"/>
      <c r="AR1902" s="48"/>
      <c r="AS1902" s="48"/>
      <c r="AT1902" s="48"/>
    </row>
    <row r="1903" spans="39:46" x14ac:dyDescent="0.2">
      <c r="AM1903" s="26"/>
      <c r="AN1903" s="27"/>
      <c r="AO1903" s="48"/>
      <c r="AP1903" s="48"/>
      <c r="AQ1903" s="48"/>
      <c r="AR1903" s="48"/>
      <c r="AS1903" s="48"/>
      <c r="AT1903" s="48"/>
    </row>
    <row r="1904" spans="39:46" x14ac:dyDescent="0.2">
      <c r="AM1904" s="26"/>
      <c r="AN1904" s="27"/>
      <c r="AO1904" s="48"/>
      <c r="AP1904" s="48"/>
      <c r="AQ1904" s="48"/>
      <c r="AR1904" s="48"/>
      <c r="AS1904" s="48"/>
      <c r="AT1904" s="48"/>
    </row>
    <row r="1905" spans="39:46" x14ac:dyDescent="0.2">
      <c r="AM1905" s="26"/>
      <c r="AN1905" s="27"/>
      <c r="AO1905" s="48"/>
      <c r="AP1905" s="48"/>
      <c r="AQ1905" s="48"/>
      <c r="AR1905" s="48"/>
      <c r="AS1905" s="48"/>
      <c r="AT1905" s="48"/>
    </row>
    <row r="1906" spans="39:46" x14ac:dyDescent="0.2">
      <c r="AM1906" s="26"/>
      <c r="AN1906" s="27"/>
      <c r="AO1906" s="48"/>
      <c r="AP1906" s="48"/>
      <c r="AQ1906" s="48"/>
      <c r="AR1906" s="48"/>
      <c r="AS1906" s="48"/>
      <c r="AT1906" s="48"/>
    </row>
    <row r="1907" spans="39:46" x14ac:dyDescent="0.2">
      <c r="AM1907" s="26"/>
      <c r="AN1907" s="27"/>
      <c r="AO1907" s="48"/>
      <c r="AP1907" s="48"/>
      <c r="AQ1907" s="48"/>
      <c r="AR1907" s="48"/>
      <c r="AS1907" s="48"/>
      <c r="AT1907" s="48"/>
    </row>
    <row r="1908" spans="39:46" x14ac:dyDescent="0.2">
      <c r="AM1908" s="26"/>
      <c r="AN1908" s="27"/>
      <c r="AO1908" s="48"/>
      <c r="AP1908" s="48"/>
      <c r="AQ1908" s="48"/>
      <c r="AR1908" s="48"/>
      <c r="AS1908" s="48"/>
      <c r="AT1908" s="48"/>
    </row>
    <row r="1909" spans="39:46" x14ac:dyDescent="0.2">
      <c r="AM1909" s="26"/>
      <c r="AN1909" s="27"/>
      <c r="AO1909" s="48"/>
      <c r="AP1909" s="48"/>
      <c r="AQ1909" s="48"/>
      <c r="AR1909" s="48"/>
      <c r="AS1909" s="48"/>
      <c r="AT1909" s="48"/>
    </row>
    <row r="1910" spans="39:46" x14ac:dyDescent="0.2">
      <c r="AM1910" s="26"/>
      <c r="AN1910" s="27"/>
      <c r="AO1910" s="48"/>
      <c r="AP1910" s="48"/>
      <c r="AQ1910" s="48"/>
      <c r="AR1910" s="48"/>
      <c r="AS1910" s="48"/>
      <c r="AT1910" s="48"/>
    </row>
    <row r="1911" spans="39:46" x14ac:dyDescent="0.2">
      <c r="AM1911" s="26"/>
      <c r="AN1911" s="27"/>
      <c r="AO1911" s="48"/>
      <c r="AP1911" s="48"/>
      <c r="AQ1911" s="48"/>
      <c r="AR1911" s="48"/>
      <c r="AS1911" s="48"/>
      <c r="AT1911" s="48"/>
    </row>
    <row r="1912" spans="39:46" x14ac:dyDescent="0.2">
      <c r="AM1912" s="26"/>
      <c r="AN1912" s="27"/>
      <c r="AO1912" s="48"/>
      <c r="AP1912" s="48"/>
      <c r="AQ1912" s="48"/>
      <c r="AR1912" s="48"/>
      <c r="AS1912" s="48"/>
      <c r="AT1912" s="48"/>
    </row>
    <row r="1913" spans="39:46" x14ac:dyDescent="0.2">
      <c r="AM1913" s="26"/>
      <c r="AN1913" s="27"/>
      <c r="AO1913" s="48"/>
      <c r="AP1913" s="48"/>
      <c r="AQ1913" s="48"/>
      <c r="AR1913" s="48"/>
      <c r="AS1913" s="48"/>
      <c r="AT1913" s="48"/>
    </row>
    <row r="1914" spans="39:46" x14ac:dyDescent="0.2">
      <c r="AM1914" s="26"/>
      <c r="AN1914" s="27"/>
      <c r="AO1914" s="48"/>
      <c r="AP1914" s="48"/>
      <c r="AQ1914" s="48"/>
      <c r="AR1914" s="48"/>
      <c r="AS1914" s="48"/>
      <c r="AT1914" s="48"/>
    </row>
    <row r="1915" spans="39:46" x14ac:dyDescent="0.2">
      <c r="AM1915" s="26"/>
      <c r="AN1915" s="27"/>
      <c r="AO1915" s="48"/>
      <c r="AP1915" s="48"/>
      <c r="AQ1915" s="48"/>
      <c r="AR1915" s="48"/>
      <c r="AS1915" s="48"/>
      <c r="AT1915" s="48"/>
    </row>
    <row r="1916" spans="39:46" x14ac:dyDescent="0.2">
      <c r="AM1916" s="26"/>
      <c r="AN1916" s="27"/>
      <c r="AO1916" s="48"/>
      <c r="AP1916" s="48"/>
      <c r="AQ1916" s="48"/>
      <c r="AR1916" s="48"/>
      <c r="AS1916" s="48"/>
      <c r="AT1916" s="48"/>
    </row>
    <row r="1917" spans="39:46" x14ac:dyDescent="0.2">
      <c r="AM1917" s="26"/>
      <c r="AN1917" s="27"/>
      <c r="AO1917" s="48"/>
      <c r="AP1917" s="48"/>
      <c r="AQ1917" s="48"/>
      <c r="AR1917" s="48"/>
      <c r="AS1917" s="48"/>
      <c r="AT1917" s="48"/>
    </row>
    <row r="1918" spans="39:46" x14ac:dyDescent="0.2">
      <c r="AM1918" s="26"/>
      <c r="AN1918" s="27"/>
      <c r="AO1918" s="48"/>
      <c r="AP1918" s="48"/>
      <c r="AQ1918" s="48"/>
      <c r="AR1918" s="48"/>
      <c r="AS1918" s="48"/>
      <c r="AT1918" s="48"/>
    </row>
    <row r="1919" spans="39:46" x14ac:dyDescent="0.2">
      <c r="AM1919" s="26"/>
      <c r="AN1919" s="27"/>
      <c r="AO1919" s="48"/>
      <c r="AP1919" s="48"/>
      <c r="AQ1919" s="48"/>
      <c r="AR1919" s="48"/>
      <c r="AS1919" s="48"/>
      <c r="AT1919" s="48"/>
    </row>
    <row r="1920" spans="39:46" x14ac:dyDescent="0.2">
      <c r="AM1920" s="26"/>
      <c r="AN1920" s="27"/>
      <c r="AO1920" s="48"/>
      <c r="AP1920" s="48"/>
      <c r="AQ1920" s="48"/>
      <c r="AR1920" s="48"/>
      <c r="AS1920" s="48"/>
      <c r="AT1920" s="48"/>
    </row>
    <row r="1921" spans="39:46" x14ac:dyDescent="0.2">
      <c r="AM1921" s="26"/>
      <c r="AN1921" s="27"/>
      <c r="AO1921" s="48"/>
      <c r="AP1921" s="48"/>
      <c r="AQ1921" s="48"/>
      <c r="AR1921" s="48"/>
      <c r="AS1921" s="48"/>
      <c r="AT1921" s="48"/>
    </row>
    <row r="1922" spans="39:46" x14ac:dyDescent="0.2">
      <c r="AM1922" s="26"/>
      <c r="AN1922" s="27"/>
      <c r="AO1922" s="48"/>
      <c r="AP1922" s="48"/>
      <c r="AQ1922" s="48"/>
      <c r="AR1922" s="48"/>
      <c r="AS1922" s="48"/>
      <c r="AT1922" s="48"/>
    </row>
    <row r="1923" spans="39:46" x14ac:dyDescent="0.2">
      <c r="AM1923" s="26"/>
      <c r="AN1923" s="27"/>
      <c r="AO1923" s="48"/>
      <c r="AP1923" s="48"/>
      <c r="AQ1923" s="48"/>
      <c r="AR1923" s="48"/>
      <c r="AS1923" s="48"/>
      <c r="AT1923" s="48"/>
    </row>
    <row r="1924" spans="39:46" x14ac:dyDescent="0.2">
      <c r="AM1924" s="26"/>
      <c r="AN1924" s="27"/>
      <c r="AO1924" s="48"/>
      <c r="AP1924" s="48"/>
      <c r="AQ1924" s="48"/>
      <c r="AR1924" s="48"/>
      <c r="AS1924" s="48"/>
      <c r="AT1924" s="48"/>
    </row>
    <row r="1925" spans="39:46" x14ac:dyDescent="0.2">
      <c r="AM1925" s="26"/>
      <c r="AN1925" s="27"/>
      <c r="AO1925" s="48"/>
      <c r="AP1925" s="48"/>
      <c r="AQ1925" s="48"/>
      <c r="AR1925" s="48"/>
      <c r="AS1925" s="48"/>
      <c r="AT1925" s="48"/>
    </row>
    <row r="1926" spans="39:46" x14ac:dyDescent="0.2">
      <c r="AM1926" s="26"/>
      <c r="AN1926" s="27"/>
      <c r="AO1926" s="48"/>
      <c r="AP1926" s="48"/>
      <c r="AQ1926" s="48"/>
      <c r="AR1926" s="48"/>
      <c r="AS1926" s="48"/>
      <c r="AT1926" s="48"/>
    </row>
    <row r="1927" spans="39:46" x14ac:dyDescent="0.2">
      <c r="AM1927" s="26"/>
      <c r="AN1927" s="27"/>
      <c r="AO1927" s="48"/>
      <c r="AP1927" s="48"/>
      <c r="AQ1927" s="48"/>
      <c r="AR1927" s="48"/>
      <c r="AS1927" s="48"/>
      <c r="AT1927" s="48"/>
    </row>
    <row r="1928" spans="39:46" x14ac:dyDescent="0.2">
      <c r="AM1928" s="26"/>
      <c r="AN1928" s="27"/>
      <c r="AO1928" s="48"/>
      <c r="AP1928" s="48"/>
      <c r="AQ1928" s="48"/>
      <c r="AR1928" s="48"/>
      <c r="AS1928" s="48"/>
      <c r="AT1928" s="48"/>
    </row>
    <row r="1929" spans="39:46" x14ac:dyDescent="0.2">
      <c r="AM1929" s="26"/>
      <c r="AN1929" s="27"/>
      <c r="AO1929" s="48"/>
      <c r="AP1929" s="48"/>
      <c r="AQ1929" s="48"/>
      <c r="AR1929" s="48"/>
      <c r="AS1929" s="48"/>
      <c r="AT1929" s="48"/>
    </row>
    <row r="1930" spans="39:46" x14ac:dyDescent="0.2">
      <c r="AM1930" s="26"/>
      <c r="AN1930" s="27"/>
      <c r="AO1930" s="48"/>
      <c r="AP1930" s="48"/>
      <c r="AQ1930" s="48"/>
      <c r="AR1930" s="48"/>
      <c r="AS1930" s="48"/>
      <c r="AT1930" s="48"/>
    </row>
    <row r="1931" spans="39:46" x14ac:dyDescent="0.2">
      <c r="AM1931" s="26"/>
      <c r="AN1931" s="27"/>
      <c r="AO1931" s="48"/>
      <c r="AP1931" s="48"/>
      <c r="AQ1931" s="48"/>
      <c r="AR1931" s="48"/>
      <c r="AS1931" s="48"/>
      <c r="AT1931" s="48"/>
    </row>
    <row r="1932" spans="39:46" x14ac:dyDescent="0.2">
      <c r="AM1932" s="26"/>
      <c r="AN1932" s="27"/>
      <c r="AO1932" s="48"/>
      <c r="AP1932" s="48"/>
      <c r="AQ1932" s="48"/>
      <c r="AR1932" s="48"/>
      <c r="AS1932" s="48"/>
      <c r="AT1932" s="48"/>
    </row>
    <row r="1933" spans="39:46" x14ac:dyDescent="0.2">
      <c r="AM1933" s="26"/>
      <c r="AN1933" s="27"/>
      <c r="AO1933" s="48"/>
      <c r="AP1933" s="48"/>
      <c r="AQ1933" s="48"/>
      <c r="AR1933" s="48"/>
      <c r="AS1933" s="48"/>
      <c r="AT1933" s="48"/>
    </row>
    <row r="1934" spans="39:46" x14ac:dyDescent="0.2">
      <c r="AM1934" s="26"/>
      <c r="AN1934" s="27"/>
      <c r="AO1934" s="48"/>
      <c r="AP1934" s="48"/>
      <c r="AQ1934" s="48"/>
      <c r="AR1934" s="48"/>
      <c r="AS1934" s="48"/>
      <c r="AT1934" s="48"/>
    </row>
    <row r="1935" spans="39:46" x14ac:dyDescent="0.2">
      <c r="AM1935" s="26"/>
      <c r="AN1935" s="27"/>
      <c r="AO1935" s="48"/>
      <c r="AP1935" s="48"/>
      <c r="AQ1935" s="48"/>
      <c r="AR1935" s="48"/>
      <c r="AS1935" s="48"/>
      <c r="AT1935" s="48"/>
    </row>
    <row r="1936" spans="39:46" x14ac:dyDescent="0.2">
      <c r="AM1936" s="26"/>
      <c r="AN1936" s="27"/>
      <c r="AO1936" s="48"/>
      <c r="AP1936" s="48"/>
      <c r="AQ1936" s="48"/>
      <c r="AR1936" s="48"/>
      <c r="AS1936" s="48"/>
      <c r="AT1936" s="48"/>
    </row>
    <row r="1937" spans="39:46" x14ac:dyDescent="0.2">
      <c r="AM1937" s="26"/>
      <c r="AN1937" s="27"/>
      <c r="AO1937" s="48"/>
      <c r="AP1937" s="48"/>
      <c r="AQ1937" s="48"/>
      <c r="AR1937" s="48"/>
      <c r="AS1937" s="48"/>
      <c r="AT1937" s="48"/>
    </row>
    <row r="1938" spans="39:46" x14ac:dyDescent="0.2">
      <c r="AM1938" s="26"/>
      <c r="AN1938" s="27"/>
      <c r="AO1938" s="48"/>
      <c r="AP1938" s="48"/>
      <c r="AQ1938" s="48"/>
      <c r="AR1938" s="48"/>
      <c r="AS1938" s="48"/>
      <c r="AT1938" s="48"/>
    </row>
    <row r="1939" spans="39:46" x14ac:dyDescent="0.2">
      <c r="AM1939" s="26"/>
      <c r="AN1939" s="27"/>
      <c r="AO1939" s="48"/>
      <c r="AP1939" s="48"/>
      <c r="AQ1939" s="48"/>
      <c r="AR1939" s="48"/>
      <c r="AS1939" s="48"/>
      <c r="AT1939" s="48"/>
    </row>
    <row r="1940" spans="39:46" x14ac:dyDescent="0.2">
      <c r="AM1940" s="26"/>
      <c r="AN1940" s="27"/>
      <c r="AO1940" s="48"/>
      <c r="AP1940" s="48"/>
      <c r="AQ1940" s="48"/>
      <c r="AR1940" s="48"/>
      <c r="AS1940" s="48"/>
      <c r="AT1940" s="48"/>
    </row>
    <row r="1941" spans="39:46" x14ac:dyDescent="0.2">
      <c r="AM1941" s="26"/>
      <c r="AN1941" s="27"/>
      <c r="AO1941" s="48"/>
      <c r="AP1941" s="48"/>
      <c r="AQ1941" s="48"/>
      <c r="AR1941" s="48"/>
      <c r="AS1941" s="48"/>
      <c r="AT1941" s="48"/>
    </row>
    <row r="1942" spans="39:46" x14ac:dyDescent="0.2">
      <c r="AM1942" s="26"/>
      <c r="AN1942" s="27"/>
      <c r="AO1942" s="48"/>
      <c r="AP1942" s="48"/>
      <c r="AQ1942" s="48"/>
      <c r="AR1942" s="48"/>
      <c r="AS1942" s="48"/>
      <c r="AT1942" s="48"/>
    </row>
    <row r="1943" spans="39:46" x14ac:dyDescent="0.2">
      <c r="AM1943" s="26"/>
      <c r="AN1943" s="27"/>
      <c r="AO1943" s="48"/>
      <c r="AP1943" s="48"/>
      <c r="AQ1943" s="48"/>
      <c r="AR1943" s="48"/>
      <c r="AS1943" s="48"/>
      <c r="AT1943" s="48"/>
    </row>
    <row r="1944" spans="39:46" x14ac:dyDescent="0.2">
      <c r="AM1944" s="26"/>
      <c r="AN1944" s="27"/>
      <c r="AO1944" s="48"/>
      <c r="AP1944" s="48"/>
      <c r="AQ1944" s="48"/>
      <c r="AR1944" s="48"/>
      <c r="AS1944" s="48"/>
      <c r="AT1944" s="48"/>
    </row>
    <row r="1945" spans="39:46" x14ac:dyDescent="0.2">
      <c r="AM1945" s="26"/>
      <c r="AN1945" s="27"/>
      <c r="AO1945" s="48"/>
      <c r="AP1945" s="48"/>
      <c r="AQ1945" s="48"/>
      <c r="AR1945" s="48"/>
      <c r="AS1945" s="48"/>
      <c r="AT1945" s="48"/>
    </row>
    <row r="1946" spans="39:46" x14ac:dyDescent="0.2">
      <c r="AM1946" s="26"/>
      <c r="AN1946" s="27"/>
      <c r="AO1946" s="48"/>
      <c r="AP1946" s="48"/>
      <c r="AQ1946" s="48"/>
      <c r="AR1946" s="48"/>
      <c r="AS1946" s="48"/>
      <c r="AT1946" s="48"/>
    </row>
    <row r="1947" spans="39:46" x14ac:dyDescent="0.2">
      <c r="AM1947" s="26"/>
      <c r="AN1947" s="27"/>
      <c r="AO1947" s="48"/>
      <c r="AP1947" s="48"/>
      <c r="AQ1947" s="48"/>
      <c r="AR1947" s="48"/>
      <c r="AS1947" s="48"/>
      <c r="AT1947" s="48"/>
    </row>
    <row r="1948" spans="39:46" x14ac:dyDescent="0.2">
      <c r="AM1948" s="26"/>
      <c r="AN1948" s="27"/>
      <c r="AO1948" s="48"/>
      <c r="AP1948" s="48"/>
      <c r="AQ1948" s="48"/>
      <c r="AR1948" s="48"/>
      <c r="AS1948" s="48"/>
      <c r="AT1948" s="48"/>
    </row>
    <row r="1949" spans="39:46" x14ac:dyDescent="0.2">
      <c r="AM1949" s="26"/>
      <c r="AN1949" s="27"/>
      <c r="AO1949" s="48"/>
      <c r="AP1949" s="48"/>
      <c r="AQ1949" s="48"/>
      <c r="AR1949" s="48"/>
      <c r="AS1949" s="48"/>
      <c r="AT1949" s="48"/>
    </row>
    <row r="1950" spans="39:46" x14ac:dyDescent="0.2">
      <c r="AM1950" s="26"/>
      <c r="AN1950" s="27"/>
      <c r="AO1950" s="48"/>
      <c r="AP1950" s="48"/>
      <c r="AQ1950" s="48"/>
      <c r="AR1950" s="48"/>
      <c r="AS1950" s="48"/>
      <c r="AT1950" s="48"/>
    </row>
    <row r="1951" spans="39:46" x14ac:dyDescent="0.2">
      <c r="AM1951" s="26"/>
      <c r="AN1951" s="27"/>
      <c r="AO1951" s="48"/>
      <c r="AP1951" s="48"/>
      <c r="AQ1951" s="48"/>
      <c r="AR1951" s="48"/>
      <c r="AS1951" s="48"/>
      <c r="AT1951" s="48"/>
    </row>
    <row r="1952" spans="39:46" x14ac:dyDescent="0.2">
      <c r="AM1952" s="26"/>
      <c r="AN1952" s="27"/>
      <c r="AO1952" s="48"/>
      <c r="AP1952" s="48"/>
      <c r="AQ1952" s="48"/>
      <c r="AR1952" s="48"/>
      <c r="AS1952" s="48"/>
      <c r="AT1952" s="48"/>
    </row>
    <row r="1953" spans="39:46" x14ac:dyDescent="0.2">
      <c r="AM1953" s="26"/>
      <c r="AN1953" s="27"/>
      <c r="AO1953" s="48"/>
      <c r="AP1953" s="48"/>
      <c r="AQ1953" s="48"/>
      <c r="AR1953" s="48"/>
      <c r="AS1953" s="48"/>
      <c r="AT1953" s="48"/>
    </row>
    <row r="1954" spans="39:46" x14ac:dyDescent="0.2">
      <c r="AM1954" s="26"/>
      <c r="AN1954" s="27"/>
      <c r="AO1954" s="48"/>
      <c r="AP1954" s="48"/>
      <c r="AQ1954" s="48"/>
      <c r="AR1954" s="48"/>
      <c r="AS1954" s="48"/>
      <c r="AT1954" s="48"/>
    </row>
    <row r="1955" spans="39:46" x14ac:dyDescent="0.2">
      <c r="AM1955" s="26"/>
      <c r="AN1955" s="27"/>
      <c r="AO1955" s="48"/>
      <c r="AP1955" s="48"/>
      <c r="AQ1955" s="48"/>
      <c r="AR1955" s="48"/>
      <c r="AS1955" s="48"/>
      <c r="AT1955" s="48"/>
    </row>
    <row r="1956" spans="39:46" x14ac:dyDescent="0.2">
      <c r="AM1956" s="26"/>
      <c r="AN1956" s="27"/>
      <c r="AO1956" s="48"/>
      <c r="AP1956" s="48"/>
      <c r="AQ1956" s="48"/>
      <c r="AR1956" s="48"/>
      <c r="AS1956" s="48"/>
      <c r="AT1956" s="48"/>
    </row>
    <row r="1957" spans="39:46" x14ac:dyDescent="0.2">
      <c r="AM1957" s="26"/>
      <c r="AN1957" s="27"/>
      <c r="AO1957" s="48"/>
      <c r="AP1957" s="48"/>
      <c r="AQ1957" s="48"/>
      <c r="AR1957" s="48"/>
      <c r="AS1957" s="48"/>
      <c r="AT1957" s="48"/>
    </row>
    <row r="1958" spans="39:46" x14ac:dyDescent="0.2">
      <c r="AM1958" s="26"/>
      <c r="AN1958" s="27"/>
      <c r="AO1958" s="48"/>
      <c r="AP1958" s="48"/>
      <c r="AQ1958" s="48"/>
      <c r="AR1958" s="48"/>
      <c r="AS1958" s="48"/>
      <c r="AT1958" s="48"/>
    </row>
    <row r="1959" spans="39:46" x14ac:dyDescent="0.2">
      <c r="AM1959" s="26"/>
      <c r="AN1959" s="27"/>
      <c r="AO1959" s="48"/>
      <c r="AP1959" s="48"/>
      <c r="AQ1959" s="48"/>
      <c r="AR1959" s="48"/>
      <c r="AS1959" s="48"/>
      <c r="AT1959" s="48"/>
    </row>
    <row r="1960" spans="39:46" x14ac:dyDescent="0.2">
      <c r="AM1960" s="26"/>
      <c r="AN1960" s="27"/>
      <c r="AO1960" s="48"/>
      <c r="AP1960" s="48"/>
      <c r="AQ1960" s="48"/>
      <c r="AR1960" s="48"/>
      <c r="AS1960" s="48"/>
      <c r="AT1960" s="48"/>
    </row>
    <row r="1961" spans="39:46" x14ac:dyDescent="0.2">
      <c r="AM1961" s="26"/>
      <c r="AN1961" s="27"/>
      <c r="AO1961" s="48"/>
      <c r="AP1961" s="48"/>
      <c r="AQ1961" s="48"/>
      <c r="AR1961" s="48"/>
      <c r="AS1961" s="48"/>
      <c r="AT1961" s="48"/>
    </row>
    <row r="1962" spans="39:46" x14ac:dyDescent="0.2">
      <c r="AM1962" s="26"/>
      <c r="AN1962" s="27"/>
      <c r="AO1962" s="48"/>
      <c r="AP1962" s="48"/>
      <c r="AQ1962" s="48"/>
      <c r="AR1962" s="48"/>
      <c r="AS1962" s="48"/>
      <c r="AT1962" s="48"/>
    </row>
    <row r="1963" spans="39:46" x14ac:dyDescent="0.2">
      <c r="AM1963" s="26"/>
      <c r="AN1963" s="27"/>
      <c r="AO1963" s="48"/>
      <c r="AP1963" s="48"/>
      <c r="AQ1963" s="48"/>
      <c r="AR1963" s="48"/>
      <c r="AS1963" s="48"/>
      <c r="AT1963" s="48"/>
    </row>
    <row r="1964" spans="39:46" x14ac:dyDescent="0.2">
      <c r="AM1964" s="26"/>
      <c r="AN1964" s="27"/>
      <c r="AO1964" s="48"/>
      <c r="AP1964" s="48"/>
      <c r="AQ1964" s="48"/>
      <c r="AR1964" s="48"/>
      <c r="AS1964" s="48"/>
      <c r="AT1964" s="48"/>
    </row>
    <row r="1965" spans="39:46" x14ac:dyDescent="0.2">
      <c r="AM1965" s="26"/>
      <c r="AN1965" s="27"/>
      <c r="AO1965" s="48"/>
      <c r="AP1965" s="48"/>
      <c r="AQ1965" s="48"/>
      <c r="AR1965" s="48"/>
      <c r="AS1965" s="48"/>
      <c r="AT1965" s="48"/>
    </row>
    <row r="1966" spans="39:46" x14ac:dyDescent="0.2">
      <c r="AM1966" s="26"/>
      <c r="AN1966" s="27"/>
      <c r="AO1966" s="48"/>
      <c r="AP1966" s="48"/>
      <c r="AQ1966" s="48"/>
      <c r="AR1966" s="48"/>
      <c r="AS1966" s="48"/>
      <c r="AT1966" s="48"/>
    </row>
    <row r="1967" spans="39:46" x14ac:dyDescent="0.2">
      <c r="AM1967" s="26"/>
      <c r="AN1967" s="27"/>
      <c r="AO1967" s="48"/>
      <c r="AP1967" s="48"/>
      <c r="AQ1967" s="48"/>
      <c r="AR1967" s="48"/>
      <c r="AS1967" s="48"/>
      <c r="AT1967" s="48"/>
    </row>
    <row r="1968" spans="39:46" x14ac:dyDescent="0.2">
      <c r="AM1968" s="26"/>
      <c r="AN1968" s="27"/>
      <c r="AO1968" s="48"/>
      <c r="AP1968" s="48"/>
      <c r="AQ1968" s="48"/>
      <c r="AR1968" s="48"/>
      <c r="AS1968" s="48"/>
      <c r="AT1968" s="48"/>
    </row>
    <row r="1969" spans="39:46" x14ac:dyDescent="0.2">
      <c r="AM1969" s="26"/>
      <c r="AN1969" s="27"/>
      <c r="AO1969" s="48"/>
      <c r="AP1969" s="48"/>
      <c r="AQ1969" s="48"/>
      <c r="AR1969" s="48"/>
      <c r="AS1969" s="48"/>
      <c r="AT1969" s="48"/>
    </row>
    <row r="1970" spans="39:46" x14ac:dyDescent="0.2">
      <c r="AM1970" s="26"/>
      <c r="AN1970" s="27"/>
      <c r="AO1970" s="48"/>
      <c r="AP1970" s="48"/>
      <c r="AQ1970" s="48"/>
      <c r="AR1970" s="48"/>
      <c r="AS1970" s="48"/>
      <c r="AT1970" s="48"/>
    </row>
    <row r="1971" spans="39:46" x14ac:dyDescent="0.2">
      <c r="AM1971" s="26"/>
      <c r="AN1971" s="27"/>
      <c r="AO1971" s="48"/>
      <c r="AP1971" s="48"/>
      <c r="AQ1971" s="48"/>
      <c r="AR1971" s="48"/>
      <c r="AS1971" s="48"/>
      <c r="AT1971" s="48"/>
    </row>
    <row r="1972" spans="39:46" x14ac:dyDescent="0.2">
      <c r="AM1972" s="26"/>
      <c r="AN1972" s="27"/>
      <c r="AO1972" s="48"/>
      <c r="AP1972" s="48"/>
      <c r="AQ1972" s="48"/>
      <c r="AR1972" s="48"/>
      <c r="AS1972" s="48"/>
      <c r="AT1972" s="48"/>
    </row>
    <row r="1973" spans="39:46" x14ac:dyDescent="0.2">
      <c r="AM1973" s="26"/>
      <c r="AN1973" s="27"/>
      <c r="AO1973" s="48"/>
      <c r="AP1973" s="48"/>
      <c r="AQ1973" s="48"/>
      <c r="AR1973" s="48"/>
      <c r="AS1973" s="48"/>
      <c r="AT1973" s="48"/>
    </row>
    <row r="1974" spans="39:46" x14ac:dyDescent="0.2">
      <c r="AM1974" s="26"/>
      <c r="AN1974" s="27"/>
      <c r="AO1974" s="48"/>
      <c r="AP1974" s="48"/>
      <c r="AQ1974" s="48"/>
      <c r="AR1974" s="48"/>
      <c r="AS1974" s="48"/>
      <c r="AT1974" s="48"/>
    </row>
    <row r="1975" spans="39:46" x14ac:dyDescent="0.2">
      <c r="AM1975" s="26"/>
      <c r="AN1975" s="27"/>
      <c r="AO1975" s="48"/>
      <c r="AP1975" s="48"/>
      <c r="AQ1975" s="48"/>
      <c r="AR1975" s="48"/>
      <c r="AS1975" s="48"/>
      <c r="AT1975" s="48"/>
    </row>
    <row r="1976" spans="39:46" x14ac:dyDescent="0.2">
      <c r="AM1976" s="26"/>
      <c r="AN1976" s="27"/>
      <c r="AO1976" s="48"/>
      <c r="AP1976" s="48"/>
      <c r="AQ1976" s="48"/>
      <c r="AR1976" s="48"/>
      <c r="AS1976" s="48"/>
      <c r="AT1976" s="48"/>
    </row>
    <row r="1977" spans="39:46" x14ac:dyDescent="0.2">
      <c r="AM1977" s="26"/>
      <c r="AN1977" s="27"/>
      <c r="AO1977" s="48"/>
      <c r="AP1977" s="48"/>
      <c r="AQ1977" s="48"/>
      <c r="AR1977" s="48"/>
      <c r="AS1977" s="48"/>
      <c r="AT1977" s="48"/>
    </row>
    <row r="1978" spans="39:46" x14ac:dyDescent="0.2">
      <c r="AM1978" s="26"/>
      <c r="AN1978" s="27"/>
      <c r="AO1978" s="48"/>
      <c r="AP1978" s="48"/>
      <c r="AQ1978" s="48"/>
      <c r="AR1978" s="48"/>
      <c r="AS1978" s="48"/>
      <c r="AT1978" s="48"/>
    </row>
    <row r="1979" spans="39:46" x14ac:dyDescent="0.2">
      <c r="AM1979" s="26"/>
      <c r="AN1979" s="27"/>
      <c r="AO1979" s="48"/>
      <c r="AP1979" s="48"/>
      <c r="AQ1979" s="48"/>
      <c r="AR1979" s="48"/>
      <c r="AS1979" s="48"/>
      <c r="AT1979" s="48"/>
    </row>
    <row r="1980" spans="39:46" x14ac:dyDescent="0.2">
      <c r="AM1980" s="26"/>
      <c r="AN1980" s="27"/>
      <c r="AO1980" s="48"/>
      <c r="AP1980" s="48"/>
      <c r="AQ1980" s="48"/>
      <c r="AR1980" s="48"/>
      <c r="AS1980" s="48"/>
      <c r="AT1980" s="48"/>
    </row>
    <row r="1981" spans="39:46" x14ac:dyDescent="0.2">
      <c r="AM1981" s="26"/>
      <c r="AN1981" s="27"/>
      <c r="AO1981" s="48"/>
      <c r="AP1981" s="48"/>
      <c r="AQ1981" s="48"/>
      <c r="AR1981" s="48"/>
      <c r="AS1981" s="48"/>
      <c r="AT1981" s="48"/>
    </row>
    <row r="1982" spans="39:46" x14ac:dyDescent="0.2">
      <c r="AM1982" s="26"/>
      <c r="AN1982" s="27"/>
      <c r="AO1982" s="48"/>
      <c r="AP1982" s="48"/>
      <c r="AQ1982" s="48"/>
      <c r="AR1982" s="48"/>
      <c r="AS1982" s="48"/>
      <c r="AT1982" s="48"/>
    </row>
    <row r="1983" spans="39:46" x14ac:dyDescent="0.2">
      <c r="AM1983" s="26"/>
      <c r="AN1983" s="27"/>
      <c r="AO1983" s="48"/>
      <c r="AP1983" s="48"/>
      <c r="AQ1983" s="48"/>
      <c r="AR1983" s="48"/>
      <c r="AS1983" s="48"/>
      <c r="AT1983" s="48"/>
    </row>
    <row r="1984" spans="39:46" x14ac:dyDescent="0.2">
      <c r="AM1984" s="26"/>
      <c r="AN1984" s="27"/>
      <c r="AO1984" s="48"/>
      <c r="AP1984" s="48"/>
      <c r="AQ1984" s="48"/>
      <c r="AR1984" s="48"/>
      <c r="AS1984" s="48"/>
      <c r="AT1984" s="48"/>
    </row>
    <row r="1985" spans="39:46" x14ac:dyDescent="0.2">
      <c r="AM1985" s="26"/>
      <c r="AN1985" s="27"/>
      <c r="AO1985" s="48"/>
      <c r="AP1985" s="48"/>
      <c r="AQ1985" s="48"/>
      <c r="AR1985" s="48"/>
      <c r="AS1985" s="48"/>
      <c r="AT1985" s="48"/>
    </row>
    <row r="1986" spans="39:46" x14ac:dyDescent="0.2">
      <c r="AM1986" s="26"/>
      <c r="AN1986" s="27"/>
      <c r="AO1986" s="48"/>
      <c r="AP1986" s="48"/>
      <c r="AQ1986" s="48"/>
      <c r="AR1986" s="48"/>
      <c r="AS1986" s="48"/>
      <c r="AT1986" s="48"/>
    </row>
    <row r="1987" spans="39:46" x14ac:dyDescent="0.2">
      <c r="AM1987" s="26"/>
      <c r="AN1987" s="27"/>
      <c r="AO1987" s="48"/>
      <c r="AP1987" s="48"/>
      <c r="AQ1987" s="48"/>
      <c r="AR1987" s="48"/>
      <c r="AS1987" s="48"/>
      <c r="AT1987" s="48"/>
    </row>
    <row r="1988" spans="39:46" x14ac:dyDescent="0.2">
      <c r="AM1988" s="26"/>
      <c r="AN1988" s="27"/>
      <c r="AO1988" s="48"/>
      <c r="AP1988" s="48"/>
      <c r="AQ1988" s="48"/>
      <c r="AR1988" s="48"/>
      <c r="AS1988" s="48"/>
      <c r="AT1988" s="48"/>
    </row>
    <row r="1989" spans="39:46" x14ac:dyDescent="0.2">
      <c r="AM1989" s="26"/>
      <c r="AN1989" s="27"/>
      <c r="AO1989" s="48"/>
      <c r="AP1989" s="48"/>
      <c r="AQ1989" s="48"/>
      <c r="AR1989" s="48"/>
      <c r="AS1989" s="48"/>
      <c r="AT1989" s="48"/>
    </row>
    <row r="1990" spans="39:46" x14ac:dyDescent="0.2">
      <c r="AM1990" s="26"/>
      <c r="AN1990" s="27"/>
      <c r="AO1990" s="48"/>
      <c r="AP1990" s="48"/>
      <c r="AQ1990" s="48"/>
      <c r="AR1990" s="48"/>
      <c r="AS1990" s="48"/>
      <c r="AT1990" s="48"/>
    </row>
    <row r="1991" spans="39:46" x14ac:dyDescent="0.2">
      <c r="AM1991" s="26"/>
      <c r="AN1991" s="27"/>
      <c r="AO1991" s="48"/>
      <c r="AP1991" s="48"/>
      <c r="AQ1991" s="48"/>
      <c r="AR1991" s="48"/>
      <c r="AS1991" s="48"/>
      <c r="AT1991" s="48"/>
    </row>
    <row r="1992" spans="39:46" x14ac:dyDescent="0.2">
      <c r="AM1992" s="26"/>
      <c r="AN1992" s="27"/>
      <c r="AO1992" s="48"/>
      <c r="AP1992" s="48"/>
      <c r="AQ1992" s="48"/>
      <c r="AR1992" s="48"/>
      <c r="AS1992" s="48"/>
      <c r="AT1992" s="48"/>
    </row>
    <row r="1993" spans="39:46" x14ac:dyDescent="0.2">
      <c r="AM1993" s="26"/>
      <c r="AN1993" s="27"/>
      <c r="AO1993" s="48"/>
      <c r="AP1993" s="48"/>
      <c r="AQ1993" s="48"/>
      <c r="AR1993" s="48"/>
      <c r="AS1993" s="48"/>
      <c r="AT1993" s="48"/>
    </row>
    <row r="1994" spans="39:46" x14ac:dyDescent="0.2">
      <c r="AM1994" s="26"/>
      <c r="AN1994" s="27"/>
      <c r="AO1994" s="48"/>
      <c r="AP1994" s="48"/>
      <c r="AQ1994" s="48"/>
      <c r="AR1994" s="48"/>
      <c r="AS1994" s="48"/>
      <c r="AT1994" s="48"/>
    </row>
    <row r="1995" spans="39:46" x14ac:dyDescent="0.2">
      <c r="AM1995" s="26"/>
      <c r="AN1995" s="27"/>
      <c r="AO1995" s="48"/>
      <c r="AP1995" s="48"/>
      <c r="AQ1995" s="48"/>
      <c r="AR1995" s="48"/>
      <c r="AS1995" s="48"/>
      <c r="AT1995" s="48"/>
    </row>
    <row r="1996" spans="39:46" x14ac:dyDescent="0.2">
      <c r="AM1996" s="26"/>
      <c r="AN1996" s="27"/>
      <c r="AO1996" s="48"/>
      <c r="AP1996" s="48"/>
      <c r="AQ1996" s="48"/>
      <c r="AR1996" s="48"/>
      <c r="AS1996" s="48"/>
      <c r="AT1996" s="48"/>
    </row>
    <row r="1997" spans="39:46" x14ac:dyDescent="0.2">
      <c r="AM1997" s="26"/>
      <c r="AN1997" s="27"/>
      <c r="AO1997" s="48"/>
      <c r="AP1997" s="48"/>
      <c r="AQ1997" s="48"/>
      <c r="AR1997" s="48"/>
      <c r="AS1997" s="48"/>
      <c r="AT1997" s="48"/>
    </row>
    <row r="1998" spans="39:46" x14ac:dyDescent="0.2">
      <c r="AM1998" s="26"/>
      <c r="AN1998" s="27"/>
      <c r="AO1998" s="48"/>
      <c r="AP1998" s="48"/>
      <c r="AQ1998" s="48"/>
      <c r="AR1998" s="48"/>
      <c r="AS1998" s="48"/>
      <c r="AT1998" s="48"/>
    </row>
    <row r="1999" spans="39:46" x14ac:dyDescent="0.2">
      <c r="AM1999" s="26"/>
      <c r="AN1999" s="27"/>
      <c r="AO1999" s="48"/>
      <c r="AP1999" s="48"/>
      <c r="AQ1999" s="48"/>
      <c r="AR1999" s="48"/>
      <c r="AS1999" s="48"/>
      <c r="AT1999" s="48"/>
    </row>
    <row r="2000" spans="39:46" x14ac:dyDescent="0.2">
      <c r="AM2000" s="26"/>
      <c r="AN2000" s="27"/>
      <c r="AO2000" s="48"/>
      <c r="AP2000" s="48"/>
      <c r="AQ2000" s="48"/>
      <c r="AR2000" s="48"/>
      <c r="AS2000" s="48"/>
      <c r="AT2000" s="48"/>
    </row>
    <row r="2001" spans="39:46" x14ac:dyDescent="0.2">
      <c r="AM2001" s="26"/>
      <c r="AN2001" s="27"/>
      <c r="AO2001" s="48"/>
      <c r="AP2001" s="48"/>
      <c r="AQ2001" s="48"/>
      <c r="AR2001" s="48"/>
      <c r="AS2001" s="48"/>
      <c r="AT2001" s="48"/>
    </row>
    <row r="2002" spans="39:46" x14ac:dyDescent="0.2">
      <c r="AM2002" s="26"/>
      <c r="AN2002" s="27"/>
      <c r="AO2002" s="48"/>
      <c r="AP2002" s="48"/>
      <c r="AQ2002" s="48"/>
      <c r="AR2002" s="48"/>
      <c r="AS2002" s="48"/>
      <c r="AT2002" s="48"/>
    </row>
    <row r="2003" spans="39:46" x14ac:dyDescent="0.2">
      <c r="AM2003" s="26"/>
      <c r="AN2003" s="27"/>
      <c r="AO2003" s="48"/>
      <c r="AP2003" s="48"/>
      <c r="AQ2003" s="48"/>
      <c r="AR2003" s="48"/>
      <c r="AS2003" s="48"/>
      <c r="AT2003" s="48"/>
    </row>
    <row r="2004" spans="39:46" x14ac:dyDescent="0.2">
      <c r="AM2004" s="26"/>
      <c r="AN2004" s="27"/>
      <c r="AO2004" s="48"/>
      <c r="AP2004" s="48"/>
      <c r="AQ2004" s="48"/>
      <c r="AR2004" s="48"/>
      <c r="AS2004" s="48"/>
      <c r="AT2004" s="48"/>
    </row>
    <row r="2005" spans="39:46" x14ac:dyDescent="0.2">
      <c r="AM2005" s="26"/>
      <c r="AN2005" s="27"/>
      <c r="AO2005" s="48"/>
      <c r="AP2005" s="48"/>
      <c r="AQ2005" s="48"/>
      <c r="AR2005" s="48"/>
      <c r="AS2005" s="48"/>
      <c r="AT2005" s="48"/>
    </row>
    <row r="2006" spans="39:46" x14ac:dyDescent="0.2">
      <c r="AM2006" s="26"/>
      <c r="AN2006" s="27"/>
      <c r="AO2006" s="48"/>
      <c r="AP2006" s="48"/>
      <c r="AQ2006" s="48"/>
      <c r="AR2006" s="48"/>
      <c r="AS2006" s="48"/>
      <c r="AT2006" s="48"/>
    </row>
    <row r="2007" spans="39:46" x14ac:dyDescent="0.2">
      <c r="AM2007" s="26"/>
      <c r="AN2007" s="27"/>
      <c r="AO2007" s="48"/>
      <c r="AP2007" s="48"/>
      <c r="AQ2007" s="48"/>
      <c r="AR2007" s="48"/>
      <c r="AS2007" s="48"/>
      <c r="AT2007" s="48"/>
    </row>
    <row r="2008" spans="39:46" x14ac:dyDescent="0.2">
      <c r="AM2008" s="26"/>
      <c r="AN2008" s="27"/>
      <c r="AO2008" s="48"/>
      <c r="AP2008" s="48"/>
      <c r="AQ2008" s="48"/>
      <c r="AR2008" s="48"/>
      <c r="AS2008" s="48"/>
      <c r="AT2008" s="48"/>
    </row>
    <row r="2009" spans="39:46" x14ac:dyDescent="0.2">
      <c r="AM2009" s="26"/>
      <c r="AN2009" s="27"/>
      <c r="AO2009" s="48"/>
      <c r="AP2009" s="48"/>
      <c r="AQ2009" s="48"/>
      <c r="AR2009" s="48"/>
      <c r="AS2009" s="48"/>
      <c r="AT2009" s="48"/>
    </row>
    <row r="2010" spans="39:46" x14ac:dyDescent="0.2">
      <c r="AM2010" s="26"/>
      <c r="AN2010" s="27"/>
      <c r="AO2010" s="48"/>
      <c r="AP2010" s="48"/>
      <c r="AQ2010" s="48"/>
      <c r="AR2010" s="48"/>
      <c r="AS2010" s="48"/>
      <c r="AT2010" s="48"/>
    </row>
    <row r="2011" spans="39:46" x14ac:dyDescent="0.2">
      <c r="AM2011" s="26"/>
      <c r="AN2011" s="27"/>
      <c r="AO2011" s="48"/>
      <c r="AP2011" s="48"/>
      <c r="AQ2011" s="48"/>
      <c r="AR2011" s="48"/>
      <c r="AS2011" s="48"/>
      <c r="AT2011" s="48"/>
    </row>
    <row r="2012" spans="39:46" x14ac:dyDescent="0.2">
      <c r="AM2012" s="26"/>
      <c r="AN2012" s="27"/>
      <c r="AO2012" s="48"/>
      <c r="AP2012" s="48"/>
      <c r="AQ2012" s="48"/>
      <c r="AR2012" s="48"/>
      <c r="AS2012" s="48"/>
      <c r="AT2012" s="48"/>
    </row>
    <row r="2013" spans="39:46" x14ac:dyDescent="0.2">
      <c r="AM2013" s="26"/>
      <c r="AN2013" s="27"/>
      <c r="AO2013" s="48"/>
      <c r="AP2013" s="48"/>
      <c r="AQ2013" s="48"/>
      <c r="AR2013" s="48"/>
      <c r="AS2013" s="48"/>
      <c r="AT2013" s="48"/>
    </row>
    <row r="2014" spans="39:46" x14ac:dyDescent="0.2">
      <c r="AM2014" s="26"/>
      <c r="AN2014" s="27"/>
      <c r="AO2014" s="48"/>
      <c r="AP2014" s="48"/>
      <c r="AQ2014" s="48"/>
      <c r="AR2014" s="48"/>
      <c r="AS2014" s="48"/>
      <c r="AT2014" s="48"/>
    </row>
    <row r="2015" spans="39:46" x14ac:dyDescent="0.2">
      <c r="AM2015" s="26"/>
      <c r="AN2015" s="27"/>
      <c r="AO2015" s="48"/>
      <c r="AP2015" s="48"/>
      <c r="AQ2015" s="48"/>
      <c r="AR2015" s="48"/>
      <c r="AS2015" s="48"/>
      <c r="AT2015" s="48"/>
    </row>
    <row r="2016" spans="39:46" x14ac:dyDescent="0.2">
      <c r="AM2016" s="26"/>
      <c r="AN2016" s="27"/>
      <c r="AO2016" s="48"/>
      <c r="AP2016" s="48"/>
      <c r="AQ2016" s="48"/>
      <c r="AR2016" s="48"/>
      <c r="AS2016" s="48"/>
      <c r="AT2016" s="48"/>
    </row>
    <row r="2017" spans="39:46" x14ac:dyDescent="0.2">
      <c r="AM2017" s="26"/>
      <c r="AN2017" s="27"/>
      <c r="AO2017" s="48"/>
      <c r="AP2017" s="48"/>
      <c r="AQ2017" s="48"/>
      <c r="AR2017" s="48"/>
      <c r="AS2017" s="48"/>
      <c r="AT2017" s="48"/>
    </row>
    <row r="2018" spans="39:46" x14ac:dyDescent="0.2">
      <c r="AM2018" s="26"/>
      <c r="AN2018" s="27"/>
      <c r="AO2018" s="48"/>
      <c r="AP2018" s="48"/>
      <c r="AQ2018" s="48"/>
      <c r="AR2018" s="48"/>
      <c r="AS2018" s="48"/>
      <c r="AT2018" s="48"/>
    </row>
    <row r="2019" spans="39:46" x14ac:dyDescent="0.2">
      <c r="AM2019" s="26"/>
      <c r="AN2019" s="27"/>
      <c r="AO2019" s="48"/>
      <c r="AP2019" s="48"/>
      <c r="AQ2019" s="48"/>
      <c r="AR2019" s="48"/>
      <c r="AS2019" s="48"/>
      <c r="AT2019" s="48"/>
    </row>
  </sheetData>
  <sheetProtection algorithmName="SHA-512" hashValue="up51MySpQSchXmVQyIS9umSKuvzssLReM2EBPF6P6j/IQuTkZCXii8DnF9YSxWMP8jNfCUqSjLzAirF+saKjEw==" saltValue="SPdFC7eXlzl1greEHbqoUg==" spinCount="100000" sheet="1" objects="1" scenarios="1" formatCells="0" formatColumns="0" formatRows="0"/>
  <protectedRanges>
    <protectedRange sqref="AU7:AV506" name="ชื่อและรหัสธนาคาร"/>
    <protectedRange sqref="A7:AI506" name="วางงบ"/>
  </protectedRanges>
  <mergeCells count="31">
    <mergeCell ref="AG5:AI5"/>
    <mergeCell ref="AK5:AK6"/>
    <mergeCell ref="AL5:AL6"/>
    <mergeCell ref="AU517:AV517"/>
    <mergeCell ref="AN5:AN6"/>
    <mergeCell ref="AO5:AP5"/>
    <mergeCell ref="AQ5:AR5"/>
    <mergeCell ref="AS5:AT5"/>
    <mergeCell ref="AU5:AU6"/>
    <mergeCell ref="AV5:AV6"/>
    <mergeCell ref="U5:W5"/>
    <mergeCell ref="Y5:Y6"/>
    <mergeCell ref="Z5:Z6"/>
    <mergeCell ref="AB5:AC5"/>
    <mergeCell ref="AD5:AE5"/>
    <mergeCell ref="M5:M6"/>
    <mergeCell ref="A1:K3"/>
    <mergeCell ref="M1:W3"/>
    <mergeCell ref="Y1:AI3"/>
    <mergeCell ref="AK1:AV1"/>
    <mergeCell ref="AK2:AV2"/>
    <mergeCell ref="AK3:AV3"/>
    <mergeCell ref="A5:A6"/>
    <mergeCell ref="B5:B6"/>
    <mergeCell ref="D5:E5"/>
    <mergeCell ref="F5:G5"/>
    <mergeCell ref="I5:K5"/>
    <mergeCell ref="AM5:AM6"/>
    <mergeCell ref="N5:N6"/>
    <mergeCell ref="P5:Q5"/>
    <mergeCell ref="R5:S5"/>
  </mergeCells>
  <conditionalFormatting sqref="AO518:AT518">
    <cfRule type="cellIs" dxfId="9" priority="4" operator="equal">
      <formula>0</formula>
    </cfRule>
    <cfRule type="cellIs" dxfId="8" priority="5" operator="notEqual">
      <formula>0</formula>
    </cfRule>
  </conditionalFormatting>
  <conditionalFormatting sqref="AN7:AN506">
    <cfRule type="beginsWith" dxfId="7" priority="1" operator="beginsWith" text="เงินฝากประจำ">
      <formula>LEFT(AN7,LEN("เงินฝากประจำ"))="เงินฝากประจำ"</formula>
    </cfRule>
    <cfRule type="beginsWith" dxfId="6" priority="2" operator="beginsWith" text="เงินฝากกระแส">
      <formula>LEFT(AN7,LEN("เงินฝากกระแส"))="เงินฝากกระแส"</formula>
    </cfRule>
    <cfRule type="beginsWith" dxfId="5" priority="3" operator="beginsWith" text="เงินฝากออมทรัพย์">
      <formula>LEFT(AN7,LEN("เงินฝากออมทรัพย์"))="เงินฝากออมทรัพย์"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Q503"/>
  <sheetViews>
    <sheetView zoomScale="70" zoomScaleNormal="70" workbookViewId="0">
      <selection activeCell="C1" sqref="C1"/>
    </sheetView>
  </sheetViews>
  <sheetFormatPr defaultColWidth="9" defaultRowHeight="23.25" x14ac:dyDescent="0.2"/>
  <cols>
    <col min="1" max="1" width="25.625" style="89" customWidth="1"/>
    <col min="2" max="2" width="25.625" style="90" customWidth="1"/>
    <col min="3" max="3" width="9.625" style="1" customWidth="1"/>
    <col min="4" max="5" width="9.625" style="88" customWidth="1"/>
    <col min="6" max="13" width="17.625" style="88" customWidth="1"/>
    <col min="14" max="16384" width="9" style="88"/>
  </cols>
  <sheetData>
    <row r="1" spans="1:17" ht="22.5" customHeight="1" thickTop="1" thickBot="1" x14ac:dyDescent="0.25">
      <c r="A1" s="155" t="s">
        <v>9</v>
      </c>
      <c r="B1" s="155" t="s">
        <v>8</v>
      </c>
      <c r="D1" s="162" t="s">
        <v>17</v>
      </c>
      <c r="E1" s="162"/>
      <c r="F1" s="158" t="s">
        <v>2</v>
      </c>
      <c r="G1" s="158"/>
      <c r="H1" s="158" t="s">
        <v>12</v>
      </c>
      <c r="I1" s="158"/>
      <c r="J1" s="102"/>
      <c r="K1" s="158" t="s">
        <v>5</v>
      </c>
      <c r="L1" s="158"/>
      <c r="M1" s="158"/>
      <c r="N1" s="46"/>
    </row>
    <row r="2" spans="1:17" ht="24.75" thickTop="1" thickBot="1" x14ac:dyDescent="0.25">
      <c r="A2" s="156"/>
      <c r="B2" s="156"/>
      <c r="D2" s="162"/>
      <c r="E2" s="162"/>
      <c r="F2" s="9" t="s">
        <v>3</v>
      </c>
      <c r="G2" s="9" t="s">
        <v>4</v>
      </c>
      <c r="H2" s="9" t="s">
        <v>3</v>
      </c>
      <c r="I2" s="9" t="s">
        <v>4</v>
      </c>
      <c r="J2" s="133"/>
      <c r="K2" s="9" t="s">
        <v>3</v>
      </c>
      <c r="L2" s="134"/>
      <c r="M2" s="9" t="s">
        <v>4</v>
      </c>
      <c r="N2" s="46"/>
    </row>
    <row r="3" spans="1:17" ht="24.75" thickTop="1" thickBot="1" x14ac:dyDescent="0.25">
      <c r="A3" s="89" t="str">
        <f>'จัดรูปแบบ 3'!A3</f>
        <v>เงินสดในมือ</v>
      </c>
      <c r="B3" s="90" t="str">
        <f>'จัดรูปแบบ 3'!B3</f>
        <v>1101010101.001</v>
      </c>
      <c r="C3" s="84"/>
      <c r="D3" s="185" t="s">
        <v>32</v>
      </c>
      <c r="E3" s="185"/>
      <c r="F3" s="116">
        <f>'จัดรูปแบบ 1'!F3</f>
        <v>144991140.69</v>
      </c>
      <c r="G3" s="116">
        <f>'จัดรูปแบบ 1'!G3</f>
        <v>144991140.69</v>
      </c>
      <c r="H3" s="116">
        <f>'จัดรูปแบบ 1'!H3</f>
        <v>42258611.950000003</v>
      </c>
      <c r="I3" s="116">
        <f>'จัดรูปแบบ 1'!I3</f>
        <v>42258611.950000003</v>
      </c>
      <c r="J3" s="107"/>
      <c r="K3" s="116">
        <f>'จัดรูปแบบ 1'!K3</f>
        <v>150192961.28</v>
      </c>
      <c r="L3" s="107"/>
      <c r="M3" s="116">
        <f>'จัดรูปแบบ 1'!M3</f>
        <v>150192961.28</v>
      </c>
      <c r="N3" s="50"/>
      <c r="O3" s="48"/>
      <c r="P3" s="48"/>
      <c r="Q3" s="48"/>
    </row>
    <row r="4" spans="1:17" ht="24.75" thickTop="1" thickBot="1" x14ac:dyDescent="0.25">
      <c r="A4" s="89" t="str">
        <f>'จัดรูปแบบ 3'!A4</f>
        <v>เงินฝากกระทรวงการคลัง</v>
      </c>
      <c r="B4" s="90" t="str">
        <f>'จัดรูปแบบ 3'!B4</f>
        <v>1101020501.001</v>
      </c>
      <c r="C4" s="84"/>
      <c r="D4" s="186" t="s">
        <v>33</v>
      </c>
      <c r="E4" s="186"/>
      <c r="F4" s="106">
        <f>'จัดรูปแบบ 1'!F4</f>
        <v>150192961.28</v>
      </c>
      <c r="G4" s="106">
        <f>'จัดรูปแบบ 1'!G4</f>
        <v>150192961.28</v>
      </c>
      <c r="H4" s="106">
        <f>'จัดรูปแบบ 1'!H4</f>
        <v>20568713.68</v>
      </c>
      <c r="I4" s="106">
        <f>'จัดรูปแบบ 1'!I4</f>
        <v>20568713.68</v>
      </c>
      <c r="J4" s="107"/>
      <c r="K4" s="106">
        <f>'จัดรูปแบบ 1'!K4</f>
        <v>156327325.31</v>
      </c>
      <c r="L4" s="107"/>
      <c r="M4" s="106">
        <f>'จัดรูปแบบ 1'!M4</f>
        <v>156327325.31</v>
      </c>
      <c r="N4" s="50"/>
      <c r="O4" s="48"/>
      <c r="P4" s="48"/>
      <c r="Q4" s="48"/>
    </row>
    <row r="5" spans="1:17" ht="24.75" thickTop="1" thickBot="1" x14ac:dyDescent="0.25">
      <c r="A5" s="89" t="str">
        <f>'จัดรูปแบบ 3'!A5</f>
        <v>เงินฝากกระแสรายวันที่สถาบันการเงิน (913-6-00974-1)</v>
      </c>
      <c r="B5" s="90" t="str">
        <f>'จัดรูปแบบ 3'!B5</f>
        <v>1101030101.001</v>
      </c>
      <c r="C5" s="85"/>
      <c r="D5" s="186" t="s">
        <v>34</v>
      </c>
      <c r="E5" s="186"/>
      <c r="F5" s="106">
        <f>'จัดรูปแบบ 1'!F5</f>
        <v>156327325.31</v>
      </c>
      <c r="G5" s="106">
        <f>'จัดรูปแบบ 1'!G5</f>
        <v>156327325.31</v>
      </c>
      <c r="H5" s="106">
        <f>'จัดรูปแบบ 1'!H5</f>
        <v>19697603.34</v>
      </c>
      <c r="I5" s="106">
        <f>'จัดรูปแบบ 1'!I5</f>
        <v>19697603.34</v>
      </c>
      <c r="J5" s="116"/>
      <c r="K5" s="106">
        <f>'จัดรูปแบบ 1'!K5</f>
        <v>157923477.13999999</v>
      </c>
      <c r="L5" s="116"/>
      <c r="M5" s="106">
        <f>'จัดรูปแบบ 1'!M5</f>
        <v>157923477.13999999</v>
      </c>
      <c r="N5" s="50"/>
      <c r="O5" s="48"/>
      <c r="P5" s="48"/>
      <c r="Q5" s="48"/>
    </row>
    <row r="6" spans="1:17" ht="22.5" customHeight="1" thickTop="1" thickBot="1" x14ac:dyDescent="0.25">
      <c r="A6" s="89" t="str">
        <f>'จัดรูปแบบ 3'!A6</f>
        <v>เงินฝากกระแสรายวันที่สถาบันการเงิน (913-6-00998-9)</v>
      </c>
      <c r="B6" s="90" t="str">
        <f>'จัดรูปแบบ 3'!B6</f>
        <v>1101030101.001</v>
      </c>
      <c r="C6" s="84"/>
      <c r="D6" s="183" t="s">
        <v>55</v>
      </c>
      <c r="E6" s="183"/>
      <c r="F6" s="116">
        <f>'จัดรูปแบบ 2'!F6</f>
        <v>157923477.13999999</v>
      </c>
      <c r="G6" s="116">
        <f>'จัดรูปแบบ 2'!G6</f>
        <v>157923477.13999999</v>
      </c>
      <c r="H6" s="116">
        <f>'จัดรูปแบบ 2'!H6</f>
        <v>18795749.18</v>
      </c>
      <c r="I6" s="116">
        <f>'จัดรูปแบบ 2'!I6</f>
        <v>18795749.18</v>
      </c>
      <c r="J6" s="107"/>
      <c r="K6" s="116">
        <f>'จัดรูปแบบ 2'!K6</f>
        <v>164389278.19999999</v>
      </c>
      <c r="L6" s="107"/>
      <c r="M6" s="116">
        <f>'จัดรูปแบบ 2'!M6</f>
        <v>164389278.19999999</v>
      </c>
      <c r="N6" s="46"/>
    </row>
    <row r="7" spans="1:17" ht="22.5" customHeight="1" thickTop="1" thickBot="1" x14ac:dyDescent="0.25">
      <c r="A7" s="89" t="str">
        <f>'จัดรูปแบบ 3'!A7</f>
        <v>เงินฝากออมทรัพย์ที่สถาบันการเงิน (013452408683)</v>
      </c>
      <c r="B7" s="90" t="str">
        <f>'จัดรูปแบบ 3'!B7</f>
        <v>1101030102.001</v>
      </c>
      <c r="C7" s="84"/>
      <c r="D7" s="184" t="s">
        <v>56</v>
      </c>
      <c r="E7" s="184"/>
      <c r="F7" s="106">
        <f>'จัดรูปแบบ 2'!F7</f>
        <v>164389278.19999999</v>
      </c>
      <c r="G7" s="106">
        <f>'จัดรูปแบบ 2'!G7</f>
        <v>164389278.19999999</v>
      </c>
      <c r="H7" s="106">
        <f>'จัดรูปแบบ 2'!H7</f>
        <v>13791316.09</v>
      </c>
      <c r="I7" s="106">
        <f>'จัดรูปแบบ 2'!I7</f>
        <v>13791316.09</v>
      </c>
      <c r="J7" s="107"/>
      <c r="K7" s="106">
        <f>'จัดรูปแบบ 2'!K7</f>
        <v>167165418.80000001</v>
      </c>
      <c r="L7" s="107"/>
      <c r="M7" s="106">
        <f>'จัดรูปแบบ 2'!M7</f>
        <v>167165418.80000001</v>
      </c>
      <c r="N7" s="46"/>
    </row>
    <row r="8" spans="1:17" ht="24.75" thickTop="1" thickBot="1" x14ac:dyDescent="0.25">
      <c r="A8" s="89" t="str">
        <f>'จัดรูปแบบ 3'!A8</f>
        <v>เงินฝากออมทรัพย์ที่สถาบันการเงิน (013452428346)</v>
      </c>
      <c r="B8" s="90" t="str">
        <f>'จัดรูปแบบ 3'!B8</f>
        <v>1101030102.001</v>
      </c>
      <c r="C8" s="84"/>
      <c r="D8" s="184" t="s">
        <v>57</v>
      </c>
      <c r="E8" s="184"/>
      <c r="F8" s="106">
        <f>'จัดรูปแบบ 2'!F8</f>
        <v>167165418.80000001</v>
      </c>
      <c r="G8" s="106">
        <f>'จัดรูปแบบ 2'!G8</f>
        <v>167165418.80000001</v>
      </c>
      <c r="H8" s="106">
        <f>'จัดรูปแบบ 2'!H8</f>
        <v>41188977.07</v>
      </c>
      <c r="I8" s="106">
        <f>'จัดรูปแบบ 2'!I8</f>
        <v>41188977.07</v>
      </c>
      <c r="J8" s="116"/>
      <c r="K8" s="106">
        <f>'จัดรูปแบบ 2'!K8</f>
        <v>169959576.77000001</v>
      </c>
      <c r="L8" s="116"/>
      <c r="M8" s="106">
        <f>'จัดรูปแบบ 2'!M8</f>
        <v>169959576.77000001</v>
      </c>
      <c r="N8" s="46"/>
    </row>
    <row r="9" spans="1:17" ht="22.5" customHeight="1" thickTop="1" thickBot="1" x14ac:dyDescent="0.25">
      <c r="A9" s="89" t="str">
        <f>'จัดรูปแบบ 3'!A9</f>
        <v>เงินฝากออมทรัพย์ที่สถาบันการเงิน (013452433690)</v>
      </c>
      <c r="B9" s="90" t="str">
        <f>'จัดรูปแบบ 3'!B9</f>
        <v>1101030102.001</v>
      </c>
      <c r="C9" s="84"/>
      <c r="D9" s="189" t="s">
        <v>59</v>
      </c>
      <c r="E9" s="189"/>
      <c r="F9" s="116">
        <f>'จัดรูปแบบ 3'!F9</f>
        <v>0</v>
      </c>
      <c r="G9" s="116">
        <f>'จัดรูปแบบ 3'!G9</f>
        <v>0</v>
      </c>
      <c r="H9" s="116">
        <f>'จัดรูปแบบ 3'!H9</f>
        <v>0</v>
      </c>
      <c r="I9" s="116">
        <f>'จัดรูปแบบ 3'!I9</f>
        <v>0</v>
      </c>
      <c r="J9" s="107"/>
      <c r="K9" s="116">
        <f>'จัดรูปแบบ 3'!K9</f>
        <v>0</v>
      </c>
      <c r="L9" s="107"/>
      <c r="M9" s="116">
        <f>'จัดรูปแบบ 3'!M9</f>
        <v>0</v>
      </c>
      <c r="N9" s="46"/>
    </row>
    <row r="10" spans="1:17" ht="24.75" thickTop="1" thickBot="1" x14ac:dyDescent="0.25">
      <c r="A10" s="89" t="str">
        <f>'จัดรูปแบบ 3'!A10</f>
        <v>เงินฝากออมทรัพย์ที่สถาบันการเงิน (913-0-46222-3)</v>
      </c>
      <c r="B10" s="90" t="str">
        <f>'จัดรูปแบบ 3'!B10</f>
        <v>1101030102.001</v>
      </c>
      <c r="C10" s="84"/>
      <c r="D10" s="188" t="s">
        <v>61</v>
      </c>
      <c r="E10" s="188"/>
      <c r="F10" s="118">
        <f>'จัดรูปแบบ 3'!F10</f>
        <v>0</v>
      </c>
      <c r="G10" s="118">
        <f>'จัดรูปแบบ 3'!G10</f>
        <v>0</v>
      </c>
      <c r="H10" s="118">
        <f>'จัดรูปแบบ 3'!H10</f>
        <v>0</v>
      </c>
      <c r="I10" s="118">
        <f>'จัดรูปแบบ 3'!I10</f>
        <v>0</v>
      </c>
      <c r="J10" s="107"/>
      <c r="K10" s="118">
        <f>'จัดรูปแบบ 3'!K10</f>
        <v>0</v>
      </c>
      <c r="L10" s="107"/>
      <c r="M10" s="118">
        <f>'จัดรูปแบบ 3'!M10</f>
        <v>0</v>
      </c>
      <c r="N10" s="46"/>
    </row>
    <row r="11" spans="1:17" ht="24.75" thickTop="1" thickBot="1" x14ac:dyDescent="0.25">
      <c r="A11" s="89" t="str">
        <f>'จัดรูปแบบ 3'!A11</f>
        <v>เงินฝากออมทรัพย์ที่สถาบันการเงิน (913-1-31499-6)</v>
      </c>
      <c r="B11" s="90" t="str">
        <f>'จัดรูปแบบ 3'!B11</f>
        <v>1101030102.001</v>
      </c>
      <c r="C11" s="84"/>
      <c r="D11" s="188" t="s">
        <v>60</v>
      </c>
      <c r="E11" s="188"/>
      <c r="F11" s="118">
        <f>'จัดรูปแบบ 3'!F11</f>
        <v>0</v>
      </c>
      <c r="G11" s="118">
        <f>'จัดรูปแบบ 3'!G11</f>
        <v>0</v>
      </c>
      <c r="H11" s="118">
        <f>'จัดรูปแบบ 3'!H11</f>
        <v>0</v>
      </c>
      <c r="I11" s="118">
        <f>'จัดรูปแบบ 3'!I11</f>
        <v>0</v>
      </c>
      <c r="J11" s="116"/>
      <c r="K11" s="118">
        <f>'จัดรูปแบบ 3'!K11</f>
        <v>0</v>
      </c>
      <c r="L11" s="116"/>
      <c r="M11" s="118">
        <f>'จัดรูปแบบ 3'!M11</f>
        <v>0</v>
      </c>
      <c r="N11" s="46"/>
    </row>
    <row r="12" spans="1:17" ht="24.75" thickTop="1" thickBot="1" x14ac:dyDescent="0.25">
      <c r="A12" s="89" t="str">
        <f>'จัดรูปแบบ 3'!A12</f>
        <v>เงินฝากออมทรัพย์ที่สถาบันการเงิน (913-1-33422-9)</v>
      </c>
      <c r="B12" s="90" t="str">
        <f>'จัดรูปแบบ 3'!B12</f>
        <v>1101030102.001</v>
      </c>
      <c r="C12" s="84"/>
      <c r="D12" s="190" t="s">
        <v>79</v>
      </c>
      <c r="E12" s="190"/>
      <c r="F12" s="117"/>
      <c r="G12" s="117"/>
      <c r="H12" s="117"/>
      <c r="I12" s="117"/>
      <c r="J12" s="103"/>
      <c r="K12" s="117"/>
      <c r="L12" s="103"/>
      <c r="M12" s="117"/>
      <c r="N12" s="46"/>
    </row>
    <row r="13" spans="1:17" ht="24.75" thickTop="1" thickBot="1" x14ac:dyDescent="0.25">
      <c r="A13" s="89" t="str">
        <f>'จัดรูปแบบ 3'!A13</f>
        <v>เงินฝากไม่มีรายตัว (300000060115)</v>
      </c>
      <c r="B13" s="90" t="str">
        <f>'จัดรูปแบบ 3'!B13</f>
        <v>1101030199.001</v>
      </c>
      <c r="C13" s="84"/>
      <c r="D13" s="191" t="s">
        <v>80</v>
      </c>
      <c r="E13" s="191"/>
      <c r="F13" s="105"/>
      <c r="G13" s="105"/>
      <c r="H13" s="105"/>
      <c r="I13" s="105"/>
      <c r="J13" s="103"/>
      <c r="K13" s="105"/>
      <c r="L13" s="103"/>
      <c r="M13" s="105"/>
      <c r="N13" s="46"/>
    </row>
    <row r="14" spans="1:17" ht="24.75" thickTop="1" thickBot="1" x14ac:dyDescent="0.25">
      <c r="A14" s="89" t="str">
        <f>'จัดรูปแบบ 3'!A14</f>
        <v>เงินฝากไม่มีรายตัว (310000790657)</v>
      </c>
      <c r="B14" s="90" t="str">
        <f>'จัดรูปแบบ 3'!B14</f>
        <v>1101030199.001</v>
      </c>
      <c r="C14" s="84"/>
      <c r="D14" s="191" t="s">
        <v>81</v>
      </c>
      <c r="E14" s="191"/>
      <c r="F14" s="105"/>
      <c r="G14" s="105"/>
      <c r="H14" s="105"/>
      <c r="I14" s="105"/>
      <c r="J14" s="104"/>
      <c r="K14" s="105"/>
      <c r="L14" s="104"/>
      <c r="M14" s="105"/>
      <c r="N14" s="46"/>
    </row>
    <row r="15" spans="1:17" ht="24.75" thickTop="1" thickBot="1" x14ac:dyDescent="0.25">
      <c r="A15" s="89" t="str">
        <f>'จัดรูปแบบ 3'!A15</f>
        <v>ลูกหนี้เงินยืม</v>
      </c>
      <c r="B15" s="90" t="str">
        <f>'จัดรูปแบบ 3'!B15</f>
        <v>1102010102.001</v>
      </c>
      <c r="D15" s="46"/>
      <c r="E15" s="51" t="s">
        <v>15</v>
      </c>
      <c r="F15" s="52"/>
      <c r="G15" s="46"/>
      <c r="H15" s="46"/>
      <c r="I15" s="46"/>
      <c r="J15" s="46"/>
      <c r="K15" s="46"/>
      <c r="L15" s="46"/>
      <c r="M15" s="46"/>
      <c r="N15" s="46"/>
    </row>
    <row r="16" spans="1:17" ht="24" thickTop="1" x14ac:dyDescent="0.2">
      <c r="A16" s="89" t="str">
        <f>'จัดรูปแบบ 3'!A16</f>
        <v>เงินให้กู้ยืมระยะสั้น-เงินทุนโครงการเศรษฐกิจชุมชน</v>
      </c>
      <c r="B16" s="90" t="str">
        <f>'จัดรูปแบบ 3'!B16</f>
        <v>1102030102.001</v>
      </c>
      <c r="D16" s="46"/>
      <c r="E16" s="91" t="s">
        <v>14</v>
      </c>
      <c r="F16" s="92" t="s">
        <v>100</v>
      </c>
      <c r="G16" s="92"/>
      <c r="H16" s="92"/>
      <c r="I16" s="92"/>
      <c r="J16" s="92"/>
      <c r="K16" s="92"/>
      <c r="L16" s="92"/>
      <c r="M16" s="93"/>
      <c r="N16" s="46"/>
    </row>
    <row r="17" spans="1:14" ht="24" thickBot="1" x14ac:dyDescent="0.25">
      <c r="A17" s="89" t="str">
        <f>'จัดรูปแบบ 3'!A17</f>
        <v>ลูกหนี้ค่าสินค้าและบริการ - บุคคลภายนอก</v>
      </c>
      <c r="B17" s="90" t="str">
        <f>'จัดรูปแบบ 3'!B17</f>
        <v>1102050102.001</v>
      </c>
      <c r="D17" s="46"/>
      <c r="E17" s="94"/>
      <c r="F17" s="95" t="s">
        <v>31</v>
      </c>
      <c r="G17" s="95"/>
      <c r="H17" s="65" t="s">
        <v>82</v>
      </c>
      <c r="I17" s="95" t="s">
        <v>30</v>
      </c>
      <c r="J17" s="95"/>
      <c r="K17" s="95"/>
      <c r="L17" s="95"/>
      <c r="M17" s="96"/>
      <c r="N17" s="46"/>
    </row>
    <row r="18" spans="1:14" ht="24.75" thickTop="1" thickBot="1" x14ac:dyDescent="0.25">
      <c r="A18" s="89" t="str">
        <f>'จัดรูปแบบ 3'!A18</f>
        <v>รายได้ค้างรับ - หน่วยงานภาครัฐ</v>
      </c>
      <c r="B18" s="90" t="str">
        <f>'จัดรูปแบบ 3'!B18</f>
        <v>1102050106.001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 ht="24" thickTop="1" x14ac:dyDescent="0.2">
      <c r="A19" s="89" t="str">
        <f>'จัดรูปแบบ 3'!A19</f>
        <v>รายได้ค้างรับ - บุคคลภายนอก</v>
      </c>
      <c r="B19" s="90" t="str">
        <f>'จัดรูปแบบ 3'!B19</f>
        <v>1102050107.001</v>
      </c>
      <c r="C19" s="2"/>
      <c r="D19" s="54" t="s">
        <v>16</v>
      </c>
      <c r="E19" s="91" t="s">
        <v>7</v>
      </c>
      <c r="F19" s="92" t="s">
        <v>7764</v>
      </c>
      <c r="G19" s="92"/>
      <c r="H19" s="92"/>
      <c r="I19" s="92"/>
      <c r="J19" s="92"/>
      <c r="K19" s="92"/>
      <c r="L19" s="92"/>
      <c r="M19" s="93"/>
      <c r="N19" s="46"/>
    </row>
    <row r="20" spans="1:14" x14ac:dyDescent="0.2">
      <c r="A20" s="89" t="str">
        <f>'จัดรูปแบบ 3'!A20</f>
        <v>ค่าเผื่อหนี้สงสัยจะสูญ - ลูกหนี้ค่าสินค้าและบริการ</v>
      </c>
      <c r="B20" s="90" t="str">
        <f>'จัดรูปแบบ 3'!B20</f>
        <v>1102050123.001</v>
      </c>
      <c r="D20" s="55"/>
      <c r="E20" s="97"/>
      <c r="F20" s="88" t="s">
        <v>94</v>
      </c>
      <c r="M20" s="98"/>
      <c r="N20" s="46"/>
    </row>
    <row r="21" spans="1:14" ht="24" thickBot="1" x14ac:dyDescent="0.25">
      <c r="A21" s="89" t="str">
        <f>'จัดรูปแบบ 3'!A21</f>
        <v>ค่าเผื่อหนี้สงสัยจะสูญ - ลูกหนี้ภาษีบำรุงท้องที่</v>
      </c>
      <c r="B21" s="90" t="str">
        <f>'จัดรูปแบบ 3'!B21</f>
        <v>1102050123.003</v>
      </c>
      <c r="D21" s="55"/>
      <c r="E21" s="97"/>
      <c r="F21" s="88" t="s">
        <v>91</v>
      </c>
      <c r="I21" s="119" t="s">
        <v>82</v>
      </c>
      <c r="J21" s="88" t="s">
        <v>30</v>
      </c>
      <c r="M21" s="98"/>
      <c r="N21" s="46"/>
    </row>
    <row r="22" spans="1:14" ht="24" thickTop="1" x14ac:dyDescent="0.2">
      <c r="A22" s="89" t="str">
        <f>'จัดรูปแบบ 3'!A22</f>
        <v>รายได้เงินอุดหนุนค้างรับ</v>
      </c>
      <c r="B22" s="90" t="str">
        <f>'จัดรูปแบบ 3'!B22</f>
        <v>1102050193.001</v>
      </c>
      <c r="D22" s="55"/>
      <c r="E22" s="120"/>
      <c r="F22" s="120"/>
      <c r="G22" s="120"/>
      <c r="H22" s="120"/>
      <c r="I22" s="120"/>
      <c r="J22" s="120"/>
      <c r="K22" s="120"/>
      <c r="L22" s="120"/>
      <c r="M22" s="120"/>
      <c r="N22" s="46"/>
    </row>
    <row r="23" spans="1:14" x14ac:dyDescent="0.2">
      <c r="A23" s="89" t="str">
        <f>'จัดรูปแบบ 3'!A23</f>
        <v>ลูกหนี้ - ภาษีบำรุงท้องที่</v>
      </c>
      <c r="B23" s="90" t="str">
        <f>'จัดรูปแบบ 3'!B23</f>
        <v>1102050194.002</v>
      </c>
      <c r="D23" s="121"/>
    </row>
    <row r="24" spans="1:14" x14ac:dyDescent="0.2">
      <c r="A24" s="89" t="str">
        <f>'จัดรูปแบบ 3'!A24</f>
        <v>ลูกหนี้ - ภาษีที่ดินและสิ่งปลูกสร้าง</v>
      </c>
      <c r="B24" s="90" t="str">
        <f>'จัดรูปแบบ 3'!B24</f>
        <v>1102050194.004</v>
      </c>
      <c r="D24" s="121"/>
    </row>
    <row r="25" spans="1:14" x14ac:dyDescent="0.2">
      <c r="A25" s="89" t="str">
        <f>'จัดรูปแบบ 3'!A25</f>
        <v>ลูกหนี้อื่น - บุคคลภายนอก</v>
      </c>
      <c r="B25" s="90" t="str">
        <f>'จัดรูปแบบ 3'!B25</f>
        <v>1102050194.999</v>
      </c>
      <c r="D25" s="121"/>
    </row>
    <row r="26" spans="1:14" x14ac:dyDescent="0.2">
      <c r="A26" s="89" t="str">
        <f>'จัดรูปแบบ 3'!A26</f>
        <v>สินค้าเพื่อการบริจาค</v>
      </c>
      <c r="B26" s="90" t="str">
        <f>'จัดรูปแบบ 3'!B26</f>
        <v>1105010103.002</v>
      </c>
      <c r="D26" s="121"/>
    </row>
    <row r="27" spans="1:14" x14ac:dyDescent="0.2">
      <c r="A27" s="89" t="str">
        <f>'จัดรูปแบบ 3'!A27</f>
        <v>วัสดุคงคลัง</v>
      </c>
      <c r="B27" s="90" t="str">
        <f>'จัดรูปแบบ 3'!B27</f>
        <v>1105010105.001</v>
      </c>
      <c r="D27" s="121"/>
    </row>
    <row r="28" spans="1:14" x14ac:dyDescent="0.2">
      <c r="A28" s="89" t="str">
        <f>'จัดรูปแบบ 3'!A28</f>
        <v>เงินฝากเงินทุนส่งเสริมกิจการเทศบาล</v>
      </c>
      <c r="B28" s="90" t="str">
        <f>'จัดรูปแบบ 3'!B28</f>
        <v>1203020199.002</v>
      </c>
      <c r="D28" s="121"/>
    </row>
    <row r="29" spans="1:14" x14ac:dyDescent="0.2">
      <c r="A29" s="89" t="str">
        <f>'จัดรูปแบบ 3'!A29</f>
        <v>ที่ดิน</v>
      </c>
      <c r="B29" s="90" t="str">
        <f>'จัดรูปแบบ 3'!B29</f>
        <v>1204010101.001</v>
      </c>
      <c r="C29" s="3"/>
    </row>
    <row r="30" spans="1:14" x14ac:dyDescent="0.2">
      <c r="A30" s="89" t="str">
        <f>'จัดรูปแบบ 3'!A30</f>
        <v>อาคารสำนักงาน</v>
      </c>
      <c r="B30" s="90" t="str">
        <f>'จัดรูปแบบ 3'!B30</f>
        <v>1205020101.001</v>
      </c>
      <c r="C30" s="108"/>
    </row>
    <row r="31" spans="1:14" x14ac:dyDescent="0.2">
      <c r="A31" s="89" t="str">
        <f>'จัดรูปแบบ 3'!A31</f>
        <v>ค่าเสื่อมราคาสะสมอาคารสำนักงาน</v>
      </c>
      <c r="B31" s="90" t="str">
        <f>'จัดรูปแบบ 3'!B31</f>
        <v>1205020103.001</v>
      </c>
      <c r="C31" s="108"/>
    </row>
    <row r="32" spans="1:14" x14ac:dyDescent="0.2">
      <c r="A32" s="89" t="str">
        <f>'จัดรูปแบบ 3'!A32</f>
        <v>อาคารเพื่อประโยชน์อื่น</v>
      </c>
      <c r="B32" s="90" t="str">
        <f>'จัดรูปแบบ 3'!B32</f>
        <v>1205030101.001</v>
      </c>
      <c r="C32" s="108"/>
    </row>
    <row r="33" spans="1:3" x14ac:dyDescent="0.2">
      <c r="A33" s="89" t="str">
        <f>'จัดรูปแบบ 3'!A33</f>
        <v>ค่าเสื่อมราคาสะสมอาคารเพื่อประโยชน์อื่น</v>
      </c>
      <c r="B33" s="90" t="str">
        <f>'จัดรูปแบบ 3'!B33</f>
        <v>1205030103.001</v>
      </c>
      <c r="C33" s="108"/>
    </row>
    <row r="34" spans="1:3" x14ac:dyDescent="0.2">
      <c r="A34" s="89" t="str">
        <f>'จัดรูปแบบ 3'!A34</f>
        <v>สิ่งปลูกสร้าง</v>
      </c>
      <c r="B34" s="90" t="str">
        <f>'จัดรูปแบบ 3'!B34</f>
        <v>1205040101.001</v>
      </c>
      <c r="C34" s="108"/>
    </row>
    <row r="35" spans="1:3" x14ac:dyDescent="0.2">
      <c r="A35" s="89" t="str">
        <f>'จัดรูปแบบ 3'!A35</f>
        <v>ค่าเสื่อมราคาสะสมสิ่งปลูกสร้าง</v>
      </c>
      <c r="B35" s="90" t="str">
        <f>'จัดรูปแบบ 3'!B35</f>
        <v>1205040103.001</v>
      </c>
      <c r="C35" s="108"/>
    </row>
    <row r="36" spans="1:3" x14ac:dyDescent="0.2">
      <c r="A36" s="89" t="str">
        <f>'จัดรูปแบบ 3'!A36</f>
        <v>ครุภัณฑ์สำนักงาน</v>
      </c>
      <c r="B36" s="90" t="str">
        <f>'จัดรูปแบบ 3'!B36</f>
        <v>1206010101.001</v>
      </c>
      <c r="C36" s="108"/>
    </row>
    <row r="37" spans="1:3" x14ac:dyDescent="0.2">
      <c r="A37" s="89" t="str">
        <f>'จัดรูปแบบ 3'!A37</f>
        <v>ค่าเสื่อมราคาสะสมครุภัณฑ์สำนักงาน</v>
      </c>
      <c r="B37" s="90" t="str">
        <f>'จัดรูปแบบ 3'!B37</f>
        <v>1206010103.001</v>
      </c>
      <c r="C37" s="108"/>
    </row>
    <row r="38" spans="1:3" x14ac:dyDescent="0.2">
      <c r="A38" s="89" t="str">
        <f>'จัดรูปแบบ 3'!A38</f>
        <v>ครุภัณฑ์ยานพาหนะและขนส่ง</v>
      </c>
      <c r="B38" s="90" t="str">
        <f>'จัดรูปแบบ 3'!B38</f>
        <v>1206020101.001</v>
      </c>
      <c r="C38" s="108"/>
    </row>
    <row r="39" spans="1:3" x14ac:dyDescent="0.2">
      <c r="A39" s="89" t="str">
        <f>'จัดรูปแบบ 3'!A39</f>
        <v>ค่าเสื่อมราคาสะสมครุภัณฑ์ยานพาหนะและขนส่ง</v>
      </c>
      <c r="B39" s="90" t="str">
        <f>'จัดรูปแบบ 3'!B39</f>
        <v>1206020103.001</v>
      </c>
      <c r="C39" s="108"/>
    </row>
    <row r="40" spans="1:3" x14ac:dyDescent="0.2">
      <c r="A40" s="89" t="str">
        <f>'จัดรูปแบบ 3'!A40</f>
        <v>ครุภัณฑ์ไฟฟ้าและวิทยุ</v>
      </c>
      <c r="B40" s="90" t="str">
        <f>'จัดรูปแบบ 3'!B40</f>
        <v>1206030101.001</v>
      </c>
      <c r="C40" s="108"/>
    </row>
    <row r="41" spans="1:3" x14ac:dyDescent="0.2">
      <c r="A41" s="89" t="str">
        <f>'จัดรูปแบบ 3'!A41</f>
        <v>ค่าเสื่อมราคาสะสมครุภัณฑ์ไฟฟ้าและวิทยุ</v>
      </c>
      <c r="B41" s="90" t="str">
        <f>'จัดรูปแบบ 3'!B41</f>
        <v>1206030103.001</v>
      </c>
      <c r="C41" s="108"/>
    </row>
    <row r="42" spans="1:3" x14ac:dyDescent="0.2">
      <c r="A42" s="89" t="str">
        <f>'จัดรูปแบบ 3'!A42</f>
        <v>ครุภัณฑ์โฆษณาและเผยแพร่</v>
      </c>
      <c r="B42" s="90" t="str">
        <f>'จัดรูปแบบ 3'!B42</f>
        <v>1206040101.001</v>
      </c>
      <c r="C42" s="108"/>
    </row>
    <row r="43" spans="1:3" x14ac:dyDescent="0.2">
      <c r="A43" s="89" t="str">
        <f>'จัดรูปแบบ 3'!A43</f>
        <v>ค่าเสื่อมราคาสะสมครุภัณฑ์โฆษณาและเผยแพร่</v>
      </c>
      <c r="B43" s="90" t="str">
        <f>'จัดรูปแบบ 3'!B43</f>
        <v>1206040103.001</v>
      </c>
      <c r="C43" s="108"/>
    </row>
    <row r="44" spans="1:3" x14ac:dyDescent="0.2">
      <c r="A44" s="89" t="str">
        <f>'จัดรูปแบบ 3'!A44</f>
        <v>ครุภัณฑ์การเกษตร</v>
      </c>
      <c r="B44" s="90" t="str">
        <f>'จัดรูปแบบ 3'!B44</f>
        <v>1206050101.001</v>
      </c>
      <c r="C44" s="108"/>
    </row>
    <row r="45" spans="1:3" x14ac:dyDescent="0.2">
      <c r="A45" s="89" t="str">
        <f>'จัดรูปแบบ 3'!A45</f>
        <v>ค่าเสื่อมราคาสะสมครุภัณฑ์การเกษตร</v>
      </c>
      <c r="B45" s="90" t="str">
        <f>'จัดรูปแบบ 3'!B45</f>
        <v>1206050103.001</v>
      </c>
      <c r="C45" s="108"/>
    </row>
    <row r="46" spans="1:3" x14ac:dyDescent="0.2">
      <c r="A46" s="89" t="str">
        <f>'จัดรูปแบบ 3'!A46</f>
        <v>ครุภัณฑ์ก่อสร้าง</v>
      </c>
      <c r="B46" s="90" t="str">
        <f>'จัดรูปแบบ 3'!B46</f>
        <v>1206070101.001</v>
      </c>
      <c r="C46" s="108"/>
    </row>
    <row r="47" spans="1:3" x14ac:dyDescent="0.2">
      <c r="A47" s="89" t="str">
        <f>'จัดรูปแบบ 3'!A47</f>
        <v>ค่าเสื่อมราคาสะสมครุภัณฑ์ก่อสร้าง</v>
      </c>
      <c r="B47" s="90" t="str">
        <f>'จัดรูปแบบ 3'!B47</f>
        <v>1206070103.001</v>
      </c>
      <c r="C47" s="108"/>
    </row>
    <row r="48" spans="1:3" x14ac:dyDescent="0.2">
      <c r="A48" s="89" t="str">
        <f>'จัดรูปแบบ 3'!A48</f>
        <v>ครุภัณฑ์สำรวจ</v>
      </c>
      <c r="B48" s="90" t="str">
        <f>'จัดรูปแบบ 3'!B48</f>
        <v>1206080101.001</v>
      </c>
      <c r="C48" s="108"/>
    </row>
    <row r="49" spans="1:3" x14ac:dyDescent="0.2">
      <c r="A49" s="89" t="str">
        <f>'จัดรูปแบบ 3'!A49</f>
        <v>ค่าเสื่อมราคาสะสมครุภัณฑ์สำรวจ</v>
      </c>
      <c r="B49" s="90" t="str">
        <f>'จัดรูปแบบ 3'!B49</f>
        <v>1206080103.001</v>
      </c>
      <c r="C49" s="108"/>
    </row>
    <row r="50" spans="1:3" x14ac:dyDescent="0.2">
      <c r="A50" s="89" t="str">
        <f>'จัดรูปแบบ 3'!A50</f>
        <v>ครุภัณฑ์คอมพิวเตอร์</v>
      </c>
      <c r="B50" s="90" t="str">
        <f>'จัดรูปแบบ 3'!B50</f>
        <v>1206100101.001</v>
      </c>
      <c r="C50" s="108"/>
    </row>
    <row r="51" spans="1:3" x14ac:dyDescent="0.2">
      <c r="A51" s="89" t="str">
        <f>'จัดรูปแบบ 3'!A51</f>
        <v>ค่าเสื่อมราคาสะสมครุภัณฑ์คอมพิวเตอร์</v>
      </c>
      <c r="B51" s="90" t="str">
        <f>'จัดรูปแบบ 3'!B51</f>
        <v>1206100103.001</v>
      </c>
      <c r="C51" s="108"/>
    </row>
    <row r="52" spans="1:3" x14ac:dyDescent="0.2">
      <c r="A52" s="89" t="str">
        <f>'จัดรูปแบบ 3'!A52</f>
        <v>ถนน</v>
      </c>
      <c r="B52" s="90" t="str">
        <f>'จัดรูปแบบ 3'!B52</f>
        <v>1208010101.001</v>
      </c>
      <c r="C52" s="108"/>
    </row>
    <row r="53" spans="1:3" x14ac:dyDescent="0.2">
      <c r="A53" s="89" t="str">
        <f>'จัดรูปแบบ 3'!A53</f>
        <v>ค่าเสื่อมราคาสะสมถนน</v>
      </c>
      <c r="B53" s="90" t="str">
        <f>'จัดรูปแบบ 3'!B53</f>
        <v>1208010103.001</v>
      </c>
      <c r="C53" s="108"/>
    </row>
    <row r="54" spans="1:3" x14ac:dyDescent="0.2">
      <c r="A54" s="89" t="str">
        <f>'จัดรูปแบบ 3'!A54</f>
        <v>สินทรัพย์โครงสร้างพื้นฐานอื่น</v>
      </c>
      <c r="B54" s="90" t="str">
        <f>'จัดรูปแบบ 3'!B54</f>
        <v>1208050101.001</v>
      </c>
      <c r="C54" s="108"/>
    </row>
    <row r="55" spans="1:3" x14ac:dyDescent="0.2">
      <c r="A55" s="89" t="str">
        <f>'จัดรูปแบบ 3'!A55</f>
        <v>ค่าเสื่อมราคาสะสมสินทรัพย์โครงสร้างพื้นฐานอื่น</v>
      </c>
      <c r="B55" s="90" t="str">
        <f>'จัดรูปแบบ 3'!B55</f>
        <v>1208050103.001</v>
      </c>
      <c r="C55" s="108"/>
    </row>
    <row r="56" spans="1:3" x14ac:dyDescent="0.2">
      <c r="A56" s="89" t="str">
        <f>'จัดรูปแบบ 3'!A56</f>
        <v>งานระหว่างก่อสร้าง</v>
      </c>
      <c r="B56" s="90" t="str">
        <f>'จัดรูปแบบ 3'!B56</f>
        <v>1211010101.001</v>
      </c>
      <c r="C56" s="108"/>
    </row>
    <row r="57" spans="1:3" x14ac:dyDescent="0.2">
      <c r="A57" s="89" t="str">
        <f>'จัดรูปแบบ 3'!A57</f>
        <v>สินทรัพย์รอการโอน</v>
      </c>
      <c r="B57" s="90" t="str">
        <f>'จัดรูปแบบ 3'!B57</f>
        <v>1213010105.001</v>
      </c>
      <c r="C57" s="108"/>
    </row>
    <row r="58" spans="1:3" x14ac:dyDescent="0.2">
      <c r="A58" s="89" t="str">
        <f>'จัดรูปแบบ 3'!A58</f>
        <v>เจ้าหนี้การค้า - หน่วยงานภาครัฐ</v>
      </c>
      <c r="B58" s="90" t="str">
        <f>'จัดรูปแบบ 3'!B58</f>
        <v>2101010101.001</v>
      </c>
      <c r="C58" s="108"/>
    </row>
    <row r="59" spans="1:3" x14ac:dyDescent="0.2">
      <c r="A59" s="89" t="str">
        <f>'จัดรูปแบบ 3'!A59</f>
        <v>เจ้าหนี้การค้า - บุคคลภายนอก</v>
      </c>
      <c r="B59" s="90" t="str">
        <f>'จัดรูปแบบ 3'!B59</f>
        <v>2101010102.001</v>
      </c>
      <c r="C59" s="108"/>
    </row>
    <row r="60" spans="1:3" x14ac:dyDescent="0.2">
      <c r="A60" s="89" t="str">
        <f>'จัดรูปแบบ 3'!A60</f>
        <v>เจ้าหนี้อื่น - หน่วยงานภาครัฐ</v>
      </c>
      <c r="B60" s="90" t="str">
        <f>'จัดรูปแบบ 3'!B60</f>
        <v>2101020198.999</v>
      </c>
      <c r="C60" s="108"/>
    </row>
    <row r="61" spans="1:3" x14ac:dyDescent="0.2">
      <c r="A61" s="89" t="str">
        <f>'จัดรูปแบบ 3'!A61</f>
        <v>ค่าสาธารณูปโภคค้างจ่าย</v>
      </c>
      <c r="B61" s="90" t="str">
        <f>'จัดรูปแบบ 3'!B61</f>
        <v>2102040101.001</v>
      </c>
      <c r="C61" s="108"/>
    </row>
    <row r="62" spans="1:3" x14ac:dyDescent="0.2">
      <c r="A62" s="89" t="str">
        <f>'จัดรูปแบบ 3'!A62</f>
        <v>ภาษีหัก ณ ที่จ่ายรอนำส่ง - ภาษีเงินได้บุคคลธรรมดา</v>
      </c>
      <c r="B62" s="90" t="str">
        <f>'จัดรูปแบบ 3'!B62</f>
        <v>2102040103.001</v>
      </c>
      <c r="C62" s="108"/>
    </row>
    <row r="63" spans="1:3" x14ac:dyDescent="0.2">
      <c r="A63" s="89" t="str">
        <f>'จัดรูปแบบ 3'!A63</f>
        <v>ภาษีหัก ณ ที่จ่ายรอนำส่ง - ภาษีเงินได้บุคคลธรรมดา ภ.ง.ด.1</v>
      </c>
      <c r="B63" s="90" t="str">
        <f>'จัดรูปแบบ 3'!B63</f>
        <v>2102040104.001</v>
      </c>
      <c r="C63" s="108"/>
    </row>
    <row r="64" spans="1:3" x14ac:dyDescent="0.2">
      <c r="A64" s="89" t="str">
        <f>'จัดรูปแบบ 3'!A64</f>
        <v>ภาษีหัก ณ ที่จ่ายรอนำส่ง - ภาษีเงินได้นิติบุคคลจากบุคคลภายนอก</v>
      </c>
      <c r="B64" s="90" t="str">
        <f>'จัดรูปแบบ 3'!B64</f>
        <v>2102040106.001</v>
      </c>
      <c r="C64" s="108"/>
    </row>
    <row r="65" spans="1:3" x14ac:dyDescent="0.2">
      <c r="A65" s="89" t="str">
        <f>'จัดรูปแบบ 3'!A65</f>
        <v>ใบสำคัญค้างจ่ายอื่น</v>
      </c>
      <c r="B65" s="90" t="str">
        <f>'จัดรูปแบบ 3'!B65</f>
        <v>2102040110.001</v>
      </c>
      <c r="C65" s="108"/>
    </row>
    <row r="66" spans="1:3" x14ac:dyDescent="0.2">
      <c r="A66" s="89" t="str">
        <f>'จัดรูปแบบ 3'!A66</f>
        <v>ค่าใช้จ่ายค้างจ่ายอื่น - บุคคลภายนอก</v>
      </c>
      <c r="B66" s="90" t="str">
        <f>'จัดรูปแบบ 3'!B66</f>
        <v>2102040199.999</v>
      </c>
      <c r="C66" s="108"/>
    </row>
    <row r="67" spans="1:3" x14ac:dyDescent="0.2">
      <c r="A67" s="89" t="str">
        <f>'จัดรูปแบบ 3'!A67</f>
        <v>เงินรับฝากรอคืนแผ่นดิน</v>
      </c>
      <c r="B67" s="90" t="str">
        <f>'จัดรูปแบบ 3'!B67</f>
        <v>2104010101.001</v>
      </c>
      <c r="C67" s="108"/>
    </row>
    <row r="68" spans="1:3" x14ac:dyDescent="0.2">
      <c r="A68" s="89" t="str">
        <f>'จัดรูปแบบ 3'!A68</f>
        <v>ส่วนของเงินกู้ระยะยาวที่ถึงกำหนดชำระภายใน 1 ปี - เงินทุนส่งเสริมกิจการเทศบาล</v>
      </c>
      <c r="B68" s="90" t="str">
        <f>'จัดรูปแบบ 3'!B68</f>
        <v>2110010202.011</v>
      </c>
      <c r="C68" s="108"/>
    </row>
    <row r="69" spans="1:3" x14ac:dyDescent="0.2">
      <c r="A69" s="89" t="str">
        <f>'จัดรูปแบบ 3'!A69</f>
        <v>เงินรับฝาก ก.บ.ท.</v>
      </c>
      <c r="B69" s="90" t="str">
        <f>'จัดรูปแบบ 3'!B69</f>
        <v>2111020199.001</v>
      </c>
      <c r="C69" s="108"/>
    </row>
    <row r="70" spans="1:3" x14ac:dyDescent="0.2">
      <c r="A70" s="89" t="str">
        <f>'จัดรูปแบบ 3'!A70</f>
        <v>เงินรับฝากประกันสังคม</v>
      </c>
      <c r="B70" s="90" t="str">
        <f>'จัดรูปแบบ 3'!B70</f>
        <v>2111020199.004</v>
      </c>
      <c r="C70" s="108"/>
    </row>
    <row r="71" spans="1:3" x14ac:dyDescent="0.2">
      <c r="A71" s="89" t="str">
        <f>'จัดรูปแบบ 3'!A71</f>
        <v>เงินรับฝากค่าใช้จ่ายอื่น</v>
      </c>
      <c r="B71" s="90" t="str">
        <f>'จัดรูปแบบ 3'!B71</f>
        <v>2111020199.005</v>
      </c>
      <c r="C71" s="108"/>
    </row>
    <row r="72" spans="1:3" x14ac:dyDescent="0.2">
      <c r="A72" s="89" t="str">
        <f>'จัดรูปแบบ 3'!A72</f>
        <v>เงินรับฝากค่าใช้จ่ายในการจัดเก็บภาษีบำรุงท้องที่ 5%</v>
      </c>
      <c r="B72" s="90" t="str">
        <f>'จัดรูปแบบ 3'!B72</f>
        <v>2111020199.008</v>
      </c>
      <c r="C72" s="108"/>
    </row>
    <row r="73" spans="1:3" x14ac:dyDescent="0.2">
      <c r="A73" s="89" t="str">
        <f>'จัดรูปแบบ 3'!A73</f>
        <v>เงินรับฝากส่วนลดในการจัดเก็บภาษีบำรุงท้องที่ 6%</v>
      </c>
      <c r="B73" s="90" t="str">
        <f>'จัดรูปแบบ 3'!B73</f>
        <v>2111020199.009</v>
      </c>
      <c r="C73" s="108"/>
    </row>
    <row r="74" spans="1:3" x14ac:dyDescent="0.2">
      <c r="A74" s="89" t="str">
        <f>'จัดรูปแบบ 3'!A74</f>
        <v>เงินรับฝากอื่น - ระยะสั้น เงินโครงการเศรษฐกิจชุมชนที่ 1</v>
      </c>
      <c r="B74" s="90" t="str">
        <f>'จัดรูปแบบ 3'!B74</f>
        <v>2111020199.999</v>
      </c>
      <c r="C74" s="108"/>
    </row>
    <row r="75" spans="1:3" x14ac:dyDescent="0.2">
      <c r="A75" s="89" t="str">
        <f>'จัดรูปแบบ 3'!A75</f>
        <v>เงินรับฝากอื่น - ระยะสั้น เงินกองทุนหมุนเวียน อบต.</v>
      </c>
      <c r="B75" s="90" t="str">
        <f>'จัดรูปแบบ 3'!B75</f>
        <v>2111020199.999</v>
      </c>
      <c r="C75" s="108"/>
    </row>
    <row r="76" spans="1:3" x14ac:dyDescent="0.2">
      <c r="A76" s="89" t="str">
        <f>'จัดรูปแบบ 3'!A76</f>
        <v>เงินรับฝากอื่น - ระยะสั้น เงินประกันมาตรวัดน้ำ</v>
      </c>
      <c r="B76" s="90" t="str">
        <f>'จัดรูปแบบ 3'!B76</f>
        <v>2111020199.999</v>
      </c>
      <c r="C76" s="108"/>
    </row>
    <row r="77" spans="1:3" x14ac:dyDescent="0.2">
      <c r="A77" s="89" t="str">
        <f>'จัดรูปแบบ 3'!A77</f>
        <v>เงินรับฝากอื่น - ระยะสั้น เงินรับฝาก - ค่าเบี้ยยังชีพผู้สูงอายุ</v>
      </c>
      <c r="B77" s="90" t="str">
        <f>'จัดรูปแบบ 3'!B77</f>
        <v>2111020199.999</v>
      </c>
      <c r="C77" s="108"/>
    </row>
    <row r="78" spans="1:3" x14ac:dyDescent="0.2">
      <c r="A78" s="89" t="str">
        <f>'จัดรูปแบบ 3'!A78</f>
        <v>เงินรับฝากอื่น - ระยะสั้น เงินรับฝาก - ค่าขายแบบแปลน</v>
      </c>
      <c r="B78" s="90" t="str">
        <f>'จัดรูปแบบ 3'!B78</f>
        <v>2111020199.999</v>
      </c>
      <c r="C78" s="108"/>
    </row>
    <row r="79" spans="1:3" x14ac:dyDescent="0.2">
      <c r="A79" s="89" t="str">
        <f>'จัดรูปแบบ 3'!A79</f>
        <v>เงินรับฝากอื่น - ระยะสั้น เงินรับฝาก - ค่ารักษาพยาบาล</v>
      </c>
      <c r="B79" s="90" t="str">
        <f>'จัดรูปแบบ 3'!B79</f>
        <v>2111020199.999</v>
      </c>
      <c r="C79" s="108"/>
    </row>
    <row r="80" spans="1:3" x14ac:dyDescent="0.2">
      <c r="A80" s="89" t="str">
        <f>'จัดรูปแบบ 3'!A80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B80" s="90" t="str">
        <f>'จัดรูปแบบ 3'!B80</f>
        <v>2111020199.999</v>
      </c>
      <c r="C80" s="108"/>
    </row>
    <row r="81" spans="1:3" x14ac:dyDescent="0.2">
      <c r="A81" s="89" t="str">
        <f>'จัดรูปแบบ 3'!A81</f>
        <v>เงินรับฝากอื่น - ระยะสั้น รายได้รอคืนกรมส่งเสริมการปกครองท้องถิ่น</v>
      </c>
      <c r="B81" s="90" t="str">
        <f>'จัดรูปแบบ 3'!B81</f>
        <v>2111020199.999</v>
      </c>
      <c r="C81" s="108"/>
    </row>
    <row r="82" spans="1:3" x14ac:dyDescent="0.2">
      <c r="A82" s="89" t="str">
        <f>'จัดรูปแบบ 3'!A82</f>
        <v>เงินรับฝากอื่น - ระยะสั้น เงินรับฝาก - ค่าตอบแทนเจ้าหน้าที่ตัวแทนสหกรณ์ฯ</v>
      </c>
      <c r="B82" s="90" t="str">
        <f>'จัดรูปแบบ 3'!B82</f>
        <v>2111020199.999</v>
      </c>
      <c r="C82" s="108"/>
    </row>
    <row r="83" spans="1:3" x14ac:dyDescent="0.2">
      <c r="A83" s="89" t="str">
        <f>'จัดรูปแบบ 3'!A83</f>
        <v>เงินรับฝากอื่น - ระยะสั้น เงินรับฝาก - เงินปันผลและเงินเฉลี่ยคืน (สหกรณ์ออมทรัพย์พนักงานเทศบาล)</v>
      </c>
      <c r="B83" s="90" t="str">
        <f>'จัดรูปแบบ 3'!B83</f>
        <v>2111020199.999</v>
      </c>
      <c r="C83" s="108"/>
    </row>
    <row r="84" spans="1:3" x14ac:dyDescent="0.2">
      <c r="A84" s="89" t="str">
        <f>'จัดรูปแบบ 3'!A84</f>
        <v>เงินรับฝากอื่น - ระยะสั้น เงินช่วยเหลือพิเศษผู้สูงอายุ</v>
      </c>
      <c r="B84" s="90" t="str">
        <f>'จัดรูปแบบ 3'!B84</f>
        <v>2111020199.999</v>
      </c>
      <c r="C84" s="108"/>
    </row>
    <row r="85" spans="1:3" x14ac:dyDescent="0.2">
      <c r="A85" s="89" t="str">
        <f>'จัดรูปแบบ 3'!A85</f>
        <v>เงินประกันสัญญา - ระยะสั้น</v>
      </c>
      <c r="B85" s="90" t="str">
        <f>'จัดรูปแบบ 3'!B85</f>
        <v>2112010101.001</v>
      </c>
      <c r="C85" s="108"/>
    </row>
    <row r="86" spans="1:3" x14ac:dyDescent="0.2">
      <c r="A86" s="89" t="str">
        <f>'จัดรูปแบบ 3'!A86</f>
        <v>เงินเกินบัญชี</v>
      </c>
      <c r="B86" s="90" t="str">
        <f>'จัดรูปแบบ 3'!B86</f>
        <v>2116010199.002</v>
      </c>
      <c r="C86" s="108"/>
    </row>
    <row r="87" spans="1:3" x14ac:dyDescent="0.2">
      <c r="A87" s="89" t="str">
        <f>'จัดรูปแบบ 3'!A87</f>
        <v>เงินกู้เงินทุนส่งเสริมกิจการเทศบาล - ระยะยาว</v>
      </c>
      <c r="B87" s="90" t="str">
        <f>'จัดรูปแบบ 3'!B87</f>
        <v>2206010202.005</v>
      </c>
      <c r="C87" s="108"/>
    </row>
    <row r="88" spans="1:3" x14ac:dyDescent="0.2">
      <c r="A88" s="89" t="str">
        <f>'จัดรูปแบบ 3'!A88</f>
        <v>เงินรับฝากเงินทุนโครงการเศรษฐกิจชุมชน - ระยะยาว</v>
      </c>
      <c r="B88" s="90" t="str">
        <f>'จัดรูปแบบ 3'!B88</f>
        <v>2207020102.001</v>
      </c>
      <c r="C88" s="108"/>
    </row>
    <row r="89" spans="1:3" x14ac:dyDescent="0.2">
      <c r="A89" s="89" t="str">
        <f>'จัดรูปแบบ 3'!A89</f>
        <v>เงินประกันสัญญา - ระยะยาว</v>
      </c>
      <c r="B89" s="90" t="str">
        <f>'จัดรูปแบบ 3'!B89</f>
        <v>2208010101.001</v>
      </c>
      <c r="C89" s="108"/>
    </row>
    <row r="90" spans="1:3" x14ac:dyDescent="0.2">
      <c r="A90" s="89" t="str">
        <f>'จัดรูปแบบ 3'!A90</f>
        <v>รายได้รอการรับรู้ - ระยะยาว</v>
      </c>
      <c r="B90" s="90" t="str">
        <f>'จัดรูปแบบ 3'!B90</f>
        <v>2213010101.001</v>
      </c>
      <c r="C90" s="108"/>
    </row>
    <row r="91" spans="1:3" x14ac:dyDescent="0.2">
      <c r="A91" s="89" t="str">
        <f>'จัดรูปแบบ 3'!A91</f>
        <v>เงินสะสม</v>
      </c>
      <c r="B91" s="90" t="str">
        <f>'จัดรูปแบบ 3'!B91</f>
        <v>3102010101.001</v>
      </c>
      <c r="C91" s="108"/>
    </row>
    <row r="92" spans="1:3" x14ac:dyDescent="0.2">
      <c r="A92" s="89" t="str">
        <f>'จัดรูปแบบ 3'!A92</f>
        <v>เงินทุนสำรองเงินสะสม</v>
      </c>
      <c r="B92" s="90" t="str">
        <f>'จัดรูปแบบ 3'!B92</f>
        <v>3102010101.002</v>
      </c>
      <c r="C92" s="108"/>
    </row>
    <row r="93" spans="1:3" x14ac:dyDescent="0.2">
      <c r="A93" s="89" t="str">
        <f>'จัดรูปแบบ 3'!A93</f>
        <v>รายได้ภาษีบำรุงท้องที่</v>
      </c>
      <c r="B93" s="90" t="str">
        <f>'จัดรูปแบบ 3'!B93</f>
        <v>4401010102.001</v>
      </c>
      <c r="C93" s="108"/>
    </row>
    <row r="94" spans="1:3" x14ac:dyDescent="0.2">
      <c r="A94" s="89" t="str">
        <f>'จัดรูปแบบ 3'!A94</f>
        <v>รายได้ภาษีป้าย</v>
      </c>
      <c r="B94" s="90" t="str">
        <f>'จัดรูปแบบ 3'!B94</f>
        <v>4401010103.001</v>
      </c>
      <c r="C94" s="108"/>
    </row>
    <row r="95" spans="1:3" x14ac:dyDescent="0.2">
      <c r="A95" s="89" t="str">
        <f>'จัดรูปแบบ 3'!A95</f>
        <v>รายได้ภาษีที่ดินและสิ่งปลูกสร้าง</v>
      </c>
      <c r="B95" s="90" t="str">
        <f>'จัดรูปแบบ 3'!B95</f>
        <v>4401010104.001</v>
      </c>
      <c r="C95" s="108"/>
    </row>
    <row r="96" spans="1:3" x14ac:dyDescent="0.2">
      <c r="A96" s="89" t="str">
        <f>'จัดรูปแบบ 3'!A96</f>
        <v>รายได้อากรรังนกอีแอ่น</v>
      </c>
      <c r="B96" s="90" t="str">
        <f>'จัดรูปแบบ 3'!B96</f>
        <v>4401020102.001</v>
      </c>
      <c r="C96" s="108"/>
    </row>
    <row r="97" spans="1:3" x14ac:dyDescent="0.2">
      <c r="A97" s="89" t="str">
        <f>'จัดรูปแบบ 3'!A97</f>
        <v>รายได้ค่าธรรมเนียมเกี่ยวกับการควบคุมอาคาร</v>
      </c>
      <c r="B97" s="90" t="str">
        <f>'จัดรูปแบบ 3'!B97</f>
        <v>4401030105.001</v>
      </c>
      <c r="C97" s="108"/>
    </row>
    <row r="98" spans="1:3" x14ac:dyDescent="0.2">
      <c r="A98" s="89" t="str">
        <f>'จัดรูปแบบ 3'!A98</f>
        <v>รายได้ค่าธรรมเนียมเกี่ยวกับทะเบียนพาณิชย์</v>
      </c>
      <c r="B98" s="90" t="str">
        <f>'จัดรูปแบบ 3'!B98</f>
        <v>4401030127.001</v>
      </c>
      <c r="C98" s="108"/>
    </row>
    <row r="99" spans="1:3" x14ac:dyDescent="0.2">
      <c r="A99" s="89" t="str">
        <f>'จัดรูปแบบ 3'!A99</f>
        <v>รายได้ค่าธรรมเนียมอื่น</v>
      </c>
      <c r="B99" s="90" t="str">
        <f>'จัดรูปแบบ 3'!B99</f>
        <v>4401030199.001</v>
      </c>
      <c r="C99" s="108"/>
    </row>
    <row r="100" spans="1:3" x14ac:dyDescent="0.2">
      <c r="A100" s="89" t="str">
        <f>'จัดรูปแบบ 3'!A100</f>
        <v>รายได้ค่าปรับอื่น</v>
      </c>
      <c r="B100" s="90" t="str">
        <f>'จัดรูปแบบ 3'!B100</f>
        <v>4401040199.001</v>
      </c>
      <c r="C100" s="108"/>
    </row>
    <row r="101" spans="1:3" x14ac:dyDescent="0.2">
      <c r="A101" s="89" t="str">
        <f>'จัดรูปแบบ 3'!A101</f>
        <v>รายได้ค่าใบอนุญาตประกอบการค้าสำหรับกิจการที่เป็นอันตรายต่อสุขภาพ</v>
      </c>
      <c r="B101" s="90" t="str">
        <f>'จัดรูปแบบ 3'!B101</f>
        <v>4401050103.001</v>
      </c>
      <c r="C101" s="108"/>
    </row>
    <row r="102" spans="1:3" x14ac:dyDescent="0.2">
      <c r="A102" s="89" t="str">
        <f>'จัดรูปแบบ 3'!A102</f>
        <v>รายได้ค่าใบอนุญาตเกี่ยวกับการควบคุมอาคาร</v>
      </c>
      <c r="B102" s="90" t="str">
        <f>'จัดรูปแบบ 3'!B102</f>
        <v>4401050107.001</v>
      </c>
      <c r="C102" s="108"/>
    </row>
    <row r="103" spans="1:3" x14ac:dyDescent="0.2">
      <c r="A103" s="89" t="str">
        <f>'จัดรูปแบบ 3'!A103</f>
        <v>รายได้ค่าใบอนุญาตเกี่ยวกับการโฆษณาโดยใช้เครื่องขยายเสียง</v>
      </c>
      <c r="B103" s="90" t="str">
        <f>'จัดรูปแบบ 3'!B103</f>
        <v>4401050108.001</v>
      </c>
      <c r="C103" s="108"/>
    </row>
    <row r="104" spans="1:3" x14ac:dyDescent="0.2">
      <c r="A104" s="89" t="str">
        <f>'จัดรูปแบบ 3'!A104</f>
        <v>รายได้ดอกเบี้ยเงินฝากที่สถาบันการเงิน</v>
      </c>
      <c r="B104" s="90" t="str">
        <f>'จัดรูปแบบ 3'!B104</f>
        <v>4401070101.001</v>
      </c>
      <c r="C104" s="108"/>
    </row>
    <row r="105" spans="1:3" x14ac:dyDescent="0.2">
      <c r="A105" s="89" t="str">
        <f>'จัดรูปแบบ 3'!A105</f>
        <v>รายได้ดอกเบี้ยเงินลงทุน</v>
      </c>
      <c r="B105" s="90" t="str">
        <f>'จัดรูปแบบ 3'!B105</f>
        <v>4401070102.001</v>
      </c>
      <c r="C105" s="108"/>
    </row>
    <row r="106" spans="1:3" x14ac:dyDescent="0.2">
      <c r="A106" s="89" t="str">
        <f>'จัดรูปแบบ 3'!A106</f>
        <v>รายได้จากประปา</v>
      </c>
      <c r="B106" s="90" t="str">
        <f>'จัดรูปแบบ 3'!B106</f>
        <v>4401090101.001</v>
      </c>
      <c r="C106" s="108"/>
    </row>
    <row r="107" spans="1:3" x14ac:dyDescent="0.2">
      <c r="A107" s="89" t="str">
        <f>'จัดรูปแบบ 3'!A107</f>
        <v>รายได้ค่าขายเอกสารจัดซื้อจัดจ้าง</v>
      </c>
      <c r="B107" s="90" t="str">
        <f>'จัดรูปแบบ 3'!B107</f>
        <v>4401100105.001</v>
      </c>
      <c r="C107" s="108"/>
    </row>
    <row r="108" spans="1:3" x14ac:dyDescent="0.2">
      <c r="A108" s="89" t="str">
        <f>'จัดรูปแบบ 3'!A108</f>
        <v>รายได้จากการขายครุภัณฑ์</v>
      </c>
      <c r="B108" s="90" t="str">
        <f>'จัดรูปแบบ 3'!B108</f>
        <v>4401100110.001</v>
      </c>
      <c r="C108" s="108"/>
    </row>
    <row r="109" spans="1:3" x14ac:dyDescent="0.2">
      <c r="A109" s="89" t="str">
        <f>'จัดรูปแบบ 3'!A109</f>
        <v>รายได้เบ็ดเตล็ดอื่น ๆ</v>
      </c>
      <c r="B109" s="90" t="str">
        <f>'จัดรูปแบบ 3'!B109</f>
        <v>4401100199.001</v>
      </c>
      <c r="C109" s="108"/>
    </row>
    <row r="110" spans="1:3" x14ac:dyDescent="0.2">
      <c r="A110" s="89" t="str">
        <f>'จัดรูปแบบ 3'!A110</f>
        <v>รายได้ภาษีรถยนต์</v>
      </c>
      <c r="B110" s="90" t="str">
        <f>'จัดรูปแบบ 3'!B110</f>
        <v>4402010101.001</v>
      </c>
      <c r="C110" s="108"/>
    </row>
    <row r="111" spans="1:3" x14ac:dyDescent="0.2">
      <c r="A111" s="89" t="str">
        <f>'จัดรูปแบบ 3'!A111</f>
        <v>รายได้ภาษีมูลค่าเพิ่มตาม พ.ร.บ.กำหนดแผนฯ</v>
      </c>
      <c r="B111" s="90" t="str">
        <f>'จัดรูปแบบ 3'!B111</f>
        <v>4402010102.001</v>
      </c>
      <c r="C111" s="108"/>
    </row>
    <row r="112" spans="1:3" x14ac:dyDescent="0.2">
      <c r="A112" s="89" t="str">
        <f>'จัดรูปแบบ 3'!A112</f>
        <v>รายได้ภาษีมูลค่าเพิ่มตาม พ.ร.บ.จัดสรรรายได้ฯ</v>
      </c>
      <c r="B112" s="90" t="str">
        <f>'จัดรูปแบบ 3'!B112</f>
        <v>4402010104.001</v>
      </c>
      <c r="C112" s="108"/>
    </row>
    <row r="113" spans="1:3" x14ac:dyDescent="0.2">
      <c r="A113" s="89" t="str">
        <f>'จัดรูปแบบ 3'!A113</f>
        <v>รายได้ภาษีธุรกิจเฉพาะ</v>
      </c>
      <c r="B113" s="90" t="str">
        <f>'จัดรูปแบบ 3'!B113</f>
        <v>4402010105.001</v>
      </c>
      <c r="C113" s="108"/>
    </row>
    <row r="114" spans="1:3" x14ac:dyDescent="0.2">
      <c r="A114" s="89" t="str">
        <f>'จัดรูปแบบ 3'!A114</f>
        <v>รายได้ภาษีสรรพสามิต</v>
      </c>
      <c r="B114" s="90" t="str">
        <f>'จัดรูปแบบ 3'!B114</f>
        <v>4402010106.001</v>
      </c>
      <c r="C114" s="108"/>
    </row>
    <row r="115" spans="1:3" x14ac:dyDescent="0.2">
      <c r="A115" s="89" t="str">
        <f>'จัดรูปแบบ 3'!A115</f>
        <v>รายได้ค่าภาคหลวงแร่</v>
      </c>
      <c r="B115" s="90" t="str">
        <f>'จัดรูปแบบ 3'!B115</f>
        <v>4402010110.001</v>
      </c>
      <c r="C115" s="108"/>
    </row>
    <row r="116" spans="1:3" x14ac:dyDescent="0.2">
      <c r="A116" s="89" t="str">
        <f>'จัดรูปแบบ 3'!A116</f>
        <v>รายได้ค่าภาคหลวงปิโตรเลียม</v>
      </c>
      <c r="B116" s="90" t="str">
        <f>'จัดรูปแบบ 3'!B116</f>
        <v>4402010111.001</v>
      </c>
      <c r="C116" s="108"/>
    </row>
    <row r="117" spans="1:3" x14ac:dyDescent="0.2">
      <c r="A117" s="89" t="str">
        <f>'จัดรูปแบบ 3'!A117</f>
        <v>รายได้ค่าธรรมเนียมจดทะเบียนสิทธิและนิติกรรมตามประมวลกฎหมายที่ดิน</v>
      </c>
      <c r="B117" s="90" t="str">
        <f>'จัดรูปแบบ 3'!B117</f>
        <v>4402010113.001</v>
      </c>
      <c r="C117" s="108"/>
    </row>
    <row r="118" spans="1:3" x14ac:dyDescent="0.2">
      <c r="A118" s="89" t="str">
        <f>'จัดรูปแบบ 3'!A118</f>
        <v>ภาษีจัดสรรอื่นๆ</v>
      </c>
      <c r="B118" s="90" t="str">
        <f>'จัดรูปแบบ 3'!B118</f>
        <v>4402010199.999</v>
      </c>
      <c r="C118" s="108"/>
    </row>
    <row r="119" spans="1:3" x14ac:dyDescent="0.2">
      <c r="A119" s="89" t="str">
        <f>'จัดรูปแบบ 3'!A119</f>
        <v>รายได้เงินอุดหนุนทั่วไป</v>
      </c>
      <c r="B119" s="90" t="str">
        <f>'จัดรูปแบบ 3'!B119</f>
        <v>4403010101.001</v>
      </c>
      <c r="C119" s="108"/>
    </row>
    <row r="120" spans="1:3" x14ac:dyDescent="0.2">
      <c r="A120" s="89" t="str">
        <f>'จัดรูปแบบ 3'!A120</f>
        <v>รายได้เงินอุดหนุนเฉพาะกิจ</v>
      </c>
      <c r="B120" s="90" t="str">
        <f>'จัดรูปแบบ 3'!B120</f>
        <v>4403010104.001</v>
      </c>
      <c r="C120" s="108"/>
    </row>
    <row r="121" spans="1:3" x14ac:dyDescent="0.2">
      <c r="A121" s="89" t="str">
        <f>'จัดรูปแบบ 3'!A121</f>
        <v>เงินเดือน</v>
      </c>
      <c r="B121" s="90" t="str">
        <f>'จัดรูปแบบ 3'!B121</f>
        <v>5101010101.001</v>
      </c>
      <c r="C121" s="108"/>
    </row>
    <row r="122" spans="1:3" x14ac:dyDescent="0.2">
      <c r="A122" s="89" t="str">
        <f>'จัดรูปแบบ 3'!A122</f>
        <v>เงินประจำตำแหน่ง</v>
      </c>
      <c r="B122" s="90" t="str">
        <f>'จัดรูปแบบ 3'!B122</f>
        <v>5101010103.001</v>
      </c>
      <c r="C122" s="108"/>
    </row>
    <row r="123" spans="1:3" x14ac:dyDescent="0.2">
      <c r="A123" s="89" t="str">
        <f>'จัดรูปแบบ 3'!A123</f>
        <v>ค่าล่วงเวลา</v>
      </c>
      <c r="B123" s="90" t="str">
        <f>'จัดรูปแบบ 3'!B123</f>
        <v>5101010108.001</v>
      </c>
      <c r="C123" s="108"/>
    </row>
    <row r="124" spans="1:3" x14ac:dyDescent="0.2">
      <c r="A124" s="89" t="str">
        <f>'จัดรูปแบบ 3'!A124</f>
        <v>ค่าจ้าง</v>
      </c>
      <c r="B124" s="90" t="str">
        <f>'จัดรูปแบบ 3'!B124</f>
        <v>5101010113.001</v>
      </c>
      <c r="C124" s="108"/>
    </row>
    <row r="125" spans="1:3" x14ac:dyDescent="0.2">
      <c r="A125" s="89" t="str">
        <f>'จัดรูปแบบ 3'!A125</f>
        <v>เงินเดือน (ฝ่ายการเมือง)</v>
      </c>
      <c r="B125" s="90" t="str">
        <f>'จัดรูปแบบ 3'!B125</f>
        <v>5101010199.001</v>
      </c>
      <c r="C125" s="108"/>
    </row>
    <row r="126" spans="1:3" x14ac:dyDescent="0.2">
      <c r="A126" s="89" t="str">
        <f>'จัดรูปแบบ 3'!A126</f>
        <v>เงินสมทบกองทุนประกันสังคม</v>
      </c>
      <c r="B126" s="90" t="str">
        <f>'จัดรูปแบบ 3'!B126</f>
        <v>5101020106.001</v>
      </c>
      <c r="C126" s="108"/>
    </row>
    <row r="127" spans="1:3" x14ac:dyDescent="0.2">
      <c r="A127" s="89" t="str">
        <f>'จัดรูปแบบ 3'!A127</f>
        <v>ค่าเช่าบ้าน</v>
      </c>
      <c r="B127" s="90" t="str">
        <f>'จัดรูปแบบ 3'!B127</f>
        <v>5101020108.001</v>
      </c>
      <c r="C127" s="108"/>
    </row>
    <row r="128" spans="1:3" x14ac:dyDescent="0.2">
      <c r="A128" s="89" t="str">
        <f>'จัดรูปแบบ 3'!A128</f>
        <v>เงินเพิ่ม</v>
      </c>
      <c r="B128" s="90" t="str">
        <f>'จัดรูปแบบ 3'!B128</f>
        <v>5101020114.001</v>
      </c>
      <c r="C128" s="108"/>
    </row>
    <row r="129" spans="1:3" x14ac:dyDescent="0.2">
      <c r="A129" s="89" t="str">
        <f>'จัดรูปแบบ 3'!A129</f>
        <v>เงินสมทบ กบท.</v>
      </c>
      <c r="B129" s="90" t="str">
        <f>'จัดรูปแบบ 3'!B129</f>
        <v>5101020199.001</v>
      </c>
      <c r="C129" s="108"/>
    </row>
    <row r="130" spans="1:3" x14ac:dyDescent="0.2">
      <c r="A130" s="89" t="str">
        <f>'จัดรูปแบบ 3'!A130</f>
        <v>เงินสมทบกองทุนเงินทดแทน</v>
      </c>
      <c r="B130" s="90" t="str">
        <f>'จัดรูปแบบ 3'!B130</f>
        <v>5101020199.002</v>
      </c>
      <c r="C130" s="108"/>
    </row>
    <row r="131" spans="1:3" x14ac:dyDescent="0.2">
      <c r="A131" s="89" t="str">
        <f>'จัดรูปแบบ 3'!A131</f>
        <v>เงินช่วยการศึกษาบุตร</v>
      </c>
      <c r="B131" s="90" t="str">
        <f>'จัดรูปแบบ 3'!B131</f>
        <v>5101030101.001</v>
      </c>
      <c r="C131" s="108"/>
    </row>
    <row r="132" spans="1:3" x14ac:dyDescent="0.2">
      <c r="A132" s="89" t="str">
        <f>'จัดรูปแบบ 3'!A132</f>
        <v>ค่าใช้จ่ายด้านการฝึกอบรม- ในประเทศ</v>
      </c>
      <c r="B132" s="90" t="str">
        <f>'จัดรูปแบบ 3'!B132</f>
        <v>5102010199.001</v>
      </c>
      <c r="C132" s="108"/>
    </row>
    <row r="133" spans="1:3" x14ac:dyDescent="0.2">
      <c r="A133" s="89" t="str">
        <f>'จัดรูปแบบ 3'!A133</f>
        <v>ค่าเบี้ยเลี้ยง - ในประเทศ</v>
      </c>
      <c r="B133" s="90" t="str">
        <f>'จัดรูปแบบ 3'!B133</f>
        <v>5103010102.001</v>
      </c>
      <c r="C133" s="108"/>
    </row>
    <row r="134" spans="1:3" x14ac:dyDescent="0.2">
      <c r="A134" s="89" t="str">
        <f>'จัดรูปแบบ 3'!A134</f>
        <v>ค่าที่พัก - ในประเทศ</v>
      </c>
      <c r="B134" s="90" t="str">
        <f>'จัดรูปแบบ 3'!B134</f>
        <v>5103010103.001</v>
      </c>
      <c r="C134" s="108"/>
    </row>
    <row r="135" spans="1:3" x14ac:dyDescent="0.2">
      <c r="A135" s="89" t="str">
        <f>'จัดรูปแบบ 3'!A135</f>
        <v>ค่าใช้จ่ายเดินทางไปราชการ - ในประเทศ</v>
      </c>
      <c r="B135" s="90" t="str">
        <f>'จัดรูปแบบ 3'!B135</f>
        <v>5103010199.001</v>
      </c>
      <c r="C135" s="108"/>
    </row>
    <row r="136" spans="1:3" x14ac:dyDescent="0.2">
      <c r="A136" s="89" t="str">
        <f>'จัดรูปแบบ 3'!A136</f>
        <v>ค่าวัสดุใช้ไป</v>
      </c>
      <c r="B136" s="90" t="str">
        <f>'จัดรูปแบบ 3'!B136</f>
        <v>5104010104.001</v>
      </c>
      <c r="C136" s="108"/>
    </row>
    <row r="137" spans="1:3" x14ac:dyDescent="0.2">
      <c r="A137" s="89" t="str">
        <f>'จัดรูปแบบ 3'!A137</f>
        <v>ค่าซ่อมแซมและบำรุงรักษา</v>
      </c>
      <c r="B137" s="90" t="str">
        <f>'จัดรูปแบบ 3'!B137</f>
        <v>5104010107.001</v>
      </c>
      <c r="C137" s="108"/>
    </row>
    <row r="138" spans="1:3" x14ac:dyDescent="0.2">
      <c r="A138" s="89" t="str">
        <f>'จัดรูปแบบ 3'!A138</f>
        <v>ค่าเชื้อเพลิง</v>
      </c>
      <c r="B138" s="90" t="str">
        <f>'จัดรูปแบบ 3'!B138</f>
        <v>5104010110.001</v>
      </c>
      <c r="C138" s="108"/>
    </row>
    <row r="139" spans="1:3" x14ac:dyDescent="0.2">
      <c r="A139" s="89" t="str">
        <f>'จัดรูปแบบ 3'!A139</f>
        <v>ค่าจ้างเหมาบริการ - บุคคลภายนอก</v>
      </c>
      <c r="B139" s="90" t="str">
        <f>'จัดรูปแบบ 3'!B139</f>
        <v>5104010112.001</v>
      </c>
      <c r="C139" s="108"/>
    </row>
    <row r="140" spans="1:3" x14ac:dyDescent="0.2">
      <c r="A140" s="89" t="str">
        <f>'จัดรูปแบบ 3'!A140</f>
        <v>ค่าไฟฟ้า</v>
      </c>
      <c r="B140" s="90" t="str">
        <f>'จัดรูปแบบ 3'!B140</f>
        <v>5104020101.001</v>
      </c>
      <c r="C140" s="108"/>
    </row>
    <row r="141" spans="1:3" x14ac:dyDescent="0.2">
      <c r="A141" s="89" t="str">
        <f>'จัดรูปแบบ 3'!A141</f>
        <v>ค่าโทรศัพท์</v>
      </c>
      <c r="B141" s="90" t="str">
        <f>'จัดรูปแบบ 3'!B141</f>
        <v>5104020105.001</v>
      </c>
      <c r="C141" s="108"/>
    </row>
    <row r="142" spans="1:3" x14ac:dyDescent="0.2">
      <c r="A142" s="89" t="str">
        <f>'จัดรูปแบบ 3'!A142</f>
        <v>ค่าบริการสื่อสารและโทรคมนาคม</v>
      </c>
      <c r="B142" s="90" t="str">
        <f>'จัดรูปแบบ 3'!B142</f>
        <v>5104020106.001</v>
      </c>
      <c r="C142" s="108"/>
    </row>
    <row r="143" spans="1:3" x14ac:dyDescent="0.2">
      <c r="A143" s="89" t="str">
        <f>'จัดรูปแบบ 3'!A143</f>
        <v>ค่าบริการไปรษณีย์</v>
      </c>
      <c r="B143" s="90" t="str">
        <f>'จัดรูปแบบ 3'!B143</f>
        <v>5104020107.001</v>
      </c>
      <c r="C143" s="108"/>
    </row>
    <row r="144" spans="1:3" x14ac:dyDescent="0.2">
      <c r="A144" s="89" t="str">
        <f>'จัดรูปแบบ 3'!A144</f>
        <v>ค่าครุภัณฑ์มูลค่าต่ำกว่าเกณฑ์</v>
      </c>
      <c r="B144" s="90" t="str">
        <f>'จัดรูปแบบ 3'!B144</f>
        <v>5104030206.001</v>
      </c>
      <c r="C144" s="108"/>
    </row>
    <row r="145" spans="1:3" x14ac:dyDescent="0.2">
      <c r="A145" s="89" t="str">
        <f>'จัดรูปแบบ 3'!A145</f>
        <v>ค่ารับรองและพิธีการ</v>
      </c>
      <c r="B145" s="90" t="str">
        <f>'จัดรูปแบบ 3'!B145</f>
        <v>5104030208.001</v>
      </c>
      <c r="C145" s="108"/>
    </row>
    <row r="146" spans="1:3" x14ac:dyDescent="0.2">
      <c r="A146" s="89" t="str">
        <f>'จัดรูปแบบ 3'!A146</f>
        <v>ค่าเช่าเบ็ดเตล็ด -บุคคลภายนอก</v>
      </c>
      <c r="B146" s="90" t="str">
        <f>'จัดรูปแบบ 3'!B146</f>
        <v>5104030212.001</v>
      </c>
      <c r="C146" s="108"/>
    </row>
    <row r="147" spans="1:3" x14ac:dyDescent="0.2">
      <c r="A147" s="89" t="str">
        <f>'จัดรูปแบบ 3'!A147</f>
        <v>ค่าประชาสัมพันธ์</v>
      </c>
      <c r="B147" s="90" t="str">
        <f>'จัดรูปแบบ 3'!B147</f>
        <v>5104030219.001</v>
      </c>
      <c r="C147" s="108"/>
    </row>
    <row r="148" spans="1:3" x14ac:dyDescent="0.2">
      <c r="A148" s="89" t="str">
        <f>'จัดรูปแบบ 3'!A148</f>
        <v>ค่าใช้สอยอื่น ๆ</v>
      </c>
      <c r="B148" s="90" t="str">
        <f>'จัดรูปแบบ 3'!B148</f>
        <v>5104030299.001</v>
      </c>
      <c r="C148" s="108"/>
    </row>
    <row r="149" spans="1:3" x14ac:dyDescent="0.2">
      <c r="A149" s="89" t="str">
        <f>'จัดรูปแบบ 3'!A149</f>
        <v>ค่าตอบแทนการปฏิบัติงาน</v>
      </c>
      <c r="B149" s="90" t="str">
        <f>'จัดรูปแบบ 3'!B149</f>
        <v>5104040102.001</v>
      </c>
      <c r="C149" s="108"/>
    </row>
    <row r="150" spans="1:3" x14ac:dyDescent="0.2">
      <c r="A150" s="89" t="str">
        <f>'จัดรูปแบบ 3'!A150</f>
        <v>ค่าตอบแทนอาสาสมัคร</v>
      </c>
      <c r="B150" s="90" t="str">
        <f>'จัดรูปแบบ 3'!B150</f>
        <v>5104040105.001</v>
      </c>
      <c r="C150" s="108"/>
    </row>
    <row r="151" spans="1:3" x14ac:dyDescent="0.2">
      <c r="A151" s="89" t="str">
        <f>'จัดรูปแบบ 3'!A151</f>
        <v>เงินค่าครองชีพ</v>
      </c>
      <c r="B151" s="90" t="str">
        <f>'จัดรูปแบบ 3'!B151</f>
        <v>5104040108.001</v>
      </c>
      <c r="C151" s="108"/>
    </row>
    <row r="152" spans="1:3" x14ac:dyDescent="0.2">
      <c r="A152" s="89" t="str">
        <f>'จัดรูปแบบ 3'!A152</f>
        <v>ค่าตอบแทนอื่น</v>
      </c>
      <c r="B152" s="90" t="str">
        <f>'จัดรูปแบบ 3'!B152</f>
        <v>5104040199.001</v>
      </c>
      <c r="C152" s="108"/>
    </row>
    <row r="153" spans="1:3" x14ac:dyDescent="0.2">
      <c r="A153" s="89" t="str">
        <f>'จัดรูปแบบ 3'!A153</f>
        <v>ค่าเสื่อมราคา - สิ่งปลูกสร้าง</v>
      </c>
      <c r="B153" s="90" t="str">
        <f>'จัดรูปแบบ 3'!B153</f>
        <v>5105010107.001</v>
      </c>
      <c r="C153" s="108"/>
    </row>
    <row r="154" spans="1:3" x14ac:dyDescent="0.2">
      <c r="A154" s="89" t="str">
        <f>'จัดรูปแบบ 3'!A154</f>
        <v>ค่าใช้จ่ายอุดหนุน - หน่วยงานภาครัฐ</v>
      </c>
      <c r="B154" s="90" t="str">
        <f>'จัดรูปแบบ 3'!B154</f>
        <v>5107010101.001</v>
      </c>
      <c r="C154" s="108"/>
    </row>
    <row r="155" spans="1:3" x14ac:dyDescent="0.2">
      <c r="A155" s="89" t="str">
        <f>'จัดรูปแบบ 3'!A155</f>
        <v>เงินอุดหนุนเพื่อการดำเนินงาน - องค์กรไม่หวังผลกำไร</v>
      </c>
      <c r="B155" s="90" t="str">
        <f>'จัดรูปแบบ 3'!B155</f>
        <v>5107010106.001</v>
      </c>
      <c r="C155" s="108"/>
    </row>
    <row r="156" spans="1:3" x14ac:dyDescent="0.2">
      <c r="A156" s="89" t="str">
        <f>'จัดรูปแบบ 3'!A156</f>
        <v>ค่าใช้จ่ายสวัสดิการของรัฐบาล</v>
      </c>
      <c r="B156" s="90" t="str">
        <f>'จัดรูปแบบ 3'!B156</f>
        <v>5107010114.001</v>
      </c>
      <c r="C156" s="108"/>
    </row>
    <row r="157" spans="1:3" x14ac:dyDescent="0.2">
      <c r="A157" s="89" t="str">
        <f>'จัดรูปแบบ 3'!A157</f>
        <v>หนี้สงสัยจะสูญ - ลูกหนี้ภาษีบำรุงท้องที่</v>
      </c>
      <c r="B157" s="90" t="str">
        <f>'จัดรูปแบบ 3'!B157</f>
        <v>5108010107.003</v>
      </c>
      <c r="C157" s="108"/>
    </row>
    <row r="158" spans="1:3" x14ac:dyDescent="0.2">
      <c r="A158" s="89" t="str">
        <f>'จัดรูปแบบ 3'!A158</f>
        <v>ค่าใช้จ่ายเงินช่วยเหลือผู้ประสบภัย</v>
      </c>
      <c r="B158" s="90" t="str">
        <f>'จัดรูปแบบ 3'!B158</f>
        <v>5205010101.001</v>
      </c>
      <c r="C158" s="108"/>
    </row>
    <row r="159" spans="1:3" x14ac:dyDescent="0.2">
      <c r="A159" s="89" t="str">
        <f>'จัดรูปแบบ 3'!A159</f>
        <v>ค่าใช้จ่ายระหว่างหน่วยงาน - งบทั่วไปโอนให้โรงเรียน และศูนย์พัฒนาเด็กเล็ก</v>
      </c>
      <c r="B159" s="90" t="str">
        <f>'จัดรูปแบบ 3'!B159</f>
        <v>5210010121.005</v>
      </c>
      <c r="C159" s="108"/>
    </row>
    <row r="160" spans="1:3" x14ac:dyDescent="0.2">
      <c r="A160" s="89" t="str">
        <f>'จัดรูปแบบ 3'!A160</f>
        <v>เงินสมทบกองทุนหลักประกันสุขภาพองค์กรปกครองส่วนท้องถิ่น</v>
      </c>
      <c r="B160" s="90" t="str">
        <f>'จัดรูปแบบ 3'!B160</f>
        <v>5212010199.002</v>
      </c>
      <c r="C160" s="108"/>
    </row>
    <row r="161" spans="1:3" x14ac:dyDescent="0.2">
      <c r="A161" s="89">
        <f>'จัดรูปแบบ 3'!A161</f>
        <v>0</v>
      </c>
      <c r="B161" s="90">
        <f>'จัดรูปแบบ 3'!B161</f>
        <v>0</v>
      </c>
      <c r="C161" s="108"/>
    </row>
    <row r="162" spans="1:3" x14ac:dyDescent="0.2">
      <c r="A162" s="89">
        <f>'จัดรูปแบบ 3'!A162</f>
        <v>0</v>
      </c>
      <c r="B162" s="90">
        <f>'จัดรูปแบบ 3'!B162</f>
        <v>0</v>
      </c>
      <c r="C162" s="108"/>
    </row>
    <row r="163" spans="1:3" x14ac:dyDescent="0.2">
      <c r="A163" s="89">
        <f>'จัดรูปแบบ 3'!A163</f>
        <v>0</v>
      </c>
      <c r="B163" s="90">
        <f>'จัดรูปแบบ 3'!B163</f>
        <v>0</v>
      </c>
      <c r="C163" s="108"/>
    </row>
    <row r="164" spans="1:3" x14ac:dyDescent="0.2">
      <c r="A164" s="89">
        <f>'จัดรูปแบบ 3'!A164</f>
        <v>0</v>
      </c>
      <c r="B164" s="90">
        <f>'จัดรูปแบบ 3'!B164</f>
        <v>0</v>
      </c>
      <c r="C164" s="108"/>
    </row>
    <row r="165" spans="1:3" x14ac:dyDescent="0.2">
      <c r="A165" s="89">
        <f>'จัดรูปแบบ 3'!A165</f>
        <v>0</v>
      </c>
      <c r="B165" s="90">
        <f>'จัดรูปแบบ 3'!B165</f>
        <v>0</v>
      </c>
      <c r="C165" s="108"/>
    </row>
    <row r="166" spans="1:3" x14ac:dyDescent="0.2">
      <c r="A166" s="89">
        <f>'จัดรูปแบบ 3'!A166</f>
        <v>0</v>
      </c>
      <c r="B166" s="90">
        <f>'จัดรูปแบบ 3'!B166</f>
        <v>0</v>
      </c>
      <c r="C166" s="108"/>
    </row>
    <row r="167" spans="1:3" x14ac:dyDescent="0.2">
      <c r="A167" s="89">
        <f>'จัดรูปแบบ 3'!A167</f>
        <v>0</v>
      </c>
      <c r="B167" s="90">
        <f>'จัดรูปแบบ 3'!B167</f>
        <v>0</v>
      </c>
      <c r="C167" s="108"/>
    </row>
    <row r="168" spans="1:3" x14ac:dyDescent="0.2">
      <c r="A168" s="89">
        <f>'จัดรูปแบบ 3'!A168</f>
        <v>0</v>
      </c>
      <c r="B168" s="90">
        <f>'จัดรูปแบบ 3'!B168</f>
        <v>0</v>
      </c>
      <c r="C168" s="108"/>
    </row>
    <row r="169" spans="1:3" x14ac:dyDescent="0.2">
      <c r="A169" s="89">
        <f>'จัดรูปแบบ 3'!A169</f>
        <v>0</v>
      </c>
      <c r="B169" s="90">
        <f>'จัดรูปแบบ 3'!B169</f>
        <v>0</v>
      </c>
      <c r="C169" s="108"/>
    </row>
    <row r="170" spans="1:3" x14ac:dyDescent="0.2">
      <c r="A170" s="89">
        <f>'จัดรูปแบบ 3'!A170</f>
        <v>0</v>
      </c>
      <c r="B170" s="90">
        <f>'จัดรูปแบบ 3'!B170</f>
        <v>0</v>
      </c>
      <c r="C170" s="108"/>
    </row>
    <row r="171" spans="1:3" x14ac:dyDescent="0.2">
      <c r="A171" s="89">
        <f>'จัดรูปแบบ 3'!A171</f>
        <v>0</v>
      </c>
      <c r="B171" s="90">
        <f>'จัดรูปแบบ 3'!B171</f>
        <v>0</v>
      </c>
      <c r="C171" s="108"/>
    </row>
    <row r="172" spans="1:3" x14ac:dyDescent="0.2">
      <c r="A172" s="89">
        <f>'จัดรูปแบบ 3'!A172</f>
        <v>0</v>
      </c>
      <c r="B172" s="90">
        <f>'จัดรูปแบบ 3'!B172</f>
        <v>0</v>
      </c>
      <c r="C172" s="108"/>
    </row>
    <row r="173" spans="1:3" x14ac:dyDescent="0.2">
      <c r="A173" s="89">
        <f>'จัดรูปแบบ 3'!A173</f>
        <v>0</v>
      </c>
      <c r="B173" s="90">
        <f>'จัดรูปแบบ 3'!B173</f>
        <v>0</v>
      </c>
      <c r="C173" s="108"/>
    </row>
    <row r="174" spans="1:3" x14ac:dyDescent="0.2">
      <c r="A174" s="89">
        <f>'จัดรูปแบบ 3'!A174</f>
        <v>0</v>
      </c>
      <c r="B174" s="90">
        <f>'จัดรูปแบบ 3'!B174</f>
        <v>0</v>
      </c>
      <c r="C174" s="108"/>
    </row>
    <row r="175" spans="1:3" x14ac:dyDescent="0.2">
      <c r="A175" s="89">
        <f>'จัดรูปแบบ 3'!A175</f>
        <v>0</v>
      </c>
      <c r="B175" s="90">
        <f>'จัดรูปแบบ 3'!B175</f>
        <v>0</v>
      </c>
      <c r="C175" s="108"/>
    </row>
    <row r="176" spans="1:3" x14ac:dyDescent="0.2">
      <c r="A176" s="89">
        <f>'จัดรูปแบบ 3'!A176</f>
        <v>0</v>
      </c>
      <c r="B176" s="90">
        <f>'จัดรูปแบบ 3'!B176</f>
        <v>0</v>
      </c>
      <c r="C176" s="108"/>
    </row>
    <row r="177" spans="1:3" x14ac:dyDescent="0.2">
      <c r="A177" s="89">
        <f>'จัดรูปแบบ 3'!A177</f>
        <v>0</v>
      </c>
      <c r="B177" s="90">
        <f>'จัดรูปแบบ 3'!B177</f>
        <v>0</v>
      </c>
      <c r="C177" s="108"/>
    </row>
    <row r="178" spans="1:3" x14ac:dyDescent="0.2">
      <c r="A178" s="89">
        <f>'จัดรูปแบบ 3'!A178</f>
        <v>0</v>
      </c>
      <c r="B178" s="90">
        <f>'จัดรูปแบบ 3'!B178</f>
        <v>0</v>
      </c>
      <c r="C178" s="108"/>
    </row>
    <row r="179" spans="1:3" x14ac:dyDescent="0.2">
      <c r="A179" s="89">
        <f>'จัดรูปแบบ 3'!A179</f>
        <v>0</v>
      </c>
      <c r="B179" s="90">
        <f>'จัดรูปแบบ 3'!B179</f>
        <v>0</v>
      </c>
      <c r="C179" s="108"/>
    </row>
    <row r="180" spans="1:3" x14ac:dyDescent="0.2">
      <c r="A180" s="89">
        <f>'จัดรูปแบบ 3'!A180</f>
        <v>0</v>
      </c>
      <c r="B180" s="90">
        <f>'จัดรูปแบบ 3'!B180</f>
        <v>0</v>
      </c>
      <c r="C180" s="108"/>
    </row>
    <row r="181" spans="1:3" x14ac:dyDescent="0.2">
      <c r="A181" s="89">
        <f>'จัดรูปแบบ 3'!A181</f>
        <v>0</v>
      </c>
      <c r="B181" s="90">
        <f>'จัดรูปแบบ 3'!B181</f>
        <v>0</v>
      </c>
      <c r="C181" s="108"/>
    </row>
    <row r="182" spans="1:3" x14ac:dyDescent="0.2">
      <c r="A182" s="89">
        <f>'จัดรูปแบบ 3'!A182</f>
        <v>0</v>
      </c>
      <c r="B182" s="90">
        <f>'จัดรูปแบบ 3'!B182</f>
        <v>0</v>
      </c>
      <c r="C182" s="108"/>
    </row>
    <row r="183" spans="1:3" x14ac:dyDescent="0.2">
      <c r="A183" s="89">
        <f>'จัดรูปแบบ 3'!A183</f>
        <v>0</v>
      </c>
      <c r="B183" s="90">
        <f>'จัดรูปแบบ 3'!B183</f>
        <v>0</v>
      </c>
      <c r="C183" s="108"/>
    </row>
    <row r="184" spans="1:3" x14ac:dyDescent="0.2">
      <c r="A184" s="89">
        <f>'จัดรูปแบบ 3'!A184</f>
        <v>0</v>
      </c>
      <c r="B184" s="90">
        <f>'จัดรูปแบบ 3'!B184</f>
        <v>0</v>
      </c>
      <c r="C184" s="108"/>
    </row>
    <row r="185" spans="1:3" x14ac:dyDescent="0.2">
      <c r="A185" s="89">
        <f>'จัดรูปแบบ 3'!A185</f>
        <v>0</v>
      </c>
      <c r="B185" s="90">
        <f>'จัดรูปแบบ 3'!B185</f>
        <v>0</v>
      </c>
      <c r="C185" s="108"/>
    </row>
    <row r="186" spans="1:3" x14ac:dyDescent="0.2">
      <c r="A186" s="89">
        <f>'จัดรูปแบบ 3'!A186</f>
        <v>0</v>
      </c>
      <c r="B186" s="90">
        <f>'จัดรูปแบบ 3'!B186</f>
        <v>0</v>
      </c>
      <c r="C186" s="108"/>
    </row>
    <row r="187" spans="1:3" x14ac:dyDescent="0.2">
      <c r="A187" s="89">
        <f>'จัดรูปแบบ 3'!A187</f>
        <v>0</v>
      </c>
      <c r="B187" s="90">
        <f>'จัดรูปแบบ 3'!B187</f>
        <v>0</v>
      </c>
      <c r="C187" s="108"/>
    </row>
    <row r="188" spans="1:3" x14ac:dyDescent="0.2">
      <c r="A188" s="89">
        <f>'จัดรูปแบบ 3'!A188</f>
        <v>0</v>
      </c>
      <c r="B188" s="90">
        <f>'จัดรูปแบบ 3'!B188</f>
        <v>0</v>
      </c>
      <c r="C188" s="108"/>
    </row>
    <row r="189" spans="1:3" x14ac:dyDescent="0.2">
      <c r="A189" s="89">
        <f>'จัดรูปแบบ 3'!A189</f>
        <v>0</v>
      </c>
      <c r="B189" s="90">
        <f>'จัดรูปแบบ 3'!B189</f>
        <v>0</v>
      </c>
      <c r="C189" s="108"/>
    </row>
    <row r="190" spans="1:3" x14ac:dyDescent="0.2">
      <c r="A190" s="89">
        <f>'จัดรูปแบบ 3'!A190</f>
        <v>0</v>
      </c>
      <c r="B190" s="90">
        <f>'จัดรูปแบบ 3'!B190</f>
        <v>0</v>
      </c>
      <c r="C190" s="108"/>
    </row>
    <row r="191" spans="1:3" x14ac:dyDescent="0.2">
      <c r="A191" s="89">
        <f>'จัดรูปแบบ 3'!A191</f>
        <v>0</v>
      </c>
      <c r="B191" s="90">
        <f>'จัดรูปแบบ 3'!B191</f>
        <v>0</v>
      </c>
      <c r="C191" s="108"/>
    </row>
    <row r="192" spans="1:3" x14ac:dyDescent="0.2">
      <c r="A192" s="89">
        <f>'จัดรูปแบบ 3'!A192</f>
        <v>0</v>
      </c>
      <c r="B192" s="90">
        <f>'จัดรูปแบบ 3'!B192</f>
        <v>0</v>
      </c>
      <c r="C192" s="108"/>
    </row>
    <row r="193" spans="1:3" x14ac:dyDescent="0.2">
      <c r="A193" s="89">
        <f>'จัดรูปแบบ 3'!A193</f>
        <v>0</v>
      </c>
      <c r="B193" s="90">
        <f>'จัดรูปแบบ 3'!B193</f>
        <v>0</v>
      </c>
      <c r="C193" s="108"/>
    </row>
    <row r="194" spans="1:3" x14ac:dyDescent="0.2">
      <c r="A194" s="89">
        <f>'จัดรูปแบบ 3'!A194</f>
        <v>0</v>
      </c>
      <c r="B194" s="90">
        <f>'จัดรูปแบบ 3'!B194</f>
        <v>0</v>
      </c>
      <c r="C194" s="108"/>
    </row>
    <row r="195" spans="1:3" x14ac:dyDescent="0.2">
      <c r="A195" s="89">
        <f>'จัดรูปแบบ 3'!A195</f>
        <v>0</v>
      </c>
      <c r="B195" s="90">
        <f>'จัดรูปแบบ 3'!B195</f>
        <v>0</v>
      </c>
      <c r="C195" s="108"/>
    </row>
    <row r="196" spans="1:3" x14ac:dyDescent="0.2">
      <c r="A196" s="89">
        <f>'จัดรูปแบบ 3'!A196</f>
        <v>0</v>
      </c>
      <c r="B196" s="90">
        <f>'จัดรูปแบบ 3'!B196</f>
        <v>0</v>
      </c>
      <c r="C196" s="108"/>
    </row>
    <row r="197" spans="1:3" x14ac:dyDescent="0.2">
      <c r="A197" s="89">
        <f>'จัดรูปแบบ 3'!A197</f>
        <v>0</v>
      </c>
      <c r="B197" s="90">
        <f>'จัดรูปแบบ 3'!B197</f>
        <v>0</v>
      </c>
      <c r="C197" s="108"/>
    </row>
    <row r="198" spans="1:3" x14ac:dyDescent="0.2">
      <c r="A198" s="89">
        <f>'จัดรูปแบบ 3'!A198</f>
        <v>0</v>
      </c>
      <c r="B198" s="90">
        <f>'จัดรูปแบบ 3'!B198</f>
        <v>0</v>
      </c>
      <c r="C198" s="108"/>
    </row>
    <row r="199" spans="1:3" x14ac:dyDescent="0.2">
      <c r="A199" s="89">
        <f>'จัดรูปแบบ 3'!A199</f>
        <v>0</v>
      </c>
      <c r="B199" s="90">
        <f>'จัดรูปแบบ 3'!B199</f>
        <v>0</v>
      </c>
      <c r="C199" s="108"/>
    </row>
    <row r="200" spans="1:3" x14ac:dyDescent="0.2">
      <c r="A200" s="89">
        <f>'จัดรูปแบบ 3'!A200</f>
        <v>0</v>
      </c>
      <c r="B200" s="90">
        <f>'จัดรูปแบบ 3'!B200</f>
        <v>0</v>
      </c>
      <c r="C200" s="108"/>
    </row>
    <row r="201" spans="1:3" x14ac:dyDescent="0.2">
      <c r="A201" s="89">
        <f>'จัดรูปแบบ 3'!A201</f>
        <v>0</v>
      </c>
      <c r="B201" s="90">
        <f>'จัดรูปแบบ 3'!B201</f>
        <v>0</v>
      </c>
      <c r="C201" s="108"/>
    </row>
    <row r="202" spans="1:3" x14ac:dyDescent="0.2">
      <c r="A202" s="89">
        <f>'จัดรูปแบบ 3'!A202</f>
        <v>0</v>
      </c>
      <c r="B202" s="90">
        <f>'จัดรูปแบบ 3'!B202</f>
        <v>0</v>
      </c>
      <c r="C202" s="108"/>
    </row>
    <row r="203" spans="1:3" x14ac:dyDescent="0.2">
      <c r="A203" s="89">
        <f>'จัดรูปแบบ 3'!A203</f>
        <v>0</v>
      </c>
      <c r="B203" s="90">
        <f>'จัดรูปแบบ 3'!B203</f>
        <v>0</v>
      </c>
      <c r="C203" s="108"/>
    </row>
    <row r="204" spans="1:3" x14ac:dyDescent="0.2">
      <c r="A204" s="89">
        <f>'จัดรูปแบบ 3'!A204</f>
        <v>0</v>
      </c>
      <c r="B204" s="90">
        <f>'จัดรูปแบบ 3'!B204</f>
        <v>0</v>
      </c>
      <c r="C204" s="108"/>
    </row>
    <row r="205" spans="1:3" x14ac:dyDescent="0.2">
      <c r="A205" s="89">
        <f>'จัดรูปแบบ 3'!A205</f>
        <v>0</v>
      </c>
      <c r="B205" s="90">
        <f>'จัดรูปแบบ 3'!B205</f>
        <v>0</v>
      </c>
      <c r="C205" s="108"/>
    </row>
    <row r="206" spans="1:3" x14ac:dyDescent="0.2">
      <c r="A206" s="89">
        <f>'จัดรูปแบบ 3'!A206</f>
        <v>0</v>
      </c>
      <c r="B206" s="90">
        <f>'จัดรูปแบบ 3'!B206</f>
        <v>0</v>
      </c>
      <c r="C206" s="108"/>
    </row>
    <row r="207" spans="1:3" x14ac:dyDescent="0.2">
      <c r="A207" s="89">
        <f>'จัดรูปแบบ 3'!A207</f>
        <v>0</v>
      </c>
      <c r="B207" s="90">
        <f>'จัดรูปแบบ 3'!B207</f>
        <v>0</v>
      </c>
      <c r="C207" s="108"/>
    </row>
    <row r="208" spans="1:3" x14ac:dyDescent="0.2">
      <c r="A208" s="89">
        <f>'จัดรูปแบบ 3'!A208</f>
        <v>0</v>
      </c>
      <c r="B208" s="90">
        <f>'จัดรูปแบบ 3'!B208</f>
        <v>0</v>
      </c>
      <c r="C208" s="108"/>
    </row>
    <row r="209" spans="1:3" x14ac:dyDescent="0.2">
      <c r="A209" s="89">
        <f>'จัดรูปแบบ 3'!A209</f>
        <v>0</v>
      </c>
      <c r="B209" s="90">
        <f>'จัดรูปแบบ 3'!B209</f>
        <v>0</v>
      </c>
      <c r="C209" s="108"/>
    </row>
    <row r="210" spans="1:3" x14ac:dyDescent="0.2">
      <c r="A210" s="89">
        <f>'จัดรูปแบบ 3'!A210</f>
        <v>0</v>
      </c>
      <c r="B210" s="90">
        <f>'จัดรูปแบบ 3'!B210</f>
        <v>0</v>
      </c>
      <c r="C210" s="108"/>
    </row>
    <row r="211" spans="1:3" x14ac:dyDescent="0.2">
      <c r="A211" s="89">
        <f>'จัดรูปแบบ 3'!A211</f>
        <v>0</v>
      </c>
      <c r="B211" s="90">
        <f>'จัดรูปแบบ 3'!B211</f>
        <v>0</v>
      </c>
      <c r="C211" s="108"/>
    </row>
    <row r="212" spans="1:3" x14ac:dyDescent="0.2">
      <c r="A212" s="89">
        <f>'จัดรูปแบบ 3'!A212</f>
        <v>0</v>
      </c>
      <c r="B212" s="90">
        <f>'จัดรูปแบบ 3'!B212</f>
        <v>0</v>
      </c>
      <c r="C212" s="108"/>
    </row>
    <row r="213" spans="1:3" x14ac:dyDescent="0.2">
      <c r="A213" s="89">
        <f>'จัดรูปแบบ 3'!A213</f>
        <v>0</v>
      </c>
      <c r="B213" s="90">
        <f>'จัดรูปแบบ 3'!B213</f>
        <v>0</v>
      </c>
      <c r="C213" s="108"/>
    </row>
    <row r="214" spans="1:3" x14ac:dyDescent="0.2">
      <c r="A214" s="89">
        <f>'จัดรูปแบบ 3'!A214</f>
        <v>0</v>
      </c>
      <c r="B214" s="90">
        <f>'จัดรูปแบบ 3'!B214</f>
        <v>0</v>
      </c>
      <c r="C214" s="108"/>
    </row>
    <row r="215" spans="1:3" x14ac:dyDescent="0.2">
      <c r="A215" s="89">
        <f>'จัดรูปแบบ 3'!A215</f>
        <v>0</v>
      </c>
      <c r="B215" s="90">
        <f>'จัดรูปแบบ 3'!B215</f>
        <v>0</v>
      </c>
      <c r="C215" s="108"/>
    </row>
    <row r="216" spans="1:3" x14ac:dyDescent="0.2">
      <c r="A216" s="89">
        <f>'จัดรูปแบบ 3'!A216</f>
        <v>0</v>
      </c>
      <c r="B216" s="90">
        <f>'จัดรูปแบบ 3'!B216</f>
        <v>0</v>
      </c>
      <c r="C216" s="108"/>
    </row>
    <row r="217" spans="1:3" x14ac:dyDescent="0.2">
      <c r="A217" s="89">
        <f>'จัดรูปแบบ 3'!A217</f>
        <v>0</v>
      </c>
      <c r="B217" s="90">
        <f>'จัดรูปแบบ 3'!B217</f>
        <v>0</v>
      </c>
      <c r="C217" s="108"/>
    </row>
    <row r="218" spans="1:3" x14ac:dyDescent="0.2">
      <c r="A218" s="89">
        <f>'จัดรูปแบบ 3'!A218</f>
        <v>0</v>
      </c>
      <c r="B218" s="90">
        <f>'จัดรูปแบบ 3'!B218</f>
        <v>0</v>
      </c>
      <c r="C218" s="108"/>
    </row>
    <row r="219" spans="1:3" x14ac:dyDescent="0.2">
      <c r="A219" s="89">
        <f>'จัดรูปแบบ 3'!A219</f>
        <v>0</v>
      </c>
      <c r="B219" s="90">
        <f>'จัดรูปแบบ 3'!B219</f>
        <v>0</v>
      </c>
      <c r="C219" s="108"/>
    </row>
    <row r="220" spans="1:3" x14ac:dyDescent="0.2">
      <c r="A220" s="89">
        <f>'จัดรูปแบบ 3'!A220</f>
        <v>0</v>
      </c>
      <c r="B220" s="90">
        <f>'จัดรูปแบบ 3'!B220</f>
        <v>0</v>
      </c>
      <c r="C220" s="108"/>
    </row>
    <row r="221" spans="1:3" x14ac:dyDescent="0.2">
      <c r="A221" s="89">
        <f>'จัดรูปแบบ 3'!A221</f>
        <v>0</v>
      </c>
      <c r="B221" s="90">
        <f>'จัดรูปแบบ 3'!B221</f>
        <v>0</v>
      </c>
      <c r="C221" s="108"/>
    </row>
    <row r="222" spans="1:3" x14ac:dyDescent="0.2">
      <c r="A222" s="89">
        <f>'จัดรูปแบบ 3'!A222</f>
        <v>0</v>
      </c>
      <c r="B222" s="90">
        <f>'จัดรูปแบบ 3'!B222</f>
        <v>0</v>
      </c>
      <c r="C222" s="108"/>
    </row>
    <row r="223" spans="1:3" x14ac:dyDescent="0.2">
      <c r="A223" s="89">
        <f>'จัดรูปแบบ 3'!A223</f>
        <v>0</v>
      </c>
      <c r="B223" s="90">
        <f>'จัดรูปแบบ 3'!B223</f>
        <v>0</v>
      </c>
      <c r="C223" s="108"/>
    </row>
    <row r="224" spans="1:3" x14ac:dyDescent="0.2">
      <c r="A224" s="89">
        <f>'จัดรูปแบบ 3'!A224</f>
        <v>0</v>
      </c>
      <c r="B224" s="90">
        <f>'จัดรูปแบบ 3'!B224</f>
        <v>0</v>
      </c>
      <c r="C224" s="108"/>
    </row>
    <row r="225" spans="1:3" x14ac:dyDescent="0.2">
      <c r="A225" s="89">
        <f>'จัดรูปแบบ 3'!A225</f>
        <v>0</v>
      </c>
      <c r="B225" s="90">
        <f>'จัดรูปแบบ 3'!B225</f>
        <v>0</v>
      </c>
      <c r="C225" s="108"/>
    </row>
    <row r="226" spans="1:3" x14ac:dyDescent="0.2">
      <c r="A226" s="89">
        <f>'จัดรูปแบบ 3'!A226</f>
        <v>0</v>
      </c>
      <c r="B226" s="90">
        <f>'จัดรูปแบบ 3'!B226</f>
        <v>0</v>
      </c>
      <c r="C226" s="108"/>
    </row>
    <row r="227" spans="1:3" x14ac:dyDescent="0.2">
      <c r="A227" s="89">
        <f>'จัดรูปแบบ 3'!A227</f>
        <v>0</v>
      </c>
      <c r="B227" s="90">
        <f>'จัดรูปแบบ 3'!B227</f>
        <v>0</v>
      </c>
      <c r="C227" s="108"/>
    </row>
    <row r="228" spans="1:3" x14ac:dyDescent="0.2">
      <c r="A228" s="89">
        <f>'จัดรูปแบบ 3'!A228</f>
        <v>0</v>
      </c>
      <c r="B228" s="90">
        <f>'จัดรูปแบบ 3'!B228</f>
        <v>0</v>
      </c>
      <c r="C228" s="108"/>
    </row>
    <row r="229" spans="1:3" x14ac:dyDescent="0.2">
      <c r="A229" s="89">
        <f>'จัดรูปแบบ 3'!A229</f>
        <v>0</v>
      </c>
      <c r="B229" s="90">
        <f>'จัดรูปแบบ 3'!B229</f>
        <v>0</v>
      </c>
      <c r="C229" s="108"/>
    </row>
    <row r="230" spans="1:3" x14ac:dyDescent="0.2">
      <c r="A230" s="89">
        <f>'จัดรูปแบบ 3'!A230</f>
        <v>0</v>
      </c>
      <c r="B230" s="90">
        <f>'จัดรูปแบบ 3'!B230</f>
        <v>0</v>
      </c>
      <c r="C230" s="108"/>
    </row>
    <row r="231" spans="1:3" x14ac:dyDescent="0.2">
      <c r="A231" s="89">
        <f>'จัดรูปแบบ 3'!A231</f>
        <v>0</v>
      </c>
      <c r="B231" s="90">
        <f>'จัดรูปแบบ 3'!B231</f>
        <v>0</v>
      </c>
      <c r="C231" s="108"/>
    </row>
    <row r="232" spans="1:3" x14ac:dyDescent="0.2">
      <c r="A232" s="89">
        <f>'จัดรูปแบบ 3'!A232</f>
        <v>0</v>
      </c>
      <c r="B232" s="90">
        <f>'จัดรูปแบบ 3'!B232</f>
        <v>0</v>
      </c>
      <c r="C232" s="108"/>
    </row>
    <row r="233" spans="1:3" x14ac:dyDescent="0.2">
      <c r="A233" s="89">
        <f>'จัดรูปแบบ 3'!A233</f>
        <v>0</v>
      </c>
      <c r="B233" s="90">
        <f>'จัดรูปแบบ 3'!B233</f>
        <v>0</v>
      </c>
      <c r="C233" s="108"/>
    </row>
    <row r="234" spans="1:3" x14ac:dyDescent="0.2">
      <c r="A234" s="89">
        <f>'จัดรูปแบบ 3'!A234</f>
        <v>0</v>
      </c>
      <c r="B234" s="90">
        <f>'จัดรูปแบบ 3'!B234</f>
        <v>0</v>
      </c>
      <c r="C234" s="108"/>
    </row>
    <row r="235" spans="1:3" x14ac:dyDescent="0.2">
      <c r="A235" s="89">
        <f>'จัดรูปแบบ 3'!A235</f>
        <v>0</v>
      </c>
      <c r="B235" s="90">
        <f>'จัดรูปแบบ 3'!B235</f>
        <v>0</v>
      </c>
      <c r="C235" s="108"/>
    </row>
    <row r="236" spans="1:3" x14ac:dyDescent="0.2">
      <c r="A236" s="89">
        <f>'จัดรูปแบบ 3'!A236</f>
        <v>0</v>
      </c>
      <c r="B236" s="90">
        <f>'จัดรูปแบบ 3'!B236</f>
        <v>0</v>
      </c>
      <c r="C236" s="108"/>
    </row>
    <row r="237" spans="1:3" x14ac:dyDescent="0.2">
      <c r="A237" s="89">
        <f>'จัดรูปแบบ 3'!A237</f>
        <v>0</v>
      </c>
      <c r="B237" s="90">
        <f>'จัดรูปแบบ 3'!B237</f>
        <v>0</v>
      </c>
      <c r="C237" s="108"/>
    </row>
    <row r="238" spans="1:3" x14ac:dyDescent="0.2">
      <c r="A238" s="89">
        <f>'จัดรูปแบบ 3'!A238</f>
        <v>0</v>
      </c>
      <c r="B238" s="90">
        <f>'จัดรูปแบบ 3'!B238</f>
        <v>0</v>
      </c>
      <c r="C238" s="108"/>
    </row>
    <row r="239" spans="1:3" x14ac:dyDescent="0.2">
      <c r="A239" s="89">
        <f>'จัดรูปแบบ 3'!A239</f>
        <v>0</v>
      </c>
      <c r="B239" s="90">
        <f>'จัดรูปแบบ 3'!B239</f>
        <v>0</v>
      </c>
      <c r="C239" s="108"/>
    </row>
    <row r="240" spans="1:3" x14ac:dyDescent="0.2">
      <c r="A240" s="89">
        <f>'จัดรูปแบบ 3'!A240</f>
        <v>0</v>
      </c>
      <c r="B240" s="90">
        <f>'จัดรูปแบบ 3'!B240</f>
        <v>0</v>
      </c>
      <c r="C240" s="108"/>
    </row>
    <row r="241" spans="1:3" x14ac:dyDescent="0.2">
      <c r="A241" s="89">
        <f>'จัดรูปแบบ 3'!A241</f>
        <v>0</v>
      </c>
      <c r="B241" s="90">
        <f>'จัดรูปแบบ 3'!B241</f>
        <v>0</v>
      </c>
      <c r="C241" s="108"/>
    </row>
    <row r="242" spans="1:3" x14ac:dyDescent="0.2">
      <c r="A242" s="89">
        <f>'จัดรูปแบบ 3'!A242</f>
        <v>0</v>
      </c>
      <c r="B242" s="90">
        <f>'จัดรูปแบบ 3'!B242</f>
        <v>0</v>
      </c>
      <c r="C242" s="108"/>
    </row>
    <row r="243" spans="1:3" x14ac:dyDescent="0.2">
      <c r="A243" s="89">
        <f>'จัดรูปแบบ 3'!A243</f>
        <v>0</v>
      </c>
      <c r="B243" s="90">
        <f>'จัดรูปแบบ 3'!B243</f>
        <v>0</v>
      </c>
      <c r="C243" s="108"/>
    </row>
    <row r="244" spans="1:3" x14ac:dyDescent="0.2">
      <c r="A244" s="89">
        <f>'จัดรูปแบบ 3'!A244</f>
        <v>0</v>
      </c>
      <c r="B244" s="90">
        <f>'จัดรูปแบบ 3'!B244</f>
        <v>0</v>
      </c>
      <c r="C244" s="108"/>
    </row>
    <row r="245" spans="1:3" x14ac:dyDescent="0.2">
      <c r="A245" s="89">
        <f>'จัดรูปแบบ 3'!A245</f>
        <v>0</v>
      </c>
      <c r="B245" s="90">
        <f>'จัดรูปแบบ 3'!B245</f>
        <v>0</v>
      </c>
      <c r="C245" s="108"/>
    </row>
    <row r="246" spans="1:3" x14ac:dyDescent="0.2">
      <c r="A246" s="89">
        <f>'จัดรูปแบบ 3'!A246</f>
        <v>0</v>
      </c>
      <c r="B246" s="90">
        <f>'จัดรูปแบบ 3'!B246</f>
        <v>0</v>
      </c>
      <c r="C246" s="108"/>
    </row>
    <row r="247" spans="1:3" x14ac:dyDescent="0.2">
      <c r="A247" s="89">
        <f>'จัดรูปแบบ 3'!A247</f>
        <v>0</v>
      </c>
      <c r="B247" s="90">
        <f>'จัดรูปแบบ 3'!B247</f>
        <v>0</v>
      </c>
      <c r="C247" s="108"/>
    </row>
    <row r="248" spans="1:3" x14ac:dyDescent="0.2">
      <c r="A248" s="89">
        <f>'จัดรูปแบบ 3'!A248</f>
        <v>0</v>
      </c>
      <c r="B248" s="90">
        <f>'จัดรูปแบบ 3'!B248</f>
        <v>0</v>
      </c>
      <c r="C248" s="108"/>
    </row>
    <row r="249" spans="1:3" x14ac:dyDescent="0.2">
      <c r="A249" s="89">
        <f>'จัดรูปแบบ 3'!A249</f>
        <v>0</v>
      </c>
      <c r="B249" s="90">
        <f>'จัดรูปแบบ 3'!B249</f>
        <v>0</v>
      </c>
      <c r="C249" s="108"/>
    </row>
    <row r="250" spans="1:3" x14ac:dyDescent="0.2">
      <c r="A250" s="89">
        <f>'จัดรูปแบบ 3'!A250</f>
        <v>0</v>
      </c>
      <c r="B250" s="90">
        <f>'จัดรูปแบบ 3'!B250</f>
        <v>0</v>
      </c>
      <c r="C250" s="108"/>
    </row>
    <row r="251" spans="1:3" x14ac:dyDescent="0.2">
      <c r="A251" s="89">
        <f>'จัดรูปแบบ 3'!A251</f>
        <v>0</v>
      </c>
      <c r="B251" s="90">
        <f>'จัดรูปแบบ 3'!B251</f>
        <v>0</v>
      </c>
      <c r="C251" s="108"/>
    </row>
    <row r="252" spans="1:3" x14ac:dyDescent="0.2">
      <c r="A252" s="89">
        <f>'จัดรูปแบบ 3'!A252</f>
        <v>0</v>
      </c>
      <c r="B252" s="90">
        <f>'จัดรูปแบบ 3'!B252</f>
        <v>0</v>
      </c>
      <c r="C252" s="108"/>
    </row>
    <row r="253" spans="1:3" x14ac:dyDescent="0.2">
      <c r="A253" s="89">
        <f>'จัดรูปแบบ 3'!A253</f>
        <v>0</v>
      </c>
      <c r="B253" s="90">
        <f>'จัดรูปแบบ 3'!B253</f>
        <v>0</v>
      </c>
      <c r="C253" s="108"/>
    </row>
    <row r="254" spans="1:3" x14ac:dyDescent="0.2">
      <c r="A254" s="89">
        <f>'จัดรูปแบบ 3'!A254</f>
        <v>0</v>
      </c>
      <c r="B254" s="90">
        <f>'จัดรูปแบบ 3'!B254</f>
        <v>0</v>
      </c>
      <c r="C254" s="108"/>
    </row>
    <row r="255" spans="1:3" x14ac:dyDescent="0.2">
      <c r="A255" s="89">
        <f>'จัดรูปแบบ 3'!A255</f>
        <v>0</v>
      </c>
      <c r="B255" s="90">
        <f>'จัดรูปแบบ 3'!B255</f>
        <v>0</v>
      </c>
      <c r="C255" s="108"/>
    </row>
    <row r="256" spans="1:3" x14ac:dyDescent="0.2">
      <c r="A256" s="89">
        <f>'จัดรูปแบบ 3'!A256</f>
        <v>0</v>
      </c>
      <c r="B256" s="90">
        <f>'จัดรูปแบบ 3'!B256</f>
        <v>0</v>
      </c>
      <c r="C256" s="108"/>
    </row>
    <row r="257" spans="1:3" x14ac:dyDescent="0.2">
      <c r="A257" s="89">
        <f>'จัดรูปแบบ 3'!A257</f>
        <v>0</v>
      </c>
      <c r="B257" s="90">
        <f>'จัดรูปแบบ 3'!B257</f>
        <v>0</v>
      </c>
      <c r="C257" s="108"/>
    </row>
    <row r="258" spans="1:3" x14ac:dyDescent="0.2">
      <c r="A258" s="89">
        <f>'จัดรูปแบบ 3'!A258</f>
        <v>0</v>
      </c>
      <c r="B258" s="90">
        <f>'จัดรูปแบบ 3'!B258</f>
        <v>0</v>
      </c>
      <c r="C258" s="108"/>
    </row>
    <row r="259" spans="1:3" x14ac:dyDescent="0.2">
      <c r="A259" s="89">
        <f>'จัดรูปแบบ 3'!A259</f>
        <v>0</v>
      </c>
      <c r="B259" s="90">
        <f>'จัดรูปแบบ 3'!B259</f>
        <v>0</v>
      </c>
      <c r="C259" s="108"/>
    </row>
    <row r="260" spans="1:3" x14ac:dyDescent="0.2">
      <c r="A260" s="89">
        <f>'จัดรูปแบบ 3'!A260</f>
        <v>0</v>
      </c>
      <c r="B260" s="90">
        <f>'จัดรูปแบบ 3'!B260</f>
        <v>0</v>
      </c>
      <c r="C260" s="108"/>
    </row>
    <row r="261" spans="1:3" x14ac:dyDescent="0.2">
      <c r="A261" s="89">
        <f>'จัดรูปแบบ 3'!A261</f>
        <v>0</v>
      </c>
      <c r="B261" s="90">
        <f>'จัดรูปแบบ 3'!B261</f>
        <v>0</v>
      </c>
      <c r="C261" s="108"/>
    </row>
    <row r="262" spans="1:3" x14ac:dyDescent="0.2">
      <c r="A262" s="89">
        <f>'จัดรูปแบบ 3'!A262</f>
        <v>0</v>
      </c>
      <c r="B262" s="90">
        <f>'จัดรูปแบบ 3'!B262</f>
        <v>0</v>
      </c>
      <c r="C262" s="108"/>
    </row>
    <row r="263" spans="1:3" x14ac:dyDescent="0.2">
      <c r="A263" s="89">
        <f>'จัดรูปแบบ 3'!A263</f>
        <v>0</v>
      </c>
      <c r="B263" s="90">
        <f>'จัดรูปแบบ 3'!B263</f>
        <v>0</v>
      </c>
      <c r="C263" s="108"/>
    </row>
    <row r="264" spans="1:3" x14ac:dyDescent="0.2">
      <c r="A264" s="89">
        <f>'จัดรูปแบบ 3'!A264</f>
        <v>0</v>
      </c>
      <c r="B264" s="90">
        <f>'จัดรูปแบบ 3'!B264</f>
        <v>0</v>
      </c>
      <c r="C264" s="108"/>
    </row>
    <row r="265" spans="1:3" x14ac:dyDescent="0.2">
      <c r="A265" s="89">
        <f>'จัดรูปแบบ 3'!A265</f>
        <v>0</v>
      </c>
      <c r="B265" s="90">
        <f>'จัดรูปแบบ 3'!B265</f>
        <v>0</v>
      </c>
      <c r="C265" s="108"/>
    </row>
    <row r="266" spans="1:3" x14ac:dyDescent="0.2">
      <c r="A266" s="89">
        <f>'จัดรูปแบบ 3'!A266</f>
        <v>0</v>
      </c>
      <c r="B266" s="90">
        <f>'จัดรูปแบบ 3'!B266</f>
        <v>0</v>
      </c>
      <c r="C266" s="108"/>
    </row>
    <row r="267" spans="1:3" x14ac:dyDescent="0.2">
      <c r="A267" s="89">
        <f>'จัดรูปแบบ 3'!A267</f>
        <v>0</v>
      </c>
      <c r="B267" s="90">
        <f>'จัดรูปแบบ 3'!B267</f>
        <v>0</v>
      </c>
      <c r="C267" s="108"/>
    </row>
    <row r="268" spans="1:3" x14ac:dyDescent="0.2">
      <c r="A268" s="89">
        <f>'จัดรูปแบบ 3'!A268</f>
        <v>0</v>
      </c>
      <c r="B268" s="90">
        <f>'จัดรูปแบบ 3'!B268</f>
        <v>0</v>
      </c>
      <c r="C268" s="108"/>
    </row>
    <row r="269" spans="1:3" x14ac:dyDescent="0.2">
      <c r="A269" s="89">
        <f>'จัดรูปแบบ 3'!A269</f>
        <v>0</v>
      </c>
      <c r="B269" s="90">
        <f>'จัดรูปแบบ 3'!B269</f>
        <v>0</v>
      </c>
      <c r="C269" s="108"/>
    </row>
    <row r="270" spans="1:3" x14ac:dyDescent="0.2">
      <c r="A270" s="89">
        <f>'จัดรูปแบบ 3'!A270</f>
        <v>0</v>
      </c>
      <c r="B270" s="90">
        <f>'จัดรูปแบบ 3'!B270</f>
        <v>0</v>
      </c>
      <c r="C270" s="108"/>
    </row>
    <row r="271" spans="1:3" x14ac:dyDescent="0.2">
      <c r="A271" s="89">
        <f>'จัดรูปแบบ 3'!A271</f>
        <v>0</v>
      </c>
      <c r="B271" s="90">
        <f>'จัดรูปแบบ 3'!B271</f>
        <v>0</v>
      </c>
      <c r="C271" s="108"/>
    </row>
    <row r="272" spans="1:3" x14ac:dyDescent="0.2">
      <c r="A272" s="89">
        <f>'จัดรูปแบบ 3'!A272</f>
        <v>0</v>
      </c>
      <c r="B272" s="90">
        <f>'จัดรูปแบบ 3'!B272</f>
        <v>0</v>
      </c>
      <c r="C272" s="108"/>
    </row>
    <row r="273" spans="1:3" x14ac:dyDescent="0.2">
      <c r="A273" s="89">
        <f>'จัดรูปแบบ 3'!A273</f>
        <v>0</v>
      </c>
      <c r="B273" s="90">
        <f>'จัดรูปแบบ 3'!B273</f>
        <v>0</v>
      </c>
      <c r="C273" s="108"/>
    </row>
    <row r="274" spans="1:3" x14ac:dyDescent="0.2">
      <c r="A274" s="89">
        <f>'จัดรูปแบบ 3'!A274</f>
        <v>0</v>
      </c>
      <c r="B274" s="90">
        <f>'จัดรูปแบบ 3'!B274</f>
        <v>0</v>
      </c>
      <c r="C274" s="108"/>
    </row>
    <row r="275" spans="1:3" x14ac:dyDescent="0.2">
      <c r="A275" s="89">
        <f>'จัดรูปแบบ 3'!A275</f>
        <v>0</v>
      </c>
      <c r="B275" s="90">
        <f>'จัดรูปแบบ 3'!B275</f>
        <v>0</v>
      </c>
      <c r="C275" s="108"/>
    </row>
    <row r="276" spans="1:3" x14ac:dyDescent="0.2">
      <c r="A276" s="89">
        <f>'จัดรูปแบบ 3'!A276</f>
        <v>0</v>
      </c>
      <c r="B276" s="90">
        <f>'จัดรูปแบบ 3'!B276</f>
        <v>0</v>
      </c>
      <c r="C276" s="108"/>
    </row>
    <row r="277" spans="1:3" x14ac:dyDescent="0.2">
      <c r="A277" s="89">
        <f>'จัดรูปแบบ 3'!A277</f>
        <v>0</v>
      </c>
      <c r="B277" s="90">
        <f>'จัดรูปแบบ 3'!B277</f>
        <v>0</v>
      </c>
      <c r="C277" s="108"/>
    </row>
    <row r="278" spans="1:3" x14ac:dyDescent="0.2">
      <c r="A278" s="89">
        <f>'จัดรูปแบบ 3'!A278</f>
        <v>0</v>
      </c>
      <c r="B278" s="90">
        <f>'จัดรูปแบบ 3'!B278</f>
        <v>0</v>
      </c>
      <c r="C278" s="108"/>
    </row>
    <row r="279" spans="1:3" x14ac:dyDescent="0.2">
      <c r="A279" s="89">
        <f>'จัดรูปแบบ 3'!A279</f>
        <v>0</v>
      </c>
      <c r="B279" s="90">
        <f>'จัดรูปแบบ 3'!B279</f>
        <v>0</v>
      </c>
      <c r="C279" s="108"/>
    </row>
    <row r="280" spans="1:3" x14ac:dyDescent="0.2">
      <c r="A280" s="89">
        <f>'จัดรูปแบบ 3'!A280</f>
        <v>0</v>
      </c>
      <c r="B280" s="90">
        <f>'จัดรูปแบบ 3'!B280</f>
        <v>0</v>
      </c>
      <c r="C280" s="108"/>
    </row>
    <row r="281" spans="1:3" x14ac:dyDescent="0.2">
      <c r="A281" s="89">
        <f>'จัดรูปแบบ 3'!A281</f>
        <v>0</v>
      </c>
      <c r="B281" s="90">
        <f>'จัดรูปแบบ 3'!B281</f>
        <v>0</v>
      </c>
      <c r="C281" s="108"/>
    </row>
    <row r="282" spans="1:3" x14ac:dyDescent="0.2">
      <c r="A282" s="89">
        <f>'จัดรูปแบบ 3'!A282</f>
        <v>0</v>
      </c>
      <c r="B282" s="90">
        <f>'จัดรูปแบบ 3'!B282</f>
        <v>0</v>
      </c>
      <c r="C282" s="108"/>
    </row>
    <row r="283" spans="1:3" x14ac:dyDescent="0.2">
      <c r="A283" s="89">
        <f>'จัดรูปแบบ 3'!A283</f>
        <v>0</v>
      </c>
      <c r="B283" s="90">
        <f>'จัดรูปแบบ 3'!B283</f>
        <v>0</v>
      </c>
      <c r="C283" s="108"/>
    </row>
    <row r="284" spans="1:3" x14ac:dyDescent="0.2">
      <c r="A284" s="89">
        <f>'จัดรูปแบบ 3'!A284</f>
        <v>0</v>
      </c>
      <c r="B284" s="90">
        <f>'จัดรูปแบบ 3'!B284</f>
        <v>0</v>
      </c>
      <c r="C284" s="108"/>
    </row>
    <row r="285" spans="1:3" x14ac:dyDescent="0.2">
      <c r="A285" s="89">
        <f>'จัดรูปแบบ 3'!A285</f>
        <v>0</v>
      </c>
      <c r="B285" s="90">
        <f>'จัดรูปแบบ 3'!B285</f>
        <v>0</v>
      </c>
      <c r="C285" s="108"/>
    </row>
    <row r="286" spans="1:3" x14ac:dyDescent="0.2">
      <c r="A286" s="89">
        <f>'จัดรูปแบบ 3'!A286</f>
        <v>0</v>
      </c>
      <c r="B286" s="90">
        <f>'จัดรูปแบบ 3'!B286</f>
        <v>0</v>
      </c>
      <c r="C286" s="108"/>
    </row>
    <row r="287" spans="1:3" x14ac:dyDescent="0.2">
      <c r="A287" s="89">
        <f>'จัดรูปแบบ 3'!A287</f>
        <v>0</v>
      </c>
      <c r="B287" s="90">
        <f>'จัดรูปแบบ 3'!B287</f>
        <v>0</v>
      </c>
      <c r="C287" s="108"/>
    </row>
    <row r="288" spans="1:3" x14ac:dyDescent="0.2">
      <c r="A288" s="89">
        <f>'จัดรูปแบบ 3'!A288</f>
        <v>0</v>
      </c>
      <c r="B288" s="90">
        <f>'จัดรูปแบบ 3'!B288</f>
        <v>0</v>
      </c>
      <c r="C288" s="108"/>
    </row>
    <row r="289" spans="1:3" x14ac:dyDescent="0.2">
      <c r="A289" s="89">
        <f>'จัดรูปแบบ 3'!A289</f>
        <v>0</v>
      </c>
      <c r="B289" s="90">
        <f>'จัดรูปแบบ 3'!B289</f>
        <v>0</v>
      </c>
      <c r="C289" s="108"/>
    </row>
    <row r="290" spans="1:3" x14ac:dyDescent="0.2">
      <c r="A290" s="89">
        <f>'จัดรูปแบบ 3'!A290</f>
        <v>0</v>
      </c>
      <c r="B290" s="90">
        <f>'จัดรูปแบบ 3'!B290</f>
        <v>0</v>
      </c>
      <c r="C290" s="108"/>
    </row>
    <row r="291" spans="1:3" x14ac:dyDescent="0.2">
      <c r="A291" s="89">
        <f>'จัดรูปแบบ 3'!A291</f>
        <v>0</v>
      </c>
      <c r="B291" s="90">
        <f>'จัดรูปแบบ 3'!B291</f>
        <v>0</v>
      </c>
      <c r="C291" s="108"/>
    </row>
    <row r="292" spans="1:3" x14ac:dyDescent="0.2">
      <c r="A292" s="89">
        <f>'จัดรูปแบบ 3'!A292</f>
        <v>0</v>
      </c>
      <c r="B292" s="90">
        <f>'จัดรูปแบบ 3'!B292</f>
        <v>0</v>
      </c>
      <c r="C292" s="108"/>
    </row>
    <row r="293" spans="1:3" x14ac:dyDescent="0.2">
      <c r="A293" s="89">
        <f>'จัดรูปแบบ 3'!A293</f>
        <v>0</v>
      </c>
      <c r="B293" s="90">
        <f>'จัดรูปแบบ 3'!B293</f>
        <v>0</v>
      </c>
      <c r="C293" s="108"/>
    </row>
    <row r="294" spans="1:3" x14ac:dyDescent="0.2">
      <c r="A294" s="89">
        <f>'จัดรูปแบบ 3'!A294</f>
        <v>0</v>
      </c>
      <c r="B294" s="90">
        <f>'จัดรูปแบบ 3'!B294</f>
        <v>0</v>
      </c>
      <c r="C294" s="108"/>
    </row>
    <row r="295" spans="1:3" x14ac:dyDescent="0.2">
      <c r="A295" s="89">
        <f>'จัดรูปแบบ 3'!A295</f>
        <v>0</v>
      </c>
      <c r="B295" s="90">
        <f>'จัดรูปแบบ 3'!B295</f>
        <v>0</v>
      </c>
      <c r="C295" s="84"/>
    </row>
    <row r="296" spans="1:3" x14ac:dyDescent="0.2">
      <c r="A296" s="89">
        <f>'จัดรูปแบบ 3'!A296</f>
        <v>0</v>
      </c>
      <c r="B296" s="90">
        <f>'จัดรูปแบบ 3'!B296</f>
        <v>0</v>
      </c>
      <c r="C296" s="84"/>
    </row>
    <row r="297" spans="1:3" x14ac:dyDescent="0.2">
      <c r="A297" s="89">
        <f>'จัดรูปแบบ 3'!A297</f>
        <v>0</v>
      </c>
      <c r="B297" s="90">
        <f>'จัดรูปแบบ 3'!B297</f>
        <v>0</v>
      </c>
      <c r="C297" s="84"/>
    </row>
    <row r="298" spans="1:3" x14ac:dyDescent="0.2">
      <c r="A298" s="89">
        <f>'จัดรูปแบบ 3'!A298</f>
        <v>0</v>
      </c>
      <c r="B298" s="90">
        <f>'จัดรูปแบบ 3'!B298</f>
        <v>0</v>
      </c>
      <c r="C298" s="84"/>
    </row>
    <row r="299" spans="1:3" x14ac:dyDescent="0.2">
      <c r="A299" s="89">
        <f>'จัดรูปแบบ 3'!A299</f>
        <v>0</v>
      </c>
      <c r="B299" s="90">
        <f>'จัดรูปแบบ 3'!B299</f>
        <v>0</v>
      </c>
      <c r="C299" s="84"/>
    </row>
    <row r="300" spans="1:3" x14ac:dyDescent="0.2">
      <c r="A300" s="89">
        <f>'จัดรูปแบบ 3'!A300</f>
        <v>0</v>
      </c>
      <c r="B300" s="90">
        <f>'จัดรูปแบบ 3'!B300</f>
        <v>0</v>
      </c>
      <c r="C300" s="84"/>
    </row>
    <row r="301" spans="1:3" x14ac:dyDescent="0.2">
      <c r="A301" s="89">
        <f>'จัดรูปแบบ 3'!A301</f>
        <v>0</v>
      </c>
      <c r="B301" s="90">
        <f>'จัดรูปแบบ 3'!B301</f>
        <v>0</v>
      </c>
      <c r="C301" s="84"/>
    </row>
    <row r="302" spans="1:3" x14ac:dyDescent="0.2">
      <c r="A302" s="89">
        <f>'จัดรูปแบบ 3'!A302</f>
        <v>0</v>
      </c>
      <c r="B302" s="90">
        <f>'จัดรูปแบบ 3'!B302</f>
        <v>0</v>
      </c>
      <c r="C302" s="84"/>
    </row>
    <row r="303" spans="1:3" x14ac:dyDescent="0.2">
      <c r="A303" s="89">
        <f>'จัดรูปแบบ 3'!A303</f>
        <v>0</v>
      </c>
      <c r="B303" s="90">
        <f>'จัดรูปแบบ 3'!B303</f>
        <v>0</v>
      </c>
      <c r="C303" s="84"/>
    </row>
    <row r="304" spans="1:3" x14ac:dyDescent="0.2">
      <c r="A304" s="89">
        <f>'จัดรูปแบบ 3'!A304</f>
        <v>0</v>
      </c>
      <c r="B304" s="90">
        <f>'จัดรูปแบบ 3'!B304</f>
        <v>0</v>
      </c>
      <c r="C304" s="84"/>
    </row>
    <row r="305" spans="1:3" x14ac:dyDescent="0.2">
      <c r="A305" s="89">
        <f>'จัดรูปแบบ 3'!A305</f>
        <v>0</v>
      </c>
      <c r="B305" s="90">
        <f>'จัดรูปแบบ 3'!B305</f>
        <v>0</v>
      </c>
      <c r="C305" s="84"/>
    </row>
    <row r="306" spans="1:3" x14ac:dyDescent="0.2">
      <c r="A306" s="89">
        <f>'จัดรูปแบบ 3'!A306</f>
        <v>0</v>
      </c>
      <c r="B306" s="90">
        <f>'จัดรูปแบบ 3'!B306</f>
        <v>0</v>
      </c>
      <c r="C306" s="84"/>
    </row>
    <row r="307" spans="1:3" x14ac:dyDescent="0.2">
      <c r="A307" s="89">
        <f>'จัดรูปแบบ 3'!A307</f>
        <v>0</v>
      </c>
      <c r="B307" s="90">
        <f>'จัดรูปแบบ 3'!B307</f>
        <v>0</v>
      </c>
      <c r="C307" s="84"/>
    </row>
    <row r="308" spans="1:3" x14ac:dyDescent="0.2">
      <c r="A308" s="89">
        <f>'จัดรูปแบบ 3'!A308</f>
        <v>0</v>
      </c>
      <c r="B308" s="90">
        <f>'จัดรูปแบบ 3'!B308</f>
        <v>0</v>
      </c>
      <c r="C308" s="84"/>
    </row>
    <row r="309" spans="1:3" x14ac:dyDescent="0.2">
      <c r="A309" s="89">
        <f>'จัดรูปแบบ 3'!A309</f>
        <v>0</v>
      </c>
      <c r="B309" s="90">
        <f>'จัดรูปแบบ 3'!B309</f>
        <v>0</v>
      </c>
      <c r="C309" s="84"/>
    </row>
    <row r="310" spans="1:3" x14ac:dyDescent="0.2">
      <c r="A310" s="89">
        <f>'จัดรูปแบบ 3'!A310</f>
        <v>0</v>
      </c>
      <c r="B310" s="90">
        <f>'จัดรูปแบบ 3'!B310</f>
        <v>0</v>
      </c>
      <c r="C310" s="84"/>
    </row>
    <row r="311" spans="1:3" x14ac:dyDescent="0.2">
      <c r="A311" s="89">
        <f>'จัดรูปแบบ 3'!A311</f>
        <v>0</v>
      </c>
      <c r="B311" s="90">
        <f>'จัดรูปแบบ 3'!B311</f>
        <v>0</v>
      </c>
      <c r="C311" s="84"/>
    </row>
    <row r="312" spans="1:3" x14ac:dyDescent="0.2">
      <c r="A312" s="89">
        <f>'จัดรูปแบบ 3'!A312</f>
        <v>0</v>
      </c>
      <c r="B312" s="90">
        <f>'จัดรูปแบบ 3'!B312</f>
        <v>0</v>
      </c>
      <c r="C312" s="84"/>
    </row>
    <row r="313" spans="1:3" x14ac:dyDescent="0.2">
      <c r="A313" s="89">
        <f>'จัดรูปแบบ 3'!A313</f>
        <v>0</v>
      </c>
      <c r="B313" s="90">
        <f>'จัดรูปแบบ 3'!B313</f>
        <v>0</v>
      </c>
      <c r="C313" s="84"/>
    </row>
    <row r="314" spans="1:3" x14ac:dyDescent="0.2">
      <c r="A314" s="89">
        <f>'จัดรูปแบบ 3'!A314</f>
        <v>0</v>
      </c>
      <c r="B314" s="90">
        <f>'จัดรูปแบบ 3'!B314</f>
        <v>0</v>
      </c>
      <c r="C314" s="84"/>
    </row>
    <row r="315" spans="1:3" x14ac:dyDescent="0.2">
      <c r="A315" s="89">
        <f>'จัดรูปแบบ 3'!A315</f>
        <v>0</v>
      </c>
      <c r="B315" s="90">
        <f>'จัดรูปแบบ 3'!B315</f>
        <v>0</v>
      </c>
      <c r="C315" s="84"/>
    </row>
    <row r="316" spans="1:3" x14ac:dyDescent="0.2">
      <c r="A316" s="89">
        <f>'จัดรูปแบบ 3'!A316</f>
        <v>0</v>
      </c>
      <c r="B316" s="90">
        <f>'จัดรูปแบบ 3'!B316</f>
        <v>0</v>
      </c>
      <c r="C316" s="84"/>
    </row>
    <row r="317" spans="1:3" x14ac:dyDescent="0.2">
      <c r="A317" s="89">
        <f>'จัดรูปแบบ 3'!A317</f>
        <v>0</v>
      </c>
      <c r="B317" s="90">
        <f>'จัดรูปแบบ 3'!B317</f>
        <v>0</v>
      </c>
      <c r="C317" s="84"/>
    </row>
    <row r="318" spans="1:3" x14ac:dyDescent="0.2">
      <c r="A318" s="89">
        <f>'จัดรูปแบบ 3'!A318</f>
        <v>0</v>
      </c>
      <c r="B318" s="90">
        <f>'จัดรูปแบบ 3'!B318</f>
        <v>0</v>
      </c>
      <c r="C318" s="84"/>
    </row>
    <row r="319" spans="1:3" x14ac:dyDescent="0.2">
      <c r="A319" s="89">
        <f>'จัดรูปแบบ 3'!A319</f>
        <v>0</v>
      </c>
      <c r="B319" s="90">
        <f>'จัดรูปแบบ 3'!B319</f>
        <v>0</v>
      </c>
      <c r="C319" s="84"/>
    </row>
    <row r="320" spans="1:3" x14ac:dyDescent="0.2">
      <c r="A320" s="89">
        <f>'จัดรูปแบบ 3'!A320</f>
        <v>0</v>
      </c>
      <c r="B320" s="90">
        <f>'จัดรูปแบบ 3'!B320</f>
        <v>0</v>
      </c>
      <c r="C320" s="84"/>
    </row>
    <row r="321" spans="1:3" x14ac:dyDescent="0.2">
      <c r="A321" s="89">
        <f>'จัดรูปแบบ 3'!A321</f>
        <v>0</v>
      </c>
      <c r="B321" s="90">
        <f>'จัดรูปแบบ 3'!B321</f>
        <v>0</v>
      </c>
      <c r="C321" s="84"/>
    </row>
    <row r="322" spans="1:3" x14ac:dyDescent="0.2">
      <c r="A322" s="89">
        <f>'จัดรูปแบบ 3'!A322</f>
        <v>0</v>
      </c>
      <c r="B322" s="90">
        <f>'จัดรูปแบบ 3'!B322</f>
        <v>0</v>
      </c>
      <c r="C322" s="84"/>
    </row>
    <row r="323" spans="1:3" x14ac:dyDescent="0.2">
      <c r="A323" s="89">
        <f>'จัดรูปแบบ 3'!A323</f>
        <v>0</v>
      </c>
      <c r="B323" s="90">
        <f>'จัดรูปแบบ 3'!B323</f>
        <v>0</v>
      </c>
      <c r="C323" s="84"/>
    </row>
    <row r="324" spans="1:3" x14ac:dyDescent="0.2">
      <c r="A324" s="89">
        <f>'จัดรูปแบบ 3'!A324</f>
        <v>0</v>
      </c>
      <c r="B324" s="90">
        <f>'จัดรูปแบบ 3'!B324</f>
        <v>0</v>
      </c>
      <c r="C324" s="84"/>
    </row>
    <row r="325" spans="1:3" x14ac:dyDescent="0.2">
      <c r="A325" s="89">
        <f>'จัดรูปแบบ 3'!A325</f>
        <v>0</v>
      </c>
      <c r="B325" s="90">
        <f>'จัดรูปแบบ 3'!B325</f>
        <v>0</v>
      </c>
      <c r="C325" s="84"/>
    </row>
    <row r="326" spans="1:3" x14ac:dyDescent="0.2">
      <c r="A326" s="89">
        <f>'จัดรูปแบบ 3'!A326</f>
        <v>0</v>
      </c>
      <c r="B326" s="90">
        <f>'จัดรูปแบบ 3'!B326</f>
        <v>0</v>
      </c>
      <c r="C326" s="84"/>
    </row>
    <row r="327" spans="1:3" x14ac:dyDescent="0.2">
      <c r="A327" s="89">
        <f>'จัดรูปแบบ 3'!A327</f>
        <v>0</v>
      </c>
      <c r="B327" s="90">
        <f>'จัดรูปแบบ 3'!B327</f>
        <v>0</v>
      </c>
      <c r="C327" s="84"/>
    </row>
    <row r="328" spans="1:3" x14ac:dyDescent="0.2">
      <c r="A328" s="89">
        <f>'จัดรูปแบบ 3'!A328</f>
        <v>0</v>
      </c>
      <c r="B328" s="90">
        <f>'จัดรูปแบบ 3'!B328</f>
        <v>0</v>
      </c>
      <c r="C328" s="84"/>
    </row>
    <row r="329" spans="1:3" x14ac:dyDescent="0.2">
      <c r="A329" s="89">
        <f>'จัดรูปแบบ 3'!A329</f>
        <v>0</v>
      </c>
      <c r="B329" s="90">
        <f>'จัดรูปแบบ 3'!B329</f>
        <v>0</v>
      </c>
      <c r="C329" s="84"/>
    </row>
    <row r="330" spans="1:3" x14ac:dyDescent="0.2">
      <c r="A330" s="89">
        <f>'จัดรูปแบบ 3'!A330</f>
        <v>0</v>
      </c>
      <c r="B330" s="90">
        <f>'จัดรูปแบบ 3'!B330</f>
        <v>0</v>
      </c>
      <c r="C330" s="84"/>
    </row>
    <row r="331" spans="1:3" x14ac:dyDescent="0.2">
      <c r="A331" s="89">
        <f>'จัดรูปแบบ 3'!A331</f>
        <v>0</v>
      </c>
      <c r="B331" s="90">
        <f>'จัดรูปแบบ 3'!B331</f>
        <v>0</v>
      </c>
      <c r="C331" s="84"/>
    </row>
    <row r="332" spans="1:3" x14ac:dyDescent="0.2">
      <c r="A332" s="89">
        <f>'จัดรูปแบบ 3'!A332</f>
        <v>0</v>
      </c>
      <c r="B332" s="90">
        <f>'จัดรูปแบบ 3'!B332</f>
        <v>0</v>
      </c>
      <c r="C332" s="84"/>
    </row>
    <row r="333" spans="1:3" x14ac:dyDescent="0.2">
      <c r="A333" s="89">
        <f>'จัดรูปแบบ 3'!A333</f>
        <v>0</v>
      </c>
      <c r="B333" s="90">
        <f>'จัดรูปแบบ 3'!B333</f>
        <v>0</v>
      </c>
      <c r="C333" s="84"/>
    </row>
    <row r="334" spans="1:3" x14ac:dyDescent="0.2">
      <c r="A334" s="89">
        <f>'จัดรูปแบบ 3'!A334</f>
        <v>0</v>
      </c>
      <c r="B334" s="90">
        <f>'จัดรูปแบบ 3'!B334</f>
        <v>0</v>
      </c>
      <c r="C334" s="84"/>
    </row>
    <row r="335" spans="1:3" x14ac:dyDescent="0.2">
      <c r="A335" s="89">
        <f>'จัดรูปแบบ 3'!A335</f>
        <v>0</v>
      </c>
      <c r="B335" s="90">
        <f>'จัดรูปแบบ 3'!B335</f>
        <v>0</v>
      </c>
      <c r="C335" s="84"/>
    </row>
    <row r="336" spans="1:3" x14ac:dyDescent="0.2">
      <c r="A336" s="89">
        <f>'จัดรูปแบบ 3'!A336</f>
        <v>0</v>
      </c>
      <c r="B336" s="90">
        <f>'จัดรูปแบบ 3'!B336</f>
        <v>0</v>
      </c>
      <c r="C336" s="84"/>
    </row>
    <row r="337" spans="1:3" x14ac:dyDescent="0.2">
      <c r="A337" s="89">
        <f>'จัดรูปแบบ 3'!A337</f>
        <v>0</v>
      </c>
      <c r="B337" s="90">
        <f>'จัดรูปแบบ 3'!B337</f>
        <v>0</v>
      </c>
      <c r="C337" s="84"/>
    </row>
    <row r="338" spans="1:3" x14ac:dyDescent="0.2">
      <c r="A338" s="89">
        <f>'จัดรูปแบบ 3'!A338</f>
        <v>0</v>
      </c>
      <c r="B338" s="90">
        <f>'จัดรูปแบบ 3'!B338</f>
        <v>0</v>
      </c>
      <c r="C338" s="84"/>
    </row>
    <row r="339" spans="1:3" x14ac:dyDescent="0.2">
      <c r="A339" s="89">
        <f>'จัดรูปแบบ 3'!A339</f>
        <v>0</v>
      </c>
      <c r="B339" s="90">
        <f>'จัดรูปแบบ 3'!B339</f>
        <v>0</v>
      </c>
      <c r="C339" s="84"/>
    </row>
    <row r="340" spans="1:3" x14ac:dyDescent="0.2">
      <c r="A340" s="89">
        <f>'จัดรูปแบบ 3'!A340</f>
        <v>0</v>
      </c>
      <c r="B340" s="90">
        <f>'จัดรูปแบบ 3'!B340</f>
        <v>0</v>
      </c>
      <c r="C340" s="84"/>
    </row>
    <row r="341" spans="1:3" x14ac:dyDescent="0.2">
      <c r="A341" s="89">
        <f>'จัดรูปแบบ 3'!A341</f>
        <v>0</v>
      </c>
      <c r="B341" s="90">
        <f>'จัดรูปแบบ 3'!B341</f>
        <v>0</v>
      </c>
      <c r="C341" s="84"/>
    </row>
    <row r="342" spans="1:3" x14ac:dyDescent="0.2">
      <c r="A342" s="89">
        <f>'จัดรูปแบบ 3'!A342</f>
        <v>0</v>
      </c>
      <c r="B342" s="90">
        <f>'จัดรูปแบบ 3'!B342</f>
        <v>0</v>
      </c>
      <c r="C342" s="84"/>
    </row>
    <row r="343" spans="1:3" x14ac:dyDescent="0.2">
      <c r="A343" s="89">
        <f>'จัดรูปแบบ 3'!A343</f>
        <v>0</v>
      </c>
      <c r="B343" s="90">
        <f>'จัดรูปแบบ 3'!B343</f>
        <v>0</v>
      </c>
      <c r="C343" s="84"/>
    </row>
    <row r="344" spans="1:3" x14ac:dyDescent="0.2">
      <c r="A344" s="89">
        <f>'จัดรูปแบบ 3'!A344</f>
        <v>0</v>
      </c>
      <c r="B344" s="90">
        <f>'จัดรูปแบบ 3'!B344</f>
        <v>0</v>
      </c>
      <c r="C344" s="84"/>
    </row>
    <row r="345" spans="1:3" x14ac:dyDescent="0.2">
      <c r="A345" s="89">
        <f>'จัดรูปแบบ 3'!A345</f>
        <v>0</v>
      </c>
      <c r="B345" s="90">
        <f>'จัดรูปแบบ 3'!B345</f>
        <v>0</v>
      </c>
      <c r="C345" s="84"/>
    </row>
    <row r="346" spans="1:3" x14ac:dyDescent="0.2">
      <c r="A346" s="89">
        <f>'จัดรูปแบบ 3'!A346</f>
        <v>0</v>
      </c>
      <c r="B346" s="90">
        <f>'จัดรูปแบบ 3'!B346</f>
        <v>0</v>
      </c>
      <c r="C346" s="84"/>
    </row>
    <row r="347" spans="1:3" x14ac:dyDescent="0.2">
      <c r="A347" s="89">
        <f>'จัดรูปแบบ 3'!A347</f>
        <v>0</v>
      </c>
      <c r="B347" s="90">
        <f>'จัดรูปแบบ 3'!B347</f>
        <v>0</v>
      </c>
      <c r="C347" s="84"/>
    </row>
    <row r="348" spans="1:3" x14ac:dyDescent="0.2">
      <c r="A348" s="89">
        <f>'จัดรูปแบบ 3'!A348</f>
        <v>0</v>
      </c>
      <c r="B348" s="90">
        <f>'จัดรูปแบบ 3'!B348</f>
        <v>0</v>
      </c>
      <c r="C348" s="84"/>
    </row>
    <row r="349" spans="1:3" x14ac:dyDescent="0.2">
      <c r="A349" s="89">
        <f>'จัดรูปแบบ 3'!A349</f>
        <v>0</v>
      </c>
      <c r="B349" s="90">
        <f>'จัดรูปแบบ 3'!B349</f>
        <v>0</v>
      </c>
      <c r="C349" s="84"/>
    </row>
    <row r="350" spans="1:3" x14ac:dyDescent="0.2">
      <c r="A350" s="89">
        <f>'จัดรูปแบบ 3'!A350</f>
        <v>0</v>
      </c>
      <c r="B350" s="90">
        <f>'จัดรูปแบบ 3'!B350</f>
        <v>0</v>
      </c>
      <c r="C350" s="84"/>
    </row>
    <row r="351" spans="1:3" x14ac:dyDescent="0.2">
      <c r="A351" s="89">
        <f>'จัดรูปแบบ 3'!A351</f>
        <v>0</v>
      </c>
      <c r="B351" s="90">
        <f>'จัดรูปแบบ 3'!B351</f>
        <v>0</v>
      </c>
      <c r="C351" s="84"/>
    </row>
    <row r="352" spans="1:3" x14ac:dyDescent="0.2">
      <c r="A352" s="89">
        <f>'จัดรูปแบบ 3'!A352</f>
        <v>0</v>
      </c>
      <c r="B352" s="90">
        <f>'จัดรูปแบบ 3'!B352</f>
        <v>0</v>
      </c>
      <c r="C352" s="84"/>
    </row>
    <row r="353" spans="1:3" x14ac:dyDescent="0.2">
      <c r="A353" s="89">
        <f>'จัดรูปแบบ 3'!A353</f>
        <v>0</v>
      </c>
      <c r="B353" s="90">
        <f>'จัดรูปแบบ 3'!B353</f>
        <v>0</v>
      </c>
      <c r="C353" s="84"/>
    </row>
    <row r="354" spans="1:3" x14ac:dyDescent="0.2">
      <c r="A354" s="89">
        <f>'จัดรูปแบบ 3'!A354</f>
        <v>0</v>
      </c>
      <c r="B354" s="90">
        <f>'จัดรูปแบบ 3'!B354</f>
        <v>0</v>
      </c>
      <c r="C354" s="84"/>
    </row>
    <row r="355" spans="1:3" x14ac:dyDescent="0.2">
      <c r="A355" s="89">
        <f>'จัดรูปแบบ 3'!A355</f>
        <v>0</v>
      </c>
      <c r="B355" s="90">
        <f>'จัดรูปแบบ 3'!B355</f>
        <v>0</v>
      </c>
      <c r="C355" s="84"/>
    </row>
    <row r="356" spans="1:3" x14ac:dyDescent="0.2">
      <c r="A356" s="89">
        <f>'จัดรูปแบบ 3'!A356</f>
        <v>0</v>
      </c>
      <c r="B356" s="90">
        <f>'จัดรูปแบบ 3'!B356</f>
        <v>0</v>
      </c>
      <c r="C356" s="84"/>
    </row>
    <row r="357" spans="1:3" x14ac:dyDescent="0.2">
      <c r="A357" s="89">
        <f>'จัดรูปแบบ 3'!A357</f>
        <v>0</v>
      </c>
      <c r="B357" s="90">
        <f>'จัดรูปแบบ 3'!B357</f>
        <v>0</v>
      </c>
      <c r="C357" s="84"/>
    </row>
    <row r="358" spans="1:3" x14ac:dyDescent="0.2">
      <c r="A358" s="89">
        <f>'จัดรูปแบบ 3'!A358</f>
        <v>0</v>
      </c>
      <c r="B358" s="90">
        <f>'จัดรูปแบบ 3'!B358</f>
        <v>0</v>
      </c>
      <c r="C358" s="84"/>
    </row>
    <row r="359" spans="1:3" x14ac:dyDescent="0.2">
      <c r="A359" s="89">
        <f>'จัดรูปแบบ 3'!A359</f>
        <v>0</v>
      </c>
      <c r="B359" s="90">
        <f>'จัดรูปแบบ 3'!B359</f>
        <v>0</v>
      </c>
      <c r="C359" s="84"/>
    </row>
    <row r="360" spans="1:3" x14ac:dyDescent="0.2">
      <c r="A360" s="89">
        <f>'จัดรูปแบบ 3'!A360</f>
        <v>0</v>
      </c>
      <c r="B360" s="90">
        <f>'จัดรูปแบบ 3'!B360</f>
        <v>0</v>
      </c>
      <c r="C360" s="84"/>
    </row>
    <row r="361" spans="1:3" x14ac:dyDescent="0.2">
      <c r="A361" s="89">
        <f>'จัดรูปแบบ 3'!A361</f>
        <v>0</v>
      </c>
      <c r="B361" s="90">
        <f>'จัดรูปแบบ 3'!B361</f>
        <v>0</v>
      </c>
      <c r="C361" s="84"/>
    </row>
    <row r="362" spans="1:3" x14ac:dyDescent="0.2">
      <c r="A362" s="89">
        <f>'จัดรูปแบบ 3'!A362</f>
        <v>0</v>
      </c>
      <c r="B362" s="90">
        <f>'จัดรูปแบบ 3'!B362</f>
        <v>0</v>
      </c>
      <c r="C362" s="84"/>
    </row>
    <row r="363" spans="1:3" x14ac:dyDescent="0.2">
      <c r="A363" s="89">
        <f>'จัดรูปแบบ 3'!A363</f>
        <v>0</v>
      </c>
      <c r="B363" s="90">
        <f>'จัดรูปแบบ 3'!B363</f>
        <v>0</v>
      </c>
      <c r="C363" s="84"/>
    </row>
    <row r="364" spans="1:3" x14ac:dyDescent="0.2">
      <c r="A364" s="89">
        <f>'จัดรูปแบบ 3'!A364</f>
        <v>0</v>
      </c>
      <c r="B364" s="90">
        <f>'จัดรูปแบบ 3'!B364</f>
        <v>0</v>
      </c>
      <c r="C364" s="84"/>
    </row>
    <row r="365" spans="1:3" x14ac:dyDescent="0.2">
      <c r="A365" s="89">
        <f>'จัดรูปแบบ 3'!A365</f>
        <v>0</v>
      </c>
      <c r="B365" s="90">
        <f>'จัดรูปแบบ 3'!B365</f>
        <v>0</v>
      </c>
      <c r="C365" s="84"/>
    </row>
    <row r="366" spans="1:3" x14ac:dyDescent="0.2">
      <c r="A366" s="89">
        <f>'จัดรูปแบบ 3'!A366</f>
        <v>0</v>
      </c>
      <c r="B366" s="90">
        <f>'จัดรูปแบบ 3'!B366</f>
        <v>0</v>
      </c>
      <c r="C366" s="84"/>
    </row>
    <row r="367" spans="1:3" x14ac:dyDescent="0.2">
      <c r="A367" s="89">
        <f>'จัดรูปแบบ 3'!A367</f>
        <v>0</v>
      </c>
      <c r="B367" s="90">
        <f>'จัดรูปแบบ 3'!B367</f>
        <v>0</v>
      </c>
      <c r="C367" s="84"/>
    </row>
    <row r="368" spans="1:3" x14ac:dyDescent="0.2">
      <c r="A368" s="89">
        <f>'จัดรูปแบบ 3'!A368</f>
        <v>0</v>
      </c>
      <c r="B368" s="90">
        <f>'จัดรูปแบบ 3'!B368</f>
        <v>0</v>
      </c>
      <c r="C368" s="84"/>
    </row>
    <row r="369" spans="1:3" x14ac:dyDescent="0.2">
      <c r="A369" s="89">
        <f>'จัดรูปแบบ 3'!A369</f>
        <v>0</v>
      </c>
      <c r="B369" s="90">
        <f>'จัดรูปแบบ 3'!B369</f>
        <v>0</v>
      </c>
      <c r="C369" s="84"/>
    </row>
    <row r="370" spans="1:3" x14ac:dyDescent="0.2">
      <c r="A370" s="89">
        <f>'จัดรูปแบบ 3'!A370</f>
        <v>0</v>
      </c>
      <c r="B370" s="90">
        <f>'จัดรูปแบบ 3'!B370</f>
        <v>0</v>
      </c>
      <c r="C370" s="84"/>
    </row>
    <row r="371" spans="1:3" x14ac:dyDescent="0.2">
      <c r="A371" s="89">
        <f>'จัดรูปแบบ 3'!A371</f>
        <v>0</v>
      </c>
      <c r="B371" s="90">
        <f>'จัดรูปแบบ 3'!B371</f>
        <v>0</v>
      </c>
      <c r="C371" s="84"/>
    </row>
    <row r="372" spans="1:3" x14ac:dyDescent="0.2">
      <c r="A372" s="89">
        <f>'จัดรูปแบบ 3'!A372</f>
        <v>0</v>
      </c>
      <c r="B372" s="90">
        <f>'จัดรูปแบบ 3'!B372</f>
        <v>0</v>
      </c>
      <c r="C372" s="84"/>
    </row>
    <row r="373" spans="1:3" x14ac:dyDescent="0.2">
      <c r="A373" s="89">
        <f>'จัดรูปแบบ 3'!A373</f>
        <v>0</v>
      </c>
      <c r="B373" s="90">
        <f>'จัดรูปแบบ 3'!B373</f>
        <v>0</v>
      </c>
      <c r="C373" s="84"/>
    </row>
    <row r="374" spans="1:3" x14ac:dyDescent="0.2">
      <c r="A374" s="89">
        <f>'จัดรูปแบบ 3'!A374</f>
        <v>0</v>
      </c>
      <c r="B374" s="90">
        <f>'จัดรูปแบบ 3'!B374</f>
        <v>0</v>
      </c>
      <c r="C374" s="84"/>
    </row>
    <row r="375" spans="1:3" x14ac:dyDescent="0.2">
      <c r="A375" s="89">
        <f>'จัดรูปแบบ 3'!A375</f>
        <v>0</v>
      </c>
      <c r="B375" s="90">
        <f>'จัดรูปแบบ 3'!B375</f>
        <v>0</v>
      </c>
      <c r="C375" s="84"/>
    </row>
    <row r="376" spans="1:3" x14ac:dyDescent="0.2">
      <c r="A376" s="89">
        <f>'จัดรูปแบบ 3'!A376</f>
        <v>0</v>
      </c>
      <c r="B376" s="90">
        <f>'จัดรูปแบบ 3'!B376</f>
        <v>0</v>
      </c>
      <c r="C376" s="84"/>
    </row>
    <row r="377" spans="1:3" x14ac:dyDescent="0.2">
      <c r="A377" s="89">
        <f>'จัดรูปแบบ 3'!A377</f>
        <v>0</v>
      </c>
      <c r="B377" s="90">
        <f>'จัดรูปแบบ 3'!B377</f>
        <v>0</v>
      </c>
      <c r="C377" s="84"/>
    </row>
    <row r="378" spans="1:3" x14ac:dyDescent="0.2">
      <c r="A378" s="89">
        <f>'จัดรูปแบบ 3'!A378</f>
        <v>0</v>
      </c>
      <c r="B378" s="90">
        <f>'จัดรูปแบบ 3'!B378</f>
        <v>0</v>
      </c>
      <c r="C378" s="84"/>
    </row>
    <row r="379" spans="1:3" x14ac:dyDescent="0.2">
      <c r="A379" s="89">
        <f>'จัดรูปแบบ 3'!A379</f>
        <v>0</v>
      </c>
      <c r="B379" s="90">
        <f>'จัดรูปแบบ 3'!B379</f>
        <v>0</v>
      </c>
      <c r="C379" s="84"/>
    </row>
    <row r="380" spans="1:3" x14ac:dyDescent="0.2">
      <c r="A380" s="89">
        <f>'จัดรูปแบบ 3'!A380</f>
        <v>0</v>
      </c>
      <c r="B380" s="90">
        <f>'จัดรูปแบบ 3'!B380</f>
        <v>0</v>
      </c>
      <c r="C380" s="84"/>
    </row>
    <row r="381" spans="1:3" x14ac:dyDescent="0.2">
      <c r="A381" s="89">
        <f>'จัดรูปแบบ 3'!A381</f>
        <v>0</v>
      </c>
      <c r="B381" s="90">
        <f>'จัดรูปแบบ 3'!B381</f>
        <v>0</v>
      </c>
      <c r="C381" s="84"/>
    </row>
    <row r="382" spans="1:3" x14ac:dyDescent="0.2">
      <c r="A382" s="89">
        <f>'จัดรูปแบบ 3'!A382</f>
        <v>0</v>
      </c>
      <c r="B382" s="90">
        <f>'จัดรูปแบบ 3'!B382</f>
        <v>0</v>
      </c>
      <c r="C382" s="84"/>
    </row>
    <row r="383" spans="1:3" x14ac:dyDescent="0.2">
      <c r="A383" s="89">
        <f>'จัดรูปแบบ 3'!A383</f>
        <v>0</v>
      </c>
      <c r="B383" s="90">
        <f>'จัดรูปแบบ 3'!B383</f>
        <v>0</v>
      </c>
      <c r="C383" s="84"/>
    </row>
    <row r="384" spans="1:3" x14ac:dyDescent="0.2">
      <c r="A384" s="89">
        <f>'จัดรูปแบบ 3'!A384</f>
        <v>0</v>
      </c>
      <c r="B384" s="90">
        <f>'จัดรูปแบบ 3'!B384</f>
        <v>0</v>
      </c>
      <c r="C384" s="84"/>
    </row>
    <row r="385" spans="1:3" x14ac:dyDescent="0.2">
      <c r="A385" s="89">
        <f>'จัดรูปแบบ 3'!A385</f>
        <v>0</v>
      </c>
      <c r="B385" s="90">
        <f>'จัดรูปแบบ 3'!B385</f>
        <v>0</v>
      </c>
      <c r="C385" s="84"/>
    </row>
    <row r="386" spans="1:3" x14ac:dyDescent="0.2">
      <c r="A386" s="89">
        <f>'จัดรูปแบบ 3'!A386</f>
        <v>0</v>
      </c>
      <c r="B386" s="90">
        <f>'จัดรูปแบบ 3'!B386</f>
        <v>0</v>
      </c>
      <c r="C386" s="84"/>
    </row>
    <row r="387" spans="1:3" x14ac:dyDescent="0.2">
      <c r="A387" s="89">
        <f>'จัดรูปแบบ 3'!A387</f>
        <v>0</v>
      </c>
      <c r="B387" s="90">
        <f>'จัดรูปแบบ 3'!B387</f>
        <v>0</v>
      </c>
      <c r="C387" s="84"/>
    </row>
    <row r="388" spans="1:3" x14ac:dyDescent="0.2">
      <c r="A388" s="89">
        <f>'จัดรูปแบบ 3'!A388</f>
        <v>0</v>
      </c>
      <c r="B388" s="90">
        <f>'จัดรูปแบบ 3'!B388</f>
        <v>0</v>
      </c>
      <c r="C388" s="84"/>
    </row>
    <row r="389" spans="1:3" x14ac:dyDescent="0.2">
      <c r="A389" s="89">
        <f>'จัดรูปแบบ 3'!A389</f>
        <v>0</v>
      </c>
      <c r="B389" s="90">
        <f>'จัดรูปแบบ 3'!B389</f>
        <v>0</v>
      </c>
      <c r="C389" s="84"/>
    </row>
    <row r="390" spans="1:3" x14ac:dyDescent="0.2">
      <c r="A390" s="89">
        <f>'จัดรูปแบบ 3'!A390</f>
        <v>0</v>
      </c>
      <c r="B390" s="90">
        <f>'จัดรูปแบบ 3'!B390</f>
        <v>0</v>
      </c>
      <c r="C390" s="84"/>
    </row>
    <row r="391" spans="1:3" x14ac:dyDescent="0.2">
      <c r="A391" s="89">
        <f>'จัดรูปแบบ 3'!A391</f>
        <v>0</v>
      </c>
      <c r="B391" s="90">
        <f>'จัดรูปแบบ 3'!B391</f>
        <v>0</v>
      </c>
      <c r="C391" s="84"/>
    </row>
    <row r="392" spans="1:3" x14ac:dyDescent="0.2">
      <c r="A392" s="89">
        <f>'จัดรูปแบบ 3'!A392</f>
        <v>0</v>
      </c>
      <c r="B392" s="90">
        <f>'จัดรูปแบบ 3'!B392</f>
        <v>0</v>
      </c>
      <c r="C392" s="84"/>
    </row>
    <row r="393" spans="1:3" x14ac:dyDescent="0.2">
      <c r="A393" s="89">
        <f>'จัดรูปแบบ 3'!A393</f>
        <v>0</v>
      </c>
      <c r="B393" s="90">
        <f>'จัดรูปแบบ 3'!B393</f>
        <v>0</v>
      </c>
      <c r="C393" s="84"/>
    </row>
    <row r="394" spans="1:3" x14ac:dyDescent="0.2">
      <c r="A394" s="89">
        <f>'จัดรูปแบบ 3'!A394</f>
        <v>0</v>
      </c>
      <c r="B394" s="90">
        <f>'จัดรูปแบบ 3'!B394</f>
        <v>0</v>
      </c>
      <c r="C394" s="84"/>
    </row>
    <row r="395" spans="1:3" x14ac:dyDescent="0.2">
      <c r="A395" s="89">
        <f>'จัดรูปแบบ 3'!A395</f>
        <v>0</v>
      </c>
      <c r="B395" s="90">
        <f>'จัดรูปแบบ 3'!B395</f>
        <v>0</v>
      </c>
      <c r="C395" s="84"/>
    </row>
    <row r="396" spans="1:3" x14ac:dyDescent="0.2">
      <c r="A396" s="89">
        <f>'จัดรูปแบบ 3'!A396</f>
        <v>0</v>
      </c>
      <c r="B396" s="90">
        <f>'จัดรูปแบบ 3'!B396</f>
        <v>0</v>
      </c>
      <c r="C396" s="84"/>
    </row>
    <row r="397" spans="1:3" x14ac:dyDescent="0.2">
      <c r="A397" s="89">
        <f>'จัดรูปแบบ 3'!A397</f>
        <v>0</v>
      </c>
      <c r="B397" s="90">
        <f>'จัดรูปแบบ 3'!B397</f>
        <v>0</v>
      </c>
      <c r="C397" s="84"/>
    </row>
    <row r="398" spans="1:3" x14ac:dyDescent="0.2">
      <c r="A398" s="89">
        <f>'จัดรูปแบบ 3'!A398</f>
        <v>0</v>
      </c>
      <c r="B398" s="90">
        <f>'จัดรูปแบบ 3'!B398</f>
        <v>0</v>
      </c>
      <c r="C398" s="84"/>
    </row>
    <row r="399" spans="1:3" x14ac:dyDescent="0.2">
      <c r="A399" s="89">
        <f>'จัดรูปแบบ 3'!A399</f>
        <v>0</v>
      </c>
      <c r="B399" s="90">
        <f>'จัดรูปแบบ 3'!B399</f>
        <v>0</v>
      </c>
      <c r="C399" s="84"/>
    </row>
    <row r="400" spans="1:3" x14ac:dyDescent="0.2">
      <c r="A400" s="89">
        <f>'จัดรูปแบบ 3'!A400</f>
        <v>0</v>
      </c>
      <c r="B400" s="90">
        <f>'จัดรูปแบบ 3'!B400</f>
        <v>0</v>
      </c>
      <c r="C400" s="84"/>
    </row>
    <row r="401" spans="1:3" x14ac:dyDescent="0.2">
      <c r="A401" s="89">
        <f>'จัดรูปแบบ 3'!A401</f>
        <v>0</v>
      </c>
      <c r="B401" s="90">
        <f>'จัดรูปแบบ 3'!B401</f>
        <v>0</v>
      </c>
      <c r="C401" s="84"/>
    </row>
    <row r="402" spans="1:3" x14ac:dyDescent="0.2">
      <c r="A402" s="89">
        <f>'จัดรูปแบบ 3'!A402</f>
        <v>0</v>
      </c>
      <c r="B402" s="90">
        <f>'จัดรูปแบบ 3'!B402</f>
        <v>0</v>
      </c>
      <c r="C402" s="84"/>
    </row>
    <row r="403" spans="1:3" x14ac:dyDescent="0.2">
      <c r="A403" s="89">
        <f>'จัดรูปแบบ 3'!A403</f>
        <v>0</v>
      </c>
      <c r="B403" s="90">
        <f>'จัดรูปแบบ 3'!B403</f>
        <v>0</v>
      </c>
      <c r="C403" s="84"/>
    </row>
    <row r="404" spans="1:3" x14ac:dyDescent="0.2">
      <c r="A404" s="89">
        <f>'จัดรูปแบบ 3'!A404</f>
        <v>0</v>
      </c>
      <c r="B404" s="90">
        <f>'จัดรูปแบบ 3'!B404</f>
        <v>0</v>
      </c>
      <c r="C404" s="84"/>
    </row>
    <row r="405" spans="1:3" x14ac:dyDescent="0.2">
      <c r="A405" s="89">
        <f>'จัดรูปแบบ 3'!A405</f>
        <v>0</v>
      </c>
      <c r="B405" s="90">
        <f>'จัดรูปแบบ 3'!B405</f>
        <v>0</v>
      </c>
      <c r="C405" s="84"/>
    </row>
    <row r="406" spans="1:3" x14ac:dyDescent="0.2">
      <c r="A406" s="89">
        <f>'จัดรูปแบบ 3'!A406</f>
        <v>0</v>
      </c>
      <c r="B406" s="90">
        <f>'จัดรูปแบบ 3'!B406</f>
        <v>0</v>
      </c>
      <c r="C406" s="84"/>
    </row>
    <row r="407" spans="1:3" x14ac:dyDescent="0.2">
      <c r="A407" s="89">
        <f>'จัดรูปแบบ 3'!A407</f>
        <v>0</v>
      </c>
      <c r="B407" s="90">
        <f>'จัดรูปแบบ 3'!B407</f>
        <v>0</v>
      </c>
      <c r="C407" s="84"/>
    </row>
    <row r="408" spans="1:3" x14ac:dyDescent="0.2">
      <c r="A408" s="89">
        <f>'จัดรูปแบบ 3'!A408</f>
        <v>0</v>
      </c>
      <c r="B408" s="90">
        <f>'จัดรูปแบบ 3'!B408</f>
        <v>0</v>
      </c>
      <c r="C408" s="84"/>
    </row>
    <row r="409" spans="1:3" x14ac:dyDescent="0.2">
      <c r="A409" s="89">
        <f>'จัดรูปแบบ 3'!A409</f>
        <v>0</v>
      </c>
      <c r="B409" s="90">
        <f>'จัดรูปแบบ 3'!B409</f>
        <v>0</v>
      </c>
      <c r="C409" s="84"/>
    </row>
    <row r="410" spans="1:3" x14ac:dyDescent="0.2">
      <c r="A410" s="89">
        <f>'จัดรูปแบบ 3'!A410</f>
        <v>0</v>
      </c>
      <c r="B410" s="90">
        <f>'จัดรูปแบบ 3'!B410</f>
        <v>0</v>
      </c>
      <c r="C410" s="84"/>
    </row>
    <row r="411" spans="1:3" x14ac:dyDescent="0.2">
      <c r="A411" s="89">
        <f>'จัดรูปแบบ 3'!A411</f>
        <v>0</v>
      </c>
      <c r="B411" s="90">
        <f>'จัดรูปแบบ 3'!B411</f>
        <v>0</v>
      </c>
      <c r="C411" s="84"/>
    </row>
    <row r="412" spans="1:3" x14ac:dyDescent="0.2">
      <c r="A412" s="89">
        <f>'จัดรูปแบบ 3'!A412</f>
        <v>0</v>
      </c>
      <c r="B412" s="90">
        <f>'จัดรูปแบบ 3'!B412</f>
        <v>0</v>
      </c>
      <c r="C412" s="84"/>
    </row>
    <row r="413" spans="1:3" x14ac:dyDescent="0.2">
      <c r="A413" s="89">
        <f>'จัดรูปแบบ 3'!A413</f>
        <v>0</v>
      </c>
      <c r="B413" s="90">
        <f>'จัดรูปแบบ 3'!B413</f>
        <v>0</v>
      </c>
      <c r="C413" s="84"/>
    </row>
    <row r="414" spans="1:3" x14ac:dyDescent="0.2">
      <c r="A414" s="89">
        <f>'จัดรูปแบบ 3'!A414</f>
        <v>0</v>
      </c>
      <c r="B414" s="90">
        <f>'จัดรูปแบบ 3'!B414</f>
        <v>0</v>
      </c>
      <c r="C414" s="84"/>
    </row>
    <row r="415" spans="1:3" x14ac:dyDescent="0.2">
      <c r="A415" s="89">
        <f>'จัดรูปแบบ 3'!A415</f>
        <v>0</v>
      </c>
      <c r="B415" s="90">
        <f>'จัดรูปแบบ 3'!B415</f>
        <v>0</v>
      </c>
      <c r="C415" s="84"/>
    </row>
    <row r="416" spans="1:3" x14ac:dyDescent="0.2">
      <c r="A416" s="89">
        <f>'จัดรูปแบบ 3'!A416</f>
        <v>0</v>
      </c>
      <c r="B416" s="90">
        <f>'จัดรูปแบบ 3'!B416</f>
        <v>0</v>
      </c>
      <c r="C416" s="84"/>
    </row>
    <row r="417" spans="1:3" x14ac:dyDescent="0.2">
      <c r="A417" s="89">
        <f>'จัดรูปแบบ 3'!A417</f>
        <v>0</v>
      </c>
      <c r="B417" s="90">
        <f>'จัดรูปแบบ 3'!B417</f>
        <v>0</v>
      </c>
      <c r="C417" s="84"/>
    </row>
    <row r="418" spans="1:3" x14ac:dyDescent="0.2">
      <c r="A418" s="89">
        <f>'จัดรูปแบบ 3'!A418</f>
        <v>0</v>
      </c>
      <c r="B418" s="90">
        <f>'จัดรูปแบบ 3'!B418</f>
        <v>0</v>
      </c>
      <c r="C418" s="84"/>
    </row>
    <row r="419" spans="1:3" x14ac:dyDescent="0.2">
      <c r="A419" s="89">
        <f>'จัดรูปแบบ 3'!A419</f>
        <v>0</v>
      </c>
      <c r="B419" s="90">
        <f>'จัดรูปแบบ 3'!B419</f>
        <v>0</v>
      </c>
      <c r="C419" s="84"/>
    </row>
    <row r="420" spans="1:3" x14ac:dyDescent="0.2">
      <c r="A420" s="89">
        <f>'จัดรูปแบบ 3'!A420</f>
        <v>0</v>
      </c>
      <c r="B420" s="90">
        <f>'จัดรูปแบบ 3'!B420</f>
        <v>0</v>
      </c>
      <c r="C420" s="84"/>
    </row>
    <row r="421" spans="1:3" x14ac:dyDescent="0.2">
      <c r="A421" s="89">
        <f>'จัดรูปแบบ 3'!A421</f>
        <v>0</v>
      </c>
      <c r="B421" s="90">
        <f>'จัดรูปแบบ 3'!B421</f>
        <v>0</v>
      </c>
      <c r="C421" s="84"/>
    </row>
    <row r="422" spans="1:3" x14ac:dyDescent="0.2">
      <c r="A422" s="89">
        <f>'จัดรูปแบบ 3'!A422</f>
        <v>0</v>
      </c>
      <c r="B422" s="90">
        <f>'จัดรูปแบบ 3'!B422</f>
        <v>0</v>
      </c>
      <c r="C422" s="84"/>
    </row>
    <row r="423" spans="1:3" x14ac:dyDescent="0.2">
      <c r="A423" s="89">
        <f>'จัดรูปแบบ 3'!A423</f>
        <v>0</v>
      </c>
      <c r="B423" s="90">
        <f>'จัดรูปแบบ 3'!B423</f>
        <v>0</v>
      </c>
      <c r="C423" s="84"/>
    </row>
    <row r="424" spans="1:3" x14ac:dyDescent="0.2">
      <c r="A424" s="89">
        <f>'จัดรูปแบบ 3'!A424</f>
        <v>0</v>
      </c>
      <c r="B424" s="90">
        <f>'จัดรูปแบบ 3'!B424</f>
        <v>0</v>
      </c>
      <c r="C424" s="84"/>
    </row>
    <row r="425" spans="1:3" x14ac:dyDescent="0.2">
      <c r="A425" s="89">
        <f>'จัดรูปแบบ 3'!A425</f>
        <v>0</v>
      </c>
      <c r="B425" s="90">
        <f>'จัดรูปแบบ 3'!B425</f>
        <v>0</v>
      </c>
      <c r="C425" s="84"/>
    </row>
    <row r="426" spans="1:3" x14ac:dyDescent="0.2">
      <c r="A426" s="89">
        <f>'จัดรูปแบบ 3'!A426</f>
        <v>0</v>
      </c>
      <c r="B426" s="90">
        <f>'จัดรูปแบบ 3'!B426</f>
        <v>0</v>
      </c>
      <c r="C426" s="84"/>
    </row>
    <row r="427" spans="1:3" x14ac:dyDescent="0.2">
      <c r="A427" s="89">
        <f>'จัดรูปแบบ 3'!A427</f>
        <v>0</v>
      </c>
      <c r="B427" s="90">
        <f>'จัดรูปแบบ 3'!B427</f>
        <v>0</v>
      </c>
      <c r="C427" s="84"/>
    </row>
    <row r="428" spans="1:3" x14ac:dyDescent="0.2">
      <c r="A428" s="89">
        <f>'จัดรูปแบบ 3'!A428</f>
        <v>0</v>
      </c>
      <c r="B428" s="90">
        <f>'จัดรูปแบบ 3'!B428</f>
        <v>0</v>
      </c>
      <c r="C428" s="84"/>
    </row>
    <row r="429" spans="1:3" x14ac:dyDescent="0.2">
      <c r="A429" s="89">
        <f>'จัดรูปแบบ 3'!A429</f>
        <v>0</v>
      </c>
      <c r="B429" s="90">
        <f>'จัดรูปแบบ 3'!B429</f>
        <v>0</v>
      </c>
      <c r="C429" s="84"/>
    </row>
    <row r="430" spans="1:3" x14ac:dyDescent="0.2">
      <c r="A430" s="89">
        <f>'จัดรูปแบบ 3'!A430</f>
        <v>0</v>
      </c>
      <c r="B430" s="90">
        <f>'จัดรูปแบบ 3'!B430</f>
        <v>0</v>
      </c>
      <c r="C430" s="84"/>
    </row>
    <row r="431" spans="1:3" x14ac:dyDescent="0.2">
      <c r="A431" s="89">
        <f>'จัดรูปแบบ 3'!A431</f>
        <v>0</v>
      </c>
      <c r="B431" s="90">
        <f>'จัดรูปแบบ 3'!B431</f>
        <v>0</v>
      </c>
      <c r="C431" s="84"/>
    </row>
    <row r="432" spans="1:3" x14ac:dyDescent="0.2">
      <c r="A432" s="89">
        <f>'จัดรูปแบบ 3'!A432</f>
        <v>0</v>
      </c>
      <c r="B432" s="90">
        <f>'จัดรูปแบบ 3'!B432</f>
        <v>0</v>
      </c>
      <c r="C432" s="84"/>
    </row>
    <row r="433" spans="1:3" x14ac:dyDescent="0.2">
      <c r="A433" s="89">
        <f>'จัดรูปแบบ 3'!A433</f>
        <v>0</v>
      </c>
      <c r="B433" s="90">
        <f>'จัดรูปแบบ 3'!B433</f>
        <v>0</v>
      </c>
      <c r="C433" s="84"/>
    </row>
    <row r="434" spans="1:3" x14ac:dyDescent="0.2">
      <c r="A434" s="89">
        <f>'จัดรูปแบบ 3'!A434</f>
        <v>0</v>
      </c>
      <c r="B434" s="90">
        <f>'จัดรูปแบบ 3'!B434</f>
        <v>0</v>
      </c>
      <c r="C434" s="84"/>
    </row>
    <row r="435" spans="1:3" x14ac:dyDescent="0.2">
      <c r="A435" s="89">
        <f>'จัดรูปแบบ 3'!A435</f>
        <v>0</v>
      </c>
      <c r="B435" s="90">
        <f>'จัดรูปแบบ 3'!B435</f>
        <v>0</v>
      </c>
      <c r="C435" s="84"/>
    </row>
    <row r="436" spans="1:3" x14ac:dyDescent="0.2">
      <c r="A436" s="89">
        <f>'จัดรูปแบบ 3'!A436</f>
        <v>0</v>
      </c>
      <c r="B436" s="90">
        <f>'จัดรูปแบบ 3'!B436</f>
        <v>0</v>
      </c>
      <c r="C436" s="84"/>
    </row>
    <row r="437" spans="1:3" x14ac:dyDescent="0.2">
      <c r="A437" s="89">
        <f>'จัดรูปแบบ 3'!A437</f>
        <v>0</v>
      </c>
      <c r="B437" s="90">
        <f>'จัดรูปแบบ 3'!B437</f>
        <v>0</v>
      </c>
      <c r="C437" s="84"/>
    </row>
    <row r="438" spans="1:3" x14ac:dyDescent="0.2">
      <c r="A438" s="89">
        <f>'จัดรูปแบบ 3'!A438</f>
        <v>0</v>
      </c>
      <c r="B438" s="90">
        <f>'จัดรูปแบบ 3'!B438</f>
        <v>0</v>
      </c>
      <c r="C438" s="84"/>
    </row>
    <row r="439" spans="1:3" x14ac:dyDescent="0.2">
      <c r="A439" s="89">
        <f>'จัดรูปแบบ 3'!A439</f>
        <v>0</v>
      </c>
      <c r="B439" s="90">
        <f>'จัดรูปแบบ 3'!B439</f>
        <v>0</v>
      </c>
      <c r="C439" s="84"/>
    </row>
    <row r="440" spans="1:3" x14ac:dyDescent="0.2">
      <c r="A440" s="89">
        <f>'จัดรูปแบบ 3'!A440</f>
        <v>0</v>
      </c>
      <c r="B440" s="90">
        <f>'จัดรูปแบบ 3'!B440</f>
        <v>0</v>
      </c>
      <c r="C440" s="84"/>
    </row>
    <row r="441" spans="1:3" x14ac:dyDescent="0.2">
      <c r="A441" s="89">
        <f>'จัดรูปแบบ 3'!A441</f>
        <v>0</v>
      </c>
      <c r="B441" s="90">
        <f>'จัดรูปแบบ 3'!B441</f>
        <v>0</v>
      </c>
      <c r="C441" s="84"/>
    </row>
    <row r="442" spans="1:3" x14ac:dyDescent="0.2">
      <c r="A442" s="89">
        <f>'จัดรูปแบบ 3'!A442</f>
        <v>0</v>
      </c>
      <c r="B442" s="90">
        <f>'จัดรูปแบบ 3'!B442</f>
        <v>0</v>
      </c>
      <c r="C442" s="84"/>
    </row>
    <row r="443" spans="1:3" x14ac:dyDescent="0.2">
      <c r="A443" s="89">
        <f>'จัดรูปแบบ 3'!A443</f>
        <v>0</v>
      </c>
      <c r="B443" s="90">
        <f>'จัดรูปแบบ 3'!B443</f>
        <v>0</v>
      </c>
      <c r="C443" s="84"/>
    </row>
    <row r="444" spans="1:3" x14ac:dyDescent="0.2">
      <c r="A444" s="89">
        <f>'จัดรูปแบบ 3'!A444</f>
        <v>0</v>
      </c>
      <c r="B444" s="90">
        <f>'จัดรูปแบบ 3'!B444</f>
        <v>0</v>
      </c>
      <c r="C444" s="84"/>
    </row>
    <row r="445" spans="1:3" x14ac:dyDescent="0.2">
      <c r="A445" s="89">
        <f>'จัดรูปแบบ 3'!A445</f>
        <v>0</v>
      </c>
      <c r="B445" s="90">
        <f>'จัดรูปแบบ 3'!B445</f>
        <v>0</v>
      </c>
      <c r="C445" s="84"/>
    </row>
    <row r="446" spans="1:3" x14ac:dyDescent="0.2">
      <c r="A446" s="89">
        <f>'จัดรูปแบบ 3'!A446</f>
        <v>0</v>
      </c>
      <c r="B446" s="90">
        <f>'จัดรูปแบบ 3'!B446</f>
        <v>0</v>
      </c>
      <c r="C446" s="84"/>
    </row>
    <row r="447" spans="1:3" x14ac:dyDescent="0.2">
      <c r="A447" s="89">
        <f>'จัดรูปแบบ 3'!A447</f>
        <v>0</v>
      </c>
      <c r="B447" s="90">
        <f>'จัดรูปแบบ 3'!B447</f>
        <v>0</v>
      </c>
      <c r="C447" s="84"/>
    </row>
    <row r="448" spans="1:3" x14ac:dyDescent="0.2">
      <c r="A448" s="89">
        <f>'จัดรูปแบบ 3'!A448</f>
        <v>0</v>
      </c>
      <c r="B448" s="90">
        <f>'จัดรูปแบบ 3'!B448</f>
        <v>0</v>
      </c>
      <c r="C448" s="84"/>
    </row>
    <row r="449" spans="1:3" x14ac:dyDescent="0.2">
      <c r="A449" s="89">
        <f>'จัดรูปแบบ 3'!A449</f>
        <v>0</v>
      </c>
      <c r="B449" s="90">
        <f>'จัดรูปแบบ 3'!B449</f>
        <v>0</v>
      </c>
      <c r="C449" s="84"/>
    </row>
    <row r="450" spans="1:3" x14ac:dyDescent="0.2">
      <c r="A450" s="89">
        <f>'จัดรูปแบบ 3'!A450</f>
        <v>0</v>
      </c>
      <c r="B450" s="90">
        <f>'จัดรูปแบบ 3'!B450</f>
        <v>0</v>
      </c>
      <c r="C450" s="84"/>
    </row>
    <row r="451" spans="1:3" x14ac:dyDescent="0.2">
      <c r="A451" s="89">
        <f>'จัดรูปแบบ 3'!A451</f>
        <v>0</v>
      </c>
      <c r="B451" s="90">
        <f>'จัดรูปแบบ 3'!B451</f>
        <v>0</v>
      </c>
      <c r="C451" s="84"/>
    </row>
    <row r="452" spans="1:3" x14ac:dyDescent="0.2">
      <c r="A452" s="89">
        <f>'จัดรูปแบบ 3'!A452</f>
        <v>0</v>
      </c>
      <c r="B452" s="90">
        <f>'จัดรูปแบบ 3'!B452</f>
        <v>0</v>
      </c>
      <c r="C452" s="84"/>
    </row>
    <row r="453" spans="1:3" x14ac:dyDescent="0.2">
      <c r="A453" s="89">
        <f>'จัดรูปแบบ 3'!A453</f>
        <v>0</v>
      </c>
      <c r="B453" s="90">
        <f>'จัดรูปแบบ 3'!B453</f>
        <v>0</v>
      </c>
      <c r="C453" s="84"/>
    </row>
    <row r="454" spans="1:3" x14ac:dyDescent="0.2">
      <c r="A454" s="89">
        <f>'จัดรูปแบบ 3'!A454</f>
        <v>0</v>
      </c>
      <c r="B454" s="90">
        <f>'จัดรูปแบบ 3'!B454</f>
        <v>0</v>
      </c>
      <c r="C454" s="84"/>
    </row>
    <row r="455" spans="1:3" x14ac:dyDescent="0.2">
      <c r="A455" s="89">
        <f>'จัดรูปแบบ 3'!A455</f>
        <v>0</v>
      </c>
      <c r="B455" s="90">
        <f>'จัดรูปแบบ 3'!B455</f>
        <v>0</v>
      </c>
      <c r="C455" s="84"/>
    </row>
    <row r="456" spans="1:3" x14ac:dyDescent="0.2">
      <c r="A456" s="89">
        <f>'จัดรูปแบบ 3'!A456</f>
        <v>0</v>
      </c>
      <c r="B456" s="90">
        <f>'จัดรูปแบบ 3'!B456</f>
        <v>0</v>
      </c>
      <c r="C456" s="84"/>
    </row>
    <row r="457" spans="1:3" x14ac:dyDescent="0.2">
      <c r="A457" s="89">
        <f>'จัดรูปแบบ 3'!A457</f>
        <v>0</v>
      </c>
      <c r="B457" s="90">
        <f>'จัดรูปแบบ 3'!B457</f>
        <v>0</v>
      </c>
      <c r="C457" s="84"/>
    </row>
    <row r="458" spans="1:3" x14ac:dyDescent="0.2">
      <c r="A458" s="89">
        <f>'จัดรูปแบบ 3'!A458</f>
        <v>0</v>
      </c>
      <c r="B458" s="90">
        <f>'จัดรูปแบบ 3'!B458</f>
        <v>0</v>
      </c>
      <c r="C458" s="84"/>
    </row>
    <row r="459" spans="1:3" x14ac:dyDescent="0.2">
      <c r="A459" s="89">
        <f>'จัดรูปแบบ 3'!A459</f>
        <v>0</v>
      </c>
      <c r="B459" s="90">
        <f>'จัดรูปแบบ 3'!B459</f>
        <v>0</v>
      </c>
      <c r="C459" s="84"/>
    </row>
    <row r="460" spans="1:3" x14ac:dyDescent="0.2">
      <c r="A460" s="89">
        <f>'จัดรูปแบบ 3'!A460</f>
        <v>0</v>
      </c>
      <c r="B460" s="90">
        <f>'จัดรูปแบบ 3'!B460</f>
        <v>0</v>
      </c>
      <c r="C460" s="84"/>
    </row>
    <row r="461" spans="1:3" x14ac:dyDescent="0.2">
      <c r="A461" s="89">
        <f>'จัดรูปแบบ 3'!A461</f>
        <v>0</v>
      </c>
      <c r="B461" s="90">
        <f>'จัดรูปแบบ 3'!B461</f>
        <v>0</v>
      </c>
      <c r="C461" s="84"/>
    </row>
    <row r="462" spans="1:3" x14ac:dyDescent="0.2">
      <c r="A462" s="89">
        <f>'จัดรูปแบบ 3'!A462</f>
        <v>0</v>
      </c>
      <c r="B462" s="90">
        <f>'จัดรูปแบบ 3'!B462</f>
        <v>0</v>
      </c>
      <c r="C462" s="84"/>
    </row>
    <row r="463" spans="1:3" x14ac:dyDescent="0.2">
      <c r="A463" s="89">
        <f>'จัดรูปแบบ 3'!A463</f>
        <v>0</v>
      </c>
      <c r="B463" s="90">
        <f>'จัดรูปแบบ 3'!B463</f>
        <v>0</v>
      </c>
      <c r="C463" s="84"/>
    </row>
    <row r="464" spans="1:3" x14ac:dyDescent="0.2">
      <c r="A464" s="89">
        <f>'จัดรูปแบบ 3'!A464</f>
        <v>0</v>
      </c>
      <c r="B464" s="90">
        <f>'จัดรูปแบบ 3'!B464</f>
        <v>0</v>
      </c>
      <c r="C464" s="84"/>
    </row>
    <row r="465" spans="1:3" x14ac:dyDescent="0.2">
      <c r="A465" s="89">
        <f>'จัดรูปแบบ 3'!A465</f>
        <v>0</v>
      </c>
      <c r="B465" s="90">
        <f>'จัดรูปแบบ 3'!B465</f>
        <v>0</v>
      </c>
      <c r="C465" s="84"/>
    </row>
    <row r="466" spans="1:3" x14ac:dyDescent="0.2">
      <c r="A466" s="89">
        <f>'จัดรูปแบบ 3'!A466</f>
        <v>0</v>
      </c>
      <c r="B466" s="90">
        <f>'จัดรูปแบบ 3'!B466</f>
        <v>0</v>
      </c>
      <c r="C466" s="84"/>
    </row>
    <row r="467" spans="1:3" x14ac:dyDescent="0.2">
      <c r="A467" s="89">
        <f>'จัดรูปแบบ 3'!A467</f>
        <v>0</v>
      </c>
      <c r="B467" s="90">
        <f>'จัดรูปแบบ 3'!B467</f>
        <v>0</v>
      </c>
      <c r="C467" s="84"/>
    </row>
    <row r="468" spans="1:3" x14ac:dyDescent="0.2">
      <c r="A468" s="89">
        <f>'จัดรูปแบบ 3'!A468</f>
        <v>0</v>
      </c>
      <c r="B468" s="90">
        <f>'จัดรูปแบบ 3'!B468</f>
        <v>0</v>
      </c>
      <c r="C468" s="84"/>
    </row>
    <row r="469" spans="1:3" x14ac:dyDescent="0.2">
      <c r="A469" s="89">
        <f>'จัดรูปแบบ 3'!A469</f>
        <v>0</v>
      </c>
      <c r="B469" s="90">
        <f>'จัดรูปแบบ 3'!B469</f>
        <v>0</v>
      </c>
      <c r="C469" s="84"/>
    </row>
    <row r="470" spans="1:3" x14ac:dyDescent="0.2">
      <c r="A470" s="89">
        <f>'จัดรูปแบบ 3'!A470</f>
        <v>0</v>
      </c>
      <c r="B470" s="90">
        <f>'จัดรูปแบบ 3'!B470</f>
        <v>0</v>
      </c>
      <c r="C470" s="84"/>
    </row>
    <row r="471" spans="1:3" x14ac:dyDescent="0.2">
      <c r="A471" s="89">
        <f>'จัดรูปแบบ 3'!A471</f>
        <v>0</v>
      </c>
      <c r="B471" s="90">
        <f>'จัดรูปแบบ 3'!B471</f>
        <v>0</v>
      </c>
      <c r="C471" s="84"/>
    </row>
    <row r="472" spans="1:3" x14ac:dyDescent="0.2">
      <c r="A472" s="89">
        <f>'จัดรูปแบบ 3'!A472</f>
        <v>0</v>
      </c>
      <c r="B472" s="90">
        <f>'จัดรูปแบบ 3'!B472</f>
        <v>0</v>
      </c>
      <c r="C472" s="84"/>
    </row>
    <row r="473" spans="1:3" x14ac:dyDescent="0.2">
      <c r="A473" s="89">
        <f>'จัดรูปแบบ 3'!A473</f>
        <v>0</v>
      </c>
      <c r="B473" s="90">
        <f>'จัดรูปแบบ 3'!B473</f>
        <v>0</v>
      </c>
      <c r="C473" s="84"/>
    </row>
    <row r="474" spans="1:3" x14ac:dyDescent="0.2">
      <c r="A474" s="89">
        <f>'จัดรูปแบบ 3'!A474</f>
        <v>0</v>
      </c>
      <c r="B474" s="90">
        <f>'จัดรูปแบบ 3'!B474</f>
        <v>0</v>
      </c>
      <c r="C474" s="84"/>
    </row>
    <row r="475" spans="1:3" x14ac:dyDescent="0.2">
      <c r="A475" s="89">
        <f>'จัดรูปแบบ 3'!A475</f>
        <v>0</v>
      </c>
      <c r="B475" s="90">
        <f>'จัดรูปแบบ 3'!B475</f>
        <v>0</v>
      </c>
      <c r="C475" s="84"/>
    </row>
    <row r="476" spans="1:3" x14ac:dyDescent="0.2">
      <c r="A476" s="89">
        <f>'จัดรูปแบบ 3'!A476</f>
        <v>0</v>
      </c>
      <c r="B476" s="90">
        <f>'จัดรูปแบบ 3'!B476</f>
        <v>0</v>
      </c>
      <c r="C476" s="84"/>
    </row>
    <row r="477" spans="1:3" x14ac:dyDescent="0.2">
      <c r="A477" s="89">
        <f>'จัดรูปแบบ 3'!A477</f>
        <v>0</v>
      </c>
      <c r="B477" s="90">
        <f>'จัดรูปแบบ 3'!B477</f>
        <v>0</v>
      </c>
      <c r="C477" s="84"/>
    </row>
    <row r="478" spans="1:3" x14ac:dyDescent="0.2">
      <c r="A478" s="89">
        <f>'จัดรูปแบบ 3'!A478</f>
        <v>0</v>
      </c>
      <c r="B478" s="90">
        <f>'จัดรูปแบบ 3'!B478</f>
        <v>0</v>
      </c>
      <c r="C478" s="84"/>
    </row>
    <row r="479" spans="1:3" x14ac:dyDescent="0.2">
      <c r="A479" s="89">
        <f>'จัดรูปแบบ 3'!A479</f>
        <v>0</v>
      </c>
      <c r="B479" s="90">
        <f>'จัดรูปแบบ 3'!B479</f>
        <v>0</v>
      </c>
      <c r="C479" s="84"/>
    </row>
    <row r="480" spans="1:3" x14ac:dyDescent="0.2">
      <c r="A480" s="89">
        <f>'จัดรูปแบบ 3'!A480</f>
        <v>0</v>
      </c>
      <c r="B480" s="90">
        <f>'จัดรูปแบบ 3'!B480</f>
        <v>0</v>
      </c>
      <c r="C480" s="84"/>
    </row>
    <row r="481" spans="1:3" x14ac:dyDescent="0.2">
      <c r="A481" s="89">
        <f>'จัดรูปแบบ 3'!A481</f>
        <v>0</v>
      </c>
      <c r="B481" s="90">
        <f>'จัดรูปแบบ 3'!B481</f>
        <v>0</v>
      </c>
      <c r="C481" s="84"/>
    </row>
    <row r="482" spans="1:3" x14ac:dyDescent="0.2">
      <c r="A482" s="89">
        <f>'จัดรูปแบบ 3'!A482</f>
        <v>0</v>
      </c>
      <c r="B482" s="90">
        <f>'จัดรูปแบบ 3'!B482</f>
        <v>0</v>
      </c>
      <c r="C482" s="84"/>
    </row>
    <row r="483" spans="1:3" x14ac:dyDescent="0.2">
      <c r="A483" s="89">
        <f>'จัดรูปแบบ 3'!A483</f>
        <v>0</v>
      </c>
      <c r="B483" s="90">
        <f>'จัดรูปแบบ 3'!B483</f>
        <v>0</v>
      </c>
      <c r="C483" s="84"/>
    </row>
    <row r="484" spans="1:3" x14ac:dyDescent="0.2">
      <c r="A484" s="89">
        <f>'จัดรูปแบบ 3'!A484</f>
        <v>0</v>
      </c>
      <c r="B484" s="90">
        <f>'จัดรูปแบบ 3'!B484</f>
        <v>0</v>
      </c>
      <c r="C484" s="84"/>
    </row>
    <row r="485" spans="1:3" x14ac:dyDescent="0.2">
      <c r="A485" s="89">
        <f>'จัดรูปแบบ 3'!A485</f>
        <v>0</v>
      </c>
      <c r="B485" s="90">
        <f>'จัดรูปแบบ 3'!B485</f>
        <v>0</v>
      </c>
      <c r="C485" s="84"/>
    </row>
    <row r="486" spans="1:3" x14ac:dyDescent="0.2">
      <c r="A486" s="89">
        <f>'จัดรูปแบบ 3'!A486</f>
        <v>0</v>
      </c>
      <c r="B486" s="90">
        <f>'จัดรูปแบบ 3'!B486</f>
        <v>0</v>
      </c>
      <c r="C486" s="84"/>
    </row>
    <row r="487" spans="1:3" x14ac:dyDescent="0.2">
      <c r="A487" s="89">
        <f>'จัดรูปแบบ 3'!A487</f>
        <v>0</v>
      </c>
      <c r="B487" s="90">
        <f>'จัดรูปแบบ 3'!B487</f>
        <v>0</v>
      </c>
      <c r="C487" s="84"/>
    </row>
    <row r="488" spans="1:3" x14ac:dyDescent="0.2">
      <c r="A488" s="89">
        <f>'จัดรูปแบบ 3'!A488</f>
        <v>0</v>
      </c>
      <c r="B488" s="90">
        <f>'จัดรูปแบบ 3'!B488</f>
        <v>0</v>
      </c>
      <c r="C488" s="84"/>
    </row>
    <row r="489" spans="1:3" x14ac:dyDescent="0.2">
      <c r="A489" s="89">
        <f>'จัดรูปแบบ 3'!A489</f>
        <v>0</v>
      </c>
      <c r="B489" s="90">
        <f>'จัดรูปแบบ 3'!B489</f>
        <v>0</v>
      </c>
      <c r="C489" s="84"/>
    </row>
    <row r="490" spans="1:3" x14ac:dyDescent="0.2">
      <c r="A490" s="89">
        <f>'จัดรูปแบบ 3'!A490</f>
        <v>0</v>
      </c>
      <c r="B490" s="90">
        <f>'จัดรูปแบบ 3'!B490</f>
        <v>0</v>
      </c>
      <c r="C490" s="84"/>
    </row>
    <row r="491" spans="1:3" x14ac:dyDescent="0.2">
      <c r="A491" s="89">
        <f>'จัดรูปแบบ 3'!A491</f>
        <v>0</v>
      </c>
      <c r="B491" s="90">
        <f>'จัดรูปแบบ 3'!B491</f>
        <v>0</v>
      </c>
      <c r="C491" s="84"/>
    </row>
    <row r="492" spans="1:3" x14ac:dyDescent="0.2">
      <c r="A492" s="89">
        <f>'จัดรูปแบบ 3'!A492</f>
        <v>0</v>
      </c>
      <c r="B492" s="90">
        <f>'จัดรูปแบบ 3'!B492</f>
        <v>0</v>
      </c>
      <c r="C492" s="84"/>
    </row>
    <row r="493" spans="1:3" x14ac:dyDescent="0.2">
      <c r="A493" s="89">
        <f>'จัดรูปแบบ 3'!A493</f>
        <v>0</v>
      </c>
      <c r="B493" s="90">
        <f>'จัดรูปแบบ 3'!B493</f>
        <v>0</v>
      </c>
      <c r="C493" s="84"/>
    </row>
    <row r="494" spans="1:3" x14ac:dyDescent="0.2">
      <c r="A494" s="89">
        <f>'จัดรูปแบบ 3'!A494</f>
        <v>0</v>
      </c>
      <c r="B494" s="90">
        <f>'จัดรูปแบบ 3'!B494</f>
        <v>0</v>
      </c>
      <c r="C494" s="84"/>
    </row>
    <row r="495" spans="1:3" x14ac:dyDescent="0.2">
      <c r="A495" s="89">
        <f>'จัดรูปแบบ 3'!A495</f>
        <v>0</v>
      </c>
      <c r="B495" s="90">
        <f>'จัดรูปแบบ 3'!B495</f>
        <v>0</v>
      </c>
      <c r="C495" s="84"/>
    </row>
    <row r="496" spans="1:3" x14ac:dyDescent="0.2">
      <c r="A496" s="89">
        <f>'จัดรูปแบบ 3'!A496</f>
        <v>0</v>
      </c>
      <c r="B496" s="90">
        <f>'จัดรูปแบบ 3'!B496</f>
        <v>0</v>
      </c>
      <c r="C496" s="84"/>
    </row>
    <row r="497" spans="1:3" x14ac:dyDescent="0.2">
      <c r="A497" s="89">
        <f>'จัดรูปแบบ 3'!A497</f>
        <v>0</v>
      </c>
      <c r="B497" s="90">
        <f>'จัดรูปแบบ 3'!B497</f>
        <v>0</v>
      </c>
      <c r="C497" s="84"/>
    </row>
    <row r="498" spans="1:3" x14ac:dyDescent="0.2">
      <c r="A498" s="89">
        <f>'จัดรูปแบบ 3'!A498</f>
        <v>0</v>
      </c>
      <c r="B498" s="90">
        <f>'จัดรูปแบบ 3'!B498</f>
        <v>0</v>
      </c>
      <c r="C498" s="84"/>
    </row>
    <row r="499" spans="1:3" x14ac:dyDescent="0.2">
      <c r="A499" s="89">
        <f>'จัดรูปแบบ 3'!A499</f>
        <v>0</v>
      </c>
      <c r="B499" s="90">
        <f>'จัดรูปแบบ 3'!B499</f>
        <v>0</v>
      </c>
      <c r="C499" s="84"/>
    </row>
    <row r="500" spans="1:3" x14ac:dyDescent="0.2">
      <c r="A500" s="89">
        <f>'จัดรูปแบบ 3'!A500</f>
        <v>0</v>
      </c>
      <c r="B500" s="90">
        <f>'จัดรูปแบบ 3'!B500</f>
        <v>0</v>
      </c>
      <c r="C500" s="84"/>
    </row>
    <row r="501" spans="1:3" x14ac:dyDescent="0.2">
      <c r="A501" s="89">
        <f>'จัดรูปแบบ 3'!A501</f>
        <v>0</v>
      </c>
      <c r="B501" s="90">
        <f>'จัดรูปแบบ 3'!B501</f>
        <v>0</v>
      </c>
      <c r="C501" s="84"/>
    </row>
    <row r="502" spans="1:3" x14ac:dyDescent="0.2">
      <c r="A502" s="89">
        <f>'จัดรูปแบบ 3'!A502</f>
        <v>0</v>
      </c>
      <c r="B502" s="90">
        <f>'จัดรูปแบบ 3'!B502</f>
        <v>0</v>
      </c>
      <c r="C502" s="84"/>
    </row>
    <row r="503" spans="1:3" x14ac:dyDescent="0.2">
      <c r="C503" s="84"/>
    </row>
  </sheetData>
  <sheetProtection sort="0"/>
  <mergeCells count="18">
    <mergeCell ref="D12:E12"/>
    <mergeCell ref="D13:E13"/>
    <mergeCell ref="D14:E14"/>
    <mergeCell ref="D9:E9"/>
    <mergeCell ref="D10:E10"/>
    <mergeCell ref="D11:E11"/>
    <mergeCell ref="H1:I1"/>
    <mergeCell ref="K1:M1"/>
    <mergeCell ref="D8:E8"/>
    <mergeCell ref="A1:A2"/>
    <mergeCell ref="B1:B2"/>
    <mergeCell ref="D1:E2"/>
    <mergeCell ref="F1:G1"/>
    <mergeCell ref="D3:E3"/>
    <mergeCell ref="D4:E4"/>
    <mergeCell ref="D5:E5"/>
    <mergeCell ref="D6:E6"/>
    <mergeCell ref="D7:E7"/>
  </mergeCells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10</vt:i4>
      </vt:variant>
    </vt:vector>
  </HeadingPairs>
  <TitlesOfParts>
    <vt:vector size="10" baseType="lpstr">
      <vt:lpstr>รหัสและชื่อ อปท.</vt:lpstr>
      <vt:lpstr>รหัสและชื่อธนาคาร</vt:lpstr>
      <vt:lpstr>จัดรูปแบบ 1</vt:lpstr>
      <vt:lpstr>ไตรมาส 1</vt:lpstr>
      <vt:lpstr>จัดรูปแบบ 2</vt:lpstr>
      <vt:lpstr>ไตรมาส 2</vt:lpstr>
      <vt:lpstr>จัดรูปแบบ 3</vt:lpstr>
      <vt:lpstr>ไตรมาส 3</vt:lpstr>
      <vt:lpstr>จัดรูปแบบ 4</vt:lpstr>
      <vt:lpstr>ไตรมาส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CGD</dc:creator>
  <cp:lastModifiedBy>SaenDee Computer</cp:lastModifiedBy>
  <cp:lastPrinted>2023-03-31T03:39:51Z</cp:lastPrinted>
  <dcterms:created xsi:type="dcterms:W3CDTF">2022-11-09T12:45:47Z</dcterms:created>
  <dcterms:modified xsi:type="dcterms:W3CDTF">2023-04-03T08:01:13Z</dcterms:modified>
</cp:coreProperties>
</file>